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responses\"/>
    </mc:Choice>
  </mc:AlternateContent>
  <xr:revisionPtr revIDLastSave="0" documentId="13_ncr:1_{8D93845C-52C3-4B0C-B6A8-58D95DF49F99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Transactions" sheetId="1" r:id="rId1"/>
    <sheet name="Transaction metrics" sheetId="2" r:id="rId2"/>
    <sheet name="Situation metric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92" i="2" l="1"/>
  <c r="B1292" i="2"/>
  <c r="C1292" i="2"/>
  <c r="D1292" i="2"/>
  <c r="E1292" i="2"/>
  <c r="F1292" i="2"/>
  <c r="G1292" i="2"/>
  <c r="H1292" i="2"/>
  <c r="I1292" i="2"/>
  <c r="J1292" i="2"/>
  <c r="O1292" i="2" s="1"/>
  <c r="K1292" i="2"/>
  <c r="L1292" i="2"/>
  <c r="M1292" i="2"/>
  <c r="P1292" i="2"/>
  <c r="Q1292" i="2"/>
  <c r="R1292" i="2" s="1"/>
  <c r="A1293" i="2"/>
  <c r="B1293" i="2"/>
  <c r="C1293" i="2"/>
  <c r="D1293" i="2"/>
  <c r="E1293" i="2"/>
  <c r="F1293" i="2"/>
  <c r="G1293" i="2"/>
  <c r="H1293" i="2"/>
  <c r="I1293" i="2"/>
  <c r="J1293" i="2"/>
  <c r="O1293" i="2" s="1"/>
  <c r="K1293" i="2"/>
  <c r="L1293" i="2"/>
  <c r="M1293" i="2"/>
  <c r="P1293" i="2"/>
  <c r="Q1293" i="2"/>
  <c r="R1293" i="2" s="1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O1294" i="2"/>
  <c r="P1294" i="2"/>
  <c r="Q1294" i="2"/>
  <c r="R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O1295" i="2" s="1"/>
  <c r="P1295" i="2"/>
  <c r="Q1295" i="2"/>
  <c r="R1295" i="2" s="1"/>
  <c r="A1296" i="2"/>
  <c r="B1296" i="2"/>
  <c r="C1296" i="2"/>
  <c r="D1296" i="2"/>
  <c r="E1296" i="2"/>
  <c r="F1296" i="2"/>
  <c r="G1296" i="2"/>
  <c r="H1296" i="2"/>
  <c r="I1296" i="2"/>
  <c r="J1296" i="2"/>
  <c r="O1296" i="2" s="1"/>
  <c r="K1296" i="2"/>
  <c r="L1296" i="2"/>
  <c r="M1296" i="2"/>
  <c r="P1296" i="2"/>
  <c r="Q1296" i="2"/>
  <c r="R1296" i="2"/>
  <c r="A1297" i="2"/>
  <c r="B1297" i="2"/>
  <c r="C1297" i="2"/>
  <c r="D1297" i="2"/>
  <c r="E1297" i="2"/>
  <c r="F1297" i="2"/>
  <c r="G1297" i="2"/>
  <c r="H1297" i="2"/>
  <c r="I1297" i="2"/>
  <c r="J1297" i="2"/>
  <c r="K1297" i="2"/>
  <c r="O1297" i="2" s="1"/>
  <c r="L1297" i="2"/>
  <c r="M1297" i="2"/>
  <c r="P1297" i="2"/>
  <c r="Q1297" i="2"/>
  <c r="R1297" i="2" s="1"/>
  <c r="A1298" i="2"/>
  <c r="B1298" i="2"/>
  <c r="C1298" i="2"/>
  <c r="D1298" i="2"/>
  <c r="E1298" i="2"/>
  <c r="F1298" i="2"/>
  <c r="G1298" i="2"/>
  <c r="H1298" i="2"/>
  <c r="I1298" i="2"/>
  <c r="J1298" i="2"/>
  <c r="O1298" i="2" s="1"/>
  <c r="K1298" i="2"/>
  <c r="L1298" i="2"/>
  <c r="M1298" i="2"/>
  <c r="P1298" i="2"/>
  <c r="Q1298" i="2"/>
  <c r="R1298" i="2" s="1"/>
  <c r="A1299" i="2"/>
  <c r="B1299" i="2"/>
  <c r="C1299" i="2"/>
  <c r="D1299" i="2"/>
  <c r="E1299" i="2"/>
  <c r="F1299" i="2"/>
  <c r="G1299" i="2"/>
  <c r="H1299" i="2"/>
  <c r="I1299" i="2"/>
  <c r="J1299" i="2"/>
  <c r="O1299" i="2" s="1"/>
  <c r="K1299" i="2"/>
  <c r="L1299" i="2"/>
  <c r="M1299" i="2"/>
  <c r="P1299" i="2"/>
  <c r="Q1299" i="2"/>
  <c r="R1299" i="2"/>
  <c r="A1300" i="2"/>
  <c r="B1300" i="2"/>
  <c r="C1300" i="2"/>
  <c r="D1300" i="2"/>
  <c r="E1300" i="2"/>
  <c r="F1300" i="2"/>
  <c r="G1300" i="2"/>
  <c r="H1300" i="2"/>
  <c r="I1300" i="2"/>
  <c r="J1300" i="2"/>
  <c r="O1300" i="2" s="1"/>
  <c r="K1300" i="2"/>
  <c r="L1300" i="2"/>
  <c r="M1300" i="2"/>
  <c r="P1300" i="2"/>
  <c r="Q1300" i="2"/>
  <c r="R1300" i="2" s="1"/>
  <c r="A1301" i="2"/>
  <c r="B1301" i="2"/>
  <c r="C1301" i="2"/>
  <c r="D1301" i="2"/>
  <c r="E1301" i="2"/>
  <c r="F1301" i="2"/>
  <c r="G1301" i="2"/>
  <c r="H1301" i="2"/>
  <c r="I1301" i="2"/>
  <c r="J1301" i="2"/>
  <c r="O1301" i="2" s="1"/>
  <c r="K1301" i="2"/>
  <c r="L1301" i="2"/>
  <c r="M1301" i="2"/>
  <c r="P1301" i="2"/>
  <c r="Q1301" i="2"/>
  <c r="R1301" i="2" s="1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O1302" i="2"/>
  <c r="P1302" i="2"/>
  <c r="Q1302" i="2"/>
  <c r="R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O1303" i="2" s="1"/>
  <c r="P1303" i="2"/>
  <c r="Q1303" i="2"/>
  <c r="R1303" i="2" s="1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M1304" i="2"/>
  <c r="P1304" i="2"/>
  <c r="Q1304" i="2"/>
  <c r="R1304" i="2"/>
  <c r="A1305" i="2"/>
  <c r="B1305" i="2"/>
  <c r="C1305" i="2"/>
  <c r="D1305" i="2"/>
  <c r="E1305" i="2"/>
  <c r="F1305" i="2"/>
  <c r="G1305" i="2"/>
  <c r="H1305" i="2"/>
  <c r="I1305" i="2"/>
  <c r="J1305" i="2"/>
  <c r="K1305" i="2"/>
  <c r="O1305" i="2" s="1"/>
  <c r="L1305" i="2"/>
  <c r="M1305" i="2"/>
  <c r="P1305" i="2"/>
  <c r="Q1305" i="2"/>
  <c r="R1305" i="2" s="1"/>
  <c r="A1306" i="2"/>
  <c r="B1306" i="2"/>
  <c r="C1306" i="2"/>
  <c r="D1306" i="2"/>
  <c r="E1306" i="2"/>
  <c r="F1306" i="2"/>
  <c r="G1306" i="2"/>
  <c r="H1306" i="2"/>
  <c r="I1306" i="2"/>
  <c r="J1306" i="2"/>
  <c r="O1306" i="2" s="1"/>
  <c r="K1306" i="2"/>
  <c r="L1306" i="2"/>
  <c r="M1306" i="2"/>
  <c r="P1306" i="2"/>
  <c r="Q1306" i="2"/>
  <c r="R1306" i="2" s="1"/>
  <c r="A1307" i="2"/>
  <c r="B1307" i="2"/>
  <c r="C1307" i="2"/>
  <c r="D1307" i="2"/>
  <c r="E1307" i="2"/>
  <c r="F1307" i="2"/>
  <c r="G1307" i="2"/>
  <c r="H1307" i="2"/>
  <c r="I1307" i="2"/>
  <c r="J1307" i="2"/>
  <c r="O1307" i="2" s="1"/>
  <c r="K1307" i="2"/>
  <c r="L1307" i="2"/>
  <c r="M1307" i="2"/>
  <c r="P1307" i="2"/>
  <c r="Q1307" i="2"/>
  <c r="R1307" i="2"/>
  <c r="A1308" i="2"/>
  <c r="B1308" i="2"/>
  <c r="C1308" i="2"/>
  <c r="D1308" i="2"/>
  <c r="E1308" i="2"/>
  <c r="F1308" i="2"/>
  <c r="G1308" i="2"/>
  <c r="H1308" i="2"/>
  <c r="I1308" i="2"/>
  <c r="J1308" i="2"/>
  <c r="O1308" i="2" s="1"/>
  <c r="K1308" i="2"/>
  <c r="L1308" i="2"/>
  <c r="M1308" i="2"/>
  <c r="P1308" i="2"/>
  <c r="Q1308" i="2"/>
  <c r="R1308" i="2" s="1"/>
  <c r="A1309" i="2"/>
  <c r="B1309" i="2"/>
  <c r="C1309" i="2"/>
  <c r="D1309" i="2"/>
  <c r="E1309" i="2"/>
  <c r="F1309" i="2"/>
  <c r="G1309" i="2"/>
  <c r="H1309" i="2"/>
  <c r="I1309" i="2"/>
  <c r="J1309" i="2"/>
  <c r="O1309" i="2" s="1"/>
  <c r="K1309" i="2"/>
  <c r="L1309" i="2"/>
  <c r="M1309" i="2"/>
  <c r="P1309" i="2"/>
  <c r="Q1309" i="2"/>
  <c r="R1309" i="2" s="1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O1310" i="2"/>
  <c r="P1310" i="2"/>
  <c r="Q1310" i="2"/>
  <c r="R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P1311" i="2"/>
  <c r="Q1311" i="2"/>
  <c r="R1311" i="2" s="1"/>
  <c r="A1312" i="2"/>
  <c r="B1312" i="2"/>
  <c r="C1312" i="2"/>
  <c r="D1312" i="2"/>
  <c r="E1312" i="2"/>
  <c r="F1312" i="2"/>
  <c r="G1312" i="2"/>
  <c r="H1312" i="2"/>
  <c r="I1312" i="2"/>
  <c r="J1312" i="2"/>
  <c r="O1312" i="2" s="1"/>
  <c r="K1312" i="2"/>
  <c r="L1312" i="2"/>
  <c r="M1312" i="2"/>
  <c r="P1312" i="2"/>
  <c r="Q1312" i="2"/>
  <c r="R1312" i="2"/>
  <c r="A1313" i="2"/>
  <c r="B1313" i="2"/>
  <c r="C1313" i="2"/>
  <c r="D1313" i="2"/>
  <c r="E1313" i="2"/>
  <c r="F1313" i="2"/>
  <c r="G1313" i="2"/>
  <c r="H1313" i="2"/>
  <c r="I1313" i="2"/>
  <c r="J1313" i="2"/>
  <c r="K1313" i="2"/>
  <c r="O1313" i="2" s="1"/>
  <c r="L1313" i="2"/>
  <c r="M1313" i="2"/>
  <c r="P1313" i="2"/>
  <c r="Q1313" i="2"/>
  <c r="R1313" i="2" s="1"/>
  <c r="A1314" i="2"/>
  <c r="B1314" i="2"/>
  <c r="C1314" i="2"/>
  <c r="D1314" i="2"/>
  <c r="E1314" i="2"/>
  <c r="F1314" i="2"/>
  <c r="G1314" i="2"/>
  <c r="H1314" i="2"/>
  <c r="I1314" i="2"/>
  <c r="J1314" i="2"/>
  <c r="O1314" i="2" s="1"/>
  <c r="K1314" i="2"/>
  <c r="L1314" i="2"/>
  <c r="M1314" i="2"/>
  <c r="P1314" i="2"/>
  <c r="Q1314" i="2"/>
  <c r="R1314" i="2" s="1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O1315" i="2"/>
  <c r="P1315" i="2"/>
  <c r="Q1315" i="2"/>
  <c r="R1315" i="2"/>
  <c r="A1316" i="2"/>
  <c r="B1316" i="2"/>
  <c r="C1316" i="2"/>
  <c r="D1316" i="2"/>
  <c r="E1316" i="2"/>
  <c r="F1316" i="2"/>
  <c r="G1316" i="2"/>
  <c r="H1316" i="2"/>
  <c r="I1316" i="2"/>
  <c r="J1316" i="2"/>
  <c r="K1316" i="2"/>
  <c r="O1316" i="2" s="1"/>
  <c r="L1316" i="2"/>
  <c r="M1316" i="2"/>
  <c r="P1316" i="2"/>
  <c r="Q1316" i="2"/>
  <c r="R1316" i="2" s="1"/>
  <c r="A1317" i="2"/>
  <c r="B1317" i="2"/>
  <c r="C1317" i="2"/>
  <c r="D1317" i="2"/>
  <c r="E1317" i="2"/>
  <c r="F1317" i="2"/>
  <c r="G1317" i="2"/>
  <c r="H1317" i="2"/>
  <c r="I1317" i="2"/>
  <c r="J1317" i="2"/>
  <c r="O1317" i="2" s="1"/>
  <c r="K1317" i="2"/>
  <c r="L1317" i="2"/>
  <c r="M1317" i="2"/>
  <c r="P1317" i="2"/>
  <c r="Q1317" i="2"/>
  <c r="R1317" i="2" s="1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O1318" i="2"/>
  <c r="P1318" i="2"/>
  <c r="Q1318" i="2"/>
  <c r="R1318" i="2"/>
  <c r="A1319" i="2"/>
  <c r="B1319" i="2"/>
  <c r="C1319" i="2"/>
  <c r="D1319" i="2"/>
  <c r="E1319" i="2"/>
  <c r="F1319" i="2"/>
  <c r="G1319" i="2"/>
  <c r="H1319" i="2"/>
  <c r="I1319" i="2"/>
  <c r="J1319" i="2"/>
  <c r="O1319" i="2" s="1"/>
  <c r="K1319" i="2"/>
  <c r="L1319" i="2"/>
  <c r="M1319" i="2"/>
  <c r="P1319" i="2"/>
  <c r="Q1319" i="2"/>
  <c r="R1319" i="2" s="1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P1320" i="2"/>
  <c r="Q1320" i="2"/>
  <c r="R1320" i="2"/>
  <c r="A1321" i="2"/>
  <c r="B1321" i="2"/>
  <c r="C1321" i="2"/>
  <c r="D1321" i="2"/>
  <c r="E1321" i="2"/>
  <c r="F1321" i="2"/>
  <c r="G1321" i="2"/>
  <c r="H1321" i="2"/>
  <c r="I1321" i="2"/>
  <c r="J1321" i="2"/>
  <c r="K1321" i="2"/>
  <c r="O1321" i="2" s="1"/>
  <c r="L1321" i="2"/>
  <c r="M1321" i="2"/>
  <c r="P1321" i="2"/>
  <c r="Q1321" i="2"/>
  <c r="R1321" i="2" s="1"/>
  <c r="A1322" i="2"/>
  <c r="B1322" i="2"/>
  <c r="C1322" i="2"/>
  <c r="D1322" i="2"/>
  <c r="E1322" i="2"/>
  <c r="F1322" i="2"/>
  <c r="G1322" i="2"/>
  <c r="H1322" i="2"/>
  <c r="I1322" i="2"/>
  <c r="J1322" i="2"/>
  <c r="O1322" i="2" s="1"/>
  <c r="K1322" i="2"/>
  <c r="L1322" i="2"/>
  <c r="M1322" i="2"/>
  <c r="P1322" i="2"/>
  <c r="Q1322" i="2"/>
  <c r="R1322" i="2" s="1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O1323" i="2"/>
  <c r="P1323" i="2"/>
  <c r="Q1323" i="2"/>
  <c r="R1323" i="2"/>
  <c r="A1324" i="2"/>
  <c r="B1324" i="2"/>
  <c r="C1324" i="2"/>
  <c r="D1324" i="2"/>
  <c r="E1324" i="2"/>
  <c r="F1324" i="2"/>
  <c r="G1324" i="2"/>
  <c r="H1324" i="2"/>
  <c r="I1324" i="2"/>
  <c r="J1324" i="2"/>
  <c r="K1324" i="2"/>
  <c r="O1324" i="2" s="1"/>
  <c r="L1324" i="2"/>
  <c r="M1324" i="2"/>
  <c r="P1324" i="2"/>
  <c r="Q1324" i="2"/>
  <c r="R1324" i="2" s="1"/>
  <c r="A1325" i="2"/>
  <c r="B1325" i="2"/>
  <c r="C1325" i="2"/>
  <c r="D1325" i="2"/>
  <c r="E1325" i="2"/>
  <c r="F1325" i="2"/>
  <c r="G1325" i="2"/>
  <c r="H1325" i="2"/>
  <c r="I1325" i="2"/>
  <c r="J1325" i="2"/>
  <c r="O1325" i="2" s="1"/>
  <c r="K1325" i="2"/>
  <c r="L1325" i="2"/>
  <c r="M1325" i="2"/>
  <c r="P1325" i="2"/>
  <c r="Q1325" i="2"/>
  <c r="R1325" i="2" s="1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O1326" i="2"/>
  <c r="P1326" i="2"/>
  <c r="Q1326" i="2"/>
  <c r="R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P1327" i="2"/>
  <c r="Q1327" i="2"/>
  <c r="R1327" i="2" s="1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M1328" i="2"/>
  <c r="P1328" i="2"/>
  <c r="Q1328" i="2"/>
  <c r="R1328" i="2"/>
  <c r="A1329" i="2"/>
  <c r="B1329" i="2"/>
  <c r="C1329" i="2"/>
  <c r="D1329" i="2"/>
  <c r="E1329" i="2"/>
  <c r="F1329" i="2"/>
  <c r="G1329" i="2"/>
  <c r="H1329" i="2"/>
  <c r="I1329" i="2"/>
  <c r="J1329" i="2"/>
  <c r="K1329" i="2"/>
  <c r="O1329" i="2" s="1"/>
  <c r="L1329" i="2"/>
  <c r="M1329" i="2"/>
  <c r="P1329" i="2"/>
  <c r="Q1329" i="2"/>
  <c r="R1329" i="2" s="1"/>
  <c r="A1330" i="2"/>
  <c r="B1330" i="2"/>
  <c r="C1330" i="2"/>
  <c r="D1330" i="2"/>
  <c r="E1330" i="2"/>
  <c r="F1330" i="2"/>
  <c r="G1330" i="2"/>
  <c r="H1330" i="2"/>
  <c r="I1330" i="2"/>
  <c r="J1330" i="2"/>
  <c r="O1330" i="2" s="1"/>
  <c r="K1330" i="2"/>
  <c r="L1330" i="2"/>
  <c r="M1330" i="2"/>
  <c r="P1330" i="2"/>
  <c r="Q1330" i="2"/>
  <c r="R1330" i="2" s="1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O1331" i="2"/>
  <c r="P1331" i="2"/>
  <c r="Q1331" i="2"/>
  <c r="R1331" i="2"/>
  <c r="A1332" i="2"/>
  <c r="B1332" i="2"/>
  <c r="C1332" i="2"/>
  <c r="D1332" i="2"/>
  <c r="E1332" i="2"/>
  <c r="F1332" i="2"/>
  <c r="G1332" i="2"/>
  <c r="H1332" i="2"/>
  <c r="I1332" i="2"/>
  <c r="J1332" i="2"/>
  <c r="O1332" i="2" s="1"/>
  <c r="K1332" i="2"/>
  <c r="L1332" i="2"/>
  <c r="M1332" i="2"/>
  <c r="P1332" i="2"/>
  <c r="Q1332" i="2"/>
  <c r="R1332" i="2" s="1"/>
  <c r="A1333" i="2"/>
  <c r="B1333" i="2"/>
  <c r="C1333" i="2"/>
  <c r="D1333" i="2"/>
  <c r="E1333" i="2"/>
  <c r="F1333" i="2"/>
  <c r="G1333" i="2"/>
  <c r="H1333" i="2"/>
  <c r="I1333" i="2"/>
  <c r="J1333" i="2"/>
  <c r="O1333" i="2" s="1"/>
  <c r="K1333" i="2"/>
  <c r="L1333" i="2"/>
  <c r="M1333" i="2"/>
  <c r="P1333" i="2"/>
  <c r="Q1333" i="2"/>
  <c r="R1333" i="2" s="1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O1334" i="2"/>
  <c r="P1334" i="2"/>
  <c r="Q1334" i="2"/>
  <c r="R1334" i="2"/>
  <c r="A1335" i="2"/>
  <c r="B1335" i="2"/>
  <c r="C1335" i="2"/>
  <c r="D1335" i="2"/>
  <c r="E1335" i="2"/>
  <c r="F1335" i="2"/>
  <c r="G1335" i="2"/>
  <c r="H1335" i="2"/>
  <c r="I1335" i="2"/>
  <c r="J1335" i="2"/>
  <c r="O1335" i="2" s="1"/>
  <c r="K1335" i="2"/>
  <c r="L1335" i="2"/>
  <c r="M1335" i="2"/>
  <c r="P1335" i="2"/>
  <c r="Q1335" i="2"/>
  <c r="R1335" i="2" s="1"/>
  <c r="A1336" i="2"/>
  <c r="B1336" i="2"/>
  <c r="C1336" i="2"/>
  <c r="D1336" i="2"/>
  <c r="E1336" i="2"/>
  <c r="F1336" i="2"/>
  <c r="G1336" i="2"/>
  <c r="H1336" i="2"/>
  <c r="I1336" i="2"/>
  <c r="J1336" i="2"/>
  <c r="O1336" i="2" s="1"/>
  <c r="K1336" i="2"/>
  <c r="L1336" i="2"/>
  <c r="M1336" i="2"/>
  <c r="P1336" i="2"/>
  <c r="Q1336" i="2"/>
  <c r="R1336" i="2"/>
  <c r="A1337" i="2"/>
  <c r="B1337" i="2"/>
  <c r="C1337" i="2"/>
  <c r="D1337" i="2"/>
  <c r="E1337" i="2"/>
  <c r="F1337" i="2"/>
  <c r="G1337" i="2"/>
  <c r="H1337" i="2"/>
  <c r="I1337" i="2"/>
  <c r="J1337" i="2"/>
  <c r="K1337" i="2"/>
  <c r="O1337" i="2" s="1"/>
  <c r="L1337" i="2"/>
  <c r="M1337" i="2"/>
  <c r="P1337" i="2"/>
  <c r="Q1337" i="2"/>
  <c r="R1337" i="2" s="1"/>
  <c r="A1338" i="2"/>
  <c r="B1338" i="2"/>
  <c r="C1338" i="2"/>
  <c r="D1338" i="2"/>
  <c r="E1338" i="2"/>
  <c r="F1338" i="2"/>
  <c r="G1338" i="2"/>
  <c r="H1338" i="2"/>
  <c r="I1338" i="2"/>
  <c r="J1338" i="2"/>
  <c r="O1338" i="2" s="1"/>
  <c r="K1338" i="2"/>
  <c r="L1338" i="2"/>
  <c r="M1338" i="2"/>
  <c r="P1338" i="2"/>
  <c r="Q1338" i="2"/>
  <c r="R1338" i="2" s="1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O1339" i="2"/>
  <c r="P1339" i="2"/>
  <c r="Q1339" i="2"/>
  <c r="R1339" i="2"/>
  <c r="A1340" i="2"/>
  <c r="B1340" i="2"/>
  <c r="C1340" i="2"/>
  <c r="D1340" i="2"/>
  <c r="E1340" i="2"/>
  <c r="F1340" i="2"/>
  <c r="G1340" i="2"/>
  <c r="H1340" i="2"/>
  <c r="I1340" i="2"/>
  <c r="J1340" i="2"/>
  <c r="O1340" i="2" s="1"/>
  <c r="K1340" i="2"/>
  <c r="L1340" i="2"/>
  <c r="M1340" i="2"/>
  <c r="P1340" i="2"/>
  <c r="Q1340" i="2"/>
  <c r="R1340" i="2" s="1"/>
  <c r="A1341" i="2"/>
  <c r="B1341" i="2"/>
  <c r="C1341" i="2"/>
  <c r="D1341" i="2"/>
  <c r="E1341" i="2"/>
  <c r="F1341" i="2"/>
  <c r="G1341" i="2"/>
  <c r="H1341" i="2"/>
  <c r="I1341" i="2"/>
  <c r="J1341" i="2"/>
  <c r="O1341" i="2" s="1"/>
  <c r="K1341" i="2"/>
  <c r="L1341" i="2"/>
  <c r="M1341" i="2"/>
  <c r="P1341" i="2"/>
  <c r="Q1341" i="2"/>
  <c r="R1341" i="2" s="1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O1342" i="2"/>
  <c r="P1342" i="2"/>
  <c r="Q1342" i="2"/>
  <c r="R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P1343" i="2"/>
  <c r="Q1343" i="2"/>
  <c r="R1343" i="2" s="1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P1344" i="2"/>
  <c r="Q1344" i="2"/>
  <c r="R1344" i="2"/>
  <c r="A1345" i="2"/>
  <c r="B1345" i="2"/>
  <c r="C1345" i="2"/>
  <c r="D1345" i="2"/>
  <c r="E1345" i="2"/>
  <c r="F1345" i="2"/>
  <c r="G1345" i="2"/>
  <c r="H1345" i="2"/>
  <c r="I1345" i="2"/>
  <c r="J1345" i="2"/>
  <c r="K1345" i="2"/>
  <c r="O1345" i="2" s="1"/>
  <c r="L1345" i="2"/>
  <c r="M1345" i="2"/>
  <c r="P1345" i="2"/>
  <c r="Q1345" i="2"/>
  <c r="R1345" i="2" s="1"/>
  <c r="A1346" i="2"/>
  <c r="B1346" i="2"/>
  <c r="C1346" i="2"/>
  <c r="D1346" i="2"/>
  <c r="E1346" i="2"/>
  <c r="F1346" i="2"/>
  <c r="G1346" i="2"/>
  <c r="H1346" i="2"/>
  <c r="I1346" i="2"/>
  <c r="J1346" i="2"/>
  <c r="O1346" i="2" s="1"/>
  <c r="K1346" i="2"/>
  <c r="L1346" i="2"/>
  <c r="M1346" i="2"/>
  <c r="P1346" i="2"/>
  <c r="Q1346" i="2"/>
  <c r="R1346" i="2" s="1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O1347" i="2"/>
  <c r="P1347" i="2"/>
  <c r="Q1347" i="2"/>
  <c r="R1347" i="2"/>
  <c r="A1348" i="2"/>
  <c r="B1348" i="2"/>
  <c r="C1348" i="2"/>
  <c r="D1348" i="2"/>
  <c r="E1348" i="2"/>
  <c r="F1348" i="2"/>
  <c r="G1348" i="2"/>
  <c r="H1348" i="2"/>
  <c r="I1348" i="2"/>
  <c r="J1348" i="2"/>
  <c r="O1348" i="2" s="1"/>
  <c r="K1348" i="2"/>
  <c r="L1348" i="2"/>
  <c r="M1348" i="2"/>
  <c r="P1348" i="2"/>
  <c r="Q1348" i="2"/>
  <c r="R1348" i="2" s="1"/>
  <c r="A1349" i="2"/>
  <c r="B1349" i="2"/>
  <c r="C1349" i="2"/>
  <c r="D1349" i="2"/>
  <c r="E1349" i="2"/>
  <c r="F1349" i="2"/>
  <c r="G1349" i="2"/>
  <c r="H1349" i="2"/>
  <c r="I1349" i="2"/>
  <c r="J1349" i="2"/>
  <c r="O1349" i="2" s="1"/>
  <c r="K1349" i="2"/>
  <c r="L1349" i="2"/>
  <c r="M1349" i="2"/>
  <c r="P1349" i="2"/>
  <c r="Q1349" i="2"/>
  <c r="R1349" i="2" s="1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O1350" i="2"/>
  <c r="P1350" i="2"/>
  <c r="Q1350" i="2"/>
  <c r="R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P1351" i="2"/>
  <c r="Q1351" i="2"/>
  <c r="R1351" i="2" s="1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P1352" i="2"/>
  <c r="Q1352" i="2"/>
  <c r="R1352" i="2"/>
  <c r="A1353" i="2"/>
  <c r="B1353" i="2"/>
  <c r="C1353" i="2"/>
  <c r="D1353" i="2"/>
  <c r="E1353" i="2"/>
  <c r="F1353" i="2"/>
  <c r="G1353" i="2"/>
  <c r="H1353" i="2"/>
  <c r="I1353" i="2"/>
  <c r="J1353" i="2"/>
  <c r="K1353" i="2"/>
  <c r="O1353" i="2" s="1"/>
  <c r="L1353" i="2"/>
  <c r="M1353" i="2"/>
  <c r="P1353" i="2"/>
  <c r="Q1353" i="2"/>
  <c r="R1353" i="2" s="1"/>
  <c r="A1354" i="2"/>
  <c r="B1354" i="2"/>
  <c r="C1354" i="2"/>
  <c r="D1354" i="2"/>
  <c r="E1354" i="2"/>
  <c r="F1354" i="2"/>
  <c r="G1354" i="2"/>
  <c r="H1354" i="2"/>
  <c r="I1354" i="2"/>
  <c r="J1354" i="2"/>
  <c r="O1354" i="2" s="1"/>
  <c r="K1354" i="2"/>
  <c r="L1354" i="2"/>
  <c r="M1354" i="2"/>
  <c r="P1354" i="2"/>
  <c r="Q1354" i="2"/>
  <c r="R1354" i="2" s="1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O1355" i="2"/>
  <c r="P1355" i="2"/>
  <c r="Q1355" i="2"/>
  <c r="R1355" i="2"/>
  <c r="A1356" i="2"/>
  <c r="B1356" i="2"/>
  <c r="C1356" i="2"/>
  <c r="D1356" i="2"/>
  <c r="E1356" i="2"/>
  <c r="F1356" i="2"/>
  <c r="G1356" i="2"/>
  <c r="H1356" i="2"/>
  <c r="I1356" i="2"/>
  <c r="J1356" i="2"/>
  <c r="O1356" i="2" s="1"/>
  <c r="K1356" i="2"/>
  <c r="L1356" i="2"/>
  <c r="M1356" i="2"/>
  <c r="P1356" i="2"/>
  <c r="Q1356" i="2"/>
  <c r="R1356" i="2" s="1"/>
  <c r="A1357" i="2"/>
  <c r="B1357" i="2"/>
  <c r="C1357" i="2"/>
  <c r="D1357" i="2"/>
  <c r="E1357" i="2"/>
  <c r="F1357" i="2"/>
  <c r="G1357" i="2"/>
  <c r="H1357" i="2"/>
  <c r="I1357" i="2"/>
  <c r="J1357" i="2"/>
  <c r="O1357" i="2" s="1"/>
  <c r="K1357" i="2"/>
  <c r="L1357" i="2"/>
  <c r="M1357" i="2"/>
  <c r="P1357" i="2"/>
  <c r="Q1357" i="2"/>
  <c r="R1357" i="2" s="1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O1358" i="2"/>
  <c r="P1358" i="2"/>
  <c r="Q1358" i="2"/>
  <c r="R1358" i="2"/>
  <c r="A1359" i="2"/>
  <c r="B1359" i="2"/>
  <c r="C1359" i="2"/>
  <c r="D1359" i="2"/>
  <c r="E1359" i="2"/>
  <c r="F1359" i="2"/>
  <c r="G1359" i="2"/>
  <c r="H1359" i="2"/>
  <c r="I1359" i="2"/>
  <c r="J1359" i="2"/>
  <c r="O1359" i="2" s="1"/>
  <c r="K1359" i="2"/>
  <c r="L1359" i="2"/>
  <c r="M1359" i="2"/>
  <c r="P1359" i="2"/>
  <c r="Q1359" i="2"/>
  <c r="R1359" i="2" s="1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O1360" i="2" s="1"/>
  <c r="M1360" i="2"/>
  <c r="P1360" i="2"/>
  <c r="Q1360" i="2"/>
  <c r="R1360" i="2"/>
  <c r="A1361" i="2"/>
  <c r="B1361" i="2"/>
  <c r="C1361" i="2"/>
  <c r="D1361" i="2"/>
  <c r="E1361" i="2"/>
  <c r="F1361" i="2"/>
  <c r="G1361" i="2"/>
  <c r="H1361" i="2"/>
  <c r="I1361" i="2"/>
  <c r="J1361" i="2"/>
  <c r="K1361" i="2"/>
  <c r="O1361" i="2" s="1"/>
  <c r="L1361" i="2"/>
  <c r="M1361" i="2"/>
  <c r="P1361" i="2"/>
  <c r="Q1361" i="2"/>
  <c r="R1361" i="2" s="1"/>
  <c r="A1362" i="2"/>
  <c r="B1362" i="2"/>
  <c r="C1362" i="2"/>
  <c r="D1362" i="2"/>
  <c r="E1362" i="2"/>
  <c r="F1362" i="2"/>
  <c r="G1362" i="2"/>
  <c r="H1362" i="2"/>
  <c r="I1362" i="2"/>
  <c r="J1362" i="2"/>
  <c r="O1362" i="2" s="1"/>
  <c r="K1362" i="2"/>
  <c r="L1362" i="2"/>
  <c r="M1362" i="2"/>
  <c r="P1362" i="2"/>
  <c r="Q1362" i="2"/>
  <c r="R1362" i="2" s="1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O1363" i="2"/>
  <c r="P1363" i="2"/>
  <c r="Q1363" i="2"/>
  <c r="R1363" i="2"/>
  <c r="A1364" i="2"/>
  <c r="B1364" i="2"/>
  <c r="C1364" i="2"/>
  <c r="D1364" i="2"/>
  <c r="E1364" i="2"/>
  <c r="F1364" i="2"/>
  <c r="G1364" i="2"/>
  <c r="H1364" i="2"/>
  <c r="I1364" i="2"/>
  <c r="J1364" i="2"/>
  <c r="O1364" i="2" s="1"/>
  <c r="K1364" i="2"/>
  <c r="L1364" i="2"/>
  <c r="M1364" i="2"/>
  <c r="P1364" i="2"/>
  <c r="Q1364" i="2"/>
  <c r="R1364" i="2" s="1"/>
  <c r="A1365" i="2"/>
  <c r="B1365" i="2"/>
  <c r="C1365" i="2"/>
  <c r="D1365" i="2"/>
  <c r="E1365" i="2"/>
  <c r="F1365" i="2"/>
  <c r="G1365" i="2"/>
  <c r="H1365" i="2"/>
  <c r="I1365" i="2"/>
  <c r="J1365" i="2"/>
  <c r="O1365" i="2" s="1"/>
  <c r="K1365" i="2"/>
  <c r="L1365" i="2"/>
  <c r="M1365" i="2"/>
  <c r="P1365" i="2"/>
  <c r="Q1365" i="2"/>
  <c r="R1365" i="2" s="1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O1366" i="2"/>
  <c r="P1366" i="2"/>
  <c r="Q1366" i="2"/>
  <c r="R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M1367" i="2"/>
  <c r="P1367" i="2"/>
  <c r="Q1367" i="2"/>
  <c r="R1367" i="2" s="1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O1368" i="2" s="1"/>
  <c r="M1368" i="2"/>
  <c r="P1368" i="2"/>
  <c r="Q1368" i="2"/>
  <c r="R1368" i="2"/>
  <c r="A1369" i="2"/>
  <c r="B1369" i="2"/>
  <c r="C1369" i="2"/>
  <c r="D1369" i="2"/>
  <c r="E1369" i="2"/>
  <c r="F1369" i="2"/>
  <c r="G1369" i="2"/>
  <c r="H1369" i="2"/>
  <c r="I1369" i="2"/>
  <c r="J1369" i="2"/>
  <c r="K1369" i="2"/>
  <c r="O1369" i="2" s="1"/>
  <c r="L1369" i="2"/>
  <c r="M1369" i="2"/>
  <c r="P1369" i="2"/>
  <c r="Q1369" i="2"/>
  <c r="R1369" i="2" s="1"/>
  <c r="A1370" i="2"/>
  <c r="B1370" i="2"/>
  <c r="C1370" i="2"/>
  <c r="D1370" i="2"/>
  <c r="E1370" i="2"/>
  <c r="F1370" i="2"/>
  <c r="G1370" i="2"/>
  <c r="H1370" i="2"/>
  <c r="I1370" i="2"/>
  <c r="J1370" i="2"/>
  <c r="O1370" i="2" s="1"/>
  <c r="K1370" i="2"/>
  <c r="L1370" i="2"/>
  <c r="M1370" i="2"/>
  <c r="P1370" i="2"/>
  <c r="Q1370" i="2"/>
  <c r="R1370" i="2" s="1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O1371" i="2"/>
  <c r="P1371" i="2"/>
  <c r="Q1371" i="2"/>
  <c r="R1371" i="2"/>
  <c r="A1372" i="2"/>
  <c r="B1372" i="2"/>
  <c r="C1372" i="2"/>
  <c r="D1372" i="2"/>
  <c r="E1372" i="2"/>
  <c r="F1372" i="2"/>
  <c r="G1372" i="2"/>
  <c r="H1372" i="2"/>
  <c r="I1372" i="2"/>
  <c r="J1372" i="2"/>
  <c r="O1372" i="2" s="1"/>
  <c r="K1372" i="2"/>
  <c r="L1372" i="2"/>
  <c r="M1372" i="2"/>
  <c r="P1372" i="2"/>
  <c r="Q1372" i="2"/>
  <c r="R1372" i="2" s="1"/>
  <c r="A1373" i="2"/>
  <c r="B1373" i="2"/>
  <c r="C1373" i="2"/>
  <c r="D1373" i="2"/>
  <c r="E1373" i="2"/>
  <c r="F1373" i="2"/>
  <c r="G1373" i="2"/>
  <c r="H1373" i="2"/>
  <c r="I1373" i="2"/>
  <c r="J1373" i="2"/>
  <c r="O1373" i="2" s="1"/>
  <c r="K1373" i="2"/>
  <c r="L1373" i="2"/>
  <c r="M1373" i="2"/>
  <c r="P1373" i="2"/>
  <c r="Q1373" i="2"/>
  <c r="R1373" i="2" s="1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M1374" i="2"/>
  <c r="O1374" i="2"/>
  <c r="P1374" i="2"/>
  <c r="Q1374" i="2"/>
  <c r="R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M1375" i="2"/>
  <c r="P1375" i="2"/>
  <c r="Q1375" i="2"/>
  <c r="R1375" i="2" s="1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O1376" i="2" s="1"/>
  <c r="M1376" i="2"/>
  <c r="P1376" i="2"/>
  <c r="Q1376" i="2"/>
  <c r="R1376" i="2"/>
  <c r="A1377" i="2"/>
  <c r="B1377" i="2"/>
  <c r="C1377" i="2"/>
  <c r="D1377" i="2"/>
  <c r="E1377" i="2"/>
  <c r="F1377" i="2"/>
  <c r="G1377" i="2"/>
  <c r="H1377" i="2"/>
  <c r="I1377" i="2"/>
  <c r="J1377" i="2"/>
  <c r="K1377" i="2"/>
  <c r="O1377" i="2" s="1"/>
  <c r="L1377" i="2"/>
  <c r="M1377" i="2"/>
  <c r="P1377" i="2"/>
  <c r="Q1377" i="2"/>
  <c r="R1377" i="2" s="1"/>
  <c r="A1378" i="2"/>
  <c r="B1378" i="2"/>
  <c r="C1378" i="2"/>
  <c r="D1378" i="2"/>
  <c r="E1378" i="2"/>
  <c r="F1378" i="2"/>
  <c r="G1378" i="2"/>
  <c r="H1378" i="2"/>
  <c r="I1378" i="2"/>
  <c r="J1378" i="2"/>
  <c r="O1378" i="2" s="1"/>
  <c r="K1378" i="2"/>
  <c r="L1378" i="2"/>
  <c r="M1378" i="2"/>
  <c r="P1378" i="2"/>
  <c r="Q1378" i="2"/>
  <c r="R1378" i="2" s="1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O1379" i="2"/>
  <c r="P1379" i="2"/>
  <c r="Q1379" i="2"/>
  <c r="R1379" i="2"/>
  <c r="A1380" i="2"/>
  <c r="B1380" i="2"/>
  <c r="C1380" i="2"/>
  <c r="D1380" i="2"/>
  <c r="E1380" i="2"/>
  <c r="F1380" i="2"/>
  <c r="G1380" i="2"/>
  <c r="H1380" i="2"/>
  <c r="I1380" i="2"/>
  <c r="J1380" i="2"/>
  <c r="O1380" i="2" s="1"/>
  <c r="K1380" i="2"/>
  <c r="L1380" i="2"/>
  <c r="M1380" i="2"/>
  <c r="P1380" i="2"/>
  <c r="Q1380" i="2"/>
  <c r="R1380" i="2" s="1"/>
  <c r="A1381" i="2"/>
  <c r="B1381" i="2"/>
  <c r="C1381" i="2"/>
  <c r="D1381" i="2"/>
  <c r="E1381" i="2"/>
  <c r="F1381" i="2"/>
  <c r="G1381" i="2"/>
  <c r="H1381" i="2"/>
  <c r="I1381" i="2"/>
  <c r="J1381" i="2"/>
  <c r="O1381" i="2" s="1"/>
  <c r="K1381" i="2"/>
  <c r="L1381" i="2"/>
  <c r="M1381" i="2"/>
  <c r="P1381" i="2"/>
  <c r="Q1381" i="2"/>
  <c r="R1381" i="2" s="1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O1382" i="2"/>
  <c r="P1382" i="2"/>
  <c r="Q1382" i="2"/>
  <c r="R1382" i="2"/>
  <c r="A1383" i="2"/>
  <c r="B1383" i="2"/>
  <c r="C1383" i="2"/>
  <c r="D1383" i="2"/>
  <c r="E1383" i="2"/>
  <c r="F1383" i="2"/>
  <c r="G1383" i="2"/>
  <c r="H1383" i="2"/>
  <c r="I1383" i="2"/>
  <c r="J1383" i="2"/>
  <c r="O1383" i="2" s="1"/>
  <c r="K1383" i="2"/>
  <c r="L1383" i="2"/>
  <c r="M1383" i="2"/>
  <c r="P1383" i="2"/>
  <c r="Q1383" i="2"/>
  <c r="R1383" i="2" s="1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O1384" i="2" s="1"/>
  <c r="M1384" i="2"/>
  <c r="P1384" i="2"/>
  <c r="Q1384" i="2"/>
  <c r="R1384" i="2"/>
  <c r="A1385" i="2"/>
  <c r="B1385" i="2"/>
  <c r="C1385" i="2"/>
  <c r="D1385" i="2"/>
  <c r="E1385" i="2"/>
  <c r="F1385" i="2"/>
  <c r="G1385" i="2"/>
  <c r="H1385" i="2"/>
  <c r="I1385" i="2"/>
  <c r="J1385" i="2"/>
  <c r="K1385" i="2"/>
  <c r="O1385" i="2" s="1"/>
  <c r="L1385" i="2"/>
  <c r="M1385" i="2"/>
  <c r="P1385" i="2"/>
  <c r="Q1385" i="2"/>
  <c r="R1385" i="2" s="1"/>
  <c r="A1386" i="2"/>
  <c r="B1386" i="2"/>
  <c r="C1386" i="2"/>
  <c r="D1386" i="2"/>
  <c r="E1386" i="2"/>
  <c r="F1386" i="2"/>
  <c r="G1386" i="2"/>
  <c r="H1386" i="2"/>
  <c r="I1386" i="2"/>
  <c r="J1386" i="2"/>
  <c r="O1386" i="2" s="1"/>
  <c r="K1386" i="2"/>
  <c r="L1386" i="2"/>
  <c r="M1386" i="2"/>
  <c r="P1386" i="2"/>
  <c r="Q1386" i="2"/>
  <c r="R1386" i="2" s="1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O1387" i="2"/>
  <c r="P1387" i="2"/>
  <c r="Q1387" i="2"/>
  <c r="R1387" i="2"/>
  <c r="A1388" i="2"/>
  <c r="B1388" i="2"/>
  <c r="C1388" i="2"/>
  <c r="D1388" i="2"/>
  <c r="E1388" i="2"/>
  <c r="F1388" i="2"/>
  <c r="G1388" i="2"/>
  <c r="H1388" i="2"/>
  <c r="I1388" i="2"/>
  <c r="J1388" i="2"/>
  <c r="O1388" i="2" s="1"/>
  <c r="K1388" i="2"/>
  <c r="L1388" i="2"/>
  <c r="M1388" i="2"/>
  <c r="P1388" i="2"/>
  <c r="Q1388" i="2"/>
  <c r="R1388" i="2" s="1"/>
  <c r="A1389" i="2"/>
  <c r="B1389" i="2"/>
  <c r="C1389" i="2"/>
  <c r="D1389" i="2"/>
  <c r="E1389" i="2"/>
  <c r="F1389" i="2"/>
  <c r="G1389" i="2"/>
  <c r="H1389" i="2"/>
  <c r="I1389" i="2"/>
  <c r="J1389" i="2"/>
  <c r="O1389" i="2" s="1"/>
  <c r="K1389" i="2"/>
  <c r="L1389" i="2"/>
  <c r="M1389" i="2"/>
  <c r="P1389" i="2"/>
  <c r="Q1389" i="2"/>
  <c r="R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M1390" i="2"/>
  <c r="O1390" i="2"/>
  <c r="P1390" i="2"/>
  <c r="Q1390" i="2"/>
  <c r="R1390" i="2" s="1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M1391" i="2"/>
  <c r="P1391" i="2"/>
  <c r="Q1391" i="2"/>
  <c r="R1391" i="2" s="1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O1392" i="2" s="1"/>
  <c r="M1392" i="2"/>
  <c r="P1392" i="2"/>
  <c r="Q1392" i="2"/>
  <c r="R1392" i="2"/>
  <c r="A1393" i="2"/>
  <c r="B1393" i="2"/>
  <c r="C1393" i="2"/>
  <c r="D1393" i="2"/>
  <c r="E1393" i="2"/>
  <c r="F1393" i="2"/>
  <c r="G1393" i="2"/>
  <c r="H1393" i="2"/>
  <c r="I1393" i="2"/>
  <c r="J1393" i="2"/>
  <c r="K1393" i="2"/>
  <c r="O1393" i="2" s="1"/>
  <c r="L1393" i="2"/>
  <c r="M1393" i="2"/>
  <c r="P1393" i="2"/>
  <c r="Q1393" i="2"/>
  <c r="R1393" i="2" s="1"/>
  <c r="A1394" i="2"/>
  <c r="B1394" i="2"/>
  <c r="C1394" i="2"/>
  <c r="D1394" i="2"/>
  <c r="E1394" i="2"/>
  <c r="F1394" i="2"/>
  <c r="G1394" i="2"/>
  <c r="H1394" i="2"/>
  <c r="I1394" i="2"/>
  <c r="J1394" i="2"/>
  <c r="O1394" i="2" s="1"/>
  <c r="K1394" i="2"/>
  <c r="L1394" i="2"/>
  <c r="M1394" i="2"/>
  <c r="P1394" i="2"/>
  <c r="Q1394" i="2"/>
  <c r="R1394" i="2" s="1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O1395" i="2"/>
  <c r="P1395" i="2"/>
  <c r="Q1395" i="2"/>
  <c r="R1395" i="2"/>
  <c r="A1396" i="2"/>
  <c r="B1396" i="2"/>
  <c r="C1396" i="2"/>
  <c r="D1396" i="2"/>
  <c r="E1396" i="2"/>
  <c r="F1396" i="2"/>
  <c r="G1396" i="2"/>
  <c r="H1396" i="2"/>
  <c r="I1396" i="2"/>
  <c r="J1396" i="2"/>
  <c r="O1396" i="2" s="1"/>
  <c r="K1396" i="2"/>
  <c r="L1396" i="2"/>
  <c r="M1396" i="2"/>
  <c r="P1396" i="2"/>
  <c r="Q1396" i="2"/>
  <c r="R1396" i="2" s="1"/>
  <c r="A1397" i="2"/>
  <c r="B1397" i="2"/>
  <c r="C1397" i="2"/>
  <c r="D1397" i="2"/>
  <c r="E1397" i="2"/>
  <c r="F1397" i="2"/>
  <c r="G1397" i="2"/>
  <c r="H1397" i="2"/>
  <c r="I1397" i="2"/>
  <c r="J1397" i="2"/>
  <c r="O1397" i="2" s="1"/>
  <c r="K1397" i="2"/>
  <c r="L1397" i="2"/>
  <c r="M1397" i="2"/>
  <c r="P1397" i="2"/>
  <c r="Q1397" i="2"/>
  <c r="R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O1398" i="2"/>
  <c r="P1398" i="2"/>
  <c r="Q1398" i="2"/>
  <c r="R1398" i="2" s="1"/>
  <c r="A1399" i="2"/>
  <c r="B1399" i="2"/>
  <c r="C1399" i="2"/>
  <c r="D1399" i="2"/>
  <c r="E1399" i="2"/>
  <c r="F1399" i="2"/>
  <c r="G1399" i="2"/>
  <c r="H1399" i="2"/>
  <c r="I1399" i="2"/>
  <c r="J1399" i="2"/>
  <c r="O1399" i="2" s="1"/>
  <c r="K1399" i="2"/>
  <c r="L1399" i="2"/>
  <c r="M1399" i="2"/>
  <c r="P1399" i="2"/>
  <c r="Q1399" i="2"/>
  <c r="R1399" i="2" s="1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O1400" i="2" s="1"/>
  <c r="M1400" i="2"/>
  <c r="P1400" i="2"/>
  <c r="Q1400" i="2"/>
  <c r="R1400" i="2"/>
  <c r="A1401" i="2"/>
  <c r="B1401" i="2"/>
  <c r="C1401" i="2"/>
  <c r="D1401" i="2"/>
  <c r="E1401" i="2"/>
  <c r="F1401" i="2"/>
  <c r="G1401" i="2"/>
  <c r="H1401" i="2"/>
  <c r="I1401" i="2"/>
  <c r="J1401" i="2"/>
  <c r="K1401" i="2"/>
  <c r="O1401" i="2" s="1"/>
  <c r="L1401" i="2"/>
  <c r="M1401" i="2"/>
  <c r="P1401" i="2"/>
  <c r="Q1401" i="2"/>
  <c r="R1401" i="2" s="1"/>
  <c r="A1402" i="2"/>
  <c r="B1402" i="2"/>
  <c r="C1402" i="2"/>
  <c r="D1402" i="2"/>
  <c r="E1402" i="2"/>
  <c r="F1402" i="2"/>
  <c r="G1402" i="2"/>
  <c r="H1402" i="2"/>
  <c r="I1402" i="2"/>
  <c r="J1402" i="2"/>
  <c r="O1402" i="2" s="1"/>
  <c r="K1402" i="2"/>
  <c r="L1402" i="2"/>
  <c r="M1402" i="2"/>
  <c r="P1402" i="2"/>
  <c r="Q1402" i="2"/>
  <c r="R1402" i="2" s="1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O1403" i="2"/>
  <c r="P1403" i="2"/>
  <c r="Q1403" i="2"/>
  <c r="R1403" i="2"/>
  <c r="A1404" i="2"/>
  <c r="B1404" i="2"/>
  <c r="C1404" i="2"/>
  <c r="D1404" i="2"/>
  <c r="E1404" i="2"/>
  <c r="F1404" i="2"/>
  <c r="G1404" i="2"/>
  <c r="H1404" i="2"/>
  <c r="I1404" i="2"/>
  <c r="J1404" i="2"/>
  <c r="O1404" i="2" s="1"/>
  <c r="K1404" i="2"/>
  <c r="L1404" i="2"/>
  <c r="M1404" i="2"/>
  <c r="P1404" i="2"/>
  <c r="Q1404" i="2"/>
  <c r="R1404" i="2" s="1"/>
  <c r="A1405" i="2"/>
  <c r="B1405" i="2"/>
  <c r="C1405" i="2"/>
  <c r="D1405" i="2"/>
  <c r="E1405" i="2"/>
  <c r="F1405" i="2"/>
  <c r="G1405" i="2"/>
  <c r="H1405" i="2"/>
  <c r="I1405" i="2"/>
  <c r="J1405" i="2"/>
  <c r="O1405" i="2" s="1"/>
  <c r="K1405" i="2"/>
  <c r="L1405" i="2"/>
  <c r="M1405" i="2"/>
  <c r="P1405" i="2"/>
  <c r="Q1405" i="2"/>
  <c r="R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M1406" i="2"/>
  <c r="O1406" i="2"/>
  <c r="P1406" i="2"/>
  <c r="Q1406" i="2"/>
  <c r="R1406" i="2" s="1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P1407" i="2"/>
  <c r="Q1407" i="2"/>
  <c r="R1407" i="2" s="1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O1408" i="2" s="1"/>
  <c r="M1408" i="2"/>
  <c r="P1408" i="2"/>
  <c r="Q1408" i="2"/>
  <c r="R1408" i="2"/>
  <c r="A1409" i="2"/>
  <c r="B1409" i="2"/>
  <c r="C1409" i="2"/>
  <c r="D1409" i="2"/>
  <c r="E1409" i="2"/>
  <c r="F1409" i="2"/>
  <c r="G1409" i="2"/>
  <c r="H1409" i="2"/>
  <c r="I1409" i="2"/>
  <c r="J1409" i="2"/>
  <c r="K1409" i="2"/>
  <c r="O1409" i="2" s="1"/>
  <c r="L1409" i="2"/>
  <c r="M1409" i="2"/>
  <c r="P1409" i="2"/>
  <c r="Q1409" i="2"/>
  <c r="R1409" i="2" s="1"/>
  <c r="A1410" i="2"/>
  <c r="B1410" i="2"/>
  <c r="C1410" i="2"/>
  <c r="D1410" i="2"/>
  <c r="E1410" i="2"/>
  <c r="F1410" i="2"/>
  <c r="G1410" i="2"/>
  <c r="H1410" i="2"/>
  <c r="I1410" i="2"/>
  <c r="J1410" i="2"/>
  <c r="O1410" i="2" s="1"/>
  <c r="K1410" i="2"/>
  <c r="L1410" i="2"/>
  <c r="M1410" i="2"/>
  <c r="P1410" i="2"/>
  <c r="Q1410" i="2"/>
  <c r="R1410" i="2" s="1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O1411" i="2"/>
  <c r="P1411" i="2"/>
  <c r="Q1411" i="2"/>
  <c r="R1411" i="2"/>
  <c r="A1412" i="2"/>
  <c r="B1412" i="2"/>
  <c r="C1412" i="2"/>
  <c r="D1412" i="2"/>
  <c r="E1412" i="2"/>
  <c r="F1412" i="2"/>
  <c r="G1412" i="2"/>
  <c r="H1412" i="2"/>
  <c r="I1412" i="2"/>
  <c r="J1412" i="2"/>
  <c r="O1412" i="2" s="1"/>
  <c r="K1412" i="2"/>
  <c r="L1412" i="2"/>
  <c r="M1412" i="2"/>
  <c r="P1412" i="2"/>
  <c r="Q1412" i="2"/>
  <c r="R1412" i="2" s="1"/>
  <c r="A1413" i="2"/>
  <c r="B1413" i="2"/>
  <c r="C1413" i="2"/>
  <c r="D1413" i="2"/>
  <c r="E1413" i="2"/>
  <c r="F1413" i="2"/>
  <c r="G1413" i="2"/>
  <c r="H1413" i="2"/>
  <c r="I1413" i="2"/>
  <c r="J1413" i="2"/>
  <c r="O1413" i="2" s="1"/>
  <c r="K1413" i="2"/>
  <c r="L1413" i="2"/>
  <c r="M1413" i="2"/>
  <c r="P1413" i="2"/>
  <c r="Q1413" i="2"/>
  <c r="R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O1414" i="2"/>
  <c r="P1414" i="2"/>
  <c r="Q1414" i="2"/>
  <c r="R1414" i="2" s="1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M1415" i="2"/>
  <c r="P1415" i="2"/>
  <c r="Q1415" i="2"/>
  <c r="R1415" i="2" s="1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O1416" i="2" s="1"/>
  <c r="M1416" i="2"/>
  <c r="P1416" i="2"/>
  <c r="Q1416" i="2"/>
  <c r="R1416" i="2"/>
  <c r="A1417" i="2"/>
  <c r="B1417" i="2"/>
  <c r="C1417" i="2"/>
  <c r="D1417" i="2"/>
  <c r="E1417" i="2"/>
  <c r="F1417" i="2"/>
  <c r="G1417" i="2"/>
  <c r="H1417" i="2"/>
  <c r="I1417" i="2"/>
  <c r="J1417" i="2"/>
  <c r="K1417" i="2"/>
  <c r="O1417" i="2" s="1"/>
  <c r="L1417" i="2"/>
  <c r="M1417" i="2"/>
  <c r="P1417" i="2"/>
  <c r="Q1417" i="2"/>
  <c r="R1417" i="2" s="1"/>
  <c r="A1418" i="2"/>
  <c r="B1418" i="2"/>
  <c r="C1418" i="2"/>
  <c r="D1418" i="2"/>
  <c r="E1418" i="2"/>
  <c r="F1418" i="2"/>
  <c r="G1418" i="2"/>
  <c r="H1418" i="2"/>
  <c r="I1418" i="2"/>
  <c r="J1418" i="2"/>
  <c r="O1418" i="2" s="1"/>
  <c r="K1418" i="2"/>
  <c r="L1418" i="2"/>
  <c r="M1418" i="2"/>
  <c r="P1418" i="2"/>
  <c r="Q1418" i="2"/>
  <c r="R1418" i="2" s="1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O1419" i="2"/>
  <c r="P1419" i="2"/>
  <c r="Q1419" i="2"/>
  <c r="R1419" i="2"/>
  <c r="A1420" i="2"/>
  <c r="B1420" i="2"/>
  <c r="C1420" i="2"/>
  <c r="D1420" i="2"/>
  <c r="E1420" i="2"/>
  <c r="F1420" i="2"/>
  <c r="G1420" i="2"/>
  <c r="H1420" i="2"/>
  <c r="I1420" i="2"/>
  <c r="J1420" i="2"/>
  <c r="O1420" i="2" s="1"/>
  <c r="K1420" i="2"/>
  <c r="L1420" i="2"/>
  <c r="M1420" i="2"/>
  <c r="P1420" i="2"/>
  <c r="Q1420" i="2"/>
  <c r="R1420" i="2" s="1"/>
  <c r="A1421" i="2"/>
  <c r="B1421" i="2"/>
  <c r="C1421" i="2"/>
  <c r="D1421" i="2"/>
  <c r="E1421" i="2"/>
  <c r="F1421" i="2"/>
  <c r="G1421" i="2"/>
  <c r="H1421" i="2"/>
  <c r="I1421" i="2"/>
  <c r="J1421" i="2"/>
  <c r="O1421" i="2" s="1"/>
  <c r="K1421" i="2"/>
  <c r="L1421" i="2"/>
  <c r="M1421" i="2"/>
  <c r="P1421" i="2"/>
  <c r="Q1421" i="2"/>
  <c r="R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M1422" i="2"/>
  <c r="O1422" i="2"/>
  <c r="P1422" i="2"/>
  <c r="Q1422" i="2"/>
  <c r="R1422" i="2" s="1"/>
  <c r="A1423" i="2"/>
  <c r="B1423" i="2"/>
  <c r="C1423" i="2"/>
  <c r="D1423" i="2"/>
  <c r="E1423" i="2"/>
  <c r="F1423" i="2"/>
  <c r="G1423" i="2"/>
  <c r="H1423" i="2"/>
  <c r="I1423" i="2"/>
  <c r="J1423" i="2"/>
  <c r="O1423" i="2" s="1"/>
  <c r="K1423" i="2"/>
  <c r="L1423" i="2"/>
  <c r="M1423" i="2"/>
  <c r="P1423" i="2"/>
  <c r="Q1423" i="2"/>
  <c r="R1423" i="2" s="1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O1424" i="2" s="1"/>
  <c r="M1424" i="2"/>
  <c r="P1424" i="2"/>
  <c r="Q1424" i="2"/>
  <c r="R1424" i="2"/>
  <c r="A1425" i="2"/>
  <c r="B1425" i="2"/>
  <c r="C1425" i="2"/>
  <c r="D1425" i="2"/>
  <c r="E1425" i="2"/>
  <c r="F1425" i="2"/>
  <c r="G1425" i="2"/>
  <c r="H1425" i="2"/>
  <c r="I1425" i="2"/>
  <c r="J1425" i="2"/>
  <c r="K1425" i="2"/>
  <c r="O1425" i="2" s="1"/>
  <c r="L1425" i="2"/>
  <c r="M1425" i="2"/>
  <c r="P1425" i="2"/>
  <c r="Q1425" i="2"/>
  <c r="R1425" i="2" s="1"/>
  <c r="A1426" i="2"/>
  <c r="B1426" i="2"/>
  <c r="C1426" i="2"/>
  <c r="D1426" i="2"/>
  <c r="E1426" i="2"/>
  <c r="F1426" i="2"/>
  <c r="G1426" i="2"/>
  <c r="H1426" i="2"/>
  <c r="I1426" i="2"/>
  <c r="J1426" i="2"/>
  <c r="O1426" i="2" s="1"/>
  <c r="K1426" i="2"/>
  <c r="L1426" i="2"/>
  <c r="M1426" i="2"/>
  <c r="P1426" i="2"/>
  <c r="Q1426" i="2"/>
  <c r="R1426" i="2" s="1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M1427" i="2"/>
  <c r="O1427" i="2"/>
  <c r="P1427" i="2"/>
  <c r="Q1427" i="2"/>
  <c r="R1427" i="2"/>
  <c r="A1428" i="2"/>
  <c r="B1428" i="2"/>
  <c r="C1428" i="2"/>
  <c r="D1428" i="2"/>
  <c r="E1428" i="2"/>
  <c r="F1428" i="2"/>
  <c r="G1428" i="2"/>
  <c r="H1428" i="2"/>
  <c r="I1428" i="2"/>
  <c r="J1428" i="2"/>
  <c r="O1428" i="2" s="1"/>
  <c r="K1428" i="2"/>
  <c r="L1428" i="2"/>
  <c r="M1428" i="2"/>
  <c r="P1428" i="2"/>
  <c r="Q1428" i="2"/>
  <c r="R1428" i="2" s="1"/>
  <c r="A1429" i="2"/>
  <c r="B1429" i="2"/>
  <c r="C1429" i="2"/>
  <c r="D1429" i="2"/>
  <c r="E1429" i="2"/>
  <c r="F1429" i="2"/>
  <c r="G1429" i="2"/>
  <c r="H1429" i="2"/>
  <c r="I1429" i="2"/>
  <c r="J1429" i="2"/>
  <c r="O1429" i="2" s="1"/>
  <c r="K1429" i="2"/>
  <c r="L1429" i="2"/>
  <c r="M1429" i="2"/>
  <c r="P1429" i="2"/>
  <c r="Q1429" i="2"/>
  <c r="R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O1430" i="2"/>
  <c r="P1430" i="2"/>
  <c r="Q1430" i="2"/>
  <c r="R1430" i="2" s="1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P1431" i="2"/>
  <c r="Q1431" i="2"/>
  <c r="R1431" i="2" s="1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O1432" i="2" s="1"/>
  <c r="M1432" i="2"/>
  <c r="P1432" i="2"/>
  <c r="Q1432" i="2"/>
  <c r="R1432" i="2"/>
  <c r="A1433" i="2"/>
  <c r="B1433" i="2"/>
  <c r="C1433" i="2"/>
  <c r="D1433" i="2"/>
  <c r="E1433" i="2"/>
  <c r="F1433" i="2"/>
  <c r="G1433" i="2"/>
  <c r="H1433" i="2"/>
  <c r="I1433" i="2"/>
  <c r="J1433" i="2"/>
  <c r="K1433" i="2"/>
  <c r="O1433" i="2" s="1"/>
  <c r="L1433" i="2"/>
  <c r="M1433" i="2"/>
  <c r="P1433" i="2"/>
  <c r="Q1433" i="2"/>
  <c r="R1433" i="2" s="1"/>
  <c r="A1434" i="2"/>
  <c r="B1434" i="2"/>
  <c r="C1434" i="2"/>
  <c r="D1434" i="2"/>
  <c r="E1434" i="2"/>
  <c r="F1434" i="2"/>
  <c r="G1434" i="2"/>
  <c r="H1434" i="2"/>
  <c r="I1434" i="2"/>
  <c r="J1434" i="2"/>
  <c r="O1434" i="2" s="1"/>
  <c r="K1434" i="2"/>
  <c r="L1434" i="2"/>
  <c r="M1434" i="2"/>
  <c r="P1434" i="2"/>
  <c r="Q1434" i="2"/>
  <c r="R1434" i="2" s="1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O1435" i="2"/>
  <c r="P1435" i="2"/>
  <c r="Q1435" i="2"/>
  <c r="R1435" i="2"/>
  <c r="A1436" i="2"/>
  <c r="B1436" i="2"/>
  <c r="C1436" i="2"/>
  <c r="D1436" i="2"/>
  <c r="E1436" i="2"/>
  <c r="F1436" i="2"/>
  <c r="G1436" i="2"/>
  <c r="H1436" i="2"/>
  <c r="I1436" i="2"/>
  <c r="J1436" i="2"/>
  <c r="O1436" i="2" s="1"/>
  <c r="K1436" i="2"/>
  <c r="L1436" i="2"/>
  <c r="M1436" i="2"/>
  <c r="P1436" i="2"/>
  <c r="Q1436" i="2"/>
  <c r="R1436" i="2" s="1"/>
  <c r="A1437" i="2"/>
  <c r="B1437" i="2"/>
  <c r="C1437" i="2"/>
  <c r="D1437" i="2"/>
  <c r="E1437" i="2"/>
  <c r="F1437" i="2"/>
  <c r="G1437" i="2"/>
  <c r="H1437" i="2"/>
  <c r="I1437" i="2"/>
  <c r="J1437" i="2"/>
  <c r="O1437" i="2" s="1"/>
  <c r="K1437" i="2"/>
  <c r="L1437" i="2"/>
  <c r="M1437" i="2"/>
  <c r="P1437" i="2"/>
  <c r="Q1437" i="2"/>
  <c r="R1437" i="2" s="1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M1438" i="2"/>
  <c r="O1438" i="2"/>
  <c r="P1438" i="2"/>
  <c r="Q1438" i="2"/>
  <c r="R1438" i="2" s="1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M1439" i="2"/>
  <c r="O1439" i="2" s="1"/>
  <c r="P1439" i="2"/>
  <c r="Q1439" i="2"/>
  <c r="R1439" i="2" s="1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M1440" i="2"/>
  <c r="P1440" i="2"/>
  <c r="Q1440" i="2"/>
  <c r="R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P1441" i="2"/>
  <c r="Q1441" i="2"/>
  <c r="R1441" i="2" s="1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P1442" i="2"/>
  <c r="Q1442" i="2"/>
  <c r="R1442" i="2" s="1"/>
  <c r="A1443" i="2"/>
  <c r="B1443" i="2"/>
  <c r="C1443" i="2"/>
  <c r="D1443" i="2"/>
  <c r="E1443" i="2"/>
  <c r="F1443" i="2"/>
  <c r="G1443" i="2"/>
  <c r="H1443" i="2"/>
  <c r="I1443" i="2"/>
  <c r="R1443" i="2" s="1"/>
  <c r="J1443" i="2"/>
  <c r="O1443" i="2" s="1"/>
  <c r="K1443" i="2"/>
  <c r="L1443" i="2"/>
  <c r="M1443" i="2"/>
  <c r="P1443" i="2"/>
  <c r="Q1443" i="2"/>
  <c r="A1444" i="2"/>
  <c r="B1444" i="2"/>
  <c r="C1444" i="2"/>
  <c r="D1444" i="2"/>
  <c r="E1444" i="2"/>
  <c r="F1444" i="2"/>
  <c r="G1444" i="2"/>
  <c r="H1444" i="2"/>
  <c r="I1444" i="2"/>
  <c r="R1444" i="2" s="1"/>
  <c r="J1444" i="2"/>
  <c r="O1444" i="2" s="1"/>
  <c r="K1444" i="2"/>
  <c r="L1444" i="2"/>
  <c r="M1444" i="2"/>
  <c r="P1444" i="2"/>
  <c r="Q1444" i="2"/>
  <c r="A1445" i="2"/>
  <c r="B1445" i="2"/>
  <c r="C1445" i="2"/>
  <c r="D1445" i="2"/>
  <c r="E1445" i="2"/>
  <c r="F1445" i="2"/>
  <c r="G1445" i="2"/>
  <c r="H1445" i="2"/>
  <c r="I1445" i="2"/>
  <c r="J1445" i="2"/>
  <c r="O1445" i="2" s="1"/>
  <c r="K1445" i="2"/>
  <c r="L1445" i="2"/>
  <c r="M1445" i="2"/>
  <c r="P1445" i="2"/>
  <c r="Q1445" i="2"/>
  <c r="R1445" i="2" s="1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O1446" i="2"/>
  <c r="P1446" i="2"/>
  <c r="Q1446" i="2"/>
  <c r="R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M1447" i="2"/>
  <c r="O1447" i="2"/>
  <c r="P1447" i="2"/>
  <c r="Q1447" i="2"/>
  <c r="R1447" i="2" s="1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O1448" i="2" s="1"/>
  <c r="M1448" i="2"/>
  <c r="P1448" i="2"/>
  <c r="Q1448" i="2"/>
  <c r="R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M1449" i="2"/>
  <c r="P1449" i="2"/>
  <c r="Q1449" i="2"/>
  <c r="R1449" i="2" s="1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M1450" i="2"/>
  <c r="P1450" i="2"/>
  <c r="Q1450" i="2"/>
  <c r="R1450" i="2" s="1"/>
  <c r="A1451" i="2"/>
  <c r="B1451" i="2"/>
  <c r="C1451" i="2"/>
  <c r="D1451" i="2"/>
  <c r="E1451" i="2"/>
  <c r="F1451" i="2"/>
  <c r="G1451" i="2"/>
  <c r="H1451" i="2"/>
  <c r="I1451" i="2"/>
  <c r="R1451" i="2" s="1"/>
  <c r="J1451" i="2"/>
  <c r="O1451" i="2" s="1"/>
  <c r="K1451" i="2"/>
  <c r="L1451" i="2"/>
  <c r="M1451" i="2"/>
  <c r="P1451" i="2"/>
  <c r="Q1451" i="2"/>
  <c r="A1452" i="2"/>
  <c r="B1452" i="2"/>
  <c r="C1452" i="2"/>
  <c r="D1452" i="2"/>
  <c r="E1452" i="2"/>
  <c r="F1452" i="2"/>
  <c r="G1452" i="2"/>
  <c r="H1452" i="2"/>
  <c r="I1452" i="2"/>
  <c r="R1452" i="2" s="1"/>
  <c r="J1452" i="2"/>
  <c r="O1452" i="2" s="1"/>
  <c r="K1452" i="2"/>
  <c r="L1452" i="2"/>
  <c r="M1452" i="2"/>
  <c r="P1452" i="2"/>
  <c r="Q1452" i="2"/>
  <c r="A1453" i="2"/>
  <c r="B1453" i="2"/>
  <c r="C1453" i="2"/>
  <c r="D1453" i="2"/>
  <c r="E1453" i="2"/>
  <c r="F1453" i="2"/>
  <c r="G1453" i="2"/>
  <c r="H1453" i="2"/>
  <c r="I1453" i="2"/>
  <c r="J1453" i="2"/>
  <c r="O1453" i="2" s="1"/>
  <c r="K1453" i="2"/>
  <c r="L1453" i="2"/>
  <c r="M1453" i="2"/>
  <c r="P1453" i="2"/>
  <c r="Q1453" i="2"/>
  <c r="R1453" i="2" s="1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M1454" i="2"/>
  <c r="O1454" i="2"/>
  <c r="P1454" i="2"/>
  <c r="Q1454" i="2"/>
  <c r="R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M1455" i="2"/>
  <c r="O1455" i="2"/>
  <c r="P1455" i="2"/>
  <c r="Q1455" i="2"/>
  <c r="R1455" i="2" s="1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M1456" i="2"/>
  <c r="P1456" i="2"/>
  <c r="Q1456" i="2"/>
  <c r="R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P1457" i="2"/>
  <c r="Q1457" i="2"/>
  <c r="R1457" i="2" s="1"/>
  <c r="A1458" i="2"/>
  <c r="B1458" i="2"/>
  <c r="C1458" i="2"/>
  <c r="D1458" i="2"/>
  <c r="E1458" i="2"/>
  <c r="F1458" i="2"/>
  <c r="G1458" i="2"/>
  <c r="H1458" i="2"/>
  <c r="I1458" i="2"/>
  <c r="J1458" i="2"/>
  <c r="O1458" i="2" s="1"/>
  <c r="K1458" i="2"/>
  <c r="L1458" i="2"/>
  <c r="M1458" i="2"/>
  <c r="P1458" i="2"/>
  <c r="Q1458" i="2"/>
  <c r="R1458" i="2" s="1"/>
  <c r="A1459" i="2"/>
  <c r="B1459" i="2"/>
  <c r="C1459" i="2"/>
  <c r="D1459" i="2"/>
  <c r="E1459" i="2"/>
  <c r="F1459" i="2"/>
  <c r="G1459" i="2"/>
  <c r="H1459" i="2"/>
  <c r="I1459" i="2"/>
  <c r="J1459" i="2"/>
  <c r="O1459" i="2" s="1"/>
  <c r="K1459" i="2"/>
  <c r="L1459" i="2"/>
  <c r="M1459" i="2"/>
  <c r="P1459" i="2"/>
  <c r="Q1459" i="2"/>
  <c r="R1459" i="2"/>
  <c r="A1460" i="2"/>
  <c r="B1460" i="2"/>
  <c r="C1460" i="2"/>
  <c r="D1460" i="2"/>
  <c r="E1460" i="2"/>
  <c r="F1460" i="2"/>
  <c r="G1460" i="2"/>
  <c r="H1460" i="2"/>
  <c r="I1460" i="2"/>
  <c r="J1460" i="2"/>
  <c r="O1460" i="2" s="1"/>
  <c r="K1460" i="2"/>
  <c r="L1460" i="2"/>
  <c r="M1460" i="2"/>
  <c r="P1460" i="2"/>
  <c r="Q1460" i="2"/>
  <c r="R1460" i="2"/>
  <c r="A1461" i="2"/>
  <c r="B1461" i="2"/>
  <c r="C1461" i="2"/>
  <c r="D1461" i="2"/>
  <c r="E1461" i="2"/>
  <c r="F1461" i="2"/>
  <c r="G1461" i="2"/>
  <c r="H1461" i="2"/>
  <c r="I1461" i="2"/>
  <c r="J1461" i="2"/>
  <c r="O1461" i="2" s="1"/>
  <c r="K1461" i="2"/>
  <c r="L1461" i="2"/>
  <c r="M1461" i="2"/>
  <c r="P1461" i="2"/>
  <c r="Q1461" i="2"/>
  <c r="R1461" i="2" s="1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O1462" i="2"/>
  <c r="P1462" i="2"/>
  <c r="Q1462" i="2"/>
  <c r="R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M1463" i="2"/>
  <c r="O1463" i="2"/>
  <c r="P1463" i="2"/>
  <c r="Q1463" i="2"/>
  <c r="R1463" i="2" s="1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M1464" i="2"/>
  <c r="P1464" i="2"/>
  <c r="Q1464" i="2"/>
  <c r="R1464" i="2"/>
  <c r="A1465" i="2"/>
  <c r="B1465" i="2"/>
  <c r="C1465" i="2"/>
  <c r="D1465" i="2"/>
  <c r="E1465" i="2"/>
  <c r="F1465" i="2"/>
  <c r="G1465" i="2"/>
  <c r="H1465" i="2"/>
  <c r="I1465" i="2"/>
  <c r="J1465" i="2"/>
  <c r="K1465" i="2"/>
  <c r="O1465" i="2" s="1"/>
  <c r="L1465" i="2"/>
  <c r="M1465" i="2"/>
  <c r="P1465" i="2"/>
  <c r="Q1465" i="2"/>
  <c r="R1465" i="2" s="1"/>
  <c r="A1466" i="2"/>
  <c r="B1466" i="2"/>
  <c r="C1466" i="2"/>
  <c r="D1466" i="2"/>
  <c r="E1466" i="2"/>
  <c r="F1466" i="2"/>
  <c r="G1466" i="2"/>
  <c r="H1466" i="2"/>
  <c r="I1466" i="2"/>
  <c r="J1466" i="2"/>
  <c r="O1466" i="2" s="1"/>
  <c r="K1466" i="2"/>
  <c r="L1466" i="2"/>
  <c r="M1466" i="2"/>
  <c r="P1466" i="2"/>
  <c r="Q1466" i="2"/>
  <c r="R1466" i="2" s="1"/>
  <c r="A1467" i="2"/>
  <c r="B1467" i="2"/>
  <c r="C1467" i="2"/>
  <c r="D1467" i="2"/>
  <c r="E1467" i="2"/>
  <c r="F1467" i="2"/>
  <c r="G1467" i="2"/>
  <c r="H1467" i="2"/>
  <c r="I1467" i="2"/>
  <c r="R1467" i="2" s="1"/>
  <c r="J1467" i="2"/>
  <c r="O1467" i="2" s="1"/>
  <c r="K1467" i="2"/>
  <c r="L1467" i="2"/>
  <c r="M1467" i="2"/>
  <c r="P1467" i="2"/>
  <c r="Q1467" i="2"/>
  <c r="A1468" i="2"/>
  <c r="B1468" i="2"/>
  <c r="C1468" i="2"/>
  <c r="D1468" i="2"/>
  <c r="E1468" i="2"/>
  <c r="F1468" i="2"/>
  <c r="G1468" i="2"/>
  <c r="H1468" i="2"/>
  <c r="I1468" i="2"/>
  <c r="R1468" i="2" s="1"/>
  <c r="J1468" i="2"/>
  <c r="O1468" i="2" s="1"/>
  <c r="K1468" i="2"/>
  <c r="L1468" i="2"/>
  <c r="M1468" i="2"/>
  <c r="P1468" i="2"/>
  <c r="Q1468" i="2"/>
  <c r="A1469" i="2"/>
  <c r="B1469" i="2"/>
  <c r="C1469" i="2"/>
  <c r="D1469" i="2"/>
  <c r="E1469" i="2"/>
  <c r="F1469" i="2"/>
  <c r="G1469" i="2"/>
  <c r="H1469" i="2"/>
  <c r="I1469" i="2"/>
  <c r="J1469" i="2"/>
  <c r="O1469" i="2" s="1"/>
  <c r="K1469" i="2"/>
  <c r="L1469" i="2"/>
  <c r="M1469" i="2"/>
  <c r="P1469" i="2"/>
  <c r="Q1469" i="2"/>
  <c r="R1469" i="2" s="1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M1470" i="2"/>
  <c r="O1470" i="2"/>
  <c r="P1470" i="2"/>
  <c r="Q1470" i="2"/>
  <c r="R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O1471" i="2" s="1"/>
  <c r="P1471" i="2"/>
  <c r="Q1471" i="2"/>
  <c r="R1471" i="2" s="1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M1472" i="2"/>
  <c r="P1472" i="2"/>
  <c r="Q1472" i="2"/>
  <c r="R1472" i="2"/>
  <c r="A1473" i="2"/>
  <c r="B1473" i="2"/>
  <c r="C1473" i="2"/>
  <c r="D1473" i="2"/>
  <c r="E1473" i="2"/>
  <c r="F1473" i="2"/>
  <c r="G1473" i="2"/>
  <c r="H1473" i="2"/>
  <c r="I1473" i="2"/>
  <c r="J1473" i="2"/>
  <c r="K1473" i="2"/>
  <c r="O1473" i="2" s="1"/>
  <c r="L1473" i="2"/>
  <c r="M1473" i="2"/>
  <c r="P1473" i="2"/>
  <c r="Q1473" i="2"/>
  <c r="R1473" i="2" s="1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M1474" i="2"/>
  <c r="P1474" i="2"/>
  <c r="Q1474" i="2"/>
  <c r="R1474" i="2" s="1"/>
  <c r="A1475" i="2"/>
  <c r="B1475" i="2"/>
  <c r="C1475" i="2"/>
  <c r="D1475" i="2"/>
  <c r="E1475" i="2"/>
  <c r="F1475" i="2"/>
  <c r="G1475" i="2"/>
  <c r="H1475" i="2"/>
  <c r="I1475" i="2"/>
  <c r="R1475" i="2" s="1"/>
  <c r="J1475" i="2"/>
  <c r="O1475" i="2" s="1"/>
  <c r="K1475" i="2"/>
  <c r="L1475" i="2"/>
  <c r="M1475" i="2"/>
  <c r="P1475" i="2"/>
  <c r="Q1475" i="2"/>
  <c r="A1476" i="2"/>
  <c r="B1476" i="2"/>
  <c r="C1476" i="2"/>
  <c r="D1476" i="2"/>
  <c r="E1476" i="2"/>
  <c r="F1476" i="2"/>
  <c r="G1476" i="2"/>
  <c r="H1476" i="2"/>
  <c r="I1476" i="2"/>
  <c r="R1476" i="2" s="1"/>
  <c r="J1476" i="2"/>
  <c r="O1476" i="2" s="1"/>
  <c r="K1476" i="2"/>
  <c r="L1476" i="2"/>
  <c r="M1476" i="2"/>
  <c r="P1476" i="2"/>
  <c r="Q1476" i="2"/>
  <c r="A1477" i="2"/>
  <c r="B1477" i="2"/>
  <c r="C1477" i="2"/>
  <c r="D1477" i="2"/>
  <c r="E1477" i="2"/>
  <c r="F1477" i="2"/>
  <c r="G1477" i="2"/>
  <c r="H1477" i="2"/>
  <c r="I1477" i="2"/>
  <c r="J1477" i="2"/>
  <c r="O1477" i="2" s="1"/>
  <c r="K1477" i="2"/>
  <c r="L1477" i="2"/>
  <c r="M1477" i="2"/>
  <c r="P1477" i="2"/>
  <c r="Q1477" i="2"/>
  <c r="R1477" i="2" s="1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O1478" i="2"/>
  <c r="P1478" i="2"/>
  <c r="Q1478" i="2"/>
  <c r="R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M1479" i="2"/>
  <c r="O1479" i="2" s="1"/>
  <c r="P1479" i="2"/>
  <c r="Q1479" i="2"/>
  <c r="R1479" i="2" s="1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O1480" i="2" s="1"/>
  <c r="M1480" i="2"/>
  <c r="P1480" i="2"/>
  <c r="Q1480" i="2"/>
  <c r="R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M1481" i="2"/>
  <c r="P1481" i="2"/>
  <c r="Q1481" i="2"/>
  <c r="R1481" i="2" s="1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M1482" i="2"/>
  <c r="P1482" i="2"/>
  <c r="Q1482" i="2"/>
  <c r="R1482" i="2" s="1"/>
  <c r="A1483" i="2"/>
  <c r="B1483" i="2"/>
  <c r="C1483" i="2"/>
  <c r="D1483" i="2"/>
  <c r="E1483" i="2"/>
  <c r="F1483" i="2"/>
  <c r="G1483" i="2"/>
  <c r="H1483" i="2"/>
  <c r="I1483" i="2"/>
  <c r="R1483" i="2" s="1"/>
  <c r="J1483" i="2"/>
  <c r="O1483" i="2" s="1"/>
  <c r="K1483" i="2"/>
  <c r="L1483" i="2"/>
  <c r="M1483" i="2"/>
  <c r="P1483" i="2"/>
  <c r="Q1483" i="2"/>
  <c r="A1484" i="2"/>
  <c r="B1484" i="2"/>
  <c r="C1484" i="2"/>
  <c r="D1484" i="2"/>
  <c r="E1484" i="2"/>
  <c r="F1484" i="2"/>
  <c r="G1484" i="2"/>
  <c r="H1484" i="2"/>
  <c r="I1484" i="2"/>
  <c r="R1484" i="2" s="1"/>
  <c r="J1484" i="2"/>
  <c r="O1484" i="2" s="1"/>
  <c r="K1484" i="2"/>
  <c r="L1484" i="2"/>
  <c r="M1484" i="2"/>
  <c r="P1484" i="2"/>
  <c r="Q1484" i="2"/>
  <c r="A1485" i="2"/>
  <c r="B1485" i="2"/>
  <c r="C1485" i="2"/>
  <c r="D1485" i="2"/>
  <c r="E1485" i="2"/>
  <c r="F1485" i="2"/>
  <c r="G1485" i="2"/>
  <c r="H1485" i="2"/>
  <c r="I1485" i="2"/>
  <c r="J1485" i="2"/>
  <c r="O1485" i="2" s="1"/>
  <c r="K1485" i="2"/>
  <c r="L1485" i="2"/>
  <c r="M1485" i="2"/>
  <c r="P1485" i="2"/>
  <c r="Q1485" i="2"/>
  <c r="R1485" i="2" s="1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M1486" i="2"/>
  <c r="O1486" i="2"/>
  <c r="P1486" i="2"/>
  <c r="Q1486" i="2"/>
  <c r="R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M1487" i="2"/>
  <c r="O1487" i="2"/>
  <c r="P1487" i="2"/>
  <c r="Q1487" i="2"/>
  <c r="R1487" i="2" s="1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P1488" i="2"/>
  <c r="Q1488" i="2"/>
  <c r="R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P1489" i="2"/>
  <c r="Q1489" i="2"/>
  <c r="R1489" i="2" s="1"/>
  <c r="A1490" i="2"/>
  <c r="B1490" i="2"/>
  <c r="C1490" i="2"/>
  <c r="D1490" i="2"/>
  <c r="E1490" i="2"/>
  <c r="F1490" i="2"/>
  <c r="G1490" i="2"/>
  <c r="H1490" i="2"/>
  <c r="I1490" i="2"/>
  <c r="J1490" i="2"/>
  <c r="O1490" i="2" s="1"/>
  <c r="K1490" i="2"/>
  <c r="L1490" i="2"/>
  <c r="M1490" i="2"/>
  <c r="P1490" i="2"/>
  <c r="Q1490" i="2"/>
  <c r="R1490" i="2" s="1"/>
  <c r="A1491" i="2"/>
  <c r="B1491" i="2"/>
  <c r="C1491" i="2"/>
  <c r="D1491" i="2"/>
  <c r="E1491" i="2"/>
  <c r="F1491" i="2"/>
  <c r="G1491" i="2"/>
  <c r="H1491" i="2"/>
  <c r="I1491" i="2"/>
  <c r="J1491" i="2"/>
  <c r="O1491" i="2" s="1"/>
  <c r="K1491" i="2"/>
  <c r="L1491" i="2"/>
  <c r="M1491" i="2"/>
  <c r="P1491" i="2"/>
  <c r="Q1491" i="2"/>
  <c r="R1491" i="2"/>
  <c r="A1492" i="2"/>
  <c r="B1492" i="2"/>
  <c r="C1492" i="2"/>
  <c r="D1492" i="2"/>
  <c r="E1492" i="2"/>
  <c r="F1492" i="2"/>
  <c r="G1492" i="2"/>
  <c r="H1492" i="2"/>
  <c r="I1492" i="2"/>
  <c r="J1492" i="2"/>
  <c r="O1492" i="2" s="1"/>
  <c r="K1492" i="2"/>
  <c r="L1492" i="2"/>
  <c r="M1492" i="2"/>
  <c r="P1492" i="2"/>
  <c r="Q1492" i="2"/>
  <c r="R1492" i="2"/>
  <c r="A1493" i="2"/>
  <c r="B1493" i="2"/>
  <c r="C1493" i="2"/>
  <c r="D1493" i="2"/>
  <c r="E1493" i="2"/>
  <c r="F1493" i="2"/>
  <c r="G1493" i="2"/>
  <c r="H1493" i="2"/>
  <c r="I1493" i="2"/>
  <c r="J1493" i="2"/>
  <c r="O1493" i="2" s="1"/>
  <c r="K1493" i="2"/>
  <c r="L1493" i="2"/>
  <c r="M1493" i="2"/>
  <c r="P1493" i="2"/>
  <c r="Q1493" i="2"/>
  <c r="R1493" i="2" s="1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O1494" i="2"/>
  <c r="P1494" i="2"/>
  <c r="Q1494" i="2"/>
  <c r="R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M1495" i="2"/>
  <c r="O1495" i="2"/>
  <c r="P1495" i="2"/>
  <c r="Q1495" i="2"/>
  <c r="R1495" i="2" s="1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M1496" i="2"/>
  <c r="P1496" i="2"/>
  <c r="Q1496" i="2"/>
  <c r="R1496" i="2"/>
  <c r="A1497" i="2"/>
  <c r="B1497" i="2"/>
  <c r="C1497" i="2"/>
  <c r="D1497" i="2"/>
  <c r="E1497" i="2"/>
  <c r="F1497" i="2"/>
  <c r="G1497" i="2"/>
  <c r="H1497" i="2"/>
  <c r="I1497" i="2"/>
  <c r="J1497" i="2"/>
  <c r="K1497" i="2"/>
  <c r="O1497" i="2" s="1"/>
  <c r="L1497" i="2"/>
  <c r="M1497" i="2"/>
  <c r="P1497" i="2"/>
  <c r="Q1497" i="2"/>
  <c r="R1497" i="2" s="1"/>
  <c r="A1498" i="2"/>
  <c r="B1498" i="2"/>
  <c r="C1498" i="2"/>
  <c r="D1498" i="2"/>
  <c r="E1498" i="2"/>
  <c r="F1498" i="2"/>
  <c r="G1498" i="2"/>
  <c r="H1498" i="2"/>
  <c r="I1498" i="2"/>
  <c r="J1498" i="2"/>
  <c r="O1498" i="2" s="1"/>
  <c r="K1498" i="2"/>
  <c r="L1498" i="2"/>
  <c r="M1498" i="2"/>
  <c r="P1498" i="2"/>
  <c r="Q1498" i="2"/>
  <c r="R1498" i="2" s="1"/>
  <c r="A1499" i="2"/>
  <c r="B1499" i="2"/>
  <c r="C1499" i="2"/>
  <c r="D1499" i="2"/>
  <c r="E1499" i="2"/>
  <c r="F1499" i="2"/>
  <c r="G1499" i="2"/>
  <c r="H1499" i="2"/>
  <c r="I1499" i="2"/>
  <c r="R1499" i="2" s="1"/>
  <c r="J1499" i="2"/>
  <c r="O1499" i="2" s="1"/>
  <c r="K1499" i="2"/>
  <c r="L1499" i="2"/>
  <c r="M1499" i="2"/>
  <c r="P1499" i="2"/>
  <c r="Q1499" i="2"/>
  <c r="A1500" i="2"/>
  <c r="B1500" i="2"/>
  <c r="C1500" i="2"/>
  <c r="D1500" i="2"/>
  <c r="E1500" i="2"/>
  <c r="F1500" i="2"/>
  <c r="G1500" i="2"/>
  <c r="H1500" i="2"/>
  <c r="I1500" i="2"/>
  <c r="R1500" i="2" s="1"/>
  <c r="J1500" i="2"/>
  <c r="O1500" i="2" s="1"/>
  <c r="K1500" i="2"/>
  <c r="L1500" i="2"/>
  <c r="M1500" i="2"/>
  <c r="P1500" i="2"/>
  <c r="Q1500" i="2"/>
  <c r="A1501" i="2"/>
  <c r="B1501" i="2"/>
  <c r="C1501" i="2"/>
  <c r="D1501" i="2"/>
  <c r="E1501" i="2"/>
  <c r="F1501" i="2"/>
  <c r="G1501" i="2"/>
  <c r="H1501" i="2"/>
  <c r="I1501" i="2"/>
  <c r="J1501" i="2"/>
  <c r="O1501" i="2" s="1"/>
  <c r="K1501" i="2"/>
  <c r="L1501" i="2"/>
  <c r="M1501" i="2"/>
  <c r="P1501" i="2"/>
  <c r="Q1501" i="2"/>
  <c r="R1501" i="2" s="1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M1502" i="2"/>
  <c r="O1502" i="2"/>
  <c r="P1502" i="2"/>
  <c r="Q1502" i="2"/>
  <c r="R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M1503" i="2"/>
  <c r="O1503" i="2" s="1"/>
  <c r="P1503" i="2"/>
  <c r="Q1503" i="2"/>
  <c r="R1503" i="2" s="1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M1504" i="2"/>
  <c r="P1504" i="2"/>
  <c r="Q1504" i="2"/>
  <c r="R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M1505" i="2"/>
  <c r="P1505" i="2"/>
  <c r="Q1505" i="2"/>
  <c r="R1505" i="2" s="1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M1506" i="2"/>
  <c r="P1506" i="2"/>
  <c r="Q1506" i="2"/>
  <c r="R1506" i="2" s="1"/>
  <c r="A1507" i="2"/>
  <c r="B1507" i="2"/>
  <c r="C1507" i="2"/>
  <c r="D1507" i="2"/>
  <c r="E1507" i="2"/>
  <c r="F1507" i="2"/>
  <c r="G1507" i="2"/>
  <c r="H1507" i="2"/>
  <c r="I1507" i="2"/>
  <c r="R1507" i="2" s="1"/>
  <c r="J1507" i="2"/>
  <c r="O1507" i="2" s="1"/>
  <c r="K1507" i="2"/>
  <c r="L1507" i="2"/>
  <c r="M1507" i="2"/>
  <c r="P1507" i="2"/>
  <c r="Q1507" i="2"/>
  <c r="A1508" i="2"/>
  <c r="B1508" i="2"/>
  <c r="C1508" i="2"/>
  <c r="D1508" i="2"/>
  <c r="E1508" i="2"/>
  <c r="F1508" i="2"/>
  <c r="G1508" i="2"/>
  <c r="H1508" i="2"/>
  <c r="I1508" i="2"/>
  <c r="R1508" i="2" s="1"/>
  <c r="J1508" i="2"/>
  <c r="O1508" i="2" s="1"/>
  <c r="K1508" i="2"/>
  <c r="L1508" i="2"/>
  <c r="M1508" i="2"/>
  <c r="P1508" i="2"/>
  <c r="Q1508" i="2"/>
  <c r="A1509" i="2"/>
  <c r="B1509" i="2"/>
  <c r="C1509" i="2"/>
  <c r="D1509" i="2"/>
  <c r="E1509" i="2"/>
  <c r="F1509" i="2"/>
  <c r="G1509" i="2"/>
  <c r="H1509" i="2"/>
  <c r="I1509" i="2"/>
  <c r="J1509" i="2"/>
  <c r="O1509" i="2" s="1"/>
  <c r="K1509" i="2"/>
  <c r="L1509" i="2"/>
  <c r="M1509" i="2"/>
  <c r="P1509" i="2"/>
  <c r="Q1509" i="2"/>
  <c r="R1509" i="2" s="1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O1510" i="2"/>
  <c r="P1510" i="2"/>
  <c r="Q1510" i="2"/>
  <c r="R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M1511" i="2"/>
  <c r="O1511" i="2"/>
  <c r="P1511" i="2"/>
  <c r="Q1511" i="2"/>
  <c r="R1511" i="2" s="1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O1512" i="2" s="1"/>
  <c r="M1512" i="2"/>
  <c r="P1512" i="2"/>
  <c r="Q1512" i="2"/>
  <c r="R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M1513" i="2"/>
  <c r="P1513" i="2"/>
  <c r="Q1513" i="2"/>
  <c r="R1513" i="2" s="1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M1514" i="2"/>
  <c r="P1514" i="2"/>
  <c r="Q1514" i="2"/>
  <c r="R1514" i="2" s="1"/>
  <c r="A1515" i="2"/>
  <c r="B1515" i="2"/>
  <c r="C1515" i="2"/>
  <c r="D1515" i="2"/>
  <c r="E1515" i="2"/>
  <c r="F1515" i="2"/>
  <c r="G1515" i="2"/>
  <c r="H1515" i="2"/>
  <c r="I1515" i="2"/>
  <c r="J1515" i="2"/>
  <c r="O1515" i="2" s="1"/>
  <c r="K1515" i="2"/>
  <c r="L1515" i="2"/>
  <c r="M1515" i="2"/>
  <c r="P1515" i="2"/>
  <c r="Q1515" i="2"/>
  <c r="R1515" i="2"/>
  <c r="A1516" i="2"/>
  <c r="B1516" i="2"/>
  <c r="C1516" i="2"/>
  <c r="D1516" i="2"/>
  <c r="E1516" i="2"/>
  <c r="F1516" i="2"/>
  <c r="G1516" i="2"/>
  <c r="H1516" i="2"/>
  <c r="I1516" i="2"/>
  <c r="J1516" i="2"/>
  <c r="O1516" i="2" s="1"/>
  <c r="K1516" i="2"/>
  <c r="L1516" i="2"/>
  <c r="M1516" i="2"/>
  <c r="P1516" i="2"/>
  <c r="Q1516" i="2"/>
  <c r="R1516" i="2"/>
  <c r="A1517" i="2"/>
  <c r="B1517" i="2"/>
  <c r="C1517" i="2"/>
  <c r="D1517" i="2"/>
  <c r="E1517" i="2"/>
  <c r="F1517" i="2"/>
  <c r="G1517" i="2"/>
  <c r="H1517" i="2"/>
  <c r="I1517" i="2"/>
  <c r="J1517" i="2"/>
  <c r="O1517" i="2" s="1"/>
  <c r="K1517" i="2"/>
  <c r="L1517" i="2"/>
  <c r="M1517" i="2"/>
  <c r="P1517" i="2"/>
  <c r="Q1517" i="2"/>
  <c r="R1517" i="2" s="1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M1518" i="2"/>
  <c r="O1518" i="2"/>
  <c r="P1518" i="2"/>
  <c r="Q1518" i="2"/>
  <c r="R1518" i="2" s="1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M1519" i="2"/>
  <c r="O1519" i="2"/>
  <c r="P1519" i="2"/>
  <c r="Q1519" i="2"/>
  <c r="R1519" i="2" s="1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M1520" i="2"/>
  <c r="P1520" i="2"/>
  <c r="Q1520" i="2"/>
  <c r="R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M1521" i="2"/>
  <c r="P1521" i="2"/>
  <c r="Q1521" i="2"/>
  <c r="R1521" i="2" s="1"/>
  <c r="A1522" i="2"/>
  <c r="B1522" i="2"/>
  <c r="C1522" i="2"/>
  <c r="D1522" i="2"/>
  <c r="E1522" i="2"/>
  <c r="F1522" i="2"/>
  <c r="G1522" i="2"/>
  <c r="H1522" i="2"/>
  <c r="I1522" i="2"/>
  <c r="J1522" i="2"/>
  <c r="O1522" i="2" s="1"/>
  <c r="K1522" i="2"/>
  <c r="L1522" i="2"/>
  <c r="M1522" i="2"/>
  <c r="P1522" i="2"/>
  <c r="Q1522" i="2"/>
  <c r="R1522" i="2" s="1"/>
  <c r="A1523" i="2"/>
  <c r="B1523" i="2"/>
  <c r="C1523" i="2"/>
  <c r="D1523" i="2"/>
  <c r="E1523" i="2"/>
  <c r="F1523" i="2"/>
  <c r="G1523" i="2"/>
  <c r="H1523" i="2"/>
  <c r="I1523" i="2"/>
  <c r="R1523" i="2" s="1"/>
  <c r="J1523" i="2"/>
  <c r="O1523" i="2" s="1"/>
  <c r="K1523" i="2"/>
  <c r="L1523" i="2"/>
  <c r="M1523" i="2"/>
  <c r="P1523" i="2"/>
  <c r="Q1523" i="2"/>
  <c r="A1524" i="2"/>
  <c r="B1524" i="2"/>
  <c r="C1524" i="2"/>
  <c r="D1524" i="2"/>
  <c r="E1524" i="2"/>
  <c r="F1524" i="2"/>
  <c r="G1524" i="2"/>
  <c r="H1524" i="2"/>
  <c r="I1524" i="2"/>
  <c r="R1524" i="2" s="1"/>
  <c r="J1524" i="2"/>
  <c r="O1524" i="2" s="1"/>
  <c r="K1524" i="2"/>
  <c r="L1524" i="2"/>
  <c r="M1524" i="2"/>
  <c r="P1524" i="2"/>
  <c r="Q1524" i="2"/>
  <c r="A1525" i="2"/>
  <c r="B1525" i="2"/>
  <c r="C1525" i="2"/>
  <c r="D1525" i="2"/>
  <c r="E1525" i="2"/>
  <c r="F1525" i="2"/>
  <c r="G1525" i="2"/>
  <c r="H1525" i="2"/>
  <c r="I1525" i="2"/>
  <c r="J1525" i="2"/>
  <c r="O1525" i="2" s="1"/>
  <c r="K1525" i="2"/>
  <c r="L1525" i="2"/>
  <c r="M1525" i="2"/>
  <c r="P1525" i="2"/>
  <c r="Q1525" i="2"/>
  <c r="R1525" i="2" s="1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M1526" i="2"/>
  <c r="O1526" i="2"/>
  <c r="P1526" i="2"/>
  <c r="Q1526" i="2"/>
  <c r="R1526" i="2" s="1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M1527" i="2"/>
  <c r="O1527" i="2" s="1"/>
  <c r="P1527" i="2"/>
  <c r="Q1527" i="2"/>
  <c r="R1527" i="2" s="1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O1528" i="2" s="1"/>
  <c r="M1528" i="2"/>
  <c r="P1528" i="2"/>
  <c r="Q1528" i="2"/>
  <c r="R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M1529" i="2"/>
  <c r="P1529" i="2"/>
  <c r="Q1529" i="2"/>
  <c r="R1529" i="2" s="1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M1530" i="2"/>
  <c r="P1530" i="2"/>
  <c r="Q1530" i="2"/>
  <c r="R1530" i="2" s="1"/>
  <c r="A1531" i="2"/>
  <c r="B1531" i="2"/>
  <c r="C1531" i="2"/>
  <c r="D1531" i="2"/>
  <c r="E1531" i="2"/>
  <c r="F1531" i="2"/>
  <c r="G1531" i="2"/>
  <c r="H1531" i="2"/>
  <c r="I1531" i="2"/>
  <c r="R1531" i="2" s="1"/>
  <c r="J1531" i="2"/>
  <c r="O1531" i="2" s="1"/>
  <c r="K1531" i="2"/>
  <c r="L1531" i="2"/>
  <c r="M1531" i="2"/>
  <c r="P1531" i="2"/>
  <c r="Q1531" i="2"/>
  <c r="A1532" i="2"/>
  <c r="B1532" i="2"/>
  <c r="C1532" i="2"/>
  <c r="D1532" i="2"/>
  <c r="E1532" i="2"/>
  <c r="F1532" i="2"/>
  <c r="G1532" i="2"/>
  <c r="H1532" i="2"/>
  <c r="I1532" i="2"/>
  <c r="R1532" i="2" s="1"/>
  <c r="J1532" i="2"/>
  <c r="O1532" i="2" s="1"/>
  <c r="K1532" i="2"/>
  <c r="L1532" i="2"/>
  <c r="M1532" i="2"/>
  <c r="P1532" i="2"/>
  <c r="Q1532" i="2"/>
  <c r="A1533" i="2"/>
  <c r="B1533" i="2"/>
  <c r="C1533" i="2"/>
  <c r="D1533" i="2"/>
  <c r="E1533" i="2"/>
  <c r="F1533" i="2"/>
  <c r="G1533" i="2"/>
  <c r="H1533" i="2"/>
  <c r="I1533" i="2"/>
  <c r="J1533" i="2"/>
  <c r="O1533" i="2" s="1"/>
  <c r="K1533" i="2"/>
  <c r="L1533" i="2"/>
  <c r="M1533" i="2"/>
  <c r="P1533" i="2"/>
  <c r="Q1533" i="2"/>
  <c r="R1533" i="2" s="1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M1534" i="2"/>
  <c r="O1534" i="2"/>
  <c r="P1534" i="2"/>
  <c r="Q1534" i="2"/>
  <c r="R1534" i="2" s="1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M1535" i="2"/>
  <c r="O1535" i="2" s="1"/>
  <c r="P1535" i="2"/>
  <c r="Q1535" i="2"/>
  <c r="R1535" i="2" s="1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M1536" i="2"/>
  <c r="P1536" i="2"/>
  <c r="Q1536" i="2"/>
  <c r="R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M1537" i="2"/>
  <c r="P1537" i="2"/>
  <c r="Q1537" i="2"/>
  <c r="R1537" i="2" s="1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M1538" i="2"/>
  <c r="P1538" i="2"/>
  <c r="Q1538" i="2"/>
  <c r="R1538" i="2" s="1"/>
  <c r="A1539" i="2"/>
  <c r="B1539" i="2"/>
  <c r="C1539" i="2"/>
  <c r="D1539" i="2"/>
  <c r="E1539" i="2"/>
  <c r="F1539" i="2"/>
  <c r="G1539" i="2"/>
  <c r="H1539" i="2"/>
  <c r="I1539" i="2"/>
  <c r="R1539" i="2" s="1"/>
  <c r="J1539" i="2"/>
  <c r="O1539" i="2" s="1"/>
  <c r="K1539" i="2"/>
  <c r="L1539" i="2"/>
  <c r="M1539" i="2"/>
  <c r="P1539" i="2"/>
  <c r="Q1539" i="2"/>
  <c r="A1540" i="2"/>
  <c r="B1540" i="2"/>
  <c r="C1540" i="2"/>
  <c r="D1540" i="2"/>
  <c r="E1540" i="2"/>
  <c r="F1540" i="2"/>
  <c r="G1540" i="2"/>
  <c r="H1540" i="2"/>
  <c r="I1540" i="2"/>
  <c r="J1540" i="2"/>
  <c r="O1540" i="2" s="1"/>
  <c r="K1540" i="2"/>
  <c r="L1540" i="2"/>
  <c r="M1540" i="2"/>
  <c r="P1540" i="2"/>
  <c r="Q1540" i="2"/>
  <c r="A1541" i="2"/>
  <c r="B1541" i="2"/>
  <c r="C1541" i="2"/>
  <c r="D1541" i="2"/>
  <c r="E1541" i="2"/>
  <c r="F1541" i="2"/>
  <c r="G1541" i="2"/>
  <c r="H1541" i="2"/>
  <c r="I1541" i="2"/>
  <c r="J1541" i="2"/>
  <c r="O1541" i="2" s="1"/>
  <c r="K1541" i="2"/>
  <c r="L1541" i="2"/>
  <c r="M1541" i="2"/>
  <c r="P1541" i="2"/>
  <c r="Q1541" i="2"/>
  <c r="R1541" i="2" s="1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M1542" i="2"/>
  <c r="O1542" i="2"/>
  <c r="P1542" i="2"/>
  <c r="Q1542" i="2"/>
  <c r="R1542" i="2" s="1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M1543" i="2"/>
  <c r="O1543" i="2"/>
  <c r="P1543" i="2"/>
  <c r="Q1543" i="2"/>
  <c r="R1543" i="2" s="1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M1544" i="2"/>
  <c r="P1544" i="2"/>
  <c r="Q1544" i="2"/>
  <c r="R1544" i="2"/>
  <c r="A1545" i="2"/>
  <c r="B1545" i="2"/>
  <c r="C1545" i="2"/>
  <c r="D1545" i="2"/>
  <c r="E1545" i="2"/>
  <c r="F1545" i="2"/>
  <c r="G1545" i="2"/>
  <c r="H1545" i="2"/>
  <c r="I1545" i="2"/>
  <c r="J1545" i="2"/>
  <c r="K1545" i="2"/>
  <c r="O1545" i="2" s="1"/>
  <c r="L1545" i="2"/>
  <c r="M1545" i="2"/>
  <c r="P1545" i="2"/>
  <c r="Q1545" i="2"/>
  <c r="R1545" i="2" s="1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M1546" i="2"/>
  <c r="P1546" i="2"/>
  <c r="Q1546" i="2"/>
  <c r="R1546" i="2" s="1"/>
  <c r="A1547" i="2"/>
  <c r="B1547" i="2"/>
  <c r="C1547" i="2"/>
  <c r="D1547" i="2"/>
  <c r="E1547" i="2"/>
  <c r="F1547" i="2"/>
  <c r="G1547" i="2"/>
  <c r="H1547" i="2"/>
  <c r="I1547" i="2"/>
  <c r="R1547" i="2" s="1"/>
  <c r="J1547" i="2"/>
  <c r="O1547" i="2" s="1"/>
  <c r="K1547" i="2"/>
  <c r="L1547" i="2"/>
  <c r="M1547" i="2"/>
  <c r="P1547" i="2"/>
  <c r="Q1547" i="2"/>
  <c r="A1548" i="2"/>
  <c r="B1548" i="2"/>
  <c r="C1548" i="2"/>
  <c r="D1548" i="2"/>
  <c r="E1548" i="2"/>
  <c r="F1548" i="2"/>
  <c r="G1548" i="2"/>
  <c r="H1548" i="2"/>
  <c r="I1548" i="2"/>
  <c r="R1548" i="2" s="1"/>
  <c r="J1548" i="2"/>
  <c r="O1548" i="2" s="1"/>
  <c r="K1548" i="2"/>
  <c r="L1548" i="2"/>
  <c r="M1548" i="2"/>
  <c r="P1548" i="2"/>
  <c r="Q1548" i="2"/>
  <c r="A1549" i="2"/>
  <c r="B1549" i="2"/>
  <c r="C1549" i="2"/>
  <c r="D1549" i="2"/>
  <c r="E1549" i="2"/>
  <c r="F1549" i="2"/>
  <c r="G1549" i="2"/>
  <c r="H1549" i="2"/>
  <c r="I1549" i="2"/>
  <c r="J1549" i="2"/>
  <c r="O1549" i="2" s="1"/>
  <c r="K1549" i="2"/>
  <c r="L1549" i="2"/>
  <c r="M1549" i="2"/>
  <c r="P1549" i="2"/>
  <c r="Q1549" i="2"/>
  <c r="R1549" i="2" s="1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M1550" i="2"/>
  <c r="O1550" i="2"/>
  <c r="P1550" i="2"/>
  <c r="Q1550" i="2"/>
  <c r="R1550" i="2" s="1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M1551" i="2"/>
  <c r="O1551" i="2" s="1"/>
  <c r="P1551" i="2"/>
  <c r="Q1551" i="2"/>
  <c r="R1551" i="2" s="1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M1552" i="2"/>
  <c r="P1552" i="2"/>
  <c r="Q1552" i="2"/>
  <c r="R1552" i="2"/>
  <c r="A1553" i="2"/>
  <c r="B1553" i="2"/>
  <c r="C1553" i="2"/>
  <c r="D1553" i="2"/>
  <c r="E1553" i="2"/>
  <c r="F1553" i="2"/>
  <c r="G1553" i="2"/>
  <c r="H1553" i="2"/>
  <c r="I1553" i="2"/>
  <c r="J1553" i="2"/>
  <c r="K1553" i="2"/>
  <c r="O1553" i="2" s="1"/>
  <c r="L1553" i="2"/>
  <c r="M1553" i="2"/>
  <c r="P1553" i="2"/>
  <c r="Q1553" i="2"/>
  <c r="R1553" i="2" s="1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M1554" i="2"/>
  <c r="P1554" i="2"/>
  <c r="Q1554" i="2"/>
  <c r="R1554" i="2" s="1"/>
  <c r="A1555" i="2"/>
  <c r="B1555" i="2"/>
  <c r="C1555" i="2"/>
  <c r="D1555" i="2"/>
  <c r="E1555" i="2"/>
  <c r="F1555" i="2"/>
  <c r="G1555" i="2"/>
  <c r="H1555" i="2"/>
  <c r="I1555" i="2"/>
  <c r="J1555" i="2"/>
  <c r="O1555" i="2" s="1"/>
  <c r="K1555" i="2"/>
  <c r="L1555" i="2"/>
  <c r="M1555" i="2"/>
  <c r="P1555" i="2"/>
  <c r="Q1555" i="2"/>
  <c r="R1555" i="2"/>
  <c r="A1556" i="2"/>
  <c r="B1556" i="2"/>
  <c r="C1556" i="2"/>
  <c r="D1556" i="2"/>
  <c r="E1556" i="2"/>
  <c r="F1556" i="2"/>
  <c r="G1556" i="2"/>
  <c r="H1556" i="2"/>
  <c r="I1556" i="2"/>
  <c r="J1556" i="2"/>
  <c r="O1556" i="2" s="1"/>
  <c r="K1556" i="2"/>
  <c r="L1556" i="2"/>
  <c r="M1556" i="2"/>
  <c r="P1556" i="2"/>
  <c r="Q1556" i="2"/>
  <c r="R1556" i="2" s="1"/>
  <c r="A1557" i="2"/>
  <c r="B1557" i="2"/>
  <c r="C1557" i="2"/>
  <c r="D1557" i="2"/>
  <c r="E1557" i="2"/>
  <c r="F1557" i="2"/>
  <c r="G1557" i="2"/>
  <c r="H1557" i="2"/>
  <c r="I1557" i="2"/>
  <c r="J1557" i="2"/>
  <c r="O1557" i="2" s="1"/>
  <c r="K1557" i="2"/>
  <c r="L1557" i="2"/>
  <c r="M1557" i="2"/>
  <c r="P1557" i="2"/>
  <c r="Q1557" i="2"/>
  <c r="R1557" i="2" s="1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M1558" i="2"/>
  <c r="O1558" i="2"/>
  <c r="P1558" i="2"/>
  <c r="Q1558" i="2"/>
  <c r="R1558" i="2" s="1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M1559" i="2"/>
  <c r="O1559" i="2"/>
  <c r="P1559" i="2"/>
  <c r="Q1559" i="2"/>
  <c r="R1559" i="2" s="1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M1560" i="2"/>
  <c r="P1560" i="2"/>
  <c r="Q1560" i="2"/>
  <c r="R1560" i="2"/>
  <c r="A1561" i="2"/>
  <c r="B1561" i="2"/>
  <c r="C1561" i="2"/>
  <c r="D1561" i="2"/>
  <c r="E1561" i="2"/>
  <c r="F1561" i="2"/>
  <c r="G1561" i="2"/>
  <c r="H1561" i="2"/>
  <c r="I1561" i="2"/>
  <c r="J1561" i="2"/>
  <c r="K1561" i="2"/>
  <c r="O1561" i="2" s="1"/>
  <c r="L1561" i="2"/>
  <c r="M1561" i="2"/>
  <c r="P1561" i="2"/>
  <c r="Q1561" i="2"/>
  <c r="R1561" i="2" s="1"/>
  <c r="A1562" i="2"/>
  <c r="B1562" i="2"/>
  <c r="C1562" i="2"/>
  <c r="D1562" i="2"/>
  <c r="E1562" i="2"/>
  <c r="F1562" i="2"/>
  <c r="G1562" i="2"/>
  <c r="H1562" i="2"/>
  <c r="I1562" i="2"/>
  <c r="J1562" i="2"/>
  <c r="O1562" i="2" s="1"/>
  <c r="K1562" i="2"/>
  <c r="L1562" i="2"/>
  <c r="M1562" i="2"/>
  <c r="P1562" i="2"/>
  <c r="Q1562" i="2"/>
  <c r="R1562" i="2" s="1"/>
  <c r="A1563" i="2"/>
  <c r="B1563" i="2"/>
  <c r="C1563" i="2"/>
  <c r="D1563" i="2"/>
  <c r="E1563" i="2"/>
  <c r="F1563" i="2"/>
  <c r="G1563" i="2"/>
  <c r="H1563" i="2"/>
  <c r="I1563" i="2"/>
  <c r="J1563" i="2"/>
  <c r="O1563" i="2" s="1"/>
  <c r="K1563" i="2"/>
  <c r="L1563" i="2"/>
  <c r="M1563" i="2"/>
  <c r="P1563" i="2"/>
  <c r="Q1563" i="2"/>
  <c r="R1563" i="2"/>
  <c r="A1564" i="2"/>
  <c r="B1564" i="2"/>
  <c r="C1564" i="2"/>
  <c r="D1564" i="2"/>
  <c r="E1564" i="2"/>
  <c r="F1564" i="2"/>
  <c r="G1564" i="2"/>
  <c r="H1564" i="2"/>
  <c r="I1564" i="2"/>
  <c r="J1564" i="2"/>
  <c r="O1564" i="2" s="1"/>
  <c r="K1564" i="2"/>
  <c r="L1564" i="2"/>
  <c r="M1564" i="2"/>
  <c r="P1564" i="2"/>
  <c r="Q1564" i="2"/>
  <c r="R1564" i="2"/>
  <c r="A1565" i="2"/>
  <c r="B1565" i="2"/>
  <c r="C1565" i="2"/>
  <c r="D1565" i="2"/>
  <c r="E1565" i="2"/>
  <c r="F1565" i="2"/>
  <c r="G1565" i="2"/>
  <c r="H1565" i="2"/>
  <c r="I1565" i="2"/>
  <c r="J1565" i="2"/>
  <c r="O1565" i="2" s="1"/>
  <c r="K1565" i="2"/>
  <c r="L1565" i="2"/>
  <c r="M1565" i="2"/>
  <c r="P1565" i="2"/>
  <c r="Q1565" i="2"/>
  <c r="R1565" i="2" s="1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M1566" i="2"/>
  <c r="O1566" i="2"/>
  <c r="P1566" i="2"/>
  <c r="Q1566" i="2"/>
  <c r="R1566" i="2" s="1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M1567" i="2"/>
  <c r="O1567" i="2"/>
  <c r="P1567" i="2"/>
  <c r="Q1567" i="2"/>
  <c r="R1567" i="2" s="1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O1568" i="2" s="1"/>
  <c r="M1568" i="2"/>
  <c r="P1568" i="2"/>
  <c r="Q1568" i="2"/>
  <c r="R1568" i="2"/>
  <c r="A1569" i="2"/>
  <c r="B1569" i="2"/>
  <c r="C1569" i="2"/>
  <c r="D1569" i="2"/>
  <c r="E1569" i="2"/>
  <c r="F1569" i="2"/>
  <c r="G1569" i="2"/>
  <c r="H1569" i="2"/>
  <c r="I1569" i="2"/>
  <c r="J1569" i="2"/>
  <c r="K1569" i="2"/>
  <c r="O1569" i="2" s="1"/>
  <c r="L1569" i="2"/>
  <c r="M1569" i="2"/>
  <c r="P1569" i="2"/>
  <c r="Q1569" i="2"/>
  <c r="R1569" i="2" s="1"/>
  <c r="A1570" i="2"/>
  <c r="B1570" i="2"/>
  <c r="C1570" i="2"/>
  <c r="D1570" i="2"/>
  <c r="E1570" i="2"/>
  <c r="F1570" i="2"/>
  <c r="G1570" i="2"/>
  <c r="H1570" i="2"/>
  <c r="I1570" i="2"/>
  <c r="J1570" i="2"/>
  <c r="O1570" i="2" s="1"/>
  <c r="K1570" i="2"/>
  <c r="L1570" i="2"/>
  <c r="M1570" i="2"/>
  <c r="P1570" i="2"/>
  <c r="Q1570" i="2"/>
  <c r="R1570" i="2" s="1"/>
  <c r="A1571" i="2"/>
  <c r="B1571" i="2"/>
  <c r="C1571" i="2"/>
  <c r="D1571" i="2"/>
  <c r="E1571" i="2"/>
  <c r="F1571" i="2"/>
  <c r="G1571" i="2"/>
  <c r="H1571" i="2"/>
  <c r="I1571" i="2"/>
  <c r="R1571" i="2" s="1"/>
  <c r="J1571" i="2"/>
  <c r="O1571" i="2" s="1"/>
  <c r="K1571" i="2"/>
  <c r="L1571" i="2"/>
  <c r="M1571" i="2"/>
  <c r="P1571" i="2"/>
  <c r="Q1571" i="2"/>
  <c r="A1572" i="2"/>
  <c r="B1572" i="2"/>
  <c r="C1572" i="2"/>
  <c r="D1572" i="2"/>
  <c r="E1572" i="2"/>
  <c r="F1572" i="2"/>
  <c r="G1572" i="2"/>
  <c r="H1572" i="2"/>
  <c r="I1572" i="2"/>
  <c r="R1572" i="2" s="1"/>
  <c r="J1572" i="2"/>
  <c r="O1572" i="2" s="1"/>
  <c r="K1572" i="2"/>
  <c r="L1572" i="2"/>
  <c r="M1572" i="2"/>
  <c r="P1572" i="2"/>
  <c r="Q1572" i="2"/>
  <c r="A1573" i="2"/>
  <c r="B1573" i="2"/>
  <c r="C1573" i="2"/>
  <c r="D1573" i="2"/>
  <c r="E1573" i="2"/>
  <c r="F1573" i="2"/>
  <c r="G1573" i="2"/>
  <c r="H1573" i="2"/>
  <c r="I1573" i="2"/>
  <c r="J1573" i="2"/>
  <c r="O1573" i="2" s="1"/>
  <c r="K1573" i="2"/>
  <c r="L1573" i="2"/>
  <c r="M1573" i="2"/>
  <c r="P1573" i="2"/>
  <c r="Q1573" i="2"/>
  <c r="R1573" i="2" s="1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M1574" i="2"/>
  <c r="O1574" i="2"/>
  <c r="P1574" i="2"/>
  <c r="Q1574" i="2"/>
  <c r="R1574" i="2" s="1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M1575" i="2"/>
  <c r="O1575" i="2"/>
  <c r="P1575" i="2"/>
  <c r="Q1575" i="2"/>
  <c r="R1575" i="2" s="1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O1576" i="2" s="1"/>
  <c r="M1576" i="2"/>
  <c r="P1576" i="2"/>
  <c r="Q1576" i="2"/>
  <c r="R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M1577" i="2"/>
  <c r="P1577" i="2"/>
  <c r="Q1577" i="2"/>
  <c r="R1577" i="2" s="1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M1578" i="2"/>
  <c r="P1578" i="2"/>
  <c r="Q1578" i="2"/>
  <c r="R1578" i="2" s="1"/>
  <c r="A1579" i="2"/>
  <c r="B1579" i="2"/>
  <c r="C1579" i="2"/>
  <c r="D1579" i="2"/>
  <c r="E1579" i="2"/>
  <c r="F1579" i="2"/>
  <c r="G1579" i="2"/>
  <c r="H1579" i="2"/>
  <c r="I1579" i="2"/>
  <c r="J1579" i="2"/>
  <c r="O1579" i="2" s="1"/>
  <c r="K1579" i="2"/>
  <c r="L1579" i="2"/>
  <c r="M1579" i="2"/>
  <c r="P1579" i="2"/>
  <c r="Q1579" i="2"/>
  <c r="R1579" i="2"/>
  <c r="A1580" i="2"/>
  <c r="B1580" i="2"/>
  <c r="C1580" i="2"/>
  <c r="D1580" i="2"/>
  <c r="E1580" i="2"/>
  <c r="F1580" i="2"/>
  <c r="G1580" i="2"/>
  <c r="H1580" i="2"/>
  <c r="I1580" i="2"/>
  <c r="J1580" i="2"/>
  <c r="O1580" i="2" s="1"/>
  <c r="K1580" i="2"/>
  <c r="L1580" i="2"/>
  <c r="M1580" i="2"/>
  <c r="P1580" i="2"/>
  <c r="Q1580" i="2"/>
  <c r="R1580" i="2"/>
  <c r="A1581" i="2"/>
  <c r="B1581" i="2"/>
  <c r="C1581" i="2"/>
  <c r="D1581" i="2"/>
  <c r="E1581" i="2"/>
  <c r="F1581" i="2"/>
  <c r="G1581" i="2"/>
  <c r="H1581" i="2"/>
  <c r="I1581" i="2"/>
  <c r="J1581" i="2"/>
  <c r="O1581" i="2" s="1"/>
  <c r="K1581" i="2"/>
  <c r="L1581" i="2"/>
  <c r="M1581" i="2"/>
  <c r="P1581" i="2"/>
  <c r="Q1581" i="2"/>
  <c r="R1581" i="2" s="1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M1582" i="2"/>
  <c r="O1582" i="2"/>
  <c r="P1582" i="2"/>
  <c r="Q1582" i="2"/>
  <c r="R1582" i="2" s="1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M1583" i="2"/>
  <c r="O1583" i="2"/>
  <c r="P1583" i="2"/>
  <c r="Q1583" i="2"/>
  <c r="R1583" i="2" s="1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M1584" i="2"/>
  <c r="P1584" i="2"/>
  <c r="Q1584" i="2"/>
  <c r="R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M1585" i="2"/>
  <c r="P1585" i="2"/>
  <c r="Q1585" i="2"/>
  <c r="R1585" i="2" s="1"/>
  <c r="A1586" i="2"/>
  <c r="B1586" i="2"/>
  <c r="C1586" i="2"/>
  <c r="D1586" i="2"/>
  <c r="E1586" i="2"/>
  <c r="F1586" i="2"/>
  <c r="G1586" i="2"/>
  <c r="H1586" i="2"/>
  <c r="I1586" i="2"/>
  <c r="J1586" i="2"/>
  <c r="O1586" i="2" s="1"/>
  <c r="K1586" i="2"/>
  <c r="L1586" i="2"/>
  <c r="M1586" i="2"/>
  <c r="P1586" i="2"/>
  <c r="Q1586" i="2"/>
  <c r="R1586" i="2" s="1"/>
  <c r="A1587" i="2"/>
  <c r="B1587" i="2"/>
  <c r="C1587" i="2"/>
  <c r="D1587" i="2"/>
  <c r="E1587" i="2"/>
  <c r="F1587" i="2"/>
  <c r="G1587" i="2"/>
  <c r="H1587" i="2"/>
  <c r="I1587" i="2"/>
  <c r="R1587" i="2" s="1"/>
  <c r="J1587" i="2"/>
  <c r="O1587" i="2" s="1"/>
  <c r="K1587" i="2"/>
  <c r="L1587" i="2"/>
  <c r="M1587" i="2"/>
  <c r="P1587" i="2"/>
  <c r="Q1587" i="2"/>
  <c r="A1588" i="2"/>
  <c r="B1588" i="2"/>
  <c r="C1588" i="2"/>
  <c r="D1588" i="2"/>
  <c r="E1588" i="2"/>
  <c r="F1588" i="2"/>
  <c r="G1588" i="2"/>
  <c r="H1588" i="2"/>
  <c r="I1588" i="2"/>
  <c r="R1588" i="2" s="1"/>
  <c r="J1588" i="2"/>
  <c r="O1588" i="2" s="1"/>
  <c r="K1588" i="2"/>
  <c r="L1588" i="2"/>
  <c r="M1588" i="2"/>
  <c r="P1588" i="2"/>
  <c r="Q1588" i="2"/>
  <c r="A1589" i="2"/>
  <c r="B1589" i="2"/>
  <c r="C1589" i="2"/>
  <c r="D1589" i="2"/>
  <c r="E1589" i="2"/>
  <c r="F1589" i="2"/>
  <c r="G1589" i="2"/>
  <c r="H1589" i="2"/>
  <c r="I1589" i="2"/>
  <c r="J1589" i="2"/>
  <c r="O1589" i="2" s="1"/>
  <c r="K1589" i="2"/>
  <c r="L1589" i="2"/>
  <c r="M1589" i="2"/>
  <c r="P1589" i="2"/>
  <c r="Q1589" i="2"/>
  <c r="R1589" i="2" s="1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M1590" i="2"/>
  <c r="O1590" i="2"/>
  <c r="P1590" i="2"/>
  <c r="Q1590" i="2"/>
  <c r="R1590" i="2" s="1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M1591" i="2"/>
  <c r="O1591" i="2" s="1"/>
  <c r="P1591" i="2"/>
  <c r="Q1591" i="2"/>
  <c r="R1591" i="2" s="1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O1592" i="2" s="1"/>
  <c r="M1592" i="2"/>
  <c r="P1592" i="2"/>
  <c r="Q1592" i="2"/>
  <c r="R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M1593" i="2"/>
  <c r="P1593" i="2"/>
  <c r="Q1593" i="2"/>
  <c r="R1593" i="2" s="1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M1594" i="2"/>
  <c r="P1594" i="2"/>
  <c r="Q1594" i="2"/>
  <c r="R1594" i="2" s="1"/>
  <c r="A1595" i="2"/>
  <c r="B1595" i="2"/>
  <c r="C1595" i="2"/>
  <c r="D1595" i="2"/>
  <c r="E1595" i="2"/>
  <c r="F1595" i="2"/>
  <c r="G1595" i="2"/>
  <c r="H1595" i="2"/>
  <c r="I1595" i="2"/>
  <c r="R1595" i="2" s="1"/>
  <c r="J1595" i="2"/>
  <c r="O1595" i="2" s="1"/>
  <c r="K1595" i="2"/>
  <c r="L1595" i="2"/>
  <c r="M1595" i="2"/>
  <c r="P1595" i="2"/>
  <c r="Q1595" i="2"/>
  <c r="A1596" i="2"/>
  <c r="B1596" i="2"/>
  <c r="C1596" i="2"/>
  <c r="D1596" i="2"/>
  <c r="E1596" i="2"/>
  <c r="F1596" i="2"/>
  <c r="G1596" i="2"/>
  <c r="H1596" i="2"/>
  <c r="I1596" i="2"/>
  <c r="R1596" i="2" s="1"/>
  <c r="J1596" i="2"/>
  <c r="O1596" i="2" s="1"/>
  <c r="K1596" i="2"/>
  <c r="L1596" i="2"/>
  <c r="M1596" i="2"/>
  <c r="P1596" i="2"/>
  <c r="Q1596" i="2"/>
  <c r="A1597" i="2"/>
  <c r="B1597" i="2"/>
  <c r="C1597" i="2"/>
  <c r="D1597" i="2"/>
  <c r="E1597" i="2"/>
  <c r="F1597" i="2"/>
  <c r="G1597" i="2"/>
  <c r="H1597" i="2"/>
  <c r="I1597" i="2"/>
  <c r="J1597" i="2"/>
  <c r="O1597" i="2" s="1"/>
  <c r="K1597" i="2"/>
  <c r="L1597" i="2"/>
  <c r="M1597" i="2"/>
  <c r="P1597" i="2"/>
  <c r="Q1597" i="2"/>
  <c r="R1597" i="2" s="1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M1598" i="2"/>
  <c r="O1598" i="2"/>
  <c r="P1598" i="2"/>
  <c r="Q1598" i="2"/>
  <c r="R1598" i="2" s="1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M1599" i="2"/>
  <c r="O1599" i="2" s="1"/>
  <c r="P1599" i="2"/>
  <c r="Q1599" i="2"/>
  <c r="R1599" i="2" s="1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M1600" i="2"/>
  <c r="P1600" i="2"/>
  <c r="Q1600" i="2"/>
  <c r="R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M1601" i="2"/>
  <c r="P1601" i="2"/>
  <c r="Q1601" i="2"/>
  <c r="R1601" i="2" s="1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M1602" i="2"/>
  <c r="P1602" i="2"/>
  <c r="Q1602" i="2"/>
  <c r="R1602" i="2" s="1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M1603" i="2"/>
  <c r="O1603" i="2"/>
  <c r="P1603" i="2"/>
  <c r="Q1603" i="2"/>
  <c r="R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M1604" i="2"/>
  <c r="P1604" i="2"/>
  <c r="Q1604" i="2"/>
  <c r="R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M1605" i="2"/>
  <c r="P1605" i="2"/>
  <c r="Q1605" i="2"/>
  <c r="R1605" i="2" s="1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M1606" i="2"/>
  <c r="O1606" i="2"/>
  <c r="P1606" i="2"/>
  <c r="Q1606" i="2"/>
  <c r="R1606" i="2" s="1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M1607" i="2"/>
  <c r="O1607" i="2"/>
  <c r="P1607" i="2"/>
  <c r="Q1607" i="2"/>
  <c r="R1607" i="2" s="1"/>
  <c r="A1608" i="2"/>
  <c r="B1608" i="2"/>
  <c r="C1608" i="2"/>
  <c r="D1608" i="2"/>
  <c r="E1608" i="2"/>
  <c r="F1608" i="2"/>
  <c r="G1608" i="2"/>
  <c r="H1608" i="2"/>
  <c r="I1608" i="2"/>
  <c r="R1608" i="2" s="1"/>
  <c r="J1608" i="2"/>
  <c r="K1608" i="2"/>
  <c r="L1608" i="2"/>
  <c r="M1608" i="2"/>
  <c r="P1608" i="2"/>
  <c r="Q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M1609" i="2"/>
  <c r="P1609" i="2"/>
  <c r="Q1609" i="2"/>
  <c r="R1609" i="2" s="1"/>
  <c r="A1610" i="2"/>
  <c r="B1610" i="2"/>
  <c r="C1610" i="2"/>
  <c r="D1610" i="2"/>
  <c r="E1610" i="2"/>
  <c r="F1610" i="2"/>
  <c r="G1610" i="2"/>
  <c r="H1610" i="2"/>
  <c r="I1610" i="2"/>
  <c r="J1610" i="2"/>
  <c r="O1610" i="2" s="1"/>
  <c r="K1610" i="2"/>
  <c r="L1610" i="2"/>
  <c r="M1610" i="2"/>
  <c r="P1610" i="2"/>
  <c r="Q1610" i="2"/>
  <c r="R1610" i="2" s="1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M1611" i="2"/>
  <c r="O1611" i="2"/>
  <c r="P1611" i="2"/>
  <c r="Q1611" i="2"/>
  <c r="R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M1612" i="2"/>
  <c r="P1612" i="2"/>
  <c r="Q1612" i="2"/>
  <c r="R1612" i="2"/>
  <c r="A1613" i="2"/>
  <c r="B1613" i="2"/>
  <c r="C1613" i="2"/>
  <c r="D1613" i="2"/>
  <c r="E1613" i="2"/>
  <c r="F1613" i="2"/>
  <c r="G1613" i="2"/>
  <c r="H1613" i="2"/>
  <c r="I1613" i="2"/>
  <c r="J1613" i="2"/>
  <c r="O1613" i="2" s="1"/>
  <c r="K1613" i="2"/>
  <c r="L1613" i="2"/>
  <c r="M1613" i="2"/>
  <c r="P1613" i="2"/>
  <c r="Q1613" i="2"/>
  <c r="R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M1614" i="2"/>
  <c r="O1614" i="2"/>
  <c r="P1614" i="2"/>
  <c r="Q1614" i="2"/>
  <c r="R1614" i="2" s="1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M1615" i="2"/>
  <c r="O1615" i="2"/>
  <c r="P1615" i="2"/>
  <c r="Q1615" i="2"/>
  <c r="R1615" i="2" s="1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M1616" i="2"/>
  <c r="O1616" i="2"/>
  <c r="P1616" i="2"/>
  <c r="Q1616" i="2"/>
  <c r="R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M1617" i="2"/>
  <c r="P1617" i="2"/>
  <c r="Q1617" i="2"/>
  <c r="R1617" i="2" s="1"/>
  <c r="A1618" i="2"/>
  <c r="B1618" i="2"/>
  <c r="C1618" i="2"/>
  <c r="D1618" i="2"/>
  <c r="E1618" i="2"/>
  <c r="F1618" i="2"/>
  <c r="G1618" i="2"/>
  <c r="H1618" i="2"/>
  <c r="I1618" i="2"/>
  <c r="J1618" i="2"/>
  <c r="O1618" i="2" s="1"/>
  <c r="K1618" i="2"/>
  <c r="L1618" i="2"/>
  <c r="M1618" i="2"/>
  <c r="P1618" i="2"/>
  <c r="Q1618" i="2"/>
  <c r="R1618" i="2" s="1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M1619" i="2"/>
  <c r="O1619" i="2"/>
  <c r="P1619" i="2"/>
  <c r="Q1619" i="2"/>
  <c r="R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M1620" i="2"/>
  <c r="P1620" i="2"/>
  <c r="Q1620" i="2"/>
  <c r="R1620" i="2"/>
  <c r="A1621" i="2"/>
  <c r="B1621" i="2"/>
  <c r="C1621" i="2"/>
  <c r="D1621" i="2"/>
  <c r="E1621" i="2"/>
  <c r="F1621" i="2"/>
  <c r="G1621" i="2"/>
  <c r="H1621" i="2"/>
  <c r="I1621" i="2"/>
  <c r="J1621" i="2"/>
  <c r="O1621" i="2" s="1"/>
  <c r="K1621" i="2"/>
  <c r="L1621" i="2"/>
  <c r="M1621" i="2"/>
  <c r="P1621" i="2"/>
  <c r="Q1621" i="2"/>
  <c r="R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M1622" i="2"/>
  <c r="O1622" i="2"/>
  <c r="P1622" i="2"/>
  <c r="Q1622" i="2"/>
  <c r="R1622" i="2" s="1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M1623" i="2"/>
  <c r="O1623" i="2"/>
  <c r="P1623" i="2"/>
  <c r="Q1623" i="2"/>
  <c r="R1623" i="2" s="1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M1624" i="2"/>
  <c r="O1624" i="2"/>
  <c r="P1624" i="2"/>
  <c r="Q1624" i="2"/>
  <c r="R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M1625" i="2"/>
  <c r="O1625" i="2"/>
  <c r="P1625" i="2"/>
  <c r="Q1625" i="2"/>
  <c r="R1625" i="2" s="1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M1626" i="2"/>
  <c r="P1626" i="2"/>
  <c r="Q1626" i="2"/>
  <c r="R1626" i="2" s="1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M1627" i="2"/>
  <c r="O1627" i="2"/>
  <c r="P1627" i="2"/>
  <c r="Q1627" i="2"/>
  <c r="R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M1628" i="2"/>
  <c r="P1628" i="2"/>
  <c r="Q1628" i="2"/>
  <c r="R1628" i="2" s="1"/>
  <c r="A1629" i="2"/>
  <c r="B1629" i="2"/>
  <c r="C1629" i="2"/>
  <c r="D1629" i="2"/>
  <c r="E1629" i="2"/>
  <c r="F1629" i="2"/>
  <c r="G1629" i="2"/>
  <c r="H1629" i="2"/>
  <c r="I1629" i="2"/>
  <c r="R1629" i="2" s="1"/>
  <c r="J1629" i="2"/>
  <c r="K1629" i="2"/>
  <c r="L1629" i="2"/>
  <c r="M1629" i="2"/>
  <c r="P1629" i="2"/>
  <c r="Q1629" i="2"/>
  <c r="A1630" i="2"/>
  <c r="B1630" i="2"/>
  <c r="C1630" i="2"/>
  <c r="D1630" i="2"/>
  <c r="E1630" i="2"/>
  <c r="F1630" i="2"/>
  <c r="G1630" i="2"/>
  <c r="H1630" i="2"/>
  <c r="I1630" i="2"/>
  <c r="J1630" i="2"/>
  <c r="O1630" i="2" s="1"/>
  <c r="K1630" i="2"/>
  <c r="L1630" i="2"/>
  <c r="M1630" i="2"/>
  <c r="P1630" i="2"/>
  <c r="Q1630" i="2"/>
  <c r="R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M1631" i="2"/>
  <c r="P1631" i="2"/>
  <c r="Q1631" i="2"/>
  <c r="R1631" i="2"/>
  <c r="A1632" i="2"/>
  <c r="B1632" i="2"/>
  <c r="C1632" i="2"/>
  <c r="D1632" i="2"/>
  <c r="E1632" i="2"/>
  <c r="F1632" i="2"/>
  <c r="G1632" i="2"/>
  <c r="H1632" i="2"/>
  <c r="I1632" i="2"/>
  <c r="J1632" i="2"/>
  <c r="O1632" i="2" s="1"/>
  <c r="K1632" i="2"/>
  <c r="L1632" i="2"/>
  <c r="M1632" i="2"/>
  <c r="P1632" i="2"/>
  <c r="Q1632" i="2"/>
  <c r="R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M1633" i="2"/>
  <c r="O1633" i="2"/>
  <c r="P1633" i="2"/>
  <c r="Q1633" i="2"/>
  <c r="R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M1634" i="2"/>
  <c r="O1634" i="2"/>
  <c r="P1634" i="2"/>
  <c r="Q1634" i="2"/>
  <c r="R1634" i="2" s="1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M1635" i="2"/>
  <c r="O1635" i="2"/>
  <c r="P1635" i="2"/>
  <c r="Q1635" i="2"/>
  <c r="R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M1636" i="2"/>
  <c r="O1636" i="2"/>
  <c r="P1636" i="2"/>
  <c r="Q1636" i="2"/>
  <c r="R1636" i="2" s="1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M1637" i="2"/>
  <c r="P1637" i="2"/>
  <c r="Q1637" i="2"/>
  <c r="R1637" i="2" s="1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M1638" i="2"/>
  <c r="P1638" i="2"/>
  <c r="Q1638" i="2"/>
  <c r="R1638" i="2"/>
  <c r="A1639" i="2"/>
  <c r="B1639" i="2"/>
  <c r="C1639" i="2"/>
  <c r="D1639" i="2"/>
  <c r="E1639" i="2"/>
  <c r="F1639" i="2"/>
  <c r="G1639" i="2"/>
  <c r="H1639" i="2"/>
  <c r="I1639" i="2"/>
  <c r="J1639" i="2"/>
  <c r="O1639" i="2" s="1"/>
  <c r="K1639" i="2"/>
  <c r="L1639" i="2"/>
  <c r="M1639" i="2"/>
  <c r="P1639" i="2"/>
  <c r="Q1639" i="2"/>
  <c r="R1639" i="2"/>
  <c r="A1640" i="2"/>
  <c r="B1640" i="2"/>
  <c r="C1640" i="2"/>
  <c r="D1640" i="2"/>
  <c r="E1640" i="2"/>
  <c r="F1640" i="2"/>
  <c r="G1640" i="2"/>
  <c r="H1640" i="2"/>
  <c r="I1640" i="2"/>
  <c r="J1640" i="2"/>
  <c r="O1640" i="2" s="1"/>
  <c r="K1640" i="2"/>
  <c r="L1640" i="2"/>
  <c r="M1640" i="2"/>
  <c r="P1640" i="2"/>
  <c r="Q1640" i="2"/>
  <c r="R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M1641" i="2"/>
  <c r="O1641" i="2"/>
  <c r="P1641" i="2"/>
  <c r="Q1641" i="2"/>
  <c r="R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M1642" i="2"/>
  <c r="O1642" i="2"/>
  <c r="P1642" i="2"/>
  <c r="Q1642" i="2"/>
  <c r="R1642" i="2" s="1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M1643" i="2"/>
  <c r="O1643" i="2"/>
  <c r="P1643" i="2"/>
  <c r="Q1643" i="2"/>
  <c r="R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M1644" i="2"/>
  <c r="O1644" i="2"/>
  <c r="P1644" i="2"/>
  <c r="Q1644" i="2"/>
  <c r="R1644" i="2" s="1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M1645" i="2"/>
  <c r="P1645" i="2"/>
  <c r="Q1645" i="2"/>
  <c r="R1645" i="2" s="1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M1646" i="2"/>
  <c r="P1646" i="2"/>
  <c r="Q1646" i="2"/>
  <c r="R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M1647" i="2"/>
  <c r="P1647" i="2"/>
  <c r="Q1647" i="2"/>
  <c r="R1647" i="2" s="1"/>
  <c r="A1648" i="2"/>
  <c r="B1648" i="2"/>
  <c r="C1648" i="2"/>
  <c r="D1648" i="2"/>
  <c r="E1648" i="2"/>
  <c r="F1648" i="2"/>
  <c r="G1648" i="2"/>
  <c r="H1648" i="2"/>
  <c r="I1648" i="2"/>
  <c r="J1648" i="2"/>
  <c r="O1648" i="2" s="1"/>
  <c r="K1648" i="2"/>
  <c r="L1648" i="2"/>
  <c r="M1648" i="2"/>
  <c r="P1648" i="2"/>
  <c r="Q1648" i="2"/>
  <c r="R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M1649" i="2"/>
  <c r="O1649" i="2"/>
  <c r="P1649" i="2"/>
  <c r="Q1649" i="2"/>
  <c r="R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M1650" i="2"/>
  <c r="O1650" i="2" s="1"/>
  <c r="P1650" i="2"/>
  <c r="Q1650" i="2"/>
  <c r="R1650" i="2" s="1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M1651" i="2"/>
  <c r="O1651" i="2"/>
  <c r="P1651" i="2"/>
  <c r="Q1651" i="2"/>
  <c r="R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M1652" i="2"/>
  <c r="O1652" i="2"/>
  <c r="P1652" i="2"/>
  <c r="Q1652" i="2"/>
  <c r="R1652" i="2" s="1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M1653" i="2"/>
  <c r="P1653" i="2"/>
  <c r="Q1653" i="2"/>
  <c r="R1653" i="2" s="1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M1654" i="2"/>
  <c r="P1654" i="2"/>
  <c r="Q1654" i="2"/>
  <c r="R1654" i="2"/>
  <c r="A1655" i="2"/>
  <c r="B1655" i="2"/>
  <c r="C1655" i="2"/>
  <c r="D1655" i="2"/>
  <c r="E1655" i="2"/>
  <c r="F1655" i="2"/>
  <c r="G1655" i="2"/>
  <c r="H1655" i="2"/>
  <c r="I1655" i="2"/>
  <c r="J1655" i="2"/>
  <c r="O1655" i="2" s="1"/>
  <c r="K1655" i="2"/>
  <c r="L1655" i="2"/>
  <c r="M1655" i="2"/>
  <c r="P1655" i="2"/>
  <c r="Q1655" i="2"/>
  <c r="R1655" i="2" s="1"/>
  <c r="A1656" i="2"/>
  <c r="B1656" i="2"/>
  <c r="C1656" i="2"/>
  <c r="D1656" i="2"/>
  <c r="E1656" i="2"/>
  <c r="F1656" i="2"/>
  <c r="G1656" i="2"/>
  <c r="H1656" i="2"/>
  <c r="I1656" i="2"/>
  <c r="J1656" i="2"/>
  <c r="O1656" i="2" s="1"/>
  <c r="K1656" i="2"/>
  <c r="L1656" i="2"/>
  <c r="M1656" i="2"/>
  <c r="P1656" i="2"/>
  <c r="Q1656" i="2"/>
  <c r="R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M1657" i="2"/>
  <c r="O1657" i="2"/>
  <c r="P1657" i="2"/>
  <c r="Q1657" i="2"/>
  <c r="R1657" i="2" s="1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M1658" i="2"/>
  <c r="O1658" i="2" s="1"/>
  <c r="P1658" i="2"/>
  <c r="Q1658" i="2"/>
  <c r="R1658" i="2" s="1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M1659" i="2"/>
  <c r="O1659" i="2"/>
  <c r="P1659" i="2"/>
  <c r="Q1659" i="2"/>
  <c r="R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M1660" i="2"/>
  <c r="O1660" i="2" s="1"/>
  <c r="P1660" i="2"/>
  <c r="Q1660" i="2"/>
  <c r="R1660" i="2" s="1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M1661" i="2"/>
  <c r="P1661" i="2"/>
  <c r="Q1661" i="2"/>
  <c r="R1661" i="2" s="1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M1662" i="2"/>
  <c r="P1662" i="2"/>
  <c r="Q1662" i="2"/>
  <c r="R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M1663" i="2"/>
  <c r="P1663" i="2"/>
  <c r="Q1663" i="2"/>
  <c r="R1663" i="2" s="1"/>
  <c r="A1664" i="2"/>
  <c r="B1664" i="2"/>
  <c r="C1664" i="2"/>
  <c r="D1664" i="2"/>
  <c r="E1664" i="2"/>
  <c r="F1664" i="2"/>
  <c r="G1664" i="2"/>
  <c r="H1664" i="2"/>
  <c r="I1664" i="2"/>
  <c r="R1664" i="2" s="1"/>
  <c r="J1664" i="2"/>
  <c r="O1664" i="2" s="1"/>
  <c r="K1664" i="2"/>
  <c r="L1664" i="2"/>
  <c r="M1664" i="2"/>
  <c r="P1664" i="2"/>
  <c r="Q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M1665" i="2"/>
  <c r="O1665" i="2"/>
  <c r="P1665" i="2"/>
  <c r="Q1665" i="2"/>
  <c r="R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M1666" i="2"/>
  <c r="O1666" i="2" s="1"/>
  <c r="P1666" i="2"/>
  <c r="Q1666" i="2"/>
  <c r="R1666" i="2" s="1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M1667" i="2"/>
  <c r="O1667" i="2"/>
  <c r="P1667" i="2"/>
  <c r="Q1667" i="2"/>
  <c r="R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M1668" i="2"/>
  <c r="O1668" i="2" s="1"/>
  <c r="P1668" i="2"/>
  <c r="Q1668" i="2"/>
  <c r="R1668" i="2" s="1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M1669" i="2"/>
  <c r="P1669" i="2"/>
  <c r="Q1669" i="2"/>
  <c r="R1669" i="2" s="1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M1670" i="2"/>
  <c r="P1670" i="2"/>
  <c r="Q1670" i="2"/>
  <c r="R1670" i="2"/>
  <c r="A1671" i="2"/>
  <c r="B1671" i="2"/>
  <c r="C1671" i="2"/>
  <c r="D1671" i="2"/>
  <c r="E1671" i="2"/>
  <c r="F1671" i="2"/>
  <c r="G1671" i="2"/>
  <c r="H1671" i="2"/>
  <c r="I1671" i="2"/>
  <c r="J1671" i="2"/>
  <c r="O1671" i="2" s="1"/>
  <c r="K1671" i="2"/>
  <c r="L1671" i="2"/>
  <c r="M1671" i="2"/>
  <c r="P1671" i="2"/>
  <c r="Q1671" i="2"/>
  <c r="R1671" i="2" s="1"/>
  <c r="A1672" i="2"/>
  <c r="B1672" i="2"/>
  <c r="C1672" i="2"/>
  <c r="D1672" i="2"/>
  <c r="E1672" i="2"/>
  <c r="F1672" i="2"/>
  <c r="G1672" i="2"/>
  <c r="H1672" i="2"/>
  <c r="I1672" i="2"/>
  <c r="J1672" i="2"/>
  <c r="O1672" i="2" s="1"/>
  <c r="K1672" i="2"/>
  <c r="L1672" i="2"/>
  <c r="M1672" i="2"/>
  <c r="P1672" i="2"/>
  <c r="Q1672" i="2"/>
  <c r="R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M1673" i="2"/>
  <c r="O1673" i="2"/>
  <c r="P1673" i="2"/>
  <c r="Q1673" i="2"/>
  <c r="R1673" i="2" s="1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M1674" i="2"/>
  <c r="O1674" i="2" s="1"/>
  <c r="P1674" i="2"/>
  <c r="Q1674" i="2"/>
  <c r="R1674" i="2" s="1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M1675" i="2"/>
  <c r="O1675" i="2"/>
  <c r="P1675" i="2"/>
  <c r="Q1675" i="2"/>
  <c r="R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M1676" i="2"/>
  <c r="O1676" i="2"/>
  <c r="P1676" i="2"/>
  <c r="Q1676" i="2"/>
  <c r="R1676" i="2" s="1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M1677" i="2"/>
  <c r="P1677" i="2"/>
  <c r="Q1677" i="2"/>
  <c r="R1677" i="2" s="1"/>
  <c r="A1678" i="2"/>
  <c r="B1678" i="2"/>
  <c r="C1678" i="2"/>
  <c r="D1678" i="2"/>
  <c r="E1678" i="2"/>
  <c r="F1678" i="2"/>
  <c r="G1678" i="2"/>
  <c r="H1678" i="2"/>
  <c r="I1678" i="2"/>
  <c r="J1678" i="2"/>
  <c r="O1678" i="2" s="1"/>
  <c r="K1678" i="2"/>
  <c r="L1678" i="2"/>
  <c r="M1678" i="2"/>
  <c r="P1678" i="2"/>
  <c r="Q1678" i="2"/>
  <c r="R1678" i="2"/>
  <c r="A1679" i="2"/>
  <c r="B1679" i="2"/>
  <c r="C1679" i="2"/>
  <c r="D1679" i="2"/>
  <c r="E1679" i="2"/>
  <c r="F1679" i="2"/>
  <c r="G1679" i="2"/>
  <c r="H1679" i="2"/>
  <c r="I1679" i="2"/>
  <c r="J1679" i="2"/>
  <c r="O1679" i="2" s="1"/>
  <c r="K1679" i="2"/>
  <c r="L1679" i="2"/>
  <c r="M1679" i="2"/>
  <c r="P1679" i="2"/>
  <c r="Q1679" i="2"/>
  <c r="R1679" i="2" s="1"/>
  <c r="A1680" i="2"/>
  <c r="B1680" i="2"/>
  <c r="C1680" i="2"/>
  <c r="D1680" i="2"/>
  <c r="E1680" i="2"/>
  <c r="F1680" i="2"/>
  <c r="G1680" i="2"/>
  <c r="H1680" i="2"/>
  <c r="I1680" i="2"/>
  <c r="J1680" i="2"/>
  <c r="O1680" i="2" s="1"/>
  <c r="K1680" i="2"/>
  <c r="L1680" i="2"/>
  <c r="M1680" i="2"/>
  <c r="P1680" i="2"/>
  <c r="Q1680" i="2"/>
  <c r="R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M1681" i="2"/>
  <c r="O1681" i="2"/>
  <c r="P1681" i="2"/>
  <c r="Q1681" i="2"/>
  <c r="R1681" i="2" s="1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M1682" i="2"/>
  <c r="O1682" i="2"/>
  <c r="P1682" i="2"/>
  <c r="Q1682" i="2"/>
  <c r="R1682" i="2" s="1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M1683" i="2"/>
  <c r="O1683" i="2"/>
  <c r="P1683" i="2"/>
  <c r="Q1683" i="2"/>
  <c r="R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M1684" i="2"/>
  <c r="O1684" i="2"/>
  <c r="P1684" i="2"/>
  <c r="Q1684" i="2"/>
  <c r="R1684" i="2" s="1"/>
  <c r="A1685" i="2"/>
  <c r="B1685" i="2"/>
  <c r="C1685" i="2"/>
  <c r="D1685" i="2"/>
  <c r="E1685" i="2"/>
  <c r="F1685" i="2"/>
  <c r="G1685" i="2"/>
  <c r="H1685" i="2"/>
  <c r="I1685" i="2"/>
  <c r="J1685" i="2"/>
  <c r="O1685" i="2" s="1"/>
  <c r="K1685" i="2"/>
  <c r="L1685" i="2"/>
  <c r="M1685" i="2"/>
  <c r="P1685" i="2"/>
  <c r="Q1685" i="2"/>
  <c r="R1685" i="2" s="1"/>
  <c r="A1686" i="2"/>
  <c r="B1686" i="2"/>
  <c r="C1686" i="2"/>
  <c r="D1686" i="2"/>
  <c r="E1686" i="2"/>
  <c r="F1686" i="2"/>
  <c r="G1686" i="2"/>
  <c r="H1686" i="2"/>
  <c r="I1686" i="2"/>
  <c r="J1686" i="2"/>
  <c r="O1686" i="2" s="1"/>
  <c r="K1686" i="2"/>
  <c r="L1686" i="2"/>
  <c r="M1686" i="2"/>
  <c r="P1686" i="2"/>
  <c r="Q1686" i="2"/>
  <c r="R1686" i="2"/>
  <c r="A1687" i="2"/>
  <c r="B1687" i="2"/>
  <c r="C1687" i="2"/>
  <c r="D1687" i="2"/>
  <c r="E1687" i="2"/>
  <c r="F1687" i="2"/>
  <c r="G1687" i="2"/>
  <c r="H1687" i="2"/>
  <c r="I1687" i="2"/>
  <c r="J1687" i="2"/>
  <c r="O1687" i="2" s="1"/>
  <c r="K1687" i="2"/>
  <c r="L1687" i="2"/>
  <c r="M1687" i="2"/>
  <c r="P1687" i="2"/>
  <c r="Q1687" i="2"/>
  <c r="R1687" i="2"/>
  <c r="A1688" i="2"/>
  <c r="B1688" i="2"/>
  <c r="C1688" i="2"/>
  <c r="D1688" i="2"/>
  <c r="E1688" i="2"/>
  <c r="F1688" i="2"/>
  <c r="G1688" i="2"/>
  <c r="H1688" i="2"/>
  <c r="I1688" i="2"/>
  <c r="J1688" i="2"/>
  <c r="O1688" i="2" s="1"/>
  <c r="K1688" i="2"/>
  <c r="L1688" i="2"/>
  <c r="M1688" i="2"/>
  <c r="P1688" i="2"/>
  <c r="Q1688" i="2"/>
  <c r="R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M1689" i="2"/>
  <c r="O1689" i="2"/>
  <c r="P1689" i="2"/>
  <c r="Q1689" i="2"/>
  <c r="R1689" i="2" s="1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M1690" i="2"/>
  <c r="O1690" i="2"/>
  <c r="P1690" i="2"/>
  <c r="Q1690" i="2"/>
  <c r="R1690" i="2" s="1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M1691" i="2"/>
  <c r="O1691" i="2"/>
  <c r="P1691" i="2"/>
  <c r="Q1691" i="2"/>
  <c r="R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M1692" i="2"/>
  <c r="O1692" i="2" s="1"/>
  <c r="P1692" i="2"/>
  <c r="Q1692" i="2"/>
  <c r="R1692" i="2" s="1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M1693" i="2"/>
  <c r="P1693" i="2"/>
  <c r="Q1693" i="2"/>
  <c r="R1693" i="2" s="1"/>
  <c r="A1694" i="2"/>
  <c r="B1694" i="2"/>
  <c r="C1694" i="2"/>
  <c r="D1694" i="2"/>
  <c r="E1694" i="2"/>
  <c r="F1694" i="2"/>
  <c r="G1694" i="2"/>
  <c r="H1694" i="2"/>
  <c r="I1694" i="2"/>
  <c r="J1694" i="2"/>
  <c r="O1694" i="2" s="1"/>
  <c r="K1694" i="2"/>
  <c r="L1694" i="2"/>
  <c r="M1694" i="2"/>
  <c r="P1694" i="2"/>
  <c r="Q1694" i="2"/>
  <c r="R1694" i="2"/>
  <c r="A1695" i="2"/>
  <c r="B1695" i="2"/>
  <c r="C1695" i="2"/>
  <c r="D1695" i="2"/>
  <c r="E1695" i="2"/>
  <c r="F1695" i="2"/>
  <c r="G1695" i="2"/>
  <c r="H1695" i="2"/>
  <c r="I1695" i="2"/>
  <c r="J1695" i="2"/>
  <c r="O1695" i="2" s="1"/>
  <c r="K1695" i="2"/>
  <c r="L1695" i="2"/>
  <c r="M1695" i="2"/>
  <c r="P1695" i="2"/>
  <c r="Q1695" i="2"/>
  <c r="R1695" i="2"/>
  <c r="A1696" i="2"/>
  <c r="B1696" i="2"/>
  <c r="C1696" i="2"/>
  <c r="D1696" i="2"/>
  <c r="E1696" i="2"/>
  <c r="F1696" i="2"/>
  <c r="G1696" i="2"/>
  <c r="H1696" i="2"/>
  <c r="I1696" i="2"/>
  <c r="R1696" i="2" s="1"/>
  <c r="J1696" i="2"/>
  <c r="O1696" i="2" s="1"/>
  <c r="K1696" i="2"/>
  <c r="L1696" i="2"/>
  <c r="M1696" i="2"/>
  <c r="P1696" i="2"/>
  <c r="Q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M1697" i="2"/>
  <c r="O1697" i="2"/>
  <c r="P1697" i="2"/>
  <c r="Q1697" i="2"/>
  <c r="R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M1698" i="2"/>
  <c r="O1698" i="2"/>
  <c r="P1698" i="2"/>
  <c r="Q1698" i="2"/>
  <c r="R1698" i="2" s="1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M1699" i="2"/>
  <c r="O1699" i="2"/>
  <c r="P1699" i="2"/>
  <c r="Q1699" i="2"/>
  <c r="R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M1700" i="2"/>
  <c r="O1700" i="2" s="1"/>
  <c r="P1700" i="2"/>
  <c r="Q1700" i="2"/>
  <c r="R1700" i="2" s="1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M1701" i="2"/>
  <c r="P1701" i="2"/>
  <c r="Q1701" i="2"/>
  <c r="R1701" i="2" s="1"/>
  <c r="A1702" i="2"/>
  <c r="B1702" i="2"/>
  <c r="C1702" i="2"/>
  <c r="D1702" i="2"/>
  <c r="E1702" i="2"/>
  <c r="F1702" i="2"/>
  <c r="G1702" i="2"/>
  <c r="H1702" i="2"/>
  <c r="I1702" i="2"/>
  <c r="J1702" i="2"/>
  <c r="O1702" i="2" s="1"/>
  <c r="K1702" i="2"/>
  <c r="L1702" i="2"/>
  <c r="M1702" i="2"/>
  <c r="P1702" i="2"/>
  <c r="Q1702" i="2"/>
  <c r="R1702" i="2"/>
  <c r="A1703" i="2"/>
  <c r="B1703" i="2"/>
  <c r="C1703" i="2"/>
  <c r="D1703" i="2"/>
  <c r="E1703" i="2"/>
  <c r="F1703" i="2"/>
  <c r="G1703" i="2"/>
  <c r="H1703" i="2"/>
  <c r="I1703" i="2"/>
  <c r="J1703" i="2"/>
  <c r="O1703" i="2" s="1"/>
  <c r="K1703" i="2"/>
  <c r="L1703" i="2"/>
  <c r="M1703" i="2"/>
  <c r="P1703" i="2"/>
  <c r="Q1703" i="2"/>
  <c r="R1703" i="2"/>
  <c r="A1704" i="2"/>
  <c r="B1704" i="2"/>
  <c r="C1704" i="2"/>
  <c r="D1704" i="2"/>
  <c r="E1704" i="2"/>
  <c r="F1704" i="2"/>
  <c r="G1704" i="2"/>
  <c r="H1704" i="2"/>
  <c r="I1704" i="2"/>
  <c r="J1704" i="2"/>
  <c r="O1704" i="2" s="1"/>
  <c r="K1704" i="2"/>
  <c r="L1704" i="2"/>
  <c r="M1704" i="2"/>
  <c r="P1704" i="2"/>
  <c r="Q1704" i="2"/>
  <c r="R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M1705" i="2"/>
  <c r="O1705" i="2"/>
  <c r="P1705" i="2"/>
  <c r="Q1705" i="2"/>
  <c r="R1705" i="2" s="1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M1706" i="2"/>
  <c r="O1706" i="2"/>
  <c r="P1706" i="2"/>
  <c r="Q1706" i="2"/>
  <c r="R1706" i="2" s="1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M1707" i="2"/>
  <c r="O1707" i="2"/>
  <c r="P1707" i="2"/>
  <c r="Q1707" i="2"/>
  <c r="R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M1708" i="2"/>
  <c r="O1708" i="2"/>
  <c r="P1708" i="2"/>
  <c r="Q1708" i="2"/>
  <c r="R1708" i="2" s="1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M1709" i="2"/>
  <c r="P1709" i="2"/>
  <c r="Q1709" i="2"/>
  <c r="R1709" i="2" s="1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M1710" i="2"/>
  <c r="P1710" i="2"/>
  <c r="Q1710" i="2"/>
  <c r="R1710" i="2"/>
  <c r="A1711" i="2"/>
  <c r="B1711" i="2"/>
  <c r="C1711" i="2"/>
  <c r="D1711" i="2"/>
  <c r="E1711" i="2"/>
  <c r="F1711" i="2"/>
  <c r="G1711" i="2"/>
  <c r="H1711" i="2"/>
  <c r="I1711" i="2"/>
  <c r="J1711" i="2"/>
  <c r="O1711" i="2" s="1"/>
  <c r="K1711" i="2"/>
  <c r="L1711" i="2"/>
  <c r="M1711" i="2"/>
  <c r="P1711" i="2"/>
  <c r="Q1711" i="2"/>
  <c r="R1711" i="2"/>
  <c r="A1712" i="2"/>
  <c r="B1712" i="2"/>
  <c r="C1712" i="2"/>
  <c r="D1712" i="2"/>
  <c r="E1712" i="2"/>
  <c r="F1712" i="2"/>
  <c r="G1712" i="2"/>
  <c r="H1712" i="2"/>
  <c r="I1712" i="2"/>
  <c r="J1712" i="2"/>
  <c r="O1712" i="2" s="1"/>
  <c r="K1712" i="2"/>
  <c r="L1712" i="2"/>
  <c r="M1712" i="2"/>
  <c r="P1712" i="2"/>
  <c r="Q1712" i="2"/>
  <c r="R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M1713" i="2"/>
  <c r="O1713" i="2"/>
  <c r="P1713" i="2"/>
  <c r="Q1713" i="2"/>
  <c r="R1713" i="2" s="1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M1714" i="2"/>
  <c r="O1714" i="2"/>
  <c r="P1714" i="2"/>
  <c r="Q1714" i="2"/>
  <c r="R1714" i="2" s="1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M1715" i="2"/>
  <c r="O1715" i="2"/>
  <c r="P1715" i="2"/>
  <c r="Q1715" i="2"/>
  <c r="R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M1716" i="2"/>
  <c r="O1716" i="2" s="1"/>
  <c r="P1716" i="2"/>
  <c r="Q1716" i="2"/>
  <c r="R1716" i="2" s="1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M1717" i="2"/>
  <c r="P1717" i="2"/>
  <c r="Q1717" i="2"/>
  <c r="R1717" i="2" s="1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M1718" i="2"/>
  <c r="P1718" i="2"/>
  <c r="Q1718" i="2"/>
  <c r="R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M1719" i="2"/>
  <c r="P1719" i="2"/>
  <c r="Q1719" i="2"/>
  <c r="R1719" i="2"/>
  <c r="A1720" i="2"/>
  <c r="B1720" i="2"/>
  <c r="C1720" i="2"/>
  <c r="D1720" i="2"/>
  <c r="E1720" i="2"/>
  <c r="F1720" i="2"/>
  <c r="G1720" i="2"/>
  <c r="H1720" i="2"/>
  <c r="I1720" i="2"/>
  <c r="J1720" i="2"/>
  <c r="O1720" i="2" s="1"/>
  <c r="K1720" i="2"/>
  <c r="L1720" i="2"/>
  <c r="M1720" i="2"/>
  <c r="P1720" i="2"/>
  <c r="Q1720" i="2"/>
  <c r="R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M1721" i="2"/>
  <c r="O1721" i="2"/>
  <c r="P1721" i="2"/>
  <c r="Q1721" i="2"/>
  <c r="R1721" i="2" s="1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M1722" i="2"/>
  <c r="O1722" i="2"/>
  <c r="P1722" i="2"/>
  <c r="Q1722" i="2"/>
  <c r="R1722" i="2" s="1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M1723" i="2"/>
  <c r="O1723" i="2"/>
  <c r="P1723" i="2"/>
  <c r="Q1723" i="2"/>
  <c r="R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M1724" i="2"/>
  <c r="O1724" i="2" s="1"/>
  <c r="P1724" i="2"/>
  <c r="Q1724" i="2"/>
  <c r="R1724" i="2" s="1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M1725" i="2"/>
  <c r="P1725" i="2"/>
  <c r="Q1725" i="2"/>
  <c r="R1725" i="2" s="1"/>
  <c r="A1726" i="2"/>
  <c r="B1726" i="2"/>
  <c r="C1726" i="2"/>
  <c r="D1726" i="2"/>
  <c r="E1726" i="2"/>
  <c r="F1726" i="2"/>
  <c r="G1726" i="2"/>
  <c r="H1726" i="2"/>
  <c r="I1726" i="2"/>
  <c r="J1726" i="2"/>
  <c r="O1726" i="2" s="1"/>
  <c r="K1726" i="2"/>
  <c r="L1726" i="2"/>
  <c r="M1726" i="2"/>
  <c r="P1726" i="2"/>
  <c r="Q1726" i="2"/>
  <c r="R1726" i="2"/>
  <c r="A1727" i="2"/>
  <c r="B1727" i="2"/>
  <c r="C1727" i="2"/>
  <c r="D1727" i="2"/>
  <c r="E1727" i="2"/>
  <c r="F1727" i="2"/>
  <c r="G1727" i="2"/>
  <c r="H1727" i="2"/>
  <c r="I1727" i="2"/>
  <c r="J1727" i="2"/>
  <c r="O1727" i="2" s="1"/>
  <c r="K1727" i="2"/>
  <c r="L1727" i="2"/>
  <c r="M1727" i="2"/>
  <c r="P1727" i="2"/>
  <c r="Q1727" i="2"/>
  <c r="R1727" i="2"/>
  <c r="A1728" i="2"/>
  <c r="B1728" i="2"/>
  <c r="C1728" i="2"/>
  <c r="D1728" i="2"/>
  <c r="E1728" i="2"/>
  <c r="F1728" i="2"/>
  <c r="G1728" i="2"/>
  <c r="H1728" i="2"/>
  <c r="I1728" i="2"/>
  <c r="J1728" i="2"/>
  <c r="O1728" i="2" s="1"/>
  <c r="K1728" i="2"/>
  <c r="L1728" i="2"/>
  <c r="M1728" i="2"/>
  <c r="P1728" i="2"/>
  <c r="Q1728" i="2"/>
  <c r="R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M1729" i="2"/>
  <c r="O1729" i="2"/>
  <c r="P1729" i="2"/>
  <c r="Q1729" i="2"/>
  <c r="R1729" i="2" s="1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M1730" i="2"/>
  <c r="O1730" i="2"/>
  <c r="P1730" i="2"/>
  <c r="Q1730" i="2"/>
  <c r="R1730" i="2" s="1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M1731" i="2"/>
  <c r="O1731" i="2"/>
  <c r="P1731" i="2"/>
  <c r="Q1731" i="2"/>
  <c r="R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M1732" i="2"/>
  <c r="O1732" i="2" s="1"/>
  <c r="P1732" i="2"/>
  <c r="Q1732" i="2"/>
  <c r="R1732" i="2" s="1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M1733" i="2"/>
  <c r="P1733" i="2"/>
  <c r="Q1733" i="2"/>
  <c r="R1733" i="2" s="1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M1734" i="2"/>
  <c r="P1734" i="2"/>
  <c r="Q1734" i="2"/>
  <c r="R1734" i="2"/>
  <c r="A1735" i="2"/>
  <c r="B1735" i="2"/>
  <c r="C1735" i="2"/>
  <c r="D1735" i="2"/>
  <c r="E1735" i="2"/>
  <c r="F1735" i="2"/>
  <c r="G1735" i="2"/>
  <c r="H1735" i="2"/>
  <c r="I1735" i="2"/>
  <c r="J1735" i="2"/>
  <c r="O1735" i="2" s="1"/>
  <c r="K1735" i="2"/>
  <c r="L1735" i="2"/>
  <c r="M1735" i="2"/>
  <c r="P1735" i="2"/>
  <c r="Q1735" i="2"/>
  <c r="R1735" i="2"/>
  <c r="A1736" i="2"/>
  <c r="B1736" i="2"/>
  <c r="C1736" i="2"/>
  <c r="D1736" i="2"/>
  <c r="E1736" i="2"/>
  <c r="F1736" i="2"/>
  <c r="G1736" i="2"/>
  <c r="H1736" i="2"/>
  <c r="I1736" i="2"/>
  <c r="R1736" i="2" s="1"/>
  <c r="J1736" i="2"/>
  <c r="O1736" i="2" s="1"/>
  <c r="K1736" i="2"/>
  <c r="L1736" i="2"/>
  <c r="M1736" i="2"/>
  <c r="P1736" i="2"/>
  <c r="Q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M1737" i="2"/>
  <c r="O1737" i="2"/>
  <c r="P1737" i="2"/>
  <c r="Q1737" i="2"/>
  <c r="R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M1738" i="2"/>
  <c r="O1738" i="2"/>
  <c r="P1738" i="2"/>
  <c r="Q1738" i="2"/>
  <c r="R1738" i="2" s="1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M1739" i="2"/>
  <c r="O1739" i="2"/>
  <c r="P1739" i="2"/>
  <c r="Q1739" i="2"/>
  <c r="R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M1740" i="2"/>
  <c r="O1740" i="2" s="1"/>
  <c r="P1740" i="2"/>
  <c r="Q1740" i="2"/>
  <c r="R1740" i="2" s="1"/>
  <c r="A1741" i="2"/>
  <c r="B1741" i="2"/>
  <c r="C1741" i="2"/>
  <c r="D1741" i="2"/>
  <c r="E1741" i="2"/>
  <c r="F1741" i="2"/>
  <c r="G1741" i="2"/>
  <c r="H1741" i="2"/>
  <c r="I1741" i="2"/>
  <c r="J1741" i="2"/>
  <c r="O1741" i="2" s="1"/>
  <c r="K1741" i="2"/>
  <c r="L1741" i="2"/>
  <c r="M1741" i="2"/>
  <c r="P1741" i="2"/>
  <c r="Q1741" i="2"/>
  <c r="R1741" i="2" s="1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M1742" i="2"/>
  <c r="P1742" i="2"/>
  <c r="Q1742" i="2"/>
  <c r="R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M1743" i="2"/>
  <c r="P1743" i="2"/>
  <c r="Q1743" i="2"/>
  <c r="R1743" i="2"/>
  <c r="A1744" i="2"/>
  <c r="B1744" i="2"/>
  <c r="C1744" i="2"/>
  <c r="D1744" i="2"/>
  <c r="E1744" i="2"/>
  <c r="F1744" i="2"/>
  <c r="G1744" i="2"/>
  <c r="H1744" i="2"/>
  <c r="I1744" i="2"/>
  <c r="J1744" i="2"/>
  <c r="O1744" i="2" s="1"/>
  <c r="K1744" i="2"/>
  <c r="L1744" i="2"/>
  <c r="M1744" i="2"/>
  <c r="P1744" i="2"/>
  <c r="Q1744" i="2"/>
  <c r="R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M1745" i="2"/>
  <c r="O1745" i="2"/>
  <c r="P1745" i="2"/>
  <c r="Q1745" i="2"/>
  <c r="R1745" i="2" s="1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M1746" i="2"/>
  <c r="O1746" i="2"/>
  <c r="P1746" i="2"/>
  <c r="Q1746" i="2"/>
  <c r="R1746" i="2" s="1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M1747" i="2"/>
  <c r="O1747" i="2"/>
  <c r="P1747" i="2"/>
  <c r="Q1747" i="2"/>
  <c r="R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M1748" i="2"/>
  <c r="O1748" i="2"/>
  <c r="P1748" i="2"/>
  <c r="Q1748" i="2"/>
  <c r="R1748" i="2" s="1"/>
  <c r="A1749" i="2"/>
  <c r="B1749" i="2"/>
  <c r="C1749" i="2"/>
  <c r="D1749" i="2"/>
  <c r="E1749" i="2"/>
  <c r="F1749" i="2"/>
  <c r="G1749" i="2"/>
  <c r="H1749" i="2"/>
  <c r="I1749" i="2"/>
  <c r="J1749" i="2"/>
  <c r="O1749" i="2" s="1"/>
  <c r="K1749" i="2"/>
  <c r="L1749" i="2"/>
  <c r="M1749" i="2"/>
  <c r="P1749" i="2"/>
  <c r="Q1749" i="2"/>
  <c r="R1749" i="2" s="1"/>
  <c r="A1750" i="2"/>
  <c r="B1750" i="2"/>
  <c r="C1750" i="2"/>
  <c r="D1750" i="2"/>
  <c r="E1750" i="2"/>
  <c r="F1750" i="2"/>
  <c r="G1750" i="2"/>
  <c r="H1750" i="2"/>
  <c r="I1750" i="2"/>
  <c r="J1750" i="2"/>
  <c r="O1750" i="2" s="1"/>
  <c r="K1750" i="2"/>
  <c r="L1750" i="2"/>
  <c r="M1750" i="2"/>
  <c r="P1750" i="2"/>
  <c r="Q1750" i="2"/>
  <c r="R1750" i="2"/>
  <c r="A1751" i="2"/>
  <c r="B1751" i="2"/>
  <c r="C1751" i="2"/>
  <c r="D1751" i="2"/>
  <c r="E1751" i="2"/>
  <c r="F1751" i="2"/>
  <c r="G1751" i="2"/>
  <c r="H1751" i="2"/>
  <c r="I1751" i="2"/>
  <c r="J1751" i="2"/>
  <c r="O1751" i="2" s="1"/>
  <c r="K1751" i="2"/>
  <c r="L1751" i="2"/>
  <c r="M1751" i="2"/>
  <c r="P1751" i="2"/>
  <c r="Q1751" i="2"/>
  <c r="R1751" i="2"/>
  <c r="A1752" i="2"/>
  <c r="B1752" i="2"/>
  <c r="C1752" i="2"/>
  <c r="D1752" i="2"/>
  <c r="E1752" i="2"/>
  <c r="F1752" i="2"/>
  <c r="G1752" i="2"/>
  <c r="H1752" i="2"/>
  <c r="I1752" i="2"/>
  <c r="J1752" i="2"/>
  <c r="O1752" i="2" s="1"/>
  <c r="K1752" i="2"/>
  <c r="L1752" i="2"/>
  <c r="M1752" i="2"/>
  <c r="P1752" i="2"/>
  <c r="Q1752" i="2"/>
  <c r="R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M1753" i="2"/>
  <c r="O1753" i="2"/>
  <c r="P1753" i="2"/>
  <c r="Q1753" i="2"/>
  <c r="R1753" i="2" s="1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M1754" i="2"/>
  <c r="O1754" i="2"/>
  <c r="P1754" i="2"/>
  <c r="Q1754" i="2"/>
  <c r="R1754" i="2" s="1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M1755" i="2"/>
  <c r="O1755" i="2"/>
  <c r="P1755" i="2"/>
  <c r="Q1755" i="2"/>
  <c r="R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M1756" i="2"/>
  <c r="O1756" i="2" s="1"/>
  <c r="P1756" i="2"/>
  <c r="Q1756" i="2"/>
  <c r="R1756" i="2" s="1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M1757" i="2"/>
  <c r="P1757" i="2"/>
  <c r="Q1757" i="2"/>
  <c r="R1757" i="2" s="1"/>
  <c r="A1758" i="2"/>
  <c r="B1758" i="2"/>
  <c r="C1758" i="2"/>
  <c r="D1758" i="2"/>
  <c r="E1758" i="2"/>
  <c r="F1758" i="2"/>
  <c r="G1758" i="2"/>
  <c r="H1758" i="2"/>
  <c r="I1758" i="2"/>
  <c r="J1758" i="2"/>
  <c r="O1758" i="2" s="1"/>
  <c r="K1758" i="2"/>
  <c r="L1758" i="2"/>
  <c r="M1758" i="2"/>
  <c r="P1758" i="2"/>
  <c r="Q1758" i="2"/>
  <c r="R1758" i="2"/>
  <c r="A1759" i="2"/>
  <c r="B1759" i="2"/>
  <c r="C1759" i="2"/>
  <c r="D1759" i="2"/>
  <c r="E1759" i="2"/>
  <c r="F1759" i="2"/>
  <c r="G1759" i="2"/>
  <c r="H1759" i="2"/>
  <c r="I1759" i="2"/>
  <c r="J1759" i="2"/>
  <c r="O1759" i="2" s="1"/>
  <c r="K1759" i="2"/>
  <c r="L1759" i="2"/>
  <c r="M1759" i="2"/>
  <c r="P1759" i="2"/>
  <c r="Q1759" i="2"/>
  <c r="R1759" i="2"/>
  <c r="A1760" i="2"/>
  <c r="B1760" i="2"/>
  <c r="C1760" i="2"/>
  <c r="D1760" i="2"/>
  <c r="E1760" i="2"/>
  <c r="F1760" i="2"/>
  <c r="G1760" i="2"/>
  <c r="H1760" i="2"/>
  <c r="I1760" i="2"/>
  <c r="R1760" i="2" s="1"/>
  <c r="J1760" i="2"/>
  <c r="O1760" i="2" s="1"/>
  <c r="K1760" i="2"/>
  <c r="L1760" i="2"/>
  <c r="M1760" i="2"/>
  <c r="P1760" i="2"/>
  <c r="Q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M1761" i="2"/>
  <c r="O1761" i="2"/>
  <c r="P1761" i="2"/>
  <c r="Q1761" i="2"/>
  <c r="R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M1762" i="2"/>
  <c r="O1762" i="2" s="1"/>
  <c r="P1762" i="2"/>
  <c r="Q1762" i="2"/>
  <c r="R1762" i="2" s="1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M1763" i="2"/>
  <c r="O1763" i="2"/>
  <c r="P1763" i="2"/>
  <c r="Q1763" i="2"/>
  <c r="R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M1764" i="2"/>
  <c r="O1764" i="2" s="1"/>
  <c r="P1764" i="2"/>
  <c r="Q1764" i="2"/>
  <c r="R1764" i="2" s="1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M1765" i="2"/>
  <c r="P1765" i="2"/>
  <c r="Q1765" i="2"/>
  <c r="R1765" i="2" s="1"/>
  <c r="A1766" i="2"/>
  <c r="B1766" i="2"/>
  <c r="C1766" i="2"/>
  <c r="D1766" i="2"/>
  <c r="E1766" i="2"/>
  <c r="F1766" i="2"/>
  <c r="G1766" i="2"/>
  <c r="H1766" i="2"/>
  <c r="I1766" i="2"/>
  <c r="J1766" i="2"/>
  <c r="O1766" i="2" s="1"/>
  <c r="K1766" i="2"/>
  <c r="L1766" i="2"/>
  <c r="M1766" i="2"/>
  <c r="P1766" i="2"/>
  <c r="Q1766" i="2"/>
  <c r="R1766" i="2"/>
  <c r="A1767" i="2"/>
  <c r="B1767" i="2"/>
  <c r="C1767" i="2"/>
  <c r="D1767" i="2"/>
  <c r="E1767" i="2"/>
  <c r="F1767" i="2"/>
  <c r="G1767" i="2"/>
  <c r="H1767" i="2"/>
  <c r="I1767" i="2"/>
  <c r="J1767" i="2"/>
  <c r="O1767" i="2" s="1"/>
  <c r="K1767" i="2"/>
  <c r="L1767" i="2"/>
  <c r="M1767" i="2"/>
  <c r="P1767" i="2"/>
  <c r="Q1767" i="2"/>
  <c r="R1767" i="2" s="1"/>
  <c r="A1768" i="2"/>
  <c r="B1768" i="2"/>
  <c r="C1768" i="2"/>
  <c r="D1768" i="2"/>
  <c r="E1768" i="2"/>
  <c r="F1768" i="2"/>
  <c r="G1768" i="2"/>
  <c r="H1768" i="2"/>
  <c r="I1768" i="2"/>
  <c r="J1768" i="2"/>
  <c r="O1768" i="2" s="1"/>
  <c r="K1768" i="2"/>
  <c r="L1768" i="2"/>
  <c r="M1768" i="2"/>
  <c r="P1768" i="2"/>
  <c r="Q1768" i="2"/>
  <c r="R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M1769" i="2"/>
  <c r="O1769" i="2"/>
  <c r="P1769" i="2"/>
  <c r="Q1769" i="2"/>
  <c r="R1769" i="2" s="1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M1770" i="2"/>
  <c r="O1770" i="2"/>
  <c r="P1770" i="2"/>
  <c r="Q1770" i="2"/>
  <c r="R1770" i="2" s="1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M1771" i="2"/>
  <c r="O1771" i="2"/>
  <c r="P1771" i="2"/>
  <c r="Q1771" i="2"/>
  <c r="R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M1772" i="2"/>
  <c r="O1772" i="2" s="1"/>
  <c r="P1772" i="2"/>
  <c r="Q1772" i="2"/>
  <c r="R1772" i="2" s="1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M1773" i="2"/>
  <c r="P1773" i="2"/>
  <c r="Q1773" i="2"/>
  <c r="R1773" i="2" s="1"/>
  <c r="A1774" i="2"/>
  <c r="B1774" i="2"/>
  <c r="C1774" i="2"/>
  <c r="D1774" i="2"/>
  <c r="E1774" i="2"/>
  <c r="F1774" i="2"/>
  <c r="G1774" i="2"/>
  <c r="H1774" i="2"/>
  <c r="I1774" i="2"/>
  <c r="J1774" i="2"/>
  <c r="O1774" i="2" s="1"/>
  <c r="K1774" i="2"/>
  <c r="L1774" i="2"/>
  <c r="M1774" i="2"/>
  <c r="P1774" i="2"/>
  <c r="Q1774" i="2"/>
  <c r="R1774" i="2"/>
  <c r="A1775" i="2"/>
  <c r="B1775" i="2"/>
  <c r="C1775" i="2"/>
  <c r="D1775" i="2"/>
  <c r="E1775" i="2"/>
  <c r="F1775" i="2"/>
  <c r="G1775" i="2"/>
  <c r="H1775" i="2"/>
  <c r="I1775" i="2"/>
  <c r="J1775" i="2"/>
  <c r="O1775" i="2" s="1"/>
  <c r="K1775" i="2"/>
  <c r="L1775" i="2"/>
  <c r="M1775" i="2"/>
  <c r="P1775" i="2"/>
  <c r="Q1775" i="2"/>
  <c r="R1775" i="2"/>
  <c r="A1776" i="2"/>
  <c r="B1776" i="2"/>
  <c r="C1776" i="2"/>
  <c r="D1776" i="2"/>
  <c r="E1776" i="2"/>
  <c r="F1776" i="2"/>
  <c r="G1776" i="2"/>
  <c r="H1776" i="2"/>
  <c r="I1776" i="2"/>
  <c r="R1776" i="2" s="1"/>
  <c r="J1776" i="2"/>
  <c r="O1776" i="2" s="1"/>
  <c r="K1776" i="2"/>
  <c r="L1776" i="2"/>
  <c r="M1776" i="2"/>
  <c r="P1776" i="2"/>
  <c r="Q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M1777" i="2"/>
  <c r="O1777" i="2"/>
  <c r="P1777" i="2"/>
  <c r="Q1777" i="2"/>
  <c r="R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M1778" i="2"/>
  <c r="O1778" i="2"/>
  <c r="P1778" i="2"/>
  <c r="Q1778" i="2"/>
  <c r="R1778" i="2" s="1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M1779" i="2"/>
  <c r="O1779" i="2"/>
  <c r="P1779" i="2"/>
  <c r="Q1779" i="2"/>
  <c r="R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M1780" i="2"/>
  <c r="O1780" i="2" s="1"/>
  <c r="P1780" i="2"/>
  <c r="Q1780" i="2"/>
  <c r="R1780" i="2" s="1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M1781" i="2"/>
  <c r="P1781" i="2"/>
  <c r="Q1781" i="2"/>
  <c r="R1781" i="2" s="1"/>
  <c r="A1782" i="2"/>
  <c r="B1782" i="2"/>
  <c r="C1782" i="2"/>
  <c r="D1782" i="2"/>
  <c r="E1782" i="2"/>
  <c r="F1782" i="2"/>
  <c r="G1782" i="2"/>
  <c r="H1782" i="2"/>
  <c r="I1782" i="2"/>
  <c r="J1782" i="2"/>
  <c r="O1782" i="2" s="1"/>
  <c r="K1782" i="2"/>
  <c r="L1782" i="2"/>
  <c r="M1782" i="2"/>
  <c r="P1782" i="2"/>
  <c r="Q1782" i="2"/>
  <c r="R1782" i="2"/>
  <c r="A1783" i="2"/>
  <c r="B1783" i="2"/>
  <c r="C1783" i="2"/>
  <c r="D1783" i="2"/>
  <c r="E1783" i="2"/>
  <c r="F1783" i="2"/>
  <c r="G1783" i="2"/>
  <c r="H1783" i="2"/>
  <c r="I1783" i="2"/>
  <c r="J1783" i="2"/>
  <c r="O1783" i="2" s="1"/>
  <c r="K1783" i="2"/>
  <c r="L1783" i="2"/>
  <c r="M1783" i="2"/>
  <c r="P1783" i="2"/>
  <c r="Q1783" i="2"/>
  <c r="R1783" i="2"/>
  <c r="A1784" i="2"/>
  <c r="B1784" i="2"/>
  <c r="C1784" i="2"/>
  <c r="D1784" i="2"/>
  <c r="E1784" i="2"/>
  <c r="F1784" i="2"/>
  <c r="G1784" i="2"/>
  <c r="H1784" i="2"/>
  <c r="I1784" i="2"/>
  <c r="J1784" i="2"/>
  <c r="O1784" i="2" s="1"/>
  <c r="K1784" i="2"/>
  <c r="L1784" i="2"/>
  <c r="M1784" i="2"/>
  <c r="P1784" i="2"/>
  <c r="Q1784" i="2"/>
  <c r="R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M1785" i="2"/>
  <c r="O1785" i="2"/>
  <c r="P1785" i="2"/>
  <c r="Q1785" i="2"/>
  <c r="R1785" i="2" s="1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M1786" i="2"/>
  <c r="O1786" i="2" s="1"/>
  <c r="P1786" i="2"/>
  <c r="Q1786" i="2"/>
  <c r="R1786" i="2" s="1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M1787" i="2"/>
  <c r="O1787" i="2"/>
  <c r="P1787" i="2"/>
  <c r="Q1787" i="2"/>
  <c r="R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M1788" i="2"/>
  <c r="O1788" i="2" s="1"/>
  <c r="P1788" i="2"/>
  <c r="Q1788" i="2"/>
  <c r="R1788" i="2" s="1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M1789" i="2"/>
  <c r="P1789" i="2"/>
  <c r="Q1789" i="2"/>
  <c r="R1789" i="2" s="1"/>
  <c r="A1790" i="2"/>
  <c r="B1790" i="2"/>
  <c r="C1790" i="2"/>
  <c r="D1790" i="2"/>
  <c r="E1790" i="2"/>
  <c r="F1790" i="2"/>
  <c r="G1790" i="2"/>
  <c r="H1790" i="2"/>
  <c r="I1790" i="2"/>
  <c r="J1790" i="2"/>
  <c r="O1790" i="2" s="1"/>
  <c r="K1790" i="2"/>
  <c r="L1790" i="2"/>
  <c r="M1790" i="2"/>
  <c r="P1790" i="2"/>
  <c r="Q1790" i="2"/>
  <c r="R1790" i="2"/>
  <c r="A1791" i="2"/>
  <c r="B1791" i="2"/>
  <c r="C1791" i="2"/>
  <c r="D1791" i="2"/>
  <c r="E1791" i="2"/>
  <c r="F1791" i="2"/>
  <c r="G1791" i="2"/>
  <c r="H1791" i="2"/>
  <c r="I1791" i="2"/>
  <c r="J1791" i="2"/>
  <c r="O1791" i="2" s="1"/>
  <c r="K1791" i="2"/>
  <c r="L1791" i="2"/>
  <c r="M1791" i="2"/>
  <c r="P1791" i="2"/>
  <c r="Q1791" i="2"/>
  <c r="R1791" i="2" s="1"/>
  <c r="A1792" i="2"/>
  <c r="B1792" i="2"/>
  <c r="C1792" i="2"/>
  <c r="D1792" i="2"/>
  <c r="E1792" i="2"/>
  <c r="F1792" i="2"/>
  <c r="G1792" i="2"/>
  <c r="H1792" i="2"/>
  <c r="I1792" i="2"/>
  <c r="R1792" i="2" s="1"/>
  <c r="J1792" i="2"/>
  <c r="O1792" i="2" s="1"/>
  <c r="K1792" i="2"/>
  <c r="L1792" i="2"/>
  <c r="M1792" i="2"/>
  <c r="P1792" i="2"/>
  <c r="Q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M1793" i="2"/>
  <c r="O1793" i="2"/>
  <c r="P1793" i="2"/>
  <c r="Q1793" i="2"/>
  <c r="R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M1794" i="2"/>
  <c r="O1794" i="2" s="1"/>
  <c r="P1794" i="2"/>
  <c r="Q1794" i="2"/>
  <c r="R1794" i="2" s="1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M1795" i="2"/>
  <c r="O1795" i="2"/>
  <c r="P1795" i="2"/>
  <c r="Q1795" i="2"/>
  <c r="R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M1796" i="2"/>
  <c r="O1796" i="2" s="1"/>
  <c r="P1796" i="2"/>
  <c r="Q1796" i="2"/>
  <c r="R1796" i="2" s="1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M1797" i="2"/>
  <c r="P1797" i="2"/>
  <c r="Q1797" i="2"/>
  <c r="R1797" i="2" s="1"/>
  <c r="A1798" i="2"/>
  <c r="B1798" i="2"/>
  <c r="C1798" i="2"/>
  <c r="D1798" i="2"/>
  <c r="E1798" i="2"/>
  <c r="F1798" i="2"/>
  <c r="G1798" i="2"/>
  <c r="H1798" i="2"/>
  <c r="I1798" i="2"/>
  <c r="J1798" i="2"/>
  <c r="O1798" i="2" s="1"/>
  <c r="K1798" i="2"/>
  <c r="L1798" i="2"/>
  <c r="M1798" i="2"/>
  <c r="P1798" i="2"/>
  <c r="Q1798" i="2"/>
  <c r="R1798" i="2"/>
  <c r="A1799" i="2"/>
  <c r="B1799" i="2"/>
  <c r="C1799" i="2"/>
  <c r="D1799" i="2"/>
  <c r="E1799" i="2"/>
  <c r="F1799" i="2"/>
  <c r="G1799" i="2"/>
  <c r="H1799" i="2"/>
  <c r="I1799" i="2"/>
  <c r="J1799" i="2"/>
  <c r="O1799" i="2" s="1"/>
  <c r="K1799" i="2"/>
  <c r="L1799" i="2"/>
  <c r="M1799" i="2"/>
  <c r="P1799" i="2"/>
  <c r="Q1799" i="2"/>
  <c r="R1799" i="2" s="1"/>
  <c r="A1800" i="2"/>
  <c r="B1800" i="2"/>
  <c r="C1800" i="2"/>
  <c r="D1800" i="2"/>
  <c r="E1800" i="2"/>
  <c r="F1800" i="2"/>
  <c r="G1800" i="2"/>
  <c r="H1800" i="2"/>
  <c r="I1800" i="2"/>
  <c r="J1800" i="2"/>
  <c r="O1800" i="2" s="1"/>
  <c r="K1800" i="2"/>
  <c r="L1800" i="2"/>
  <c r="M1800" i="2"/>
  <c r="P1800" i="2"/>
  <c r="Q1800" i="2"/>
  <c r="R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M1801" i="2"/>
  <c r="O1801" i="2"/>
  <c r="P1801" i="2"/>
  <c r="Q1801" i="2"/>
  <c r="R1801" i="2" s="1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M1802" i="2"/>
  <c r="O1802" i="2" s="1"/>
  <c r="P1802" i="2"/>
  <c r="Q1802" i="2"/>
  <c r="R1802" i="2" s="1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M1803" i="2"/>
  <c r="O1803" i="2"/>
  <c r="P1803" i="2"/>
  <c r="Q1803" i="2"/>
  <c r="R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M1804" i="2"/>
  <c r="O1804" i="2"/>
  <c r="P1804" i="2"/>
  <c r="Q1804" i="2"/>
  <c r="R1804" i="2" s="1"/>
  <c r="A1805" i="2"/>
  <c r="B1805" i="2"/>
  <c r="C1805" i="2"/>
  <c r="D1805" i="2"/>
  <c r="E1805" i="2"/>
  <c r="F1805" i="2"/>
  <c r="G1805" i="2"/>
  <c r="H1805" i="2"/>
  <c r="I1805" i="2"/>
  <c r="J1805" i="2"/>
  <c r="O1805" i="2" s="1"/>
  <c r="K1805" i="2"/>
  <c r="L1805" i="2"/>
  <c r="M1805" i="2"/>
  <c r="P1805" i="2"/>
  <c r="Q1805" i="2"/>
  <c r="R1805" i="2" s="1"/>
  <c r="A1806" i="2"/>
  <c r="B1806" i="2"/>
  <c r="C1806" i="2"/>
  <c r="D1806" i="2"/>
  <c r="E1806" i="2"/>
  <c r="F1806" i="2"/>
  <c r="G1806" i="2"/>
  <c r="H1806" i="2"/>
  <c r="I1806" i="2"/>
  <c r="J1806" i="2"/>
  <c r="O1806" i="2" s="1"/>
  <c r="K1806" i="2"/>
  <c r="L1806" i="2"/>
  <c r="M1806" i="2"/>
  <c r="P1806" i="2"/>
  <c r="Q1806" i="2"/>
  <c r="R1806" i="2"/>
  <c r="A1807" i="2"/>
  <c r="B1807" i="2"/>
  <c r="C1807" i="2"/>
  <c r="D1807" i="2"/>
  <c r="E1807" i="2"/>
  <c r="F1807" i="2"/>
  <c r="G1807" i="2"/>
  <c r="H1807" i="2"/>
  <c r="I1807" i="2"/>
  <c r="J1807" i="2"/>
  <c r="O1807" i="2" s="1"/>
  <c r="K1807" i="2"/>
  <c r="L1807" i="2"/>
  <c r="M1807" i="2"/>
  <c r="P1807" i="2"/>
  <c r="Q1807" i="2"/>
  <c r="R1807" i="2" s="1"/>
  <c r="A1808" i="2"/>
  <c r="B1808" i="2"/>
  <c r="C1808" i="2"/>
  <c r="D1808" i="2"/>
  <c r="E1808" i="2"/>
  <c r="F1808" i="2"/>
  <c r="G1808" i="2"/>
  <c r="H1808" i="2"/>
  <c r="I1808" i="2"/>
  <c r="J1808" i="2"/>
  <c r="O1808" i="2" s="1"/>
  <c r="K1808" i="2"/>
  <c r="L1808" i="2"/>
  <c r="M1808" i="2"/>
  <c r="P1808" i="2"/>
  <c r="Q1808" i="2"/>
  <c r="R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M1809" i="2"/>
  <c r="O1809" i="2"/>
  <c r="P1809" i="2"/>
  <c r="Q1809" i="2"/>
  <c r="R1809" i="2" s="1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M1810" i="2"/>
  <c r="O1810" i="2" s="1"/>
  <c r="P1810" i="2"/>
  <c r="Q1810" i="2"/>
  <c r="R1810" i="2" s="1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O1811" i="2" s="1"/>
  <c r="M1811" i="2"/>
  <c r="P1811" i="2"/>
  <c r="Q1811" i="2"/>
  <c r="R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M1812" i="2"/>
  <c r="O1812" i="2"/>
  <c r="P1812" i="2"/>
  <c r="Q1812" i="2"/>
  <c r="R1812" i="2" s="1"/>
  <c r="A1813" i="2"/>
  <c r="B1813" i="2"/>
  <c r="C1813" i="2"/>
  <c r="D1813" i="2"/>
  <c r="E1813" i="2"/>
  <c r="F1813" i="2"/>
  <c r="G1813" i="2"/>
  <c r="H1813" i="2"/>
  <c r="I1813" i="2"/>
  <c r="J1813" i="2"/>
  <c r="O1813" i="2" s="1"/>
  <c r="K1813" i="2"/>
  <c r="L1813" i="2"/>
  <c r="M1813" i="2"/>
  <c r="P1813" i="2"/>
  <c r="Q1813" i="2"/>
  <c r="R1813" i="2" s="1"/>
  <c r="A1814" i="2"/>
  <c r="B1814" i="2"/>
  <c r="C1814" i="2"/>
  <c r="D1814" i="2"/>
  <c r="E1814" i="2"/>
  <c r="F1814" i="2"/>
  <c r="G1814" i="2"/>
  <c r="H1814" i="2"/>
  <c r="I1814" i="2"/>
  <c r="J1814" i="2"/>
  <c r="O1814" i="2" s="1"/>
  <c r="K1814" i="2"/>
  <c r="L1814" i="2"/>
  <c r="M1814" i="2"/>
  <c r="P1814" i="2"/>
  <c r="Q1814" i="2"/>
  <c r="R1814" i="2"/>
  <c r="A1815" i="2"/>
  <c r="B1815" i="2"/>
  <c r="C1815" i="2"/>
  <c r="D1815" i="2"/>
  <c r="E1815" i="2"/>
  <c r="F1815" i="2"/>
  <c r="G1815" i="2"/>
  <c r="H1815" i="2"/>
  <c r="I1815" i="2"/>
  <c r="J1815" i="2"/>
  <c r="O1815" i="2" s="1"/>
  <c r="K1815" i="2"/>
  <c r="L1815" i="2"/>
  <c r="M1815" i="2"/>
  <c r="P1815" i="2"/>
  <c r="Q1815" i="2"/>
  <c r="R1815" i="2" s="1"/>
  <c r="A1816" i="2"/>
  <c r="B1816" i="2"/>
  <c r="C1816" i="2"/>
  <c r="D1816" i="2"/>
  <c r="E1816" i="2"/>
  <c r="F1816" i="2"/>
  <c r="G1816" i="2"/>
  <c r="H1816" i="2"/>
  <c r="I1816" i="2"/>
  <c r="J1816" i="2"/>
  <c r="O1816" i="2" s="1"/>
  <c r="K1816" i="2"/>
  <c r="L1816" i="2"/>
  <c r="M1816" i="2"/>
  <c r="P1816" i="2"/>
  <c r="Q1816" i="2"/>
  <c r="R1816" i="2" s="1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M1817" i="2"/>
  <c r="O1817" i="2"/>
  <c r="P1817" i="2"/>
  <c r="Q1817" i="2"/>
  <c r="R1817" i="2" s="1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M1818" i="2"/>
  <c r="O1818" i="2"/>
  <c r="P1818" i="2"/>
  <c r="Q1818" i="2"/>
  <c r="R1818" i="2" s="1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M1819" i="2"/>
  <c r="O1819" i="2"/>
  <c r="P1819" i="2"/>
  <c r="Q1819" i="2"/>
  <c r="R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M1820" i="2"/>
  <c r="O1820" i="2" s="1"/>
  <c r="P1820" i="2"/>
  <c r="Q1820" i="2"/>
  <c r="R1820" i="2" s="1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M1821" i="2"/>
  <c r="P1821" i="2"/>
  <c r="Q1821" i="2"/>
  <c r="R1821" i="2" s="1"/>
  <c r="A1822" i="2"/>
  <c r="B1822" i="2"/>
  <c r="C1822" i="2"/>
  <c r="D1822" i="2"/>
  <c r="E1822" i="2"/>
  <c r="F1822" i="2"/>
  <c r="G1822" i="2"/>
  <c r="H1822" i="2"/>
  <c r="I1822" i="2"/>
  <c r="R1822" i="2" s="1"/>
  <c r="J1822" i="2"/>
  <c r="O1822" i="2" s="1"/>
  <c r="K1822" i="2"/>
  <c r="L1822" i="2"/>
  <c r="M1822" i="2"/>
  <c r="P1822" i="2"/>
  <c r="Q1822" i="2"/>
  <c r="A1823" i="2"/>
  <c r="B1823" i="2"/>
  <c r="C1823" i="2"/>
  <c r="D1823" i="2"/>
  <c r="E1823" i="2"/>
  <c r="F1823" i="2"/>
  <c r="G1823" i="2"/>
  <c r="H1823" i="2"/>
  <c r="I1823" i="2"/>
  <c r="R1823" i="2" s="1"/>
  <c r="J1823" i="2"/>
  <c r="O1823" i="2" s="1"/>
  <c r="K1823" i="2"/>
  <c r="L1823" i="2"/>
  <c r="M1823" i="2"/>
  <c r="P1823" i="2"/>
  <c r="Q1823" i="2"/>
  <c r="A1824" i="2"/>
  <c r="B1824" i="2"/>
  <c r="C1824" i="2"/>
  <c r="D1824" i="2"/>
  <c r="E1824" i="2"/>
  <c r="F1824" i="2"/>
  <c r="G1824" i="2"/>
  <c r="H1824" i="2"/>
  <c r="I1824" i="2"/>
  <c r="R1824" i="2" s="1"/>
  <c r="J1824" i="2"/>
  <c r="O1824" i="2" s="1"/>
  <c r="K1824" i="2"/>
  <c r="L1824" i="2"/>
  <c r="M1824" i="2"/>
  <c r="P1824" i="2"/>
  <c r="Q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M1825" i="2"/>
  <c r="O1825" i="2"/>
  <c r="P1825" i="2"/>
  <c r="Q1825" i="2"/>
  <c r="R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M1826" i="2"/>
  <c r="O1826" i="2" s="1"/>
  <c r="P1826" i="2"/>
  <c r="Q1826" i="2"/>
  <c r="R1826" i="2" s="1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M1827" i="2"/>
  <c r="O1827" i="2" s="1"/>
  <c r="P1827" i="2"/>
  <c r="Q1827" i="2"/>
  <c r="R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O1828" i="2" s="1"/>
  <c r="M1828" i="2"/>
  <c r="P1828" i="2"/>
  <c r="Q1828" i="2"/>
  <c r="R1828" i="2" s="1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M1829" i="2"/>
  <c r="P1829" i="2"/>
  <c r="Q1829" i="2"/>
  <c r="R1829" i="2" s="1"/>
  <c r="A1830" i="2"/>
  <c r="B1830" i="2"/>
  <c r="C1830" i="2"/>
  <c r="D1830" i="2"/>
  <c r="E1830" i="2"/>
  <c r="F1830" i="2"/>
  <c r="G1830" i="2"/>
  <c r="H1830" i="2"/>
  <c r="I1830" i="2"/>
  <c r="J1830" i="2"/>
  <c r="O1830" i="2" s="1"/>
  <c r="K1830" i="2"/>
  <c r="L1830" i="2"/>
  <c r="M1830" i="2"/>
  <c r="P1830" i="2"/>
  <c r="Q1830" i="2"/>
  <c r="R1830" i="2"/>
  <c r="A1831" i="2"/>
  <c r="B1831" i="2"/>
  <c r="C1831" i="2"/>
  <c r="D1831" i="2"/>
  <c r="E1831" i="2"/>
  <c r="F1831" i="2"/>
  <c r="G1831" i="2"/>
  <c r="H1831" i="2"/>
  <c r="I1831" i="2"/>
  <c r="J1831" i="2"/>
  <c r="O1831" i="2" s="1"/>
  <c r="K1831" i="2"/>
  <c r="L1831" i="2"/>
  <c r="M1831" i="2"/>
  <c r="P1831" i="2"/>
  <c r="Q1831" i="2"/>
  <c r="R1831" i="2"/>
  <c r="A1832" i="2"/>
  <c r="B1832" i="2"/>
  <c r="C1832" i="2"/>
  <c r="D1832" i="2"/>
  <c r="E1832" i="2"/>
  <c r="F1832" i="2"/>
  <c r="G1832" i="2"/>
  <c r="H1832" i="2"/>
  <c r="I1832" i="2"/>
  <c r="J1832" i="2"/>
  <c r="O1832" i="2" s="1"/>
  <c r="K1832" i="2"/>
  <c r="L1832" i="2"/>
  <c r="M1832" i="2"/>
  <c r="P1832" i="2"/>
  <c r="Q1832" i="2"/>
  <c r="R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M1833" i="2"/>
  <c r="O1833" i="2"/>
  <c r="P1833" i="2"/>
  <c r="Q1833" i="2"/>
  <c r="R1833" i="2" s="1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M1834" i="2"/>
  <c r="O1834" i="2" s="1"/>
  <c r="P1834" i="2"/>
  <c r="Q1834" i="2"/>
  <c r="R1834" i="2" s="1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O1835" i="2" s="1"/>
  <c r="M1835" i="2"/>
  <c r="P1835" i="2"/>
  <c r="Q1835" i="2"/>
  <c r="R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M1836" i="2"/>
  <c r="O1836" i="2"/>
  <c r="P1836" i="2"/>
  <c r="Q1836" i="2"/>
  <c r="R1836" i="2" s="1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M1837" i="2"/>
  <c r="P1837" i="2"/>
  <c r="Q1837" i="2"/>
  <c r="R1837" i="2" s="1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O1838" i="2" s="1"/>
  <c r="M1838" i="2"/>
  <c r="P1838" i="2"/>
  <c r="Q1838" i="2"/>
  <c r="R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M1839" i="2"/>
  <c r="P1839" i="2"/>
  <c r="Q1839" i="2"/>
  <c r="R1839" i="2" s="1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M1840" i="2"/>
  <c r="P1840" i="2"/>
  <c r="Q1840" i="2"/>
  <c r="R1840" i="2" s="1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M1841" i="2"/>
  <c r="O1841" i="2"/>
  <c r="P1841" i="2"/>
  <c r="Q1841" i="2"/>
  <c r="R1841" i="2" s="1"/>
  <c r="A1842" i="2"/>
  <c r="B1842" i="2"/>
  <c r="C1842" i="2"/>
  <c r="D1842" i="2"/>
  <c r="E1842" i="2"/>
  <c r="F1842" i="2"/>
  <c r="G1842" i="2"/>
  <c r="H1842" i="2"/>
  <c r="I1842" i="2"/>
  <c r="J1842" i="2"/>
  <c r="O1842" i="2" s="1"/>
  <c r="K1842" i="2"/>
  <c r="L1842" i="2"/>
  <c r="M1842" i="2"/>
  <c r="P1842" i="2"/>
  <c r="Q1842" i="2"/>
  <c r="R1842" i="2" s="1"/>
  <c r="A1843" i="2"/>
  <c r="B1843" i="2"/>
  <c r="C1843" i="2"/>
  <c r="D1843" i="2"/>
  <c r="E1843" i="2"/>
  <c r="F1843" i="2"/>
  <c r="G1843" i="2"/>
  <c r="H1843" i="2"/>
  <c r="I1843" i="2"/>
  <c r="J1843" i="2"/>
  <c r="O1843" i="2" s="1"/>
  <c r="K1843" i="2"/>
  <c r="L1843" i="2"/>
  <c r="M1843" i="2"/>
  <c r="P1843" i="2"/>
  <c r="Q1843" i="2"/>
  <c r="R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M1844" i="2"/>
  <c r="P1844" i="2"/>
  <c r="Q1844" i="2"/>
  <c r="R1844" i="2" s="1"/>
  <c r="A1845" i="2"/>
  <c r="B1845" i="2"/>
  <c r="C1845" i="2"/>
  <c r="D1845" i="2"/>
  <c r="E1845" i="2"/>
  <c r="F1845" i="2"/>
  <c r="G1845" i="2"/>
  <c r="H1845" i="2"/>
  <c r="I1845" i="2"/>
  <c r="J1845" i="2"/>
  <c r="O1845" i="2" s="1"/>
  <c r="K1845" i="2"/>
  <c r="L1845" i="2"/>
  <c r="M1845" i="2"/>
  <c r="P1845" i="2"/>
  <c r="Q1845" i="2"/>
  <c r="R1845" i="2" s="1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M1846" i="2"/>
  <c r="O1846" i="2"/>
  <c r="P1846" i="2"/>
  <c r="Q1846" i="2"/>
  <c r="R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M1847" i="2"/>
  <c r="O1847" i="2" s="1"/>
  <c r="P1847" i="2"/>
  <c r="Q1847" i="2"/>
  <c r="R1847" i="2" s="1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O1848" i="2" s="1"/>
  <c r="M1848" i="2"/>
  <c r="P1848" i="2"/>
  <c r="Q1848" i="2"/>
  <c r="R1848" i="2" s="1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M1849" i="2"/>
  <c r="O1849" i="2"/>
  <c r="P1849" i="2"/>
  <c r="Q1849" i="2"/>
  <c r="R1849" i="2" s="1"/>
  <c r="A1850" i="2"/>
  <c r="B1850" i="2"/>
  <c r="C1850" i="2"/>
  <c r="D1850" i="2"/>
  <c r="E1850" i="2"/>
  <c r="F1850" i="2"/>
  <c r="G1850" i="2"/>
  <c r="H1850" i="2"/>
  <c r="I1850" i="2"/>
  <c r="J1850" i="2"/>
  <c r="O1850" i="2" s="1"/>
  <c r="K1850" i="2"/>
  <c r="L1850" i="2"/>
  <c r="M1850" i="2"/>
  <c r="P1850" i="2"/>
  <c r="Q1850" i="2"/>
  <c r="R1850" i="2" s="1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M1851" i="2"/>
  <c r="P1851" i="2"/>
  <c r="Q1851" i="2"/>
  <c r="R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M1852" i="2"/>
  <c r="P1852" i="2"/>
  <c r="Q1852" i="2"/>
  <c r="R1852" i="2" s="1"/>
  <c r="A1853" i="2"/>
  <c r="B1853" i="2"/>
  <c r="C1853" i="2"/>
  <c r="D1853" i="2"/>
  <c r="E1853" i="2"/>
  <c r="F1853" i="2"/>
  <c r="G1853" i="2"/>
  <c r="H1853" i="2"/>
  <c r="I1853" i="2"/>
  <c r="J1853" i="2"/>
  <c r="O1853" i="2" s="1"/>
  <c r="K1853" i="2"/>
  <c r="L1853" i="2"/>
  <c r="M1853" i="2"/>
  <c r="P1853" i="2"/>
  <c r="Q1853" i="2"/>
  <c r="R1853" i="2" s="1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M1854" i="2"/>
  <c r="O1854" i="2"/>
  <c r="P1854" i="2"/>
  <c r="Q1854" i="2"/>
  <c r="R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M1855" i="2"/>
  <c r="O1855" i="2" s="1"/>
  <c r="P1855" i="2"/>
  <c r="Q1855" i="2"/>
  <c r="R1855" i="2" s="1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O1856" i="2" s="1"/>
  <c r="M1856" i="2"/>
  <c r="P1856" i="2"/>
  <c r="Q1856" i="2"/>
  <c r="R1856" i="2" s="1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M1857" i="2"/>
  <c r="O1857" i="2"/>
  <c r="P1857" i="2"/>
  <c r="Q1857" i="2"/>
  <c r="R1857" i="2" s="1"/>
  <c r="A1858" i="2"/>
  <c r="B1858" i="2"/>
  <c r="C1858" i="2"/>
  <c r="D1858" i="2"/>
  <c r="E1858" i="2"/>
  <c r="F1858" i="2"/>
  <c r="G1858" i="2"/>
  <c r="H1858" i="2"/>
  <c r="I1858" i="2"/>
  <c r="J1858" i="2"/>
  <c r="O1858" i="2" s="1"/>
  <c r="K1858" i="2"/>
  <c r="L1858" i="2"/>
  <c r="M1858" i="2"/>
  <c r="P1858" i="2"/>
  <c r="Q1858" i="2"/>
  <c r="R1858" i="2" s="1"/>
  <c r="A1859" i="2"/>
  <c r="B1859" i="2"/>
  <c r="C1859" i="2"/>
  <c r="D1859" i="2"/>
  <c r="E1859" i="2"/>
  <c r="F1859" i="2"/>
  <c r="G1859" i="2"/>
  <c r="H1859" i="2"/>
  <c r="I1859" i="2"/>
  <c r="R1859" i="2" s="1"/>
  <c r="J1859" i="2"/>
  <c r="O1859" i="2" s="1"/>
  <c r="K1859" i="2"/>
  <c r="L1859" i="2"/>
  <c r="M1859" i="2"/>
  <c r="P1859" i="2"/>
  <c r="Q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M1860" i="2"/>
  <c r="P1860" i="2"/>
  <c r="Q1860" i="2"/>
  <c r="R1860" i="2" s="1"/>
  <c r="A1861" i="2"/>
  <c r="B1861" i="2"/>
  <c r="C1861" i="2"/>
  <c r="D1861" i="2"/>
  <c r="E1861" i="2"/>
  <c r="F1861" i="2"/>
  <c r="G1861" i="2"/>
  <c r="H1861" i="2"/>
  <c r="I1861" i="2"/>
  <c r="J1861" i="2"/>
  <c r="O1861" i="2" s="1"/>
  <c r="K1861" i="2"/>
  <c r="L1861" i="2"/>
  <c r="M1861" i="2"/>
  <c r="P1861" i="2"/>
  <c r="Q1861" i="2"/>
  <c r="R1861" i="2" s="1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M1862" i="2"/>
  <c r="O1862" i="2"/>
  <c r="P1862" i="2"/>
  <c r="Q1862" i="2"/>
  <c r="R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M1863" i="2"/>
  <c r="O1863" i="2" s="1"/>
  <c r="P1863" i="2"/>
  <c r="Q1863" i="2"/>
  <c r="R1863" i="2" s="1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O1864" i="2" s="1"/>
  <c r="M1864" i="2"/>
  <c r="P1864" i="2"/>
  <c r="Q1864" i="2"/>
  <c r="R1864" i="2" s="1"/>
  <c r="A1865" i="2"/>
  <c r="B1865" i="2"/>
  <c r="C1865" i="2"/>
  <c r="D1865" i="2"/>
  <c r="E1865" i="2"/>
  <c r="F1865" i="2"/>
  <c r="G1865" i="2"/>
  <c r="H1865" i="2"/>
  <c r="I1865" i="2"/>
  <c r="J1865" i="2"/>
  <c r="K1865" i="2"/>
  <c r="O1865" i="2" s="1"/>
  <c r="L1865" i="2"/>
  <c r="M1865" i="2"/>
  <c r="P1865" i="2"/>
  <c r="Q1865" i="2"/>
  <c r="R1865" i="2" s="1"/>
  <c r="A1866" i="2"/>
  <c r="B1866" i="2"/>
  <c r="C1866" i="2"/>
  <c r="D1866" i="2"/>
  <c r="E1866" i="2"/>
  <c r="F1866" i="2"/>
  <c r="G1866" i="2"/>
  <c r="H1866" i="2"/>
  <c r="I1866" i="2"/>
  <c r="J1866" i="2"/>
  <c r="O1866" i="2" s="1"/>
  <c r="K1866" i="2"/>
  <c r="L1866" i="2"/>
  <c r="M1866" i="2"/>
  <c r="P1866" i="2"/>
  <c r="Q1866" i="2"/>
  <c r="R1866" i="2" s="1"/>
  <c r="A1867" i="2"/>
  <c r="B1867" i="2"/>
  <c r="C1867" i="2"/>
  <c r="D1867" i="2"/>
  <c r="E1867" i="2"/>
  <c r="F1867" i="2"/>
  <c r="G1867" i="2"/>
  <c r="H1867" i="2"/>
  <c r="I1867" i="2"/>
  <c r="R1867" i="2" s="1"/>
  <c r="J1867" i="2"/>
  <c r="K1867" i="2"/>
  <c r="L1867" i="2"/>
  <c r="M1867" i="2"/>
  <c r="P1867" i="2"/>
  <c r="Q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M1868" i="2"/>
  <c r="P1868" i="2"/>
  <c r="Q1868" i="2"/>
  <c r="R1868" i="2" s="1"/>
  <c r="A1869" i="2"/>
  <c r="B1869" i="2"/>
  <c r="C1869" i="2"/>
  <c r="D1869" i="2"/>
  <c r="E1869" i="2"/>
  <c r="F1869" i="2"/>
  <c r="G1869" i="2"/>
  <c r="H1869" i="2"/>
  <c r="I1869" i="2"/>
  <c r="J1869" i="2"/>
  <c r="O1869" i="2" s="1"/>
  <c r="K1869" i="2"/>
  <c r="L1869" i="2"/>
  <c r="M1869" i="2"/>
  <c r="P1869" i="2"/>
  <c r="Q1869" i="2"/>
  <c r="R1869" i="2" s="1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M1870" i="2"/>
  <c r="O1870" i="2"/>
  <c r="P1870" i="2"/>
  <c r="Q1870" i="2"/>
  <c r="R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M1871" i="2"/>
  <c r="O1871" i="2" s="1"/>
  <c r="P1871" i="2"/>
  <c r="Q1871" i="2"/>
  <c r="R1871" i="2" s="1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O1872" i="2" s="1"/>
  <c r="M1872" i="2"/>
  <c r="P1872" i="2"/>
  <c r="Q1872" i="2"/>
  <c r="R1872" i="2" s="1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M1873" i="2"/>
  <c r="O1873" i="2"/>
  <c r="P1873" i="2"/>
  <c r="Q1873" i="2"/>
  <c r="R1873" i="2" s="1"/>
  <c r="A1874" i="2"/>
  <c r="B1874" i="2"/>
  <c r="C1874" i="2"/>
  <c r="D1874" i="2"/>
  <c r="E1874" i="2"/>
  <c r="F1874" i="2"/>
  <c r="G1874" i="2"/>
  <c r="H1874" i="2"/>
  <c r="I1874" i="2"/>
  <c r="J1874" i="2"/>
  <c r="O1874" i="2" s="1"/>
  <c r="K1874" i="2"/>
  <c r="L1874" i="2"/>
  <c r="M1874" i="2"/>
  <c r="P1874" i="2"/>
  <c r="Q1874" i="2"/>
  <c r="R1874" i="2" s="1"/>
  <c r="A1875" i="2"/>
  <c r="B1875" i="2"/>
  <c r="C1875" i="2"/>
  <c r="D1875" i="2"/>
  <c r="E1875" i="2"/>
  <c r="F1875" i="2"/>
  <c r="G1875" i="2"/>
  <c r="H1875" i="2"/>
  <c r="I1875" i="2"/>
  <c r="R1875" i="2" s="1"/>
  <c r="J1875" i="2"/>
  <c r="O1875" i="2" s="1"/>
  <c r="K1875" i="2"/>
  <c r="L1875" i="2"/>
  <c r="M1875" i="2"/>
  <c r="P1875" i="2"/>
  <c r="Q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M1876" i="2"/>
  <c r="P1876" i="2"/>
  <c r="Q1876" i="2"/>
  <c r="R1876" i="2" s="1"/>
  <c r="A1877" i="2"/>
  <c r="B1877" i="2"/>
  <c r="C1877" i="2"/>
  <c r="D1877" i="2"/>
  <c r="E1877" i="2"/>
  <c r="F1877" i="2"/>
  <c r="G1877" i="2"/>
  <c r="H1877" i="2"/>
  <c r="I1877" i="2"/>
  <c r="J1877" i="2"/>
  <c r="O1877" i="2" s="1"/>
  <c r="K1877" i="2"/>
  <c r="L1877" i="2"/>
  <c r="M1877" i="2"/>
  <c r="P1877" i="2"/>
  <c r="Q1877" i="2"/>
  <c r="R1877" i="2" s="1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M1878" i="2"/>
  <c r="O1878" i="2"/>
  <c r="P1878" i="2"/>
  <c r="Q1878" i="2"/>
  <c r="R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M1879" i="2"/>
  <c r="O1879" i="2" s="1"/>
  <c r="P1879" i="2"/>
  <c r="Q1879" i="2"/>
  <c r="R1879" i="2" s="1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O1880" i="2" s="1"/>
  <c r="M1880" i="2"/>
  <c r="P1880" i="2"/>
  <c r="Q1880" i="2"/>
  <c r="R1880" i="2" s="1"/>
  <c r="A1881" i="2"/>
  <c r="B1881" i="2"/>
  <c r="C1881" i="2"/>
  <c r="D1881" i="2"/>
  <c r="E1881" i="2"/>
  <c r="F1881" i="2"/>
  <c r="G1881" i="2"/>
  <c r="H1881" i="2"/>
  <c r="I1881" i="2"/>
  <c r="J1881" i="2"/>
  <c r="K1881" i="2"/>
  <c r="O1881" i="2" s="1"/>
  <c r="L1881" i="2"/>
  <c r="M1881" i="2"/>
  <c r="P1881" i="2"/>
  <c r="Q1881" i="2"/>
  <c r="R1881" i="2" s="1"/>
  <c r="A1882" i="2"/>
  <c r="B1882" i="2"/>
  <c r="C1882" i="2"/>
  <c r="D1882" i="2"/>
  <c r="E1882" i="2"/>
  <c r="F1882" i="2"/>
  <c r="G1882" i="2"/>
  <c r="H1882" i="2"/>
  <c r="I1882" i="2"/>
  <c r="J1882" i="2"/>
  <c r="O1882" i="2" s="1"/>
  <c r="K1882" i="2"/>
  <c r="L1882" i="2"/>
  <c r="M1882" i="2"/>
  <c r="P1882" i="2"/>
  <c r="Q1882" i="2"/>
  <c r="R1882" i="2" s="1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M1883" i="2"/>
  <c r="P1883" i="2"/>
  <c r="Q1883" i="2"/>
  <c r="R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M1884" i="2"/>
  <c r="P1884" i="2"/>
  <c r="Q1884" i="2"/>
  <c r="R1884" i="2" s="1"/>
  <c r="A1885" i="2"/>
  <c r="B1885" i="2"/>
  <c r="C1885" i="2"/>
  <c r="D1885" i="2"/>
  <c r="E1885" i="2"/>
  <c r="F1885" i="2"/>
  <c r="G1885" i="2"/>
  <c r="H1885" i="2"/>
  <c r="I1885" i="2"/>
  <c r="J1885" i="2"/>
  <c r="O1885" i="2" s="1"/>
  <c r="K1885" i="2"/>
  <c r="L1885" i="2"/>
  <c r="M1885" i="2"/>
  <c r="P1885" i="2"/>
  <c r="Q1885" i="2"/>
  <c r="R1885" i="2" s="1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M1886" i="2"/>
  <c r="O1886" i="2"/>
  <c r="P1886" i="2"/>
  <c r="Q1886" i="2"/>
  <c r="R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M1887" i="2"/>
  <c r="O1887" i="2" s="1"/>
  <c r="P1887" i="2"/>
  <c r="Q1887" i="2"/>
  <c r="R1887" i="2" s="1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O1888" i="2" s="1"/>
  <c r="M1888" i="2"/>
  <c r="P1888" i="2"/>
  <c r="Q1888" i="2"/>
  <c r="R1888" i="2" s="1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M1889" i="2"/>
  <c r="O1889" i="2"/>
  <c r="P1889" i="2"/>
  <c r="Q1889" i="2"/>
  <c r="R1889" i="2" s="1"/>
  <c r="A1890" i="2"/>
  <c r="B1890" i="2"/>
  <c r="C1890" i="2"/>
  <c r="D1890" i="2"/>
  <c r="E1890" i="2"/>
  <c r="F1890" i="2"/>
  <c r="G1890" i="2"/>
  <c r="H1890" i="2"/>
  <c r="I1890" i="2"/>
  <c r="J1890" i="2"/>
  <c r="O1890" i="2" s="1"/>
  <c r="K1890" i="2"/>
  <c r="L1890" i="2"/>
  <c r="M1890" i="2"/>
  <c r="P1890" i="2"/>
  <c r="Q1890" i="2"/>
  <c r="R1890" i="2" s="1"/>
  <c r="A1891" i="2"/>
  <c r="B1891" i="2"/>
  <c r="C1891" i="2"/>
  <c r="D1891" i="2"/>
  <c r="E1891" i="2"/>
  <c r="F1891" i="2"/>
  <c r="G1891" i="2"/>
  <c r="H1891" i="2"/>
  <c r="I1891" i="2"/>
  <c r="R1891" i="2" s="1"/>
  <c r="J1891" i="2"/>
  <c r="K1891" i="2"/>
  <c r="L1891" i="2"/>
  <c r="M1891" i="2"/>
  <c r="P1891" i="2"/>
  <c r="Q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M1892" i="2"/>
  <c r="P1892" i="2"/>
  <c r="Q1892" i="2"/>
  <c r="R1892" i="2" s="1"/>
  <c r="A1893" i="2"/>
  <c r="B1893" i="2"/>
  <c r="C1893" i="2"/>
  <c r="D1893" i="2"/>
  <c r="E1893" i="2"/>
  <c r="F1893" i="2"/>
  <c r="G1893" i="2"/>
  <c r="H1893" i="2"/>
  <c r="I1893" i="2"/>
  <c r="J1893" i="2"/>
  <c r="O1893" i="2" s="1"/>
  <c r="K1893" i="2"/>
  <c r="L1893" i="2"/>
  <c r="M1893" i="2"/>
  <c r="P1893" i="2"/>
  <c r="Q1893" i="2"/>
  <c r="R1893" i="2" s="1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M1894" i="2"/>
  <c r="O1894" i="2"/>
  <c r="P1894" i="2"/>
  <c r="Q1894" i="2"/>
  <c r="R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M1895" i="2"/>
  <c r="O1895" i="2" s="1"/>
  <c r="P1895" i="2"/>
  <c r="Q1895" i="2"/>
  <c r="R1895" i="2" s="1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O1896" i="2" s="1"/>
  <c r="M1896" i="2"/>
  <c r="P1896" i="2"/>
  <c r="Q1896" i="2"/>
  <c r="R1896" i="2" s="1"/>
  <c r="A1897" i="2"/>
  <c r="B1897" i="2"/>
  <c r="C1897" i="2"/>
  <c r="D1897" i="2"/>
  <c r="E1897" i="2"/>
  <c r="F1897" i="2"/>
  <c r="G1897" i="2"/>
  <c r="H1897" i="2"/>
  <c r="I1897" i="2"/>
  <c r="J1897" i="2"/>
  <c r="K1897" i="2"/>
  <c r="O1897" i="2" s="1"/>
  <c r="L1897" i="2"/>
  <c r="M1897" i="2"/>
  <c r="P1897" i="2"/>
  <c r="Q1897" i="2"/>
  <c r="R1897" i="2" s="1"/>
  <c r="A1898" i="2"/>
  <c r="B1898" i="2"/>
  <c r="C1898" i="2"/>
  <c r="D1898" i="2"/>
  <c r="E1898" i="2"/>
  <c r="F1898" i="2"/>
  <c r="G1898" i="2"/>
  <c r="H1898" i="2"/>
  <c r="I1898" i="2"/>
  <c r="J1898" i="2"/>
  <c r="O1898" i="2" s="1"/>
  <c r="K1898" i="2"/>
  <c r="L1898" i="2"/>
  <c r="M1898" i="2"/>
  <c r="P1898" i="2"/>
  <c r="Q1898" i="2"/>
  <c r="R1898" i="2" s="1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M1899" i="2"/>
  <c r="P1899" i="2"/>
  <c r="Q1899" i="2"/>
  <c r="R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M1900" i="2"/>
  <c r="P1900" i="2"/>
  <c r="Q1900" i="2"/>
  <c r="R1900" i="2" s="1"/>
  <c r="A1901" i="2"/>
  <c r="B1901" i="2"/>
  <c r="C1901" i="2"/>
  <c r="D1901" i="2"/>
  <c r="E1901" i="2"/>
  <c r="F1901" i="2"/>
  <c r="G1901" i="2"/>
  <c r="H1901" i="2"/>
  <c r="I1901" i="2"/>
  <c r="J1901" i="2"/>
  <c r="O1901" i="2" s="1"/>
  <c r="K1901" i="2"/>
  <c r="L1901" i="2"/>
  <c r="M1901" i="2"/>
  <c r="P1901" i="2"/>
  <c r="Q1901" i="2"/>
  <c r="R1901" i="2" s="1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M1902" i="2"/>
  <c r="O1902" i="2"/>
  <c r="P1902" i="2"/>
  <c r="Q1902" i="2"/>
  <c r="R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M1903" i="2"/>
  <c r="O1903" i="2" s="1"/>
  <c r="P1903" i="2"/>
  <c r="Q1903" i="2"/>
  <c r="R1903" i="2" s="1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O1904" i="2" s="1"/>
  <c r="M1904" i="2"/>
  <c r="P1904" i="2"/>
  <c r="Q1904" i="2"/>
  <c r="R1904" i="2" s="1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M1905" i="2"/>
  <c r="O1905" i="2"/>
  <c r="P1905" i="2"/>
  <c r="Q1905" i="2"/>
  <c r="R1905" i="2" s="1"/>
  <c r="A1906" i="2"/>
  <c r="B1906" i="2"/>
  <c r="C1906" i="2"/>
  <c r="D1906" i="2"/>
  <c r="E1906" i="2"/>
  <c r="F1906" i="2"/>
  <c r="G1906" i="2"/>
  <c r="H1906" i="2"/>
  <c r="I1906" i="2"/>
  <c r="J1906" i="2"/>
  <c r="O1906" i="2" s="1"/>
  <c r="K1906" i="2"/>
  <c r="L1906" i="2"/>
  <c r="M1906" i="2"/>
  <c r="P1906" i="2"/>
  <c r="Q1906" i="2"/>
  <c r="R1906" i="2" s="1"/>
  <c r="A1907" i="2"/>
  <c r="B1907" i="2"/>
  <c r="C1907" i="2"/>
  <c r="D1907" i="2"/>
  <c r="E1907" i="2"/>
  <c r="F1907" i="2"/>
  <c r="G1907" i="2"/>
  <c r="H1907" i="2"/>
  <c r="I1907" i="2"/>
  <c r="R1907" i="2" s="1"/>
  <c r="J1907" i="2"/>
  <c r="K1907" i="2"/>
  <c r="L1907" i="2"/>
  <c r="M1907" i="2"/>
  <c r="P1907" i="2"/>
  <c r="Q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M1908" i="2"/>
  <c r="P1908" i="2"/>
  <c r="Q1908" i="2"/>
  <c r="R1908" i="2" s="1"/>
  <c r="A1909" i="2"/>
  <c r="B1909" i="2"/>
  <c r="C1909" i="2"/>
  <c r="D1909" i="2"/>
  <c r="E1909" i="2"/>
  <c r="F1909" i="2"/>
  <c r="G1909" i="2"/>
  <c r="H1909" i="2"/>
  <c r="I1909" i="2"/>
  <c r="J1909" i="2"/>
  <c r="O1909" i="2" s="1"/>
  <c r="K1909" i="2"/>
  <c r="L1909" i="2"/>
  <c r="M1909" i="2"/>
  <c r="P1909" i="2"/>
  <c r="Q1909" i="2"/>
  <c r="R1909" i="2" s="1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M1910" i="2"/>
  <c r="O1910" i="2"/>
  <c r="P1910" i="2"/>
  <c r="Q1910" i="2"/>
  <c r="R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M1911" i="2"/>
  <c r="O1911" i="2" s="1"/>
  <c r="P1911" i="2"/>
  <c r="Q1911" i="2"/>
  <c r="R1911" i="2" s="1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O1912" i="2" s="1"/>
  <c r="M1912" i="2"/>
  <c r="P1912" i="2"/>
  <c r="Q1912" i="2"/>
  <c r="R1912" i="2"/>
  <c r="A1913" i="2"/>
  <c r="B1913" i="2"/>
  <c r="C1913" i="2"/>
  <c r="D1913" i="2"/>
  <c r="E1913" i="2"/>
  <c r="F1913" i="2"/>
  <c r="G1913" i="2"/>
  <c r="H1913" i="2"/>
  <c r="I1913" i="2"/>
  <c r="J1913" i="2"/>
  <c r="K1913" i="2"/>
  <c r="O1913" i="2" s="1"/>
  <c r="L1913" i="2"/>
  <c r="M1913" i="2"/>
  <c r="P1913" i="2"/>
  <c r="Q1913" i="2"/>
  <c r="R1913" i="2" s="1"/>
  <c r="A1914" i="2"/>
  <c r="B1914" i="2"/>
  <c r="C1914" i="2"/>
  <c r="D1914" i="2"/>
  <c r="E1914" i="2"/>
  <c r="F1914" i="2"/>
  <c r="G1914" i="2"/>
  <c r="H1914" i="2"/>
  <c r="I1914" i="2"/>
  <c r="J1914" i="2"/>
  <c r="O1914" i="2" s="1"/>
  <c r="K1914" i="2"/>
  <c r="L1914" i="2"/>
  <c r="M1914" i="2"/>
  <c r="P1914" i="2"/>
  <c r="Q1914" i="2"/>
  <c r="R1914" i="2" s="1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M1915" i="2"/>
  <c r="P1915" i="2"/>
  <c r="Q1915" i="2"/>
  <c r="R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M1916" i="2"/>
  <c r="P1916" i="2"/>
  <c r="Q1916" i="2"/>
  <c r="R1916" i="2" s="1"/>
  <c r="A1917" i="2"/>
  <c r="B1917" i="2"/>
  <c r="C1917" i="2"/>
  <c r="D1917" i="2"/>
  <c r="E1917" i="2"/>
  <c r="F1917" i="2"/>
  <c r="G1917" i="2"/>
  <c r="H1917" i="2"/>
  <c r="I1917" i="2"/>
  <c r="J1917" i="2"/>
  <c r="O1917" i="2" s="1"/>
  <c r="K1917" i="2"/>
  <c r="L1917" i="2"/>
  <c r="M1917" i="2"/>
  <c r="P1917" i="2"/>
  <c r="Q1917" i="2"/>
  <c r="R1917" i="2" s="1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M1918" i="2"/>
  <c r="O1918" i="2"/>
  <c r="P1918" i="2"/>
  <c r="Q1918" i="2"/>
  <c r="R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M1919" i="2"/>
  <c r="O1919" i="2" s="1"/>
  <c r="P1919" i="2"/>
  <c r="Q1919" i="2"/>
  <c r="R1919" i="2" s="1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O1920" i="2" s="1"/>
  <c r="M1920" i="2"/>
  <c r="P1920" i="2"/>
  <c r="Q1920" i="2"/>
  <c r="R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M1921" i="2"/>
  <c r="O1921" i="2"/>
  <c r="P1921" i="2"/>
  <c r="Q1921" i="2"/>
  <c r="R1921" i="2" s="1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M1922" i="2"/>
  <c r="P1922" i="2"/>
  <c r="Q1922" i="2"/>
  <c r="R1922" i="2" s="1"/>
  <c r="A1923" i="2"/>
  <c r="B1923" i="2"/>
  <c r="C1923" i="2"/>
  <c r="D1923" i="2"/>
  <c r="E1923" i="2"/>
  <c r="F1923" i="2"/>
  <c r="G1923" i="2"/>
  <c r="H1923" i="2"/>
  <c r="I1923" i="2"/>
  <c r="R1923" i="2" s="1"/>
  <c r="J1923" i="2"/>
  <c r="O1923" i="2" s="1"/>
  <c r="K1923" i="2"/>
  <c r="L1923" i="2"/>
  <c r="M1923" i="2"/>
  <c r="P1923" i="2"/>
  <c r="Q1923" i="2"/>
  <c r="A1924" i="2"/>
  <c r="B1924" i="2"/>
  <c r="C1924" i="2"/>
  <c r="D1924" i="2"/>
  <c r="E1924" i="2"/>
  <c r="F1924" i="2"/>
  <c r="G1924" i="2"/>
  <c r="H1924" i="2"/>
  <c r="I1924" i="2"/>
  <c r="J1924" i="2"/>
  <c r="O1924" i="2" s="1"/>
  <c r="K1924" i="2"/>
  <c r="L1924" i="2"/>
  <c r="M1924" i="2"/>
  <c r="P1924" i="2"/>
  <c r="Q1924" i="2"/>
  <c r="R1924" i="2" s="1"/>
  <c r="A1925" i="2"/>
  <c r="B1925" i="2"/>
  <c r="C1925" i="2"/>
  <c r="D1925" i="2"/>
  <c r="E1925" i="2"/>
  <c r="F1925" i="2"/>
  <c r="G1925" i="2"/>
  <c r="H1925" i="2"/>
  <c r="I1925" i="2"/>
  <c r="J1925" i="2"/>
  <c r="O1925" i="2" s="1"/>
  <c r="K1925" i="2"/>
  <c r="L1925" i="2"/>
  <c r="M1925" i="2"/>
  <c r="P1925" i="2"/>
  <c r="Q1925" i="2"/>
  <c r="R1925" i="2" s="1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M1926" i="2"/>
  <c r="O1926" i="2"/>
  <c r="P1926" i="2"/>
  <c r="Q1926" i="2"/>
  <c r="R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M1927" i="2"/>
  <c r="O1927" i="2" s="1"/>
  <c r="P1927" i="2"/>
  <c r="Q1927" i="2"/>
  <c r="R1927" i="2" s="1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O1928" i="2" s="1"/>
  <c r="M1928" i="2"/>
  <c r="P1928" i="2"/>
  <c r="Q1928" i="2"/>
  <c r="R1928" i="2"/>
  <c r="A1929" i="2"/>
  <c r="B1929" i="2"/>
  <c r="C1929" i="2"/>
  <c r="D1929" i="2"/>
  <c r="E1929" i="2"/>
  <c r="F1929" i="2"/>
  <c r="G1929" i="2"/>
  <c r="H1929" i="2"/>
  <c r="I1929" i="2"/>
  <c r="J1929" i="2"/>
  <c r="K1929" i="2"/>
  <c r="O1929" i="2" s="1"/>
  <c r="L1929" i="2"/>
  <c r="M1929" i="2"/>
  <c r="P1929" i="2"/>
  <c r="Q1929" i="2"/>
  <c r="R1929" i="2" s="1"/>
  <c r="A1930" i="2"/>
  <c r="B1930" i="2"/>
  <c r="C1930" i="2"/>
  <c r="D1930" i="2"/>
  <c r="E1930" i="2"/>
  <c r="F1930" i="2"/>
  <c r="G1930" i="2"/>
  <c r="H1930" i="2"/>
  <c r="I1930" i="2"/>
  <c r="J1930" i="2"/>
  <c r="O1930" i="2" s="1"/>
  <c r="K1930" i="2"/>
  <c r="L1930" i="2"/>
  <c r="M1930" i="2"/>
  <c r="P1930" i="2"/>
  <c r="Q1930" i="2"/>
  <c r="R1930" i="2" s="1"/>
  <c r="A1931" i="2"/>
  <c r="B1931" i="2"/>
  <c r="C1931" i="2"/>
  <c r="D1931" i="2"/>
  <c r="E1931" i="2"/>
  <c r="F1931" i="2"/>
  <c r="G1931" i="2"/>
  <c r="H1931" i="2"/>
  <c r="I1931" i="2"/>
  <c r="R1931" i="2" s="1"/>
  <c r="J1931" i="2"/>
  <c r="O1931" i="2" s="1"/>
  <c r="K1931" i="2"/>
  <c r="L1931" i="2"/>
  <c r="M1931" i="2"/>
  <c r="P1931" i="2"/>
  <c r="Q1931" i="2"/>
  <c r="A1932" i="2"/>
  <c r="B1932" i="2"/>
  <c r="C1932" i="2"/>
  <c r="D1932" i="2"/>
  <c r="E1932" i="2"/>
  <c r="F1932" i="2"/>
  <c r="G1932" i="2"/>
  <c r="H1932" i="2"/>
  <c r="I1932" i="2"/>
  <c r="J1932" i="2"/>
  <c r="O1932" i="2" s="1"/>
  <c r="K1932" i="2"/>
  <c r="L1932" i="2"/>
  <c r="M1932" i="2"/>
  <c r="P1932" i="2"/>
  <c r="Q1932" i="2"/>
  <c r="R1932" i="2" s="1"/>
  <c r="A1933" i="2"/>
  <c r="B1933" i="2"/>
  <c r="C1933" i="2"/>
  <c r="D1933" i="2"/>
  <c r="E1933" i="2"/>
  <c r="F1933" i="2"/>
  <c r="G1933" i="2"/>
  <c r="H1933" i="2"/>
  <c r="I1933" i="2"/>
  <c r="J1933" i="2"/>
  <c r="O1933" i="2" s="1"/>
  <c r="K1933" i="2"/>
  <c r="L1933" i="2"/>
  <c r="M1933" i="2"/>
  <c r="P1933" i="2"/>
  <c r="Q1933" i="2"/>
  <c r="R1933" i="2" s="1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M1934" i="2"/>
  <c r="O1934" i="2"/>
  <c r="P1934" i="2"/>
  <c r="Q1934" i="2"/>
  <c r="R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M1935" i="2"/>
  <c r="O1935" i="2" s="1"/>
  <c r="P1935" i="2"/>
  <c r="Q1935" i="2"/>
  <c r="R1935" i="2" s="1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O1936" i="2" s="1"/>
  <c r="M1936" i="2"/>
  <c r="P1936" i="2"/>
  <c r="Q1936" i="2"/>
  <c r="R1936" i="2"/>
  <c r="A1937" i="2"/>
  <c r="B1937" i="2"/>
  <c r="C1937" i="2"/>
  <c r="D1937" i="2"/>
  <c r="E1937" i="2"/>
  <c r="F1937" i="2"/>
  <c r="G1937" i="2"/>
  <c r="H1937" i="2"/>
  <c r="I1937" i="2"/>
  <c r="J1937" i="2"/>
  <c r="K1937" i="2"/>
  <c r="O1937" i="2" s="1"/>
  <c r="L1937" i="2"/>
  <c r="M1937" i="2"/>
  <c r="P1937" i="2"/>
  <c r="Q1937" i="2"/>
  <c r="R1937" i="2" s="1"/>
  <c r="A1938" i="2"/>
  <c r="B1938" i="2"/>
  <c r="C1938" i="2"/>
  <c r="D1938" i="2"/>
  <c r="E1938" i="2"/>
  <c r="F1938" i="2"/>
  <c r="G1938" i="2"/>
  <c r="H1938" i="2"/>
  <c r="I1938" i="2"/>
  <c r="J1938" i="2"/>
  <c r="O1938" i="2" s="1"/>
  <c r="K1938" i="2"/>
  <c r="L1938" i="2"/>
  <c r="M1938" i="2"/>
  <c r="P1938" i="2"/>
  <c r="Q1938" i="2"/>
  <c r="R1938" i="2" s="1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M1939" i="2"/>
  <c r="P1939" i="2"/>
  <c r="Q1939" i="2"/>
  <c r="R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M1940" i="2"/>
  <c r="P1940" i="2"/>
  <c r="Q1940" i="2"/>
  <c r="R1940" i="2" s="1"/>
  <c r="A1941" i="2"/>
  <c r="B1941" i="2"/>
  <c r="C1941" i="2"/>
  <c r="D1941" i="2"/>
  <c r="E1941" i="2"/>
  <c r="F1941" i="2"/>
  <c r="G1941" i="2"/>
  <c r="H1941" i="2"/>
  <c r="I1941" i="2"/>
  <c r="J1941" i="2"/>
  <c r="O1941" i="2" s="1"/>
  <c r="K1941" i="2"/>
  <c r="L1941" i="2"/>
  <c r="M1941" i="2"/>
  <c r="P1941" i="2"/>
  <c r="Q1941" i="2"/>
  <c r="R1941" i="2" s="1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M1942" i="2"/>
  <c r="O1942" i="2"/>
  <c r="P1942" i="2"/>
  <c r="Q1942" i="2"/>
  <c r="R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M1943" i="2"/>
  <c r="O1943" i="2" s="1"/>
  <c r="P1943" i="2"/>
  <c r="Q1943" i="2"/>
  <c r="R1943" i="2" s="1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O1944" i="2" s="1"/>
  <c r="M1944" i="2"/>
  <c r="P1944" i="2"/>
  <c r="Q1944" i="2"/>
  <c r="R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M1945" i="2"/>
  <c r="O1945" i="2"/>
  <c r="P1945" i="2"/>
  <c r="Q1945" i="2"/>
  <c r="R1945" i="2" s="1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M1946" i="2"/>
  <c r="P1946" i="2"/>
  <c r="Q1946" i="2"/>
  <c r="R1946" i="2" s="1"/>
  <c r="A1947" i="2"/>
  <c r="B1947" i="2"/>
  <c r="C1947" i="2"/>
  <c r="D1947" i="2"/>
  <c r="E1947" i="2"/>
  <c r="F1947" i="2"/>
  <c r="G1947" i="2"/>
  <c r="H1947" i="2"/>
  <c r="I1947" i="2"/>
  <c r="J1947" i="2"/>
  <c r="O1947" i="2" s="1"/>
  <c r="K1947" i="2"/>
  <c r="L1947" i="2"/>
  <c r="M1947" i="2"/>
  <c r="P1947" i="2"/>
  <c r="Q1947" i="2"/>
  <c r="R1947" i="2"/>
  <c r="A1948" i="2"/>
  <c r="B1948" i="2"/>
  <c r="C1948" i="2"/>
  <c r="D1948" i="2"/>
  <c r="E1948" i="2"/>
  <c r="F1948" i="2"/>
  <c r="G1948" i="2"/>
  <c r="H1948" i="2"/>
  <c r="I1948" i="2"/>
  <c r="J1948" i="2"/>
  <c r="O1948" i="2" s="1"/>
  <c r="K1948" i="2"/>
  <c r="L1948" i="2"/>
  <c r="M1948" i="2"/>
  <c r="P1948" i="2"/>
  <c r="Q1948" i="2"/>
  <c r="R1948" i="2" s="1"/>
  <c r="A1949" i="2"/>
  <c r="B1949" i="2"/>
  <c r="C1949" i="2"/>
  <c r="D1949" i="2"/>
  <c r="E1949" i="2"/>
  <c r="F1949" i="2"/>
  <c r="G1949" i="2"/>
  <c r="H1949" i="2"/>
  <c r="I1949" i="2"/>
  <c r="J1949" i="2"/>
  <c r="O1949" i="2" s="1"/>
  <c r="K1949" i="2"/>
  <c r="L1949" i="2"/>
  <c r="M1949" i="2"/>
  <c r="P1949" i="2"/>
  <c r="Q1949" i="2"/>
  <c r="R1949" i="2" s="1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M1950" i="2"/>
  <c r="O1950" i="2"/>
  <c r="P1950" i="2"/>
  <c r="Q1950" i="2"/>
  <c r="R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M1951" i="2"/>
  <c r="O1951" i="2" s="1"/>
  <c r="P1951" i="2"/>
  <c r="Q1951" i="2"/>
  <c r="R1951" i="2" s="1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O1952" i="2" s="1"/>
  <c r="M1952" i="2"/>
  <c r="P1952" i="2"/>
  <c r="Q1952" i="2"/>
  <c r="R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M1953" i="2"/>
  <c r="O1953" i="2"/>
  <c r="P1953" i="2"/>
  <c r="Q1953" i="2"/>
  <c r="R1953" i="2" s="1"/>
  <c r="A1954" i="2"/>
  <c r="B1954" i="2"/>
  <c r="C1954" i="2"/>
  <c r="D1954" i="2"/>
  <c r="E1954" i="2"/>
  <c r="F1954" i="2"/>
  <c r="G1954" i="2"/>
  <c r="H1954" i="2"/>
  <c r="I1954" i="2"/>
  <c r="J1954" i="2"/>
  <c r="O1954" i="2" s="1"/>
  <c r="K1954" i="2"/>
  <c r="L1954" i="2"/>
  <c r="M1954" i="2"/>
  <c r="P1954" i="2"/>
  <c r="Q1954" i="2"/>
  <c r="R1954" i="2" s="1"/>
  <c r="A1955" i="2"/>
  <c r="B1955" i="2"/>
  <c r="C1955" i="2"/>
  <c r="D1955" i="2"/>
  <c r="E1955" i="2"/>
  <c r="F1955" i="2"/>
  <c r="G1955" i="2"/>
  <c r="H1955" i="2"/>
  <c r="I1955" i="2"/>
  <c r="R1955" i="2" s="1"/>
  <c r="J1955" i="2"/>
  <c r="O1955" i="2" s="1"/>
  <c r="K1955" i="2"/>
  <c r="L1955" i="2"/>
  <c r="M1955" i="2"/>
  <c r="P1955" i="2"/>
  <c r="Q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M1956" i="2"/>
  <c r="P1956" i="2"/>
  <c r="Q1956" i="2"/>
  <c r="R1956" i="2" s="1"/>
  <c r="A1957" i="2"/>
  <c r="B1957" i="2"/>
  <c r="C1957" i="2"/>
  <c r="D1957" i="2"/>
  <c r="E1957" i="2"/>
  <c r="F1957" i="2"/>
  <c r="G1957" i="2"/>
  <c r="H1957" i="2"/>
  <c r="I1957" i="2"/>
  <c r="J1957" i="2"/>
  <c r="O1957" i="2" s="1"/>
  <c r="K1957" i="2"/>
  <c r="L1957" i="2"/>
  <c r="M1957" i="2"/>
  <c r="P1957" i="2"/>
  <c r="Q1957" i="2"/>
  <c r="R1957" i="2" s="1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M1958" i="2"/>
  <c r="O1958" i="2"/>
  <c r="P1958" i="2"/>
  <c r="Q1958" i="2"/>
  <c r="R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M1959" i="2"/>
  <c r="O1959" i="2" s="1"/>
  <c r="P1959" i="2"/>
  <c r="Q1959" i="2"/>
  <c r="R1959" i="2" s="1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O1960" i="2" s="1"/>
  <c r="M1960" i="2"/>
  <c r="P1960" i="2"/>
  <c r="Q1960" i="2"/>
  <c r="R1960" i="2"/>
  <c r="A1961" i="2"/>
  <c r="B1961" i="2"/>
  <c r="C1961" i="2"/>
  <c r="D1961" i="2"/>
  <c r="E1961" i="2"/>
  <c r="F1961" i="2"/>
  <c r="G1961" i="2"/>
  <c r="H1961" i="2"/>
  <c r="I1961" i="2"/>
  <c r="J1961" i="2"/>
  <c r="K1961" i="2"/>
  <c r="O1961" i="2" s="1"/>
  <c r="L1961" i="2"/>
  <c r="M1961" i="2"/>
  <c r="P1961" i="2"/>
  <c r="Q1961" i="2"/>
  <c r="R1961" i="2" s="1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M1962" i="2"/>
  <c r="P1962" i="2"/>
  <c r="Q1962" i="2"/>
  <c r="R1962" i="2" s="1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M1963" i="2"/>
  <c r="P1963" i="2"/>
  <c r="Q1963" i="2"/>
  <c r="R1963" i="2"/>
  <c r="A1964" i="2"/>
  <c r="B1964" i="2"/>
  <c r="C1964" i="2"/>
  <c r="D1964" i="2"/>
  <c r="E1964" i="2"/>
  <c r="F1964" i="2"/>
  <c r="G1964" i="2"/>
  <c r="H1964" i="2"/>
  <c r="I1964" i="2"/>
  <c r="J1964" i="2"/>
  <c r="O1964" i="2" s="1"/>
  <c r="K1964" i="2"/>
  <c r="L1964" i="2"/>
  <c r="M1964" i="2"/>
  <c r="P1964" i="2"/>
  <c r="Q1964" i="2"/>
  <c r="R1964" i="2" s="1"/>
  <c r="A1965" i="2"/>
  <c r="B1965" i="2"/>
  <c r="C1965" i="2"/>
  <c r="D1965" i="2"/>
  <c r="E1965" i="2"/>
  <c r="F1965" i="2"/>
  <c r="G1965" i="2"/>
  <c r="H1965" i="2"/>
  <c r="I1965" i="2"/>
  <c r="J1965" i="2"/>
  <c r="O1965" i="2" s="1"/>
  <c r="K1965" i="2"/>
  <c r="L1965" i="2"/>
  <c r="M1965" i="2"/>
  <c r="P1965" i="2"/>
  <c r="Q1965" i="2"/>
  <c r="R1965" i="2" s="1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M1966" i="2"/>
  <c r="O1966" i="2"/>
  <c r="P1966" i="2"/>
  <c r="Q1966" i="2"/>
  <c r="R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M1967" i="2"/>
  <c r="O1967" i="2" s="1"/>
  <c r="P1967" i="2"/>
  <c r="Q1967" i="2"/>
  <c r="R1967" i="2" s="1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O1968" i="2" s="1"/>
  <c r="M1968" i="2"/>
  <c r="P1968" i="2"/>
  <c r="Q1968" i="2"/>
  <c r="R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M1969" i="2"/>
  <c r="O1969" i="2"/>
  <c r="P1969" i="2"/>
  <c r="Q1969" i="2"/>
  <c r="R1969" i="2" s="1"/>
  <c r="A1970" i="2"/>
  <c r="B1970" i="2"/>
  <c r="C1970" i="2"/>
  <c r="D1970" i="2"/>
  <c r="E1970" i="2"/>
  <c r="F1970" i="2"/>
  <c r="G1970" i="2"/>
  <c r="H1970" i="2"/>
  <c r="I1970" i="2"/>
  <c r="J1970" i="2"/>
  <c r="O1970" i="2" s="1"/>
  <c r="K1970" i="2"/>
  <c r="L1970" i="2"/>
  <c r="M1970" i="2"/>
  <c r="P1970" i="2"/>
  <c r="Q1970" i="2"/>
  <c r="R1970" i="2" s="1"/>
  <c r="A1971" i="2"/>
  <c r="B1971" i="2"/>
  <c r="C1971" i="2"/>
  <c r="D1971" i="2"/>
  <c r="E1971" i="2"/>
  <c r="F1971" i="2"/>
  <c r="G1971" i="2"/>
  <c r="H1971" i="2"/>
  <c r="I1971" i="2"/>
  <c r="R1971" i="2" s="1"/>
  <c r="J1971" i="2"/>
  <c r="K1971" i="2"/>
  <c r="L1971" i="2"/>
  <c r="M1971" i="2"/>
  <c r="P1971" i="2"/>
  <c r="Q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M1972" i="2"/>
  <c r="P1972" i="2"/>
  <c r="Q1972" i="2"/>
  <c r="R1972" i="2" s="1"/>
  <c r="A1973" i="2"/>
  <c r="B1973" i="2"/>
  <c r="C1973" i="2"/>
  <c r="D1973" i="2"/>
  <c r="E1973" i="2"/>
  <c r="F1973" i="2"/>
  <c r="G1973" i="2"/>
  <c r="H1973" i="2"/>
  <c r="I1973" i="2"/>
  <c r="J1973" i="2"/>
  <c r="O1973" i="2" s="1"/>
  <c r="K1973" i="2"/>
  <c r="L1973" i="2"/>
  <c r="M1973" i="2"/>
  <c r="P1973" i="2"/>
  <c r="Q1973" i="2"/>
  <c r="R1973" i="2" s="1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M1974" i="2"/>
  <c r="O1974" i="2"/>
  <c r="P1974" i="2"/>
  <c r="Q1974" i="2"/>
  <c r="R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M1975" i="2"/>
  <c r="O1975" i="2" s="1"/>
  <c r="P1975" i="2"/>
  <c r="Q1975" i="2"/>
  <c r="R1975" i="2" s="1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O1976" i="2" s="1"/>
  <c r="M1976" i="2"/>
  <c r="P1976" i="2"/>
  <c r="Q1976" i="2"/>
  <c r="R1976" i="2"/>
  <c r="A1977" i="2"/>
  <c r="B1977" i="2"/>
  <c r="C1977" i="2"/>
  <c r="D1977" i="2"/>
  <c r="E1977" i="2"/>
  <c r="F1977" i="2"/>
  <c r="G1977" i="2"/>
  <c r="H1977" i="2"/>
  <c r="I1977" i="2"/>
  <c r="J1977" i="2"/>
  <c r="K1977" i="2"/>
  <c r="O1977" i="2" s="1"/>
  <c r="L1977" i="2"/>
  <c r="M1977" i="2"/>
  <c r="P1977" i="2"/>
  <c r="Q1977" i="2"/>
  <c r="R1977" i="2" s="1"/>
  <c r="A1978" i="2"/>
  <c r="B1978" i="2"/>
  <c r="C1978" i="2"/>
  <c r="D1978" i="2"/>
  <c r="E1978" i="2"/>
  <c r="F1978" i="2"/>
  <c r="G1978" i="2"/>
  <c r="H1978" i="2"/>
  <c r="I1978" i="2"/>
  <c r="J1978" i="2"/>
  <c r="O1978" i="2" s="1"/>
  <c r="K1978" i="2"/>
  <c r="L1978" i="2"/>
  <c r="M1978" i="2"/>
  <c r="P1978" i="2"/>
  <c r="Q1978" i="2"/>
  <c r="R1978" i="2" s="1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M1979" i="2"/>
  <c r="P1979" i="2"/>
  <c r="Q1979" i="2"/>
  <c r="R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M1980" i="2"/>
  <c r="P1980" i="2"/>
  <c r="Q1980" i="2"/>
  <c r="R1980" i="2" s="1"/>
  <c r="A1981" i="2"/>
  <c r="B1981" i="2"/>
  <c r="C1981" i="2"/>
  <c r="D1981" i="2"/>
  <c r="E1981" i="2"/>
  <c r="F1981" i="2"/>
  <c r="G1981" i="2"/>
  <c r="H1981" i="2"/>
  <c r="I1981" i="2"/>
  <c r="J1981" i="2"/>
  <c r="O1981" i="2" s="1"/>
  <c r="K1981" i="2"/>
  <c r="L1981" i="2"/>
  <c r="M1981" i="2"/>
  <c r="P1981" i="2"/>
  <c r="Q1981" i="2"/>
  <c r="R1981" i="2" s="1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M1982" i="2"/>
  <c r="O1982" i="2"/>
  <c r="P1982" i="2"/>
  <c r="Q1982" i="2"/>
  <c r="R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M1983" i="2"/>
  <c r="O1983" i="2" s="1"/>
  <c r="P1983" i="2"/>
  <c r="Q1983" i="2"/>
  <c r="R1983" i="2" s="1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O1984" i="2" s="1"/>
  <c r="M1984" i="2"/>
  <c r="P1984" i="2"/>
  <c r="Q1984" i="2"/>
  <c r="R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M1985" i="2"/>
  <c r="O1985" i="2"/>
  <c r="P1985" i="2"/>
  <c r="Q1985" i="2"/>
  <c r="R1985" i="2" s="1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M1986" i="2"/>
  <c r="P1986" i="2"/>
  <c r="Q1986" i="2"/>
  <c r="R1986" i="2" s="1"/>
  <c r="A1987" i="2"/>
  <c r="B1987" i="2"/>
  <c r="C1987" i="2"/>
  <c r="D1987" i="2"/>
  <c r="E1987" i="2"/>
  <c r="F1987" i="2"/>
  <c r="G1987" i="2"/>
  <c r="H1987" i="2"/>
  <c r="I1987" i="2"/>
  <c r="R1987" i="2" s="1"/>
  <c r="J1987" i="2"/>
  <c r="O1987" i="2" s="1"/>
  <c r="K1987" i="2"/>
  <c r="L1987" i="2"/>
  <c r="M1987" i="2"/>
  <c r="P1987" i="2"/>
  <c r="Q1987" i="2"/>
  <c r="A1988" i="2"/>
  <c r="B1988" i="2"/>
  <c r="C1988" i="2"/>
  <c r="D1988" i="2"/>
  <c r="E1988" i="2"/>
  <c r="F1988" i="2"/>
  <c r="G1988" i="2"/>
  <c r="H1988" i="2"/>
  <c r="I1988" i="2"/>
  <c r="J1988" i="2"/>
  <c r="O1988" i="2" s="1"/>
  <c r="K1988" i="2"/>
  <c r="L1988" i="2"/>
  <c r="M1988" i="2"/>
  <c r="P1988" i="2"/>
  <c r="Q1988" i="2"/>
  <c r="R1988" i="2" s="1"/>
  <c r="A1989" i="2"/>
  <c r="B1989" i="2"/>
  <c r="C1989" i="2"/>
  <c r="D1989" i="2"/>
  <c r="E1989" i="2"/>
  <c r="F1989" i="2"/>
  <c r="G1989" i="2"/>
  <c r="H1989" i="2"/>
  <c r="I1989" i="2"/>
  <c r="J1989" i="2"/>
  <c r="O1989" i="2" s="1"/>
  <c r="K1989" i="2"/>
  <c r="L1989" i="2"/>
  <c r="M1989" i="2"/>
  <c r="P1989" i="2"/>
  <c r="Q1989" i="2"/>
  <c r="R1989" i="2" s="1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M1990" i="2"/>
  <c r="O1990" i="2"/>
  <c r="P1990" i="2"/>
  <c r="Q1990" i="2"/>
  <c r="R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M1991" i="2"/>
  <c r="O1991" i="2" s="1"/>
  <c r="P1991" i="2"/>
  <c r="Q1991" i="2"/>
  <c r="R1991" i="2" s="1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O1992" i="2" s="1"/>
  <c r="M1992" i="2"/>
  <c r="P1992" i="2"/>
  <c r="Q1992" i="2"/>
  <c r="R1992" i="2"/>
  <c r="A1993" i="2"/>
  <c r="B1993" i="2"/>
  <c r="C1993" i="2"/>
  <c r="D1993" i="2"/>
  <c r="E1993" i="2"/>
  <c r="F1993" i="2"/>
  <c r="G1993" i="2"/>
  <c r="H1993" i="2"/>
  <c r="I1993" i="2"/>
  <c r="J1993" i="2"/>
  <c r="K1993" i="2"/>
  <c r="O1993" i="2" s="1"/>
  <c r="L1993" i="2"/>
  <c r="M1993" i="2"/>
  <c r="P1993" i="2"/>
  <c r="Q1993" i="2"/>
  <c r="R1993" i="2" s="1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M1994" i="2"/>
  <c r="P1994" i="2"/>
  <c r="Q1994" i="2"/>
  <c r="R1994" i="2" s="1"/>
  <c r="A1995" i="2"/>
  <c r="B1995" i="2"/>
  <c r="C1995" i="2"/>
  <c r="D1995" i="2"/>
  <c r="E1995" i="2"/>
  <c r="F1995" i="2"/>
  <c r="G1995" i="2"/>
  <c r="H1995" i="2"/>
  <c r="I1995" i="2"/>
  <c r="R1995" i="2" s="1"/>
  <c r="J1995" i="2"/>
  <c r="O1995" i="2" s="1"/>
  <c r="K1995" i="2"/>
  <c r="L1995" i="2"/>
  <c r="M1995" i="2"/>
  <c r="P1995" i="2"/>
  <c r="Q1995" i="2"/>
  <c r="A1996" i="2"/>
  <c r="B1996" i="2"/>
  <c r="C1996" i="2"/>
  <c r="D1996" i="2"/>
  <c r="E1996" i="2"/>
  <c r="F1996" i="2"/>
  <c r="G1996" i="2"/>
  <c r="H1996" i="2"/>
  <c r="I1996" i="2"/>
  <c r="J1996" i="2"/>
  <c r="O1996" i="2" s="1"/>
  <c r="K1996" i="2"/>
  <c r="L1996" i="2"/>
  <c r="M1996" i="2"/>
  <c r="P1996" i="2"/>
  <c r="Q1996" i="2"/>
  <c r="R1996" i="2" s="1"/>
  <c r="A1997" i="2"/>
  <c r="B1997" i="2"/>
  <c r="C1997" i="2"/>
  <c r="D1997" i="2"/>
  <c r="E1997" i="2"/>
  <c r="F1997" i="2"/>
  <c r="G1997" i="2"/>
  <c r="H1997" i="2"/>
  <c r="I1997" i="2"/>
  <c r="J1997" i="2"/>
  <c r="O1997" i="2" s="1"/>
  <c r="K1997" i="2"/>
  <c r="L1997" i="2"/>
  <c r="M1997" i="2"/>
  <c r="P1997" i="2"/>
  <c r="Q1997" i="2"/>
  <c r="R1997" i="2" s="1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M1998" i="2"/>
  <c r="O1998" i="2"/>
  <c r="P1998" i="2"/>
  <c r="Q1998" i="2"/>
  <c r="R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M1999" i="2"/>
  <c r="O1999" i="2" s="1"/>
  <c r="P1999" i="2"/>
  <c r="Q1999" i="2"/>
  <c r="R1999" i="2" s="1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O2000" i="2" s="1"/>
  <c r="M2000" i="2"/>
  <c r="P2000" i="2"/>
  <c r="Q2000" i="2"/>
  <c r="R2000" i="2"/>
  <c r="A2001" i="2"/>
  <c r="B2001" i="2"/>
  <c r="C2001" i="2"/>
  <c r="D2001" i="2"/>
  <c r="E2001" i="2"/>
  <c r="F2001" i="2"/>
  <c r="G2001" i="2"/>
  <c r="H2001" i="2"/>
  <c r="I2001" i="2"/>
  <c r="J2001" i="2"/>
  <c r="K2001" i="2"/>
  <c r="O2001" i="2" s="1"/>
  <c r="L2001" i="2"/>
  <c r="M2001" i="2"/>
  <c r="P2001" i="2"/>
  <c r="Q2001" i="2"/>
  <c r="R2001" i="2" s="1"/>
  <c r="A2002" i="2"/>
  <c r="B2002" i="2"/>
  <c r="C2002" i="2"/>
  <c r="D2002" i="2"/>
  <c r="E2002" i="2"/>
  <c r="F2002" i="2"/>
  <c r="G2002" i="2"/>
  <c r="H2002" i="2"/>
  <c r="I2002" i="2"/>
  <c r="J2002" i="2"/>
  <c r="O2002" i="2" s="1"/>
  <c r="K2002" i="2"/>
  <c r="L2002" i="2"/>
  <c r="M2002" i="2"/>
  <c r="P2002" i="2"/>
  <c r="Q2002" i="2"/>
  <c r="R2002" i="2" s="1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M2003" i="2"/>
  <c r="P2003" i="2"/>
  <c r="Q2003" i="2"/>
  <c r="R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M2004" i="2"/>
  <c r="P2004" i="2"/>
  <c r="Q2004" i="2"/>
  <c r="R2004" i="2" s="1"/>
  <c r="A2005" i="2"/>
  <c r="B2005" i="2"/>
  <c r="C2005" i="2"/>
  <c r="D2005" i="2"/>
  <c r="E2005" i="2"/>
  <c r="F2005" i="2"/>
  <c r="G2005" i="2"/>
  <c r="H2005" i="2"/>
  <c r="I2005" i="2"/>
  <c r="J2005" i="2"/>
  <c r="O2005" i="2" s="1"/>
  <c r="K2005" i="2"/>
  <c r="L2005" i="2"/>
  <c r="M2005" i="2"/>
  <c r="P2005" i="2"/>
  <c r="Q2005" i="2"/>
  <c r="R2005" i="2" s="1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M2006" i="2"/>
  <c r="O2006" i="2"/>
  <c r="P2006" i="2"/>
  <c r="Q2006" i="2"/>
  <c r="R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M2007" i="2"/>
  <c r="O2007" i="2" s="1"/>
  <c r="P2007" i="2"/>
  <c r="Q2007" i="2"/>
  <c r="R2007" i="2" s="1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O2008" i="2" s="1"/>
  <c r="M2008" i="2"/>
  <c r="P2008" i="2"/>
  <c r="Q2008" i="2"/>
  <c r="R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M2009" i="2"/>
  <c r="O2009" i="2"/>
  <c r="P2009" i="2"/>
  <c r="Q2009" i="2"/>
  <c r="R2009" i="2" s="1"/>
  <c r="A2010" i="2"/>
  <c r="B2010" i="2"/>
  <c r="C2010" i="2"/>
  <c r="D2010" i="2"/>
  <c r="E2010" i="2"/>
  <c r="F2010" i="2"/>
  <c r="G2010" i="2"/>
  <c r="H2010" i="2"/>
  <c r="I2010" i="2"/>
  <c r="J2010" i="2"/>
  <c r="O2010" i="2" s="1"/>
  <c r="K2010" i="2"/>
  <c r="L2010" i="2"/>
  <c r="M2010" i="2"/>
  <c r="P2010" i="2"/>
  <c r="Q2010" i="2"/>
  <c r="R2010" i="2" s="1"/>
  <c r="A2011" i="2"/>
  <c r="B2011" i="2"/>
  <c r="C2011" i="2"/>
  <c r="D2011" i="2"/>
  <c r="E2011" i="2"/>
  <c r="F2011" i="2"/>
  <c r="G2011" i="2"/>
  <c r="H2011" i="2"/>
  <c r="I2011" i="2"/>
  <c r="J2011" i="2"/>
  <c r="O2011" i="2" s="1"/>
  <c r="K2011" i="2"/>
  <c r="L2011" i="2"/>
  <c r="M2011" i="2"/>
  <c r="P2011" i="2"/>
  <c r="Q2011" i="2"/>
  <c r="R2011" i="2"/>
  <c r="A2012" i="2"/>
  <c r="B2012" i="2"/>
  <c r="C2012" i="2"/>
  <c r="D2012" i="2"/>
  <c r="E2012" i="2"/>
  <c r="F2012" i="2"/>
  <c r="G2012" i="2"/>
  <c r="H2012" i="2"/>
  <c r="I2012" i="2"/>
  <c r="J2012" i="2"/>
  <c r="O2012" i="2" s="1"/>
  <c r="K2012" i="2"/>
  <c r="L2012" i="2"/>
  <c r="M2012" i="2"/>
  <c r="P2012" i="2"/>
  <c r="Q2012" i="2"/>
  <c r="R2012" i="2" s="1"/>
  <c r="A2013" i="2"/>
  <c r="B2013" i="2"/>
  <c r="C2013" i="2"/>
  <c r="D2013" i="2"/>
  <c r="E2013" i="2"/>
  <c r="F2013" i="2"/>
  <c r="G2013" i="2"/>
  <c r="H2013" i="2"/>
  <c r="I2013" i="2"/>
  <c r="J2013" i="2"/>
  <c r="O2013" i="2" s="1"/>
  <c r="K2013" i="2"/>
  <c r="L2013" i="2"/>
  <c r="M2013" i="2"/>
  <c r="P2013" i="2"/>
  <c r="Q2013" i="2"/>
  <c r="R2013" i="2" s="1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M2014" i="2"/>
  <c r="O2014" i="2"/>
  <c r="P2014" i="2"/>
  <c r="Q2014" i="2"/>
  <c r="R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M2015" i="2"/>
  <c r="O2015" i="2" s="1"/>
  <c r="P2015" i="2"/>
  <c r="Q2015" i="2"/>
  <c r="R2015" i="2" s="1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O2016" i="2" s="1"/>
  <c r="M2016" i="2"/>
  <c r="P2016" i="2"/>
  <c r="Q2016" i="2"/>
  <c r="R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M2017" i="2"/>
  <c r="O2017" i="2"/>
  <c r="P2017" i="2"/>
  <c r="Q2017" i="2"/>
  <c r="R2017" i="2" s="1"/>
  <c r="A2018" i="2"/>
  <c r="B2018" i="2"/>
  <c r="C2018" i="2"/>
  <c r="D2018" i="2"/>
  <c r="E2018" i="2"/>
  <c r="F2018" i="2"/>
  <c r="G2018" i="2"/>
  <c r="H2018" i="2"/>
  <c r="I2018" i="2"/>
  <c r="J2018" i="2"/>
  <c r="O2018" i="2" s="1"/>
  <c r="K2018" i="2"/>
  <c r="L2018" i="2"/>
  <c r="M2018" i="2"/>
  <c r="P2018" i="2"/>
  <c r="Q2018" i="2"/>
  <c r="R2018" i="2" s="1"/>
  <c r="A2019" i="2"/>
  <c r="B2019" i="2"/>
  <c r="C2019" i="2"/>
  <c r="D2019" i="2"/>
  <c r="E2019" i="2"/>
  <c r="F2019" i="2"/>
  <c r="G2019" i="2"/>
  <c r="H2019" i="2"/>
  <c r="I2019" i="2"/>
  <c r="R2019" i="2" s="1"/>
  <c r="J2019" i="2"/>
  <c r="O2019" i="2" s="1"/>
  <c r="K2019" i="2"/>
  <c r="L2019" i="2"/>
  <c r="M2019" i="2"/>
  <c r="P2019" i="2"/>
  <c r="Q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M2020" i="2"/>
  <c r="P2020" i="2"/>
  <c r="Q2020" i="2"/>
  <c r="R2020" i="2" s="1"/>
  <c r="A2021" i="2"/>
  <c r="B2021" i="2"/>
  <c r="C2021" i="2"/>
  <c r="D2021" i="2"/>
  <c r="E2021" i="2"/>
  <c r="F2021" i="2"/>
  <c r="G2021" i="2"/>
  <c r="H2021" i="2"/>
  <c r="I2021" i="2"/>
  <c r="J2021" i="2"/>
  <c r="O2021" i="2" s="1"/>
  <c r="K2021" i="2"/>
  <c r="L2021" i="2"/>
  <c r="M2021" i="2"/>
  <c r="P2021" i="2"/>
  <c r="Q2021" i="2"/>
  <c r="R2021" i="2" s="1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M2022" i="2"/>
  <c r="O2022" i="2"/>
  <c r="P2022" i="2"/>
  <c r="Q2022" i="2"/>
  <c r="R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M2023" i="2"/>
  <c r="O2023" i="2" s="1"/>
  <c r="P2023" i="2"/>
  <c r="Q2023" i="2"/>
  <c r="R2023" i="2" s="1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O2024" i="2" s="1"/>
  <c r="M2024" i="2"/>
  <c r="P2024" i="2"/>
  <c r="Q2024" i="2"/>
  <c r="R2024" i="2"/>
  <c r="A2025" i="2"/>
  <c r="B2025" i="2"/>
  <c r="C2025" i="2"/>
  <c r="D2025" i="2"/>
  <c r="E2025" i="2"/>
  <c r="F2025" i="2"/>
  <c r="G2025" i="2"/>
  <c r="H2025" i="2"/>
  <c r="I2025" i="2"/>
  <c r="J2025" i="2"/>
  <c r="K2025" i="2"/>
  <c r="O2025" i="2" s="1"/>
  <c r="L2025" i="2"/>
  <c r="M2025" i="2"/>
  <c r="P2025" i="2"/>
  <c r="Q2025" i="2"/>
  <c r="R2025" i="2" s="1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M2026" i="2"/>
  <c r="P2026" i="2"/>
  <c r="Q2026" i="2"/>
  <c r="R2026" i="2" s="1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M2027" i="2"/>
  <c r="P2027" i="2"/>
  <c r="Q2027" i="2"/>
  <c r="R2027" i="2"/>
  <c r="A2028" i="2"/>
  <c r="B2028" i="2"/>
  <c r="C2028" i="2"/>
  <c r="D2028" i="2"/>
  <c r="E2028" i="2"/>
  <c r="F2028" i="2"/>
  <c r="G2028" i="2"/>
  <c r="H2028" i="2"/>
  <c r="I2028" i="2"/>
  <c r="J2028" i="2"/>
  <c r="O2028" i="2" s="1"/>
  <c r="K2028" i="2"/>
  <c r="L2028" i="2"/>
  <c r="M2028" i="2"/>
  <c r="P2028" i="2"/>
  <c r="Q2028" i="2"/>
  <c r="R2028" i="2" s="1"/>
  <c r="A2029" i="2"/>
  <c r="B2029" i="2"/>
  <c r="C2029" i="2"/>
  <c r="D2029" i="2"/>
  <c r="E2029" i="2"/>
  <c r="F2029" i="2"/>
  <c r="G2029" i="2"/>
  <c r="H2029" i="2"/>
  <c r="I2029" i="2"/>
  <c r="J2029" i="2"/>
  <c r="O2029" i="2" s="1"/>
  <c r="K2029" i="2"/>
  <c r="L2029" i="2"/>
  <c r="M2029" i="2"/>
  <c r="P2029" i="2"/>
  <c r="Q2029" i="2"/>
  <c r="R2029" i="2" s="1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M2030" i="2"/>
  <c r="O2030" i="2"/>
  <c r="P2030" i="2"/>
  <c r="Q2030" i="2"/>
  <c r="R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M2031" i="2"/>
  <c r="O2031" i="2" s="1"/>
  <c r="P2031" i="2"/>
  <c r="Q2031" i="2"/>
  <c r="R2031" i="2" s="1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O2032" i="2" s="1"/>
  <c r="M2032" i="2"/>
  <c r="P2032" i="2"/>
  <c r="Q2032" i="2"/>
  <c r="R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M2033" i="2"/>
  <c r="O2033" i="2"/>
  <c r="P2033" i="2"/>
  <c r="Q2033" i="2"/>
  <c r="R2033" i="2" s="1"/>
  <c r="A2034" i="2"/>
  <c r="B2034" i="2"/>
  <c r="C2034" i="2"/>
  <c r="D2034" i="2"/>
  <c r="E2034" i="2"/>
  <c r="F2034" i="2"/>
  <c r="G2034" i="2"/>
  <c r="H2034" i="2"/>
  <c r="I2034" i="2"/>
  <c r="J2034" i="2"/>
  <c r="O2034" i="2" s="1"/>
  <c r="K2034" i="2"/>
  <c r="L2034" i="2"/>
  <c r="M2034" i="2"/>
  <c r="P2034" i="2"/>
  <c r="Q2034" i="2"/>
  <c r="R2034" i="2" s="1"/>
  <c r="A2035" i="2"/>
  <c r="B2035" i="2"/>
  <c r="C2035" i="2"/>
  <c r="D2035" i="2"/>
  <c r="E2035" i="2"/>
  <c r="F2035" i="2"/>
  <c r="G2035" i="2"/>
  <c r="H2035" i="2"/>
  <c r="I2035" i="2"/>
  <c r="R2035" i="2" s="1"/>
  <c r="J2035" i="2"/>
  <c r="K2035" i="2"/>
  <c r="L2035" i="2"/>
  <c r="M2035" i="2"/>
  <c r="P2035" i="2"/>
  <c r="Q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M2036" i="2"/>
  <c r="P2036" i="2"/>
  <c r="Q2036" i="2"/>
  <c r="R2036" i="2" s="1"/>
  <c r="A2037" i="2"/>
  <c r="B2037" i="2"/>
  <c r="C2037" i="2"/>
  <c r="D2037" i="2"/>
  <c r="E2037" i="2"/>
  <c r="F2037" i="2"/>
  <c r="G2037" i="2"/>
  <c r="H2037" i="2"/>
  <c r="I2037" i="2"/>
  <c r="J2037" i="2"/>
  <c r="O2037" i="2" s="1"/>
  <c r="K2037" i="2"/>
  <c r="L2037" i="2"/>
  <c r="M2037" i="2"/>
  <c r="P2037" i="2"/>
  <c r="Q2037" i="2"/>
  <c r="R2037" i="2" s="1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M2038" i="2"/>
  <c r="O2038" i="2"/>
  <c r="P2038" i="2"/>
  <c r="Q2038" i="2"/>
  <c r="R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M2039" i="2"/>
  <c r="O2039" i="2" s="1"/>
  <c r="P2039" i="2"/>
  <c r="Q2039" i="2"/>
  <c r="R2039" i="2" s="1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O2040" i="2" s="1"/>
  <c r="M2040" i="2"/>
  <c r="P2040" i="2"/>
  <c r="Q2040" i="2"/>
  <c r="R2040" i="2"/>
  <c r="A2041" i="2"/>
  <c r="B2041" i="2"/>
  <c r="C2041" i="2"/>
  <c r="D2041" i="2"/>
  <c r="E2041" i="2"/>
  <c r="F2041" i="2"/>
  <c r="G2041" i="2"/>
  <c r="H2041" i="2"/>
  <c r="I2041" i="2"/>
  <c r="J2041" i="2"/>
  <c r="K2041" i="2"/>
  <c r="O2041" i="2" s="1"/>
  <c r="L2041" i="2"/>
  <c r="M2041" i="2"/>
  <c r="P2041" i="2"/>
  <c r="Q2041" i="2"/>
  <c r="R2041" i="2" s="1"/>
  <c r="A2042" i="2"/>
  <c r="B2042" i="2"/>
  <c r="C2042" i="2"/>
  <c r="D2042" i="2"/>
  <c r="E2042" i="2"/>
  <c r="F2042" i="2"/>
  <c r="G2042" i="2"/>
  <c r="H2042" i="2"/>
  <c r="I2042" i="2"/>
  <c r="J2042" i="2"/>
  <c r="O2042" i="2" s="1"/>
  <c r="K2042" i="2"/>
  <c r="L2042" i="2"/>
  <c r="M2042" i="2"/>
  <c r="P2042" i="2"/>
  <c r="Q2042" i="2"/>
  <c r="R2042" i="2" s="1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M2043" i="2"/>
  <c r="P2043" i="2"/>
  <c r="Q2043" i="2"/>
  <c r="R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M2044" i="2"/>
  <c r="P2044" i="2"/>
  <c r="Q2044" i="2"/>
  <c r="R2044" i="2" s="1"/>
  <c r="A2045" i="2"/>
  <c r="B2045" i="2"/>
  <c r="C2045" i="2"/>
  <c r="D2045" i="2"/>
  <c r="E2045" i="2"/>
  <c r="F2045" i="2"/>
  <c r="G2045" i="2"/>
  <c r="H2045" i="2"/>
  <c r="I2045" i="2"/>
  <c r="J2045" i="2"/>
  <c r="O2045" i="2" s="1"/>
  <c r="K2045" i="2"/>
  <c r="L2045" i="2"/>
  <c r="M2045" i="2"/>
  <c r="P2045" i="2"/>
  <c r="Q2045" i="2"/>
  <c r="R2045" i="2" s="1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M2046" i="2"/>
  <c r="O2046" i="2"/>
  <c r="P2046" i="2"/>
  <c r="Q2046" i="2"/>
  <c r="R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M2047" i="2"/>
  <c r="O2047" i="2" s="1"/>
  <c r="P2047" i="2"/>
  <c r="Q2047" i="2"/>
  <c r="R2047" i="2" s="1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O2048" i="2" s="1"/>
  <c r="M2048" i="2"/>
  <c r="P2048" i="2"/>
  <c r="Q2048" i="2"/>
  <c r="R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M2049" i="2"/>
  <c r="O2049" i="2"/>
  <c r="P2049" i="2"/>
  <c r="Q2049" i="2"/>
  <c r="R2049" i="2" s="1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M2050" i="2"/>
  <c r="P2050" i="2"/>
  <c r="Q2050" i="2"/>
  <c r="R2050" i="2" s="1"/>
  <c r="A2051" i="2"/>
  <c r="B2051" i="2"/>
  <c r="C2051" i="2"/>
  <c r="D2051" i="2"/>
  <c r="E2051" i="2"/>
  <c r="F2051" i="2"/>
  <c r="G2051" i="2"/>
  <c r="H2051" i="2"/>
  <c r="I2051" i="2"/>
  <c r="R2051" i="2" s="1"/>
  <c r="J2051" i="2"/>
  <c r="O2051" i="2" s="1"/>
  <c r="K2051" i="2"/>
  <c r="L2051" i="2"/>
  <c r="M2051" i="2"/>
  <c r="P2051" i="2"/>
  <c r="Q2051" i="2"/>
  <c r="A2052" i="2"/>
  <c r="B2052" i="2"/>
  <c r="C2052" i="2"/>
  <c r="D2052" i="2"/>
  <c r="E2052" i="2"/>
  <c r="F2052" i="2"/>
  <c r="G2052" i="2"/>
  <c r="H2052" i="2"/>
  <c r="I2052" i="2"/>
  <c r="J2052" i="2"/>
  <c r="O2052" i="2" s="1"/>
  <c r="K2052" i="2"/>
  <c r="L2052" i="2"/>
  <c r="M2052" i="2"/>
  <c r="P2052" i="2"/>
  <c r="Q2052" i="2"/>
  <c r="R2052" i="2" s="1"/>
  <c r="A2053" i="2"/>
  <c r="B2053" i="2"/>
  <c r="C2053" i="2"/>
  <c r="D2053" i="2"/>
  <c r="E2053" i="2"/>
  <c r="F2053" i="2"/>
  <c r="G2053" i="2"/>
  <c r="H2053" i="2"/>
  <c r="I2053" i="2"/>
  <c r="J2053" i="2"/>
  <c r="O2053" i="2" s="1"/>
  <c r="K2053" i="2"/>
  <c r="L2053" i="2"/>
  <c r="M2053" i="2"/>
  <c r="P2053" i="2"/>
  <c r="Q2053" i="2"/>
  <c r="R2053" i="2" s="1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M2054" i="2"/>
  <c r="O2054" i="2"/>
  <c r="P2054" i="2"/>
  <c r="Q2054" i="2"/>
  <c r="R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M2055" i="2"/>
  <c r="O2055" i="2" s="1"/>
  <c r="P2055" i="2"/>
  <c r="Q2055" i="2"/>
  <c r="R2055" i="2" s="1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O2056" i="2" s="1"/>
  <c r="M2056" i="2"/>
  <c r="P2056" i="2"/>
  <c r="Q2056" i="2"/>
  <c r="R2056" i="2"/>
  <c r="A2057" i="2"/>
  <c r="B2057" i="2"/>
  <c r="C2057" i="2"/>
  <c r="D2057" i="2"/>
  <c r="E2057" i="2"/>
  <c r="F2057" i="2"/>
  <c r="G2057" i="2"/>
  <c r="H2057" i="2"/>
  <c r="I2057" i="2"/>
  <c r="J2057" i="2"/>
  <c r="K2057" i="2"/>
  <c r="O2057" i="2" s="1"/>
  <c r="L2057" i="2"/>
  <c r="M2057" i="2"/>
  <c r="P2057" i="2"/>
  <c r="Q2057" i="2"/>
  <c r="R2057" i="2" s="1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M2058" i="2"/>
  <c r="P2058" i="2"/>
  <c r="Q2058" i="2"/>
  <c r="R2058" i="2" s="1"/>
  <c r="A2059" i="2"/>
  <c r="B2059" i="2"/>
  <c r="C2059" i="2"/>
  <c r="D2059" i="2"/>
  <c r="E2059" i="2"/>
  <c r="F2059" i="2"/>
  <c r="G2059" i="2"/>
  <c r="H2059" i="2"/>
  <c r="I2059" i="2"/>
  <c r="R2059" i="2" s="1"/>
  <c r="J2059" i="2"/>
  <c r="O2059" i="2" s="1"/>
  <c r="K2059" i="2"/>
  <c r="L2059" i="2"/>
  <c r="M2059" i="2"/>
  <c r="P2059" i="2"/>
  <c r="Q2059" i="2"/>
  <c r="A2060" i="2"/>
  <c r="B2060" i="2"/>
  <c r="C2060" i="2"/>
  <c r="D2060" i="2"/>
  <c r="E2060" i="2"/>
  <c r="F2060" i="2"/>
  <c r="G2060" i="2"/>
  <c r="H2060" i="2"/>
  <c r="I2060" i="2"/>
  <c r="J2060" i="2"/>
  <c r="O2060" i="2" s="1"/>
  <c r="K2060" i="2"/>
  <c r="L2060" i="2"/>
  <c r="M2060" i="2"/>
  <c r="P2060" i="2"/>
  <c r="Q2060" i="2"/>
  <c r="R2060" i="2" s="1"/>
  <c r="A2061" i="2"/>
  <c r="B2061" i="2"/>
  <c r="C2061" i="2"/>
  <c r="D2061" i="2"/>
  <c r="E2061" i="2"/>
  <c r="F2061" i="2"/>
  <c r="G2061" i="2"/>
  <c r="H2061" i="2"/>
  <c r="I2061" i="2"/>
  <c r="J2061" i="2"/>
  <c r="O2061" i="2" s="1"/>
  <c r="K2061" i="2"/>
  <c r="L2061" i="2"/>
  <c r="M2061" i="2"/>
  <c r="P2061" i="2"/>
  <c r="Q2061" i="2"/>
  <c r="R2061" i="2" s="1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M2062" i="2"/>
  <c r="O2062" i="2"/>
  <c r="P2062" i="2"/>
  <c r="Q2062" i="2"/>
  <c r="R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M2063" i="2"/>
  <c r="O2063" i="2" s="1"/>
  <c r="P2063" i="2"/>
  <c r="Q2063" i="2"/>
  <c r="R2063" i="2" s="1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O2064" i="2" s="1"/>
  <c r="M2064" i="2"/>
  <c r="P2064" i="2"/>
  <c r="Q2064" i="2"/>
  <c r="R2064" i="2"/>
  <c r="A2065" i="2"/>
  <c r="B2065" i="2"/>
  <c r="C2065" i="2"/>
  <c r="D2065" i="2"/>
  <c r="E2065" i="2"/>
  <c r="F2065" i="2"/>
  <c r="G2065" i="2"/>
  <c r="H2065" i="2"/>
  <c r="I2065" i="2"/>
  <c r="J2065" i="2"/>
  <c r="K2065" i="2"/>
  <c r="O2065" i="2" s="1"/>
  <c r="L2065" i="2"/>
  <c r="M2065" i="2"/>
  <c r="P2065" i="2"/>
  <c r="Q2065" i="2"/>
  <c r="R2065" i="2" s="1"/>
  <c r="A2066" i="2"/>
  <c r="B2066" i="2"/>
  <c r="C2066" i="2"/>
  <c r="D2066" i="2"/>
  <c r="E2066" i="2"/>
  <c r="F2066" i="2"/>
  <c r="G2066" i="2"/>
  <c r="H2066" i="2"/>
  <c r="I2066" i="2"/>
  <c r="J2066" i="2"/>
  <c r="O2066" i="2" s="1"/>
  <c r="K2066" i="2"/>
  <c r="L2066" i="2"/>
  <c r="M2066" i="2"/>
  <c r="P2066" i="2"/>
  <c r="Q2066" i="2"/>
  <c r="R2066" i="2" s="1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M2067" i="2"/>
  <c r="P2067" i="2"/>
  <c r="Q2067" i="2"/>
  <c r="R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M2068" i="2"/>
  <c r="P2068" i="2"/>
  <c r="Q2068" i="2"/>
  <c r="R2068" i="2" s="1"/>
  <c r="A2069" i="2"/>
  <c r="B2069" i="2"/>
  <c r="C2069" i="2"/>
  <c r="D2069" i="2"/>
  <c r="E2069" i="2"/>
  <c r="F2069" i="2"/>
  <c r="G2069" i="2"/>
  <c r="H2069" i="2"/>
  <c r="I2069" i="2"/>
  <c r="J2069" i="2"/>
  <c r="O2069" i="2" s="1"/>
  <c r="K2069" i="2"/>
  <c r="L2069" i="2"/>
  <c r="M2069" i="2"/>
  <c r="P2069" i="2"/>
  <c r="Q2069" i="2"/>
  <c r="R2069" i="2" s="1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M2070" i="2"/>
  <c r="O2070" i="2"/>
  <c r="P2070" i="2"/>
  <c r="Q2070" i="2"/>
  <c r="R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M2071" i="2"/>
  <c r="O2071" i="2" s="1"/>
  <c r="P2071" i="2"/>
  <c r="Q2071" i="2"/>
  <c r="R2071" i="2" s="1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O2072" i="2" s="1"/>
  <c r="M2072" i="2"/>
  <c r="P2072" i="2"/>
  <c r="Q2072" i="2"/>
  <c r="R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M2073" i="2"/>
  <c r="O2073" i="2"/>
  <c r="P2073" i="2"/>
  <c r="Q2073" i="2"/>
  <c r="R2073" i="2" s="1"/>
  <c r="A2074" i="2"/>
  <c r="B2074" i="2"/>
  <c r="C2074" i="2"/>
  <c r="D2074" i="2"/>
  <c r="E2074" i="2"/>
  <c r="F2074" i="2"/>
  <c r="G2074" i="2"/>
  <c r="H2074" i="2"/>
  <c r="I2074" i="2"/>
  <c r="J2074" i="2"/>
  <c r="O2074" i="2" s="1"/>
  <c r="K2074" i="2"/>
  <c r="L2074" i="2"/>
  <c r="M2074" i="2"/>
  <c r="P2074" i="2"/>
  <c r="Q2074" i="2"/>
  <c r="R2074" i="2" s="1"/>
  <c r="A2075" i="2"/>
  <c r="B2075" i="2"/>
  <c r="C2075" i="2"/>
  <c r="D2075" i="2"/>
  <c r="E2075" i="2"/>
  <c r="F2075" i="2"/>
  <c r="G2075" i="2"/>
  <c r="H2075" i="2"/>
  <c r="I2075" i="2"/>
  <c r="J2075" i="2"/>
  <c r="O2075" i="2" s="1"/>
  <c r="K2075" i="2"/>
  <c r="L2075" i="2"/>
  <c r="M2075" i="2"/>
  <c r="P2075" i="2"/>
  <c r="Q2075" i="2"/>
  <c r="R2075" i="2"/>
  <c r="A2076" i="2"/>
  <c r="B2076" i="2"/>
  <c r="C2076" i="2"/>
  <c r="D2076" i="2"/>
  <c r="E2076" i="2"/>
  <c r="F2076" i="2"/>
  <c r="G2076" i="2"/>
  <c r="H2076" i="2"/>
  <c r="I2076" i="2"/>
  <c r="J2076" i="2"/>
  <c r="O2076" i="2" s="1"/>
  <c r="K2076" i="2"/>
  <c r="L2076" i="2"/>
  <c r="M2076" i="2"/>
  <c r="P2076" i="2"/>
  <c r="Q2076" i="2"/>
  <c r="R2076" i="2" s="1"/>
  <c r="A2077" i="2"/>
  <c r="B2077" i="2"/>
  <c r="C2077" i="2"/>
  <c r="D2077" i="2"/>
  <c r="E2077" i="2"/>
  <c r="F2077" i="2"/>
  <c r="G2077" i="2"/>
  <c r="H2077" i="2"/>
  <c r="I2077" i="2"/>
  <c r="J2077" i="2"/>
  <c r="O2077" i="2" s="1"/>
  <c r="K2077" i="2"/>
  <c r="L2077" i="2"/>
  <c r="M2077" i="2"/>
  <c r="P2077" i="2"/>
  <c r="Q2077" i="2"/>
  <c r="R2077" i="2" s="1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M2078" i="2"/>
  <c r="O2078" i="2"/>
  <c r="P2078" i="2"/>
  <c r="Q2078" i="2"/>
  <c r="R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M2079" i="2"/>
  <c r="O2079" i="2" s="1"/>
  <c r="P2079" i="2"/>
  <c r="Q2079" i="2"/>
  <c r="R2079" i="2" s="1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O2080" i="2" s="1"/>
  <c r="M2080" i="2"/>
  <c r="P2080" i="2"/>
  <c r="Q2080" i="2"/>
  <c r="R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M2081" i="2"/>
  <c r="O2081" i="2"/>
  <c r="P2081" i="2"/>
  <c r="Q2081" i="2"/>
  <c r="R2081" i="2" s="1"/>
  <c r="A2082" i="2"/>
  <c r="B2082" i="2"/>
  <c r="C2082" i="2"/>
  <c r="D2082" i="2"/>
  <c r="E2082" i="2"/>
  <c r="F2082" i="2"/>
  <c r="G2082" i="2"/>
  <c r="H2082" i="2"/>
  <c r="I2082" i="2"/>
  <c r="J2082" i="2"/>
  <c r="O2082" i="2" s="1"/>
  <c r="K2082" i="2"/>
  <c r="L2082" i="2"/>
  <c r="M2082" i="2"/>
  <c r="P2082" i="2"/>
  <c r="Q2082" i="2"/>
  <c r="R2082" i="2" s="1"/>
  <c r="A2083" i="2"/>
  <c r="B2083" i="2"/>
  <c r="C2083" i="2"/>
  <c r="D2083" i="2"/>
  <c r="E2083" i="2"/>
  <c r="F2083" i="2"/>
  <c r="G2083" i="2"/>
  <c r="H2083" i="2"/>
  <c r="I2083" i="2"/>
  <c r="R2083" i="2" s="1"/>
  <c r="J2083" i="2"/>
  <c r="O2083" i="2" s="1"/>
  <c r="K2083" i="2"/>
  <c r="L2083" i="2"/>
  <c r="M2083" i="2"/>
  <c r="P2083" i="2"/>
  <c r="Q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M2084" i="2"/>
  <c r="P2084" i="2"/>
  <c r="Q2084" i="2"/>
  <c r="R2084" i="2" s="1"/>
  <c r="A2085" i="2"/>
  <c r="B2085" i="2"/>
  <c r="C2085" i="2"/>
  <c r="D2085" i="2"/>
  <c r="E2085" i="2"/>
  <c r="F2085" i="2"/>
  <c r="G2085" i="2"/>
  <c r="H2085" i="2"/>
  <c r="I2085" i="2"/>
  <c r="J2085" i="2"/>
  <c r="O2085" i="2" s="1"/>
  <c r="K2085" i="2"/>
  <c r="L2085" i="2"/>
  <c r="M2085" i="2"/>
  <c r="P2085" i="2"/>
  <c r="Q2085" i="2"/>
  <c r="R2085" i="2" s="1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M2086" i="2"/>
  <c r="O2086" i="2"/>
  <c r="P2086" i="2"/>
  <c r="Q2086" i="2"/>
  <c r="R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M2087" i="2"/>
  <c r="O2087" i="2" s="1"/>
  <c r="P2087" i="2"/>
  <c r="Q2087" i="2"/>
  <c r="R2087" i="2" s="1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M2088" i="2"/>
  <c r="P2088" i="2"/>
  <c r="Q2088" i="2"/>
  <c r="R2088" i="2"/>
  <c r="A2089" i="2"/>
  <c r="B2089" i="2"/>
  <c r="C2089" i="2"/>
  <c r="D2089" i="2"/>
  <c r="E2089" i="2"/>
  <c r="F2089" i="2"/>
  <c r="G2089" i="2"/>
  <c r="H2089" i="2"/>
  <c r="I2089" i="2"/>
  <c r="J2089" i="2"/>
  <c r="K2089" i="2"/>
  <c r="O2089" i="2" s="1"/>
  <c r="L2089" i="2"/>
  <c r="M2089" i="2"/>
  <c r="P2089" i="2"/>
  <c r="Q2089" i="2"/>
  <c r="R2089" i="2" s="1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M2090" i="2"/>
  <c r="P2090" i="2"/>
  <c r="Q2090" i="2"/>
  <c r="R2090" i="2" s="1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M2091" i="2"/>
  <c r="P2091" i="2"/>
  <c r="Q2091" i="2"/>
  <c r="R2091" i="2"/>
  <c r="A2092" i="2"/>
  <c r="B2092" i="2"/>
  <c r="C2092" i="2"/>
  <c r="D2092" i="2"/>
  <c r="E2092" i="2"/>
  <c r="F2092" i="2"/>
  <c r="G2092" i="2"/>
  <c r="H2092" i="2"/>
  <c r="I2092" i="2"/>
  <c r="J2092" i="2"/>
  <c r="O2092" i="2" s="1"/>
  <c r="K2092" i="2"/>
  <c r="L2092" i="2"/>
  <c r="M2092" i="2"/>
  <c r="P2092" i="2"/>
  <c r="Q2092" i="2"/>
  <c r="R2092" i="2"/>
  <c r="A2093" i="2"/>
  <c r="B2093" i="2"/>
  <c r="C2093" i="2"/>
  <c r="D2093" i="2"/>
  <c r="E2093" i="2"/>
  <c r="F2093" i="2"/>
  <c r="G2093" i="2"/>
  <c r="H2093" i="2"/>
  <c r="I2093" i="2"/>
  <c r="J2093" i="2"/>
  <c r="O2093" i="2" s="1"/>
  <c r="K2093" i="2"/>
  <c r="L2093" i="2"/>
  <c r="M2093" i="2"/>
  <c r="P2093" i="2"/>
  <c r="Q2093" i="2"/>
  <c r="R2093" i="2" s="1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M2094" i="2"/>
  <c r="O2094" i="2"/>
  <c r="P2094" i="2"/>
  <c r="Q2094" i="2"/>
  <c r="R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M2095" i="2"/>
  <c r="O2095" i="2"/>
  <c r="P2095" i="2"/>
  <c r="Q2095" i="2"/>
  <c r="R2095" i="2" s="1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M2096" i="2"/>
  <c r="P2096" i="2"/>
  <c r="Q2096" i="2"/>
  <c r="R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M2097" i="2"/>
  <c r="O2097" i="2"/>
  <c r="P2097" i="2"/>
  <c r="Q2097" i="2"/>
  <c r="R2097" i="2" s="1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M2098" i="2"/>
  <c r="P2098" i="2"/>
  <c r="Q2098" i="2"/>
  <c r="R2098" i="2" s="1"/>
  <c r="A2099" i="2"/>
  <c r="B2099" i="2"/>
  <c r="C2099" i="2"/>
  <c r="D2099" i="2"/>
  <c r="E2099" i="2"/>
  <c r="F2099" i="2"/>
  <c r="G2099" i="2"/>
  <c r="H2099" i="2"/>
  <c r="I2099" i="2"/>
  <c r="R2099" i="2" s="1"/>
  <c r="J2099" i="2"/>
  <c r="O2099" i="2" s="1"/>
  <c r="K2099" i="2"/>
  <c r="L2099" i="2"/>
  <c r="M2099" i="2"/>
  <c r="P2099" i="2"/>
  <c r="Q2099" i="2"/>
  <c r="A2100" i="2"/>
  <c r="B2100" i="2"/>
  <c r="C2100" i="2"/>
  <c r="D2100" i="2"/>
  <c r="E2100" i="2"/>
  <c r="F2100" i="2"/>
  <c r="G2100" i="2"/>
  <c r="H2100" i="2"/>
  <c r="I2100" i="2"/>
  <c r="R2100" i="2" s="1"/>
  <c r="J2100" i="2"/>
  <c r="O2100" i="2" s="1"/>
  <c r="K2100" i="2"/>
  <c r="L2100" i="2"/>
  <c r="M2100" i="2"/>
  <c r="P2100" i="2"/>
  <c r="Q2100" i="2"/>
  <c r="A2101" i="2"/>
  <c r="B2101" i="2"/>
  <c r="C2101" i="2"/>
  <c r="D2101" i="2"/>
  <c r="E2101" i="2"/>
  <c r="F2101" i="2"/>
  <c r="G2101" i="2"/>
  <c r="H2101" i="2"/>
  <c r="I2101" i="2"/>
  <c r="J2101" i="2"/>
  <c r="O2101" i="2" s="1"/>
  <c r="K2101" i="2"/>
  <c r="L2101" i="2"/>
  <c r="M2101" i="2"/>
  <c r="P2101" i="2"/>
  <c r="Q2101" i="2"/>
  <c r="R2101" i="2" s="1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M2102" i="2"/>
  <c r="O2102" i="2"/>
  <c r="P2102" i="2"/>
  <c r="Q2102" i="2"/>
  <c r="R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M2103" i="2"/>
  <c r="O2103" i="2"/>
  <c r="P2103" i="2"/>
  <c r="Q2103" i="2"/>
  <c r="R2103" i="2" s="1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M2104" i="2"/>
  <c r="P2104" i="2"/>
  <c r="Q2104" i="2"/>
  <c r="R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M2105" i="2"/>
  <c r="O2105" i="2"/>
  <c r="P2105" i="2"/>
  <c r="Q2105" i="2"/>
  <c r="R2105" i="2" s="1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M2106" i="2"/>
  <c r="P2106" i="2"/>
  <c r="Q2106" i="2"/>
  <c r="R2106" i="2" s="1"/>
  <c r="A2107" i="2"/>
  <c r="B2107" i="2"/>
  <c r="C2107" i="2"/>
  <c r="D2107" i="2"/>
  <c r="E2107" i="2"/>
  <c r="F2107" i="2"/>
  <c r="G2107" i="2"/>
  <c r="H2107" i="2"/>
  <c r="I2107" i="2"/>
  <c r="J2107" i="2"/>
  <c r="O2107" i="2" s="1"/>
  <c r="K2107" i="2"/>
  <c r="L2107" i="2"/>
  <c r="M2107" i="2"/>
  <c r="P2107" i="2"/>
  <c r="Q2107" i="2"/>
  <c r="R2107" i="2"/>
  <c r="A2108" i="2"/>
  <c r="B2108" i="2"/>
  <c r="C2108" i="2"/>
  <c r="D2108" i="2"/>
  <c r="E2108" i="2"/>
  <c r="F2108" i="2"/>
  <c r="G2108" i="2"/>
  <c r="H2108" i="2"/>
  <c r="I2108" i="2"/>
  <c r="J2108" i="2"/>
  <c r="O2108" i="2" s="1"/>
  <c r="K2108" i="2"/>
  <c r="L2108" i="2"/>
  <c r="M2108" i="2"/>
  <c r="P2108" i="2"/>
  <c r="Q2108" i="2"/>
  <c r="R2108" i="2"/>
  <c r="A2109" i="2"/>
  <c r="B2109" i="2"/>
  <c r="C2109" i="2"/>
  <c r="D2109" i="2"/>
  <c r="E2109" i="2"/>
  <c r="F2109" i="2"/>
  <c r="G2109" i="2"/>
  <c r="H2109" i="2"/>
  <c r="I2109" i="2"/>
  <c r="J2109" i="2"/>
  <c r="O2109" i="2" s="1"/>
  <c r="K2109" i="2"/>
  <c r="L2109" i="2"/>
  <c r="M2109" i="2"/>
  <c r="P2109" i="2"/>
  <c r="Q2109" i="2"/>
  <c r="R2109" i="2" s="1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M2110" i="2"/>
  <c r="O2110" i="2"/>
  <c r="P2110" i="2"/>
  <c r="Q2110" i="2"/>
  <c r="R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M2111" i="2"/>
  <c r="O2111" i="2"/>
  <c r="P2111" i="2"/>
  <c r="Q2111" i="2"/>
  <c r="R2111" i="2" s="1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O2112" i="2" s="1"/>
  <c r="M2112" i="2"/>
  <c r="P2112" i="2"/>
  <c r="Q2112" i="2"/>
  <c r="R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M2113" i="2"/>
  <c r="O2113" i="2"/>
  <c r="P2113" i="2"/>
  <c r="Q2113" i="2"/>
  <c r="R2113" i="2" s="1"/>
  <c r="A2114" i="2"/>
  <c r="B2114" i="2"/>
  <c r="C2114" i="2"/>
  <c r="D2114" i="2"/>
  <c r="E2114" i="2"/>
  <c r="F2114" i="2"/>
  <c r="G2114" i="2"/>
  <c r="H2114" i="2"/>
  <c r="I2114" i="2"/>
  <c r="J2114" i="2"/>
  <c r="O2114" i="2" s="1"/>
  <c r="K2114" i="2"/>
  <c r="L2114" i="2"/>
  <c r="M2114" i="2"/>
  <c r="P2114" i="2"/>
  <c r="Q2114" i="2"/>
  <c r="R2114" i="2" s="1"/>
  <c r="A2115" i="2"/>
  <c r="B2115" i="2"/>
  <c r="C2115" i="2"/>
  <c r="D2115" i="2"/>
  <c r="E2115" i="2"/>
  <c r="F2115" i="2"/>
  <c r="G2115" i="2"/>
  <c r="H2115" i="2"/>
  <c r="I2115" i="2"/>
  <c r="R2115" i="2" s="1"/>
  <c r="J2115" i="2"/>
  <c r="K2115" i="2"/>
  <c r="L2115" i="2"/>
  <c r="M2115" i="2"/>
  <c r="P2115" i="2"/>
  <c r="Q2115" i="2"/>
  <c r="A2116" i="2"/>
  <c r="B2116" i="2"/>
  <c r="C2116" i="2"/>
  <c r="D2116" i="2"/>
  <c r="E2116" i="2"/>
  <c r="F2116" i="2"/>
  <c r="G2116" i="2"/>
  <c r="H2116" i="2"/>
  <c r="I2116" i="2"/>
  <c r="R2116" i="2" s="1"/>
  <c r="J2116" i="2"/>
  <c r="K2116" i="2"/>
  <c r="L2116" i="2"/>
  <c r="M2116" i="2"/>
  <c r="P2116" i="2"/>
  <c r="Q2116" i="2"/>
  <c r="A2117" i="2"/>
  <c r="B2117" i="2"/>
  <c r="C2117" i="2"/>
  <c r="D2117" i="2"/>
  <c r="E2117" i="2"/>
  <c r="F2117" i="2"/>
  <c r="G2117" i="2"/>
  <c r="H2117" i="2"/>
  <c r="I2117" i="2"/>
  <c r="J2117" i="2"/>
  <c r="O2117" i="2" s="1"/>
  <c r="K2117" i="2"/>
  <c r="L2117" i="2"/>
  <c r="M2117" i="2"/>
  <c r="P2117" i="2"/>
  <c r="Q2117" i="2"/>
  <c r="R2117" i="2" s="1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M2118" i="2"/>
  <c r="O2118" i="2"/>
  <c r="P2118" i="2"/>
  <c r="Q2118" i="2"/>
  <c r="R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M2119" i="2"/>
  <c r="O2119" i="2" s="1"/>
  <c r="P2119" i="2"/>
  <c r="Q2119" i="2"/>
  <c r="R2119" i="2" s="1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O2120" i="2" s="1"/>
  <c r="M2120" i="2"/>
  <c r="P2120" i="2"/>
  <c r="Q2120" i="2"/>
  <c r="R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M2121" i="2"/>
  <c r="O2121" i="2"/>
  <c r="P2121" i="2"/>
  <c r="Q2121" i="2"/>
  <c r="R2121" i="2" s="1"/>
  <c r="A2122" i="2"/>
  <c r="B2122" i="2"/>
  <c r="C2122" i="2"/>
  <c r="D2122" i="2"/>
  <c r="E2122" i="2"/>
  <c r="F2122" i="2"/>
  <c r="G2122" i="2"/>
  <c r="H2122" i="2"/>
  <c r="I2122" i="2"/>
  <c r="J2122" i="2"/>
  <c r="O2122" i="2" s="1"/>
  <c r="K2122" i="2"/>
  <c r="L2122" i="2"/>
  <c r="M2122" i="2"/>
  <c r="P2122" i="2"/>
  <c r="Q2122" i="2"/>
  <c r="R2122" i="2" s="1"/>
  <c r="A2123" i="2"/>
  <c r="B2123" i="2"/>
  <c r="C2123" i="2"/>
  <c r="D2123" i="2"/>
  <c r="E2123" i="2"/>
  <c r="F2123" i="2"/>
  <c r="G2123" i="2"/>
  <c r="H2123" i="2"/>
  <c r="I2123" i="2"/>
  <c r="R2123" i="2" s="1"/>
  <c r="J2123" i="2"/>
  <c r="K2123" i="2"/>
  <c r="L2123" i="2"/>
  <c r="M2123" i="2"/>
  <c r="P2123" i="2"/>
  <c r="Q2123" i="2"/>
  <c r="A2124" i="2"/>
  <c r="B2124" i="2"/>
  <c r="C2124" i="2"/>
  <c r="D2124" i="2"/>
  <c r="E2124" i="2"/>
  <c r="F2124" i="2"/>
  <c r="G2124" i="2"/>
  <c r="H2124" i="2"/>
  <c r="I2124" i="2"/>
  <c r="R2124" i="2" s="1"/>
  <c r="J2124" i="2"/>
  <c r="K2124" i="2"/>
  <c r="L2124" i="2"/>
  <c r="M2124" i="2"/>
  <c r="P2124" i="2"/>
  <c r="Q2124" i="2"/>
  <c r="A2125" i="2"/>
  <c r="B2125" i="2"/>
  <c r="C2125" i="2"/>
  <c r="D2125" i="2"/>
  <c r="E2125" i="2"/>
  <c r="F2125" i="2"/>
  <c r="G2125" i="2"/>
  <c r="H2125" i="2"/>
  <c r="I2125" i="2"/>
  <c r="R2125" i="2" s="1"/>
  <c r="J2125" i="2"/>
  <c r="O2125" i="2" s="1"/>
  <c r="K2125" i="2"/>
  <c r="L2125" i="2"/>
  <c r="M2125" i="2"/>
  <c r="P2125" i="2"/>
  <c r="Q2125" i="2"/>
  <c r="A2126" i="2"/>
  <c r="B2126" i="2"/>
  <c r="C2126" i="2"/>
  <c r="D2126" i="2"/>
  <c r="E2126" i="2"/>
  <c r="F2126" i="2"/>
  <c r="G2126" i="2"/>
  <c r="H2126" i="2"/>
  <c r="I2126" i="2"/>
  <c r="R2126" i="2" s="1"/>
  <c r="J2126" i="2"/>
  <c r="K2126" i="2"/>
  <c r="O2126" i="2" s="1"/>
  <c r="L2126" i="2"/>
  <c r="M2126" i="2"/>
  <c r="P2126" i="2"/>
  <c r="Q2126" i="2"/>
  <c r="A2127" i="2"/>
  <c r="B2127" i="2"/>
  <c r="C2127" i="2"/>
  <c r="D2127" i="2"/>
  <c r="E2127" i="2"/>
  <c r="F2127" i="2"/>
  <c r="G2127" i="2"/>
  <c r="H2127" i="2"/>
  <c r="I2127" i="2"/>
  <c r="J2127" i="2"/>
  <c r="O2127" i="2" s="1"/>
  <c r="K2127" i="2"/>
  <c r="L2127" i="2"/>
  <c r="M2127" i="2"/>
  <c r="P2127" i="2"/>
  <c r="Q2127" i="2"/>
  <c r="R2127" i="2" s="1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M2128" i="2"/>
  <c r="O2128" i="2"/>
  <c r="P2128" i="2"/>
  <c r="Q2128" i="2"/>
  <c r="R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M2129" i="2"/>
  <c r="O2129" i="2"/>
  <c r="P2129" i="2"/>
  <c r="Q2129" i="2"/>
  <c r="R2129" i="2" s="1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M2130" i="2"/>
  <c r="P2130" i="2"/>
  <c r="Q2130" i="2"/>
  <c r="R2130" i="2" s="1"/>
  <c r="A2131" i="2"/>
  <c r="B2131" i="2"/>
  <c r="C2131" i="2"/>
  <c r="D2131" i="2"/>
  <c r="E2131" i="2"/>
  <c r="F2131" i="2"/>
  <c r="G2131" i="2"/>
  <c r="H2131" i="2"/>
  <c r="I2131" i="2"/>
  <c r="J2131" i="2"/>
  <c r="O2131" i="2" s="1"/>
  <c r="K2131" i="2"/>
  <c r="L2131" i="2"/>
  <c r="M2131" i="2"/>
  <c r="P2131" i="2"/>
  <c r="Q2131" i="2"/>
  <c r="R2131" i="2"/>
  <c r="A2132" i="2"/>
  <c r="B2132" i="2"/>
  <c r="C2132" i="2"/>
  <c r="D2132" i="2"/>
  <c r="E2132" i="2"/>
  <c r="F2132" i="2"/>
  <c r="G2132" i="2"/>
  <c r="H2132" i="2"/>
  <c r="I2132" i="2"/>
  <c r="R2132" i="2" s="1"/>
  <c r="J2132" i="2"/>
  <c r="O2132" i="2" s="1"/>
  <c r="K2132" i="2"/>
  <c r="L2132" i="2"/>
  <c r="M2132" i="2"/>
  <c r="P2132" i="2"/>
  <c r="Q2132" i="2"/>
  <c r="A2133" i="2"/>
  <c r="B2133" i="2"/>
  <c r="C2133" i="2"/>
  <c r="D2133" i="2"/>
  <c r="E2133" i="2"/>
  <c r="F2133" i="2"/>
  <c r="G2133" i="2"/>
  <c r="H2133" i="2"/>
  <c r="I2133" i="2"/>
  <c r="R2133" i="2" s="1"/>
  <c r="J2133" i="2"/>
  <c r="O2133" i="2" s="1"/>
  <c r="K2133" i="2"/>
  <c r="L2133" i="2"/>
  <c r="M2133" i="2"/>
  <c r="P2133" i="2"/>
  <c r="Q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M2134" i="2"/>
  <c r="O2134" i="2"/>
  <c r="P2134" i="2"/>
  <c r="Q2134" i="2"/>
  <c r="R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M2135" i="2"/>
  <c r="O2135" i="2"/>
  <c r="P2135" i="2"/>
  <c r="Q2135" i="2"/>
  <c r="R2135" i="2" s="1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M2136" i="2"/>
  <c r="P2136" i="2"/>
  <c r="Q2136" i="2"/>
  <c r="R2136" i="2" s="1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M2137" i="2"/>
  <c r="P2137" i="2"/>
  <c r="Q2137" i="2"/>
  <c r="R2137" i="2" s="1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M2138" i="2"/>
  <c r="P2138" i="2"/>
  <c r="Q2138" i="2"/>
  <c r="R2138" i="2" s="1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M2139" i="2"/>
  <c r="P2139" i="2"/>
  <c r="Q2139" i="2"/>
  <c r="R2139" i="2"/>
  <c r="A2140" i="2"/>
  <c r="B2140" i="2"/>
  <c r="C2140" i="2"/>
  <c r="D2140" i="2"/>
  <c r="E2140" i="2"/>
  <c r="F2140" i="2"/>
  <c r="G2140" i="2"/>
  <c r="H2140" i="2"/>
  <c r="I2140" i="2"/>
  <c r="J2140" i="2"/>
  <c r="O2140" i="2" s="1"/>
  <c r="K2140" i="2"/>
  <c r="L2140" i="2"/>
  <c r="M2140" i="2"/>
  <c r="P2140" i="2"/>
  <c r="Q2140" i="2"/>
  <c r="R2140" i="2"/>
  <c r="A2141" i="2"/>
  <c r="B2141" i="2"/>
  <c r="C2141" i="2"/>
  <c r="D2141" i="2"/>
  <c r="E2141" i="2"/>
  <c r="F2141" i="2"/>
  <c r="G2141" i="2"/>
  <c r="H2141" i="2"/>
  <c r="I2141" i="2"/>
  <c r="J2141" i="2"/>
  <c r="O2141" i="2" s="1"/>
  <c r="K2141" i="2"/>
  <c r="L2141" i="2"/>
  <c r="M2141" i="2"/>
  <c r="P2141" i="2"/>
  <c r="Q2141" i="2"/>
  <c r="R2141" i="2"/>
  <c r="A2142" i="2"/>
  <c r="B2142" i="2"/>
  <c r="C2142" i="2"/>
  <c r="D2142" i="2"/>
  <c r="E2142" i="2"/>
  <c r="F2142" i="2"/>
  <c r="G2142" i="2"/>
  <c r="H2142" i="2"/>
  <c r="I2142" i="2"/>
  <c r="J2142" i="2"/>
  <c r="O2142" i="2" s="1"/>
  <c r="K2142" i="2"/>
  <c r="L2142" i="2"/>
  <c r="M2142" i="2"/>
  <c r="P2142" i="2"/>
  <c r="Q2142" i="2"/>
  <c r="R2142" i="2"/>
  <c r="A2143" i="2"/>
  <c r="B2143" i="2"/>
  <c r="C2143" i="2"/>
  <c r="D2143" i="2"/>
  <c r="E2143" i="2"/>
  <c r="F2143" i="2"/>
  <c r="G2143" i="2"/>
  <c r="H2143" i="2"/>
  <c r="I2143" i="2"/>
  <c r="J2143" i="2"/>
  <c r="O2143" i="2" s="1"/>
  <c r="K2143" i="2"/>
  <c r="L2143" i="2"/>
  <c r="M2143" i="2"/>
  <c r="P2143" i="2"/>
  <c r="Q2143" i="2"/>
  <c r="R2143" i="2" s="1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M2144" i="2"/>
  <c r="O2144" i="2"/>
  <c r="P2144" i="2"/>
  <c r="Q2144" i="2"/>
  <c r="R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M2145" i="2"/>
  <c r="O2145" i="2"/>
  <c r="P2145" i="2"/>
  <c r="Q2145" i="2"/>
  <c r="R2145" i="2" s="1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M2146" i="2"/>
  <c r="P2146" i="2"/>
  <c r="Q2146" i="2"/>
  <c r="R2146" i="2" s="1"/>
  <c r="A2147" i="2"/>
  <c r="B2147" i="2"/>
  <c r="C2147" i="2"/>
  <c r="D2147" i="2"/>
  <c r="E2147" i="2"/>
  <c r="F2147" i="2"/>
  <c r="G2147" i="2"/>
  <c r="H2147" i="2"/>
  <c r="I2147" i="2"/>
  <c r="J2147" i="2"/>
  <c r="K2147" i="2"/>
  <c r="O2147" i="2" s="1"/>
  <c r="L2147" i="2"/>
  <c r="M2147" i="2"/>
  <c r="P2147" i="2"/>
  <c r="Q2147" i="2"/>
  <c r="R2147" i="2" s="1"/>
  <c r="A2148" i="2"/>
  <c r="B2148" i="2"/>
  <c r="C2148" i="2"/>
  <c r="D2148" i="2"/>
  <c r="E2148" i="2"/>
  <c r="F2148" i="2"/>
  <c r="G2148" i="2"/>
  <c r="H2148" i="2"/>
  <c r="I2148" i="2"/>
  <c r="J2148" i="2"/>
  <c r="O2148" i="2" s="1"/>
  <c r="K2148" i="2"/>
  <c r="L2148" i="2"/>
  <c r="M2148" i="2"/>
  <c r="P2148" i="2"/>
  <c r="Q2148" i="2"/>
  <c r="R2148" i="2"/>
  <c r="A2149" i="2"/>
  <c r="B2149" i="2"/>
  <c r="C2149" i="2"/>
  <c r="D2149" i="2"/>
  <c r="E2149" i="2"/>
  <c r="F2149" i="2"/>
  <c r="G2149" i="2"/>
  <c r="H2149" i="2"/>
  <c r="I2149" i="2"/>
  <c r="J2149" i="2"/>
  <c r="O2149" i="2" s="1"/>
  <c r="K2149" i="2"/>
  <c r="L2149" i="2"/>
  <c r="M2149" i="2"/>
  <c r="P2149" i="2"/>
  <c r="Q2149" i="2"/>
  <c r="R2149" i="2"/>
  <c r="A2150" i="2"/>
  <c r="B2150" i="2"/>
  <c r="C2150" i="2"/>
  <c r="D2150" i="2"/>
  <c r="E2150" i="2"/>
  <c r="F2150" i="2"/>
  <c r="G2150" i="2"/>
  <c r="H2150" i="2"/>
  <c r="I2150" i="2"/>
  <c r="J2150" i="2"/>
  <c r="O2150" i="2" s="1"/>
  <c r="K2150" i="2"/>
  <c r="L2150" i="2"/>
  <c r="M2150" i="2"/>
  <c r="P2150" i="2"/>
  <c r="Q2150" i="2"/>
  <c r="R2150" i="2"/>
  <c r="A2151" i="2"/>
  <c r="B2151" i="2"/>
  <c r="C2151" i="2"/>
  <c r="D2151" i="2"/>
  <c r="E2151" i="2"/>
  <c r="F2151" i="2"/>
  <c r="G2151" i="2"/>
  <c r="H2151" i="2"/>
  <c r="I2151" i="2"/>
  <c r="J2151" i="2"/>
  <c r="O2151" i="2" s="1"/>
  <c r="K2151" i="2"/>
  <c r="L2151" i="2"/>
  <c r="M2151" i="2"/>
  <c r="P2151" i="2"/>
  <c r="Q2151" i="2"/>
  <c r="R2151" i="2" s="1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M2152" i="2"/>
  <c r="O2152" i="2"/>
  <c r="P2152" i="2"/>
  <c r="Q2152" i="2"/>
  <c r="R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M2153" i="2"/>
  <c r="O2153" i="2"/>
  <c r="P2153" i="2"/>
  <c r="Q2153" i="2"/>
  <c r="R2153" i="2" s="1"/>
  <c r="A2154" i="2"/>
  <c r="B2154" i="2"/>
  <c r="C2154" i="2"/>
  <c r="D2154" i="2"/>
  <c r="E2154" i="2"/>
  <c r="F2154" i="2"/>
  <c r="G2154" i="2"/>
  <c r="H2154" i="2"/>
  <c r="I2154" i="2"/>
  <c r="J2154" i="2"/>
  <c r="K2154" i="2"/>
  <c r="O2154" i="2" s="1"/>
  <c r="L2154" i="2"/>
  <c r="M2154" i="2"/>
  <c r="P2154" i="2"/>
  <c r="Q2154" i="2"/>
  <c r="R2154" i="2" s="1"/>
  <c r="A2155" i="2"/>
  <c r="B2155" i="2"/>
  <c r="C2155" i="2"/>
  <c r="D2155" i="2"/>
  <c r="E2155" i="2"/>
  <c r="F2155" i="2"/>
  <c r="G2155" i="2"/>
  <c r="H2155" i="2"/>
  <c r="I2155" i="2"/>
  <c r="J2155" i="2"/>
  <c r="K2155" i="2"/>
  <c r="O2155" i="2" s="1"/>
  <c r="L2155" i="2"/>
  <c r="M2155" i="2"/>
  <c r="P2155" i="2"/>
  <c r="Q2155" i="2"/>
  <c r="R2155" i="2" s="1"/>
  <c r="A2156" i="2"/>
  <c r="B2156" i="2"/>
  <c r="C2156" i="2"/>
  <c r="D2156" i="2"/>
  <c r="E2156" i="2"/>
  <c r="F2156" i="2"/>
  <c r="G2156" i="2"/>
  <c r="H2156" i="2"/>
  <c r="I2156" i="2"/>
  <c r="J2156" i="2"/>
  <c r="O2156" i="2" s="1"/>
  <c r="K2156" i="2"/>
  <c r="L2156" i="2"/>
  <c r="M2156" i="2"/>
  <c r="P2156" i="2"/>
  <c r="Q2156" i="2"/>
  <c r="R2156" i="2"/>
  <c r="A2157" i="2"/>
  <c r="B2157" i="2"/>
  <c r="C2157" i="2"/>
  <c r="D2157" i="2"/>
  <c r="E2157" i="2"/>
  <c r="F2157" i="2"/>
  <c r="G2157" i="2"/>
  <c r="H2157" i="2"/>
  <c r="I2157" i="2"/>
  <c r="J2157" i="2"/>
  <c r="O2157" i="2" s="1"/>
  <c r="K2157" i="2"/>
  <c r="L2157" i="2"/>
  <c r="M2157" i="2"/>
  <c r="P2157" i="2"/>
  <c r="Q2157" i="2"/>
  <c r="R2157" i="2"/>
  <c r="A2158" i="2"/>
  <c r="B2158" i="2"/>
  <c r="C2158" i="2"/>
  <c r="D2158" i="2"/>
  <c r="E2158" i="2"/>
  <c r="F2158" i="2"/>
  <c r="G2158" i="2"/>
  <c r="H2158" i="2"/>
  <c r="I2158" i="2"/>
  <c r="R2158" i="2" s="1"/>
  <c r="J2158" i="2"/>
  <c r="O2158" i="2" s="1"/>
  <c r="K2158" i="2"/>
  <c r="L2158" i="2"/>
  <c r="M2158" i="2"/>
  <c r="P2158" i="2"/>
  <c r="Q2158" i="2"/>
  <c r="A2159" i="2"/>
  <c r="B2159" i="2"/>
  <c r="C2159" i="2"/>
  <c r="D2159" i="2"/>
  <c r="E2159" i="2"/>
  <c r="F2159" i="2"/>
  <c r="G2159" i="2"/>
  <c r="H2159" i="2"/>
  <c r="I2159" i="2"/>
  <c r="J2159" i="2"/>
  <c r="O2159" i="2" s="1"/>
  <c r="K2159" i="2"/>
  <c r="L2159" i="2"/>
  <c r="M2159" i="2"/>
  <c r="P2159" i="2"/>
  <c r="Q2159" i="2"/>
  <c r="R2159" i="2" s="1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M2160" i="2"/>
  <c r="O2160" i="2"/>
  <c r="P2160" i="2"/>
  <c r="Q2160" i="2"/>
  <c r="R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M2161" i="2"/>
  <c r="O2161" i="2"/>
  <c r="P2161" i="2"/>
  <c r="Q2161" i="2"/>
  <c r="R2161" i="2" s="1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M2162" i="2"/>
  <c r="P2162" i="2"/>
  <c r="Q2162" i="2"/>
  <c r="R2162" i="2" s="1"/>
  <c r="A2163" i="2"/>
  <c r="B2163" i="2"/>
  <c r="C2163" i="2"/>
  <c r="D2163" i="2"/>
  <c r="E2163" i="2"/>
  <c r="F2163" i="2"/>
  <c r="G2163" i="2"/>
  <c r="H2163" i="2"/>
  <c r="I2163" i="2"/>
  <c r="J2163" i="2"/>
  <c r="K2163" i="2"/>
  <c r="O2163" i="2" s="1"/>
  <c r="L2163" i="2"/>
  <c r="M2163" i="2"/>
  <c r="P2163" i="2"/>
  <c r="Q2163" i="2"/>
  <c r="R2163" i="2" s="1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M2164" i="2"/>
  <c r="P2164" i="2"/>
  <c r="Q2164" i="2"/>
  <c r="R2164" i="2"/>
  <c r="A2165" i="2"/>
  <c r="B2165" i="2"/>
  <c r="C2165" i="2"/>
  <c r="D2165" i="2"/>
  <c r="E2165" i="2"/>
  <c r="F2165" i="2"/>
  <c r="G2165" i="2"/>
  <c r="H2165" i="2"/>
  <c r="I2165" i="2"/>
  <c r="J2165" i="2"/>
  <c r="O2165" i="2" s="1"/>
  <c r="K2165" i="2"/>
  <c r="L2165" i="2"/>
  <c r="M2165" i="2"/>
  <c r="P2165" i="2"/>
  <c r="Q2165" i="2"/>
  <c r="R2165" i="2"/>
  <c r="A2166" i="2"/>
  <c r="B2166" i="2"/>
  <c r="C2166" i="2"/>
  <c r="D2166" i="2"/>
  <c r="E2166" i="2"/>
  <c r="F2166" i="2"/>
  <c r="G2166" i="2"/>
  <c r="H2166" i="2"/>
  <c r="I2166" i="2"/>
  <c r="J2166" i="2"/>
  <c r="O2166" i="2" s="1"/>
  <c r="K2166" i="2"/>
  <c r="L2166" i="2"/>
  <c r="M2166" i="2"/>
  <c r="P2166" i="2"/>
  <c r="Q2166" i="2"/>
  <c r="R2166" i="2"/>
  <c r="A2167" i="2"/>
  <c r="B2167" i="2"/>
  <c r="C2167" i="2"/>
  <c r="D2167" i="2"/>
  <c r="E2167" i="2"/>
  <c r="F2167" i="2"/>
  <c r="G2167" i="2"/>
  <c r="H2167" i="2"/>
  <c r="I2167" i="2"/>
  <c r="J2167" i="2"/>
  <c r="O2167" i="2" s="1"/>
  <c r="K2167" i="2"/>
  <c r="L2167" i="2"/>
  <c r="M2167" i="2"/>
  <c r="P2167" i="2"/>
  <c r="Q2167" i="2"/>
  <c r="R2167" i="2" s="1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M2168" i="2"/>
  <c r="O2168" i="2"/>
  <c r="P2168" i="2"/>
  <c r="Q2168" i="2"/>
  <c r="R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M2169" i="2"/>
  <c r="O2169" i="2"/>
  <c r="P2169" i="2"/>
  <c r="Q2169" i="2"/>
  <c r="R2169" i="2" s="1"/>
  <c r="A2170" i="2"/>
  <c r="B2170" i="2"/>
  <c r="C2170" i="2"/>
  <c r="D2170" i="2"/>
  <c r="E2170" i="2"/>
  <c r="F2170" i="2"/>
  <c r="G2170" i="2"/>
  <c r="H2170" i="2"/>
  <c r="I2170" i="2"/>
  <c r="J2170" i="2"/>
  <c r="K2170" i="2"/>
  <c r="O2170" i="2" s="1"/>
  <c r="L2170" i="2"/>
  <c r="M2170" i="2"/>
  <c r="P2170" i="2"/>
  <c r="Q2170" i="2"/>
  <c r="R2170" i="2" s="1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M2171" i="2"/>
  <c r="P2171" i="2"/>
  <c r="Q2171" i="2"/>
  <c r="R2171" i="2" s="1"/>
  <c r="A2172" i="2"/>
  <c r="B2172" i="2"/>
  <c r="C2172" i="2"/>
  <c r="D2172" i="2"/>
  <c r="E2172" i="2"/>
  <c r="F2172" i="2"/>
  <c r="G2172" i="2"/>
  <c r="H2172" i="2"/>
  <c r="I2172" i="2"/>
  <c r="J2172" i="2"/>
  <c r="O2172" i="2" s="1"/>
  <c r="K2172" i="2"/>
  <c r="L2172" i="2"/>
  <c r="M2172" i="2"/>
  <c r="P2172" i="2"/>
  <c r="Q2172" i="2"/>
  <c r="R2172" i="2"/>
  <c r="A2173" i="2"/>
  <c r="B2173" i="2"/>
  <c r="C2173" i="2"/>
  <c r="D2173" i="2"/>
  <c r="E2173" i="2"/>
  <c r="F2173" i="2"/>
  <c r="G2173" i="2"/>
  <c r="H2173" i="2"/>
  <c r="I2173" i="2"/>
  <c r="J2173" i="2"/>
  <c r="O2173" i="2" s="1"/>
  <c r="K2173" i="2"/>
  <c r="L2173" i="2"/>
  <c r="M2173" i="2"/>
  <c r="P2173" i="2"/>
  <c r="Q2173" i="2"/>
  <c r="R2173" i="2"/>
  <c r="A2174" i="2"/>
  <c r="B2174" i="2"/>
  <c r="C2174" i="2"/>
  <c r="D2174" i="2"/>
  <c r="E2174" i="2"/>
  <c r="F2174" i="2"/>
  <c r="G2174" i="2"/>
  <c r="H2174" i="2"/>
  <c r="I2174" i="2"/>
  <c r="J2174" i="2"/>
  <c r="O2174" i="2" s="1"/>
  <c r="K2174" i="2"/>
  <c r="L2174" i="2"/>
  <c r="M2174" i="2"/>
  <c r="P2174" i="2"/>
  <c r="Q2174" i="2"/>
  <c r="R2174" i="2"/>
  <c r="A2175" i="2"/>
  <c r="B2175" i="2"/>
  <c r="C2175" i="2"/>
  <c r="D2175" i="2"/>
  <c r="E2175" i="2"/>
  <c r="F2175" i="2"/>
  <c r="G2175" i="2"/>
  <c r="H2175" i="2"/>
  <c r="I2175" i="2"/>
  <c r="J2175" i="2"/>
  <c r="O2175" i="2" s="1"/>
  <c r="K2175" i="2"/>
  <c r="L2175" i="2"/>
  <c r="M2175" i="2"/>
  <c r="P2175" i="2"/>
  <c r="Q2175" i="2"/>
  <c r="R2175" i="2" s="1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M2176" i="2"/>
  <c r="O2176" i="2"/>
  <c r="P2176" i="2"/>
  <c r="Q2176" i="2"/>
  <c r="R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M2177" i="2"/>
  <c r="O2177" i="2"/>
  <c r="P2177" i="2"/>
  <c r="Q2177" i="2"/>
  <c r="R2177" i="2" s="1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M2178" i="2"/>
  <c r="P2178" i="2"/>
  <c r="Q2178" i="2"/>
  <c r="R2178" i="2" s="1"/>
  <c r="A2179" i="2"/>
  <c r="B2179" i="2"/>
  <c r="C2179" i="2"/>
  <c r="D2179" i="2"/>
  <c r="E2179" i="2"/>
  <c r="F2179" i="2"/>
  <c r="G2179" i="2"/>
  <c r="H2179" i="2"/>
  <c r="I2179" i="2"/>
  <c r="J2179" i="2"/>
  <c r="K2179" i="2"/>
  <c r="O2179" i="2" s="1"/>
  <c r="L2179" i="2"/>
  <c r="M2179" i="2"/>
  <c r="P2179" i="2"/>
  <c r="Q2179" i="2"/>
  <c r="R2179" i="2" s="1"/>
  <c r="A2180" i="2"/>
  <c r="B2180" i="2"/>
  <c r="C2180" i="2"/>
  <c r="D2180" i="2"/>
  <c r="E2180" i="2"/>
  <c r="F2180" i="2"/>
  <c r="G2180" i="2"/>
  <c r="H2180" i="2"/>
  <c r="I2180" i="2"/>
  <c r="J2180" i="2"/>
  <c r="O2180" i="2" s="1"/>
  <c r="K2180" i="2"/>
  <c r="L2180" i="2"/>
  <c r="M2180" i="2"/>
  <c r="P2180" i="2"/>
  <c r="Q2180" i="2"/>
  <c r="R2180" i="2"/>
  <c r="A2181" i="2"/>
  <c r="B2181" i="2"/>
  <c r="C2181" i="2"/>
  <c r="D2181" i="2"/>
  <c r="E2181" i="2"/>
  <c r="F2181" i="2"/>
  <c r="G2181" i="2"/>
  <c r="H2181" i="2"/>
  <c r="I2181" i="2"/>
  <c r="J2181" i="2"/>
  <c r="O2181" i="2" s="1"/>
  <c r="K2181" i="2"/>
  <c r="L2181" i="2"/>
  <c r="M2181" i="2"/>
  <c r="P2181" i="2"/>
  <c r="Q2181" i="2"/>
  <c r="R2181" i="2"/>
  <c r="A2182" i="2"/>
  <c r="B2182" i="2"/>
  <c r="C2182" i="2"/>
  <c r="D2182" i="2"/>
  <c r="E2182" i="2"/>
  <c r="F2182" i="2"/>
  <c r="G2182" i="2"/>
  <c r="H2182" i="2"/>
  <c r="I2182" i="2"/>
  <c r="J2182" i="2"/>
  <c r="O2182" i="2" s="1"/>
  <c r="K2182" i="2"/>
  <c r="L2182" i="2"/>
  <c r="M2182" i="2"/>
  <c r="P2182" i="2"/>
  <c r="Q2182" i="2"/>
  <c r="R2182" i="2"/>
  <c r="A2183" i="2"/>
  <c r="B2183" i="2"/>
  <c r="C2183" i="2"/>
  <c r="D2183" i="2"/>
  <c r="E2183" i="2"/>
  <c r="F2183" i="2"/>
  <c r="G2183" i="2"/>
  <c r="H2183" i="2"/>
  <c r="I2183" i="2"/>
  <c r="J2183" i="2"/>
  <c r="O2183" i="2" s="1"/>
  <c r="K2183" i="2"/>
  <c r="L2183" i="2"/>
  <c r="M2183" i="2"/>
  <c r="P2183" i="2"/>
  <c r="Q2183" i="2"/>
  <c r="R2183" i="2" s="1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M2184" i="2"/>
  <c r="O2184" i="2"/>
  <c r="P2184" i="2"/>
  <c r="Q2184" i="2"/>
  <c r="R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M2185" i="2"/>
  <c r="O2185" i="2"/>
  <c r="P2185" i="2"/>
  <c r="Q2185" i="2"/>
  <c r="R2185" i="2" s="1"/>
  <c r="A2186" i="2"/>
  <c r="B2186" i="2"/>
  <c r="C2186" i="2"/>
  <c r="D2186" i="2"/>
  <c r="E2186" i="2"/>
  <c r="F2186" i="2"/>
  <c r="G2186" i="2"/>
  <c r="H2186" i="2"/>
  <c r="I2186" i="2"/>
  <c r="J2186" i="2"/>
  <c r="K2186" i="2"/>
  <c r="O2186" i="2" s="1"/>
  <c r="L2186" i="2"/>
  <c r="M2186" i="2"/>
  <c r="P2186" i="2"/>
  <c r="Q2186" i="2"/>
  <c r="R2186" i="2" s="1"/>
  <c r="A2187" i="2"/>
  <c r="B2187" i="2"/>
  <c r="C2187" i="2"/>
  <c r="D2187" i="2"/>
  <c r="E2187" i="2"/>
  <c r="F2187" i="2"/>
  <c r="G2187" i="2"/>
  <c r="H2187" i="2"/>
  <c r="I2187" i="2"/>
  <c r="J2187" i="2"/>
  <c r="K2187" i="2"/>
  <c r="O2187" i="2" s="1"/>
  <c r="L2187" i="2"/>
  <c r="M2187" i="2"/>
  <c r="P2187" i="2"/>
  <c r="Q2187" i="2"/>
  <c r="R2187" i="2" s="1"/>
  <c r="A2188" i="2"/>
  <c r="B2188" i="2"/>
  <c r="C2188" i="2"/>
  <c r="D2188" i="2"/>
  <c r="E2188" i="2"/>
  <c r="F2188" i="2"/>
  <c r="G2188" i="2"/>
  <c r="H2188" i="2"/>
  <c r="I2188" i="2"/>
  <c r="J2188" i="2"/>
  <c r="O2188" i="2" s="1"/>
  <c r="K2188" i="2"/>
  <c r="L2188" i="2"/>
  <c r="M2188" i="2"/>
  <c r="P2188" i="2"/>
  <c r="Q2188" i="2"/>
  <c r="R2188" i="2"/>
  <c r="A2189" i="2"/>
  <c r="B2189" i="2"/>
  <c r="C2189" i="2"/>
  <c r="D2189" i="2"/>
  <c r="E2189" i="2"/>
  <c r="F2189" i="2"/>
  <c r="G2189" i="2"/>
  <c r="H2189" i="2"/>
  <c r="I2189" i="2"/>
  <c r="J2189" i="2"/>
  <c r="O2189" i="2" s="1"/>
  <c r="K2189" i="2"/>
  <c r="L2189" i="2"/>
  <c r="M2189" i="2"/>
  <c r="P2189" i="2"/>
  <c r="Q2189" i="2"/>
  <c r="R2189" i="2"/>
  <c r="A2190" i="2"/>
  <c r="B2190" i="2"/>
  <c r="C2190" i="2"/>
  <c r="D2190" i="2"/>
  <c r="E2190" i="2"/>
  <c r="F2190" i="2"/>
  <c r="G2190" i="2"/>
  <c r="H2190" i="2"/>
  <c r="I2190" i="2"/>
  <c r="R2190" i="2" s="1"/>
  <c r="J2190" i="2"/>
  <c r="O2190" i="2" s="1"/>
  <c r="K2190" i="2"/>
  <c r="L2190" i="2"/>
  <c r="M2190" i="2"/>
  <c r="P2190" i="2"/>
  <c r="Q2190" i="2"/>
  <c r="A2191" i="2"/>
  <c r="B2191" i="2"/>
  <c r="C2191" i="2"/>
  <c r="D2191" i="2"/>
  <c r="E2191" i="2"/>
  <c r="F2191" i="2"/>
  <c r="G2191" i="2"/>
  <c r="H2191" i="2"/>
  <c r="I2191" i="2"/>
  <c r="J2191" i="2"/>
  <c r="O2191" i="2" s="1"/>
  <c r="K2191" i="2"/>
  <c r="L2191" i="2"/>
  <c r="M2191" i="2"/>
  <c r="P2191" i="2"/>
  <c r="Q2191" i="2"/>
  <c r="R2191" i="2" s="1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M2192" i="2"/>
  <c r="O2192" i="2"/>
  <c r="P2192" i="2"/>
  <c r="Q2192" i="2"/>
  <c r="R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M2193" i="2"/>
  <c r="O2193" i="2"/>
  <c r="P2193" i="2"/>
  <c r="Q2193" i="2"/>
  <c r="R2193" i="2" s="1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M2194" i="2"/>
  <c r="P2194" i="2"/>
  <c r="Q2194" i="2"/>
  <c r="R2194" i="2" s="1"/>
  <c r="A2195" i="2"/>
  <c r="B2195" i="2"/>
  <c r="C2195" i="2"/>
  <c r="D2195" i="2"/>
  <c r="E2195" i="2"/>
  <c r="F2195" i="2"/>
  <c r="G2195" i="2"/>
  <c r="H2195" i="2"/>
  <c r="I2195" i="2"/>
  <c r="J2195" i="2"/>
  <c r="K2195" i="2"/>
  <c r="O2195" i="2" s="1"/>
  <c r="L2195" i="2"/>
  <c r="M2195" i="2"/>
  <c r="P2195" i="2"/>
  <c r="Q2195" i="2"/>
  <c r="R2195" i="2" s="1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M2196" i="2"/>
  <c r="P2196" i="2"/>
  <c r="Q2196" i="2"/>
  <c r="R2196" i="2"/>
  <c r="A2197" i="2"/>
  <c r="B2197" i="2"/>
  <c r="C2197" i="2"/>
  <c r="D2197" i="2"/>
  <c r="E2197" i="2"/>
  <c r="F2197" i="2"/>
  <c r="G2197" i="2"/>
  <c r="H2197" i="2"/>
  <c r="I2197" i="2"/>
  <c r="J2197" i="2"/>
  <c r="O2197" i="2" s="1"/>
  <c r="K2197" i="2"/>
  <c r="L2197" i="2"/>
  <c r="M2197" i="2"/>
  <c r="P2197" i="2"/>
  <c r="Q2197" i="2"/>
  <c r="R2197" i="2"/>
  <c r="A2198" i="2"/>
  <c r="B2198" i="2"/>
  <c r="C2198" i="2"/>
  <c r="D2198" i="2"/>
  <c r="E2198" i="2"/>
  <c r="F2198" i="2"/>
  <c r="G2198" i="2"/>
  <c r="H2198" i="2"/>
  <c r="I2198" i="2"/>
  <c r="J2198" i="2"/>
  <c r="O2198" i="2" s="1"/>
  <c r="K2198" i="2"/>
  <c r="L2198" i="2"/>
  <c r="M2198" i="2"/>
  <c r="P2198" i="2"/>
  <c r="Q2198" i="2"/>
  <c r="R2198" i="2"/>
  <c r="A2199" i="2"/>
  <c r="B2199" i="2"/>
  <c r="C2199" i="2"/>
  <c r="D2199" i="2"/>
  <c r="E2199" i="2"/>
  <c r="F2199" i="2"/>
  <c r="G2199" i="2"/>
  <c r="H2199" i="2"/>
  <c r="I2199" i="2"/>
  <c r="J2199" i="2"/>
  <c r="O2199" i="2" s="1"/>
  <c r="K2199" i="2"/>
  <c r="L2199" i="2"/>
  <c r="M2199" i="2"/>
  <c r="P2199" i="2"/>
  <c r="Q2199" i="2"/>
  <c r="R2199" i="2" s="1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M2200" i="2"/>
  <c r="O2200" i="2"/>
  <c r="P2200" i="2"/>
  <c r="Q2200" i="2"/>
  <c r="R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M2201" i="2"/>
  <c r="O2201" i="2"/>
  <c r="P2201" i="2"/>
  <c r="Q2201" i="2"/>
  <c r="R2201" i="2" s="1"/>
  <c r="A2202" i="2"/>
  <c r="B2202" i="2"/>
  <c r="C2202" i="2"/>
  <c r="D2202" i="2"/>
  <c r="E2202" i="2"/>
  <c r="F2202" i="2"/>
  <c r="G2202" i="2"/>
  <c r="H2202" i="2"/>
  <c r="I2202" i="2"/>
  <c r="J2202" i="2"/>
  <c r="K2202" i="2"/>
  <c r="O2202" i="2" s="1"/>
  <c r="L2202" i="2"/>
  <c r="M2202" i="2"/>
  <c r="P2202" i="2"/>
  <c r="Q2202" i="2"/>
  <c r="R2202" i="2" s="1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M2203" i="2"/>
  <c r="P2203" i="2"/>
  <c r="Q2203" i="2"/>
  <c r="R2203" i="2" s="1"/>
  <c r="A2204" i="2"/>
  <c r="B2204" i="2"/>
  <c r="C2204" i="2"/>
  <c r="D2204" i="2"/>
  <c r="E2204" i="2"/>
  <c r="F2204" i="2"/>
  <c r="G2204" i="2"/>
  <c r="H2204" i="2"/>
  <c r="I2204" i="2"/>
  <c r="J2204" i="2"/>
  <c r="O2204" i="2" s="1"/>
  <c r="K2204" i="2"/>
  <c r="L2204" i="2"/>
  <c r="M2204" i="2"/>
  <c r="P2204" i="2"/>
  <c r="Q2204" i="2"/>
  <c r="R2204" i="2"/>
  <c r="A2205" i="2"/>
  <c r="B2205" i="2"/>
  <c r="C2205" i="2"/>
  <c r="D2205" i="2"/>
  <c r="E2205" i="2"/>
  <c r="F2205" i="2"/>
  <c r="G2205" i="2"/>
  <c r="H2205" i="2"/>
  <c r="I2205" i="2"/>
  <c r="J2205" i="2"/>
  <c r="O2205" i="2" s="1"/>
  <c r="K2205" i="2"/>
  <c r="L2205" i="2"/>
  <c r="M2205" i="2"/>
  <c r="P2205" i="2"/>
  <c r="Q2205" i="2"/>
  <c r="R2205" i="2"/>
  <c r="A2206" i="2"/>
  <c r="B2206" i="2"/>
  <c r="C2206" i="2"/>
  <c r="D2206" i="2"/>
  <c r="E2206" i="2"/>
  <c r="F2206" i="2"/>
  <c r="G2206" i="2"/>
  <c r="H2206" i="2"/>
  <c r="I2206" i="2"/>
  <c r="J2206" i="2"/>
  <c r="O2206" i="2" s="1"/>
  <c r="K2206" i="2"/>
  <c r="L2206" i="2"/>
  <c r="M2206" i="2"/>
  <c r="P2206" i="2"/>
  <c r="Q2206" i="2"/>
  <c r="R2206" i="2"/>
  <c r="A2207" i="2"/>
  <c r="B2207" i="2"/>
  <c r="C2207" i="2"/>
  <c r="D2207" i="2"/>
  <c r="E2207" i="2"/>
  <c r="F2207" i="2"/>
  <c r="G2207" i="2"/>
  <c r="H2207" i="2"/>
  <c r="I2207" i="2"/>
  <c r="J2207" i="2"/>
  <c r="O2207" i="2" s="1"/>
  <c r="K2207" i="2"/>
  <c r="L2207" i="2"/>
  <c r="M2207" i="2"/>
  <c r="P2207" i="2"/>
  <c r="Q2207" i="2"/>
  <c r="R2207" i="2" s="1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M2208" i="2"/>
  <c r="O2208" i="2"/>
  <c r="P2208" i="2"/>
  <c r="Q2208" i="2"/>
  <c r="R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M2209" i="2"/>
  <c r="O2209" i="2"/>
  <c r="P2209" i="2"/>
  <c r="Q2209" i="2"/>
  <c r="R2209" i="2" s="1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M2210" i="2"/>
  <c r="P2210" i="2"/>
  <c r="Q2210" i="2"/>
  <c r="R2210" i="2" s="1"/>
  <c r="A2211" i="2"/>
  <c r="B2211" i="2"/>
  <c r="C2211" i="2"/>
  <c r="D2211" i="2"/>
  <c r="E2211" i="2"/>
  <c r="F2211" i="2"/>
  <c r="G2211" i="2"/>
  <c r="H2211" i="2"/>
  <c r="I2211" i="2"/>
  <c r="J2211" i="2"/>
  <c r="K2211" i="2"/>
  <c r="O2211" i="2" s="1"/>
  <c r="L2211" i="2"/>
  <c r="M2211" i="2"/>
  <c r="P2211" i="2"/>
  <c r="Q2211" i="2"/>
  <c r="R2211" i="2" s="1"/>
  <c r="A2212" i="2"/>
  <c r="B2212" i="2"/>
  <c r="C2212" i="2"/>
  <c r="D2212" i="2"/>
  <c r="E2212" i="2"/>
  <c r="F2212" i="2"/>
  <c r="G2212" i="2"/>
  <c r="H2212" i="2"/>
  <c r="I2212" i="2"/>
  <c r="J2212" i="2"/>
  <c r="O2212" i="2" s="1"/>
  <c r="K2212" i="2"/>
  <c r="L2212" i="2"/>
  <c r="M2212" i="2"/>
  <c r="P2212" i="2"/>
  <c r="Q2212" i="2"/>
  <c r="R2212" i="2"/>
  <c r="A2213" i="2"/>
  <c r="B2213" i="2"/>
  <c r="C2213" i="2"/>
  <c r="D2213" i="2"/>
  <c r="E2213" i="2"/>
  <c r="F2213" i="2"/>
  <c r="G2213" i="2"/>
  <c r="H2213" i="2"/>
  <c r="I2213" i="2"/>
  <c r="J2213" i="2"/>
  <c r="O2213" i="2" s="1"/>
  <c r="K2213" i="2"/>
  <c r="L2213" i="2"/>
  <c r="M2213" i="2"/>
  <c r="P2213" i="2"/>
  <c r="Q2213" i="2"/>
  <c r="R2213" i="2"/>
  <c r="A2214" i="2"/>
  <c r="B2214" i="2"/>
  <c r="C2214" i="2"/>
  <c r="D2214" i="2"/>
  <c r="E2214" i="2"/>
  <c r="F2214" i="2"/>
  <c r="G2214" i="2"/>
  <c r="H2214" i="2"/>
  <c r="I2214" i="2"/>
  <c r="J2214" i="2"/>
  <c r="O2214" i="2" s="1"/>
  <c r="K2214" i="2"/>
  <c r="L2214" i="2"/>
  <c r="M2214" i="2"/>
  <c r="P2214" i="2"/>
  <c r="Q2214" i="2"/>
  <c r="R2214" i="2"/>
  <c r="A2215" i="2"/>
  <c r="B2215" i="2"/>
  <c r="C2215" i="2"/>
  <c r="D2215" i="2"/>
  <c r="E2215" i="2"/>
  <c r="F2215" i="2"/>
  <c r="G2215" i="2"/>
  <c r="H2215" i="2"/>
  <c r="I2215" i="2"/>
  <c r="J2215" i="2"/>
  <c r="O2215" i="2" s="1"/>
  <c r="K2215" i="2"/>
  <c r="L2215" i="2"/>
  <c r="M2215" i="2"/>
  <c r="P2215" i="2"/>
  <c r="Q2215" i="2"/>
  <c r="R2215" i="2" s="1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M2216" i="2"/>
  <c r="O2216" i="2"/>
  <c r="P2216" i="2"/>
  <c r="Q2216" i="2"/>
  <c r="R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M2217" i="2"/>
  <c r="O2217" i="2"/>
  <c r="P2217" i="2"/>
  <c r="Q2217" i="2"/>
  <c r="R2217" i="2" s="1"/>
  <c r="A2218" i="2"/>
  <c r="B2218" i="2"/>
  <c r="C2218" i="2"/>
  <c r="D2218" i="2"/>
  <c r="E2218" i="2"/>
  <c r="F2218" i="2"/>
  <c r="G2218" i="2"/>
  <c r="H2218" i="2"/>
  <c r="I2218" i="2"/>
  <c r="J2218" i="2"/>
  <c r="K2218" i="2"/>
  <c r="O2218" i="2" s="1"/>
  <c r="L2218" i="2"/>
  <c r="M2218" i="2"/>
  <c r="P2218" i="2"/>
  <c r="Q2218" i="2"/>
  <c r="R2218" i="2" s="1"/>
  <c r="A2219" i="2"/>
  <c r="B2219" i="2"/>
  <c r="C2219" i="2"/>
  <c r="D2219" i="2"/>
  <c r="E2219" i="2"/>
  <c r="F2219" i="2"/>
  <c r="G2219" i="2"/>
  <c r="H2219" i="2"/>
  <c r="I2219" i="2"/>
  <c r="J2219" i="2"/>
  <c r="K2219" i="2"/>
  <c r="O2219" i="2" s="1"/>
  <c r="L2219" i="2"/>
  <c r="M2219" i="2"/>
  <c r="P2219" i="2"/>
  <c r="Q2219" i="2"/>
  <c r="R2219" i="2" s="1"/>
  <c r="A2220" i="2"/>
  <c r="B2220" i="2"/>
  <c r="C2220" i="2"/>
  <c r="D2220" i="2"/>
  <c r="E2220" i="2"/>
  <c r="F2220" i="2"/>
  <c r="G2220" i="2"/>
  <c r="H2220" i="2"/>
  <c r="I2220" i="2"/>
  <c r="J2220" i="2"/>
  <c r="O2220" i="2" s="1"/>
  <c r="K2220" i="2"/>
  <c r="L2220" i="2"/>
  <c r="M2220" i="2"/>
  <c r="P2220" i="2"/>
  <c r="Q2220" i="2"/>
  <c r="R2220" i="2"/>
  <c r="A2221" i="2"/>
  <c r="B2221" i="2"/>
  <c r="C2221" i="2"/>
  <c r="D2221" i="2"/>
  <c r="E2221" i="2"/>
  <c r="F2221" i="2"/>
  <c r="G2221" i="2"/>
  <c r="H2221" i="2"/>
  <c r="I2221" i="2"/>
  <c r="J2221" i="2"/>
  <c r="O2221" i="2" s="1"/>
  <c r="K2221" i="2"/>
  <c r="L2221" i="2"/>
  <c r="M2221" i="2"/>
  <c r="P2221" i="2"/>
  <c r="Q2221" i="2"/>
  <c r="R2221" i="2"/>
  <c r="A2222" i="2"/>
  <c r="B2222" i="2"/>
  <c r="C2222" i="2"/>
  <c r="D2222" i="2"/>
  <c r="E2222" i="2"/>
  <c r="F2222" i="2"/>
  <c r="G2222" i="2"/>
  <c r="H2222" i="2"/>
  <c r="I2222" i="2"/>
  <c r="R2222" i="2" s="1"/>
  <c r="J2222" i="2"/>
  <c r="O2222" i="2" s="1"/>
  <c r="K2222" i="2"/>
  <c r="L2222" i="2"/>
  <c r="M2222" i="2"/>
  <c r="P2222" i="2"/>
  <c r="Q2222" i="2"/>
  <c r="A2223" i="2"/>
  <c r="B2223" i="2"/>
  <c r="C2223" i="2"/>
  <c r="D2223" i="2"/>
  <c r="E2223" i="2"/>
  <c r="F2223" i="2"/>
  <c r="G2223" i="2"/>
  <c r="H2223" i="2"/>
  <c r="I2223" i="2"/>
  <c r="J2223" i="2"/>
  <c r="O2223" i="2" s="1"/>
  <c r="K2223" i="2"/>
  <c r="L2223" i="2"/>
  <c r="M2223" i="2"/>
  <c r="P2223" i="2"/>
  <c r="Q2223" i="2"/>
  <c r="R2223" i="2" s="1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M2224" i="2"/>
  <c r="O2224" i="2"/>
  <c r="P2224" i="2"/>
  <c r="Q2224" i="2"/>
  <c r="R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M2225" i="2"/>
  <c r="O2225" i="2"/>
  <c r="P2225" i="2"/>
  <c r="Q2225" i="2"/>
  <c r="R2225" i="2" s="1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M2226" i="2"/>
  <c r="P2226" i="2"/>
  <c r="Q2226" i="2"/>
  <c r="R2226" i="2" s="1"/>
  <c r="A2227" i="2"/>
  <c r="B2227" i="2"/>
  <c r="C2227" i="2"/>
  <c r="D2227" i="2"/>
  <c r="E2227" i="2"/>
  <c r="F2227" i="2"/>
  <c r="G2227" i="2"/>
  <c r="H2227" i="2"/>
  <c r="I2227" i="2"/>
  <c r="J2227" i="2"/>
  <c r="K2227" i="2"/>
  <c r="O2227" i="2" s="1"/>
  <c r="L2227" i="2"/>
  <c r="M2227" i="2"/>
  <c r="P2227" i="2"/>
  <c r="Q2227" i="2"/>
  <c r="R2227" i="2" s="1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M2228" i="2"/>
  <c r="P2228" i="2"/>
  <c r="Q2228" i="2"/>
  <c r="R2228" i="2"/>
  <c r="A2229" i="2"/>
  <c r="B2229" i="2"/>
  <c r="C2229" i="2"/>
  <c r="D2229" i="2"/>
  <c r="E2229" i="2"/>
  <c r="F2229" i="2"/>
  <c r="G2229" i="2"/>
  <c r="H2229" i="2"/>
  <c r="I2229" i="2"/>
  <c r="J2229" i="2"/>
  <c r="O2229" i="2" s="1"/>
  <c r="K2229" i="2"/>
  <c r="L2229" i="2"/>
  <c r="M2229" i="2"/>
  <c r="P2229" i="2"/>
  <c r="Q2229" i="2"/>
  <c r="R2229" i="2"/>
  <c r="A2230" i="2"/>
  <c r="B2230" i="2"/>
  <c r="C2230" i="2"/>
  <c r="D2230" i="2"/>
  <c r="E2230" i="2"/>
  <c r="F2230" i="2"/>
  <c r="G2230" i="2"/>
  <c r="H2230" i="2"/>
  <c r="I2230" i="2"/>
  <c r="J2230" i="2"/>
  <c r="O2230" i="2" s="1"/>
  <c r="K2230" i="2"/>
  <c r="L2230" i="2"/>
  <c r="M2230" i="2"/>
  <c r="P2230" i="2"/>
  <c r="Q2230" i="2"/>
  <c r="R2230" i="2"/>
  <c r="A2231" i="2"/>
  <c r="B2231" i="2"/>
  <c r="C2231" i="2"/>
  <c r="D2231" i="2"/>
  <c r="E2231" i="2"/>
  <c r="F2231" i="2"/>
  <c r="G2231" i="2"/>
  <c r="H2231" i="2"/>
  <c r="I2231" i="2"/>
  <c r="J2231" i="2"/>
  <c r="O2231" i="2" s="1"/>
  <c r="K2231" i="2"/>
  <c r="L2231" i="2"/>
  <c r="M2231" i="2"/>
  <c r="P2231" i="2"/>
  <c r="Q2231" i="2"/>
  <c r="R2231" i="2" s="1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M2232" i="2"/>
  <c r="O2232" i="2"/>
  <c r="P2232" i="2"/>
  <c r="Q2232" i="2"/>
  <c r="R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M2233" i="2"/>
  <c r="O2233" i="2"/>
  <c r="P2233" i="2"/>
  <c r="Q2233" i="2"/>
  <c r="R2233" i="2" s="1"/>
  <c r="A2234" i="2"/>
  <c r="B2234" i="2"/>
  <c r="C2234" i="2"/>
  <c r="D2234" i="2"/>
  <c r="E2234" i="2"/>
  <c r="F2234" i="2"/>
  <c r="G2234" i="2"/>
  <c r="H2234" i="2"/>
  <c r="I2234" i="2"/>
  <c r="J2234" i="2"/>
  <c r="K2234" i="2"/>
  <c r="O2234" i="2" s="1"/>
  <c r="L2234" i="2"/>
  <c r="M2234" i="2"/>
  <c r="P2234" i="2"/>
  <c r="Q2234" i="2"/>
  <c r="R2234" i="2" s="1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M2235" i="2"/>
  <c r="P2235" i="2"/>
  <c r="Q2235" i="2"/>
  <c r="R2235" i="2" s="1"/>
  <c r="A2236" i="2"/>
  <c r="B2236" i="2"/>
  <c r="C2236" i="2"/>
  <c r="D2236" i="2"/>
  <c r="E2236" i="2"/>
  <c r="F2236" i="2"/>
  <c r="G2236" i="2"/>
  <c r="H2236" i="2"/>
  <c r="I2236" i="2"/>
  <c r="J2236" i="2"/>
  <c r="O2236" i="2" s="1"/>
  <c r="K2236" i="2"/>
  <c r="L2236" i="2"/>
  <c r="M2236" i="2"/>
  <c r="P2236" i="2"/>
  <c r="Q2236" i="2"/>
  <c r="R2236" i="2"/>
  <c r="A2237" i="2"/>
  <c r="B2237" i="2"/>
  <c r="C2237" i="2"/>
  <c r="D2237" i="2"/>
  <c r="E2237" i="2"/>
  <c r="F2237" i="2"/>
  <c r="G2237" i="2"/>
  <c r="H2237" i="2"/>
  <c r="I2237" i="2"/>
  <c r="J2237" i="2"/>
  <c r="O2237" i="2" s="1"/>
  <c r="K2237" i="2"/>
  <c r="L2237" i="2"/>
  <c r="M2237" i="2"/>
  <c r="P2237" i="2"/>
  <c r="Q2237" i="2"/>
  <c r="R2237" i="2"/>
  <c r="A2238" i="2"/>
  <c r="B2238" i="2"/>
  <c r="C2238" i="2"/>
  <c r="D2238" i="2"/>
  <c r="E2238" i="2"/>
  <c r="F2238" i="2"/>
  <c r="G2238" i="2"/>
  <c r="H2238" i="2"/>
  <c r="I2238" i="2"/>
  <c r="J2238" i="2"/>
  <c r="O2238" i="2" s="1"/>
  <c r="K2238" i="2"/>
  <c r="L2238" i="2"/>
  <c r="M2238" i="2"/>
  <c r="P2238" i="2"/>
  <c r="Q2238" i="2"/>
  <c r="R2238" i="2"/>
  <c r="A2239" i="2"/>
  <c r="B2239" i="2"/>
  <c r="C2239" i="2"/>
  <c r="D2239" i="2"/>
  <c r="E2239" i="2"/>
  <c r="F2239" i="2"/>
  <c r="G2239" i="2"/>
  <c r="H2239" i="2"/>
  <c r="I2239" i="2"/>
  <c r="J2239" i="2"/>
  <c r="O2239" i="2" s="1"/>
  <c r="K2239" i="2"/>
  <c r="L2239" i="2"/>
  <c r="M2239" i="2"/>
  <c r="P2239" i="2"/>
  <c r="Q2239" i="2"/>
  <c r="R2239" i="2" s="1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M2240" i="2"/>
  <c r="O2240" i="2"/>
  <c r="P2240" i="2"/>
  <c r="Q2240" i="2"/>
  <c r="R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M2241" i="2"/>
  <c r="O2241" i="2"/>
  <c r="P2241" i="2"/>
  <c r="Q2241" i="2"/>
  <c r="R2241" i="2" s="1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M2242" i="2"/>
  <c r="P2242" i="2"/>
  <c r="Q2242" i="2"/>
  <c r="R2242" i="2" s="1"/>
  <c r="A2243" i="2"/>
  <c r="B2243" i="2"/>
  <c r="C2243" i="2"/>
  <c r="D2243" i="2"/>
  <c r="E2243" i="2"/>
  <c r="F2243" i="2"/>
  <c r="G2243" i="2"/>
  <c r="H2243" i="2"/>
  <c r="I2243" i="2"/>
  <c r="J2243" i="2"/>
  <c r="K2243" i="2"/>
  <c r="O2243" i="2" s="1"/>
  <c r="L2243" i="2"/>
  <c r="M2243" i="2"/>
  <c r="P2243" i="2"/>
  <c r="Q2243" i="2"/>
  <c r="R2243" i="2" s="1"/>
  <c r="A2244" i="2"/>
  <c r="B2244" i="2"/>
  <c r="C2244" i="2"/>
  <c r="D2244" i="2"/>
  <c r="E2244" i="2"/>
  <c r="F2244" i="2"/>
  <c r="G2244" i="2"/>
  <c r="H2244" i="2"/>
  <c r="I2244" i="2"/>
  <c r="J2244" i="2"/>
  <c r="O2244" i="2" s="1"/>
  <c r="K2244" i="2"/>
  <c r="L2244" i="2"/>
  <c r="M2244" i="2"/>
  <c r="P2244" i="2"/>
  <c r="Q2244" i="2"/>
  <c r="R2244" i="2"/>
  <c r="A2245" i="2"/>
  <c r="B2245" i="2"/>
  <c r="C2245" i="2"/>
  <c r="D2245" i="2"/>
  <c r="E2245" i="2"/>
  <c r="F2245" i="2"/>
  <c r="G2245" i="2"/>
  <c r="H2245" i="2"/>
  <c r="I2245" i="2"/>
  <c r="J2245" i="2"/>
  <c r="O2245" i="2" s="1"/>
  <c r="K2245" i="2"/>
  <c r="L2245" i="2"/>
  <c r="M2245" i="2"/>
  <c r="P2245" i="2"/>
  <c r="Q2245" i="2"/>
  <c r="R2245" i="2"/>
  <c r="A2246" i="2"/>
  <c r="B2246" i="2"/>
  <c r="C2246" i="2"/>
  <c r="D2246" i="2"/>
  <c r="E2246" i="2"/>
  <c r="F2246" i="2"/>
  <c r="G2246" i="2"/>
  <c r="H2246" i="2"/>
  <c r="I2246" i="2"/>
  <c r="J2246" i="2"/>
  <c r="O2246" i="2" s="1"/>
  <c r="K2246" i="2"/>
  <c r="L2246" i="2"/>
  <c r="M2246" i="2"/>
  <c r="P2246" i="2"/>
  <c r="Q2246" i="2"/>
  <c r="R2246" i="2"/>
  <c r="A2247" i="2"/>
  <c r="B2247" i="2"/>
  <c r="C2247" i="2"/>
  <c r="D2247" i="2"/>
  <c r="E2247" i="2"/>
  <c r="F2247" i="2"/>
  <c r="G2247" i="2"/>
  <c r="H2247" i="2"/>
  <c r="I2247" i="2"/>
  <c r="J2247" i="2"/>
  <c r="O2247" i="2" s="1"/>
  <c r="K2247" i="2"/>
  <c r="L2247" i="2"/>
  <c r="M2247" i="2"/>
  <c r="P2247" i="2"/>
  <c r="Q2247" i="2"/>
  <c r="R2247" i="2" s="1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M2248" i="2"/>
  <c r="O2248" i="2"/>
  <c r="P2248" i="2"/>
  <c r="Q2248" i="2"/>
  <c r="R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M2249" i="2"/>
  <c r="O2249" i="2"/>
  <c r="P2249" i="2"/>
  <c r="Q2249" i="2"/>
  <c r="R2249" i="2" s="1"/>
  <c r="A2250" i="2"/>
  <c r="B2250" i="2"/>
  <c r="C2250" i="2"/>
  <c r="D2250" i="2"/>
  <c r="E2250" i="2"/>
  <c r="F2250" i="2"/>
  <c r="G2250" i="2"/>
  <c r="H2250" i="2"/>
  <c r="I2250" i="2"/>
  <c r="J2250" i="2"/>
  <c r="K2250" i="2"/>
  <c r="O2250" i="2" s="1"/>
  <c r="L2250" i="2"/>
  <c r="M2250" i="2"/>
  <c r="P2250" i="2"/>
  <c r="Q2250" i="2"/>
  <c r="R2250" i="2" s="1"/>
  <c r="A2251" i="2"/>
  <c r="B2251" i="2"/>
  <c r="C2251" i="2"/>
  <c r="D2251" i="2"/>
  <c r="E2251" i="2"/>
  <c r="F2251" i="2"/>
  <c r="G2251" i="2"/>
  <c r="H2251" i="2"/>
  <c r="I2251" i="2"/>
  <c r="J2251" i="2"/>
  <c r="K2251" i="2"/>
  <c r="O2251" i="2" s="1"/>
  <c r="L2251" i="2"/>
  <c r="M2251" i="2"/>
  <c r="P2251" i="2"/>
  <c r="Q2251" i="2"/>
  <c r="R2251" i="2" s="1"/>
  <c r="A2252" i="2"/>
  <c r="B2252" i="2"/>
  <c r="C2252" i="2"/>
  <c r="D2252" i="2"/>
  <c r="E2252" i="2"/>
  <c r="F2252" i="2"/>
  <c r="G2252" i="2"/>
  <c r="H2252" i="2"/>
  <c r="I2252" i="2"/>
  <c r="J2252" i="2"/>
  <c r="O2252" i="2" s="1"/>
  <c r="K2252" i="2"/>
  <c r="L2252" i="2"/>
  <c r="M2252" i="2"/>
  <c r="P2252" i="2"/>
  <c r="Q2252" i="2"/>
  <c r="R2252" i="2"/>
  <c r="A2253" i="2"/>
  <c r="B2253" i="2"/>
  <c r="C2253" i="2"/>
  <c r="D2253" i="2"/>
  <c r="E2253" i="2"/>
  <c r="F2253" i="2"/>
  <c r="G2253" i="2"/>
  <c r="H2253" i="2"/>
  <c r="I2253" i="2"/>
  <c r="J2253" i="2"/>
  <c r="O2253" i="2" s="1"/>
  <c r="K2253" i="2"/>
  <c r="L2253" i="2"/>
  <c r="M2253" i="2"/>
  <c r="P2253" i="2"/>
  <c r="Q2253" i="2"/>
  <c r="R2253" i="2"/>
  <c r="A2254" i="2"/>
  <c r="B2254" i="2"/>
  <c r="C2254" i="2"/>
  <c r="D2254" i="2"/>
  <c r="E2254" i="2"/>
  <c r="F2254" i="2"/>
  <c r="G2254" i="2"/>
  <c r="H2254" i="2"/>
  <c r="I2254" i="2"/>
  <c r="R2254" i="2" s="1"/>
  <c r="J2254" i="2"/>
  <c r="O2254" i="2" s="1"/>
  <c r="K2254" i="2"/>
  <c r="L2254" i="2"/>
  <c r="M2254" i="2"/>
  <c r="P2254" i="2"/>
  <c r="Q2254" i="2"/>
  <c r="A2255" i="2"/>
  <c r="B2255" i="2"/>
  <c r="C2255" i="2"/>
  <c r="D2255" i="2"/>
  <c r="E2255" i="2"/>
  <c r="F2255" i="2"/>
  <c r="G2255" i="2"/>
  <c r="H2255" i="2"/>
  <c r="I2255" i="2"/>
  <c r="J2255" i="2"/>
  <c r="O2255" i="2" s="1"/>
  <c r="K2255" i="2"/>
  <c r="L2255" i="2"/>
  <c r="M2255" i="2"/>
  <c r="P2255" i="2"/>
  <c r="Q2255" i="2"/>
  <c r="R2255" i="2" s="1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M2256" i="2"/>
  <c r="O2256" i="2"/>
  <c r="P2256" i="2"/>
  <c r="Q2256" i="2"/>
  <c r="R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M2257" i="2"/>
  <c r="O2257" i="2"/>
  <c r="P2257" i="2"/>
  <c r="Q2257" i="2"/>
  <c r="R2257" i="2" s="1"/>
  <c r="A2258" i="2"/>
  <c r="B2258" i="2"/>
  <c r="C2258" i="2"/>
  <c r="D2258" i="2"/>
  <c r="E2258" i="2"/>
  <c r="F2258" i="2"/>
  <c r="G2258" i="2"/>
  <c r="H2258" i="2"/>
  <c r="I2258" i="2"/>
  <c r="J2258" i="2"/>
  <c r="K2258" i="2"/>
  <c r="O2258" i="2" s="1"/>
  <c r="L2258" i="2"/>
  <c r="M2258" i="2"/>
  <c r="P2258" i="2"/>
  <c r="Q2258" i="2"/>
  <c r="R2258" i="2" s="1"/>
  <c r="A2259" i="2"/>
  <c r="B2259" i="2"/>
  <c r="C2259" i="2"/>
  <c r="D2259" i="2"/>
  <c r="E2259" i="2"/>
  <c r="F2259" i="2"/>
  <c r="G2259" i="2"/>
  <c r="H2259" i="2"/>
  <c r="I2259" i="2"/>
  <c r="J2259" i="2"/>
  <c r="K2259" i="2"/>
  <c r="O2259" i="2" s="1"/>
  <c r="L2259" i="2"/>
  <c r="M2259" i="2"/>
  <c r="P2259" i="2"/>
  <c r="Q2259" i="2"/>
  <c r="R2259" i="2" s="1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M2260" i="2"/>
  <c r="P2260" i="2"/>
  <c r="Q2260" i="2"/>
  <c r="R2260" i="2"/>
  <c r="A2261" i="2"/>
  <c r="B2261" i="2"/>
  <c r="C2261" i="2"/>
  <c r="D2261" i="2"/>
  <c r="E2261" i="2"/>
  <c r="F2261" i="2"/>
  <c r="G2261" i="2"/>
  <c r="H2261" i="2"/>
  <c r="I2261" i="2"/>
  <c r="J2261" i="2"/>
  <c r="O2261" i="2" s="1"/>
  <c r="K2261" i="2"/>
  <c r="L2261" i="2"/>
  <c r="M2261" i="2"/>
  <c r="P2261" i="2"/>
  <c r="Q2261" i="2"/>
  <c r="R2261" i="2"/>
  <c r="A2262" i="2"/>
  <c r="B2262" i="2"/>
  <c r="C2262" i="2"/>
  <c r="D2262" i="2"/>
  <c r="E2262" i="2"/>
  <c r="F2262" i="2"/>
  <c r="G2262" i="2"/>
  <c r="H2262" i="2"/>
  <c r="I2262" i="2"/>
  <c r="J2262" i="2"/>
  <c r="O2262" i="2" s="1"/>
  <c r="K2262" i="2"/>
  <c r="L2262" i="2"/>
  <c r="M2262" i="2"/>
  <c r="P2262" i="2"/>
  <c r="Q2262" i="2"/>
  <c r="R2262" i="2"/>
  <c r="A2263" i="2"/>
  <c r="B2263" i="2"/>
  <c r="C2263" i="2"/>
  <c r="D2263" i="2"/>
  <c r="E2263" i="2"/>
  <c r="F2263" i="2"/>
  <c r="G2263" i="2"/>
  <c r="H2263" i="2"/>
  <c r="I2263" i="2"/>
  <c r="J2263" i="2"/>
  <c r="O2263" i="2" s="1"/>
  <c r="K2263" i="2"/>
  <c r="L2263" i="2"/>
  <c r="M2263" i="2"/>
  <c r="P2263" i="2"/>
  <c r="Q2263" i="2"/>
  <c r="R2263" i="2" s="1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M2264" i="2"/>
  <c r="O2264" i="2"/>
  <c r="P2264" i="2"/>
  <c r="Q2264" i="2"/>
  <c r="R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M2265" i="2"/>
  <c r="O2265" i="2"/>
  <c r="P2265" i="2"/>
  <c r="Q2265" i="2"/>
  <c r="R2265" i="2" s="1"/>
  <c r="A2266" i="2"/>
  <c r="B2266" i="2"/>
  <c r="C2266" i="2"/>
  <c r="D2266" i="2"/>
  <c r="E2266" i="2"/>
  <c r="F2266" i="2"/>
  <c r="G2266" i="2"/>
  <c r="H2266" i="2"/>
  <c r="I2266" i="2"/>
  <c r="J2266" i="2"/>
  <c r="K2266" i="2"/>
  <c r="O2266" i="2" s="1"/>
  <c r="L2266" i="2"/>
  <c r="M2266" i="2"/>
  <c r="P2266" i="2"/>
  <c r="Q2266" i="2"/>
  <c r="R2266" i="2" s="1"/>
  <c r="A2267" i="2"/>
  <c r="B2267" i="2"/>
  <c r="C2267" i="2"/>
  <c r="D2267" i="2"/>
  <c r="E2267" i="2"/>
  <c r="F2267" i="2"/>
  <c r="G2267" i="2"/>
  <c r="H2267" i="2"/>
  <c r="I2267" i="2"/>
  <c r="J2267" i="2"/>
  <c r="K2267" i="2"/>
  <c r="L2267" i="2"/>
  <c r="M2267" i="2"/>
  <c r="P2267" i="2"/>
  <c r="Q2267" i="2"/>
  <c r="R2267" i="2" s="1"/>
  <c r="A2268" i="2"/>
  <c r="B2268" i="2"/>
  <c r="C2268" i="2"/>
  <c r="D2268" i="2"/>
  <c r="E2268" i="2"/>
  <c r="F2268" i="2"/>
  <c r="G2268" i="2"/>
  <c r="H2268" i="2"/>
  <c r="I2268" i="2"/>
  <c r="J2268" i="2"/>
  <c r="O2268" i="2" s="1"/>
  <c r="K2268" i="2"/>
  <c r="L2268" i="2"/>
  <c r="M2268" i="2"/>
  <c r="P2268" i="2"/>
  <c r="Q2268" i="2"/>
  <c r="R2268" i="2"/>
  <c r="A2269" i="2"/>
  <c r="B2269" i="2"/>
  <c r="C2269" i="2"/>
  <c r="D2269" i="2"/>
  <c r="E2269" i="2"/>
  <c r="F2269" i="2"/>
  <c r="G2269" i="2"/>
  <c r="H2269" i="2"/>
  <c r="I2269" i="2"/>
  <c r="J2269" i="2"/>
  <c r="O2269" i="2" s="1"/>
  <c r="K2269" i="2"/>
  <c r="L2269" i="2"/>
  <c r="M2269" i="2"/>
  <c r="P2269" i="2"/>
  <c r="Q2269" i="2"/>
  <c r="R2269" i="2"/>
  <c r="A2270" i="2"/>
  <c r="B2270" i="2"/>
  <c r="C2270" i="2"/>
  <c r="D2270" i="2"/>
  <c r="E2270" i="2"/>
  <c r="F2270" i="2"/>
  <c r="G2270" i="2"/>
  <c r="H2270" i="2"/>
  <c r="I2270" i="2"/>
  <c r="J2270" i="2"/>
  <c r="O2270" i="2" s="1"/>
  <c r="K2270" i="2"/>
  <c r="L2270" i="2"/>
  <c r="M2270" i="2"/>
  <c r="P2270" i="2"/>
  <c r="Q2270" i="2"/>
  <c r="R2270" i="2"/>
  <c r="A2271" i="2"/>
  <c r="B2271" i="2"/>
  <c r="C2271" i="2"/>
  <c r="D2271" i="2"/>
  <c r="E2271" i="2"/>
  <c r="F2271" i="2"/>
  <c r="G2271" i="2"/>
  <c r="H2271" i="2"/>
  <c r="I2271" i="2"/>
  <c r="J2271" i="2"/>
  <c r="O2271" i="2" s="1"/>
  <c r="K2271" i="2"/>
  <c r="L2271" i="2"/>
  <c r="M2271" i="2"/>
  <c r="P2271" i="2"/>
  <c r="Q2271" i="2"/>
  <c r="R2271" i="2" s="1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M2272" i="2"/>
  <c r="O2272" i="2"/>
  <c r="P2272" i="2"/>
  <c r="Q2272" i="2"/>
  <c r="R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M2273" i="2"/>
  <c r="O2273" i="2"/>
  <c r="P2273" i="2"/>
  <c r="Q2273" i="2"/>
  <c r="R2273" i="2" s="1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M2274" i="2"/>
  <c r="P2274" i="2"/>
  <c r="Q2274" i="2"/>
  <c r="R2274" i="2" s="1"/>
  <c r="A2275" i="2"/>
  <c r="B2275" i="2"/>
  <c r="C2275" i="2"/>
  <c r="D2275" i="2"/>
  <c r="E2275" i="2"/>
  <c r="F2275" i="2"/>
  <c r="G2275" i="2"/>
  <c r="H2275" i="2"/>
  <c r="I2275" i="2"/>
  <c r="J2275" i="2"/>
  <c r="K2275" i="2"/>
  <c r="O2275" i="2" s="1"/>
  <c r="L2275" i="2"/>
  <c r="M2275" i="2"/>
  <c r="P2275" i="2"/>
  <c r="Q2275" i="2"/>
  <c r="R2275" i="2" s="1"/>
  <c r="A2276" i="2"/>
  <c r="B2276" i="2"/>
  <c r="C2276" i="2"/>
  <c r="D2276" i="2"/>
  <c r="E2276" i="2"/>
  <c r="F2276" i="2"/>
  <c r="G2276" i="2"/>
  <c r="H2276" i="2"/>
  <c r="I2276" i="2"/>
  <c r="J2276" i="2"/>
  <c r="O2276" i="2" s="1"/>
  <c r="K2276" i="2"/>
  <c r="L2276" i="2"/>
  <c r="M2276" i="2"/>
  <c r="P2276" i="2"/>
  <c r="Q2276" i="2"/>
  <c r="R2276" i="2"/>
  <c r="A2277" i="2"/>
  <c r="B2277" i="2"/>
  <c r="C2277" i="2"/>
  <c r="D2277" i="2"/>
  <c r="E2277" i="2"/>
  <c r="F2277" i="2"/>
  <c r="G2277" i="2"/>
  <c r="H2277" i="2"/>
  <c r="I2277" i="2"/>
  <c r="J2277" i="2"/>
  <c r="O2277" i="2" s="1"/>
  <c r="K2277" i="2"/>
  <c r="L2277" i="2"/>
  <c r="M2277" i="2"/>
  <c r="P2277" i="2"/>
  <c r="Q2277" i="2"/>
  <c r="R2277" i="2"/>
  <c r="A2278" i="2"/>
  <c r="B2278" i="2"/>
  <c r="C2278" i="2"/>
  <c r="D2278" i="2"/>
  <c r="E2278" i="2"/>
  <c r="F2278" i="2"/>
  <c r="G2278" i="2"/>
  <c r="H2278" i="2"/>
  <c r="I2278" i="2"/>
  <c r="J2278" i="2"/>
  <c r="O2278" i="2" s="1"/>
  <c r="K2278" i="2"/>
  <c r="L2278" i="2"/>
  <c r="M2278" i="2"/>
  <c r="P2278" i="2"/>
  <c r="Q2278" i="2"/>
  <c r="R2278" i="2"/>
  <c r="A2279" i="2"/>
  <c r="B2279" i="2"/>
  <c r="C2279" i="2"/>
  <c r="D2279" i="2"/>
  <c r="E2279" i="2"/>
  <c r="F2279" i="2"/>
  <c r="G2279" i="2"/>
  <c r="H2279" i="2"/>
  <c r="I2279" i="2"/>
  <c r="J2279" i="2"/>
  <c r="O2279" i="2" s="1"/>
  <c r="K2279" i="2"/>
  <c r="L2279" i="2"/>
  <c r="M2279" i="2"/>
  <c r="P2279" i="2"/>
  <c r="Q2279" i="2"/>
  <c r="R2279" i="2" s="1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M2280" i="2"/>
  <c r="O2280" i="2"/>
  <c r="P2280" i="2"/>
  <c r="Q2280" i="2"/>
  <c r="R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M2281" i="2"/>
  <c r="O2281" i="2"/>
  <c r="P2281" i="2"/>
  <c r="Q2281" i="2"/>
  <c r="R2281" i="2" s="1"/>
  <c r="A2282" i="2"/>
  <c r="B2282" i="2"/>
  <c r="C2282" i="2"/>
  <c r="D2282" i="2"/>
  <c r="E2282" i="2"/>
  <c r="F2282" i="2"/>
  <c r="G2282" i="2"/>
  <c r="H2282" i="2"/>
  <c r="I2282" i="2"/>
  <c r="J2282" i="2"/>
  <c r="K2282" i="2"/>
  <c r="O2282" i="2" s="1"/>
  <c r="L2282" i="2"/>
  <c r="M2282" i="2"/>
  <c r="P2282" i="2"/>
  <c r="Q2282" i="2"/>
  <c r="R2282" i="2"/>
  <c r="A2283" i="2"/>
  <c r="B2283" i="2"/>
  <c r="C2283" i="2"/>
  <c r="D2283" i="2"/>
  <c r="E2283" i="2"/>
  <c r="F2283" i="2"/>
  <c r="G2283" i="2"/>
  <c r="H2283" i="2"/>
  <c r="I2283" i="2"/>
  <c r="J2283" i="2"/>
  <c r="K2283" i="2"/>
  <c r="O2283" i="2" s="1"/>
  <c r="L2283" i="2"/>
  <c r="M2283" i="2"/>
  <c r="P2283" i="2"/>
  <c r="Q2283" i="2"/>
  <c r="R2283" i="2" s="1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M2284" i="2"/>
  <c r="P2284" i="2"/>
  <c r="Q2284" i="2"/>
  <c r="R2284" i="2"/>
  <c r="A2285" i="2"/>
  <c r="B2285" i="2"/>
  <c r="C2285" i="2"/>
  <c r="D2285" i="2"/>
  <c r="E2285" i="2"/>
  <c r="F2285" i="2"/>
  <c r="G2285" i="2"/>
  <c r="H2285" i="2"/>
  <c r="I2285" i="2"/>
  <c r="J2285" i="2"/>
  <c r="O2285" i="2" s="1"/>
  <c r="K2285" i="2"/>
  <c r="L2285" i="2"/>
  <c r="M2285" i="2"/>
  <c r="P2285" i="2"/>
  <c r="Q2285" i="2"/>
  <c r="R2285" i="2"/>
  <c r="A2286" i="2"/>
  <c r="B2286" i="2"/>
  <c r="C2286" i="2"/>
  <c r="D2286" i="2"/>
  <c r="E2286" i="2"/>
  <c r="F2286" i="2"/>
  <c r="G2286" i="2"/>
  <c r="H2286" i="2"/>
  <c r="I2286" i="2"/>
  <c r="R2286" i="2" s="1"/>
  <c r="J2286" i="2"/>
  <c r="O2286" i="2" s="1"/>
  <c r="K2286" i="2"/>
  <c r="L2286" i="2"/>
  <c r="M2286" i="2"/>
  <c r="P2286" i="2"/>
  <c r="Q2286" i="2"/>
  <c r="A2287" i="2"/>
  <c r="B2287" i="2"/>
  <c r="C2287" i="2"/>
  <c r="D2287" i="2"/>
  <c r="E2287" i="2"/>
  <c r="F2287" i="2"/>
  <c r="G2287" i="2"/>
  <c r="H2287" i="2"/>
  <c r="I2287" i="2"/>
  <c r="J2287" i="2"/>
  <c r="O2287" i="2" s="1"/>
  <c r="K2287" i="2"/>
  <c r="L2287" i="2"/>
  <c r="M2287" i="2"/>
  <c r="P2287" i="2"/>
  <c r="Q2287" i="2"/>
  <c r="R2287" i="2" s="1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M2288" i="2"/>
  <c r="O2288" i="2"/>
  <c r="P2288" i="2"/>
  <c r="Q2288" i="2"/>
  <c r="R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M2289" i="2"/>
  <c r="O2289" i="2"/>
  <c r="P2289" i="2"/>
  <c r="Q2289" i="2"/>
  <c r="R2289" i="2" s="1"/>
  <c r="A2290" i="2"/>
  <c r="B2290" i="2"/>
  <c r="C2290" i="2"/>
  <c r="D2290" i="2"/>
  <c r="E2290" i="2"/>
  <c r="F2290" i="2"/>
  <c r="G2290" i="2"/>
  <c r="H2290" i="2"/>
  <c r="I2290" i="2"/>
  <c r="J2290" i="2"/>
  <c r="K2290" i="2"/>
  <c r="O2290" i="2" s="1"/>
  <c r="L2290" i="2"/>
  <c r="M2290" i="2"/>
  <c r="P2290" i="2"/>
  <c r="Q2290" i="2"/>
  <c r="R2290" i="2"/>
  <c r="A2291" i="2"/>
  <c r="B2291" i="2"/>
  <c r="C2291" i="2"/>
  <c r="D2291" i="2"/>
  <c r="E2291" i="2"/>
  <c r="F2291" i="2"/>
  <c r="G2291" i="2"/>
  <c r="H2291" i="2"/>
  <c r="I2291" i="2"/>
  <c r="J2291" i="2"/>
  <c r="K2291" i="2"/>
  <c r="O2291" i="2" s="1"/>
  <c r="L2291" i="2"/>
  <c r="M2291" i="2"/>
  <c r="P2291" i="2"/>
  <c r="Q2291" i="2"/>
  <c r="R2291" i="2" s="1"/>
  <c r="A2292" i="2"/>
  <c r="B2292" i="2"/>
  <c r="C2292" i="2"/>
  <c r="D2292" i="2"/>
  <c r="E2292" i="2"/>
  <c r="F2292" i="2"/>
  <c r="G2292" i="2"/>
  <c r="H2292" i="2"/>
  <c r="I2292" i="2"/>
  <c r="J2292" i="2"/>
  <c r="O2292" i="2" s="1"/>
  <c r="K2292" i="2"/>
  <c r="L2292" i="2"/>
  <c r="M2292" i="2"/>
  <c r="P2292" i="2"/>
  <c r="Q2292" i="2"/>
  <c r="R2292" i="2"/>
  <c r="A2293" i="2"/>
  <c r="B2293" i="2"/>
  <c r="C2293" i="2"/>
  <c r="D2293" i="2"/>
  <c r="E2293" i="2"/>
  <c r="F2293" i="2"/>
  <c r="G2293" i="2"/>
  <c r="H2293" i="2"/>
  <c r="I2293" i="2"/>
  <c r="J2293" i="2"/>
  <c r="O2293" i="2" s="1"/>
  <c r="K2293" i="2"/>
  <c r="L2293" i="2"/>
  <c r="M2293" i="2"/>
  <c r="P2293" i="2"/>
  <c r="Q2293" i="2"/>
  <c r="R2293" i="2"/>
  <c r="A2294" i="2"/>
  <c r="B2294" i="2"/>
  <c r="C2294" i="2"/>
  <c r="D2294" i="2"/>
  <c r="E2294" i="2"/>
  <c r="F2294" i="2"/>
  <c r="G2294" i="2"/>
  <c r="H2294" i="2"/>
  <c r="I2294" i="2"/>
  <c r="R2294" i="2" s="1"/>
  <c r="J2294" i="2"/>
  <c r="O2294" i="2" s="1"/>
  <c r="K2294" i="2"/>
  <c r="L2294" i="2"/>
  <c r="M2294" i="2"/>
  <c r="P2294" i="2"/>
  <c r="Q2294" i="2"/>
  <c r="A2295" i="2"/>
  <c r="B2295" i="2"/>
  <c r="C2295" i="2"/>
  <c r="D2295" i="2"/>
  <c r="E2295" i="2"/>
  <c r="F2295" i="2"/>
  <c r="G2295" i="2"/>
  <c r="H2295" i="2"/>
  <c r="I2295" i="2"/>
  <c r="J2295" i="2"/>
  <c r="O2295" i="2" s="1"/>
  <c r="K2295" i="2"/>
  <c r="L2295" i="2"/>
  <c r="M2295" i="2"/>
  <c r="P2295" i="2"/>
  <c r="Q2295" i="2"/>
  <c r="R2295" i="2" s="1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M2296" i="2"/>
  <c r="O2296" i="2"/>
  <c r="P2296" i="2"/>
  <c r="Q2296" i="2"/>
  <c r="R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M2297" i="2"/>
  <c r="O2297" i="2"/>
  <c r="P2297" i="2"/>
  <c r="Q2297" i="2"/>
  <c r="R2297" i="2" s="1"/>
  <c r="A2298" i="2"/>
  <c r="B2298" i="2"/>
  <c r="C2298" i="2"/>
  <c r="D2298" i="2"/>
  <c r="E2298" i="2"/>
  <c r="F2298" i="2"/>
  <c r="G2298" i="2"/>
  <c r="H2298" i="2"/>
  <c r="I2298" i="2"/>
  <c r="J2298" i="2"/>
  <c r="K2298" i="2"/>
  <c r="O2298" i="2" s="1"/>
  <c r="L2298" i="2"/>
  <c r="M2298" i="2"/>
  <c r="P2298" i="2"/>
  <c r="Q2298" i="2"/>
  <c r="R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M2299" i="2"/>
  <c r="P2299" i="2"/>
  <c r="Q2299" i="2"/>
  <c r="R2299" i="2" s="1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M2300" i="2"/>
  <c r="P2300" i="2"/>
  <c r="Q2300" i="2"/>
  <c r="R2300" i="2"/>
  <c r="A2301" i="2"/>
  <c r="B2301" i="2"/>
  <c r="C2301" i="2"/>
  <c r="D2301" i="2"/>
  <c r="E2301" i="2"/>
  <c r="F2301" i="2"/>
  <c r="G2301" i="2"/>
  <c r="H2301" i="2"/>
  <c r="I2301" i="2"/>
  <c r="J2301" i="2"/>
  <c r="O2301" i="2" s="1"/>
  <c r="K2301" i="2"/>
  <c r="L2301" i="2"/>
  <c r="M2301" i="2"/>
  <c r="P2301" i="2"/>
  <c r="Q2301" i="2"/>
  <c r="R2301" i="2"/>
  <c r="A2302" i="2"/>
  <c r="B2302" i="2"/>
  <c r="C2302" i="2"/>
  <c r="D2302" i="2"/>
  <c r="E2302" i="2"/>
  <c r="F2302" i="2"/>
  <c r="G2302" i="2"/>
  <c r="H2302" i="2"/>
  <c r="I2302" i="2"/>
  <c r="R2302" i="2" s="1"/>
  <c r="J2302" i="2"/>
  <c r="O2302" i="2" s="1"/>
  <c r="K2302" i="2"/>
  <c r="L2302" i="2"/>
  <c r="M2302" i="2"/>
  <c r="P2302" i="2"/>
  <c r="Q2302" i="2"/>
  <c r="A2303" i="2"/>
  <c r="B2303" i="2"/>
  <c r="C2303" i="2"/>
  <c r="D2303" i="2"/>
  <c r="E2303" i="2"/>
  <c r="F2303" i="2"/>
  <c r="G2303" i="2"/>
  <c r="H2303" i="2"/>
  <c r="I2303" i="2"/>
  <c r="J2303" i="2"/>
  <c r="O2303" i="2" s="1"/>
  <c r="K2303" i="2"/>
  <c r="L2303" i="2"/>
  <c r="M2303" i="2"/>
  <c r="P2303" i="2"/>
  <c r="Q2303" i="2"/>
  <c r="R2303" i="2" s="1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M2304" i="2"/>
  <c r="O2304" i="2"/>
  <c r="P2304" i="2"/>
  <c r="Q2304" i="2"/>
  <c r="R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M2305" i="2"/>
  <c r="O2305" i="2"/>
  <c r="P2305" i="2"/>
  <c r="Q2305" i="2"/>
  <c r="R2305" i="2" s="1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M2306" i="2"/>
  <c r="P2306" i="2"/>
  <c r="Q2306" i="2"/>
  <c r="R2306" i="2"/>
  <c r="A2307" i="2"/>
  <c r="B2307" i="2"/>
  <c r="C2307" i="2"/>
  <c r="D2307" i="2"/>
  <c r="E2307" i="2"/>
  <c r="F2307" i="2"/>
  <c r="G2307" i="2"/>
  <c r="H2307" i="2"/>
  <c r="I2307" i="2"/>
  <c r="J2307" i="2"/>
  <c r="K2307" i="2"/>
  <c r="O2307" i="2" s="1"/>
  <c r="L2307" i="2"/>
  <c r="M2307" i="2"/>
  <c r="P2307" i="2"/>
  <c r="Q2307" i="2"/>
  <c r="R2307" i="2" s="1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M2308" i="2"/>
  <c r="P2308" i="2"/>
  <c r="Q2308" i="2"/>
  <c r="R2308" i="2"/>
  <c r="A2309" i="2"/>
  <c r="B2309" i="2"/>
  <c r="C2309" i="2"/>
  <c r="D2309" i="2"/>
  <c r="E2309" i="2"/>
  <c r="F2309" i="2"/>
  <c r="G2309" i="2"/>
  <c r="H2309" i="2"/>
  <c r="I2309" i="2"/>
  <c r="J2309" i="2"/>
  <c r="O2309" i="2" s="1"/>
  <c r="K2309" i="2"/>
  <c r="L2309" i="2"/>
  <c r="M2309" i="2"/>
  <c r="P2309" i="2"/>
  <c r="Q2309" i="2"/>
  <c r="R2309" i="2"/>
  <c r="A2310" i="2"/>
  <c r="B2310" i="2"/>
  <c r="C2310" i="2"/>
  <c r="D2310" i="2"/>
  <c r="E2310" i="2"/>
  <c r="F2310" i="2"/>
  <c r="G2310" i="2"/>
  <c r="H2310" i="2"/>
  <c r="I2310" i="2"/>
  <c r="J2310" i="2"/>
  <c r="O2310" i="2" s="1"/>
  <c r="K2310" i="2"/>
  <c r="L2310" i="2"/>
  <c r="M2310" i="2"/>
  <c r="P2310" i="2"/>
  <c r="Q2310" i="2"/>
  <c r="R2310" i="2"/>
  <c r="A2311" i="2"/>
  <c r="B2311" i="2"/>
  <c r="C2311" i="2"/>
  <c r="D2311" i="2"/>
  <c r="E2311" i="2"/>
  <c r="F2311" i="2"/>
  <c r="G2311" i="2"/>
  <c r="H2311" i="2"/>
  <c r="I2311" i="2"/>
  <c r="J2311" i="2"/>
  <c r="O2311" i="2" s="1"/>
  <c r="K2311" i="2"/>
  <c r="L2311" i="2"/>
  <c r="M2311" i="2"/>
  <c r="P2311" i="2"/>
  <c r="Q2311" i="2"/>
  <c r="R2311" i="2" s="1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M2312" i="2"/>
  <c r="O2312" i="2"/>
  <c r="P2312" i="2"/>
  <c r="Q2312" i="2"/>
  <c r="R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M2313" i="2"/>
  <c r="O2313" i="2"/>
  <c r="P2313" i="2"/>
  <c r="Q2313" i="2"/>
  <c r="R2313" i="2" s="1"/>
  <c r="A2314" i="2"/>
  <c r="B2314" i="2"/>
  <c r="C2314" i="2"/>
  <c r="D2314" i="2"/>
  <c r="E2314" i="2"/>
  <c r="F2314" i="2"/>
  <c r="G2314" i="2"/>
  <c r="H2314" i="2"/>
  <c r="I2314" i="2"/>
  <c r="J2314" i="2"/>
  <c r="K2314" i="2"/>
  <c r="O2314" i="2" s="1"/>
  <c r="L2314" i="2"/>
  <c r="M2314" i="2"/>
  <c r="P2314" i="2"/>
  <c r="Q2314" i="2"/>
  <c r="R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M2315" i="2"/>
  <c r="P2315" i="2"/>
  <c r="Q2315" i="2"/>
  <c r="R2315" i="2" s="1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M2316" i="2"/>
  <c r="P2316" i="2"/>
  <c r="Q2316" i="2"/>
  <c r="R2316" i="2"/>
  <c r="A2317" i="2"/>
  <c r="B2317" i="2"/>
  <c r="C2317" i="2"/>
  <c r="D2317" i="2"/>
  <c r="E2317" i="2"/>
  <c r="F2317" i="2"/>
  <c r="G2317" i="2"/>
  <c r="H2317" i="2"/>
  <c r="I2317" i="2"/>
  <c r="J2317" i="2"/>
  <c r="O2317" i="2" s="1"/>
  <c r="K2317" i="2"/>
  <c r="L2317" i="2"/>
  <c r="M2317" i="2"/>
  <c r="P2317" i="2"/>
  <c r="Q2317" i="2"/>
  <c r="R2317" i="2"/>
  <c r="A2318" i="2"/>
  <c r="B2318" i="2"/>
  <c r="C2318" i="2"/>
  <c r="D2318" i="2"/>
  <c r="E2318" i="2"/>
  <c r="F2318" i="2"/>
  <c r="G2318" i="2"/>
  <c r="H2318" i="2"/>
  <c r="I2318" i="2"/>
  <c r="R2318" i="2" s="1"/>
  <c r="J2318" i="2"/>
  <c r="O2318" i="2" s="1"/>
  <c r="K2318" i="2"/>
  <c r="L2318" i="2"/>
  <c r="M2318" i="2"/>
  <c r="P2318" i="2"/>
  <c r="Q2318" i="2"/>
  <c r="A2319" i="2"/>
  <c r="B2319" i="2"/>
  <c r="C2319" i="2"/>
  <c r="D2319" i="2"/>
  <c r="E2319" i="2"/>
  <c r="F2319" i="2"/>
  <c r="G2319" i="2"/>
  <c r="H2319" i="2"/>
  <c r="I2319" i="2"/>
  <c r="J2319" i="2"/>
  <c r="O2319" i="2" s="1"/>
  <c r="K2319" i="2"/>
  <c r="L2319" i="2"/>
  <c r="M2319" i="2"/>
  <c r="P2319" i="2"/>
  <c r="Q2319" i="2"/>
  <c r="R2319" i="2" s="1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M2320" i="2"/>
  <c r="O2320" i="2"/>
  <c r="P2320" i="2"/>
  <c r="Q2320" i="2"/>
  <c r="R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M2321" i="2"/>
  <c r="O2321" i="2"/>
  <c r="P2321" i="2"/>
  <c r="Q2321" i="2"/>
  <c r="R2321" i="2" s="1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M2322" i="2"/>
  <c r="P2322" i="2"/>
  <c r="Q2322" i="2"/>
  <c r="R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M2323" i="2"/>
  <c r="P2323" i="2"/>
  <c r="Q2323" i="2"/>
  <c r="R2323" i="2" s="1"/>
  <c r="A2324" i="2"/>
  <c r="B2324" i="2"/>
  <c r="C2324" i="2"/>
  <c r="D2324" i="2"/>
  <c r="E2324" i="2"/>
  <c r="F2324" i="2"/>
  <c r="G2324" i="2"/>
  <c r="H2324" i="2"/>
  <c r="I2324" i="2"/>
  <c r="J2324" i="2"/>
  <c r="O2324" i="2" s="1"/>
  <c r="K2324" i="2"/>
  <c r="L2324" i="2"/>
  <c r="M2324" i="2"/>
  <c r="P2324" i="2"/>
  <c r="Q2324" i="2"/>
  <c r="R2324" i="2"/>
  <c r="A2325" i="2"/>
  <c r="B2325" i="2"/>
  <c r="C2325" i="2"/>
  <c r="D2325" i="2"/>
  <c r="E2325" i="2"/>
  <c r="F2325" i="2"/>
  <c r="G2325" i="2"/>
  <c r="H2325" i="2"/>
  <c r="I2325" i="2"/>
  <c r="J2325" i="2"/>
  <c r="O2325" i="2" s="1"/>
  <c r="K2325" i="2"/>
  <c r="L2325" i="2"/>
  <c r="M2325" i="2"/>
  <c r="P2325" i="2"/>
  <c r="Q2325" i="2"/>
  <c r="R2325" i="2"/>
  <c r="A2326" i="2"/>
  <c r="B2326" i="2"/>
  <c r="C2326" i="2"/>
  <c r="D2326" i="2"/>
  <c r="E2326" i="2"/>
  <c r="F2326" i="2"/>
  <c r="G2326" i="2"/>
  <c r="H2326" i="2"/>
  <c r="I2326" i="2"/>
  <c r="J2326" i="2"/>
  <c r="O2326" i="2" s="1"/>
  <c r="K2326" i="2"/>
  <c r="L2326" i="2"/>
  <c r="M2326" i="2"/>
  <c r="P2326" i="2"/>
  <c r="Q2326" i="2"/>
  <c r="R2326" i="2"/>
  <c r="A2327" i="2"/>
  <c r="B2327" i="2"/>
  <c r="C2327" i="2"/>
  <c r="D2327" i="2"/>
  <c r="E2327" i="2"/>
  <c r="F2327" i="2"/>
  <c r="G2327" i="2"/>
  <c r="H2327" i="2"/>
  <c r="I2327" i="2"/>
  <c r="J2327" i="2"/>
  <c r="O2327" i="2" s="1"/>
  <c r="K2327" i="2"/>
  <c r="L2327" i="2"/>
  <c r="M2327" i="2"/>
  <c r="P2327" i="2"/>
  <c r="Q2327" i="2"/>
  <c r="R2327" i="2" s="1"/>
  <c r="A2328" i="2"/>
  <c r="B2328" i="2"/>
  <c r="C2328" i="2"/>
  <c r="D2328" i="2"/>
  <c r="E2328" i="2"/>
  <c r="F2328" i="2"/>
  <c r="G2328" i="2"/>
  <c r="H2328" i="2"/>
  <c r="I2328" i="2"/>
  <c r="J2328" i="2"/>
  <c r="K2328" i="2"/>
  <c r="L2328" i="2"/>
  <c r="M2328" i="2"/>
  <c r="O2328" i="2"/>
  <c r="P2328" i="2"/>
  <c r="Q2328" i="2"/>
  <c r="R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M2329" i="2"/>
  <c r="O2329" i="2"/>
  <c r="P2329" i="2"/>
  <c r="Q2329" i="2"/>
  <c r="R2329" i="2" s="1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M2330" i="2"/>
  <c r="P2330" i="2"/>
  <c r="Q2330" i="2"/>
  <c r="R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M2331" i="2"/>
  <c r="P2331" i="2"/>
  <c r="Q2331" i="2"/>
  <c r="R2331" i="2" s="1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M2332" i="2"/>
  <c r="P2332" i="2"/>
  <c r="Q2332" i="2"/>
  <c r="R2332" i="2"/>
  <c r="A2333" i="2"/>
  <c r="B2333" i="2"/>
  <c r="C2333" i="2"/>
  <c r="D2333" i="2"/>
  <c r="E2333" i="2"/>
  <c r="F2333" i="2"/>
  <c r="G2333" i="2"/>
  <c r="H2333" i="2"/>
  <c r="I2333" i="2"/>
  <c r="J2333" i="2"/>
  <c r="O2333" i="2" s="1"/>
  <c r="K2333" i="2"/>
  <c r="L2333" i="2"/>
  <c r="M2333" i="2"/>
  <c r="P2333" i="2"/>
  <c r="Q2333" i="2"/>
  <c r="R2333" i="2"/>
  <c r="A2334" i="2"/>
  <c r="B2334" i="2"/>
  <c r="C2334" i="2"/>
  <c r="D2334" i="2"/>
  <c r="E2334" i="2"/>
  <c r="F2334" i="2"/>
  <c r="G2334" i="2"/>
  <c r="H2334" i="2"/>
  <c r="I2334" i="2"/>
  <c r="R2334" i="2" s="1"/>
  <c r="J2334" i="2"/>
  <c r="O2334" i="2" s="1"/>
  <c r="K2334" i="2"/>
  <c r="L2334" i="2"/>
  <c r="M2334" i="2"/>
  <c r="P2334" i="2"/>
  <c r="Q2334" i="2"/>
  <c r="A2335" i="2"/>
  <c r="B2335" i="2"/>
  <c r="C2335" i="2"/>
  <c r="D2335" i="2"/>
  <c r="E2335" i="2"/>
  <c r="F2335" i="2"/>
  <c r="G2335" i="2"/>
  <c r="H2335" i="2"/>
  <c r="I2335" i="2"/>
  <c r="J2335" i="2"/>
  <c r="O2335" i="2" s="1"/>
  <c r="K2335" i="2"/>
  <c r="L2335" i="2"/>
  <c r="M2335" i="2"/>
  <c r="P2335" i="2"/>
  <c r="Q2335" i="2"/>
  <c r="R2335" i="2" s="1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M2336" i="2"/>
  <c r="O2336" i="2"/>
  <c r="P2336" i="2"/>
  <c r="Q2336" i="2"/>
  <c r="R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M2337" i="2"/>
  <c r="O2337" i="2"/>
  <c r="P2337" i="2"/>
  <c r="Q2337" i="2"/>
  <c r="R2337" i="2" s="1"/>
  <c r="A2338" i="2"/>
  <c r="B2338" i="2"/>
  <c r="C2338" i="2"/>
  <c r="D2338" i="2"/>
  <c r="E2338" i="2"/>
  <c r="F2338" i="2"/>
  <c r="G2338" i="2"/>
  <c r="H2338" i="2"/>
  <c r="I2338" i="2"/>
  <c r="J2338" i="2"/>
  <c r="K2338" i="2"/>
  <c r="O2338" i="2" s="1"/>
  <c r="L2338" i="2"/>
  <c r="M2338" i="2"/>
  <c r="P2338" i="2"/>
  <c r="Q2338" i="2"/>
  <c r="R2338" i="2"/>
  <c r="A2339" i="2"/>
  <c r="B2339" i="2"/>
  <c r="C2339" i="2"/>
  <c r="D2339" i="2"/>
  <c r="E2339" i="2"/>
  <c r="F2339" i="2"/>
  <c r="G2339" i="2"/>
  <c r="H2339" i="2"/>
  <c r="I2339" i="2"/>
  <c r="J2339" i="2"/>
  <c r="K2339" i="2"/>
  <c r="O2339" i="2" s="1"/>
  <c r="L2339" i="2"/>
  <c r="M2339" i="2"/>
  <c r="P2339" i="2"/>
  <c r="Q2339" i="2"/>
  <c r="R2339" i="2" s="1"/>
  <c r="A2340" i="2"/>
  <c r="B2340" i="2"/>
  <c r="C2340" i="2"/>
  <c r="D2340" i="2"/>
  <c r="E2340" i="2"/>
  <c r="F2340" i="2"/>
  <c r="G2340" i="2"/>
  <c r="H2340" i="2"/>
  <c r="I2340" i="2"/>
  <c r="J2340" i="2"/>
  <c r="O2340" i="2" s="1"/>
  <c r="K2340" i="2"/>
  <c r="L2340" i="2"/>
  <c r="M2340" i="2"/>
  <c r="P2340" i="2"/>
  <c r="Q2340" i="2"/>
  <c r="R2340" i="2"/>
  <c r="A2341" i="2"/>
  <c r="B2341" i="2"/>
  <c r="C2341" i="2"/>
  <c r="D2341" i="2"/>
  <c r="E2341" i="2"/>
  <c r="F2341" i="2"/>
  <c r="G2341" i="2"/>
  <c r="H2341" i="2"/>
  <c r="I2341" i="2"/>
  <c r="J2341" i="2"/>
  <c r="O2341" i="2" s="1"/>
  <c r="K2341" i="2"/>
  <c r="L2341" i="2"/>
  <c r="M2341" i="2"/>
  <c r="P2341" i="2"/>
  <c r="Q2341" i="2"/>
  <c r="R2341" i="2"/>
  <c r="A2342" i="2"/>
  <c r="B2342" i="2"/>
  <c r="C2342" i="2"/>
  <c r="D2342" i="2"/>
  <c r="E2342" i="2"/>
  <c r="F2342" i="2"/>
  <c r="G2342" i="2"/>
  <c r="H2342" i="2"/>
  <c r="I2342" i="2"/>
  <c r="J2342" i="2"/>
  <c r="O2342" i="2" s="1"/>
  <c r="K2342" i="2"/>
  <c r="L2342" i="2"/>
  <c r="M2342" i="2"/>
  <c r="P2342" i="2"/>
  <c r="Q2342" i="2"/>
  <c r="R2342" i="2"/>
  <c r="A2343" i="2"/>
  <c r="B2343" i="2"/>
  <c r="C2343" i="2"/>
  <c r="D2343" i="2"/>
  <c r="E2343" i="2"/>
  <c r="F2343" i="2"/>
  <c r="G2343" i="2"/>
  <c r="H2343" i="2"/>
  <c r="I2343" i="2"/>
  <c r="J2343" i="2"/>
  <c r="O2343" i="2" s="1"/>
  <c r="K2343" i="2"/>
  <c r="L2343" i="2"/>
  <c r="M2343" i="2"/>
  <c r="P2343" i="2"/>
  <c r="Q2343" i="2"/>
  <c r="R2343" i="2" s="1"/>
  <c r="A2344" i="2"/>
  <c r="B2344" i="2"/>
  <c r="C2344" i="2"/>
  <c r="D2344" i="2"/>
  <c r="E2344" i="2"/>
  <c r="F2344" i="2"/>
  <c r="G2344" i="2"/>
  <c r="H2344" i="2"/>
  <c r="I2344" i="2"/>
  <c r="J2344" i="2"/>
  <c r="K2344" i="2"/>
  <c r="L2344" i="2"/>
  <c r="M2344" i="2"/>
  <c r="O2344" i="2"/>
  <c r="P2344" i="2"/>
  <c r="Q2344" i="2"/>
  <c r="R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M2345" i="2"/>
  <c r="O2345" i="2"/>
  <c r="P2345" i="2"/>
  <c r="Q2345" i="2"/>
  <c r="R2345" i="2" s="1"/>
  <c r="A2346" i="2"/>
  <c r="B2346" i="2"/>
  <c r="C2346" i="2"/>
  <c r="D2346" i="2"/>
  <c r="E2346" i="2"/>
  <c r="F2346" i="2"/>
  <c r="G2346" i="2"/>
  <c r="H2346" i="2"/>
  <c r="I2346" i="2"/>
  <c r="J2346" i="2"/>
  <c r="K2346" i="2"/>
  <c r="O2346" i="2" s="1"/>
  <c r="L2346" i="2"/>
  <c r="M2346" i="2"/>
  <c r="P2346" i="2"/>
  <c r="Q2346" i="2"/>
  <c r="R2346" i="2"/>
  <c r="A2347" i="2"/>
  <c r="B2347" i="2"/>
  <c r="C2347" i="2"/>
  <c r="D2347" i="2"/>
  <c r="E2347" i="2"/>
  <c r="F2347" i="2"/>
  <c r="G2347" i="2"/>
  <c r="H2347" i="2"/>
  <c r="I2347" i="2"/>
  <c r="J2347" i="2"/>
  <c r="K2347" i="2"/>
  <c r="L2347" i="2"/>
  <c r="M2347" i="2"/>
  <c r="P2347" i="2"/>
  <c r="Q2347" i="2"/>
  <c r="R2347" i="2" s="1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M2348" i="2"/>
  <c r="P2348" i="2"/>
  <c r="Q2348" i="2"/>
  <c r="R2348" i="2"/>
  <c r="A2349" i="2"/>
  <c r="B2349" i="2"/>
  <c r="C2349" i="2"/>
  <c r="D2349" i="2"/>
  <c r="E2349" i="2"/>
  <c r="F2349" i="2"/>
  <c r="G2349" i="2"/>
  <c r="H2349" i="2"/>
  <c r="I2349" i="2"/>
  <c r="J2349" i="2"/>
  <c r="O2349" i="2" s="1"/>
  <c r="K2349" i="2"/>
  <c r="L2349" i="2"/>
  <c r="M2349" i="2"/>
  <c r="P2349" i="2"/>
  <c r="Q2349" i="2"/>
  <c r="R2349" i="2"/>
  <c r="A2350" i="2"/>
  <c r="B2350" i="2"/>
  <c r="C2350" i="2"/>
  <c r="D2350" i="2"/>
  <c r="E2350" i="2"/>
  <c r="F2350" i="2"/>
  <c r="G2350" i="2"/>
  <c r="H2350" i="2"/>
  <c r="I2350" i="2"/>
  <c r="R2350" i="2" s="1"/>
  <c r="J2350" i="2"/>
  <c r="O2350" i="2" s="1"/>
  <c r="K2350" i="2"/>
  <c r="L2350" i="2"/>
  <c r="M2350" i="2"/>
  <c r="P2350" i="2"/>
  <c r="Q2350" i="2"/>
  <c r="A2351" i="2"/>
  <c r="B2351" i="2"/>
  <c r="C2351" i="2"/>
  <c r="D2351" i="2"/>
  <c r="E2351" i="2"/>
  <c r="F2351" i="2"/>
  <c r="G2351" i="2"/>
  <c r="H2351" i="2"/>
  <c r="I2351" i="2"/>
  <c r="J2351" i="2"/>
  <c r="O2351" i="2" s="1"/>
  <c r="K2351" i="2"/>
  <c r="L2351" i="2"/>
  <c r="M2351" i="2"/>
  <c r="P2351" i="2"/>
  <c r="Q2351" i="2"/>
  <c r="R2351" i="2" s="1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M2352" i="2"/>
  <c r="O2352" i="2"/>
  <c r="P2352" i="2"/>
  <c r="Q2352" i="2"/>
  <c r="R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M2353" i="2"/>
  <c r="O2353" i="2"/>
  <c r="P2353" i="2"/>
  <c r="Q2353" i="2"/>
  <c r="R2353" i="2" s="1"/>
  <c r="A2354" i="2"/>
  <c r="B2354" i="2"/>
  <c r="C2354" i="2"/>
  <c r="D2354" i="2"/>
  <c r="E2354" i="2"/>
  <c r="F2354" i="2"/>
  <c r="G2354" i="2"/>
  <c r="H2354" i="2"/>
  <c r="I2354" i="2"/>
  <c r="J2354" i="2"/>
  <c r="K2354" i="2"/>
  <c r="O2354" i="2" s="1"/>
  <c r="L2354" i="2"/>
  <c r="M2354" i="2"/>
  <c r="P2354" i="2"/>
  <c r="Q2354" i="2"/>
  <c r="R2354" i="2"/>
  <c r="A2355" i="2"/>
  <c r="B2355" i="2"/>
  <c r="C2355" i="2"/>
  <c r="D2355" i="2"/>
  <c r="E2355" i="2"/>
  <c r="F2355" i="2"/>
  <c r="G2355" i="2"/>
  <c r="H2355" i="2"/>
  <c r="I2355" i="2"/>
  <c r="J2355" i="2"/>
  <c r="K2355" i="2"/>
  <c r="O2355" i="2" s="1"/>
  <c r="L2355" i="2"/>
  <c r="M2355" i="2"/>
  <c r="P2355" i="2"/>
  <c r="Q2355" i="2"/>
  <c r="R2355" i="2" s="1"/>
  <c r="A2356" i="2"/>
  <c r="B2356" i="2"/>
  <c r="C2356" i="2"/>
  <c r="D2356" i="2"/>
  <c r="E2356" i="2"/>
  <c r="F2356" i="2"/>
  <c r="G2356" i="2"/>
  <c r="H2356" i="2"/>
  <c r="I2356" i="2"/>
  <c r="J2356" i="2"/>
  <c r="O2356" i="2" s="1"/>
  <c r="K2356" i="2"/>
  <c r="L2356" i="2"/>
  <c r="M2356" i="2"/>
  <c r="P2356" i="2"/>
  <c r="Q2356" i="2"/>
  <c r="R2356" i="2"/>
  <c r="A2357" i="2"/>
  <c r="B2357" i="2"/>
  <c r="C2357" i="2"/>
  <c r="D2357" i="2"/>
  <c r="E2357" i="2"/>
  <c r="F2357" i="2"/>
  <c r="G2357" i="2"/>
  <c r="H2357" i="2"/>
  <c r="I2357" i="2"/>
  <c r="J2357" i="2"/>
  <c r="O2357" i="2" s="1"/>
  <c r="K2357" i="2"/>
  <c r="L2357" i="2"/>
  <c r="M2357" i="2"/>
  <c r="P2357" i="2"/>
  <c r="Q2357" i="2"/>
  <c r="R2357" i="2"/>
  <c r="A2358" i="2"/>
  <c r="B2358" i="2"/>
  <c r="C2358" i="2"/>
  <c r="D2358" i="2"/>
  <c r="E2358" i="2"/>
  <c r="F2358" i="2"/>
  <c r="G2358" i="2"/>
  <c r="H2358" i="2"/>
  <c r="I2358" i="2"/>
  <c r="R2358" i="2" s="1"/>
  <c r="J2358" i="2"/>
  <c r="O2358" i="2" s="1"/>
  <c r="K2358" i="2"/>
  <c r="L2358" i="2"/>
  <c r="M2358" i="2"/>
  <c r="P2358" i="2"/>
  <c r="Q2358" i="2"/>
  <c r="A2359" i="2"/>
  <c r="B2359" i="2"/>
  <c r="C2359" i="2"/>
  <c r="D2359" i="2"/>
  <c r="E2359" i="2"/>
  <c r="F2359" i="2"/>
  <c r="G2359" i="2"/>
  <c r="H2359" i="2"/>
  <c r="I2359" i="2"/>
  <c r="J2359" i="2"/>
  <c r="O2359" i="2" s="1"/>
  <c r="K2359" i="2"/>
  <c r="L2359" i="2"/>
  <c r="M2359" i="2"/>
  <c r="P2359" i="2"/>
  <c r="Q2359" i="2"/>
  <c r="R2359" i="2" s="1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M2360" i="2"/>
  <c r="O2360" i="2"/>
  <c r="P2360" i="2"/>
  <c r="Q2360" i="2"/>
  <c r="R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M2361" i="2"/>
  <c r="O2361" i="2"/>
  <c r="P2361" i="2"/>
  <c r="Q2361" i="2"/>
  <c r="R2361" i="2" s="1"/>
  <c r="A2362" i="2"/>
  <c r="B2362" i="2"/>
  <c r="C2362" i="2"/>
  <c r="D2362" i="2"/>
  <c r="E2362" i="2"/>
  <c r="F2362" i="2"/>
  <c r="G2362" i="2"/>
  <c r="H2362" i="2"/>
  <c r="I2362" i="2"/>
  <c r="J2362" i="2"/>
  <c r="K2362" i="2"/>
  <c r="O2362" i="2" s="1"/>
  <c r="L2362" i="2"/>
  <c r="M2362" i="2"/>
  <c r="P2362" i="2"/>
  <c r="Q2362" i="2"/>
  <c r="R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M2363" i="2"/>
  <c r="P2363" i="2"/>
  <c r="Q2363" i="2"/>
  <c r="R2363" i="2" s="1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M2364" i="2"/>
  <c r="P2364" i="2"/>
  <c r="Q2364" i="2"/>
  <c r="R2364" i="2"/>
  <c r="A2365" i="2"/>
  <c r="B2365" i="2"/>
  <c r="C2365" i="2"/>
  <c r="D2365" i="2"/>
  <c r="E2365" i="2"/>
  <c r="F2365" i="2"/>
  <c r="G2365" i="2"/>
  <c r="H2365" i="2"/>
  <c r="I2365" i="2"/>
  <c r="J2365" i="2"/>
  <c r="O2365" i="2" s="1"/>
  <c r="K2365" i="2"/>
  <c r="L2365" i="2"/>
  <c r="M2365" i="2"/>
  <c r="P2365" i="2"/>
  <c r="Q2365" i="2"/>
  <c r="R2365" i="2"/>
  <c r="A2366" i="2"/>
  <c r="B2366" i="2"/>
  <c r="C2366" i="2"/>
  <c r="D2366" i="2"/>
  <c r="E2366" i="2"/>
  <c r="F2366" i="2"/>
  <c r="G2366" i="2"/>
  <c r="H2366" i="2"/>
  <c r="I2366" i="2"/>
  <c r="R2366" i="2" s="1"/>
  <c r="J2366" i="2"/>
  <c r="O2366" i="2" s="1"/>
  <c r="K2366" i="2"/>
  <c r="L2366" i="2"/>
  <c r="M2366" i="2"/>
  <c r="P2366" i="2"/>
  <c r="Q2366" i="2"/>
  <c r="A2367" i="2"/>
  <c r="B2367" i="2"/>
  <c r="C2367" i="2"/>
  <c r="D2367" i="2"/>
  <c r="E2367" i="2"/>
  <c r="F2367" i="2"/>
  <c r="G2367" i="2"/>
  <c r="H2367" i="2"/>
  <c r="I2367" i="2"/>
  <c r="J2367" i="2"/>
  <c r="O2367" i="2" s="1"/>
  <c r="K2367" i="2"/>
  <c r="L2367" i="2"/>
  <c r="M2367" i="2"/>
  <c r="P2367" i="2"/>
  <c r="Q2367" i="2"/>
  <c r="R2367" i="2" s="1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M2368" i="2"/>
  <c r="O2368" i="2"/>
  <c r="P2368" i="2"/>
  <c r="Q2368" i="2"/>
  <c r="R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M2369" i="2"/>
  <c r="O2369" i="2"/>
  <c r="P2369" i="2"/>
  <c r="Q2369" i="2"/>
  <c r="R2369" i="2" s="1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M2370" i="2"/>
  <c r="P2370" i="2"/>
  <c r="Q2370" i="2"/>
  <c r="R2370" i="2"/>
  <c r="A2371" i="2"/>
  <c r="B2371" i="2"/>
  <c r="C2371" i="2"/>
  <c r="D2371" i="2"/>
  <c r="E2371" i="2"/>
  <c r="F2371" i="2"/>
  <c r="G2371" i="2"/>
  <c r="H2371" i="2"/>
  <c r="I2371" i="2"/>
  <c r="J2371" i="2"/>
  <c r="K2371" i="2"/>
  <c r="O2371" i="2" s="1"/>
  <c r="L2371" i="2"/>
  <c r="M2371" i="2"/>
  <c r="P2371" i="2"/>
  <c r="Q2371" i="2"/>
  <c r="R2371" i="2" s="1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M2372" i="2"/>
  <c r="P2372" i="2"/>
  <c r="Q2372" i="2"/>
  <c r="R2372" i="2"/>
  <c r="A2373" i="2"/>
  <c r="B2373" i="2"/>
  <c r="C2373" i="2"/>
  <c r="D2373" i="2"/>
  <c r="E2373" i="2"/>
  <c r="F2373" i="2"/>
  <c r="G2373" i="2"/>
  <c r="H2373" i="2"/>
  <c r="I2373" i="2"/>
  <c r="J2373" i="2"/>
  <c r="O2373" i="2" s="1"/>
  <c r="K2373" i="2"/>
  <c r="L2373" i="2"/>
  <c r="M2373" i="2"/>
  <c r="P2373" i="2"/>
  <c r="Q2373" i="2"/>
  <c r="R2373" i="2"/>
  <c r="A2374" i="2"/>
  <c r="B2374" i="2"/>
  <c r="C2374" i="2"/>
  <c r="D2374" i="2"/>
  <c r="E2374" i="2"/>
  <c r="F2374" i="2"/>
  <c r="G2374" i="2"/>
  <c r="H2374" i="2"/>
  <c r="I2374" i="2"/>
  <c r="J2374" i="2"/>
  <c r="O2374" i="2" s="1"/>
  <c r="K2374" i="2"/>
  <c r="L2374" i="2"/>
  <c r="M2374" i="2"/>
  <c r="P2374" i="2"/>
  <c r="Q2374" i="2"/>
  <c r="R2374" i="2"/>
  <c r="A2375" i="2"/>
  <c r="B2375" i="2"/>
  <c r="C2375" i="2"/>
  <c r="D2375" i="2"/>
  <c r="E2375" i="2"/>
  <c r="F2375" i="2"/>
  <c r="G2375" i="2"/>
  <c r="H2375" i="2"/>
  <c r="I2375" i="2"/>
  <c r="J2375" i="2"/>
  <c r="O2375" i="2" s="1"/>
  <c r="K2375" i="2"/>
  <c r="L2375" i="2"/>
  <c r="M2375" i="2"/>
  <c r="P2375" i="2"/>
  <c r="Q2375" i="2"/>
  <c r="R2375" i="2" s="1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M2376" i="2"/>
  <c r="O2376" i="2"/>
  <c r="P2376" i="2"/>
  <c r="Q2376" i="2"/>
  <c r="R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M2377" i="2"/>
  <c r="O2377" i="2"/>
  <c r="P2377" i="2"/>
  <c r="Q2377" i="2"/>
  <c r="R2377" i="2" s="1"/>
  <c r="A2378" i="2"/>
  <c r="B2378" i="2"/>
  <c r="C2378" i="2"/>
  <c r="D2378" i="2"/>
  <c r="E2378" i="2"/>
  <c r="F2378" i="2"/>
  <c r="G2378" i="2"/>
  <c r="H2378" i="2"/>
  <c r="I2378" i="2"/>
  <c r="J2378" i="2"/>
  <c r="K2378" i="2"/>
  <c r="O2378" i="2" s="1"/>
  <c r="L2378" i="2"/>
  <c r="M2378" i="2"/>
  <c r="P2378" i="2"/>
  <c r="Q2378" i="2"/>
  <c r="R2378" i="2"/>
  <c r="A2379" i="2"/>
  <c r="B2379" i="2"/>
  <c r="C2379" i="2"/>
  <c r="D2379" i="2"/>
  <c r="E2379" i="2"/>
  <c r="F2379" i="2"/>
  <c r="G2379" i="2"/>
  <c r="H2379" i="2"/>
  <c r="I2379" i="2"/>
  <c r="J2379" i="2"/>
  <c r="K2379" i="2"/>
  <c r="L2379" i="2"/>
  <c r="M2379" i="2"/>
  <c r="P2379" i="2"/>
  <c r="Q2379" i="2"/>
  <c r="R2379" i="2" s="1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M2380" i="2"/>
  <c r="P2380" i="2"/>
  <c r="Q2380" i="2"/>
  <c r="R2380" i="2"/>
  <c r="A2381" i="2"/>
  <c r="B2381" i="2"/>
  <c r="C2381" i="2"/>
  <c r="D2381" i="2"/>
  <c r="E2381" i="2"/>
  <c r="F2381" i="2"/>
  <c r="G2381" i="2"/>
  <c r="H2381" i="2"/>
  <c r="I2381" i="2"/>
  <c r="R2381" i="2" s="1"/>
  <c r="J2381" i="2"/>
  <c r="O2381" i="2" s="1"/>
  <c r="K2381" i="2"/>
  <c r="L2381" i="2"/>
  <c r="M2381" i="2"/>
  <c r="P2381" i="2"/>
  <c r="Q2381" i="2"/>
  <c r="A2382" i="2"/>
  <c r="B2382" i="2"/>
  <c r="C2382" i="2"/>
  <c r="D2382" i="2"/>
  <c r="E2382" i="2"/>
  <c r="F2382" i="2"/>
  <c r="G2382" i="2"/>
  <c r="H2382" i="2"/>
  <c r="I2382" i="2"/>
  <c r="R2382" i="2" s="1"/>
  <c r="J2382" i="2"/>
  <c r="O2382" i="2" s="1"/>
  <c r="K2382" i="2"/>
  <c r="L2382" i="2"/>
  <c r="M2382" i="2"/>
  <c r="P2382" i="2"/>
  <c r="Q2382" i="2"/>
  <c r="A2383" i="2"/>
  <c r="B2383" i="2"/>
  <c r="C2383" i="2"/>
  <c r="D2383" i="2"/>
  <c r="E2383" i="2"/>
  <c r="F2383" i="2"/>
  <c r="G2383" i="2"/>
  <c r="H2383" i="2"/>
  <c r="I2383" i="2"/>
  <c r="J2383" i="2"/>
  <c r="O2383" i="2" s="1"/>
  <c r="K2383" i="2"/>
  <c r="L2383" i="2"/>
  <c r="M2383" i="2"/>
  <c r="P2383" i="2"/>
  <c r="Q2383" i="2"/>
  <c r="R2383" i="2" s="1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M2384" i="2"/>
  <c r="O2384" i="2"/>
  <c r="P2384" i="2"/>
  <c r="Q2384" i="2"/>
  <c r="R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M2385" i="2"/>
  <c r="O2385" i="2" s="1"/>
  <c r="P2385" i="2"/>
  <c r="Q2385" i="2"/>
  <c r="R2385" i="2" s="1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M2386" i="2"/>
  <c r="P2386" i="2"/>
  <c r="Q2386" i="2"/>
  <c r="R2386" i="2"/>
  <c r="A2387" i="2"/>
  <c r="B2387" i="2"/>
  <c r="C2387" i="2"/>
  <c r="D2387" i="2"/>
  <c r="E2387" i="2"/>
  <c r="F2387" i="2"/>
  <c r="G2387" i="2"/>
  <c r="H2387" i="2"/>
  <c r="I2387" i="2"/>
  <c r="J2387" i="2"/>
  <c r="K2387" i="2"/>
  <c r="L2387" i="2"/>
  <c r="M2387" i="2"/>
  <c r="P2387" i="2"/>
  <c r="Q2387" i="2"/>
  <c r="R2387" i="2" s="1"/>
  <c r="A2388" i="2"/>
  <c r="B2388" i="2"/>
  <c r="C2388" i="2"/>
  <c r="D2388" i="2"/>
  <c r="E2388" i="2"/>
  <c r="F2388" i="2"/>
  <c r="G2388" i="2"/>
  <c r="H2388" i="2"/>
  <c r="I2388" i="2"/>
  <c r="J2388" i="2"/>
  <c r="O2388" i="2" s="1"/>
  <c r="K2388" i="2"/>
  <c r="L2388" i="2"/>
  <c r="M2388" i="2"/>
  <c r="P2388" i="2"/>
  <c r="Q2388" i="2"/>
  <c r="R2388" i="2"/>
  <c r="A2389" i="2"/>
  <c r="B2389" i="2"/>
  <c r="C2389" i="2"/>
  <c r="D2389" i="2"/>
  <c r="E2389" i="2"/>
  <c r="F2389" i="2"/>
  <c r="G2389" i="2"/>
  <c r="H2389" i="2"/>
  <c r="I2389" i="2"/>
  <c r="J2389" i="2"/>
  <c r="O2389" i="2" s="1"/>
  <c r="K2389" i="2"/>
  <c r="L2389" i="2"/>
  <c r="M2389" i="2"/>
  <c r="P2389" i="2"/>
  <c r="Q2389" i="2"/>
  <c r="R2389" i="2"/>
  <c r="A2390" i="2"/>
  <c r="B2390" i="2"/>
  <c r="C2390" i="2"/>
  <c r="D2390" i="2"/>
  <c r="E2390" i="2"/>
  <c r="F2390" i="2"/>
  <c r="G2390" i="2"/>
  <c r="H2390" i="2"/>
  <c r="I2390" i="2"/>
  <c r="J2390" i="2"/>
  <c r="O2390" i="2" s="1"/>
  <c r="K2390" i="2"/>
  <c r="L2390" i="2"/>
  <c r="M2390" i="2"/>
  <c r="P2390" i="2"/>
  <c r="Q2390" i="2"/>
  <c r="R2390" i="2"/>
  <c r="A2391" i="2"/>
  <c r="B2391" i="2"/>
  <c r="C2391" i="2"/>
  <c r="D2391" i="2"/>
  <c r="E2391" i="2"/>
  <c r="F2391" i="2"/>
  <c r="G2391" i="2"/>
  <c r="H2391" i="2"/>
  <c r="I2391" i="2"/>
  <c r="J2391" i="2"/>
  <c r="O2391" i="2" s="1"/>
  <c r="K2391" i="2"/>
  <c r="L2391" i="2"/>
  <c r="M2391" i="2"/>
  <c r="P2391" i="2"/>
  <c r="Q2391" i="2"/>
  <c r="R2391" i="2" s="1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M2392" i="2"/>
  <c r="O2392" i="2"/>
  <c r="P2392" i="2"/>
  <c r="Q2392" i="2"/>
  <c r="R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M2393" i="2"/>
  <c r="O2393" i="2"/>
  <c r="P2393" i="2"/>
  <c r="Q2393" i="2"/>
  <c r="R2393" i="2" s="1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M2394" i="2"/>
  <c r="P2394" i="2"/>
  <c r="Q2394" i="2"/>
  <c r="R2394" i="2"/>
  <c r="A2395" i="2"/>
  <c r="B2395" i="2"/>
  <c r="C2395" i="2"/>
  <c r="D2395" i="2"/>
  <c r="E2395" i="2"/>
  <c r="F2395" i="2"/>
  <c r="G2395" i="2"/>
  <c r="H2395" i="2"/>
  <c r="I2395" i="2"/>
  <c r="J2395" i="2"/>
  <c r="K2395" i="2"/>
  <c r="L2395" i="2"/>
  <c r="M2395" i="2"/>
  <c r="P2395" i="2"/>
  <c r="Q2395" i="2"/>
  <c r="R2395" i="2" s="1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M2396" i="2"/>
  <c r="P2396" i="2"/>
  <c r="Q2396" i="2"/>
  <c r="R2396" i="2"/>
  <c r="A2397" i="2"/>
  <c r="B2397" i="2"/>
  <c r="C2397" i="2"/>
  <c r="D2397" i="2"/>
  <c r="E2397" i="2"/>
  <c r="F2397" i="2"/>
  <c r="G2397" i="2"/>
  <c r="H2397" i="2"/>
  <c r="I2397" i="2"/>
  <c r="R2397" i="2" s="1"/>
  <c r="J2397" i="2"/>
  <c r="O2397" i="2" s="1"/>
  <c r="K2397" i="2"/>
  <c r="L2397" i="2"/>
  <c r="M2397" i="2"/>
  <c r="P2397" i="2"/>
  <c r="Q2397" i="2"/>
  <c r="A2398" i="2"/>
  <c r="B2398" i="2"/>
  <c r="C2398" i="2"/>
  <c r="D2398" i="2"/>
  <c r="E2398" i="2"/>
  <c r="F2398" i="2"/>
  <c r="G2398" i="2"/>
  <c r="H2398" i="2"/>
  <c r="I2398" i="2"/>
  <c r="R2398" i="2" s="1"/>
  <c r="J2398" i="2"/>
  <c r="O2398" i="2" s="1"/>
  <c r="K2398" i="2"/>
  <c r="L2398" i="2"/>
  <c r="M2398" i="2"/>
  <c r="P2398" i="2"/>
  <c r="Q2398" i="2"/>
  <c r="A2399" i="2"/>
  <c r="B2399" i="2"/>
  <c r="C2399" i="2"/>
  <c r="D2399" i="2"/>
  <c r="E2399" i="2"/>
  <c r="F2399" i="2"/>
  <c r="G2399" i="2"/>
  <c r="H2399" i="2"/>
  <c r="I2399" i="2"/>
  <c r="J2399" i="2"/>
  <c r="O2399" i="2" s="1"/>
  <c r="K2399" i="2"/>
  <c r="L2399" i="2"/>
  <c r="M2399" i="2"/>
  <c r="P2399" i="2"/>
  <c r="Q2399" i="2"/>
  <c r="R2399" i="2" s="1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M2400" i="2"/>
  <c r="O2400" i="2"/>
  <c r="P2400" i="2"/>
  <c r="Q2400" i="2"/>
  <c r="R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M2401" i="2"/>
  <c r="O2401" i="2"/>
  <c r="P2401" i="2"/>
  <c r="Q2401" i="2"/>
  <c r="R2401" i="2" s="1"/>
  <c r="A2402" i="2"/>
  <c r="B2402" i="2"/>
  <c r="C2402" i="2"/>
  <c r="D2402" i="2"/>
  <c r="E2402" i="2"/>
  <c r="F2402" i="2"/>
  <c r="G2402" i="2"/>
  <c r="H2402" i="2"/>
  <c r="I2402" i="2"/>
  <c r="J2402" i="2"/>
  <c r="K2402" i="2"/>
  <c r="O2402" i="2" s="1"/>
  <c r="L2402" i="2"/>
  <c r="M2402" i="2"/>
  <c r="P2402" i="2"/>
  <c r="Q2402" i="2"/>
  <c r="R2402" i="2"/>
  <c r="A2403" i="2"/>
  <c r="B2403" i="2"/>
  <c r="C2403" i="2"/>
  <c r="D2403" i="2"/>
  <c r="E2403" i="2"/>
  <c r="F2403" i="2"/>
  <c r="G2403" i="2"/>
  <c r="H2403" i="2"/>
  <c r="I2403" i="2"/>
  <c r="J2403" i="2"/>
  <c r="K2403" i="2"/>
  <c r="O2403" i="2" s="1"/>
  <c r="L2403" i="2"/>
  <c r="M2403" i="2"/>
  <c r="P2403" i="2"/>
  <c r="Q2403" i="2"/>
  <c r="R2403" i="2" s="1"/>
  <c r="A2404" i="2"/>
  <c r="B2404" i="2"/>
  <c r="C2404" i="2"/>
  <c r="D2404" i="2"/>
  <c r="E2404" i="2"/>
  <c r="F2404" i="2"/>
  <c r="G2404" i="2"/>
  <c r="H2404" i="2"/>
  <c r="I2404" i="2"/>
  <c r="J2404" i="2"/>
  <c r="O2404" i="2" s="1"/>
  <c r="K2404" i="2"/>
  <c r="L2404" i="2"/>
  <c r="M2404" i="2"/>
  <c r="P2404" i="2"/>
  <c r="Q2404" i="2"/>
  <c r="R2404" i="2"/>
  <c r="A2405" i="2"/>
  <c r="B2405" i="2"/>
  <c r="C2405" i="2"/>
  <c r="D2405" i="2"/>
  <c r="E2405" i="2"/>
  <c r="F2405" i="2"/>
  <c r="G2405" i="2"/>
  <c r="H2405" i="2"/>
  <c r="I2405" i="2"/>
  <c r="J2405" i="2"/>
  <c r="O2405" i="2" s="1"/>
  <c r="K2405" i="2"/>
  <c r="L2405" i="2"/>
  <c r="M2405" i="2"/>
  <c r="P2405" i="2"/>
  <c r="Q2405" i="2"/>
  <c r="R2405" i="2"/>
  <c r="A2406" i="2"/>
  <c r="B2406" i="2"/>
  <c r="C2406" i="2"/>
  <c r="D2406" i="2"/>
  <c r="E2406" i="2"/>
  <c r="F2406" i="2"/>
  <c r="G2406" i="2"/>
  <c r="H2406" i="2"/>
  <c r="I2406" i="2"/>
  <c r="J2406" i="2"/>
  <c r="O2406" i="2" s="1"/>
  <c r="K2406" i="2"/>
  <c r="L2406" i="2"/>
  <c r="M2406" i="2"/>
  <c r="P2406" i="2"/>
  <c r="Q2406" i="2"/>
  <c r="R2406" i="2"/>
  <c r="A2407" i="2"/>
  <c r="B2407" i="2"/>
  <c r="C2407" i="2"/>
  <c r="D2407" i="2"/>
  <c r="E2407" i="2"/>
  <c r="F2407" i="2"/>
  <c r="G2407" i="2"/>
  <c r="H2407" i="2"/>
  <c r="I2407" i="2"/>
  <c r="J2407" i="2"/>
  <c r="O2407" i="2" s="1"/>
  <c r="K2407" i="2"/>
  <c r="L2407" i="2"/>
  <c r="M2407" i="2"/>
  <c r="P2407" i="2"/>
  <c r="Q2407" i="2"/>
  <c r="R2407" i="2" s="1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M2408" i="2"/>
  <c r="O2408" i="2"/>
  <c r="P2408" i="2"/>
  <c r="Q2408" i="2"/>
  <c r="R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M2409" i="2"/>
  <c r="O2409" i="2"/>
  <c r="P2409" i="2"/>
  <c r="Q2409" i="2"/>
  <c r="R2409" i="2" s="1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M2410" i="2"/>
  <c r="P2410" i="2"/>
  <c r="Q2410" i="2"/>
  <c r="R2410" i="2"/>
  <c r="A2411" i="2"/>
  <c r="B2411" i="2"/>
  <c r="C2411" i="2"/>
  <c r="D2411" i="2"/>
  <c r="E2411" i="2"/>
  <c r="F2411" i="2"/>
  <c r="G2411" i="2"/>
  <c r="H2411" i="2"/>
  <c r="I2411" i="2"/>
  <c r="J2411" i="2"/>
  <c r="K2411" i="2"/>
  <c r="L2411" i="2"/>
  <c r="M2411" i="2"/>
  <c r="P2411" i="2"/>
  <c r="Q2411" i="2"/>
  <c r="R2411" i="2" s="1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M2412" i="2"/>
  <c r="P2412" i="2"/>
  <c r="Q2412" i="2"/>
  <c r="R2412" i="2"/>
  <c r="A2413" i="2"/>
  <c r="B2413" i="2"/>
  <c r="C2413" i="2"/>
  <c r="D2413" i="2"/>
  <c r="E2413" i="2"/>
  <c r="F2413" i="2"/>
  <c r="G2413" i="2"/>
  <c r="H2413" i="2"/>
  <c r="I2413" i="2"/>
  <c r="R2413" i="2" s="1"/>
  <c r="J2413" i="2"/>
  <c r="O2413" i="2" s="1"/>
  <c r="K2413" i="2"/>
  <c r="L2413" i="2"/>
  <c r="M2413" i="2"/>
  <c r="P2413" i="2"/>
  <c r="Q2413" i="2"/>
  <c r="A2414" i="2"/>
  <c r="B2414" i="2"/>
  <c r="C2414" i="2"/>
  <c r="D2414" i="2"/>
  <c r="E2414" i="2"/>
  <c r="F2414" i="2"/>
  <c r="G2414" i="2"/>
  <c r="H2414" i="2"/>
  <c r="I2414" i="2"/>
  <c r="R2414" i="2" s="1"/>
  <c r="J2414" i="2"/>
  <c r="K2414" i="2"/>
  <c r="L2414" i="2"/>
  <c r="M2414" i="2"/>
  <c r="P2414" i="2"/>
  <c r="Q2414" i="2"/>
  <c r="A2415" i="2"/>
  <c r="B2415" i="2"/>
  <c r="C2415" i="2"/>
  <c r="D2415" i="2"/>
  <c r="E2415" i="2"/>
  <c r="F2415" i="2"/>
  <c r="G2415" i="2"/>
  <c r="H2415" i="2"/>
  <c r="I2415" i="2"/>
  <c r="J2415" i="2"/>
  <c r="O2415" i="2" s="1"/>
  <c r="K2415" i="2"/>
  <c r="L2415" i="2"/>
  <c r="M2415" i="2"/>
  <c r="P2415" i="2"/>
  <c r="Q2415" i="2"/>
  <c r="R2415" i="2" s="1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M2416" i="2"/>
  <c r="O2416" i="2"/>
  <c r="P2416" i="2"/>
  <c r="Q2416" i="2"/>
  <c r="R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M2417" i="2"/>
  <c r="O2417" i="2" s="1"/>
  <c r="P2417" i="2"/>
  <c r="Q2417" i="2"/>
  <c r="R2417" i="2" s="1"/>
  <c r="A2418" i="2"/>
  <c r="B2418" i="2"/>
  <c r="C2418" i="2"/>
  <c r="D2418" i="2"/>
  <c r="E2418" i="2"/>
  <c r="F2418" i="2"/>
  <c r="G2418" i="2"/>
  <c r="H2418" i="2"/>
  <c r="I2418" i="2"/>
  <c r="J2418" i="2"/>
  <c r="K2418" i="2"/>
  <c r="O2418" i="2" s="1"/>
  <c r="L2418" i="2"/>
  <c r="M2418" i="2"/>
  <c r="P2418" i="2"/>
  <c r="Q2418" i="2"/>
  <c r="R2418" i="2"/>
  <c r="A2419" i="2"/>
  <c r="B2419" i="2"/>
  <c r="C2419" i="2"/>
  <c r="D2419" i="2"/>
  <c r="E2419" i="2"/>
  <c r="F2419" i="2"/>
  <c r="G2419" i="2"/>
  <c r="H2419" i="2"/>
  <c r="I2419" i="2"/>
  <c r="J2419" i="2"/>
  <c r="K2419" i="2"/>
  <c r="O2419" i="2" s="1"/>
  <c r="L2419" i="2"/>
  <c r="M2419" i="2"/>
  <c r="P2419" i="2"/>
  <c r="Q2419" i="2"/>
  <c r="R2419" i="2" s="1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M2420" i="2"/>
  <c r="P2420" i="2"/>
  <c r="Q2420" i="2"/>
  <c r="R2420" i="2"/>
  <c r="A2421" i="2"/>
  <c r="B2421" i="2"/>
  <c r="C2421" i="2"/>
  <c r="D2421" i="2"/>
  <c r="E2421" i="2"/>
  <c r="F2421" i="2"/>
  <c r="G2421" i="2"/>
  <c r="H2421" i="2"/>
  <c r="I2421" i="2"/>
  <c r="R2421" i="2" s="1"/>
  <c r="J2421" i="2"/>
  <c r="O2421" i="2" s="1"/>
  <c r="K2421" i="2"/>
  <c r="L2421" i="2"/>
  <c r="M2421" i="2"/>
  <c r="P2421" i="2"/>
  <c r="Q2421" i="2"/>
  <c r="A2422" i="2"/>
  <c r="B2422" i="2"/>
  <c r="C2422" i="2"/>
  <c r="D2422" i="2"/>
  <c r="E2422" i="2"/>
  <c r="F2422" i="2"/>
  <c r="G2422" i="2"/>
  <c r="H2422" i="2"/>
  <c r="I2422" i="2"/>
  <c r="R2422" i="2" s="1"/>
  <c r="J2422" i="2"/>
  <c r="K2422" i="2"/>
  <c r="L2422" i="2"/>
  <c r="M2422" i="2"/>
  <c r="P2422" i="2"/>
  <c r="Q2422" i="2"/>
  <c r="A2423" i="2"/>
  <c r="B2423" i="2"/>
  <c r="C2423" i="2"/>
  <c r="D2423" i="2"/>
  <c r="E2423" i="2"/>
  <c r="F2423" i="2"/>
  <c r="G2423" i="2"/>
  <c r="H2423" i="2"/>
  <c r="I2423" i="2"/>
  <c r="J2423" i="2"/>
  <c r="O2423" i="2" s="1"/>
  <c r="K2423" i="2"/>
  <c r="L2423" i="2"/>
  <c r="M2423" i="2"/>
  <c r="P2423" i="2"/>
  <c r="Q2423" i="2"/>
  <c r="R2423" i="2" s="1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M2424" i="2"/>
  <c r="O2424" i="2"/>
  <c r="P2424" i="2"/>
  <c r="Q2424" i="2"/>
  <c r="R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M2425" i="2"/>
  <c r="O2425" i="2" s="1"/>
  <c r="P2425" i="2"/>
  <c r="Q2425" i="2"/>
  <c r="R2425" i="2" s="1"/>
  <c r="A2426" i="2"/>
  <c r="B2426" i="2"/>
  <c r="C2426" i="2"/>
  <c r="D2426" i="2"/>
  <c r="E2426" i="2"/>
  <c r="F2426" i="2"/>
  <c r="G2426" i="2"/>
  <c r="H2426" i="2"/>
  <c r="I2426" i="2"/>
  <c r="J2426" i="2"/>
  <c r="K2426" i="2"/>
  <c r="O2426" i="2" s="1"/>
  <c r="L2426" i="2"/>
  <c r="M2426" i="2"/>
  <c r="P2426" i="2"/>
  <c r="Q2426" i="2"/>
  <c r="R2426" i="2"/>
  <c r="A2427" i="2"/>
  <c r="B2427" i="2"/>
  <c r="C2427" i="2"/>
  <c r="D2427" i="2"/>
  <c r="E2427" i="2"/>
  <c r="F2427" i="2"/>
  <c r="G2427" i="2"/>
  <c r="H2427" i="2"/>
  <c r="I2427" i="2"/>
  <c r="J2427" i="2"/>
  <c r="K2427" i="2"/>
  <c r="O2427" i="2" s="1"/>
  <c r="L2427" i="2"/>
  <c r="M2427" i="2"/>
  <c r="P2427" i="2"/>
  <c r="Q2427" i="2"/>
  <c r="R2427" i="2" s="1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M2428" i="2"/>
  <c r="P2428" i="2"/>
  <c r="Q2428" i="2"/>
  <c r="R2428" i="2"/>
  <c r="A2429" i="2"/>
  <c r="B2429" i="2"/>
  <c r="C2429" i="2"/>
  <c r="D2429" i="2"/>
  <c r="E2429" i="2"/>
  <c r="F2429" i="2"/>
  <c r="G2429" i="2"/>
  <c r="H2429" i="2"/>
  <c r="I2429" i="2"/>
  <c r="R2429" i="2" s="1"/>
  <c r="J2429" i="2"/>
  <c r="O2429" i="2" s="1"/>
  <c r="K2429" i="2"/>
  <c r="L2429" i="2"/>
  <c r="M2429" i="2"/>
  <c r="P2429" i="2"/>
  <c r="Q2429" i="2"/>
  <c r="A2430" i="2"/>
  <c r="B2430" i="2"/>
  <c r="C2430" i="2"/>
  <c r="D2430" i="2"/>
  <c r="E2430" i="2"/>
  <c r="F2430" i="2"/>
  <c r="G2430" i="2"/>
  <c r="H2430" i="2"/>
  <c r="I2430" i="2"/>
  <c r="R2430" i="2" s="1"/>
  <c r="J2430" i="2"/>
  <c r="K2430" i="2"/>
  <c r="L2430" i="2"/>
  <c r="M2430" i="2"/>
  <c r="P2430" i="2"/>
  <c r="Q2430" i="2"/>
  <c r="A2431" i="2"/>
  <c r="B2431" i="2"/>
  <c r="C2431" i="2"/>
  <c r="D2431" i="2"/>
  <c r="E2431" i="2"/>
  <c r="F2431" i="2"/>
  <c r="G2431" i="2"/>
  <c r="H2431" i="2"/>
  <c r="I2431" i="2"/>
  <c r="J2431" i="2"/>
  <c r="O2431" i="2" s="1"/>
  <c r="K2431" i="2"/>
  <c r="L2431" i="2"/>
  <c r="M2431" i="2"/>
  <c r="P2431" i="2"/>
  <c r="Q2431" i="2"/>
  <c r="R2431" i="2" s="1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M2432" i="2"/>
  <c r="O2432" i="2"/>
  <c r="P2432" i="2"/>
  <c r="Q2432" i="2"/>
  <c r="R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M2433" i="2"/>
  <c r="O2433" i="2" s="1"/>
  <c r="P2433" i="2"/>
  <c r="Q2433" i="2"/>
  <c r="R2433" i="2" s="1"/>
  <c r="A2434" i="2"/>
  <c r="B2434" i="2"/>
  <c r="C2434" i="2"/>
  <c r="D2434" i="2"/>
  <c r="E2434" i="2"/>
  <c r="F2434" i="2"/>
  <c r="G2434" i="2"/>
  <c r="H2434" i="2"/>
  <c r="I2434" i="2"/>
  <c r="J2434" i="2"/>
  <c r="K2434" i="2"/>
  <c r="O2434" i="2" s="1"/>
  <c r="L2434" i="2"/>
  <c r="M2434" i="2"/>
  <c r="P2434" i="2"/>
  <c r="Q2434" i="2"/>
  <c r="R2434" i="2"/>
  <c r="A2435" i="2"/>
  <c r="B2435" i="2"/>
  <c r="C2435" i="2"/>
  <c r="D2435" i="2"/>
  <c r="E2435" i="2"/>
  <c r="F2435" i="2"/>
  <c r="G2435" i="2"/>
  <c r="H2435" i="2"/>
  <c r="I2435" i="2"/>
  <c r="J2435" i="2"/>
  <c r="K2435" i="2"/>
  <c r="O2435" i="2" s="1"/>
  <c r="L2435" i="2"/>
  <c r="M2435" i="2"/>
  <c r="P2435" i="2"/>
  <c r="Q2435" i="2"/>
  <c r="R2435" i="2" s="1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M2436" i="2"/>
  <c r="P2436" i="2"/>
  <c r="Q2436" i="2"/>
  <c r="R2436" i="2"/>
  <c r="A2437" i="2"/>
  <c r="B2437" i="2"/>
  <c r="C2437" i="2"/>
  <c r="D2437" i="2"/>
  <c r="E2437" i="2"/>
  <c r="F2437" i="2"/>
  <c r="G2437" i="2"/>
  <c r="H2437" i="2"/>
  <c r="I2437" i="2"/>
  <c r="R2437" i="2" s="1"/>
  <c r="J2437" i="2"/>
  <c r="O2437" i="2" s="1"/>
  <c r="K2437" i="2"/>
  <c r="L2437" i="2"/>
  <c r="M2437" i="2"/>
  <c r="P2437" i="2"/>
  <c r="Q2437" i="2"/>
  <c r="A2438" i="2"/>
  <c r="B2438" i="2"/>
  <c r="C2438" i="2"/>
  <c r="D2438" i="2"/>
  <c r="E2438" i="2"/>
  <c r="F2438" i="2"/>
  <c r="G2438" i="2"/>
  <c r="H2438" i="2"/>
  <c r="I2438" i="2"/>
  <c r="R2438" i="2" s="1"/>
  <c r="J2438" i="2"/>
  <c r="K2438" i="2"/>
  <c r="L2438" i="2"/>
  <c r="M2438" i="2"/>
  <c r="P2438" i="2"/>
  <c r="Q2438" i="2"/>
  <c r="A2439" i="2"/>
  <c r="B2439" i="2"/>
  <c r="C2439" i="2"/>
  <c r="D2439" i="2"/>
  <c r="E2439" i="2"/>
  <c r="F2439" i="2"/>
  <c r="G2439" i="2"/>
  <c r="H2439" i="2"/>
  <c r="I2439" i="2"/>
  <c r="J2439" i="2"/>
  <c r="O2439" i="2" s="1"/>
  <c r="K2439" i="2"/>
  <c r="L2439" i="2"/>
  <c r="M2439" i="2"/>
  <c r="P2439" i="2"/>
  <c r="Q2439" i="2"/>
  <c r="R2439" i="2" s="1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M2440" i="2"/>
  <c r="O2440" i="2"/>
  <c r="P2440" i="2"/>
  <c r="Q2440" i="2"/>
  <c r="R2440" i="2"/>
  <c r="A2441" i="2"/>
  <c r="B2441" i="2"/>
  <c r="C2441" i="2"/>
  <c r="D2441" i="2"/>
  <c r="E2441" i="2"/>
  <c r="F2441" i="2"/>
  <c r="G2441" i="2"/>
  <c r="H2441" i="2"/>
  <c r="I2441" i="2"/>
  <c r="J2441" i="2"/>
  <c r="O2441" i="2" s="1"/>
  <c r="K2441" i="2"/>
  <c r="L2441" i="2"/>
  <c r="M2441" i="2"/>
  <c r="P2441" i="2"/>
  <c r="Q2441" i="2"/>
  <c r="R2441" i="2" s="1"/>
  <c r="A2442" i="2"/>
  <c r="B2442" i="2"/>
  <c r="C2442" i="2"/>
  <c r="D2442" i="2"/>
  <c r="E2442" i="2"/>
  <c r="F2442" i="2"/>
  <c r="G2442" i="2"/>
  <c r="H2442" i="2"/>
  <c r="I2442" i="2"/>
  <c r="R2442" i="2" s="1"/>
  <c r="J2442" i="2"/>
  <c r="K2442" i="2"/>
  <c r="O2442" i="2" s="1"/>
  <c r="L2442" i="2"/>
  <c r="M2442" i="2"/>
  <c r="P2442" i="2"/>
  <c r="Q2442" i="2"/>
  <c r="A2443" i="2"/>
  <c r="B2443" i="2"/>
  <c r="C2443" i="2"/>
  <c r="D2443" i="2"/>
  <c r="E2443" i="2"/>
  <c r="F2443" i="2"/>
  <c r="G2443" i="2"/>
  <c r="H2443" i="2"/>
  <c r="I2443" i="2"/>
  <c r="J2443" i="2"/>
  <c r="K2443" i="2"/>
  <c r="O2443" i="2" s="1"/>
  <c r="L2443" i="2"/>
  <c r="M2443" i="2"/>
  <c r="P2443" i="2"/>
  <c r="Q2443" i="2"/>
  <c r="R2443" i="2" s="1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M2444" i="2"/>
  <c r="P2444" i="2"/>
  <c r="Q2444" i="2"/>
  <c r="R2444" i="2"/>
  <c r="A2445" i="2"/>
  <c r="B2445" i="2"/>
  <c r="C2445" i="2"/>
  <c r="D2445" i="2"/>
  <c r="E2445" i="2"/>
  <c r="F2445" i="2"/>
  <c r="G2445" i="2"/>
  <c r="H2445" i="2"/>
  <c r="I2445" i="2"/>
  <c r="J2445" i="2"/>
  <c r="O2445" i="2" s="1"/>
  <c r="K2445" i="2"/>
  <c r="L2445" i="2"/>
  <c r="M2445" i="2"/>
  <c r="P2445" i="2"/>
  <c r="Q2445" i="2"/>
  <c r="R2445" i="2"/>
  <c r="A2446" i="2"/>
  <c r="B2446" i="2"/>
  <c r="C2446" i="2"/>
  <c r="D2446" i="2"/>
  <c r="E2446" i="2"/>
  <c r="F2446" i="2"/>
  <c r="G2446" i="2"/>
  <c r="H2446" i="2"/>
  <c r="I2446" i="2"/>
  <c r="J2446" i="2"/>
  <c r="O2446" i="2" s="1"/>
  <c r="K2446" i="2"/>
  <c r="L2446" i="2"/>
  <c r="M2446" i="2"/>
  <c r="P2446" i="2"/>
  <c r="Q2446" i="2"/>
  <c r="R2446" i="2"/>
  <c r="A2447" i="2"/>
  <c r="B2447" i="2"/>
  <c r="C2447" i="2"/>
  <c r="D2447" i="2"/>
  <c r="E2447" i="2"/>
  <c r="F2447" i="2"/>
  <c r="G2447" i="2"/>
  <c r="H2447" i="2"/>
  <c r="I2447" i="2"/>
  <c r="J2447" i="2"/>
  <c r="O2447" i="2" s="1"/>
  <c r="K2447" i="2"/>
  <c r="L2447" i="2"/>
  <c r="M2447" i="2"/>
  <c r="P2447" i="2"/>
  <c r="Q2447" i="2"/>
  <c r="R2447" i="2" s="1"/>
  <c r="A2448" i="2"/>
  <c r="B2448" i="2"/>
  <c r="C2448" i="2"/>
  <c r="D2448" i="2"/>
  <c r="E2448" i="2"/>
  <c r="F2448" i="2"/>
  <c r="G2448" i="2"/>
  <c r="H2448" i="2"/>
  <c r="I2448" i="2"/>
  <c r="J2448" i="2"/>
  <c r="O2448" i="2" s="1"/>
  <c r="K2448" i="2"/>
  <c r="L2448" i="2"/>
  <c r="M2448" i="2"/>
  <c r="P2448" i="2"/>
  <c r="Q2448" i="2"/>
  <c r="R2448" i="2"/>
  <c r="A2449" i="2"/>
  <c r="B2449" i="2"/>
  <c r="C2449" i="2"/>
  <c r="D2449" i="2"/>
  <c r="E2449" i="2"/>
  <c r="F2449" i="2"/>
  <c r="G2449" i="2"/>
  <c r="H2449" i="2"/>
  <c r="I2449" i="2"/>
  <c r="J2449" i="2"/>
  <c r="O2449" i="2" s="1"/>
  <c r="K2449" i="2"/>
  <c r="L2449" i="2"/>
  <c r="M2449" i="2"/>
  <c r="P2449" i="2"/>
  <c r="Q2449" i="2"/>
  <c r="R2449" i="2" s="1"/>
  <c r="A2450" i="2"/>
  <c r="B2450" i="2"/>
  <c r="C2450" i="2"/>
  <c r="D2450" i="2"/>
  <c r="E2450" i="2"/>
  <c r="F2450" i="2"/>
  <c r="G2450" i="2"/>
  <c r="H2450" i="2"/>
  <c r="I2450" i="2"/>
  <c r="R2450" i="2" s="1"/>
  <c r="J2450" i="2"/>
  <c r="K2450" i="2"/>
  <c r="O2450" i="2" s="1"/>
  <c r="L2450" i="2"/>
  <c r="M2450" i="2"/>
  <c r="P2450" i="2"/>
  <c r="Q2450" i="2"/>
  <c r="A2451" i="2"/>
  <c r="B2451" i="2"/>
  <c r="C2451" i="2"/>
  <c r="D2451" i="2"/>
  <c r="E2451" i="2"/>
  <c r="F2451" i="2"/>
  <c r="G2451" i="2"/>
  <c r="H2451" i="2"/>
  <c r="I2451" i="2"/>
  <c r="J2451" i="2"/>
  <c r="K2451" i="2"/>
  <c r="O2451" i="2" s="1"/>
  <c r="L2451" i="2"/>
  <c r="M2451" i="2"/>
  <c r="P2451" i="2"/>
  <c r="Q2451" i="2"/>
  <c r="R2451" i="2" s="1"/>
  <c r="A2452" i="2"/>
  <c r="B2452" i="2"/>
  <c r="C2452" i="2"/>
  <c r="D2452" i="2"/>
  <c r="E2452" i="2"/>
  <c r="F2452" i="2"/>
  <c r="G2452" i="2"/>
  <c r="H2452" i="2"/>
  <c r="I2452" i="2"/>
  <c r="R2452" i="2" s="1"/>
  <c r="J2452" i="2"/>
  <c r="K2452" i="2"/>
  <c r="O2452" i="2" s="1"/>
  <c r="L2452" i="2"/>
  <c r="M2452" i="2"/>
  <c r="P2452" i="2"/>
  <c r="Q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M2453" i="2"/>
  <c r="O2453" i="2"/>
  <c r="P2453" i="2"/>
  <c r="Q2453" i="2"/>
  <c r="R2453" i="2" s="1"/>
  <c r="A2454" i="2"/>
  <c r="B2454" i="2"/>
  <c r="C2454" i="2"/>
  <c r="D2454" i="2"/>
  <c r="E2454" i="2"/>
  <c r="F2454" i="2"/>
  <c r="G2454" i="2"/>
  <c r="H2454" i="2"/>
  <c r="I2454" i="2"/>
  <c r="R2454" i="2" s="1"/>
  <c r="J2454" i="2"/>
  <c r="K2454" i="2"/>
  <c r="L2454" i="2"/>
  <c r="M2454" i="2"/>
  <c r="P2454" i="2"/>
  <c r="Q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M2455" i="2"/>
  <c r="O2455" i="2"/>
  <c r="P2455" i="2"/>
  <c r="Q2455" i="2"/>
  <c r="R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M2456" i="2"/>
  <c r="O2456" i="2"/>
  <c r="P2456" i="2"/>
  <c r="Q2456" i="2"/>
  <c r="R2456" i="2" s="1"/>
  <c r="A2457" i="2"/>
  <c r="B2457" i="2"/>
  <c r="C2457" i="2"/>
  <c r="D2457" i="2"/>
  <c r="E2457" i="2"/>
  <c r="F2457" i="2"/>
  <c r="G2457" i="2"/>
  <c r="H2457" i="2"/>
  <c r="I2457" i="2"/>
  <c r="J2457" i="2"/>
  <c r="O2457" i="2" s="1"/>
  <c r="K2457" i="2"/>
  <c r="L2457" i="2"/>
  <c r="M2457" i="2"/>
  <c r="P2457" i="2"/>
  <c r="Q2457" i="2"/>
  <c r="R2457" i="2"/>
  <c r="A2458" i="2"/>
  <c r="B2458" i="2"/>
  <c r="C2458" i="2"/>
  <c r="D2458" i="2"/>
  <c r="E2458" i="2"/>
  <c r="F2458" i="2"/>
  <c r="G2458" i="2"/>
  <c r="H2458" i="2"/>
  <c r="I2458" i="2"/>
  <c r="J2458" i="2"/>
  <c r="O2458" i="2" s="1"/>
  <c r="K2458" i="2"/>
  <c r="L2458" i="2"/>
  <c r="M2458" i="2"/>
  <c r="P2458" i="2"/>
  <c r="Q2458" i="2"/>
  <c r="R2458" i="2"/>
  <c r="A2459" i="2"/>
  <c r="B2459" i="2"/>
  <c r="C2459" i="2"/>
  <c r="D2459" i="2"/>
  <c r="E2459" i="2"/>
  <c r="F2459" i="2"/>
  <c r="G2459" i="2"/>
  <c r="H2459" i="2"/>
  <c r="I2459" i="2"/>
  <c r="J2459" i="2"/>
  <c r="O2459" i="2" s="1"/>
  <c r="K2459" i="2"/>
  <c r="L2459" i="2"/>
  <c r="M2459" i="2"/>
  <c r="P2459" i="2"/>
  <c r="Q2459" i="2"/>
  <c r="R2459" i="2"/>
  <c r="A2460" i="2"/>
  <c r="B2460" i="2"/>
  <c r="C2460" i="2"/>
  <c r="D2460" i="2"/>
  <c r="E2460" i="2"/>
  <c r="F2460" i="2"/>
  <c r="G2460" i="2"/>
  <c r="H2460" i="2"/>
  <c r="I2460" i="2"/>
  <c r="J2460" i="2"/>
  <c r="O2460" i="2" s="1"/>
  <c r="K2460" i="2"/>
  <c r="L2460" i="2"/>
  <c r="M2460" i="2"/>
  <c r="P2460" i="2"/>
  <c r="Q2460" i="2"/>
  <c r="R2460" i="2" s="1"/>
  <c r="A2461" i="2"/>
  <c r="B2461" i="2"/>
  <c r="C2461" i="2"/>
  <c r="D2461" i="2"/>
  <c r="E2461" i="2"/>
  <c r="F2461" i="2"/>
  <c r="G2461" i="2"/>
  <c r="H2461" i="2"/>
  <c r="I2461" i="2"/>
  <c r="R2461" i="2" s="1"/>
  <c r="J2461" i="2"/>
  <c r="K2461" i="2"/>
  <c r="O2461" i="2" s="1"/>
  <c r="L2461" i="2"/>
  <c r="M2461" i="2"/>
  <c r="P2461" i="2"/>
  <c r="Q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M2462" i="2"/>
  <c r="O2462" i="2"/>
  <c r="P2462" i="2"/>
  <c r="Q2462" i="2"/>
  <c r="R2462" i="2" s="1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M2463" i="2"/>
  <c r="O2463" i="2" s="1"/>
  <c r="P2463" i="2"/>
  <c r="Q2463" i="2"/>
  <c r="R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M2464" i="2"/>
  <c r="O2464" i="2"/>
  <c r="P2464" i="2"/>
  <c r="Q2464" i="2"/>
  <c r="R2464" i="2" s="1"/>
  <c r="A2465" i="2"/>
  <c r="B2465" i="2"/>
  <c r="C2465" i="2"/>
  <c r="D2465" i="2"/>
  <c r="E2465" i="2"/>
  <c r="F2465" i="2"/>
  <c r="G2465" i="2"/>
  <c r="H2465" i="2"/>
  <c r="I2465" i="2"/>
  <c r="J2465" i="2"/>
  <c r="O2465" i="2" s="1"/>
  <c r="K2465" i="2"/>
  <c r="L2465" i="2"/>
  <c r="M2465" i="2"/>
  <c r="P2465" i="2"/>
  <c r="Q2465" i="2"/>
  <c r="R2465" i="2"/>
  <c r="A2466" i="2"/>
  <c r="B2466" i="2"/>
  <c r="C2466" i="2"/>
  <c r="D2466" i="2"/>
  <c r="E2466" i="2"/>
  <c r="F2466" i="2"/>
  <c r="G2466" i="2"/>
  <c r="H2466" i="2"/>
  <c r="I2466" i="2"/>
  <c r="J2466" i="2"/>
  <c r="O2466" i="2" s="1"/>
  <c r="K2466" i="2"/>
  <c r="L2466" i="2"/>
  <c r="M2466" i="2"/>
  <c r="P2466" i="2"/>
  <c r="Q2466" i="2"/>
  <c r="R2466" i="2"/>
  <c r="A2467" i="2"/>
  <c r="B2467" i="2"/>
  <c r="C2467" i="2"/>
  <c r="D2467" i="2"/>
  <c r="E2467" i="2"/>
  <c r="F2467" i="2"/>
  <c r="G2467" i="2"/>
  <c r="H2467" i="2"/>
  <c r="I2467" i="2"/>
  <c r="J2467" i="2"/>
  <c r="K2467" i="2"/>
  <c r="L2467" i="2"/>
  <c r="M2467" i="2"/>
  <c r="P2467" i="2"/>
  <c r="Q2467" i="2"/>
  <c r="R2467" i="2"/>
  <c r="A2468" i="2"/>
  <c r="B2468" i="2"/>
  <c r="C2468" i="2"/>
  <c r="D2468" i="2"/>
  <c r="E2468" i="2"/>
  <c r="F2468" i="2"/>
  <c r="G2468" i="2"/>
  <c r="H2468" i="2"/>
  <c r="I2468" i="2"/>
  <c r="J2468" i="2"/>
  <c r="O2468" i="2" s="1"/>
  <c r="K2468" i="2"/>
  <c r="L2468" i="2"/>
  <c r="M2468" i="2"/>
  <c r="P2468" i="2"/>
  <c r="Q2468" i="2"/>
  <c r="R2468" i="2" s="1"/>
  <c r="A2469" i="2"/>
  <c r="B2469" i="2"/>
  <c r="C2469" i="2"/>
  <c r="D2469" i="2"/>
  <c r="E2469" i="2"/>
  <c r="F2469" i="2"/>
  <c r="G2469" i="2"/>
  <c r="H2469" i="2"/>
  <c r="I2469" i="2"/>
  <c r="R2469" i="2" s="1"/>
  <c r="J2469" i="2"/>
  <c r="K2469" i="2"/>
  <c r="O2469" i="2" s="1"/>
  <c r="L2469" i="2"/>
  <c r="M2469" i="2"/>
  <c r="P2469" i="2"/>
  <c r="Q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M2470" i="2"/>
  <c r="O2470" i="2"/>
  <c r="P2470" i="2"/>
  <c r="Q2470" i="2"/>
  <c r="R2470" i="2" s="1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M2471" i="2"/>
  <c r="O2471" i="2" s="1"/>
  <c r="P2471" i="2"/>
  <c r="Q2471" i="2"/>
  <c r="R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M2472" i="2"/>
  <c r="O2472" i="2"/>
  <c r="P2472" i="2"/>
  <c r="Q2472" i="2"/>
  <c r="R2472" i="2" s="1"/>
  <c r="A2473" i="2"/>
  <c r="B2473" i="2"/>
  <c r="C2473" i="2"/>
  <c r="D2473" i="2"/>
  <c r="E2473" i="2"/>
  <c r="F2473" i="2"/>
  <c r="G2473" i="2"/>
  <c r="H2473" i="2"/>
  <c r="I2473" i="2"/>
  <c r="J2473" i="2"/>
  <c r="O2473" i="2" s="1"/>
  <c r="K2473" i="2"/>
  <c r="L2473" i="2"/>
  <c r="M2473" i="2"/>
  <c r="P2473" i="2"/>
  <c r="Q2473" i="2"/>
  <c r="R2473" i="2"/>
  <c r="A2474" i="2"/>
  <c r="B2474" i="2"/>
  <c r="C2474" i="2"/>
  <c r="D2474" i="2"/>
  <c r="E2474" i="2"/>
  <c r="F2474" i="2"/>
  <c r="G2474" i="2"/>
  <c r="H2474" i="2"/>
  <c r="I2474" i="2"/>
  <c r="J2474" i="2"/>
  <c r="K2474" i="2"/>
  <c r="L2474" i="2"/>
  <c r="M2474" i="2"/>
  <c r="P2474" i="2"/>
  <c r="Q2474" i="2"/>
  <c r="R2474" i="2"/>
  <c r="A2475" i="2"/>
  <c r="B2475" i="2"/>
  <c r="C2475" i="2"/>
  <c r="D2475" i="2"/>
  <c r="E2475" i="2"/>
  <c r="F2475" i="2"/>
  <c r="G2475" i="2"/>
  <c r="H2475" i="2"/>
  <c r="I2475" i="2"/>
  <c r="J2475" i="2"/>
  <c r="K2475" i="2"/>
  <c r="L2475" i="2"/>
  <c r="M2475" i="2"/>
  <c r="P2475" i="2"/>
  <c r="Q2475" i="2"/>
  <c r="R2475" i="2"/>
  <c r="A2476" i="2"/>
  <c r="B2476" i="2"/>
  <c r="C2476" i="2"/>
  <c r="D2476" i="2"/>
  <c r="E2476" i="2"/>
  <c r="F2476" i="2"/>
  <c r="G2476" i="2"/>
  <c r="H2476" i="2"/>
  <c r="I2476" i="2"/>
  <c r="J2476" i="2"/>
  <c r="O2476" i="2" s="1"/>
  <c r="K2476" i="2"/>
  <c r="L2476" i="2"/>
  <c r="M2476" i="2"/>
  <c r="P2476" i="2"/>
  <c r="Q2476" i="2"/>
  <c r="R2476" i="2" s="1"/>
  <c r="A2477" i="2"/>
  <c r="B2477" i="2"/>
  <c r="C2477" i="2"/>
  <c r="D2477" i="2"/>
  <c r="E2477" i="2"/>
  <c r="F2477" i="2"/>
  <c r="G2477" i="2"/>
  <c r="H2477" i="2"/>
  <c r="I2477" i="2"/>
  <c r="J2477" i="2"/>
  <c r="K2477" i="2"/>
  <c r="O2477" i="2" s="1"/>
  <c r="L2477" i="2"/>
  <c r="M2477" i="2"/>
  <c r="P2477" i="2"/>
  <c r="Q2477" i="2"/>
  <c r="R2477" i="2"/>
  <c r="A2478" i="2"/>
  <c r="B2478" i="2"/>
  <c r="C2478" i="2"/>
  <c r="D2478" i="2"/>
  <c r="E2478" i="2"/>
  <c r="F2478" i="2"/>
  <c r="G2478" i="2"/>
  <c r="H2478" i="2"/>
  <c r="I2478" i="2"/>
  <c r="J2478" i="2"/>
  <c r="K2478" i="2"/>
  <c r="L2478" i="2"/>
  <c r="M2478" i="2"/>
  <c r="O2478" i="2"/>
  <c r="P2478" i="2"/>
  <c r="Q2478" i="2"/>
  <c r="R2478" i="2" s="1"/>
  <c r="A2479" i="2"/>
  <c r="B2479" i="2"/>
  <c r="C2479" i="2"/>
  <c r="D2479" i="2"/>
  <c r="E2479" i="2"/>
  <c r="F2479" i="2"/>
  <c r="G2479" i="2"/>
  <c r="H2479" i="2"/>
  <c r="I2479" i="2"/>
  <c r="J2479" i="2"/>
  <c r="K2479" i="2"/>
  <c r="L2479" i="2"/>
  <c r="M2479" i="2"/>
  <c r="O2479" i="2" s="1"/>
  <c r="P2479" i="2"/>
  <c r="Q2479" i="2"/>
  <c r="R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M2480" i="2"/>
  <c r="O2480" i="2"/>
  <c r="P2480" i="2"/>
  <c r="Q2480" i="2"/>
  <c r="R2480" i="2" s="1"/>
  <c r="A2481" i="2"/>
  <c r="B2481" i="2"/>
  <c r="C2481" i="2"/>
  <c r="D2481" i="2"/>
  <c r="E2481" i="2"/>
  <c r="F2481" i="2"/>
  <c r="G2481" i="2"/>
  <c r="H2481" i="2"/>
  <c r="I2481" i="2"/>
  <c r="J2481" i="2"/>
  <c r="K2481" i="2"/>
  <c r="L2481" i="2"/>
  <c r="M2481" i="2"/>
  <c r="P2481" i="2"/>
  <c r="Q2481" i="2"/>
  <c r="R2481" i="2"/>
  <c r="A2482" i="2"/>
  <c r="B2482" i="2"/>
  <c r="C2482" i="2"/>
  <c r="D2482" i="2"/>
  <c r="E2482" i="2"/>
  <c r="F2482" i="2"/>
  <c r="G2482" i="2"/>
  <c r="H2482" i="2"/>
  <c r="I2482" i="2"/>
  <c r="J2482" i="2"/>
  <c r="K2482" i="2"/>
  <c r="L2482" i="2"/>
  <c r="M2482" i="2"/>
  <c r="P2482" i="2"/>
  <c r="Q2482" i="2"/>
  <c r="R2482" i="2"/>
  <c r="A2483" i="2"/>
  <c r="B2483" i="2"/>
  <c r="C2483" i="2"/>
  <c r="D2483" i="2"/>
  <c r="E2483" i="2"/>
  <c r="F2483" i="2"/>
  <c r="G2483" i="2"/>
  <c r="H2483" i="2"/>
  <c r="I2483" i="2"/>
  <c r="J2483" i="2"/>
  <c r="K2483" i="2"/>
  <c r="L2483" i="2"/>
  <c r="M2483" i="2"/>
  <c r="P2483" i="2"/>
  <c r="Q2483" i="2"/>
  <c r="R2483" i="2"/>
  <c r="A2484" i="2"/>
  <c r="B2484" i="2"/>
  <c r="C2484" i="2"/>
  <c r="D2484" i="2"/>
  <c r="E2484" i="2"/>
  <c r="F2484" i="2"/>
  <c r="G2484" i="2"/>
  <c r="H2484" i="2"/>
  <c r="I2484" i="2"/>
  <c r="J2484" i="2"/>
  <c r="O2484" i="2" s="1"/>
  <c r="K2484" i="2"/>
  <c r="L2484" i="2"/>
  <c r="M2484" i="2"/>
  <c r="P2484" i="2"/>
  <c r="Q2484" i="2"/>
  <c r="R2484" i="2" s="1"/>
  <c r="A2485" i="2"/>
  <c r="B2485" i="2"/>
  <c r="C2485" i="2"/>
  <c r="D2485" i="2"/>
  <c r="E2485" i="2"/>
  <c r="F2485" i="2"/>
  <c r="G2485" i="2"/>
  <c r="H2485" i="2"/>
  <c r="I2485" i="2"/>
  <c r="R2485" i="2" s="1"/>
  <c r="J2485" i="2"/>
  <c r="K2485" i="2"/>
  <c r="O2485" i="2" s="1"/>
  <c r="L2485" i="2"/>
  <c r="M2485" i="2"/>
  <c r="P2485" i="2"/>
  <c r="Q2485" i="2"/>
  <c r="A2486" i="2"/>
  <c r="B2486" i="2"/>
  <c r="C2486" i="2"/>
  <c r="D2486" i="2"/>
  <c r="E2486" i="2"/>
  <c r="F2486" i="2"/>
  <c r="G2486" i="2"/>
  <c r="H2486" i="2"/>
  <c r="I2486" i="2"/>
  <c r="J2486" i="2"/>
  <c r="K2486" i="2"/>
  <c r="L2486" i="2"/>
  <c r="M2486" i="2"/>
  <c r="O2486" i="2"/>
  <c r="P2486" i="2"/>
  <c r="Q2486" i="2"/>
  <c r="R2486" i="2" s="1"/>
  <c r="A2487" i="2"/>
  <c r="B2487" i="2"/>
  <c r="C2487" i="2"/>
  <c r="D2487" i="2"/>
  <c r="E2487" i="2"/>
  <c r="F2487" i="2"/>
  <c r="G2487" i="2"/>
  <c r="H2487" i="2"/>
  <c r="I2487" i="2"/>
  <c r="J2487" i="2"/>
  <c r="K2487" i="2"/>
  <c r="L2487" i="2"/>
  <c r="M2487" i="2"/>
  <c r="O2487" i="2" s="1"/>
  <c r="P2487" i="2"/>
  <c r="Q2487" i="2"/>
  <c r="R2487" i="2"/>
  <c r="A2488" i="2"/>
  <c r="B2488" i="2"/>
  <c r="C2488" i="2"/>
  <c r="D2488" i="2"/>
  <c r="E2488" i="2"/>
  <c r="F2488" i="2"/>
  <c r="G2488" i="2"/>
  <c r="H2488" i="2"/>
  <c r="I2488" i="2"/>
  <c r="J2488" i="2"/>
  <c r="K2488" i="2"/>
  <c r="L2488" i="2"/>
  <c r="M2488" i="2"/>
  <c r="O2488" i="2"/>
  <c r="P2488" i="2"/>
  <c r="Q2488" i="2"/>
  <c r="R2488" i="2" s="1"/>
  <c r="A2489" i="2"/>
  <c r="B2489" i="2"/>
  <c r="C2489" i="2"/>
  <c r="D2489" i="2"/>
  <c r="E2489" i="2"/>
  <c r="F2489" i="2"/>
  <c r="G2489" i="2"/>
  <c r="H2489" i="2"/>
  <c r="I2489" i="2"/>
  <c r="J2489" i="2"/>
  <c r="K2489" i="2"/>
  <c r="L2489" i="2"/>
  <c r="M2489" i="2"/>
  <c r="P2489" i="2"/>
  <c r="Q2489" i="2"/>
  <c r="R2489" i="2"/>
  <c r="A2490" i="2"/>
  <c r="B2490" i="2"/>
  <c r="C2490" i="2"/>
  <c r="D2490" i="2"/>
  <c r="E2490" i="2"/>
  <c r="F2490" i="2"/>
  <c r="G2490" i="2"/>
  <c r="H2490" i="2"/>
  <c r="I2490" i="2"/>
  <c r="J2490" i="2"/>
  <c r="K2490" i="2"/>
  <c r="L2490" i="2"/>
  <c r="M2490" i="2"/>
  <c r="P2490" i="2"/>
  <c r="Q2490" i="2"/>
  <c r="R2490" i="2"/>
  <c r="A2491" i="2"/>
  <c r="B2491" i="2"/>
  <c r="C2491" i="2"/>
  <c r="D2491" i="2"/>
  <c r="E2491" i="2"/>
  <c r="F2491" i="2"/>
  <c r="G2491" i="2"/>
  <c r="H2491" i="2"/>
  <c r="I2491" i="2"/>
  <c r="J2491" i="2"/>
  <c r="K2491" i="2"/>
  <c r="L2491" i="2"/>
  <c r="M2491" i="2"/>
  <c r="P2491" i="2"/>
  <c r="Q2491" i="2"/>
  <c r="R2491" i="2"/>
  <c r="A2492" i="2"/>
  <c r="B2492" i="2"/>
  <c r="C2492" i="2"/>
  <c r="D2492" i="2"/>
  <c r="E2492" i="2"/>
  <c r="F2492" i="2"/>
  <c r="G2492" i="2"/>
  <c r="H2492" i="2"/>
  <c r="I2492" i="2"/>
  <c r="J2492" i="2"/>
  <c r="O2492" i="2" s="1"/>
  <c r="K2492" i="2"/>
  <c r="L2492" i="2"/>
  <c r="M2492" i="2"/>
  <c r="P2492" i="2"/>
  <c r="Q2492" i="2"/>
  <c r="R2492" i="2" s="1"/>
  <c r="A2493" i="2"/>
  <c r="B2493" i="2"/>
  <c r="C2493" i="2"/>
  <c r="D2493" i="2"/>
  <c r="E2493" i="2"/>
  <c r="F2493" i="2"/>
  <c r="G2493" i="2"/>
  <c r="H2493" i="2"/>
  <c r="I2493" i="2"/>
  <c r="J2493" i="2"/>
  <c r="K2493" i="2"/>
  <c r="O2493" i="2" s="1"/>
  <c r="L2493" i="2"/>
  <c r="M2493" i="2"/>
  <c r="P2493" i="2"/>
  <c r="Q2493" i="2"/>
  <c r="R2493" i="2"/>
  <c r="A2494" i="2"/>
  <c r="B2494" i="2"/>
  <c r="C2494" i="2"/>
  <c r="D2494" i="2"/>
  <c r="E2494" i="2"/>
  <c r="F2494" i="2"/>
  <c r="G2494" i="2"/>
  <c r="H2494" i="2"/>
  <c r="I2494" i="2"/>
  <c r="J2494" i="2"/>
  <c r="K2494" i="2"/>
  <c r="L2494" i="2"/>
  <c r="M2494" i="2"/>
  <c r="O2494" i="2"/>
  <c r="P2494" i="2"/>
  <c r="Q2494" i="2"/>
  <c r="R2494" i="2" s="1"/>
  <c r="A2495" i="2"/>
  <c r="B2495" i="2"/>
  <c r="C2495" i="2"/>
  <c r="D2495" i="2"/>
  <c r="E2495" i="2"/>
  <c r="F2495" i="2"/>
  <c r="G2495" i="2"/>
  <c r="H2495" i="2"/>
  <c r="I2495" i="2"/>
  <c r="J2495" i="2"/>
  <c r="K2495" i="2"/>
  <c r="L2495" i="2"/>
  <c r="M2495" i="2"/>
  <c r="O2495" i="2" s="1"/>
  <c r="P2495" i="2"/>
  <c r="Q2495" i="2"/>
  <c r="R2495" i="2"/>
  <c r="A2496" i="2"/>
  <c r="B2496" i="2"/>
  <c r="C2496" i="2"/>
  <c r="D2496" i="2"/>
  <c r="E2496" i="2"/>
  <c r="F2496" i="2"/>
  <c r="G2496" i="2"/>
  <c r="H2496" i="2"/>
  <c r="I2496" i="2"/>
  <c r="J2496" i="2"/>
  <c r="K2496" i="2"/>
  <c r="L2496" i="2"/>
  <c r="M2496" i="2"/>
  <c r="O2496" i="2"/>
  <c r="P2496" i="2"/>
  <c r="Q2496" i="2"/>
  <c r="R2496" i="2" s="1"/>
  <c r="A2497" i="2"/>
  <c r="B2497" i="2"/>
  <c r="C2497" i="2"/>
  <c r="D2497" i="2"/>
  <c r="E2497" i="2"/>
  <c r="F2497" i="2"/>
  <c r="G2497" i="2"/>
  <c r="H2497" i="2"/>
  <c r="I2497" i="2"/>
  <c r="J2497" i="2"/>
  <c r="K2497" i="2"/>
  <c r="L2497" i="2"/>
  <c r="M2497" i="2"/>
  <c r="P2497" i="2"/>
  <c r="Q2497" i="2"/>
  <c r="R2497" i="2"/>
  <c r="A2498" i="2"/>
  <c r="B2498" i="2"/>
  <c r="C2498" i="2"/>
  <c r="D2498" i="2"/>
  <c r="E2498" i="2"/>
  <c r="F2498" i="2"/>
  <c r="G2498" i="2"/>
  <c r="H2498" i="2"/>
  <c r="I2498" i="2"/>
  <c r="J2498" i="2"/>
  <c r="O2498" i="2" s="1"/>
  <c r="K2498" i="2"/>
  <c r="L2498" i="2"/>
  <c r="M2498" i="2"/>
  <c r="P2498" i="2"/>
  <c r="Q2498" i="2"/>
  <c r="R2498" i="2"/>
  <c r="A2499" i="2"/>
  <c r="B2499" i="2"/>
  <c r="C2499" i="2"/>
  <c r="D2499" i="2"/>
  <c r="E2499" i="2"/>
  <c r="F2499" i="2"/>
  <c r="G2499" i="2"/>
  <c r="H2499" i="2"/>
  <c r="I2499" i="2"/>
  <c r="J2499" i="2"/>
  <c r="O2499" i="2" s="1"/>
  <c r="K2499" i="2"/>
  <c r="L2499" i="2"/>
  <c r="M2499" i="2"/>
  <c r="P2499" i="2"/>
  <c r="Q2499" i="2"/>
  <c r="R2499" i="2"/>
  <c r="A2500" i="2"/>
  <c r="B2500" i="2"/>
  <c r="C2500" i="2"/>
  <c r="D2500" i="2"/>
  <c r="E2500" i="2"/>
  <c r="F2500" i="2"/>
  <c r="G2500" i="2"/>
  <c r="H2500" i="2"/>
  <c r="I2500" i="2"/>
  <c r="J2500" i="2"/>
  <c r="O2500" i="2" s="1"/>
  <c r="K2500" i="2"/>
  <c r="L2500" i="2"/>
  <c r="M2500" i="2"/>
  <c r="P2500" i="2"/>
  <c r="Q2500" i="2"/>
  <c r="R2500" i="2" s="1"/>
  <c r="A2501" i="2"/>
  <c r="B2501" i="2"/>
  <c r="C2501" i="2"/>
  <c r="D2501" i="2"/>
  <c r="E2501" i="2"/>
  <c r="F2501" i="2"/>
  <c r="G2501" i="2"/>
  <c r="H2501" i="2"/>
  <c r="I2501" i="2"/>
  <c r="J2501" i="2"/>
  <c r="K2501" i="2"/>
  <c r="O2501" i="2" s="1"/>
  <c r="L2501" i="2"/>
  <c r="M2501" i="2"/>
  <c r="P2501" i="2"/>
  <c r="Q2501" i="2"/>
  <c r="R2501" i="2"/>
  <c r="A2502" i="2"/>
  <c r="B2502" i="2"/>
  <c r="C2502" i="2"/>
  <c r="D2502" i="2"/>
  <c r="E2502" i="2"/>
  <c r="F2502" i="2"/>
  <c r="G2502" i="2"/>
  <c r="H2502" i="2"/>
  <c r="I2502" i="2"/>
  <c r="J2502" i="2"/>
  <c r="K2502" i="2"/>
  <c r="L2502" i="2"/>
  <c r="M2502" i="2"/>
  <c r="O2502" i="2"/>
  <c r="P2502" i="2"/>
  <c r="Q2502" i="2"/>
  <c r="R2502" i="2" s="1"/>
  <c r="A2503" i="2"/>
  <c r="B2503" i="2"/>
  <c r="C2503" i="2"/>
  <c r="D2503" i="2"/>
  <c r="E2503" i="2"/>
  <c r="F2503" i="2"/>
  <c r="G2503" i="2"/>
  <c r="H2503" i="2"/>
  <c r="I2503" i="2"/>
  <c r="J2503" i="2"/>
  <c r="K2503" i="2"/>
  <c r="L2503" i="2"/>
  <c r="M2503" i="2"/>
  <c r="O2503" i="2" s="1"/>
  <c r="P2503" i="2"/>
  <c r="Q2503" i="2"/>
  <c r="R2503" i="2"/>
  <c r="A2504" i="2"/>
  <c r="B2504" i="2"/>
  <c r="C2504" i="2"/>
  <c r="D2504" i="2"/>
  <c r="E2504" i="2"/>
  <c r="F2504" i="2"/>
  <c r="G2504" i="2"/>
  <c r="H2504" i="2"/>
  <c r="I2504" i="2"/>
  <c r="J2504" i="2"/>
  <c r="K2504" i="2"/>
  <c r="L2504" i="2"/>
  <c r="M2504" i="2"/>
  <c r="O2504" i="2"/>
  <c r="P2504" i="2"/>
  <c r="Q2504" i="2"/>
  <c r="R2504" i="2" s="1"/>
  <c r="A2505" i="2"/>
  <c r="B2505" i="2"/>
  <c r="C2505" i="2"/>
  <c r="D2505" i="2"/>
  <c r="E2505" i="2"/>
  <c r="F2505" i="2"/>
  <c r="G2505" i="2"/>
  <c r="H2505" i="2"/>
  <c r="I2505" i="2"/>
  <c r="J2505" i="2"/>
  <c r="K2505" i="2"/>
  <c r="L2505" i="2"/>
  <c r="M2505" i="2"/>
  <c r="P2505" i="2"/>
  <c r="Q2505" i="2"/>
  <c r="R2505" i="2"/>
  <c r="A2506" i="2"/>
  <c r="B2506" i="2"/>
  <c r="C2506" i="2"/>
  <c r="D2506" i="2"/>
  <c r="E2506" i="2"/>
  <c r="F2506" i="2"/>
  <c r="G2506" i="2"/>
  <c r="H2506" i="2"/>
  <c r="I2506" i="2"/>
  <c r="J2506" i="2"/>
  <c r="K2506" i="2"/>
  <c r="L2506" i="2"/>
  <c r="M2506" i="2"/>
  <c r="P2506" i="2"/>
  <c r="Q2506" i="2"/>
  <c r="R2506" i="2"/>
  <c r="A2507" i="2"/>
  <c r="B2507" i="2"/>
  <c r="C2507" i="2"/>
  <c r="D2507" i="2"/>
  <c r="E2507" i="2"/>
  <c r="F2507" i="2"/>
  <c r="G2507" i="2"/>
  <c r="H2507" i="2"/>
  <c r="I2507" i="2"/>
  <c r="J2507" i="2"/>
  <c r="K2507" i="2"/>
  <c r="L2507" i="2"/>
  <c r="M2507" i="2"/>
  <c r="P2507" i="2"/>
  <c r="Q2507" i="2"/>
  <c r="R2507" i="2"/>
  <c r="A2508" i="2"/>
  <c r="B2508" i="2"/>
  <c r="C2508" i="2"/>
  <c r="D2508" i="2"/>
  <c r="E2508" i="2"/>
  <c r="F2508" i="2"/>
  <c r="G2508" i="2"/>
  <c r="H2508" i="2"/>
  <c r="I2508" i="2"/>
  <c r="J2508" i="2"/>
  <c r="O2508" i="2" s="1"/>
  <c r="K2508" i="2"/>
  <c r="L2508" i="2"/>
  <c r="M2508" i="2"/>
  <c r="P2508" i="2"/>
  <c r="Q2508" i="2"/>
  <c r="R2508" i="2" s="1"/>
  <c r="A2509" i="2"/>
  <c r="B2509" i="2"/>
  <c r="C2509" i="2"/>
  <c r="D2509" i="2"/>
  <c r="E2509" i="2"/>
  <c r="F2509" i="2"/>
  <c r="G2509" i="2"/>
  <c r="H2509" i="2"/>
  <c r="I2509" i="2"/>
  <c r="R2509" i="2" s="1"/>
  <c r="J2509" i="2"/>
  <c r="K2509" i="2"/>
  <c r="O2509" i="2" s="1"/>
  <c r="L2509" i="2"/>
  <c r="M2509" i="2"/>
  <c r="P2509" i="2"/>
  <c r="Q2509" i="2"/>
  <c r="A2510" i="2"/>
  <c r="B2510" i="2"/>
  <c r="C2510" i="2"/>
  <c r="D2510" i="2"/>
  <c r="E2510" i="2"/>
  <c r="F2510" i="2"/>
  <c r="G2510" i="2"/>
  <c r="H2510" i="2"/>
  <c r="I2510" i="2"/>
  <c r="J2510" i="2"/>
  <c r="K2510" i="2"/>
  <c r="L2510" i="2"/>
  <c r="M2510" i="2"/>
  <c r="O2510" i="2"/>
  <c r="P2510" i="2"/>
  <c r="Q2510" i="2"/>
  <c r="R2510" i="2" s="1"/>
  <c r="A2511" i="2"/>
  <c r="B2511" i="2"/>
  <c r="C2511" i="2"/>
  <c r="D2511" i="2"/>
  <c r="E2511" i="2"/>
  <c r="F2511" i="2"/>
  <c r="G2511" i="2"/>
  <c r="H2511" i="2"/>
  <c r="I2511" i="2"/>
  <c r="J2511" i="2"/>
  <c r="K2511" i="2"/>
  <c r="L2511" i="2"/>
  <c r="M2511" i="2"/>
  <c r="O2511" i="2" s="1"/>
  <c r="P2511" i="2"/>
  <c r="Q2511" i="2"/>
  <c r="R2511" i="2"/>
  <c r="A2512" i="2"/>
  <c r="B2512" i="2"/>
  <c r="C2512" i="2"/>
  <c r="D2512" i="2"/>
  <c r="E2512" i="2"/>
  <c r="F2512" i="2"/>
  <c r="G2512" i="2"/>
  <c r="H2512" i="2"/>
  <c r="I2512" i="2"/>
  <c r="J2512" i="2"/>
  <c r="K2512" i="2"/>
  <c r="L2512" i="2"/>
  <c r="M2512" i="2"/>
  <c r="O2512" i="2"/>
  <c r="P2512" i="2"/>
  <c r="Q2512" i="2"/>
  <c r="R2512" i="2" s="1"/>
  <c r="A2513" i="2"/>
  <c r="B2513" i="2"/>
  <c r="C2513" i="2"/>
  <c r="D2513" i="2"/>
  <c r="E2513" i="2"/>
  <c r="F2513" i="2"/>
  <c r="G2513" i="2"/>
  <c r="H2513" i="2"/>
  <c r="I2513" i="2"/>
  <c r="J2513" i="2"/>
  <c r="K2513" i="2"/>
  <c r="L2513" i="2"/>
  <c r="M2513" i="2"/>
  <c r="P2513" i="2"/>
  <c r="Q2513" i="2"/>
  <c r="R2513" i="2"/>
  <c r="A2514" i="2"/>
  <c r="B2514" i="2"/>
  <c r="C2514" i="2"/>
  <c r="D2514" i="2"/>
  <c r="E2514" i="2"/>
  <c r="F2514" i="2"/>
  <c r="G2514" i="2"/>
  <c r="H2514" i="2"/>
  <c r="I2514" i="2"/>
  <c r="J2514" i="2"/>
  <c r="K2514" i="2"/>
  <c r="L2514" i="2"/>
  <c r="M2514" i="2"/>
  <c r="P2514" i="2"/>
  <c r="Q2514" i="2"/>
  <c r="R2514" i="2"/>
  <c r="A2515" i="2"/>
  <c r="B2515" i="2"/>
  <c r="C2515" i="2"/>
  <c r="D2515" i="2"/>
  <c r="E2515" i="2"/>
  <c r="F2515" i="2"/>
  <c r="G2515" i="2"/>
  <c r="H2515" i="2"/>
  <c r="I2515" i="2"/>
  <c r="J2515" i="2"/>
  <c r="K2515" i="2"/>
  <c r="L2515" i="2"/>
  <c r="M2515" i="2"/>
  <c r="P2515" i="2"/>
  <c r="Q2515" i="2"/>
  <c r="R2515" i="2"/>
  <c r="A2516" i="2"/>
  <c r="B2516" i="2"/>
  <c r="C2516" i="2"/>
  <c r="D2516" i="2"/>
  <c r="E2516" i="2"/>
  <c r="F2516" i="2"/>
  <c r="G2516" i="2"/>
  <c r="H2516" i="2"/>
  <c r="I2516" i="2"/>
  <c r="J2516" i="2"/>
  <c r="O2516" i="2" s="1"/>
  <c r="K2516" i="2"/>
  <c r="L2516" i="2"/>
  <c r="M2516" i="2"/>
  <c r="P2516" i="2"/>
  <c r="Q2516" i="2"/>
  <c r="R2516" i="2" s="1"/>
  <c r="A2517" i="2"/>
  <c r="B2517" i="2"/>
  <c r="C2517" i="2"/>
  <c r="D2517" i="2"/>
  <c r="E2517" i="2"/>
  <c r="F2517" i="2"/>
  <c r="G2517" i="2"/>
  <c r="H2517" i="2"/>
  <c r="I2517" i="2"/>
  <c r="R2517" i="2" s="1"/>
  <c r="J2517" i="2"/>
  <c r="K2517" i="2"/>
  <c r="O2517" i="2" s="1"/>
  <c r="L2517" i="2"/>
  <c r="M2517" i="2"/>
  <c r="P2517" i="2"/>
  <c r="Q2517" i="2"/>
  <c r="A2518" i="2"/>
  <c r="B2518" i="2"/>
  <c r="C2518" i="2"/>
  <c r="D2518" i="2"/>
  <c r="E2518" i="2"/>
  <c r="F2518" i="2"/>
  <c r="G2518" i="2"/>
  <c r="H2518" i="2"/>
  <c r="I2518" i="2"/>
  <c r="J2518" i="2"/>
  <c r="K2518" i="2"/>
  <c r="L2518" i="2"/>
  <c r="M2518" i="2"/>
  <c r="O2518" i="2"/>
  <c r="P2518" i="2"/>
  <c r="Q2518" i="2"/>
  <c r="R2518" i="2" s="1"/>
  <c r="A2519" i="2"/>
  <c r="B2519" i="2"/>
  <c r="C2519" i="2"/>
  <c r="D2519" i="2"/>
  <c r="E2519" i="2"/>
  <c r="F2519" i="2"/>
  <c r="G2519" i="2"/>
  <c r="H2519" i="2"/>
  <c r="I2519" i="2"/>
  <c r="J2519" i="2"/>
  <c r="K2519" i="2"/>
  <c r="L2519" i="2"/>
  <c r="M2519" i="2"/>
  <c r="O2519" i="2" s="1"/>
  <c r="P2519" i="2"/>
  <c r="Q2519" i="2"/>
  <c r="R2519" i="2"/>
  <c r="A2520" i="2"/>
  <c r="B2520" i="2"/>
  <c r="C2520" i="2"/>
  <c r="D2520" i="2"/>
  <c r="E2520" i="2"/>
  <c r="F2520" i="2"/>
  <c r="G2520" i="2"/>
  <c r="H2520" i="2"/>
  <c r="I2520" i="2"/>
  <c r="J2520" i="2"/>
  <c r="K2520" i="2"/>
  <c r="L2520" i="2"/>
  <c r="M2520" i="2"/>
  <c r="O2520" i="2"/>
  <c r="P2520" i="2"/>
  <c r="Q2520" i="2"/>
  <c r="R2520" i="2" s="1"/>
  <c r="A2521" i="2"/>
  <c r="B2521" i="2"/>
  <c r="C2521" i="2"/>
  <c r="D2521" i="2"/>
  <c r="E2521" i="2"/>
  <c r="F2521" i="2"/>
  <c r="G2521" i="2"/>
  <c r="H2521" i="2"/>
  <c r="I2521" i="2"/>
  <c r="J2521" i="2"/>
  <c r="O2521" i="2" s="1"/>
  <c r="K2521" i="2"/>
  <c r="L2521" i="2"/>
  <c r="M2521" i="2"/>
  <c r="P2521" i="2"/>
  <c r="Q2521" i="2"/>
  <c r="R2521" i="2"/>
  <c r="A2522" i="2"/>
  <c r="B2522" i="2"/>
  <c r="C2522" i="2"/>
  <c r="D2522" i="2"/>
  <c r="E2522" i="2"/>
  <c r="F2522" i="2"/>
  <c r="G2522" i="2"/>
  <c r="H2522" i="2"/>
  <c r="I2522" i="2"/>
  <c r="J2522" i="2"/>
  <c r="O2522" i="2" s="1"/>
  <c r="K2522" i="2"/>
  <c r="L2522" i="2"/>
  <c r="M2522" i="2"/>
  <c r="P2522" i="2"/>
  <c r="Q2522" i="2"/>
  <c r="R2522" i="2"/>
  <c r="A2523" i="2"/>
  <c r="B2523" i="2"/>
  <c r="C2523" i="2"/>
  <c r="D2523" i="2"/>
  <c r="E2523" i="2"/>
  <c r="F2523" i="2"/>
  <c r="G2523" i="2"/>
  <c r="H2523" i="2"/>
  <c r="I2523" i="2"/>
  <c r="J2523" i="2"/>
  <c r="O2523" i="2" s="1"/>
  <c r="K2523" i="2"/>
  <c r="L2523" i="2"/>
  <c r="M2523" i="2"/>
  <c r="P2523" i="2"/>
  <c r="Q2523" i="2"/>
  <c r="R2523" i="2"/>
  <c r="A2524" i="2"/>
  <c r="B2524" i="2"/>
  <c r="C2524" i="2"/>
  <c r="D2524" i="2"/>
  <c r="E2524" i="2"/>
  <c r="F2524" i="2"/>
  <c r="G2524" i="2"/>
  <c r="H2524" i="2"/>
  <c r="I2524" i="2"/>
  <c r="J2524" i="2"/>
  <c r="O2524" i="2" s="1"/>
  <c r="K2524" i="2"/>
  <c r="L2524" i="2"/>
  <c r="M2524" i="2"/>
  <c r="P2524" i="2"/>
  <c r="Q2524" i="2"/>
  <c r="R2524" i="2" s="1"/>
  <c r="A2525" i="2"/>
  <c r="B2525" i="2"/>
  <c r="C2525" i="2"/>
  <c r="D2525" i="2"/>
  <c r="E2525" i="2"/>
  <c r="F2525" i="2"/>
  <c r="G2525" i="2"/>
  <c r="H2525" i="2"/>
  <c r="I2525" i="2"/>
  <c r="R2525" i="2" s="1"/>
  <c r="J2525" i="2"/>
  <c r="K2525" i="2"/>
  <c r="O2525" i="2" s="1"/>
  <c r="L2525" i="2"/>
  <c r="M2525" i="2"/>
  <c r="P2525" i="2"/>
  <c r="Q2525" i="2"/>
  <c r="A2526" i="2"/>
  <c r="B2526" i="2"/>
  <c r="C2526" i="2"/>
  <c r="D2526" i="2"/>
  <c r="E2526" i="2"/>
  <c r="F2526" i="2"/>
  <c r="G2526" i="2"/>
  <c r="H2526" i="2"/>
  <c r="I2526" i="2"/>
  <c r="J2526" i="2"/>
  <c r="K2526" i="2"/>
  <c r="L2526" i="2"/>
  <c r="M2526" i="2"/>
  <c r="O2526" i="2"/>
  <c r="P2526" i="2"/>
  <c r="Q2526" i="2"/>
  <c r="R2526" i="2" s="1"/>
  <c r="A2527" i="2"/>
  <c r="B2527" i="2"/>
  <c r="C2527" i="2"/>
  <c r="D2527" i="2"/>
  <c r="E2527" i="2"/>
  <c r="F2527" i="2"/>
  <c r="G2527" i="2"/>
  <c r="H2527" i="2"/>
  <c r="I2527" i="2"/>
  <c r="J2527" i="2"/>
  <c r="K2527" i="2"/>
  <c r="L2527" i="2"/>
  <c r="M2527" i="2"/>
  <c r="O2527" i="2" s="1"/>
  <c r="P2527" i="2"/>
  <c r="Q2527" i="2"/>
  <c r="R2527" i="2"/>
  <c r="A2528" i="2"/>
  <c r="B2528" i="2"/>
  <c r="C2528" i="2"/>
  <c r="D2528" i="2"/>
  <c r="E2528" i="2"/>
  <c r="F2528" i="2"/>
  <c r="G2528" i="2"/>
  <c r="H2528" i="2"/>
  <c r="I2528" i="2"/>
  <c r="J2528" i="2"/>
  <c r="K2528" i="2"/>
  <c r="L2528" i="2"/>
  <c r="M2528" i="2"/>
  <c r="O2528" i="2"/>
  <c r="P2528" i="2"/>
  <c r="Q2528" i="2"/>
  <c r="R2528" i="2" s="1"/>
  <c r="A2529" i="2"/>
  <c r="B2529" i="2"/>
  <c r="C2529" i="2"/>
  <c r="D2529" i="2"/>
  <c r="E2529" i="2"/>
  <c r="F2529" i="2"/>
  <c r="G2529" i="2"/>
  <c r="H2529" i="2"/>
  <c r="I2529" i="2"/>
  <c r="J2529" i="2"/>
  <c r="O2529" i="2" s="1"/>
  <c r="K2529" i="2"/>
  <c r="L2529" i="2"/>
  <c r="M2529" i="2"/>
  <c r="P2529" i="2"/>
  <c r="Q2529" i="2"/>
  <c r="R2529" i="2"/>
  <c r="A2530" i="2"/>
  <c r="B2530" i="2"/>
  <c r="C2530" i="2"/>
  <c r="D2530" i="2"/>
  <c r="E2530" i="2"/>
  <c r="F2530" i="2"/>
  <c r="G2530" i="2"/>
  <c r="H2530" i="2"/>
  <c r="I2530" i="2"/>
  <c r="J2530" i="2"/>
  <c r="O2530" i="2" s="1"/>
  <c r="K2530" i="2"/>
  <c r="L2530" i="2"/>
  <c r="M2530" i="2"/>
  <c r="P2530" i="2"/>
  <c r="Q2530" i="2"/>
  <c r="R2530" i="2"/>
  <c r="A2531" i="2"/>
  <c r="B2531" i="2"/>
  <c r="C2531" i="2"/>
  <c r="D2531" i="2"/>
  <c r="E2531" i="2"/>
  <c r="F2531" i="2"/>
  <c r="G2531" i="2"/>
  <c r="H2531" i="2"/>
  <c r="I2531" i="2"/>
  <c r="J2531" i="2"/>
  <c r="K2531" i="2"/>
  <c r="L2531" i="2"/>
  <c r="M2531" i="2"/>
  <c r="P2531" i="2"/>
  <c r="Q2531" i="2"/>
  <c r="R2531" i="2"/>
  <c r="A2532" i="2"/>
  <c r="B2532" i="2"/>
  <c r="C2532" i="2"/>
  <c r="D2532" i="2"/>
  <c r="E2532" i="2"/>
  <c r="F2532" i="2"/>
  <c r="G2532" i="2"/>
  <c r="H2532" i="2"/>
  <c r="I2532" i="2"/>
  <c r="J2532" i="2"/>
  <c r="O2532" i="2" s="1"/>
  <c r="K2532" i="2"/>
  <c r="L2532" i="2"/>
  <c r="M2532" i="2"/>
  <c r="P2532" i="2"/>
  <c r="Q2532" i="2"/>
  <c r="R2532" i="2" s="1"/>
  <c r="A2533" i="2"/>
  <c r="B2533" i="2"/>
  <c r="C2533" i="2"/>
  <c r="D2533" i="2"/>
  <c r="E2533" i="2"/>
  <c r="F2533" i="2"/>
  <c r="G2533" i="2"/>
  <c r="H2533" i="2"/>
  <c r="I2533" i="2"/>
  <c r="R2533" i="2" s="1"/>
  <c r="J2533" i="2"/>
  <c r="K2533" i="2"/>
  <c r="O2533" i="2" s="1"/>
  <c r="L2533" i="2"/>
  <c r="M2533" i="2"/>
  <c r="P2533" i="2"/>
  <c r="Q2533" i="2"/>
  <c r="A2534" i="2"/>
  <c r="B2534" i="2"/>
  <c r="C2534" i="2"/>
  <c r="D2534" i="2"/>
  <c r="E2534" i="2"/>
  <c r="F2534" i="2"/>
  <c r="G2534" i="2"/>
  <c r="H2534" i="2"/>
  <c r="I2534" i="2"/>
  <c r="J2534" i="2"/>
  <c r="K2534" i="2"/>
  <c r="L2534" i="2"/>
  <c r="M2534" i="2"/>
  <c r="O2534" i="2"/>
  <c r="P2534" i="2"/>
  <c r="Q2534" i="2"/>
  <c r="R2534" i="2" s="1"/>
  <c r="A2535" i="2"/>
  <c r="B2535" i="2"/>
  <c r="C2535" i="2"/>
  <c r="D2535" i="2"/>
  <c r="E2535" i="2"/>
  <c r="F2535" i="2"/>
  <c r="G2535" i="2"/>
  <c r="H2535" i="2"/>
  <c r="I2535" i="2"/>
  <c r="J2535" i="2"/>
  <c r="K2535" i="2"/>
  <c r="L2535" i="2"/>
  <c r="M2535" i="2"/>
  <c r="O2535" i="2" s="1"/>
  <c r="P2535" i="2"/>
  <c r="Q2535" i="2"/>
  <c r="R2535" i="2"/>
  <c r="A2536" i="2"/>
  <c r="B2536" i="2"/>
  <c r="C2536" i="2"/>
  <c r="D2536" i="2"/>
  <c r="E2536" i="2"/>
  <c r="F2536" i="2"/>
  <c r="G2536" i="2"/>
  <c r="H2536" i="2"/>
  <c r="I2536" i="2"/>
  <c r="J2536" i="2"/>
  <c r="K2536" i="2"/>
  <c r="L2536" i="2"/>
  <c r="M2536" i="2"/>
  <c r="O2536" i="2"/>
  <c r="P2536" i="2"/>
  <c r="Q2536" i="2"/>
  <c r="R2536" i="2" s="1"/>
  <c r="A2537" i="2"/>
  <c r="B2537" i="2"/>
  <c r="C2537" i="2"/>
  <c r="D2537" i="2"/>
  <c r="E2537" i="2"/>
  <c r="F2537" i="2"/>
  <c r="G2537" i="2"/>
  <c r="H2537" i="2"/>
  <c r="I2537" i="2"/>
  <c r="J2537" i="2"/>
  <c r="O2537" i="2" s="1"/>
  <c r="K2537" i="2"/>
  <c r="L2537" i="2"/>
  <c r="M2537" i="2"/>
  <c r="P2537" i="2"/>
  <c r="Q2537" i="2"/>
  <c r="R2537" i="2"/>
  <c r="A2538" i="2"/>
  <c r="B2538" i="2"/>
  <c r="C2538" i="2"/>
  <c r="D2538" i="2"/>
  <c r="E2538" i="2"/>
  <c r="F2538" i="2"/>
  <c r="G2538" i="2"/>
  <c r="H2538" i="2"/>
  <c r="I2538" i="2"/>
  <c r="J2538" i="2"/>
  <c r="K2538" i="2"/>
  <c r="L2538" i="2"/>
  <c r="M2538" i="2"/>
  <c r="P2538" i="2"/>
  <c r="Q2538" i="2"/>
  <c r="R2538" i="2"/>
  <c r="A2539" i="2"/>
  <c r="B2539" i="2"/>
  <c r="C2539" i="2"/>
  <c r="D2539" i="2"/>
  <c r="E2539" i="2"/>
  <c r="F2539" i="2"/>
  <c r="G2539" i="2"/>
  <c r="H2539" i="2"/>
  <c r="I2539" i="2"/>
  <c r="J2539" i="2"/>
  <c r="K2539" i="2"/>
  <c r="L2539" i="2"/>
  <c r="M2539" i="2"/>
  <c r="P2539" i="2"/>
  <c r="Q2539" i="2"/>
  <c r="R2539" i="2"/>
  <c r="A2540" i="2"/>
  <c r="B2540" i="2"/>
  <c r="C2540" i="2"/>
  <c r="D2540" i="2"/>
  <c r="E2540" i="2"/>
  <c r="F2540" i="2"/>
  <c r="G2540" i="2"/>
  <c r="H2540" i="2"/>
  <c r="I2540" i="2"/>
  <c r="J2540" i="2"/>
  <c r="O2540" i="2" s="1"/>
  <c r="K2540" i="2"/>
  <c r="L2540" i="2"/>
  <c r="M2540" i="2"/>
  <c r="P2540" i="2"/>
  <c r="Q2540" i="2"/>
  <c r="R2540" i="2" s="1"/>
  <c r="A2541" i="2"/>
  <c r="B2541" i="2"/>
  <c r="C2541" i="2"/>
  <c r="D2541" i="2"/>
  <c r="E2541" i="2"/>
  <c r="F2541" i="2"/>
  <c r="G2541" i="2"/>
  <c r="H2541" i="2"/>
  <c r="I2541" i="2"/>
  <c r="J2541" i="2"/>
  <c r="K2541" i="2"/>
  <c r="O2541" i="2" s="1"/>
  <c r="L2541" i="2"/>
  <c r="M2541" i="2"/>
  <c r="P2541" i="2"/>
  <c r="Q2541" i="2"/>
  <c r="R2541" i="2"/>
  <c r="A2542" i="2"/>
  <c r="B2542" i="2"/>
  <c r="C2542" i="2"/>
  <c r="D2542" i="2"/>
  <c r="E2542" i="2"/>
  <c r="F2542" i="2"/>
  <c r="G2542" i="2"/>
  <c r="H2542" i="2"/>
  <c r="I2542" i="2"/>
  <c r="J2542" i="2"/>
  <c r="K2542" i="2"/>
  <c r="L2542" i="2"/>
  <c r="M2542" i="2"/>
  <c r="O2542" i="2"/>
  <c r="P2542" i="2"/>
  <c r="Q2542" i="2"/>
  <c r="R2542" i="2" s="1"/>
  <c r="A2543" i="2"/>
  <c r="B2543" i="2"/>
  <c r="C2543" i="2"/>
  <c r="D2543" i="2"/>
  <c r="E2543" i="2"/>
  <c r="F2543" i="2"/>
  <c r="G2543" i="2"/>
  <c r="H2543" i="2"/>
  <c r="I2543" i="2"/>
  <c r="J2543" i="2"/>
  <c r="K2543" i="2"/>
  <c r="L2543" i="2"/>
  <c r="M2543" i="2"/>
  <c r="O2543" i="2" s="1"/>
  <c r="P2543" i="2"/>
  <c r="Q2543" i="2"/>
  <c r="R2543" i="2"/>
  <c r="A2544" i="2"/>
  <c r="B2544" i="2"/>
  <c r="C2544" i="2"/>
  <c r="D2544" i="2"/>
  <c r="E2544" i="2"/>
  <c r="F2544" i="2"/>
  <c r="G2544" i="2"/>
  <c r="H2544" i="2"/>
  <c r="I2544" i="2"/>
  <c r="J2544" i="2"/>
  <c r="K2544" i="2"/>
  <c r="L2544" i="2"/>
  <c r="M2544" i="2"/>
  <c r="O2544" i="2"/>
  <c r="P2544" i="2"/>
  <c r="Q2544" i="2"/>
  <c r="R2544" i="2" s="1"/>
  <c r="A2545" i="2"/>
  <c r="B2545" i="2"/>
  <c r="C2545" i="2"/>
  <c r="D2545" i="2"/>
  <c r="E2545" i="2"/>
  <c r="F2545" i="2"/>
  <c r="G2545" i="2"/>
  <c r="H2545" i="2"/>
  <c r="I2545" i="2"/>
  <c r="J2545" i="2"/>
  <c r="K2545" i="2"/>
  <c r="L2545" i="2"/>
  <c r="M2545" i="2"/>
  <c r="P2545" i="2"/>
  <c r="Q2545" i="2"/>
  <c r="R2545" i="2"/>
  <c r="A2546" i="2"/>
  <c r="B2546" i="2"/>
  <c r="C2546" i="2"/>
  <c r="D2546" i="2"/>
  <c r="E2546" i="2"/>
  <c r="F2546" i="2"/>
  <c r="G2546" i="2"/>
  <c r="H2546" i="2"/>
  <c r="I2546" i="2"/>
  <c r="J2546" i="2"/>
  <c r="K2546" i="2"/>
  <c r="L2546" i="2"/>
  <c r="M2546" i="2"/>
  <c r="P2546" i="2"/>
  <c r="Q2546" i="2"/>
  <c r="R2546" i="2"/>
  <c r="A2547" i="2"/>
  <c r="B2547" i="2"/>
  <c r="C2547" i="2"/>
  <c r="D2547" i="2"/>
  <c r="E2547" i="2"/>
  <c r="F2547" i="2"/>
  <c r="G2547" i="2"/>
  <c r="H2547" i="2"/>
  <c r="I2547" i="2"/>
  <c r="J2547" i="2"/>
  <c r="K2547" i="2"/>
  <c r="L2547" i="2"/>
  <c r="M2547" i="2"/>
  <c r="P2547" i="2"/>
  <c r="Q2547" i="2"/>
  <c r="R2547" i="2"/>
  <c r="A2548" i="2"/>
  <c r="B2548" i="2"/>
  <c r="C2548" i="2"/>
  <c r="D2548" i="2"/>
  <c r="E2548" i="2"/>
  <c r="F2548" i="2"/>
  <c r="G2548" i="2"/>
  <c r="H2548" i="2"/>
  <c r="I2548" i="2"/>
  <c r="J2548" i="2"/>
  <c r="O2548" i="2" s="1"/>
  <c r="K2548" i="2"/>
  <c r="L2548" i="2"/>
  <c r="M2548" i="2"/>
  <c r="P2548" i="2"/>
  <c r="Q2548" i="2"/>
  <c r="R2548" i="2" s="1"/>
  <c r="A2549" i="2"/>
  <c r="B2549" i="2"/>
  <c r="C2549" i="2"/>
  <c r="D2549" i="2"/>
  <c r="E2549" i="2"/>
  <c r="F2549" i="2"/>
  <c r="G2549" i="2"/>
  <c r="H2549" i="2"/>
  <c r="I2549" i="2"/>
  <c r="R2549" i="2" s="1"/>
  <c r="J2549" i="2"/>
  <c r="K2549" i="2"/>
  <c r="O2549" i="2" s="1"/>
  <c r="L2549" i="2"/>
  <c r="M2549" i="2"/>
  <c r="P2549" i="2"/>
  <c r="Q2549" i="2"/>
  <c r="A2550" i="2"/>
  <c r="B2550" i="2"/>
  <c r="C2550" i="2"/>
  <c r="D2550" i="2"/>
  <c r="E2550" i="2"/>
  <c r="F2550" i="2"/>
  <c r="G2550" i="2"/>
  <c r="H2550" i="2"/>
  <c r="I2550" i="2"/>
  <c r="J2550" i="2"/>
  <c r="K2550" i="2"/>
  <c r="L2550" i="2"/>
  <c r="M2550" i="2"/>
  <c r="O2550" i="2"/>
  <c r="P2550" i="2"/>
  <c r="Q2550" i="2"/>
  <c r="R2550" i="2" s="1"/>
  <c r="A2551" i="2"/>
  <c r="B2551" i="2"/>
  <c r="C2551" i="2"/>
  <c r="D2551" i="2"/>
  <c r="E2551" i="2"/>
  <c r="F2551" i="2"/>
  <c r="G2551" i="2"/>
  <c r="H2551" i="2"/>
  <c r="I2551" i="2"/>
  <c r="J2551" i="2"/>
  <c r="K2551" i="2"/>
  <c r="L2551" i="2"/>
  <c r="M2551" i="2"/>
  <c r="O2551" i="2" s="1"/>
  <c r="P2551" i="2"/>
  <c r="Q2551" i="2"/>
  <c r="R2551" i="2"/>
  <c r="A2552" i="2"/>
  <c r="B2552" i="2"/>
  <c r="C2552" i="2"/>
  <c r="D2552" i="2"/>
  <c r="E2552" i="2"/>
  <c r="F2552" i="2"/>
  <c r="G2552" i="2"/>
  <c r="H2552" i="2"/>
  <c r="I2552" i="2"/>
  <c r="J2552" i="2"/>
  <c r="K2552" i="2"/>
  <c r="L2552" i="2"/>
  <c r="M2552" i="2"/>
  <c r="O2552" i="2"/>
  <c r="P2552" i="2"/>
  <c r="Q2552" i="2"/>
  <c r="R2552" i="2" s="1"/>
  <c r="A2553" i="2"/>
  <c r="B2553" i="2"/>
  <c r="C2553" i="2"/>
  <c r="D2553" i="2"/>
  <c r="E2553" i="2"/>
  <c r="F2553" i="2"/>
  <c r="G2553" i="2"/>
  <c r="H2553" i="2"/>
  <c r="I2553" i="2"/>
  <c r="J2553" i="2"/>
  <c r="K2553" i="2"/>
  <c r="L2553" i="2"/>
  <c r="M2553" i="2"/>
  <c r="P2553" i="2"/>
  <c r="Q2553" i="2"/>
  <c r="R2553" i="2"/>
  <c r="A2554" i="2"/>
  <c r="B2554" i="2"/>
  <c r="C2554" i="2"/>
  <c r="D2554" i="2"/>
  <c r="E2554" i="2"/>
  <c r="F2554" i="2"/>
  <c r="G2554" i="2"/>
  <c r="H2554" i="2"/>
  <c r="I2554" i="2"/>
  <c r="J2554" i="2"/>
  <c r="K2554" i="2"/>
  <c r="L2554" i="2"/>
  <c r="M2554" i="2"/>
  <c r="P2554" i="2"/>
  <c r="Q2554" i="2"/>
  <c r="R2554" i="2"/>
  <c r="A2555" i="2"/>
  <c r="B2555" i="2"/>
  <c r="C2555" i="2"/>
  <c r="D2555" i="2"/>
  <c r="E2555" i="2"/>
  <c r="F2555" i="2"/>
  <c r="G2555" i="2"/>
  <c r="H2555" i="2"/>
  <c r="I2555" i="2"/>
  <c r="J2555" i="2"/>
  <c r="K2555" i="2"/>
  <c r="L2555" i="2"/>
  <c r="M2555" i="2"/>
  <c r="P2555" i="2"/>
  <c r="Q2555" i="2"/>
  <c r="R2555" i="2"/>
  <c r="A2556" i="2"/>
  <c r="B2556" i="2"/>
  <c r="C2556" i="2"/>
  <c r="D2556" i="2"/>
  <c r="E2556" i="2"/>
  <c r="F2556" i="2"/>
  <c r="G2556" i="2"/>
  <c r="H2556" i="2"/>
  <c r="I2556" i="2"/>
  <c r="J2556" i="2"/>
  <c r="O2556" i="2" s="1"/>
  <c r="K2556" i="2"/>
  <c r="L2556" i="2"/>
  <c r="M2556" i="2"/>
  <c r="P2556" i="2"/>
  <c r="Q2556" i="2"/>
  <c r="R2556" i="2" s="1"/>
  <c r="A2557" i="2"/>
  <c r="B2557" i="2"/>
  <c r="C2557" i="2"/>
  <c r="D2557" i="2"/>
  <c r="E2557" i="2"/>
  <c r="F2557" i="2"/>
  <c r="G2557" i="2"/>
  <c r="H2557" i="2"/>
  <c r="I2557" i="2"/>
  <c r="J2557" i="2"/>
  <c r="K2557" i="2"/>
  <c r="O2557" i="2" s="1"/>
  <c r="L2557" i="2"/>
  <c r="M2557" i="2"/>
  <c r="P2557" i="2"/>
  <c r="Q2557" i="2"/>
  <c r="R2557" i="2"/>
  <c r="A2558" i="2"/>
  <c r="B2558" i="2"/>
  <c r="C2558" i="2"/>
  <c r="D2558" i="2"/>
  <c r="E2558" i="2"/>
  <c r="F2558" i="2"/>
  <c r="G2558" i="2"/>
  <c r="H2558" i="2"/>
  <c r="I2558" i="2"/>
  <c r="J2558" i="2"/>
  <c r="K2558" i="2"/>
  <c r="L2558" i="2"/>
  <c r="M2558" i="2"/>
  <c r="O2558" i="2"/>
  <c r="P2558" i="2"/>
  <c r="Q2558" i="2"/>
  <c r="R2558" i="2" s="1"/>
  <c r="A2559" i="2"/>
  <c r="B2559" i="2"/>
  <c r="C2559" i="2"/>
  <c r="D2559" i="2"/>
  <c r="E2559" i="2"/>
  <c r="F2559" i="2"/>
  <c r="G2559" i="2"/>
  <c r="H2559" i="2"/>
  <c r="I2559" i="2"/>
  <c r="J2559" i="2"/>
  <c r="K2559" i="2"/>
  <c r="L2559" i="2"/>
  <c r="M2559" i="2"/>
  <c r="O2559" i="2" s="1"/>
  <c r="P2559" i="2"/>
  <c r="Q2559" i="2"/>
  <c r="R2559" i="2"/>
  <c r="A2560" i="2"/>
  <c r="B2560" i="2"/>
  <c r="C2560" i="2"/>
  <c r="D2560" i="2"/>
  <c r="E2560" i="2"/>
  <c r="F2560" i="2"/>
  <c r="G2560" i="2"/>
  <c r="H2560" i="2"/>
  <c r="I2560" i="2"/>
  <c r="J2560" i="2"/>
  <c r="K2560" i="2"/>
  <c r="L2560" i="2"/>
  <c r="M2560" i="2"/>
  <c r="O2560" i="2"/>
  <c r="P2560" i="2"/>
  <c r="Q2560" i="2"/>
  <c r="R2560" i="2" s="1"/>
  <c r="A2561" i="2"/>
  <c r="B2561" i="2"/>
  <c r="C2561" i="2"/>
  <c r="D2561" i="2"/>
  <c r="E2561" i="2"/>
  <c r="F2561" i="2"/>
  <c r="G2561" i="2"/>
  <c r="H2561" i="2"/>
  <c r="I2561" i="2"/>
  <c r="J2561" i="2"/>
  <c r="K2561" i="2"/>
  <c r="L2561" i="2"/>
  <c r="M2561" i="2"/>
  <c r="P2561" i="2"/>
  <c r="Q2561" i="2"/>
  <c r="R2561" i="2"/>
  <c r="A2562" i="2"/>
  <c r="B2562" i="2"/>
  <c r="C2562" i="2"/>
  <c r="D2562" i="2"/>
  <c r="E2562" i="2"/>
  <c r="F2562" i="2"/>
  <c r="G2562" i="2"/>
  <c r="H2562" i="2"/>
  <c r="I2562" i="2"/>
  <c r="J2562" i="2"/>
  <c r="O2562" i="2" s="1"/>
  <c r="K2562" i="2"/>
  <c r="L2562" i="2"/>
  <c r="M2562" i="2"/>
  <c r="P2562" i="2"/>
  <c r="Q2562" i="2"/>
  <c r="R2562" i="2"/>
  <c r="A2563" i="2"/>
  <c r="B2563" i="2"/>
  <c r="C2563" i="2"/>
  <c r="D2563" i="2"/>
  <c r="E2563" i="2"/>
  <c r="F2563" i="2"/>
  <c r="G2563" i="2"/>
  <c r="H2563" i="2"/>
  <c r="I2563" i="2"/>
  <c r="J2563" i="2"/>
  <c r="O2563" i="2" s="1"/>
  <c r="K2563" i="2"/>
  <c r="L2563" i="2"/>
  <c r="M2563" i="2"/>
  <c r="P2563" i="2"/>
  <c r="Q2563" i="2"/>
  <c r="R2563" i="2"/>
  <c r="A2564" i="2"/>
  <c r="B2564" i="2"/>
  <c r="C2564" i="2"/>
  <c r="D2564" i="2"/>
  <c r="E2564" i="2"/>
  <c r="F2564" i="2"/>
  <c r="G2564" i="2"/>
  <c r="H2564" i="2"/>
  <c r="I2564" i="2"/>
  <c r="J2564" i="2"/>
  <c r="O2564" i="2" s="1"/>
  <c r="K2564" i="2"/>
  <c r="L2564" i="2"/>
  <c r="M2564" i="2"/>
  <c r="P2564" i="2"/>
  <c r="Q2564" i="2"/>
  <c r="R2564" i="2" s="1"/>
  <c r="A2565" i="2"/>
  <c r="B2565" i="2"/>
  <c r="C2565" i="2"/>
  <c r="D2565" i="2"/>
  <c r="E2565" i="2"/>
  <c r="F2565" i="2"/>
  <c r="G2565" i="2"/>
  <c r="H2565" i="2"/>
  <c r="I2565" i="2"/>
  <c r="J2565" i="2"/>
  <c r="K2565" i="2"/>
  <c r="O2565" i="2" s="1"/>
  <c r="L2565" i="2"/>
  <c r="M2565" i="2"/>
  <c r="P2565" i="2"/>
  <c r="Q2565" i="2"/>
  <c r="R2565" i="2"/>
  <c r="A2566" i="2"/>
  <c r="B2566" i="2"/>
  <c r="C2566" i="2"/>
  <c r="D2566" i="2"/>
  <c r="E2566" i="2"/>
  <c r="F2566" i="2"/>
  <c r="G2566" i="2"/>
  <c r="H2566" i="2"/>
  <c r="I2566" i="2"/>
  <c r="J2566" i="2"/>
  <c r="K2566" i="2"/>
  <c r="L2566" i="2"/>
  <c r="M2566" i="2"/>
  <c r="O2566" i="2"/>
  <c r="P2566" i="2"/>
  <c r="Q2566" i="2"/>
  <c r="R2566" i="2" s="1"/>
  <c r="A2567" i="2"/>
  <c r="B2567" i="2"/>
  <c r="C2567" i="2"/>
  <c r="D2567" i="2"/>
  <c r="E2567" i="2"/>
  <c r="F2567" i="2"/>
  <c r="G2567" i="2"/>
  <c r="H2567" i="2"/>
  <c r="I2567" i="2"/>
  <c r="J2567" i="2"/>
  <c r="K2567" i="2"/>
  <c r="L2567" i="2"/>
  <c r="M2567" i="2"/>
  <c r="O2567" i="2" s="1"/>
  <c r="P2567" i="2"/>
  <c r="Q2567" i="2"/>
  <c r="R2567" i="2"/>
  <c r="A2568" i="2"/>
  <c r="B2568" i="2"/>
  <c r="C2568" i="2"/>
  <c r="D2568" i="2"/>
  <c r="E2568" i="2"/>
  <c r="F2568" i="2"/>
  <c r="G2568" i="2"/>
  <c r="H2568" i="2"/>
  <c r="I2568" i="2"/>
  <c r="J2568" i="2"/>
  <c r="K2568" i="2"/>
  <c r="L2568" i="2"/>
  <c r="M2568" i="2"/>
  <c r="O2568" i="2"/>
  <c r="P2568" i="2"/>
  <c r="Q2568" i="2"/>
  <c r="R2568" i="2" s="1"/>
  <c r="A2569" i="2"/>
  <c r="B2569" i="2"/>
  <c r="C2569" i="2"/>
  <c r="D2569" i="2"/>
  <c r="E2569" i="2"/>
  <c r="F2569" i="2"/>
  <c r="G2569" i="2"/>
  <c r="H2569" i="2"/>
  <c r="I2569" i="2"/>
  <c r="J2569" i="2"/>
  <c r="K2569" i="2"/>
  <c r="L2569" i="2"/>
  <c r="M2569" i="2"/>
  <c r="P2569" i="2"/>
  <c r="Q2569" i="2"/>
  <c r="R2569" i="2"/>
  <c r="A2570" i="2"/>
  <c r="B2570" i="2"/>
  <c r="C2570" i="2"/>
  <c r="D2570" i="2"/>
  <c r="E2570" i="2"/>
  <c r="F2570" i="2"/>
  <c r="G2570" i="2"/>
  <c r="H2570" i="2"/>
  <c r="I2570" i="2"/>
  <c r="J2570" i="2"/>
  <c r="K2570" i="2"/>
  <c r="L2570" i="2"/>
  <c r="M2570" i="2"/>
  <c r="P2570" i="2"/>
  <c r="Q2570" i="2"/>
  <c r="R2570" i="2"/>
  <c r="A2571" i="2"/>
  <c r="B2571" i="2"/>
  <c r="C2571" i="2"/>
  <c r="D2571" i="2"/>
  <c r="E2571" i="2"/>
  <c r="F2571" i="2"/>
  <c r="G2571" i="2"/>
  <c r="H2571" i="2"/>
  <c r="I2571" i="2"/>
  <c r="J2571" i="2"/>
  <c r="K2571" i="2"/>
  <c r="L2571" i="2"/>
  <c r="M2571" i="2"/>
  <c r="P2571" i="2"/>
  <c r="Q2571" i="2"/>
  <c r="R2571" i="2"/>
  <c r="A2572" i="2"/>
  <c r="B2572" i="2"/>
  <c r="C2572" i="2"/>
  <c r="D2572" i="2"/>
  <c r="E2572" i="2"/>
  <c r="F2572" i="2"/>
  <c r="G2572" i="2"/>
  <c r="H2572" i="2"/>
  <c r="I2572" i="2"/>
  <c r="J2572" i="2"/>
  <c r="O2572" i="2" s="1"/>
  <c r="K2572" i="2"/>
  <c r="L2572" i="2"/>
  <c r="M2572" i="2"/>
  <c r="P2572" i="2"/>
  <c r="Q2572" i="2"/>
  <c r="R2572" i="2" s="1"/>
  <c r="A2573" i="2"/>
  <c r="B2573" i="2"/>
  <c r="C2573" i="2"/>
  <c r="D2573" i="2"/>
  <c r="E2573" i="2"/>
  <c r="F2573" i="2"/>
  <c r="G2573" i="2"/>
  <c r="H2573" i="2"/>
  <c r="I2573" i="2"/>
  <c r="R2573" i="2" s="1"/>
  <c r="J2573" i="2"/>
  <c r="K2573" i="2"/>
  <c r="O2573" i="2" s="1"/>
  <c r="L2573" i="2"/>
  <c r="M2573" i="2"/>
  <c r="P2573" i="2"/>
  <c r="Q2573" i="2"/>
  <c r="A2574" i="2"/>
  <c r="B2574" i="2"/>
  <c r="C2574" i="2"/>
  <c r="D2574" i="2"/>
  <c r="E2574" i="2"/>
  <c r="F2574" i="2"/>
  <c r="G2574" i="2"/>
  <c r="H2574" i="2"/>
  <c r="I2574" i="2"/>
  <c r="J2574" i="2"/>
  <c r="K2574" i="2"/>
  <c r="L2574" i="2"/>
  <c r="M2574" i="2"/>
  <c r="O2574" i="2"/>
  <c r="P2574" i="2"/>
  <c r="Q2574" i="2"/>
  <c r="R2574" i="2" s="1"/>
  <c r="A2575" i="2"/>
  <c r="B2575" i="2"/>
  <c r="C2575" i="2"/>
  <c r="D2575" i="2"/>
  <c r="E2575" i="2"/>
  <c r="F2575" i="2"/>
  <c r="G2575" i="2"/>
  <c r="H2575" i="2"/>
  <c r="I2575" i="2"/>
  <c r="J2575" i="2"/>
  <c r="K2575" i="2"/>
  <c r="L2575" i="2"/>
  <c r="M2575" i="2"/>
  <c r="O2575" i="2" s="1"/>
  <c r="P2575" i="2"/>
  <c r="Q2575" i="2"/>
  <c r="R2575" i="2"/>
  <c r="A2576" i="2"/>
  <c r="B2576" i="2"/>
  <c r="C2576" i="2"/>
  <c r="D2576" i="2"/>
  <c r="E2576" i="2"/>
  <c r="F2576" i="2"/>
  <c r="G2576" i="2"/>
  <c r="H2576" i="2"/>
  <c r="I2576" i="2"/>
  <c r="J2576" i="2"/>
  <c r="K2576" i="2"/>
  <c r="L2576" i="2"/>
  <c r="M2576" i="2"/>
  <c r="O2576" i="2"/>
  <c r="P2576" i="2"/>
  <c r="Q2576" i="2"/>
  <c r="R2576" i="2" s="1"/>
  <c r="A2577" i="2"/>
  <c r="B2577" i="2"/>
  <c r="C2577" i="2"/>
  <c r="D2577" i="2"/>
  <c r="E2577" i="2"/>
  <c r="F2577" i="2"/>
  <c r="G2577" i="2"/>
  <c r="H2577" i="2"/>
  <c r="I2577" i="2"/>
  <c r="J2577" i="2"/>
  <c r="K2577" i="2"/>
  <c r="L2577" i="2"/>
  <c r="M2577" i="2"/>
  <c r="P2577" i="2"/>
  <c r="Q2577" i="2"/>
  <c r="R2577" i="2"/>
  <c r="A2578" i="2"/>
  <c r="B2578" i="2"/>
  <c r="C2578" i="2"/>
  <c r="D2578" i="2"/>
  <c r="E2578" i="2"/>
  <c r="F2578" i="2"/>
  <c r="G2578" i="2"/>
  <c r="H2578" i="2"/>
  <c r="I2578" i="2"/>
  <c r="J2578" i="2"/>
  <c r="K2578" i="2"/>
  <c r="L2578" i="2"/>
  <c r="M2578" i="2"/>
  <c r="P2578" i="2"/>
  <c r="Q2578" i="2"/>
  <c r="R2578" i="2"/>
  <c r="A2579" i="2"/>
  <c r="B2579" i="2"/>
  <c r="C2579" i="2"/>
  <c r="D2579" i="2"/>
  <c r="E2579" i="2"/>
  <c r="F2579" i="2"/>
  <c r="G2579" i="2"/>
  <c r="H2579" i="2"/>
  <c r="I2579" i="2"/>
  <c r="J2579" i="2"/>
  <c r="K2579" i="2"/>
  <c r="L2579" i="2"/>
  <c r="M2579" i="2"/>
  <c r="P2579" i="2"/>
  <c r="Q2579" i="2"/>
  <c r="R2579" i="2"/>
  <c r="A2580" i="2"/>
  <c r="B2580" i="2"/>
  <c r="C2580" i="2"/>
  <c r="D2580" i="2"/>
  <c r="E2580" i="2"/>
  <c r="F2580" i="2"/>
  <c r="G2580" i="2"/>
  <c r="H2580" i="2"/>
  <c r="I2580" i="2"/>
  <c r="J2580" i="2"/>
  <c r="O2580" i="2" s="1"/>
  <c r="K2580" i="2"/>
  <c r="L2580" i="2"/>
  <c r="M2580" i="2"/>
  <c r="P2580" i="2"/>
  <c r="Q2580" i="2"/>
  <c r="R2580" i="2" s="1"/>
  <c r="A2581" i="2"/>
  <c r="B2581" i="2"/>
  <c r="C2581" i="2"/>
  <c r="D2581" i="2"/>
  <c r="E2581" i="2"/>
  <c r="F2581" i="2"/>
  <c r="G2581" i="2"/>
  <c r="H2581" i="2"/>
  <c r="I2581" i="2"/>
  <c r="R2581" i="2" s="1"/>
  <c r="J2581" i="2"/>
  <c r="K2581" i="2"/>
  <c r="O2581" i="2" s="1"/>
  <c r="L2581" i="2"/>
  <c r="M2581" i="2"/>
  <c r="P2581" i="2"/>
  <c r="Q2581" i="2"/>
  <c r="A2582" i="2"/>
  <c r="B2582" i="2"/>
  <c r="C2582" i="2"/>
  <c r="D2582" i="2"/>
  <c r="E2582" i="2"/>
  <c r="F2582" i="2"/>
  <c r="G2582" i="2"/>
  <c r="H2582" i="2"/>
  <c r="I2582" i="2"/>
  <c r="J2582" i="2"/>
  <c r="K2582" i="2"/>
  <c r="L2582" i="2"/>
  <c r="M2582" i="2"/>
  <c r="O2582" i="2"/>
  <c r="P2582" i="2"/>
  <c r="Q2582" i="2"/>
  <c r="R2582" i="2" s="1"/>
  <c r="A2583" i="2"/>
  <c r="B2583" i="2"/>
  <c r="C2583" i="2"/>
  <c r="D2583" i="2"/>
  <c r="E2583" i="2"/>
  <c r="F2583" i="2"/>
  <c r="G2583" i="2"/>
  <c r="H2583" i="2"/>
  <c r="I2583" i="2"/>
  <c r="J2583" i="2"/>
  <c r="K2583" i="2"/>
  <c r="L2583" i="2"/>
  <c r="M2583" i="2"/>
  <c r="O2583" i="2" s="1"/>
  <c r="P2583" i="2"/>
  <c r="Q2583" i="2"/>
  <c r="R2583" i="2"/>
  <c r="A2584" i="2"/>
  <c r="B2584" i="2"/>
  <c r="C2584" i="2"/>
  <c r="D2584" i="2"/>
  <c r="E2584" i="2"/>
  <c r="F2584" i="2"/>
  <c r="G2584" i="2"/>
  <c r="H2584" i="2"/>
  <c r="I2584" i="2"/>
  <c r="J2584" i="2"/>
  <c r="K2584" i="2"/>
  <c r="L2584" i="2"/>
  <c r="M2584" i="2"/>
  <c r="O2584" i="2"/>
  <c r="P2584" i="2"/>
  <c r="Q2584" i="2"/>
  <c r="R2584" i="2" s="1"/>
  <c r="A2585" i="2"/>
  <c r="B2585" i="2"/>
  <c r="C2585" i="2"/>
  <c r="D2585" i="2"/>
  <c r="E2585" i="2"/>
  <c r="F2585" i="2"/>
  <c r="G2585" i="2"/>
  <c r="H2585" i="2"/>
  <c r="I2585" i="2"/>
  <c r="J2585" i="2"/>
  <c r="O2585" i="2" s="1"/>
  <c r="K2585" i="2"/>
  <c r="L2585" i="2"/>
  <c r="M2585" i="2"/>
  <c r="P2585" i="2"/>
  <c r="Q2585" i="2"/>
  <c r="R2585" i="2"/>
  <c r="A2586" i="2"/>
  <c r="B2586" i="2"/>
  <c r="C2586" i="2"/>
  <c r="D2586" i="2"/>
  <c r="E2586" i="2"/>
  <c r="F2586" i="2"/>
  <c r="G2586" i="2"/>
  <c r="H2586" i="2"/>
  <c r="I2586" i="2"/>
  <c r="J2586" i="2"/>
  <c r="O2586" i="2" s="1"/>
  <c r="K2586" i="2"/>
  <c r="L2586" i="2"/>
  <c r="M2586" i="2"/>
  <c r="P2586" i="2"/>
  <c r="Q2586" i="2"/>
  <c r="R2586" i="2"/>
  <c r="A2587" i="2"/>
  <c r="B2587" i="2"/>
  <c r="C2587" i="2"/>
  <c r="D2587" i="2"/>
  <c r="E2587" i="2"/>
  <c r="F2587" i="2"/>
  <c r="G2587" i="2"/>
  <c r="H2587" i="2"/>
  <c r="I2587" i="2"/>
  <c r="J2587" i="2"/>
  <c r="O2587" i="2" s="1"/>
  <c r="K2587" i="2"/>
  <c r="L2587" i="2"/>
  <c r="M2587" i="2"/>
  <c r="P2587" i="2"/>
  <c r="Q2587" i="2"/>
  <c r="R2587" i="2"/>
  <c r="A2588" i="2"/>
  <c r="B2588" i="2"/>
  <c r="C2588" i="2"/>
  <c r="D2588" i="2"/>
  <c r="E2588" i="2"/>
  <c r="F2588" i="2"/>
  <c r="G2588" i="2"/>
  <c r="H2588" i="2"/>
  <c r="I2588" i="2"/>
  <c r="J2588" i="2"/>
  <c r="O2588" i="2" s="1"/>
  <c r="K2588" i="2"/>
  <c r="L2588" i="2"/>
  <c r="M2588" i="2"/>
  <c r="P2588" i="2"/>
  <c r="Q2588" i="2"/>
  <c r="R2588" i="2" s="1"/>
  <c r="A2589" i="2"/>
  <c r="B2589" i="2"/>
  <c r="C2589" i="2"/>
  <c r="D2589" i="2"/>
  <c r="E2589" i="2"/>
  <c r="F2589" i="2"/>
  <c r="G2589" i="2"/>
  <c r="H2589" i="2"/>
  <c r="I2589" i="2"/>
  <c r="R2589" i="2" s="1"/>
  <c r="J2589" i="2"/>
  <c r="K2589" i="2"/>
  <c r="O2589" i="2" s="1"/>
  <c r="L2589" i="2"/>
  <c r="M2589" i="2"/>
  <c r="P2589" i="2"/>
  <c r="Q2589" i="2"/>
  <c r="A2590" i="2"/>
  <c r="B2590" i="2"/>
  <c r="C2590" i="2"/>
  <c r="D2590" i="2"/>
  <c r="E2590" i="2"/>
  <c r="F2590" i="2"/>
  <c r="G2590" i="2"/>
  <c r="H2590" i="2"/>
  <c r="I2590" i="2"/>
  <c r="J2590" i="2"/>
  <c r="K2590" i="2"/>
  <c r="L2590" i="2"/>
  <c r="M2590" i="2"/>
  <c r="O2590" i="2"/>
  <c r="P2590" i="2"/>
  <c r="Q2590" i="2"/>
  <c r="R2590" i="2" s="1"/>
  <c r="A2591" i="2"/>
  <c r="B2591" i="2"/>
  <c r="C2591" i="2"/>
  <c r="D2591" i="2"/>
  <c r="E2591" i="2"/>
  <c r="F2591" i="2"/>
  <c r="G2591" i="2"/>
  <c r="H2591" i="2"/>
  <c r="I2591" i="2"/>
  <c r="J2591" i="2"/>
  <c r="K2591" i="2"/>
  <c r="L2591" i="2"/>
  <c r="M2591" i="2"/>
  <c r="O2591" i="2" s="1"/>
  <c r="P2591" i="2"/>
  <c r="Q2591" i="2"/>
  <c r="R2591" i="2"/>
  <c r="A2592" i="2"/>
  <c r="B2592" i="2"/>
  <c r="C2592" i="2"/>
  <c r="D2592" i="2"/>
  <c r="E2592" i="2"/>
  <c r="F2592" i="2"/>
  <c r="G2592" i="2"/>
  <c r="H2592" i="2"/>
  <c r="I2592" i="2"/>
  <c r="J2592" i="2"/>
  <c r="K2592" i="2"/>
  <c r="L2592" i="2"/>
  <c r="M2592" i="2"/>
  <c r="O2592" i="2"/>
  <c r="P2592" i="2"/>
  <c r="Q2592" i="2"/>
  <c r="R2592" i="2" s="1"/>
  <c r="A2593" i="2"/>
  <c r="B2593" i="2"/>
  <c r="C2593" i="2"/>
  <c r="D2593" i="2"/>
  <c r="E2593" i="2"/>
  <c r="F2593" i="2"/>
  <c r="G2593" i="2"/>
  <c r="H2593" i="2"/>
  <c r="I2593" i="2"/>
  <c r="J2593" i="2"/>
  <c r="O2593" i="2" s="1"/>
  <c r="K2593" i="2"/>
  <c r="L2593" i="2"/>
  <c r="M2593" i="2"/>
  <c r="P2593" i="2"/>
  <c r="Q2593" i="2"/>
  <c r="R2593" i="2"/>
  <c r="A2594" i="2"/>
  <c r="B2594" i="2"/>
  <c r="C2594" i="2"/>
  <c r="D2594" i="2"/>
  <c r="E2594" i="2"/>
  <c r="F2594" i="2"/>
  <c r="G2594" i="2"/>
  <c r="H2594" i="2"/>
  <c r="I2594" i="2"/>
  <c r="J2594" i="2"/>
  <c r="O2594" i="2" s="1"/>
  <c r="K2594" i="2"/>
  <c r="L2594" i="2"/>
  <c r="M2594" i="2"/>
  <c r="P2594" i="2"/>
  <c r="Q2594" i="2"/>
  <c r="R2594" i="2"/>
  <c r="A2595" i="2"/>
  <c r="B2595" i="2"/>
  <c r="C2595" i="2"/>
  <c r="D2595" i="2"/>
  <c r="E2595" i="2"/>
  <c r="F2595" i="2"/>
  <c r="G2595" i="2"/>
  <c r="H2595" i="2"/>
  <c r="I2595" i="2"/>
  <c r="J2595" i="2"/>
  <c r="K2595" i="2"/>
  <c r="L2595" i="2"/>
  <c r="M2595" i="2"/>
  <c r="P2595" i="2"/>
  <c r="Q2595" i="2"/>
  <c r="R2595" i="2"/>
  <c r="A2596" i="2"/>
  <c r="B2596" i="2"/>
  <c r="C2596" i="2"/>
  <c r="D2596" i="2"/>
  <c r="E2596" i="2"/>
  <c r="F2596" i="2"/>
  <c r="G2596" i="2"/>
  <c r="H2596" i="2"/>
  <c r="I2596" i="2"/>
  <c r="J2596" i="2"/>
  <c r="O2596" i="2" s="1"/>
  <c r="K2596" i="2"/>
  <c r="L2596" i="2"/>
  <c r="M2596" i="2"/>
  <c r="P2596" i="2"/>
  <c r="Q2596" i="2"/>
  <c r="R2596" i="2" s="1"/>
  <c r="A2597" i="2"/>
  <c r="B2597" i="2"/>
  <c r="C2597" i="2"/>
  <c r="D2597" i="2"/>
  <c r="E2597" i="2"/>
  <c r="F2597" i="2"/>
  <c r="G2597" i="2"/>
  <c r="H2597" i="2"/>
  <c r="I2597" i="2"/>
  <c r="R2597" i="2" s="1"/>
  <c r="J2597" i="2"/>
  <c r="K2597" i="2"/>
  <c r="O2597" i="2" s="1"/>
  <c r="L2597" i="2"/>
  <c r="M2597" i="2"/>
  <c r="P2597" i="2"/>
  <c r="Q2597" i="2"/>
  <c r="A2598" i="2"/>
  <c r="B2598" i="2"/>
  <c r="C2598" i="2"/>
  <c r="D2598" i="2"/>
  <c r="E2598" i="2"/>
  <c r="F2598" i="2"/>
  <c r="G2598" i="2"/>
  <c r="H2598" i="2"/>
  <c r="I2598" i="2"/>
  <c r="J2598" i="2"/>
  <c r="K2598" i="2"/>
  <c r="L2598" i="2"/>
  <c r="M2598" i="2"/>
  <c r="O2598" i="2"/>
  <c r="P2598" i="2"/>
  <c r="Q2598" i="2"/>
  <c r="R2598" i="2" s="1"/>
  <c r="A2599" i="2"/>
  <c r="B2599" i="2"/>
  <c r="C2599" i="2"/>
  <c r="D2599" i="2"/>
  <c r="E2599" i="2"/>
  <c r="F2599" i="2"/>
  <c r="G2599" i="2"/>
  <c r="H2599" i="2"/>
  <c r="I2599" i="2"/>
  <c r="J2599" i="2"/>
  <c r="K2599" i="2"/>
  <c r="L2599" i="2"/>
  <c r="M2599" i="2"/>
  <c r="O2599" i="2" s="1"/>
  <c r="P2599" i="2"/>
  <c r="Q2599" i="2"/>
  <c r="R2599" i="2"/>
  <c r="A2600" i="2"/>
  <c r="B2600" i="2"/>
  <c r="C2600" i="2"/>
  <c r="D2600" i="2"/>
  <c r="E2600" i="2"/>
  <c r="F2600" i="2"/>
  <c r="G2600" i="2"/>
  <c r="H2600" i="2"/>
  <c r="I2600" i="2"/>
  <c r="J2600" i="2"/>
  <c r="K2600" i="2"/>
  <c r="L2600" i="2"/>
  <c r="M2600" i="2"/>
  <c r="O2600" i="2"/>
  <c r="P2600" i="2"/>
  <c r="Q2600" i="2"/>
  <c r="R2600" i="2" s="1"/>
  <c r="A2601" i="2"/>
  <c r="B2601" i="2"/>
  <c r="C2601" i="2"/>
  <c r="D2601" i="2"/>
  <c r="E2601" i="2"/>
  <c r="F2601" i="2"/>
  <c r="G2601" i="2"/>
  <c r="H2601" i="2"/>
  <c r="I2601" i="2"/>
  <c r="J2601" i="2"/>
  <c r="O2601" i="2" s="1"/>
  <c r="K2601" i="2"/>
  <c r="L2601" i="2"/>
  <c r="M2601" i="2"/>
  <c r="P2601" i="2"/>
  <c r="Q2601" i="2"/>
  <c r="R2601" i="2"/>
  <c r="A2602" i="2"/>
  <c r="B2602" i="2"/>
  <c r="C2602" i="2"/>
  <c r="D2602" i="2"/>
  <c r="E2602" i="2"/>
  <c r="F2602" i="2"/>
  <c r="G2602" i="2"/>
  <c r="H2602" i="2"/>
  <c r="I2602" i="2"/>
  <c r="J2602" i="2"/>
  <c r="K2602" i="2"/>
  <c r="L2602" i="2"/>
  <c r="M2602" i="2"/>
  <c r="P2602" i="2"/>
  <c r="Q2602" i="2"/>
  <c r="R2602" i="2"/>
  <c r="A2603" i="2"/>
  <c r="B2603" i="2"/>
  <c r="C2603" i="2"/>
  <c r="D2603" i="2"/>
  <c r="E2603" i="2"/>
  <c r="F2603" i="2"/>
  <c r="G2603" i="2"/>
  <c r="H2603" i="2"/>
  <c r="I2603" i="2"/>
  <c r="J2603" i="2"/>
  <c r="K2603" i="2"/>
  <c r="L2603" i="2"/>
  <c r="M2603" i="2"/>
  <c r="P2603" i="2"/>
  <c r="Q2603" i="2"/>
  <c r="R2603" i="2"/>
  <c r="A2604" i="2"/>
  <c r="B2604" i="2"/>
  <c r="C2604" i="2"/>
  <c r="D2604" i="2"/>
  <c r="E2604" i="2"/>
  <c r="F2604" i="2"/>
  <c r="G2604" i="2"/>
  <c r="H2604" i="2"/>
  <c r="I2604" i="2"/>
  <c r="J2604" i="2"/>
  <c r="O2604" i="2" s="1"/>
  <c r="K2604" i="2"/>
  <c r="L2604" i="2"/>
  <c r="M2604" i="2"/>
  <c r="P2604" i="2"/>
  <c r="Q2604" i="2"/>
  <c r="R2604" i="2" s="1"/>
  <c r="A2605" i="2"/>
  <c r="B2605" i="2"/>
  <c r="C2605" i="2"/>
  <c r="D2605" i="2"/>
  <c r="E2605" i="2"/>
  <c r="F2605" i="2"/>
  <c r="G2605" i="2"/>
  <c r="H2605" i="2"/>
  <c r="I2605" i="2"/>
  <c r="J2605" i="2"/>
  <c r="K2605" i="2"/>
  <c r="O2605" i="2" s="1"/>
  <c r="L2605" i="2"/>
  <c r="M2605" i="2"/>
  <c r="P2605" i="2"/>
  <c r="Q2605" i="2"/>
  <c r="R2605" i="2"/>
  <c r="A2606" i="2"/>
  <c r="B2606" i="2"/>
  <c r="C2606" i="2"/>
  <c r="D2606" i="2"/>
  <c r="E2606" i="2"/>
  <c r="F2606" i="2"/>
  <c r="G2606" i="2"/>
  <c r="H2606" i="2"/>
  <c r="I2606" i="2"/>
  <c r="J2606" i="2"/>
  <c r="K2606" i="2"/>
  <c r="L2606" i="2"/>
  <c r="M2606" i="2"/>
  <c r="O2606" i="2"/>
  <c r="P2606" i="2"/>
  <c r="Q2606" i="2"/>
  <c r="R2606" i="2" s="1"/>
  <c r="A2607" i="2"/>
  <c r="B2607" i="2"/>
  <c r="C2607" i="2"/>
  <c r="D2607" i="2"/>
  <c r="E2607" i="2"/>
  <c r="F2607" i="2"/>
  <c r="G2607" i="2"/>
  <c r="H2607" i="2"/>
  <c r="I2607" i="2"/>
  <c r="J2607" i="2"/>
  <c r="K2607" i="2"/>
  <c r="L2607" i="2"/>
  <c r="M2607" i="2"/>
  <c r="O2607" i="2" s="1"/>
  <c r="P2607" i="2"/>
  <c r="Q2607" i="2"/>
  <c r="R2607" i="2"/>
  <c r="A2608" i="2"/>
  <c r="B2608" i="2"/>
  <c r="C2608" i="2"/>
  <c r="D2608" i="2"/>
  <c r="E2608" i="2"/>
  <c r="F2608" i="2"/>
  <c r="G2608" i="2"/>
  <c r="H2608" i="2"/>
  <c r="I2608" i="2"/>
  <c r="J2608" i="2"/>
  <c r="K2608" i="2"/>
  <c r="L2608" i="2"/>
  <c r="M2608" i="2"/>
  <c r="O2608" i="2"/>
  <c r="P2608" i="2"/>
  <c r="Q2608" i="2"/>
  <c r="R2608" i="2" s="1"/>
  <c r="A2609" i="2"/>
  <c r="B2609" i="2"/>
  <c r="C2609" i="2"/>
  <c r="D2609" i="2"/>
  <c r="E2609" i="2"/>
  <c r="F2609" i="2"/>
  <c r="G2609" i="2"/>
  <c r="H2609" i="2"/>
  <c r="I2609" i="2"/>
  <c r="J2609" i="2"/>
  <c r="K2609" i="2"/>
  <c r="L2609" i="2"/>
  <c r="M2609" i="2"/>
  <c r="P2609" i="2"/>
  <c r="Q2609" i="2"/>
  <c r="R2609" i="2"/>
  <c r="A2610" i="2"/>
  <c r="B2610" i="2"/>
  <c r="C2610" i="2"/>
  <c r="D2610" i="2"/>
  <c r="E2610" i="2"/>
  <c r="F2610" i="2"/>
  <c r="G2610" i="2"/>
  <c r="H2610" i="2"/>
  <c r="I2610" i="2"/>
  <c r="J2610" i="2"/>
  <c r="K2610" i="2"/>
  <c r="L2610" i="2"/>
  <c r="M2610" i="2"/>
  <c r="P2610" i="2"/>
  <c r="Q2610" i="2"/>
  <c r="R2610" i="2"/>
  <c r="A2611" i="2"/>
  <c r="B2611" i="2"/>
  <c r="C2611" i="2"/>
  <c r="D2611" i="2"/>
  <c r="E2611" i="2"/>
  <c r="F2611" i="2"/>
  <c r="G2611" i="2"/>
  <c r="H2611" i="2"/>
  <c r="I2611" i="2"/>
  <c r="J2611" i="2"/>
  <c r="K2611" i="2"/>
  <c r="L2611" i="2"/>
  <c r="M2611" i="2"/>
  <c r="P2611" i="2"/>
  <c r="Q2611" i="2"/>
  <c r="R2611" i="2"/>
  <c r="A2612" i="2"/>
  <c r="B2612" i="2"/>
  <c r="C2612" i="2"/>
  <c r="D2612" i="2"/>
  <c r="E2612" i="2"/>
  <c r="F2612" i="2"/>
  <c r="G2612" i="2"/>
  <c r="H2612" i="2"/>
  <c r="I2612" i="2"/>
  <c r="J2612" i="2"/>
  <c r="O2612" i="2" s="1"/>
  <c r="K2612" i="2"/>
  <c r="L2612" i="2"/>
  <c r="M2612" i="2"/>
  <c r="P2612" i="2"/>
  <c r="Q2612" i="2"/>
  <c r="R2612" i="2" s="1"/>
  <c r="A2613" i="2"/>
  <c r="B2613" i="2"/>
  <c r="C2613" i="2"/>
  <c r="D2613" i="2"/>
  <c r="E2613" i="2"/>
  <c r="F2613" i="2"/>
  <c r="G2613" i="2"/>
  <c r="H2613" i="2"/>
  <c r="I2613" i="2"/>
  <c r="R2613" i="2" s="1"/>
  <c r="J2613" i="2"/>
  <c r="K2613" i="2"/>
  <c r="O2613" i="2" s="1"/>
  <c r="L2613" i="2"/>
  <c r="M2613" i="2"/>
  <c r="P2613" i="2"/>
  <c r="Q2613" i="2"/>
  <c r="A2614" i="2"/>
  <c r="B2614" i="2"/>
  <c r="C2614" i="2"/>
  <c r="D2614" i="2"/>
  <c r="E2614" i="2"/>
  <c r="F2614" i="2"/>
  <c r="G2614" i="2"/>
  <c r="H2614" i="2"/>
  <c r="I2614" i="2"/>
  <c r="J2614" i="2"/>
  <c r="K2614" i="2"/>
  <c r="L2614" i="2"/>
  <c r="M2614" i="2"/>
  <c r="O2614" i="2"/>
  <c r="P2614" i="2"/>
  <c r="Q2614" i="2"/>
  <c r="R2614" i="2" s="1"/>
  <c r="A2615" i="2"/>
  <c r="B2615" i="2"/>
  <c r="C2615" i="2"/>
  <c r="D2615" i="2"/>
  <c r="E2615" i="2"/>
  <c r="F2615" i="2"/>
  <c r="G2615" i="2"/>
  <c r="H2615" i="2"/>
  <c r="I2615" i="2"/>
  <c r="J2615" i="2"/>
  <c r="K2615" i="2"/>
  <c r="L2615" i="2"/>
  <c r="M2615" i="2"/>
  <c r="O2615" i="2" s="1"/>
  <c r="P2615" i="2"/>
  <c r="Q2615" i="2"/>
  <c r="R2615" i="2"/>
  <c r="A2616" i="2"/>
  <c r="B2616" i="2"/>
  <c r="C2616" i="2"/>
  <c r="D2616" i="2"/>
  <c r="E2616" i="2"/>
  <c r="F2616" i="2"/>
  <c r="G2616" i="2"/>
  <c r="H2616" i="2"/>
  <c r="I2616" i="2"/>
  <c r="J2616" i="2"/>
  <c r="K2616" i="2"/>
  <c r="L2616" i="2"/>
  <c r="M2616" i="2"/>
  <c r="O2616" i="2"/>
  <c r="P2616" i="2"/>
  <c r="Q2616" i="2"/>
  <c r="R2616" i="2" s="1"/>
  <c r="A2617" i="2"/>
  <c r="B2617" i="2"/>
  <c r="C2617" i="2"/>
  <c r="D2617" i="2"/>
  <c r="E2617" i="2"/>
  <c r="F2617" i="2"/>
  <c r="G2617" i="2"/>
  <c r="H2617" i="2"/>
  <c r="I2617" i="2"/>
  <c r="J2617" i="2"/>
  <c r="K2617" i="2"/>
  <c r="L2617" i="2"/>
  <c r="M2617" i="2"/>
  <c r="P2617" i="2"/>
  <c r="Q2617" i="2"/>
  <c r="R2617" i="2"/>
  <c r="A2618" i="2"/>
  <c r="B2618" i="2"/>
  <c r="C2618" i="2"/>
  <c r="D2618" i="2"/>
  <c r="E2618" i="2"/>
  <c r="F2618" i="2"/>
  <c r="G2618" i="2"/>
  <c r="H2618" i="2"/>
  <c r="I2618" i="2"/>
  <c r="J2618" i="2"/>
  <c r="K2618" i="2"/>
  <c r="L2618" i="2"/>
  <c r="M2618" i="2"/>
  <c r="P2618" i="2"/>
  <c r="Q2618" i="2"/>
  <c r="R2618" i="2"/>
  <c r="A2619" i="2"/>
  <c r="B2619" i="2"/>
  <c r="C2619" i="2"/>
  <c r="D2619" i="2"/>
  <c r="E2619" i="2"/>
  <c r="F2619" i="2"/>
  <c r="G2619" i="2"/>
  <c r="H2619" i="2"/>
  <c r="I2619" i="2"/>
  <c r="J2619" i="2"/>
  <c r="K2619" i="2"/>
  <c r="L2619" i="2"/>
  <c r="M2619" i="2"/>
  <c r="P2619" i="2"/>
  <c r="Q2619" i="2"/>
  <c r="R2619" i="2"/>
  <c r="A2620" i="2"/>
  <c r="B2620" i="2"/>
  <c r="C2620" i="2"/>
  <c r="D2620" i="2"/>
  <c r="E2620" i="2"/>
  <c r="F2620" i="2"/>
  <c r="G2620" i="2"/>
  <c r="H2620" i="2"/>
  <c r="I2620" i="2"/>
  <c r="J2620" i="2"/>
  <c r="O2620" i="2" s="1"/>
  <c r="K2620" i="2"/>
  <c r="L2620" i="2"/>
  <c r="M2620" i="2"/>
  <c r="P2620" i="2"/>
  <c r="Q2620" i="2"/>
  <c r="R2620" i="2" s="1"/>
  <c r="A2621" i="2"/>
  <c r="B2621" i="2"/>
  <c r="C2621" i="2"/>
  <c r="D2621" i="2"/>
  <c r="E2621" i="2"/>
  <c r="F2621" i="2"/>
  <c r="G2621" i="2"/>
  <c r="H2621" i="2"/>
  <c r="I2621" i="2"/>
  <c r="R2621" i="2" s="1"/>
  <c r="J2621" i="2"/>
  <c r="K2621" i="2"/>
  <c r="O2621" i="2" s="1"/>
  <c r="L2621" i="2"/>
  <c r="M2621" i="2"/>
  <c r="P2621" i="2"/>
  <c r="Q2621" i="2"/>
  <c r="A2622" i="2"/>
  <c r="B2622" i="2"/>
  <c r="C2622" i="2"/>
  <c r="D2622" i="2"/>
  <c r="E2622" i="2"/>
  <c r="F2622" i="2"/>
  <c r="G2622" i="2"/>
  <c r="H2622" i="2"/>
  <c r="I2622" i="2"/>
  <c r="J2622" i="2"/>
  <c r="K2622" i="2"/>
  <c r="L2622" i="2"/>
  <c r="M2622" i="2"/>
  <c r="O2622" i="2"/>
  <c r="P2622" i="2"/>
  <c r="Q2622" i="2"/>
  <c r="R2622" i="2" s="1"/>
  <c r="A2623" i="2"/>
  <c r="B2623" i="2"/>
  <c r="C2623" i="2"/>
  <c r="D2623" i="2"/>
  <c r="E2623" i="2"/>
  <c r="F2623" i="2"/>
  <c r="G2623" i="2"/>
  <c r="H2623" i="2"/>
  <c r="I2623" i="2"/>
  <c r="J2623" i="2"/>
  <c r="K2623" i="2"/>
  <c r="L2623" i="2"/>
  <c r="M2623" i="2"/>
  <c r="O2623" i="2" s="1"/>
  <c r="P2623" i="2"/>
  <c r="Q2623" i="2"/>
  <c r="R2623" i="2"/>
  <c r="A2624" i="2"/>
  <c r="B2624" i="2"/>
  <c r="C2624" i="2"/>
  <c r="D2624" i="2"/>
  <c r="E2624" i="2"/>
  <c r="F2624" i="2"/>
  <c r="G2624" i="2"/>
  <c r="H2624" i="2"/>
  <c r="I2624" i="2"/>
  <c r="J2624" i="2"/>
  <c r="K2624" i="2"/>
  <c r="L2624" i="2"/>
  <c r="M2624" i="2"/>
  <c r="O2624" i="2"/>
  <c r="P2624" i="2"/>
  <c r="Q2624" i="2"/>
  <c r="R2624" i="2" s="1"/>
  <c r="A2625" i="2"/>
  <c r="B2625" i="2"/>
  <c r="C2625" i="2"/>
  <c r="D2625" i="2"/>
  <c r="E2625" i="2"/>
  <c r="F2625" i="2"/>
  <c r="G2625" i="2"/>
  <c r="H2625" i="2"/>
  <c r="I2625" i="2"/>
  <c r="J2625" i="2"/>
  <c r="K2625" i="2"/>
  <c r="L2625" i="2"/>
  <c r="M2625" i="2"/>
  <c r="P2625" i="2"/>
  <c r="Q2625" i="2"/>
  <c r="R2625" i="2"/>
  <c r="A2626" i="2"/>
  <c r="B2626" i="2"/>
  <c r="C2626" i="2"/>
  <c r="D2626" i="2"/>
  <c r="E2626" i="2"/>
  <c r="F2626" i="2"/>
  <c r="G2626" i="2"/>
  <c r="H2626" i="2"/>
  <c r="I2626" i="2"/>
  <c r="J2626" i="2"/>
  <c r="O2626" i="2" s="1"/>
  <c r="K2626" i="2"/>
  <c r="L2626" i="2"/>
  <c r="M2626" i="2"/>
  <c r="P2626" i="2"/>
  <c r="Q2626" i="2"/>
  <c r="R2626" i="2"/>
  <c r="A2627" i="2"/>
  <c r="B2627" i="2"/>
  <c r="C2627" i="2"/>
  <c r="D2627" i="2"/>
  <c r="E2627" i="2"/>
  <c r="F2627" i="2"/>
  <c r="G2627" i="2"/>
  <c r="H2627" i="2"/>
  <c r="I2627" i="2"/>
  <c r="J2627" i="2"/>
  <c r="O2627" i="2" s="1"/>
  <c r="K2627" i="2"/>
  <c r="L2627" i="2"/>
  <c r="M2627" i="2"/>
  <c r="P2627" i="2"/>
  <c r="Q2627" i="2"/>
  <c r="R2627" i="2"/>
  <c r="A2628" i="2"/>
  <c r="B2628" i="2"/>
  <c r="C2628" i="2"/>
  <c r="D2628" i="2"/>
  <c r="E2628" i="2"/>
  <c r="F2628" i="2"/>
  <c r="G2628" i="2"/>
  <c r="H2628" i="2"/>
  <c r="I2628" i="2"/>
  <c r="J2628" i="2"/>
  <c r="O2628" i="2" s="1"/>
  <c r="K2628" i="2"/>
  <c r="L2628" i="2"/>
  <c r="M2628" i="2"/>
  <c r="P2628" i="2"/>
  <c r="Q2628" i="2"/>
  <c r="R2628" i="2" s="1"/>
  <c r="A2629" i="2"/>
  <c r="B2629" i="2"/>
  <c r="C2629" i="2"/>
  <c r="D2629" i="2"/>
  <c r="E2629" i="2"/>
  <c r="F2629" i="2"/>
  <c r="G2629" i="2"/>
  <c r="H2629" i="2"/>
  <c r="I2629" i="2"/>
  <c r="J2629" i="2"/>
  <c r="K2629" i="2"/>
  <c r="O2629" i="2" s="1"/>
  <c r="L2629" i="2"/>
  <c r="M2629" i="2"/>
  <c r="P2629" i="2"/>
  <c r="Q2629" i="2"/>
  <c r="R2629" i="2"/>
  <c r="A2630" i="2"/>
  <c r="B2630" i="2"/>
  <c r="C2630" i="2"/>
  <c r="D2630" i="2"/>
  <c r="E2630" i="2"/>
  <c r="F2630" i="2"/>
  <c r="G2630" i="2"/>
  <c r="H2630" i="2"/>
  <c r="I2630" i="2"/>
  <c r="J2630" i="2"/>
  <c r="K2630" i="2"/>
  <c r="L2630" i="2"/>
  <c r="M2630" i="2"/>
  <c r="O2630" i="2"/>
  <c r="P2630" i="2"/>
  <c r="Q2630" i="2"/>
  <c r="R2630" i="2" s="1"/>
  <c r="A2631" i="2"/>
  <c r="B2631" i="2"/>
  <c r="C2631" i="2"/>
  <c r="D2631" i="2"/>
  <c r="E2631" i="2"/>
  <c r="F2631" i="2"/>
  <c r="G2631" i="2"/>
  <c r="H2631" i="2"/>
  <c r="I2631" i="2"/>
  <c r="J2631" i="2"/>
  <c r="K2631" i="2"/>
  <c r="L2631" i="2"/>
  <c r="M2631" i="2"/>
  <c r="O2631" i="2" s="1"/>
  <c r="P2631" i="2"/>
  <c r="Q2631" i="2"/>
  <c r="R2631" i="2"/>
  <c r="A2632" i="2"/>
  <c r="B2632" i="2"/>
  <c r="C2632" i="2"/>
  <c r="D2632" i="2"/>
  <c r="E2632" i="2"/>
  <c r="F2632" i="2"/>
  <c r="G2632" i="2"/>
  <c r="H2632" i="2"/>
  <c r="I2632" i="2"/>
  <c r="J2632" i="2"/>
  <c r="K2632" i="2"/>
  <c r="L2632" i="2"/>
  <c r="M2632" i="2"/>
  <c r="O2632" i="2"/>
  <c r="P2632" i="2"/>
  <c r="Q2632" i="2"/>
  <c r="R2632" i="2" s="1"/>
  <c r="A2633" i="2"/>
  <c r="B2633" i="2"/>
  <c r="C2633" i="2"/>
  <c r="D2633" i="2"/>
  <c r="E2633" i="2"/>
  <c r="F2633" i="2"/>
  <c r="G2633" i="2"/>
  <c r="H2633" i="2"/>
  <c r="I2633" i="2"/>
  <c r="J2633" i="2"/>
  <c r="K2633" i="2"/>
  <c r="L2633" i="2"/>
  <c r="M2633" i="2"/>
  <c r="P2633" i="2"/>
  <c r="Q2633" i="2"/>
  <c r="R2633" i="2"/>
  <c r="A2634" i="2"/>
  <c r="B2634" i="2"/>
  <c r="C2634" i="2"/>
  <c r="D2634" i="2"/>
  <c r="E2634" i="2"/>
  <c r="F2634" i="2"/>
  <c r="G2634" i="2"/>
  <c r="H2634" i="2"/>
  <c r="I2634" i="2"/>
  <c r="J2634" i="2"/>
  <c r="K2634" i="2"/>
  <c r="L2634" i="2"/>
  <c r="M2634" i="2"/>
  <c r="P2634" i="2"/>
  <c r="Q2634" i="2"/>
  <c r="R2634" i="2"/>
  <c r="A2635" i="2"/>
  <c r="B2635" i="2"/>
  <c r="C2635" i="2"/>
  <c r="D2635" i="2"/>
  <c r="E2635" i="2"/>
  <c r="F2635" i="2"/>
  <c r="G2635" i="2"/>
  <c r="H2635" i="2"/>
  <c r="I2635" i="2"/>
  <c r="J2635" i="2"/>
  <c r="K2635" i="2"/>
  <c r="L2635" i="2"/>
  <c r="M2635" i="2"/>
  <c r="P2635" i="2"/>
  <c r="Q2635" i="2"/>
  <c r="R2635" i="2"/>
  <c r="A2636" i="2"/>
  <c r="B2636" i="2"/>
  <c r="C2636" i="2"/>
  <c r="D2636" i="2"/>
  <c r="E2636" i="2"/>
  <c r="F2636" i="2"/>
  <c r="G2636" i="2"/>
  <c r="H2636" i="2"/>
  <c r="I2636" i="2"/>
  <c r="J2636" i="2"/>
  <c r="O2636" i="2" s="1"/>
  <c r="K2636" i="2"/>
  <c r="L2636" i="2"/>
  <c r="M2636" i="2"/>
  <c r="P2636" i="2"/>
  <c r="Q2636" i="2"/>
  <c r="R2636" i="2" s="1"/>
  <c r="A2637" i="2"/>
  <c r="B2637" i="2"/>
  <c r="C2637" i="2"/>
  <c r="D2637" i="2"/>
  <c r="E2637" i="2"/>
  <c r="F2637" i="2"/>
  <c r="G2637" i="2"/>
  <c r="H2637" i="2"/>
  <c r="I2637" i="2"/>
  <c r="R2637" i="2" s="1"/>
  <c r="J2637" i="2"/>
  <c r="K2637" i="2"/>
  <c r="O2637" i="2" s="1"/>
  <c r="L2637" i="2"/>
  <c r="M2637" i="2"/>
  <c r="P2637" i="2"/>
  <c r="Q2637" i="2"/>
  <c r="A2638" i="2"/>
  <c r="B2638" i="2"/>
  <c r="C2638" i="2"/>
  <c r="D2638" i="2"/>
  <c r="E2638" i="2"/>
  <c r="F2638" i="2"/>
  <c r="G2638" i="2"/>
  <c r="H2638" i="2"/>
  <c r="I2638" i="2"/>
  <c r="J2638" i="2"/>
  <c r="K2638" i="2"/>
  <c r="L2638" i="2"/>
  <c r="M2638" i="2"/>
  <c r="O2638" i="2"/>
  <c r="P2638" i="2"/>
  <c r="Q2638" i="2"/>
  <c r="R2638" i="2" s="1"/>
  <c r="A2639" i="2"/>
  <c r="B2639" i="2"/>
  <c r="C2639" i="2"/>
  <c r="D2639" i="2"/>
  <c r="E2639" i="2"/>
  <c r="F2639" i="2"/>
  <c r="G2639" i="2"/>
  <c r="H2639" i="2"/>
  <c r="I2639" i="2"/>
  <c r="J2639" i="2"/>
  <c r="K2639" i="2"/>
  <c r="L2639" i="2"/>
  <c r="M2639" i="2"/>
  <c r="O2639" i="2" s="1"/>
  <c r="P2639" i="2"/>
  <c r="Q2639" i="2"/>
  <c r="R2639" i="2"/>
  <c r="A2640" i="2"/>
  <c r="B2640" i="2"/>
  <c r="C2640" i="2"/>
  <c r="D2640" i="2"/>
  <c r="E2640" i="2"/>
  <c r="F2640" i="2"/>
  <c r="G2640" i="2"/>
  <c r="H2640" i="2"/>
  <c r="I2640" i="2"/>
  <c r="J2640" i="2"/>
  <c r="K2640" i="2"/>
  <c r="L2640" i="2"/>
  <c r="M2640" i="2"/>
  <c r="O2640" i="2"/>
  <c r="P2640" i="2"/>
  <c r="Q2640" i="2"/>
  <c r="R2640" i="2" s="1"/>
  <c r="A2641" i="2"/>
  <c r="B2641" i="2"/>
  <c r="C2641" i="2"/>
  <c r="D2641" i="2"/>
  <c r="E2641" i="2"/>
  <c r="F2641" i="2"/>
  <c r="G2641" i="2"/>
  <c r="H2641" i="2"/>
  <c r="I2641" i="2"/>
  <c r="J2641" i="2"/>
  <c r="K2641" i="2"/>
  <c r="L2641" i="2"/>
  <c r="M2641" i="2"/>
  <c r="P2641" i="2"/>
  <c r="Q2641" i="2"/>
  <c r="R2641" i="2"/>
  <c r="A2642" i="2"/>
  <c r="B2642" i="2"/>
  <c r="C2642" i="2"/>
  <c r="D2642" i="2"/>
  <c r="E2642" i="2"/>
  <c r="F2642" i="2"/>
  <c r="G2642" i="2"/>
  <c r="H2642" i="2"/>
  <c r="I2642" i="2"/>
  <c r="J2642" i="2"/>
  <c r="K2642" i="2"/>
  <c r="L2642" i="2"/>
  <c r="M2642" i="2"/>
  <c r="P2642" i="2"/>
  <c r="Q2642" i="2"/>
  <c r="R2642" i="2"/>
  <c r="A2643" i="2"/>
  <c r="B2643" i="2"/>
  <c r="C2643" i="2"/>
  <c r="D2643" i="2"/>
  <c r="E2643" i="2"/>
  <c r="F2643" i="2"/>
  <c r="G2643" i="2"/>
  <c r="H2643" i="2"/>
  <c r="I2643" i="2"/>
  <c r="J2643" i="2"/>
  <c r="K2643" i="2"/>
  <c r="L2643" i="2"/>
  <c r="M2643" i="2"/>
  <c r="P2643" i="2"/>
  <c r="Q2643" i="2"/>
  <c r="R2643" i="2"/>
  <c r="A2644" i="2"/>
  <c r="B2644" i="2"/>
  <c r="C2644" i="2"/>
  <c r="D2644" i="2"/>
  <c r="E2644" i="2"/>
  <c r="F2644" i="2"/>
  <c r="G2644" i="2"/>
  <c r="H2644" i="2"/>
  <c r="I2644" i="2"/>
  <c r="J2644" i="2"/>
  <c r="O2644" i="2" s="1"/>
  <c r="K2644" i="2"/>
  <c r="L2644" i="2"/>
  <c r="M2644" i="2"/>
  <c r="P2644" i="2"/>
  <c r="Q2644" i="2"/>
  <c r="R2644" i="2" s="1"/>
  <c r="A2645" i="2"/>
  <c r="B2645" i="2"/>
  <c r="C2645" i="2"/>
  <c r="D2645" i="2"/>
  <c r="E2645" i="2"/>
  <c r="F2645" i="2"/>
  <c r="G2645" i="2"/>
  <c r="H2645" i="2"/>
  <c r="I2645" i="2"/>
  <c r="R2645" i="2" s="1"/>
  <c r="J2645" i="2"/>
  <c r="K2645" i="2"/>
  <c r="O2645" i="2" s="1"/>
  <c r="L2645" i="2"/>
  <c r="M2645" i="2"/>
  <c r="P2645" i="2"/>
  <c r="Q2645" i="2"/>
  <c r="A2646" i="2"/>
  <c r="B2646" i="2"/>
  <c r="C2646" i="2"/>
  <c r="D2646" i="2"/>
  <c r="E2646" i="2"/>
  <c r="F2646" i="2"/>
  <c r="G2646" i="2"/>
  <c r="H2646" i="2"/>
  <c r="I2646" i="2"/>
  <c r="J2646" i="2"/>
  <c r="K2646" i="2"/>
  <c r="L2646" i="2"/>
  <c r="M2646" i="2"/>
  <c r="O2646" i="2"/>
  <c r="P2646" i="2"/>
  <c r="Q2646" i="2"/>
  <c r="R2646" i="2" s="1"/>
  <c r="A2647" i="2"/>
  <c r="B2647" i="2"/>
  <c r="C2647" i="2"/>
  <c r="D2647" i="2"/>
  <c r="E2647" i="2"/>
  <c r="F2647" i="2"/>
  <c r="G2647" i="2"/>
  <c r="H2647" i="2"/>
  <c r="I2647" i="2"/>
  <c r="J2647" i="2"/>
  <c r="K2647" i="2"/>
  <c r="L2647" i="2"/>
  <c r="M2647" i="2"/>
  <c r="O2647" i="2" s="1"/>
  <c r="P2647" i="2"/>
  <c r="Q2647" i="2"/>
  <c r="R2647" i="2"/>
  <c r="A2648" i="2"/>
  <c r="B2648" i="2"/>
  <c r="C2648" i="2"/>
  <c r="D2648" i="2"/>
  <c r="E2648" i="2"/>
  <c r="F2648" i="2"/>
  <c r="G2648" i="2"/>
  <c r="H2648" i="2"/>
  <c r="I2648" i="2"/>
  <c r="J2648" i="2"/>
  <c r="K2648" i="2"/>
  <c r="L2648" i="2"/>
  <c r="M2648" i="2"/>
  <c r="O2648" i="2"/>
  <c r="P2648" i="2"/>
  <c r="Q2648" i="2"/>
  <c r="R2648" i="2" s="1"/>
  <c r="A2649" i="2"/>
  <c r="B2649" i="2"/>
  <c r="C2649" i="2"/>
  <c r="D2649" i="2"/>
  <c r="E2649" i="2"/>
  <c r="F2649" i="2"/>
  <c r="G2649" i="2"/>
  <c r="H2649" i="2"/>
  <c r="I2649" i="2"/>
  <c r="J2649" i="2"/>
  <c r="O2649" i="2" s="1"/>
  <c r="K2649" i="2"/>
  <c r="L2649" i="2"/>
  <c r="M2649" i="2"/>
  <c r="P2649" i="2"/>
  <c r="Q2649" i="2"/>
  <c r="R2649" i="2"/>
  <c r="A2650" i="2"/>
  <c r="B2650" i="2"/>
  <c r="C2650" i="2"/>
  <c r="D2650" i="2"/>
  <c r="E2650" i="2"/>
  <c r="F2650" i="2"/>
  <c r="G2650" i="2"/>
  <c r="H2650" i="2"/>
  <c r="I2650" i="2"/>
  <c r="J2650" i="2"/>
  <c r="O2650" i="2" s="1"/>
  <c r="K2650" i="2"/>
  <c r="L2650" i="2"/>
  <c r="M2650" i="2"/>
  <c r="P2650" i="2"/>
  <c r="Q2650" i="2"/>
  <c r="R2650" i="2"/>
  <c r="A2651" i="2"/>
  <c r="B2651" i="2"/>
  <c r="C2651" i="2"/>
  <c r="D2651" i="2"/>
  <c r="E2651" i="2"/>
  <c r="F2651" i="2"/>
  <c r="G2651" i="2"/>
  <c r="H2651" i="2"/>
  <c r="I2651" i="2"/>
  <c r="J2651" i="2"/>
  <c r="O2651" i="2" s="1"/>
  <c r="K2651" i="2"/>
  <c r="L2651" i="2"/>
  <c r="M2651" i="2"/>
  <c r="P2651" i="2"/>
  <c r="Q2651" i="2"/>
  <c r="R2651" i="2"/>
  <c r="A2652" i="2"/>
  <c r="B2652" i="2"/>
  <c r="C2652" i="2"/>
  <c r="D2652" i="2"/>
  <c r="E2652" i="2"/>
  <c r="F2652" i="2"/>
  <c r="G2652" i="2"/>
  <c r="H2652" i="2"/>
  <c r="I2652" i="2"/>
  <c r="J2652" i="2"/>
  <c r="O2652" i="2" s="1"/>
  <c r="K2652" i="2"/>
  <c r="L2652" i="2"/>
  <c r="M2652" i="2"/>
  <c r="P2652" i="2"/>
  <c r="Q2652" i="2"/>
  <c r="R2652" i="2" s="1"/>
  <c r="A2653" i="2"/>
  <c r="B2653" i="2"/>
  <c r="C2653" i="2"/>
  <c r="D2653" i="2"/>
  <c r="E2653" i="2"/>
  <c r="F2653" i="2"/>
  <c r="G2653" i="2"/>
  <c r="H2653" i="2"/>
  <c r="I2653" i="2"/>
  <c r="R2653" i="2" s="1"/>
  <c r="J2653" i="2"/>
  <c r="K2653" i="2"/>
  <c r="O2653" i="2" s="1"/>
  <c r="L2653" i="2"/>
  <c r="M2653" i="2"/>
  <c r="P2653" i="2"/>
  <c r="Q2653" i="2"/>
  <c r="A2654" i="2"/>
  <c r="B2654" i="2"/>
  <c r="C2654" i="2"/>
  <c r="D2654" i="2"/>
  <c r="E2654" i="2"/>
  <c r="F2654" i="2"/>
  <c r="G2654" i="2"/>
  <c r="H2654" i="2"/>
  <c r="I2654" i="2"/>
  <c r="J2654" i="2"/>
  <c r="K2654" i="2"/>
  <c r="L2654" i="2"/>
  <c r="M2654" i="2"/>
  <c r="O2654" i="2"/>
  <c r="P2654" i="2"/>
  <c r="Q2654" i="2"/>
  <c r="R2654" i="2" s="1"/>
  <c r="A2655" i="2"/>
  <c r="B2655" i="2"/>
  <c r="C2655" i="2"/>
  <c r="D2655" i="2"/>
  <c r="E2655" i="2"/>
  <c r="F2655" i="2"/>
  <c r="G2655" i="2"/>
  <c r="H2655" i="2"/>
  <c r="I2655" i="2"/>
  <c r="J2655" i="2"/>
  <c r="K2655" i="2"/>
  <c r="L2655" i="2"/>
  <c r="M2655" i="2"/>
  <c r="O2655" i="2" s="1"/>
  <c r="P2655" i="2"/>
  <c r="Q2655" i="2"/>
  <c r="R2655" i="2"/>
  <c r="A2656" i="2"/>
  <c r="B2656" i="2"/>
  <c r="C2656" i="2"/>
  <c r="D2656" i="2"/>
  <c r="E2656" i="2"/>
  <c r="F2656" i="2"/>
  <c r="G2656" i="2"/>
  <c r="H2656" i="2"/>
  <c r="I2656" i="2"/>
  <c r="J2656" i="2"/>
  <c r="K2656" i="2"/>
  <c r="L2656" i="2"/>
  <c r="M2656" i="2"/>
  <c r="O2656" i="2"/>
  <c r="P2656" i="2"/>
  <c r="Q2656" i="2"/>
  <c r="R2656" i="2" s="1"/>
  <c r="A2657" i="2"/>
  <c r="B2657" i="2"/>
  <c r="C2657" i="2"/>
  <c r="D2657" i="2"/>
  <c r="E2657" i="2"/>
  <c r="F2657" i="2"/>
  <c r="G2657" i="2"/>
  <c r="H2657" i="2"/>
  <c r="I2657" i="2"/>
  <c r="J2657" i="2"/>
  <c r="O2657" i="2" s="1"/>
  <c r="K2657" i="2"/>
  <c r="L2657" i="2"/>
  <c r="M2657" i="2"/>
  <c r="P2657" i="2"/>
  <c r="Q2657" i="2"/>
  <c r="R2657" i="2"/>
  <c r="A2658" i="2"/>
  <c r="B2658" i="2"/>
  <c r="C2658" i="2"/>
  <c r="D2658" i="2"/>
  <c r="E2658" i="2"/>
  <c r="F2658" i="2"/>
  <c r="G2658" i="2"/>
  <c r="H2658" i="2"/>
  <c r="I2658" i="2"/>
  <c r="J2658" i="2"/>
  <c r="O2658" i="2" s="1"/>
  <c r="K2658" i="2"/>
  <c r="L2658" i="2"/>
  <c r="M2658" i="2"/>
  <c r="P2658" i="2"/>
  <c r="Q2658" i="2"/>
  <c r="R2658" i="2"/>
  <c r="A2659" i="2"/>
  <c r="B2659" i="2"/>
  <c r="C2659" i="2"/>
  <c r="D2659" i="2"/>
  <c r="E2659" i="2"/>
  <c r="F2659" i="2"/>
  <c r="G2659" i="2"/>
  <c r="H2659" i="2"/>
  <c r="I2659" i="2"/>
  <c r="J2659" i="2"/>
  <c r="K2659" i="2"/>
  <c r="L2659" i="2"/>
  <c r="M2659" i="2"/>
  <c r="P2659" i="2"/>
  <c r="Q2659" i="2"/>
  <c r="R2659" i="2"/>
  <c r="A2660" i="2"/>
  <c r="B2660" i="2"/>
  <c r="C2660" i="2"/>
  <c r="D2660" i="2"/>
  <c r="E2660" i="2"/>
  <c r="F2660" i="2"/>
  <c r="G2660" i="2"/>
  <c r="H2660" i="2"/>
  <c r="I2660" i="2"/>
  <c r="J2660" i="2"/>
  <c r="O2660" i="2" s="1"/>
  <c r="K2660" i="2"/>
  <c r="L2660" i="2"/>
  <c r="M2660" i="2"/>
  <c r="P2660" i="2"/>
  <c r="Q2660" i="2"/>
  <c r="R2660" i="2" s="1"/>
  <c r="A2661" i="2"/>
  <c r="B2661" i="2"/>
  <c r="C2661" i="2"/>
  <c r="D2661" i="2"/>
  <c r="E2661" i="2"/>
  <c r="F2661" i="2"/>
  <c r="G2661" i="2"/>
  <c r="H2661" i="2"/>
  <c r="I2661" i="2"/>
  <c r="R2661" i="2" s="1"/>
  <c r="J2661" i="2"/>
  <c r="K2661" i="2"/>
  <c r="O2661" i="2" s="1"/>
  <c r="L2661" i="2"/>
  <c r="M2661" i="2"/>
  <c r="P2661" i="2"/>
  <c r="Q2661" i="2"/>
  <c r="A2662" i="2"/>
  <c r="B2662" i="2"/>
  <c r="C2662" i="2"/>
  <c r="D2662" i="2"/>
  <c r="E2662" i="2"/>
  <c r="F2662" i="2"/>
  <c r="G2662" i="2"/>
  <c r="H2662" i="2"/>
  <c r="I2662" i="2"/>
  <c r="J2662" i="2"/>
  <c r="K2662" i="2"/>
  <c r="L2662" i="2"/>
  <c r="M2662" i="2"/>
  <c r="O2662" i="2"/>
  <c r="P2662" i="2"/>
  <c r="Q2662" i="2"/>
  <c r="R2662" i="2" s="1"/>
  <c r="A2663" i="2"/>
  <c r="B2663" i="2"/>
  <c r="C2663" i="2"/>
  <c r="D2663" i="2"/>
  <c r="E2663" i="2"/>
  <c r="F2663" i="2"/>
  <c r="G2663" i="2"/>
  <c r="H2663" i="2"/>
  <c r="I2663" i="2"/>
  <c r="J2663" i="2"/>
  <c r="K2663" i="2"/>
  <c r="L2663" i="2"/>
  <c r="M2663" i="2"/>
  <c r="O2663" i="2" s="1"/>
  <c r="P2663" i="2"/>
  <c r="Q2663" i="2"/>
  <c r="R2663" i="2"/>
  <c r="A2664" i="2"/>
  <c r="B2664" i="2"/>
  <c r="C2664" i="2"/>
  <c r="D2664" i="2"/>
  <c r="E2664" i="2"/>
  <c r="F2664" i="2"/>
  <c r="G2664" i="2"/>
  <c r="H2664" i="2"/>
  <c r="I2664" i="2"/>
  <c r="J2664" i="2"/>
  <c r="K2664" i="2"/>
  <c r="L2664" i="2"/>
  <c r="M2664" i="2"/>
  <c r="O2664" i="2"/>
  <c r="P2664" i="2"/>
  <c r="Q2664" i="2"/>
  <c r="R2664" i="2" s="1"/>
  <c r="A2665" i="2"/>
  <c r="B2665" i="2"/>
  <c r="C2665" i="2"/>
  <c r="D2665" i="2"/>
  <c r="E2665" i="2"/>
  <c r="F2665" i="2"/>
  <c r="G2665" i="2"/>
  <c r="H2665" i="2"/>
  <c r="I2665" i="2"/>
  <c r="J2665" i="2"/>
  <c r="O2665" i="2" s="1"/>
  <c r="K2665" i="2"/>
  <c r="L2665" i="2"/>
  <c r="M2665" i="2"/>
  <c r="P2665" i="2"/>
  <c r="Q2665" i="2"/>
  <c r="R2665" i="2"/>
  <c r="A2666" i="2"/>
  <c r="B2666" i="2"/>
  <c r="C2666" i="2"/>
  <c r="D2666" i="2"/>
  <c r="E2666" i="2"/>
  <c r="F2666" i="2"/>
  <c r="G2666" i="2"/>
  <c r="H2666" i="2"/>
  <c r="I2666" i="2"/>
  <c r="J2666" i="2"/>
  <c r="K2666" i="2"/>
  <c r="L2666" i="2"/>
  <c r="M2666" i="2"/>
  <c r="P2666" i="2"/>
  <c r="Q2666" i="2"/>
  <c r="R2666" i="2"/>
  <c r="A2667" i="2"/>
  <c r="B2667" i="2"/>
  <c r="C2667" i="2"/>
  <c r="D2667" i="2"/>
  <c r="E2667" i="2"/>
  <c r="F2667" i="2"/>
  <c r="G2667" i="2"/>
  <c r="H2667" i="2"/>
  <c r="I2667" i="2"/>
  <c r="J2667" i="2"/>
  <c r="K2667" i="2"/>
  <c r="L2667" i="2"/>
  <c r="M2667" i="2"/>
  <c r="P2667" i="2"/>
  <c r="Q2667" i="2"/>
  <c r="R2667" i="2"/>
  <c r="A2668" i="2"/>
  <c r="B2668" i="2"/>
  <c r="C2668" i="2"/>
  <c r="D2668" i="2"/>
  <c r="E2668" i="2"/>
  <c r="F2668" i="2"/>
  <c r="G2668" i="2"/>
  <c r="H2668" i="2"/>
  <c r="I2668" i="2"/>
  <c r="J2668" i="2"/>
  <c r="O2668" i="2" s="1"/>
  <c r="K2668" i="2"/>
  <c r="L2668" i="2"/>
  <c r="M2668" i="2"/>
  <c r="P2668" i="2"/>
  <c r="Q2668" i="2"/>
  <c r="R2668" i="2" s="1"/>
  <c r="A2669" i="2"/>
  <c r="B2669" i="2"/>
  <c r="C2669" i="2"/>
  <c r="D2669" i="2"/>
  <c r="E2669" i="2"/>
  <c r="F2669" i="2"/>
  <c r="G2669" i="2"/>
  <c r="H2669" i="2"/>
  <c r="I2669" i="2"/>
  <c r="J2669" i="2"/>
  <c r="K2669" i="2"/>
  <c r="O2669" i="2" s="1"/>
  <c r="L2669" i="2"/>
  <c r="M2669" i="2"/>
  <c r="P2669" i="2"/>
  <c r="Q2669" i="2"/>
  <c r="R2669" i="2"/>
  <c r="A2670" i="2"/>
  <c r="B2670" i="2"/>
  <c r="C2670" i="2"/>
  <c r="D2670" i="2"/>
  <c r="E2670" i="2"/>
  <c r="F2670" i="2"/>
  <c r="G2670" i="2"/>
  <c r="H2670" i="2"/>
  <c r="I2670" i="2"/>
  <c r="J2670" i="2"/>
  <c r="K2670" i="2"/>
  <c r="L2670" i="2"/>
  <c r="M2670" i="2"/>
  <c r="O2670" i="2"/>
  <c r="P2670" i="2"/>
  <c r="Q2670" i="2"/>
  <c r="R2670" i="2" s="1"/>
  <c r="A2671" i="2"/>
  <c r="B2671" i="2"/>
  <c r="C2671" i="2"/>
  <c r="D2671" i="2"/>
  <c r="E2671" i="2"/>
  <c r="F2671" i="2"/>
  <c r="G2671" i="2"/>
  <c r="H2671" i="2"/>
  <c r="I2671" i="2"/>
  <c r="J2671" i="2"/>
  <c r="K2671" i="2"/>
  <c r="L2671" i="2"/>
  <c r="M2671" i="2"/>
  <c r="O2671" i="2" s="1"/>
  <c r="P2671" i="2"/>
  <c r="Q2671" i="2"/>
  <c r="R2671" i="2"/>
  <c r="A2672" i="2"/>
  <c r="B2672" i="2"/>
  <c r="C2672" i="2"/>
  <c r="D2672" i="2"/>
  <c r="E2672" i="2"/>
  <c r="F2672" i="2"/>
  <c r="G2672" i="2"/>
  <c r="H2672" i="2"/>
  <c r="I2672" i="2"/>
  <c r="J2672" i="2"/>
  <c r="K2672" i="2"/>
  <c r="L2672" i="2"/>
  <c r="M2672" i="2"/>
  <c r="O2672" i="2"/>
  <c r="P2672" i="2"/>
  <c r="Q2672" i="2"/>
  <c r="R2672" i="2" s="1"/>
  <c r="A2673" i="2"/>
  <c r="B2673" i="2"/>
  <c r="C2673" i="2"/>
  <c r="D2673" i="2"/>
  <c r="E2673" i="2"/>
  <c r="F2673" i="2"/>
  <c r="G2673" i="2"/>
  <c r="H2673" i="2"/>
  <c r="I2673" i="2"/>
  <c r="J2673" i="2"/>
  <c r="K2673" i="2"/>
  <c r="L2673" i="2"/>
  <c r="M2673" i="2"/>
  <c r="P2673" i="2"/>
  <c r="Q2673" i="2"/>
  <c r="R2673" i="2"/>
  <c r="A2674" i="2"/>
  <c r="B2674" i="2"/>
  <c r="C2674" i="2"/>
  <c r="D2674" i="2"/>
  <c r="E2674" i="2"/>
  <c r="F2674" i="2"/>
  <c r="G2674" i="2"/>
  <c r="H2674" i="2"/>
  <c r="I2674" i="2"/>
  <c r="J2674" i="2"/>
  <c r="K2674" i="2"/>
  <c r="L2674" i="2"/>
  <c r="M2674" i="2"/>
  <c r="P2674" i="2"/>
  <c r="Q2674" i="2"/>
  <c r="R2674" i="2"/>
  <c r="A2675" i="2"/>
  <c r="B2675" i="2"/>
  <c r="C2675" i="2"/>
  <c r="D2675" i="2"/>
  <c r="E2675" i="2"/>
  <c r="F2675" i="2"/>
  <c r="G2675" i="2"/>
  <c r="H2675" i="2"/>
  <c r="I2675" i="2"/>
  <c r="J2675" i="2"/>
  <c r="K2675" i="2"/>
  <c r="L2675" i="2"/>
  <c r="M2675" i="2"/>
  <c r="P2675" i="2"/>
  <c r="Q2675" i="2"/>
  <c r="R2675" i="2"/>
  <c r="A2676" i="2"/>
  <c r="B2676" i="2"/>
  <c r="C2676" i="2"/>
  <c r="D2676" i="2"/>
  <c r="E2676" i="2"/>
  <c r="F2676" i="2"/>
  <c r="G2676" i="2"/>
  <c r="H2676" i="2"/>
  <c r="I2676" i="2"/>
  <c r="J2676" i="2"/>
  <c r="O2676" i="2" s="1"/>
  <c r="K2676" i="2"/>
  <c r="L2676" i="2"/>
  <c r="M2676" i="2"/>
  <c r="P2676" i="2"/>
  <c r="Q2676" i="2"/>
  <c r="R2676" i="2" s="1"/>
  <c r="A2677" i="2"/>
  <c r="B2677" i="2"/>
  <c r="C2677" i="2"/>
  <c r="D2677" i="2"/>
  <c r="E2677" i="2"/>
  <c r="F2677" i="2"/>
  <c r="G2677" i="2"/>
  <c r="H2677" i="2"/>
  <c r="I2677" i="2"/>
  <c r="R2677" i="2" s="1"/>
  <c r="J2677" i="2"/>
  <c r="K2677" i="2"/>
  <c r="O2677" i="2" s="1"/>
  <c r="L2677" i="2"/>
  <c r="M2677" i="2"/>
  <c r="P2677" i="2"/>
  <c r="Q2677" i="2"/>
  <c r="A2678" i="2"/>
  <c r="B2678" i="2"/>
  <c r="C2678" i="2"/>
  <c r="D2678" i="2"/>
  <c r="E2678" i="2"/>
  <c r="F2678" i="2"/>
  <c r="G2678" i="2"/>
  <c r="H2678" i="2"/>
  <c r="I2678" i="2"/>
  <c r="J2678" i="2"/>
  <c r="K2678" i="2"/>
  <c r="L2678" i="2"/>
  <c r="M2678" i="2"/>
  <c r="O2678" i="2"/>
  <c r="P2678" i="2"/>
  <c r="Q2678" i="2"/>
  <c r="R2678" i="2" s="1"/>
  <c r="A2679" i="2"/>
  <c r="B2679" i="2"/>
  <c r="C2679" i="2"/>
  <c r="D2679" i="2"/>
  <c r="E2679" i="2"/>
  <c r="F2679" i="2"/>
  <c r="G2679" i="2"/>
  <c r="H2679" i="2"/>
  <c r="I2679" i="2"/>
  <c r="J2679" i="2"/>
  <c r="K2679" i="2"/>
  <c r="L2679" i="2"/>
  <c r="M2679" i="2"/>
  <c r="O2679" i="2" s="1"/>
  <c r="P2679" i="2"/>
  <c r="Q2679" i="2"/>
  <c r="R2679" i="2"/>
  <c r="A2680" i="2"/>
  <c r="B2680" i="2"/>
  <c r="C2680" i="2"/>
  <c r="D2680" i="2"/>
  <c r="E2680" i="2"/>
  <c r="F2680" i="2"/>
  <c r="G2680" i="2"/>
  <c r="H2680" i="2"/>
  <c r="I2680" i="2"/>
  <c r="J2680" i="2"/>
  <c r="K2680" i="2"/>
  <c r="L2680" i="2"/>
  <c r="M2680" i="2"/>
  <c r="O2680" i="2"/>
  <c r="P2680" i="2"/>
  <c r="Q2680" i="2"/>
  <c r="R2680" i="2" s="1"/>
  <c r="A2681" i="2"/>
  <c r="B2681" i="2"/>
  <c r="C2681" i="2"/>
  <c r="D2681" i="2"/>
  <c r="E2681" i="2"/>
  <c r="F2681" i="2"/>
  <c r="G2681" i="2"/>
  <c r="H2681" i="2"/>
  <c r="I2681" i="2"/>
  <c r="J2681" i="2"/>
  <c r="K2681" i="2"/>
  <c r="L2681" i="2"/>
  <c r="M2681" i="2"/>
  <c r="P2681" i="2"/>
  <c r="Q2681" i="2"/>
  <c r="R2681" i="2"/>
  <c r="A2682" i="2"/>
  <c r="B2682" i="2"/>
  <c r="C2682" i="2"/>
  <c r="D2682" i="2"/>
  <c r="E2682" i="2"/>
  <c r="F2682" i="2"/>
  <c r="G2682" i="2"/>
  <c r="H2682" i="2"/>
  <c r="I2682" i="2"/>
  <c r="J2682" i="2"/>
  <c r="K2682" i="2"/>
  <c r="L2682" i="2"/>
  <c r="M2682" i="2"/>
  <c r="P2682" i="2"/>
  <c r="Q2682" i="2"/>
  <c r="R2682" i="2"/>
  <c r="A2683" i="2"/>
  <c r="B2683" i="2"/>
  <c r="C2683" i="2"/>
  <c r="D2683" i="2"/>
  <c r="E2683" i="2"/>
  <c r="F2683" i="2"/>
  <c r="G2683" i="2"/>
  <c r="H2683" i="2"/>
  <c r="I2683" i="2"/>
  <c r="J2683" i="2"/>
  <c r="K2683" i="2"/>
  <c r="L2683" i="2"/>
  <c r="M2683" i="2"/>
  <c r="P2683" i="2"/>
  <c r="Q2683" i="2"/>
  <c r="R2683" i="2"/>
  <c r="A2684" i="2"/>
  <c r="B2684" i="2"/>
  <c r="C2684" i="2"/>
  <c r="D2684" i="2"/>
  <c r="E2684" i="2"/>
  <c r="F2684" i="2"/>
  <c r="G2684" i="2"/>
  <c r="H2684" i="2"/>
  <c r="I2684" i="2"/>
  <c r="J2684" i="2"/>
  <c r="O2684" i="2" s="1"/>
  <c r="K2684" i="2"/>
  <c r="L2684" i="2"/>
  <c r="M2684" i="2"/>
  <c r="P2684" i="2"/>
  <c r="Q2684" i="2"/>
  <c r="R2684" i="2" s="1"/>
  <c r="A2685" i="2"/>
  <c r="B2685" i="2"/>
  <c r="C2685" i="2"/>
  <c r="D2685" i="2"/>
  <c r="E2685" i="2"/>
  <c r="F2685" i="2"/>
  <c r="G2685" i="2"/>
  <c r="H2685" i="2"/>
  <c r="I2685" i="2"/>
  <c r="R2685" i="2" s="1"/>
  <c r="J2685" i="2"/>
  <c r="K2685" i="2"/>
  <c r="O2685" i="2" s="1"/>
  <c r="L2685" i="2"/>
  <c r="M2685" i="2"/>
  <c r="P2685" i="2"/>
  <c r="Q2685" i="2"/>
  <c r="A2686" i="2"/>
  <c r="B2686" i="2"/>
  <c r="C2686" i="2"/>
  <c r="D2686" i="2"/>
  <c r="E2686" i="2"/>
  <c r="F2686" i="2"/>
  <c r="G2686" i="2"/>
  <c r="H2686" i="2"/>
  <c r="I2686" i="2"/>
  <c r="J2686" i="2"/>
  <c r="K2686" i="2"/>
  <c r="L2686" i="2"/>
  <c r="M2686" i="2"/>
  <c r="O2686" i="2"/>
  <c r="P2686" i="2"/>
  <c r="Q2686" i="2"/>
  <c r="R2686" i="2" s="1"/>
  <c r="A2687" i="2"/>
  <c r="B2687" i="2"/>
  <c r="C2687" i="2"/>
  <c r="D2687" i="2"/>
  <c r="E2687" i="2"/>
  <c r="F2687" i="2"/>
  <c r="G2687" i="2"/>
  <c r="H2687" i="2"/>
  <c r="I2687" i="2"/>
  <c r="J2687" i="2"/>
  <c r="K2687" i="2"/>
  <c r="L2687" i="2"/>
  <c r="M2687" i="2"/>
  <c r="O2687" i="2" s="1"/>
  <c r="P2687" i="2"/>
  <c r="Q2687" i="2"/>
  <c r="R2687" i="2"/>
  <c r="A2688" i="2"/>
  <c r="B2688" i="2"/>
  <c r="C2688" i="2"/>
  <c r="D2688" i="2"/>
  <c r="E2688" i="2"/>
  <c r="F2688" i="2"/>
  <c r="G2688" i="2"/>
  <c r="H2688" i="2"/>
  <c r="I2688" i="2"/>
  <c r="J2688" i="2"/>
  <c r="K2688" i="2"/>
  <c r="L2688" i="2"/>
  <c r="M2688" i="2"/>
  <c r="O2688" i="2"/>
  <c r="P2688" i="2"/>
  <c r="Q2688" i="2"/>
  <c r="R2688" i="2" s="1"/>
  <c r="A2689" i="2"/>
  <c r="B2689" i="2"/>
  <c r="C2689" i="2"/>
  <c r="D2689" i="2"/>
  <c r="E2689" i="2"/>
  <c r="F2689" i="2"/>
  <c r="G2689" i="2"/>
  <c r="H2689" i="2"/>
  <c r="I2689" i="2"/>
  <c r="J2689" i="2"/>
  <c r="K2689" i="2"/>
  <c r="L2689" i="2"/>
  <c r="M2689" i="2"/>
  <c r="P2689" i="2"/>
  <c r="Q2689" i="2"/>
  <c r="R2689" i="2"/>
  <c r="A2690" i="2"/>
  <c r="B2690" i="2"/>
  <c r="C2690" i="2"/>
  <c r="D2690" i="2"/>
  <c r="E2690" i="2"/>
  <c r="F2690" i="2"/>
  <c r="G2690" i="2"/>
  <c r="H2690" i="2"/>
  <c r="I2690" i="2"/>
  <c r="J2690" i="2"/>
  <c r="O2690" i="2" s="1"/>
  <c r="K2690" i="2"/>
  <c r="L2690" i="2"/>
  <c r="M2690" i="2"/>
  <c r="P2690" i="2"/>
  <c r="Q2690" i="2"/>
  <c r="R2690" i="2"/>
  <c r="A2691" i="2"/>
  <c r="B2691" i="2"/>
  <c r="C2691" i="2"/>
  <c r="D2691" i="2"/>
  <c r="E2691" i="2"/>
  <c r="F2691" i="2"/>
  <c r="G2691" i="2"/>
  <c r="H2691" i="2"/>
  <c r="I2691" i="2"/>
  <c r="J2691" i="2"/>
  <c r="O2691" i="2" s="1"/>
  <c r="K2691" i="2"/>
  <c r="L2691" i="2"/>
  <c r="M2691" i="2"/>
  <c r="P2691" i="2"/>
  <c r="Q2691" i="2"/>
  <c r="R2691" i="2"/>
  <c r="A2692" i="2"/>
  <c r="B2692" i="2"/>
  <c r="C2692" i="2"/>
  <c r="D2692" i="2"/>
  <c r="E2692" i="2"/>
  <c r="F2692" i="2"/>
  <c r="G2692" i="2"/>
  <c r="H2692" i="2"/>
  <c r="I2692" i="2"/>
  <c r="J2692" i="2"/>
  <c r="O2692" i="2" s="1"/>
  <c r="K2692" i="2"/>
  <c r="L2692" i="2"/>
  <c r="M2692" i="2"/>
  <c r="P2692" i="2"/>
  <c r="Q2692" i="2"/>
  <c r="R2692" i="2" s="1"/>
  <c r="A2693" i="2"/>
  <c r="B2693" i="2"/>
  <c r="C2693" i="2"/>
  <c r="D2693" i="2"/>
  <c r="E2693" i="2"/>
  <c r="F2693" i="2"/>
  <c r="G2693" i="2"/>
  <c r="H2693" i="2"/>
  <c r="I2693" i="2"/>
  <c r="J2693" i="2"/>
  <c r="K2693" i="2"/>
  <c r="O2693" i="2" s="1"/>
  <c r="L2693" i="2"/>
  <c r="M2693" i="2"/>
  <c r="P2693" i="2"/>
  <c r="Q2693" i="2"/>
  <c r="R2693" i="2"/>
  <c r="A2694" i="2"/>
  <c r="B2694" i="2"/>
  <c r="C2694" i="2"/>
  <c r="D2694" i="2"/>
  <c r="E2694" i="2"/>
  <c r="F2694" i="2"/>
  <c r="G2694" i="2"/>
  <c r="H2694" i="2"/>
  <c r="I2694" i="2"/>
  <c r="J2694" i="2"/>
  <c r="K2694" i="2"/>
  <c r="L2694" i="2"/>
  <c r="M2694" i="2"/>
  <c r="O2694" i="2"/>
  <c r="P2694" i="2"/>
  <c r="Q2694" i="2"/>
  <c r="R2694" i="2" s="1"/>
  <c r="A2695" i="2"/>
  <c r="B2695" i="2"/>
  <c r="C2695" i="2"/>
  <c r="D2695" i="2"/>
  <c r="E2695" i="2"/>
  <c r="F2695" i="2"/>
  <c r="G2695" i="2"/>
  <c r="H2695" i="2"/>
  <c r="I2695" i="2"/>
  <c r="J2695" i="2"/>
  <c r="K2695" i="2"/>
  <c r="L2695" i="2"/>
  <c r="M2695" i="2"/>
  <c r="O2695" i="2" s="1"/>
  <c r="P2695" i="2"/>
  <c r="Q2695" i="2"/>
  <c r="R2695" i="2"/>
  <c r="A2696" i="2"/>
  <c r="B2696" i="2"/>
  <c r="C2696" i="2"/>
  <c r="D2696" i="2"/>
  <c r="E2696" i="2"/>
  <c r="F2696" i="2"/>
  <c r="G2696" i="2"/>
  <c r="H2696" i="2"/>
  <c r="I2696" i="2"/>
  <c r="J2696" i="2"/>
  <c r="K2696" i="2"/>
  <c r="L2696" i="2"/>
  <c r="M2696" i="2"/>
  <c r="O2696" i="2"/>
  <c r="P2696" i="2"/>
  <c r="Q2696" i="2"/>
  <c r="R2696" i="2" s="1"/>
  <c r="A2697" i="2"/>
  <c r="B2697" i="2"/>
  <c r="C2697" i="2"/>
  <c r="D2697" i="2"/>
  <c r="E2697" i="2"/>
  <c r="F2697" i="2"/>
  <c r="G2697" i="2"/>
  <c r="H2697" i="2"/>
  <c r="I2697" i="2"/>
  <c r="J2697" i="2"/>
  <c r="K2697" i="2"/>
  <c r="L2697" i="2"/>
  <c r="M2697" i="2"/>
  <c r="P2697" i="2"/>
  <c r="Q2697" i="2"/>
  <c r="R2697" i="2"/>
  <c r="A2698" i="2"/>
  <c r="B2698" i="2"/>
  <c r="C2698" i="2"/>
  <c r="D2698" i="2"/>
  <c r="E2698" i="2"/>
  <c r="F2698" i="2"/>
  <c r="G2698" i="2"/>
  <c r="H2698" i="2"/>
  <c r="I2698" i="2"/>
  <c r="J2698" i="2"/>
  <c r="K2698" i="2"/>
  <c r="L2698" i="2"/>
  <c r="M2698" i="2"/>
  <c r="P2698" i="2"/>
  <c r="Q2698" i="2"/>
  <c r="R2698" i="2"/>
  <c r="A2699" i="2"/>
  <c r="B2699" i="2"/>
  <c r="C2699" i="2"/>
  <c r="D2699" i="2"/>
  <c r="E2699" i="2"/>
  <c r="F2699" i="2"/>
  <c r="G2699" i="2"/>
  <c r="H2699" i="2"/>
  <c r="I2699" i="2"/>
  <c r="J2699" i="2"/>
  <c r="K2699" i="2"/>
  <c r="L2699" i="2"/>
  <c r="M2699" i="2"/>
  <c r="P2699" i="2"/>
  <c r="Q2699" i="2"/>
  <c r="R2699" i="2"/>
  <c r="A2700" i="2"/>
  <c r="B2700" i="2"/>
  <c r="C2700" i="2"/>
  <c r="D2700" i="2"/>
  <c r="E2700" i="2"/>
  <c r="F2700" i="2"/>
  <c r="G2700" i="2"/>
  <c r="H2700" i="2"/>
  <c r="I2700" i="2"/>
  <c r="J2700" i="2"/>
  <c r="O2700" i="2" s="1"/>
  <c r="K2700" i="2"/>
  <c r="L2700" i="2"/>
  <c r="M2700" i="2"/>
  <c r="P2700" i="2"/>
  <c r="Q2700" i="2"/>
  <c r="R2700" i="2" s="1"/>
  <c r="A2701" i="2"/>
  <c r="B2701" i="2"/>
  <c r="C2701" i="2"/>
  <c r="D2701" i="2"/>
  <c r="E2701" i="2"/>
  <c r="F2701" i="2"/>
  <c r="G2701" i="2"/>
  <c r="H2701" i="2"/>
  <c r="I2701" i="2"/>
  <c r="R2701" i="2" s="1"/>
  <c r="J2701" i="2"/>
  <c r="K2701" i="2"/>
  <c r="O2701" i="2" s="1"/>
  <c r="L2701" i="2"/>
  <c r="M2701" i="2"/>
  <c r="P2701" i="2"/>
  <c r="Q2701" i="2"/>
  <c r="A2702" i="2"/>
  <c r="B2702" i="2"/>
  <c r="C2702" i="2"/>
  <c r="D2702" i="2"/>
  <c r="E2702" i="2"/>
  <c r="F2702" i="2"/>
  <c r="G2702" i="2"/>
  <c r="H2702" i="2"/>
  <c r="I2702" i="2"/>
  <c r="J2702" i="2"/>
  <c r="K2702" i="2"/>
  <c r="L2702" i="2"/>
  <c r="M2702" i="2"/>
  <c r="O2702" i="2"/>
  <c r="P2702" i="2"/>
  <c r="Q2702" i="2"/>
  <c r="R2702" i="2" s="1"/>
  <c r="A2703" i="2"/>
  <c r="B2703" i="2"/>
  <c r="C2703" i="2"/>
  <c r="D2703" i="2"/>
  <c r="E2703" i="2"/>
  <c r="F2703" i="2"/>
  <c r="G2703" i="2"/>
  <c r="H2703" i="2"/>
  <c r="I2703" i="2"/>
  <c r="J2703" i="2"/>
  <c r="K2703" i="2"/>
  <c r="L2703" i="2"/>
  <c r="M2703" i="2"/>
  <c r="O2703" i="2" s="1"/>
  <c r="P2703" i="2"/>
  <c r="Q2703" i="2"/>
  <c r="R2703" i="2"/>
  <c r="A2704" i="2"/>
  <c r="B2704" i="2"/>
  <c r="C2704" i="2"/>
  <c r="D2704" i="2"/>
  <c r="E2704" i="2"/>
  <c r="F2704" i="2"/>
  <c r="G2704" i="2"/>
  <c r="H2704" i="2"/>
  <c r="I2704" i="2"/>
  <c r="J2704" i="2"/>
  <c r="K2704" i="2"/>
  <c r="L2704" i="2"/>
  <c r="M2704" i="2"/>
  <c r="O2704" i="2"/>
  <c r="P2704" i="2"/>
  <c r="Q2704" i="2"/>
  <c r="R2704" i="2" s="1"/>
  <c r="A2705" i="2"/>
  <c r="B2705" i="2"/>
  <c r="C2705" i="2"/>
  <c r="D2705" i="2"/>
  <c r="E2705" i="2"/>
  <c r="F2705" i="2"/>
  <c r="G2705" i="2"/>
  <c r="H2705" i="2"/>
  <c r="I2705" i="2"/>
  <c r="J2705" i="2"/>
  <c r="K2705" i="2"/>
  <c r="L2705" i="2"/>
  <c r="M2705" i="2"/>
  <c r="P2705" i="2"/>
  <c r="Q2705" i="2"/>
  <c r="R2705" i="2"/>
  <c r="A2706" i="2"/>
  <c r="B2706" i="2"/>
  <c r="C2706" i="2"/>
  <c r="D2706" i="2"/>
  <c r="E2706" i="2"/>
  <c r="F2706" i="2"/>
  <c r="G2706" i="2"/>
  <c r="H2706" i="2"/>
  <c r="I2706" i="2"/>
  <c r="J2706" i="2"/>
  <c r="K2706" i="2"/>
  <c r="L2706" i="2"/>
  <c r="M2706" i="2"/>
  <c r="P2706" i="2"/>
  <c r="Q2706" i="2"/>
  <c r="R2706" i="2"/>
  <c r="A2707" i="2"/>
  <c r="B2707" i="2"/>
  <c r="C2707" i="2"/>
  <c r="D2707" i="2"/>
  <c r="E2707" i="2"/>
  <c r="F2707" i="2"/>
  <c r="G2707" i="2"/>
  <c r="H2707" i="2"/>
  <c r="I2707" i="2"/>
  <c r="J2707" i="2"/>
  <c r="K2707" i="2"/>
  <c r="L2707" i="2"/>
  <c r="M2707" i="2"/>
  <c r="P2707" i="2"/>
  <c r="Q2707" i="2"/>
  <c r="R2707" i="2"/>
  <c r="A2708" i="2"/>
  <c r="B2708" i="2"/>
  <c r="C2708" i="2"/>
  <c r="D2708" i="2"/>
  <c r="E2708" i="2"/>
  <c r="F2708" i="2"/>
  <c r="G2708" i="2"/>
  <c r="H2708" i="2"/>
  <c r="I2708" i="2"/>
  <c r="J2708" i="2"/>
  <c r="O2708" i="2" s="1"/>
  <c r="K2708" i="2"/>
  <c r="L2708" i="2"/>
  <c r="M2708" i="2"/>
  <c r="P2708" i="2"/>
  <c r="Q2708" i="2"/>
  <c r="R2708" i="2" s="1"/>
  <c r="A2709" i="2"/>
  <c r="B2709" i="2"/>
  <c r="C2709" i="2"/>
  <c r="D2709" i="2"/>
  <c r="E2709" i="2"/>
  <c r="F2709" i="2"/>
  <c r="G2709" i="2"/>
  <c r="H2709" i="2"/>
  <c r="I2709" i="2"/>
  <c r="R2709" i="2" s="1"/>
  <c r="J2709" i="2"/>
  <c r="K2709" i="2"/>
  <c r="O2709" i="2" s="1"/>
  <c r="L2709" i="2"/>
  <c r="M2709" i="2"/>
  <c r="P2709" i="2"/>
  <c r="Q2709" i="2"/>
  <c r="A2710" i="2"/>
  <c r="B2710" i="2"/>
  <c r="C2710" i="2"/>
  <c r="D2710" i="2"/>
  <c r="E2710" i="2"/>
  <c r="F2710" i="2"/>
  <c r="G2710" i="2"/>
  <c r="H2710" i="2"/>
  <c r="I2710" i="2"/>
  <c r="J2710" i="2"/>
  <c r="K2710" i="2"/>
  <c r="L2710" i="2"/>
  <c r="M2710" i="2"/>
  <c r="O2710" i="2"/>
  <c r="P2710" i="2"/>
  <c r="Q2710" i="2"/>
  <c r="R2710" i="2" s="1"/>
  <c r="A2711" i="2"/>
  <c r="B2711" i="2"/>
  <c r="C2711" i="2"/>
  <c r="D2711" i="2"/>
  <c r="E2711" i="2"/>
  <c r="F2711" i="2"/>
  <c r="G2711" i="2"/>
  <c r="H2711" i="2"/>
  <c r="I2711" i="2"/>
  <c r="J2711" i="2"/>
  <c r="K2711" i="2"/>
  <c r="L2711" i="2"/>
  <c r="M2711" i="2"/>
  <c r="O2711" i="2" s="1"/>
  <c r="P2711" i="2"/>
  <c r="Q2711" i="2"/>
  <c r="R2711" i="2"/>
  <c r="A2712" i="2"/>
  <c r="B2712" i="2"/>
  <c r="C2712" i="2"/>
  <c r="D2712" i="2"/>
  <c r="E2712" i="2"/>
  <c r="F2712" i="2"/>
  <c r="G2712" i="2"/>
  <c r="H2712" i="2"/>
  <c r="I2712" i="2"/>
  <c r="J2712" i="2"/>
  <c r="K2712" i="2"/>
  <c r="L2712" i="2"/>
  <c r="M2712" i="2"/>
  <c r="O2712" i="2"/>
  <c r="P2712" i="2"/>
  <c r="Q2712" i="2"/>
  <c r="R2712" i="2" s="1"/>
  <c r="A2713" i="2"/>
  <c r="B2713" i="2"/>
  <c r="C2713" i="2"/>
  <c r="D2713" i="2"/>
  <c r="E2713" i="2"/>
  <c r="F2713" i="2"/>
  <c r="G2713" i="2"/>
  <c r="H2713" i="2"/>
  <c r="I2713" i="2"/>
  <c r="J2713" i="2"/>
  <c r="O2713" i="2" s="1"/>
  <c r="K2713" i="2"/>
  <c r="L2713" i="2"/>
  <c r="M2713" i="2"/>
  <c r="P2713" i="2"/>
  <c r="Q2713" i="2"/>
  <c r="R2713" i="2"/>
  <c r="A2714" i="2"/>
  <c r="B2714" i="2"/>
  <c r="C2714" i="2"/>
  <c r="D2714" i="2"/>
  <c r="E2714" i="2"/>
  <c r="F2714" i="2"/>
  <c r="G2714" i="2"/>
  <c r="H2714" i="2"/>
  <c r="I2714" i="2"/>
  <c r="J2714" i="2"/>
  <c r="O2714" i="2" s="1"/>
  <c r="K2714" i="2"/>
  <c r="L2714" i="2"/>
  <c r="M2714" i="2"/>
  <c r="P2714" i="2"/>
  <c r="Q2714" i="2"/>
  <c r="R2714" i="2"/>
  <c r="A2715" i="2"/>
  <c r="B2715" i="2"/>
  <c r="C2715" i="2"/>
  <c r="D2715" i="2"/>
  <c r="E2715" i="2"/>
  <c r="F2715" i="2"/>
  <c r="G2715" i="2"/>
  <c r="H2715" i="2"/>
  <c r="I2715" i="2"/>
  <c r="J2715" i="2"/>
  <c r="O2715" i="2" s="1"/>
  <c r="K2715" i="2"/>
  <c r="L2715" i="2"/>
  <c r="M2715" i="2"/>
  <c r="P2715" i="2"/>
  <c r="Q2715" i="2"/>
  <c r="R2715" i="2"/>
  <c r="A2716" i="2"/>
  <c r="B2716" i="2"/>
  <c r="C2716" i="2"/>
  <c r="D2716" i="2"/>
  <c r="E2716" i="2"/>
  <c r="F2716" i="2"/>
  <c r="G2716" i="2"/>
  <c r="H2716" i="2"/>
  <c r="I2716" i="2"/>
  <c r="J2716" i="2"/>
  <c r="O2716" i="2" s="1"/>
  <c r="K2716" i="2"/>
  <c r="L2716" i="2"/>
  <c r="M2716" i="2"/>
  <c r="P2716" i="2"/>
  <c r="Q2716" i="2"/>
  <c r="R2716" i="2" s="1"/>
  <c r="A2717" i="2"/>
  <c r="B2717" i="2"/>
  <c r="C2717" i="2"/>
  <c r="D2717" i="2"/>
  <c r="E2717" i="2"/>
  <c r="F2717" i="2"/>
  <c r="G2717" i="2"/>
  <c r="H2717" i="2"/>
  <c r="I2717" i="2"/>
  <c r="R2717" i="2" s="1"/>
  <c r="J2717" i="2"/>
  <c r="K2717" i="2"/>
  <c r="O2717" i="2" s="1"/>
  <c r="L2717" i="2"/>
  <c r="M2717" i="2"/>
  <c r="P2717" i="2"/>
  <c r="Q2717" i="2"/>
  <c r="A2718" i="2"/>
  <c r="B2718" i="2"/>
  <c r="C2718" i="2"/>
  <c r="D2718" i="2"/>
  <c r="E2718" i="2"/>
  <c r="F2718" i="2"/>
  <c r="G2718" i="2"/>
  <c r="H2718" i="2"/>
  <c r="I2718" i="2"/>
  <c r="J2718" i="2"/>
  <c r="K2718" i="2"/>
  <c r="L2718" i="2"/>
  <c r="M2718" i="2"/>
  <c r="O2718" i="2"/>
  <c r="P2718" i="2"/>
  <c r="Q2718" i="2"/>
  <c r="R2718" i="2" s="1"/>
  <c r="A2719" i="2"/>
  <c r="B2719" i="2"/>
  <c r="C2719" i="2"/>
  <c r="D2719" i="2"/>
  <c r="E2719" i="2"/>
  <c r="F2719" i="2"/>
  <c r="G2719" i="2"/>
  <c r="H2719" i="2"/>
  <c r="I2719" i="2"/>
  <c r="J2719" i="2"/>
  <c r="K2719" i="2"/>
  <c r="L2719" i="2"/>
  <c r="M2719" i="2"/>
  <c r="O2719" i="2" s="1"/>
  <c r="P2719" i="2"/>
  <c r="Q2719" i="2"/>
  <c r="R2719" i="2"/>
  <c r="A2720" i="2"/>
  <c r="B2720" i="2"/>
  <c r="C2720" i="2"/>
  <c r="D2720" i="2"/>
  <c r="E2720" i="2"/>
  <c r="F2720" i="2"/>
  <c r="G2720" i="2"/>
  <c r="H2720" i="2"/>
  <c r="I2720" i="2"/>
  <c r="J2720" i="2"/>
  <c r="K2720" i="2"/>
  <c r="L2720" i="2"/>
  <c r="M2720" i="2"/>
  <c r="O2720" i="2"/>
  <c r="P2720" i="2"/>
  <c r="Q2720" i="2"/>
  <c r="R2720" i="2" s="1"/>
  <c r="A2721" i="2"/>
  <c r="B2721" i="2"/>
  <c r="C2721" i="2"/>
  <c r="D2721" i="2"/>
  <c r="E2721" i="2"/>
  <c r="F2721" i="2"/>
  <c r="G2721" i="2"/>
  <c r="H2721" i="2"/>
  <c r="I2721" i="2"/>
  <c r="J2721" i="2"/>
  <c r="O2721" i="2" s="1"/>
  <c r="K2721" i="2"/>
  <c r="L2721" i="2"/>
  <c r="M2721" i="2"/>
  <c r="P2721" i="2"/>
  <c r="Q2721" i="2"/>
  <c r="R2721" i="2"/>
  <c r="A2722" i="2"/>
  <c r="B2722" i="2"/>
  <c r="C2722" i="2"/>
  <c r="D2722" i="2"/>
  <c r="E2722" i="2"/>
  <c r="F2722" i="2"/>
  <c r="G2722" i="2"/>
  <c r="H2722" i="2"/>
  <c r="I2722" i="2"/>
  <c r="J2722" i="2"/>
  <c r="O2722" i="2" s="1"/>
  <c r="K2722" i="2"/>
  <c r="L2722" i="2"/>
  <c r="M2722" i="2"/>
  <c r="P2722" i="2"/>
  <c r="Q2722" i="2"/>
  <c r="R2722" i="2"/>
  <c r="A2723" i="2"/>
  <c r="B2723" i="2"/>
  <c r="C2723" i="2"/>
  <c r="D2723" i="2"/>
  <c r="E2723" i="2"/>
  <c r="F2723" i="2"/>
  <c r="G2723" i="2"/>
  <c r="H2723" i="2"/>
  <c r="I2723" i="2"/>
  <c r="J2723" i="2"/>
  <c r="K2723" i="2"/>
  <c r="L2723" i="2"/>
  <c r="M2723" i="2"/>
  <c r="P2723" i="2"/>
  <c r="Q2723" i="2"/>
  <c r="R2723" i="2"/>
  <c r="A2724" i="2"/>
  <c r="B2724" i="2"/>
  <c r="C2724" i="2"/>
  <c r="D2724" i="2"/>
  <c r="E2724" i="2"/>
  <c r="F2724" i="2"/>
  <c r="G2724" i="2"/>
  <c r="H2724" i="2"/>
  <c r="I2724" i="2"/>
  <c r="J2724" i="2"/>
  <c r="O2724" i="2" s="1"/>
  <c r="K2724" i="2"/>
  <c r="L2724" i="2"/>
  <c r="M2724" i="2"/>
  <c r="P2724" i="2"/>
  <c r="Q2724" i="2"/>
  <c r="R2724" i="2" s="1"/>
  <c r="A2725" i="2"/>
  <c r="B2725" i="2"/>
  <c r="C2725" i="2"/>
  <c r="D2725" i="2"/>
  <c r="E2725" i="2"/>
  <c r="F2725" i="2"/>
  <c r="G2725" i="2"/>
  <c r="H2725" i="2"/>
  <c r="I2725" i="2"/>
  <c r="R2725" i="2" s="1"/>
  <c r="J2725" i="2"/>
  <c r="K2725" i="2"/>
  <c r="O2725" i="2" s="1"/>
  <c r="L2725" i="2"/>
  <c r="M2725" i="2"/>
  <c r="P2725" i="2"/>
  <c r="Q2725" i="2"/>
  <c r="A2726" i="2"/>
  <c r="B2726" i="2"/>
  <c r="C2726" i="2"/>
  <c r="D2726" i="2"/>
  <c r="E2726" i="2"/>
  <c r="F2726" i="2"/>
  <c r="G2726" i="2"/>
  <c r="H2726" i="2"/>
  <c r="I2726" i="2"/>
  <c r="J2726" i="2"/>
  <c r="K2726" i="2"/>
  <c r="L2726" i="2"/>
  <c r="M2726" i="2"/>
  <c r="O2726" i="2"/>
  <c r="P2726" i="2"/>
  <c r="Q2726" i="2"/>
  <c r="R2726" i="2" s="1"/>
  <c r="A2727" i="2"/>
  <c r="B2727" i="2"/>
  <c r="C2727" i="2"/>
  <c r="D2727" i="2"/>
  <c r="E2727" i="2"/>
  <c r="F2727" i="2"/>
  <c r="G2727" i="2"/>
  <c r="H2727" i="2"/>
  <c r="I2727" i="2"/>
  <c r="J2727" i="2"/>
  <c r="K2727" i="2"/>
  <c r="L2727" i="2"/>
  <c r="M2727" i="2"/>
  <c r="O2727" i="2" s="1"/>
  <c r="P2727" i="2"/>
  <c r="Q2727" i="2"/>
  <c r="R2727" i="2"/>
  <c r="A2728" i="2"/>
  <c r="B2728" i="2"/>
  <c r="C2728" i="2"/>
  <c r="D2728" i="2"/>
  <c r="E2728" i="2"/>
  <c r="F2728" i="2"/>
  <c r="G2728" i="2"/>
  <c r="H2728" i="2"/>
  <c r="I2728" i="2"/>
  <c r="J2728" i="2"/>
  <c r="K2728" i="2"/>
  <c r="L2728" i="2"/>
  <c r="M2728" i="2"/>
  <c r="O2728" i="2"/>
  <c r="P2728" i="2"/>
  <c r="Q2728" i="2"/>
  <c r="R2728" i="2" s="1"/>
  <c r="A2729" i="2"/>
  <c r="B2729" i="2"/>
  <c r="C2729" i="2"/>
  <c r="D2729" i="2"/>
  <c r="E2729" i="2"/>
  <c r="F2729" i="2"/>
  <c r="G2729" i="2"/>
  <c r="H2729" i="2"/>
  <c r="I2729" i="2"/>
  <c r="J2729" i="2"/>
  <c r="O2729" i="2" s="1"/>
  <c r="K2729" i="2"/>
  <c r="L2729" i="2"/>
  <c r="M2729" i="2"/>
  <c r="P2729" i="2"/>
  <c r="Q2729" i="2"/>
  <c r="R2729" i="2"/>
  <c r="A2730" i="2"/>
  <c r="B2730" i="2"/>
  <c r="C2730" i="2"/>
  <c r="D2730" i="2"/>
  <c r="E2730" i="2"/>
  <c r="F2730" i="2"/>
  <c r="G2730" i="2"/>
  <c r="H2730" i="2"/>
  <c r="I2730" i="2"/>
  <c r="J2730" i="2"/>
  <c r="K2730" i="2"/>
  <c r="L2730" i="2"/>
  <c r="M2730" i="2"/>
  <c r="P2730" i="2"/>
  <c r="Q2730" i="2"/>
  <c r="R2730" i="2"/>
  <c r="A2731" i="2"/>
  <c r="B2731" i="2"/>
  <c r="C2731" i="2"/>
  <c r="D2731" i="2"/>
  <c r="E2731" i="2"/>
  <c r="F2731" i="2"/>
  <c r="G2731" i="2"/>
  <c r="H2731" i="2"/>
  <c r="I2731" i="2"/>
  <c r="J2731" i="2"/>
  <c r="K2731" i="2"/>
  <c r="L2731" i="2"/>
  <c r="M2731" i="2"/>
  <c r="P2731" i="2"/>
  <c r="Q2731" i="2"/>
  <c r="R2731" i="2"/>
  <c r="A2732" i="2"/>
  <c r="B2732" i="2"/>
  <c r="C2732" i="2"/>
  <c r="D2732" i="2"/>
  <c r="E2732" i="2"/>
  <c r="F2732" i="2"/>
  <c r="G2732" i="2"/>
  <c r="H2732" i="2"/>
  <c r="I2732" i="2"/>
  <c r="J2732" i="2"/>
  <c r="O2732" i="2" s="1"/>
  <c r="K2732" i="2"/>
  <c r="L2732" i="2"/>
  <c r="M2732" i="2"/>
  <c r="P2732" i="2"/>
  <c r="Q2732" i="2"/>
  <c r="R2732" i="2" s="1"/>
  <c r="A2733" i="2"/>
  <c r="B2733" i="2"/>
  <c r="C2733" i="2"/>
  <c r="D2733" i="2"/>
  <c r="E2733" i="2"/>
  <c r="F2733" i="2"/>
  <c r="G2733" i="2"/>
  <c r="H2733" i="2"/>
  <c r="I2733" i="2"/>
  <c r="J2733" i="2"/>
  <c r="K2733" i="2"/>
  <c r="O2733" i="2" s="1"/>
  <c r="L2733" i="2"/>
  <c r="M2733" i="2"/>
  <c r="P2733" i="2"/>
  <c r="Q2733" i="2"/>
  <c r="R2733" i="2"/>
  <c r="A2734" i="2"/>
  <c r="B2734" i="2"/>
  <c r="C2734" i="2"/>
  <c r="D2734" i="2"/>
  <c r="E2734" i="2"/>
  <c r="F2734" i="2"/>
  <c r="G2734" i="2"/>
  <c r="H2734" i="2"/>
  <c r="I2734" i="2"/>
  <c r="J2734" i="2"/>
  <c r="K2734" i="2"/>
  <c r="L2734" i="2"/>
  <c r="M2734" i="2"/>
  <c r="O2734" i="2"/>
  <c r="P2734" i="2"/>
  <c r="Q2734" i="2"/>
  <c r="R2734" i="2" s="1"/>
  <c r="A2735" i="2"/>
  <c r="B2735" i="2"/>
  <c r="C2735" i="2"/>
  <c r="D2735" i="2"/>
  <c r="E2735" i="2"/>
  <c r="F2735" i="2"/>
  <c r="G2735" i="2"/>
  <c r="H2735" i="2"/>
  <c r="I2735" i="2"/>
  <c r="J2735" i="2"/>
  <c r="K2735" i="2"/>
  <c r="L2735" i="2"/>
  <c r="M2735" i="2"/>
  <c r="O2735" i="2" s="1"/>
  <c r="P2735" i="2"/>
  <c r="Q2735" i="2"/>
  <c r="R2735" i="2"/>
  <c r="A2736" i="2"/>
  <c r="B2736" i="2"/>
  <c r="C2736" i="2"/>
  <c r="D2736" i="2"/>
  <c r="E2736" i="2"/>
  <c r="F2736" i="2"/>
  <c r="G2736" i="2"/>
  <c r="H2736" i="2"/>
  <c r="I2736" i="2"/>
  <c r="J2736" i="2"/>
  <c r="K2736" i="2"/>
  <c r="L2736" i="2"/>
  <c r="M2736" i="2"/>
  <c r="O2736" i="2"/>
  <c r="P2736" i="2"/>
  <c r="Q2736" i="2"/>
  <c r="R2736" i="2" s="1"/>
  <c r="A2737" i="2"/>
  <c r="B2737" i="2"/>
  <c r="C2737" i="2"/>
  <c r="D2737" i="2"/>
  <c r="E2737" i="2"/>
  <c r="F2737" i="2"/>
  <c r="G2737" i="2"/>
  <c r="H2737" i="2"/>
  <c r="I2737" i="2"/>
  <c r="J2737" i="2"/>
  <c r="K2737" i="2"/>
  <c r="L2737" i="2"/>
  <c r="M2737" i="2"/>
  <c r="P2737" i="2"/>
  <c r="Q2737" i="2"/>
  <c r="R2737" i="2"/>
  <c r="A2738" i="2"/>
  <c r="B2738" i="2"/>
  <c r="C2738" i="2"/>
  <c r="D2738" i="2"/>
  <c r="E2738" i="2"/>
  <c r="F2738" i="2"/>
  <c r="G2738" i="2"/>
  <c r="H2738" i="2"/>
  <c r="I2738" i="2"/>
  <c r="J2738" i="2"/>
  <c r="K2738" i="2"/>
  <c r="L2738" i="2"/>
  <c r="M2738" i="2"/>
  <c r="P2738" i="2"/>
  <c r="Q2738" i="2"/>
  <c r="R2738" i="2"/>
  <c r="A2739" i="2"/>
  <c r="B2739" i="2"/>
  <c r="C2739" i="2"/>
  <c r="D2739" i="2"/>
  <c r="E2739" i="2"/>
  <c r="F2739" i="2"/>
  <c r="G2739" i="2"/>
  <c r="H2739" i="2"/>
  <c r="I2739" i="2"/>
  <c r="J2739" i="2"/>
  <c r="K2739" i="2"/>
  <c r="L2739" i="2"/>
  <c r="M2739" i="2"/>
  <c r="P2739" i="2"/>
  <c r="Q2739" i="2"/>
  <c r="R2739" i="2"/>
  <c r="A2740" i="2"/>
  <c r="B2740" i="2"/>
  <c r="C2740" i="2"/>
  <c r="D2740" i="2"/>
  <c r="E2740" i="2"/>
  <c r="F2740" i="2"/>
  <c r="G2740" i="2"/>
  <c r="H2740" i="2"/>
  <c r="I2740" i="2"/>
  <c r="J2740" i="2"/>
  <c r="O2740" i="2" s="1"/>
  <c r="K2740" i="2"/>
  <c r="L2740" i="2"/>
  <c r="M2740" i="2"/>
  <c r="P2740" i="2"/>
  <c r="Q2740" i="2"/>
  <c r="R2740" i="2" s="1"/>
  <c r="A2741" i="2"/>
  <c r="B2741" i="2"/>
  <c r="C2741" i="2"/>
  <c r="D2741" i="2"/>
  <c r="E2741" i="2"/>
  <c r="F2741" i="2"/>
  <c r="G2741" i="2"/>
  <c r="H2741" i="2"/>
  <c r="I2741" i="2"/>
  <c r="R2741" i="2" s="1"/>
  <c r="J2741" i="2"/>
  <c r="K2741" i="2"/>
  <c r="O2741" i="2" s="1"/>
  <c r="L2741" i="2"/>
  <c r="M2741" i="2"/>
  <c r="P2741" i="2"/>
  <c r="Q2741" i="2"/>
  <c r="A2742" i="2"/>
  <c r="B2742" i="2"/>
  <c r="C2742" i="2"/>
  <c r="D2742" i="2"/>
  <c r="E2742" i="2"/>
  <c r="F2742" i="2"/>
  <c r="G2742" i="2"/>
  <c r="H2742" i="2"/>
  <c r="I2742" i="2"/>
  <c r="J2742" i="2"/>
  <c r="K2742" i="2"/>
  <c r="L2742" i="2"/>
  <c r="M2742" i="2"/>
  <c r="O2742" i="2"/>
  <c r="P2742" i="2"/>
  <c r="Q2742" i="2"/>
  <c r="R2742" i="2" s="1"/>
  <c r="A2743" i="2"/>
  <c r="B2743" i="2"/>
  <c r="C2743" i="2"/>
  <c r="D2743" i="2"/>
  <c r="E2743" i="2"/>
  <c r="F2743" i="2"/>
  <c r="G2743" i="2"/>
  <c r="H2743" i="2"/>
  <c r="I2743" i="2"/>
  <c r="J2743" i="2"/>
  <c r="K2743" i="2"/>
  <c r="L2743" i="2"/>
  <c r="M2743" i="2"/>
  <c r="O2743" i="2" s="1"/>
  <c r="P2743" i="2"/>
  <c r="Q2743" i="2"/>
  <c r="R2743" i="2"/>
  <c r="A2744" i="2"/>
  <c r="B2744" i="2"/>
  <c r="C2744" i="2"/>
  <c r="D2744" i="2"/>
  <c r="E2744" i="2"/>
  <c r="F2744" i="2"/>
  <c r="G2744" i="2"/>
  <c r="H2744" i="2"/>
  <c r="I2744" i="2"/>
  <c r="J2744" i="2"/>
  <c r="K2744" i="2"/>
  <c r="L2744" i="2"/>
  <c r="M2744" i="2"/>
  <c r="O2744" i="2"/>
  <c r="P2744" i="2"/>
  <c r="Q2744" i="2"/>
  <c r="R2744" i="2" s="1"/>
  <c r="A2745" i="2"/>
  <c r="B2745" i="2"/>
  <c r="C2745" i="2"/>
  <c r="D2745" i="2"/>
  <c r="E2745" i="2"/>
  <c r="F2745" i="2"/>
  <c r="G2745" i="2"/>
  <c r="H2745" i="2"/>
  <c r="I2745" i="2"/>
  <c r="J2745" i="2"/>
  <c r="K2745" i="2"/>
  <c r="L2745" i="2"/>
  <c r="M2745" i="2"/>
  <c r="P2745" i="2"/>
  <c r="Q2745" i="2"/>
  <c r="R2745" i="2"/>
  <c r="A2746" i="2"/>
  <c r="B2746" i="2"/>
  <c r="C2746" i="2"/>
  <c r="D2746" i="2"/>
  <c r="E2746" i="2"/>
  <c r="F2746" i="2"/>
  <c r="G2746" i="2"/>
  <c r="H2746" i="2"/>
  <c r="I2746" i="2"/>
  <c r="J2746" i="2"/>
  <c r="K2746" i="2"/>
  <c r="L2746" i="2"/>
  <c r="M2746" i="2"/>
  <c r="P2746" i="2"/>
  <c r="Q2746" i="2"/>
  <c r="R2746" i="2"/>
  <c r="A2747" i="2"/>
  <c r="B2747" i="2"/>
  <c r="C2747" i="2"/>
  <c r="D2747" i="2"/>
  <c r="E2747" i="2"/>
  <c r="F2747" i="2"/>
  <c r="G2747" i="2"/>
  <c r="H2747" i="2"/>
  <c r="I2747" i="2"/>
  <c r="J2747" i="2"/>
  <c r="K2747" i="2"/>
  <c r="L2747" i="2"/>
  <c r="M2747" i="2"/>
  <c r="P2747" i="2"/>
  <c r="Q2747" i="2"/>
  <c r="R2747" i="2"/>
  <c r="A2748" i="2"/>
  <c r="B2748" i="2"/>
  <c r="C2748" i="2"/>
  <c r="D2748" i="2"/>
  <c r="E2748" i="2"/>
  <c r="F2748" i="2"/>
  <c r="G2748" i="2"/>
  <c r="H2748" i="2"/>
  <c r="I2748" i="2"/>
  <c r="J2748" i="2"/>
  <c r="O2748" i="2" s="1"/>
  <c r="K2748" i="2"/>
  <c r="L2748" i="2"/>
  <c r="M2748" i="2"/>
  <c r="P2748" i="2"/>
  <c r="Q2748" i="2"/>
  <c r="R2748" i="2" s="1"/>
  <c r="A2749" i="2"/>
  <c r="B2749" i="2"/>
  <c r="C2749" i="2"/>
  <c r="D2749" i="2"/>
  <c r="E2749" i="2"/>
  <c r="F2749" i="2"/>
  <c r="G2749" i="2"/>
  <c r="H2749" i="2"/>
  <c r="I2749" i="2"/>
  <c r="R2749" i="2" s="1"/>
  <c r="J2749" i="2"/>
  <c r="K2749" i="2"/>
  <c r="O2749" i="2" s="1"/>
  <c r="L2749" i="2"/>
  <c r="M2749" i="2"/>
  <c r="P2749" i="2"/>
  <c r="Q2749" i="2"/>
  <c r="A2750" i="2"/>
  <c r="B2750" i="2"/>
  <c r="C2750" i="2"/>
  <c r="D2750" i="2"/>
  <c r="E2750" i="2"/>
  <c r="F2750" i="2"/>
  <c r="G2750" i="2"/>
  <c r="H2750" i="2"/>
  <c r="I2750" i="2"/>
  <c r="J2750" i="2"/>
  <c r="K2750" i="2"/>
  <c r="L2750" i="2"/>
  <c r="M2750" i="2"/>
  <c r="O2750" i="2"/>
  <c r="P2750" i="2"/>
  <c r="Q2750" i="2"/>
  <c r="R2750" i="2" s="1"/>
  <c r="A2751" i="2"/>
  <c r="B2751" i="2"/>
  <c r="C2751" i="2"/>
  <c r="D2751" i="2"/>
  <c r="E2751" i="2"/>
  <c r="F2751" i="2"/>
  <c r="G2751" i="2"/>
  <c r="H2751" i="2"/>
  <c r="I2751" i="2"/>
  <c r="J2751" i="2"/>
  <c r="K2751" i="2"/>
  <c r="L2751" i="2"/>
  <c r="M2751" i="2"/>
  <c r="O2751" i="2" s="1"/>
  <c r="P2751" i="2"/>
  <c r="Q2751" i="2"/>
  <c r="R2751" i="2"/>
  <c r="A2752" i="2"/>
  <c r="B2752" i="2"/>
  <c r="C2752" i="2"/>
  <c r="D2752" i="2"/>
  <c r="E2752" i="2"/>
  <c r="F2752" i="2"/>
  <c r="G2752" i="2"/>
  <c r="H2752" i="2"/>
  <c r="I2752" i="2"/>
  <c r="J2752" i="2"/>
  <c r="K2752" i="2"/>
  <c r="L2752" i="2"/>
  <c r="M2752" i="2"/>
  <c r="O2752" i="2"/>
  <c r="P2752" i="2"/>
  <c r="Q2752" i="2"/>
  <c r="R2752" i="2" s="1"/>
  <c r="A2753" i="2"/>
  <c r="B2753" i="2"/>
  <c r="C2753" i="2"/>
  <c r="D2753" i="2"/>
  <c r="E2753" i="2"/>
  <c r="F2753" i="2"/>
  <c r="G2753" i="2"/>
  <c r="H2753" i="2"/>
  <c r="I2753" i="2"/>
  <c r="J2753" i="2"/>
  <c r="K2753" i="2"/>
  <c r="L2753" i="2"/>
  <c r="M2753" i="2"/>
  <c r="P2753" i="2"/>
  <c r="Q2753" i="2"/>
  <c r="R2753" i="2"/>
  <c r="A2754" i="2"/>
  <c r="B2754" i="2"/>
  <c r="C2754" i="2"/>
  <c r="D2754" i="2"/>
  <c r="E2754" i="2"/>
  <c r="F2754" i="2"/>
  <c r="G2754" i="2"/>
  <c r="H2754" i="2"/>
  <c r="I2754" i="2"/>
  <c r="J2754" i="2"/>
  <c r="O2754" i="2" s="1"/>
  <c r="K2754" i="2"/>
  <c r="L2754" i="2"/>
  <c r="M2754" i="2"/>
  <c r="P2754" i="2"/>
  <c r="Q2754" i="2"/>
  <c r="R2754" i="2"/>
  <c r="A2755" i="2"/>
  <c r="B2755" i="2"/>
  <c r="C2755" i="2"/>
  <c r="D2755" i="2"/>
  <c r="E2755" i="2"/>
  <c r="F2755" i="2"/>
  <c r="G2755" i="2"/>
  <c r="H2755" i="2"/>
  <c r="I2755" i="2"/>
  <c r="J2755" i="2"/>
  <c r="O2755" i="2" s="1"/>
  <c r="K2755" i="2"/>
  <c r="L2755" i="2"/>
  <c r="M2755" i="2"/>
  <c r="P2755" i="2"/>
  <c r="Q2755" i="2"/>
  <c r="R2755" i="2"/>
  <c r="A2756" i="2"/>
  <c r="B2756" i="2"/>
  <c r="C2756" i="2"/>
  <c r="D2756" i="2"/>
  <c r="E2756" i="2"/>
  <c r="F2756" i="2"/>
  <c r="G2756" i="2"/>
  <c r="H2756" i="2"/>
  <c r="I2756" i="2"/>
  <c r="J2756" i="2"/>
  <c r="O2756" i="2" s="1"/>
  <c r="K2756" i="2"/>
  <c r="L2756" i="2"/>
  <c r="M2756" i="2"/>
  <c r="P2756" i="2"/>
  <c r="Q2756" i="2"/>
  <c r="R2756" i="2" s="1"/>
  <c r="A2757" i="2"/>
  <c r="B2757" i="2"/>
  <c r="C2757" i="2"/>
  <c r="D2757" i="2"/>
  <c r="E2757" i="2"/>
  <c r="F2757" i="2"/>
  <c r="G2757" i="2"/>
  <c r="H2757" i="2"/>
  <c r="I2757" i="2"/>
  <c r="J2757" i="2"/>
  <c r="K2757" i="2"/>
  <c r="O2757" i="2" s="1"/>
  <c r="L2757" i="2"/>
  <c r="M2757" i="2"/>
  <c r="P2757" i="2"/>
  <c r="Q2757" i="2"/>
  <c r="R2757" i="2"/>
  <c r="A2758" i="2"/>
  <c r="B2758" i="2"/>
  <c r="C2758" i="2"/>
  <c r="D2758" i="2"/>
  <c r="E2758" i="2"/>
  <c r="F2758" i="2"/>
  <c r="G2758" i="2"/>
  <c r="H2758" i="2"/>
  <c r="I2758" i="2"/>
  <c r="J2758" i="2"/>
  <c r="K2758" i="2"/>
  <c r="L2758" i="2"/>
  <c r="M2758" i="2"/>
  <c r="O2758" i="2"/>
  <c r="P2758" i="2"/>
  <c r="Q2758" i="2"/>
  <c r="R2758" i="2" s="1"/>
  <c r="A2759" i="2"/>
  <c r="B2759" i="2"/>
  <c r="C2759" i="2"/>
  <c r="D2759" i="2"/>
  <c r="E2759" i="2"/>
  <c r="F2759" i="2"/>
  <c r="G2759" i="2"/>
  <c r="H2759" i="2"/>
  <c r="I2759" i="2"/>
  <c r="J2759" i="2"/>
  <c r="K2759" i="2"/>
  <c r="L2759" i="2"/>
  <c r="M2759" i="2"/>
  <c r="O2759" i="2" s="1"/>
  <c r="P2759" i="2"/>
  <c r="Q2759" i="2"/>
  <c r="R2759" i="2"/>
  <c r="A2760" i="2"/>
  <c r="B2760" i="2"/>
  <c r="C2760" i="2"/>
  <c r="D2760" i="2"/>
  <c r="E2760" i="2"/>
  <c r="F2760" i="2"/>
  <c r="G2760" i="2"/>
  <c r="H2760" i="2"/>
  <c r="I2760" i="2"/>
  <c r="J2760" i="2"/>
  <c r="K2760" i="2"/>
  <c r="L2760" i="2"/>
  <c r="M2760" i="2"/>
  <c r="O2760" i="2"/>
  <c r="P2760" i="2"/>
  <c r="Q2760" i="2"/>
  <c r="R2760" i="2" s="1"/>
  <c r="A2761" i="2"/>
  <c r="B2761" i="2"/>
  <c r="C2761" i="2"/>
  <c r="D2761" i="2"/>
  <c r="E2761" i="2"/>
  <c r="F2761" i="2"/>
  <c r="G2761" i="2"/>
  <c r="H2761" i="2"/>
  <c r="I2761" i="2"/>
  <c r="J2761" i="2"/>
  <c r="K2761" i="2"/>
  <c r="L2761" i="2"/>
  <c r="M2761" i="2"/>
  <c r="P2761" i="2"/>
  <c r="Q2761" i="2"/>
  <c r="R2761" i="2"/>
  <c r="A2762" i="2"/>
  <c r="B2762" i="2"/>
  <c r="C2762" i="2"/>
  <c r="D2762" i="2"/>
  <c r="E2762" i="2"/>
  <c r="F2762" i="2"/>
  <c r="G2762" i="2"/>
  <c r="H2762" i="2"/>
  <c r="I2762" i="2"/>
  <c r="J2762" i="2"/>
  <c r="K2762" i="2"/>
  <c r="L2762" i="2"/>
  <c r="M2762" i="2"/>
  <c r="P2762" i="2"/>
  <c r="Q2762" i="2"/>
  <c r="R2762" i="2"/>
  <c r="A2763" i="2"/>
  <c r="B2763" i="2"/>
  <c r="C2763" i="2"/>
  <c r="D2763" i="2"/>
  <c r="E2763" i="2"/>
  <c r="F2763" i="2"/>
  <c r="G2763" i="2"/>
  <c r="H2763" i="2"/>
  <c r="I2763" i="2"/>
  <c r="J2763" i="2"/>
  <c r="K2763" i="2"/>
  <c r="L2763" i="2"/>
  <c r="M2763" i="2"/>
  <c r="P2763" i="2"/>
  <c r="Q2763" i="2"/>
  <c r="R2763" i="2"/>
  <c r="A2764" i="2"/>
  <c r="B2764" i="2"/>
  <c r="C2764" i="2"/>
  <c r="D2764" i="2"/>
  <c r="E2764" i="2"/>
  <c r="F2764" i="2"/>
  <c r="G2764" i="2"/>
  <c r="H2764" i="2"/>
  <c r="I2764" i="2"/>
  <c r="J2764" i="2"/>
  <c r="O2764" i="2" s="1"/>
  <c r="K2764" i="2"/>
  <c r="L2764" i="2"/>
  <c r="M2764" i="2"/>
  <c r="P2764" i="2"/>
  <c r="Q2764" i="2"/>
  <c r="R2764" i="2" s="1"/>
  <c r="A2765" i="2"/>
  <c r="B2765" i="2"/>
  <c r="C2765" i="2"/>
  <c r="D2765" i="2"/>
  <c r="E2765" i="2"/>
  <c r="F2765" i="2"/>
  <c r="G2765" i="2"/>
  <c r="H2765" i="2"/>
  <c r="I2765" i="2"/>
  <c r="R2765" i="2" s="1"/>
  <c r="J2765" i="2"/>
  <c r="K2765" i="2"/>
  <c r="O2765" i="2" s="1"/>
  <c r="L2765" i="2"/>
  <c r="M2765" i="2"/>
  <c r="P2765" i="2"/>
  <c r="Q2765" i="2"/>
  <c r="A2766" i="2"/>
  <c r="B2766" i="2"/>
  <c r="C2766" i="2"/>
  <c r="D2766" i="2"/>
  <c r="E2766" i="2"/>
  <c r="F2766" i="2"/>
  <c r="G2766" i="2"/>
  <c r="H2766" i="2"/>
  <c r="I2766" i="2"/>
  <c r="J2766" i="2"/>
  <c r="K2766" i="2"/>
  <c r="L2766" i="2"/>
  <c r="M2766" i="2"/>
  <c r="O2766" i="2"/>
  <c r="P2766" i="2"/>
  <c r="Q2766" i="2"/>
  <c r="R2766" i="2" s="1"/>
  <c r="A2767" i="2"/>
  <c r="B2767" i="2"/>
  <c r="C2767" i="2"/>
  <c r="D2767" i="2"/>
  <c r="E2767" i="2"/>
  <c r="F2767" i="2"/>
  <c r="G2767" i="2"/>
  <c r="H2767" i="2"/>
  <c r="I2767" i="2"/>
  <c r="J2767" i="2"/>
  <c r="K2767" i="2"/>
  <c r="L2767" i="2"/>
  <c r="M2767" i="2"/>
  <c r="O2767" i="2" s="1"/>
  <c r="P2767" i="2"/>
  <c r="Q2767" i="2"/>
  <c r="R2767" i="2"/>
  <c r="A2768" i="2"/>
  <c r="B2768" i="2"/>
  <c r="C2768" i="2"/>
  <c r="D2768" i="2"/>
  <c r="E2768" i="2"/>
  <c r="F2768" i="2"/>
  <c r="G2768" i="2"/>
  <c r="H2768" i="2"/>
  <c r="I2768" i="2"/>
  <c r="J2768" i="2"/>
  <c r="K2768" i="2"/>
  <c r="L2768" i="2"/>
  <c r="M2768" i="2"/>
  <c r="O2768" i="2"/>
  <c r="P2768" i="2"/>
  <c r="Q2768" i="2"/>
  <c r="R2768" i="2" s="1"/>
  <c r="A2769" i="2"/>
  <c r="B2769" i="2"/>
  <c r="C2769" i="2"/>
  <c r="D2769" i="2"/>
  <c r="E2769" i="2"/>
  <c r="F2769" i="2"/>
  <c r="G2769" i="2"/>
  <c r="H2769" i="2"/>
  <c r="I2769" i="2"/>
  <c r="J2769" i="2"/>
  <c r="K2769" i="2"/>
  <c r="L2769" i="2"/>
  <c r="M2769" i="2"/>
  <c r="P2769" i="2"/>
  <c r="Q2769" i="2"/>
  <c r="R2769" i="2"/>
  <c r="A2770" i="2"/>
  <c r="B2770" i="2"/>
  <c r="C2770" i="2"/>
  <c r="D2770" i="2"/>
  <c r="E2770" i="2"/>
  <c r="F2770" i="2"/>
  <c r="G2770" i="2"/>
  <c r="H2770" i="2"/>
  <c r="I2770" i="2"/>
  <c r="J2770" i="2"/>
  <c r="K2770" i="2"/>
  <c r="L2770" i="2"/>
  <c r="M2770" i="2"/>
  <c r="P2770" i="2"/>
  <c r="Q2770" i="2"/>
  <c r="R2770" i="2"/>
  <c r="A2771" i="2"/>
  <c r="B2771" i="2"/>
  <c r="C2771" i="2"/>
  <c r="D2771" i="2"/>
  <c r="E2771" i="2"/>
  <c r="F2771" i="2"/>
  <c r="G2771" i="2"/>
  <c r="H2771" i="2"/>
  <c r="I2771" i="2"/>
  <c r="J2771" i="2"/>
  <c r="K2771" i="2"/>
  <c r="L2771" i="2"/>
  <c r="M2771" i="2"/>
  <c r="P2771" i="2"/>
  <c r="Q2771" i="2"/>
  <c r="R2771" i="2"/>
  <c r="A2772" i="2"/>
  <c r="B2772" i="2"/>
  <c r="C2772" i="2"/>
  <c r="D2772" i="2"/>
  <c r="E2772" i="2"/>
  <c r="F2772" i="2"/>
  <c r="G2772" i="2"/>
  <c r="H2772" i="2"/>
  <c r="I2772" i="2"/>
  <c r="J2772" i="2"/>
  <c r="O2772" i="2" s="1"/>
  <c r="K2772" i="2"/>
  <c r="L2772" i="2"/>
  <c r="M2772" i="2"/>
  <c r="P2772" i="2"/>
  <c r="Q2772" i="2"/>
  <c r="R2772" i="2" s="1"/>
  <c r="A2773" i="2"/>
  <c r="B2773" i="2"/>
  <c r="C2773" i="2"/>
  <c r="D2773" i="2"/>
  <c r="E2773" i="2"/>
  <c r="F2773" i="2"/>
  <c r="G2773" i="2"/>
  <c r="H2773" i="2"/>
  <c r="I2773" i="2"/>
  <c r="R2773" i="2" s="1"/>
  <c r="J2773" i="2"/>
  <c r="K2773" i="2"/>
  <c r="O2773" i="2" s="1"/>
  <c r="L2773" i="2"/>
  <c r="M2773" i="2"/>
  <c r="P2773" i="2"/>
  <c r="Q2773" i="2"/>
  <c r="A2774" i="2"/>
  <c r="B2774" i="2"/>
  <c r="C2774" i="2"/>
  <c r="D2774" i="2"/>
  <c r="E2774" i="2"/>
  <c r="F2774" i="2"/>
  <c r="G2774" i="2"/>
  <c r="H2774" i="2"/>
  <c r="I2774" i="2"/>
  <c r="J2774" i="2"/>
  <c r="K2774" i="2"/>
  <c r="L2774" i="2"/>
  <c r="M2774" i="2"/>
  <c r="O2774" i="2"/>
  <c r="P2774" i="2"/>
  <c r="Q2774" i="2"/>
  <c r="R2774" i="2" s="1"/>
  <c r="A2775" i="2"/>
  <c r="B2775" i="2"/>
  <c r="C2775" i="2"/>
  <c r="D2775" i="2"/>
  <c r="E2775" i="2"/>
  <c r="F2775" i="2"/>
  <c r="G2775" i="2"/>
  <c r="H2775" i="2"/>
  <c r="I2775" i="2"/>
  <c r="J2775" i="2"/>
  <c r="K2775" i="2"/>
  <c r="L2775" i="2"/>
  <c r="M2775" i="2"/>
  <c r="O2775" i="2" s="1"/>
  <c r="P2775" i="2"/>
  <c r="Q2775" i="2"/>
  <c r="R2775" i="2"/>
  <c r="A2776" i="2"/>
  <c r="B2776" i="2"/>
  <c r="C2776" i="2"/>
  <c r="D2776" i="2"/>
  <c r="E2776" i="2"/>
  <c r="F2776" i="2"/>
  <c r="G2776" i="2"/>
  <c r="H2776" i="2"/>
  <c r="I2776" i="2"/>
  <c r="J2776" i="2"/>
  <c r="K2776" i="2"/>
  <c r="L2776" i="2"/>
  <c r="M2776" i="2"/>
  <c r="O2776" i="2"/>
  <c r="P2776" i="2"/>
  <c r="Q2776" i="2"/>
  <c r="R2776" i="2" s="1"/>
  <c r="A2777" i="2"/>
  <c r="B2777" i="2"/>
  <c r="C2777" i="2"/>
  <c r="D2777" i="2"/>
  <c r="E2777" i="2"/>
  <c r="F2777" i="2"/>
  <c r="G2777" i="2"/>
  <c r="H2777" i="2"/>
  <c r="I2777" i="2"/>
  <c r="J2777" i="2"/>
  <c r="O2777" i="2" s="1"/>
  <c r="K2777" i="2"/>
  <c r="L2777" i="2"/>
  <c r="M2777" i="2"/>
  <c r="P2777" i="2"/>
  <c r="Q2777" i="2"/>
  <c r="R2777" i="2"/>
  <c r="A2778" i="2"/>
  <c r="B2778" i="2"/>
  <c r="C2778" i="2"/>
  <c r="D2778" i="2"/>
  <c r="E2778" i="2"/>
  <c r="F2778" i="2"/>
  <c r="G2778" i="2"/>
  <c r="H2778" i="2"/>
  <c r="I2778" i="2"/>
  <c r="J2778" i="2"/>
  <c r="O2778" i="2" s="1"/>
  <c r="K2778" i="2"/>
  <c r="L2778" i="2"/>
  <c r="M2778" i="2"/>
  <c r="P2778" i="2"/>
  <c r="Q2778" i="2"/>
  <c r="R2778" i="2"/>
  <c r="A2779" i="2"/>
  <c r="B2779" i="2"/>
  <c r="C2779" i="2"/>
  <c r="D2779" i="2"/>
  <c r="E2779" i="2"/>
  <c r="F2779" i="2"/>
  <c r="G2779" i="2"/>
  <c r="H2779" i="2"/>
  <c r="I2779" i="2"/>
  <c r="J2779" i="2"/>
  <c r="O2779" i="2" s="1"/>
  <c r="K2779" i="2"/>
  <c r="L2779" i="2"/>
  <c r="M2779" i="2"/>
  <c r="P2779" i="2"/>
  <c r="Q2779" i="2"/>
  <c r="R2779" i="2"/>
  <c r="A2780" i="2"/>
  <c r="B2780" i="2"/>
  <c r="C2780" i="2"/>
  <c r="D2780" i="2"/>
  <c r="E2780" i="2"/>
  <c r="F2780" i="2"/>
  <c r="G2780" i="2"/>
  <c r="H2780" i="2"/>
  <c r="I2780" i="2"/>
  <c r="J2780" i="2"/>
  <c r="O2780" i="2" s="1"/>
  <c r="K2780" i="2"/>
  <c r="L2780" i="2"/>
  <c r="M2780" i="2"/>
  <c r="P2780" i="2"/>
  <c r="Q2780" i="2"/>
  <c r="R2780" i="2" s="1"/>
  <c r="A2781" i="2"/>
  <c r="B2781" i="2"/>
  <c r="C2781" i="2"/>
  <c r="D2781" i="2"/>
  <c r="E2781" i="2"/>
  <c r="F2781" i="2"/>
  <c r="G2781" i="2"/>
  <c r="H2781" i="2"/>
  <c r="I2781" i="2"/>
  <c r="R2781" i="2" s="1"/>
  <c r="J2781" i="2"/>
  <c r="K2781" i="2"/>
  <c r="O2781" i="2" s="1"/>
  <c r="L2781" i="2"/>
  <c r="M2781" i="2"/>
  <c r="P2781" i="2"/>
  <c r="Q2781" i="2"/>
  <c r="A2782" i="2"/>
  <c r="B2782" i="2"/>
  <c r="C2782" i="2"/>
  <c r="D2782" i="2"/>
  <c r="E2782" i="2"/>
  <c r="F2782" i="2"/>
  <c r="G2782" i="2"/>
  <c r="H2782" i="2"/>
  <c r="I2782" i="2"/>
  <c r="J2782" i="2"/>
  <c r="K2782" i="2"/>
  <c r="L2782" i="2"/>
  <c r="M2782" i="2"/>
  <c r="O2782" i="2"/>
  <c r="P2782" i="2"/>
  <c r="Q2782" i="2"/>
  <c r="R2782" i="2" s="1"/>
  <c r="A2783" i="2"/>
  <c r="B2783" i="2"/>
  <c r="C2783" i="2"/>
  <c r="D2783" i="2"/>
  <c r="E2783" i="2"/>
  <c r="F2783" i="2"/>
  <c r="G2783" i="2"/>
  <c r="H2783" i="2"/>
  <c r="I2783" i="2"/>
  <c r="J2783" i="2"/>
  <c r="K2783" i="2"/>
  <c r="L2783" i="2"/>
  <c r="M2783" i="2"/>
  <c r="O2783" i="2" s="1"/>
  <c r="P2783" i="2"/>
  <c r="Q2783" i="2"/>
  <c r="R2783" i="2"/>
  <c r="A2784" i="2"/>
  <c r="B2784" i="2"/>
  <c r="C2784" i="2"/>
  <c r="D2784" i="2"/>
  <c r="E2784" i="2"/>
  <c r="F2784" i="2"/>
  <c r="G2784" i="2"/>
  <c r="H2784" i="2"/>
  <c r="I2784" i="2"/>
  <c r="J2784" i="2"/>
  <c r="K2784" i="2"/>
  <c r="L2784" i="2"/>
  <c r="M2784" i="2"/>
  <c r="O2784" i="2"/>
  <c r="P2784" i="2"/>
  <c r="Q2784" i="2"/>
  <c r="R2784" i="2" s="1"/>
  <c r="A2785" i="2"/>
  <c r="B2785" i="2"/>
  <c r="C2785" i="2"/>
  <c r="D2785" i="2"/>
  <c r="E2785" i="2"/>
  <c r="F2785" i="2"/>
  <c r="G2785" i="2"/>
  <c r="H2785" i="2"/>
  <c r="I2785" i="2"/>
  <c r="J2785" i="2"/>
  <c r="O2785" i="2" s="1"/>
  <c r="K2785" i="2"/>
  <c r="L2785" i="2"/>
  <c r="M2785" i="2"/>
  <c r="P2785" i="2"/>
  <c r="Q2785" i="2"/>
  <c r="R2785" i="2"/>
  <c r="A2786" i="2"/>
  <c r="B2786" i="2"/>
  <c r="C2786" i="2"/>
  <c r="D2786" i="2"/>
  <c r="E2786" i="2"/>
  <c r="F2786" i="2"/>
  <c r="G2786" i="2"/>
  <c r="H2786" i="2"/>
  <c r="I2786" i="2"/>
  <c r="J2786" i="2"/>
  <c r="O2786" i="2" s="1"/>
  <c r="K2786" i="2"/>
  <c r="L2786" i="2"/>
  <c r="M2786" i="2"/>
  <c r="P2786" i="2"/>
  <c r="Q2786" i="2"/>
  <c r="R2786" i="2"/>
  <c r="A2787" i="2"/>
  <c r="B2787" i="2"/>
  <c r="C2787" i="2"/>
  <c r="D2787" i="2"/>
  <c r="E2787" i="2"/>
  <c r="F2787" i="2"/>
  <c r="G2787" i="2"/>
  <c r="H2787" i="2"/>
  <c r="I2787" i="2"/>
  <c r="J2787" i="2"/>
  <c r="K2787" i="2"/>
  <c r="L2787" i="2"/>
  <c r="M2787" i="2"/>
  <c r="P2787" i="2"/>
  <c r="Q2787" i="2"/>
  <c r="R2787" i="2"/>
  <c r="A2788" i="2"/>
  <c r="B2788" i="2"/>
  <c r="C2788" i="2"/>
  <c r="D2788" i="2"/>
  <c r="E2788" i="2"/>
  <c r="F2788" i="2"/>
  <c r="G2788" i="2"/>
  <c r="H2788" i="2"/>
  <c r="I2788" i="2"/>
  <c r="J2788" i="2"/>
  <c r="O2788" i="2" s="1"/>
  <c r="K2788" i="2"/>
  <c r="L2788" i="2"/>
  <c r="M2788" i="2"/>
  <c r="P2788" i="2"/>
  <c r="Q2788" i="2"/>
  <c r="R2788" i="2" s="1"/>
  <c r="A2789" i="2"/>
  <c r="B2789" i="2"/>
  <c r="C2789" i="2"/>
  <c r="D2789" i="2"/>
  <c r="E2789" i="2"/>
  <c r="F2789" i="2"/>
  <c r="G2789" i="2"/>
  <c r="H2789" i="2"/>
  <c r="I2789" i="2"/>
  <c r="R2789" i="2" s="1"/>
  <c r="J2789" i="2"/>
  <c r="K2789" i="2"/>
  <c r="O2789" i="2" s="1"/>
  <c r="L2789" i="2"/>
  <c r="M2789" i="2"/>
  <c r="P2789" i="2"/>
  <c r="Q2789" i="2"/>
  <c r="A2790" i="2"/>
  <c r="B2790" i="2"/>
  <c r="C2790" i="2"/>
  <c r="D2790" i="2"/>
  <c r="E2790" i="2"/>
  <c r="F2790" i="2"/>
  <c r="G2790" i="2"/>
  <c r="H2790" i="2"/>
  <c r="I2790" i="2"/>
  <c r="J2790" i="2"/>
  <c r="K2790" i="2"/>
  <c r="L2790" i="2"/>
  <c r="M2790" i="2"/>
  <c r="O2790" i="2"/>
  <c r="P2790" i="2"/>
  <c r="Q2790" i="2"/>
  <c r="R2790" i="2" s="1"/>
  <c r="A2791" i="2"/>
  <c r="B2791" i="2"/>
  <c r="C2791" i="2"/>
  <c r="D2791" i="2"/>
  <c r="E2791" i="2"/>
  <c r="F2791" i="2"/>
  <c r="G2791" i="2"/>
  <c r="H2791" i="2"/>
  <c r="I2791" i="2"/>
  <c r="J2791" i="2"/>
  <c r="K2791" i="2"/>
  <c r="L2791" i="2"/>
  <c r="M2791" i="2"/>
  <c r="O2791" i="2" s="1"/>
  <c r="P2791" i="2"/>
  <c r="Q2791" i="2"/>
  <c r="R2791" i="2"/>
  <c r="A2792" i="2"/>
  <c r="B2792" i="2"/>
  <c r="C2792" i="2"/>
  <c r="D2792" i="2"/>
  <c r="E2792" i="2"/>
  <c r="F2792" i="2"/>
  <c r="G2792" i="2"/>
  <c r="H2792" i="2"/>
  <c r="I2792" i="2"/>
  <c r="J2792" i="2"/>
  <c r="K2792" i="2"/>
  <c r="L2792" i="2"/>
  <c r="M2792" i="2"/>
  <c r="O2792" i="2"/>
  <c r="P2792" i="2"/>
  <c r="Q2792" i="2"/>
  <c r="R2792" i="2" s="1"/>
  <c r="A2793" i="2"/>
  <c r="B2793" i="2"/>
  <c r="C2793" i="2"/>
  <c r="D2793" i="2"/>
  <c r="E2793" i="2"/>
  <c r="F2793" i="2"/>
  <c r="G2793" i="2"/>
  <c r="H2793" i="2"/>
  <c r="I2793" i="2"/>
  <c r="J2793" i="2"/>
  <c r="O2793" i="2" s="1"/>
  <c r="K2793" i="2"/>
  <c r="L2793" i="2"/>
  <c r="M2793" i="2"/>
  <c r="P2793" i="2"/>
  <c r="Q2793" i="2"/>
  <c r="R2793" i="2"/>
  <c r="A2794" i="2"/>
  <c r="B2794" i="2"/>
  <c r="C2794" i="2"/>
  <c r="D2794" i="2"/>
  <c r="E2794" i="2"/>
  <c r="F2794" i="2"/>
  <c r="G2794" i="2"/>
  <c r="H2794" i="2"/>
  <c r="I2794" i="2"/>
  <c r="J2794" i="2"/>
  <c r="K2794" i="2"/>
  <c r="L2794" i="2"/>
  <c r="M2794" i="2"/>
  <c r="P2794" i="2"/>
  <c r="Q2794" i="2"/>
  <c r="R2794" i="2"/>
  <c r="A2795" i="2"/>
  <c r="B2795" i="2"/>
  <c r="C2795" i="2"/>
  <c r="D2795" i="2"/>
  <c r="E2795" i="2"/>
  <c r="F2795" i="2"/>
  <c r="G2795" i="2"/>
  <c r="H2795" i="2"/>
  <c r="I2795" i="2"/>
  <c r="J2795" i="2"/>
  <c r="K2795" i="2"/>
  <c r="L2795" i="2"/>
  <c r="M2795" i="2"/>
  <c r="P2795" i="2"/>
  <c r="Q2795" i="2"/>
  <c r="R2795" i="2"/>
  <c r="A2796" i="2"/>
  <c r="B2796" i="2"/>
  <c r="C2796" i="2"/>
  <c r="D2796" i="2"/>
  <c r="E2796" i="2"/>
  <c r="F2796" i="2"/>
  <c r="G2796" i="2"/>
  <c r="H2796" i="2"/>
  <c r="I2796" i="2"/>
  <c r="J2796" i="2"/>
  <c r="O2796" i="2" s="1"/>
  <c r="K2796" i="2"/>
  <c r="L2796" i="2"/>
  <c r="M2796" i="2"/>
  <c r="P2796" i="2"/>
  <c r="Q2796" i="2"/>
  <c r="R2796" i="2" s="1"/>
  <c r="A2797" i="2"/>
  <c r="B2797" i="2"/>
  <c r="C2797" i="2"/>
  <c r="D2797" i="2"/>
  <c r="E2797" i="2"/>
  <c r="F2797" i="2"/>
  <c r="G2797" i="2"/>
  <c r="H2797" i="2"/>
  <c r="I2797" i="2"/>
  <c r="J2797" i="2"/>
  <c r="K2797" i="2"/>
  <c r="O2797" i="2" s="1"/>
  <c r="L2797" i="2"/>
  <c r="M2797" i="2"/>
  <c r="P2797" i="2"/>
  <c r="Q2797" i="2"/>
  <c r="R2797" i="2"/>
  <c r="A2798" i="2"/>
  <c r="B2798" i="2"/>
  <c r="C2798" i="2"/>
  <c r="D2798" i="2"/>
  <c r="E2798" i="2"/>
  <c r="F2798" i="2"/>
  <c r="G2798" i="2"/>
  <c r="H2798" i="2"/>
  <c r="I2798" i="2"/>
  <c r="J2798" i="2"/>
  <c r="K2798" i="2"/>
  <c r="L2798" i="2"/>
  <c r="M2798" i="2"/>
  <c r="O2798" i="2"/>
  <c r="P2798" i="2"/>
  <c r="Q2798" i="2"/>
  <c r="R2798" i="2" s="1"/>
  <c r="A2799" i="2"/>
  <c r="B2799" i="2"/>
  <c r="C2799" i="2"/>
  <c r="D2799" i="2"/>
  <c r="E2799" i="2"/>
  <c r="F2799" i="2"/>
  <c r="G2799" i="2"/>
  <c r="H2799" i="2"/>
  <c r="I2799" i="2"/>
  <c r="J2799" i="2"/>
  <c r="K2799" i="2"/>
  <c r="L2799" i="2"/>
  <c r="M2799" i="2"/>
  <c r="O2799" i="2" s="1"/>
  <c r="P2799" i="2"/>
  <c r="Q2799" i="2"/>
  <c r="R2799" i="2"/>
  <c r="A2800" i="2"/>
  <c r="B2800" i="2"/>
  <c r="C2800" i="2"/>
  <c r="D2800" i="2"/>
  <c r="E2800" i="2"/>
  <c r="F2800" i="2"/>
  <c r="G2800" i="2"/>
  <c r="H2800" i="2"/>
  <c r="I2800" i="2"/>
  <c r="J2800" i="2"/>
  <c r="K2800" i="2"/>
  <c r="L2800" i="2"/>
  <c r="M2800" i="2"/>
  <c r="O2800" i="2"/>
  <c r="P2800" i="2"/>
  <c r="Q2800" i="2"/>
  <c r="R2800" i="2" s="1"/>
  <c r="A2801" i="2"/>
  <c r="B2801" i="2"/>
  <c r="C2801" i="2"/>
  <c r="D2801" i="2"/>
  <c r="E2801" i="2"/>
  <c r="F2801" i="2"/>
  <c r="G2801" i="2"/>
  <c r="H2801" i="2"/>
  <c r="I2801" i="2"/>
  <c r="J2801" i="2"/>
  <c r="K2801" i="2"/>
  <c r="L2801" i="2"/>
  <c r="M2801" i="2"/>
  <c r="P2801" i="2"/>
  <c r="Q2801" i="2"/>
  <c r="R2801" i="2"/>
  <c r="A2802" i="2"/>
  <c r="B2802" i="2"/>
  <c r="C2802" i="2"/>
  <c r="D2802" i="2"/>
  <c r="E2802" i="2"/>
  <c r="F2802" i="2"/>
  <c r="G2802" i="2"/>
  <c r="H2802" i="2"/>
  <c r="I2802" i="2"/>
  <c r="J2802" i="2"/>
  <c r="K2802" i="2"/>
  <c r="L2802" i="2"/>
  <c r="M2802" i="2"/>
  <c r="P2802" i="2"/>
  <c r="Q2802" i="2"/>
  <c r="R2802" i="2"/>
  <c r="A2803" i="2"/>
  <c r="B2803" i="2"/>
  <c r="C2803" i="2"/>
  <c r="D2803" i="2"/>
  <c r="E2803" i="2"/>
  <c r="F2803" i="2"/>
  <c r="G2803" i="2"/>
  <c r="H2803" i="2"/>
  <c r="I2803" i="2"/>
  <c r="J2803" i="2"/>
  <c r="K2803" i="2"/>
  <c r="L2803" i="2"/>
  <c r="M2803" i="2"/>
  <c r="P2803" i="2"/>
  <c r="Q2803" i="2"/>
  <c r="R2803" i="2"/>
  <c r="A2804" i="2"/>
  <c r="B2804" i="2"/>
  <c r="C2804" i="2"/>
  <c r="D2804" i="2"/>
  <c r="E2804" i="2"/>
  <c r="F2804" i="2"/>
  <c r="G2804" i="2"/>
  <c r="H2804" i="2"/>
  <c r="I2804" i="2"/>
  <c r="J2804" i="2"/>
  <c r="O2804" i="2" s="1"/>
  <c r="K2804" i="2"/>
  <c r="L2804" i="2"/>
  <c r="M2804" i="2"/>
  <c r="P2804" i="2"/>
  <c r="Q2804" i="2"/>
  <c r="R2804" i="2" s="1"/>
  <c r="A2805" i="2"/>
  <c r="B2805" i="2"/>
  <c r="C2805" i="2"/>
  <c r="D2805" i="2"/>
  <c r="E2805" i="2"/>
  <c r="F2805" i="2"/>
  <c r="G2805" i="2"/>
  <c r="H2805" i="2"/>
  <c r="I2805" i="2"/>
  <c r="R2805" i="2" s="1"/>
  <c r="J2805" i="2"/>
  <c r="K2805" i="2"/>
  <c r="O2805" i="2" s="1"/>
  <c r="L2805" i="2"/>
  <c r="M2805" i="2"/>
  <c r="P2805" i="2"/>
  <c r="Q2805" i="2"/>
  <c r="A2806" i="2"/>
  <c r="B2806" i="2"/>
  <c r="C2806" i="2"/>
  <c r="D2806" i="2"/>
  <c r="E2806" i="2"/>
  <c r="F2806" i="2"/>
  <c r="G2806" i="2"/>
  <c r="H2806" i="2"/>
  <c r="I2806" i="2"/>
  <c r="J2806" i="2"/>
  <c r="K2806" i="2"/>
  <c r="L2806" i="2"/>
  <c r="M2806" i="2"/>
  <c r="O2806" i="2"/>
  <c r="P2806" i="2"/>
  <c r="Q2806" i="2"/>
  <c r="R2806" i="2" s="1"/>
  <c r="A2807" i="2"/>
  <c r="B2807" i="2"/>
  <c r="C2807" i="2"/>
  <c r="D2807" i="2"/>
  <c r="E2807" i="2"/>
  <c r="F2807" i="2"/>
  <c r="G2807" i="2"/>
  <c r="H2807" i="2"/>
  <c r="I2807" i="2"/>
  <c r="J2807" i="2"/>
  <c r="K2807" i="2"/>
  <c r="L2807" i="2"/>
  <c r="M2807" i="2"/>
  <c r="O2807" i="2" s="1"/>
  <c r="P2807" i="2"/>
  <c r="Q2807" i="2"/>
  <c r="R2807" i="2"/>
  <c r="A2808" i="2"/>
  <c r="B2808" i="2"/>
  <c r="C2808" i="2"/>
  <c r="D2808" i="2"/>
  <c r="E2808" i="2"/>
  <c r="F2808" i="2"/>
  <c r="G2808" i="2"/>
  <c r="H2808" i="2"/>
  <c r="I2808" i="2"/>
  <c r="J2808" i="2"/>
  <c r="K2808" i="2"/>
  <c r="L2808" i="2"/>
  <c r="M2808" i="2"/>
  <c r="O2808" i="2"/>
  <c r="P2808" i="2"/>
  <c r="Q2808" i="2"/>
  <c r="R2808" i="2" s="1"/>
  <c r="A2809" i="2"/>
  <c r="B2809" i="2"/>
  <c r="C2809" i="2"/>
  <c r="D2809" i="2"/>
  <c r="E2809" i="2"/>
  <c r="F2809" i="2"/>
  <c r="G2809" i="2"/>
  <c r="H2809" i="2"/>
  <c r="I2809" i="2"/>
  <c r="J2809" i="2"/>
  <c r="K2809" i="2"/>
  <c r="L2809" i="2"/>
  <c r="M2809" i="2"/>
  <c r="P2809" i="2"/>
  <c r="Q2809" i="2"/>
  <c r="R2809" i="2"/>
  <c r="A2810" i="2"/>
  <c r="B2810" i="2"/>
  <c r="C2810" i="2"/>
  <c r="D2810" i="2"/>
  <c r="E2810" i="2"/>
  <c r="F2810" i="2"/>
  <c r="G2810" i="2"/>
  <c r="H2810" i="2"/>
  <c r="I2810" i="2"/>
  <c r="J2810" i="2"/>
  <c r="K2810" i="2"/>
  <c r="L2810" i="2"/>
  <c r="M2810" i="2"/>
  <c r="P2810" i="2"/>
  <c r="Q2810" i="2"/>
  <c r="R2810" i="2"/>
  <c r="A2811" i="2"/>
  <c r="B2811" i="2"/>
  <c r="C2811" i="2"/>
  <c r="D2811" i="2"/>
  <c r="E2811" i="2"/>
  <c r="F2811" i="2"/>
  <c r="G2811" i="2"/>
  <c r="H2811" i="2"/>
  <c r="I2811" i="2"/>
  <c r="J2811" i="2"/>
  <c r="K2811" i="2"/>
  <c r="L2811" i="2"/>
  <c r="M2811" i="2"/>
  <c r="P2811" i="2"/>
  <c r="Q2811" i="2"/>
  <c r="R2811" i="2"/>
  <c r="A2812" i="2"/>
  <c r="B2812" i="2"/>
  <c r="C2812" i="2"/>
  <c r="D2812" i="2"/>
  <c r="E2812" i="2"/>
  <c r="F2812" i="2"/>
  <c r="G2812" i="2"/>
  <c r="H2812" i="2"/>
  <c r="I2812" i="2"/>
  <c r="J2812" i="2"/>
  <c r="O2812" i="2" s="1"/>
  <c r="K2812" i="2"/>
  <c r="L2812" i="2"/>
  <c r="M2812" i="2"/>
  <c r="P2812" i="2"/>
  <c r="Q2812" i="2"/>
  <c r="R2812" i="2" s="1"/>
  <c r="A2813" i="2"/>
  <c r="B2813" i="2"/>
  <c r="C2813" i="2"/>
  <c r="D2813" i="2"/>
  <c r="E2813" i="2"/>
  <c r="F2813" i="2"/>
  <c r="G2813" i="2"/>
  <c r="H2813" i="2"/>
  <c r="I2813" i="2"/>
  <c r="R2813" i="2" s="1"/>
  <c r="J2813" i="2"/>
  <c r="K2813" i="2"/>
  <c r="O2813" i="2" s="1"/>
  <c r="L2813" i="2"/>
  <c r="M2813" i="2"/>
  <c r="P2813" i="2"/>
  <c r="Q2813" i="2"/>
  <c r="A2814" i="2"/>
  <c r="B2814" i="2"/>
  <c r="C2814" i="2"/>
  <c r="D2814" i="2"/>
  <c r="E2814" i="2"/>
  <c r="F2814" i="2"/>
  <c r="G2814" i="2"/>
  <c r="H2814" i="2"/>
  <c r="I2814" i="2"/>
  <c r="J2814" i="2"/>
  <c r="K2814" i="2"/>
  <c r="L2814" i="2"/>
  <c r="M2814" i="2"/>
  <c r="O2814" i="2"/>
  <c r="P2814" i="2"/>
  <c r="Q2814" i="2"/>
  <c r="R2814" i="2" s="1"/>
  <c r="A2815" i="2"/>
  <c r="B2815" i="2"/>
  <c r="C2815" i="2"/>
  <c r="D2815" i="2"/>
  <c r="E2815" i="2"/>
  <c r="F2815" i="2"/>
  <c r="G2815" i="2"/>
  <c r="H2815" i="2"/>
  <c r="I2815" i="2"/>
  <c r="J2815" i="2"/>
  <c r="K2815" i="2"/>
  <c r="L2815" i="2"/>
  <c r="M2815" i="2"/>
  <c r="O2815" i="2" s="1"/>
  <c r="P2815" i="2"/>
  <c r="Q2815" i="2"/>
  <c r="R2815" i="2"/>
  <c r="A2816" i="2"/>
  <c r="B2816" i="2"/>
  <c r="C2816" i="2"/>
  <c r="D2816" i="2"/>
  <c r="E2816" i="2"/>
  <c r="F2816" i="2"/>
  <c r="G2816" i="2"/>
  <c r="H2816" i="2"/>
  <c r="I2816" i="2"/>
  <c r="J2816" i="2"/>
  <c r="K2816" i="2"/>
  <c r="L2816" i="2"/>
  <c r="M2816" i="2"/>
  <c r="O2816" i="2"/>
  <c r="P2816" i="2"/>
  <c r="Q2816" i="2"/>
  <c r="R2816" i="2" s="1"/>
  <c r="A2817" i="2"/>
  <c r="B2817" i="2"/>
  <c r="C2817" i="2"/>
  <c r="D2817" i="2"/>
  <c r="E2817" i="2"/>
  <c r="F2817" i="2"/>
  <c r="G2817" i="2"/>
  <c r="H2817" i="2"/>
  <c r="I2817" i="2"/>
  <c r="J2817" i="2"/>
  <c r="K2817" i="2"/>
  <c r="L2817" i="2"/>
  <c r="M2817" i="2"/>
  <c r="P2817" i="2"/>
  <c r="Q2817" i="2"/>
  <c r="R2817" i="2"/>
  <c r="A2818" i="2"/>
  <c r="B2818" i="2"/>
  <c r="C2818" i="2"/>
  <c r="D2818" i="2"/>
  <c r="E2818" i="2"/>
  <c r="F2818" i="2"/>
  <c r="G2818" i="2"/>
  <c r="H2818" i="2"/>
  <c r="I2818" i="2"/>
  <c r="J2818" i="2"/>
  <c r="O2818" i="2" s="1"/>
  <c r="K2818" i="2"/>
  <c r="L2818" i="2"/>
  <c r="M2818" i="2"/>
  <c r="P2818" i="2"/>
  <c r="Q2818" i="2"/>
  <c r="R2818" i="2"/>
  <c r="A2819" i="2"/>
  <c r="B2819" i="2"/>
  <c r="C2819" i="2"/>
  <c r="D2819" i="2"/>
  <c r="E2819" i="2"/>
  <c r="F2819" i="2"/>
  <c r="G2819" i="2"/>
  <c r="H2819" i="2"/>
  <c r="I2819" i="2"/>
  <c r="J2819" i="2"/>
  <c r="O2819" i="2" s="1"/>
  <c r="K2819" i="2"/>
  <c r="L2819" i="2"/>
  <c r="M2819" i="2"/>
  <c r="P2819" i="2"/>
  <c r="Q2819" i="2"/>
  <c r="R2819" i="2"/>
  <c r="A2820" i="2"/>
  <c r="B2820" i="2"/>
  <c r="C2820" i="2"/>
  <c r="D2820" i="2"/>
  <c r="E2820" i="2"/>
  <c r="F2820" i="2"/>
  <c r="G2820" i="2"/>
  <c r="H2820" i="2"/>
  <c r="I2820" i="2"/>
  <c r="J2820" i="2"/>
  <c r="O2820" i="2" s="1"/>
  <c r="K2820" i="2"/>
  <c r="L2820" i="2"/>
  <c r="M2820" i="2"/>
  <c r="P2820" i="2"/>
  <c r="Q2820" i="2"/>
  <c r="R2820" i="2" s="1"/>
  <c r="A2821" i="2"/>
  <c r="B2821" i="2"/>
  <c r="C2821" i="2"/>
  <c r="D2821" i="2"/>
  <c r="E2821" i="2"/>
  <c r="F2821" i="2"/>
  <c r="G2821" i="2"/>
  <c r="H2821" i="2"/>
  <c r="I2821" i="2"/>
  <c r="J2821" i="2"/>
  <c r="K2821" i="2"/>
  <c r="O2821" i="2" s="1"/>
  <c r="L2821" i="2"/>
  <c r="M2821" i="2"/>
  <c r="P2821" i="2"/>
  <c r="Q2821" i="2"/>
  <c r="R2821" i="2"/>
  <c r="A2822" i="2"/>
  <c r="B2822" i="2"/>
  <c r="C2822" i="2"/>
  <c r="D2822" i="2"/>
  <c r="E2822" i="2"/>
  <c r="F2822" i="2"/>
  <c r="G2822" i="2"/>
  <c r="H2822" i="2"/>
  <c r="I2822" i="2"/>
  <c r="J2822" i="2"/>
  <c r="K2822" i="2"/>
  <c r="L2822" i="2"/>
  <c r="M2822" i="2"/>
  <c r="O2822" i="2"/>
  <c r="P2822" i="2"/>
  <c r="Q2822" i="2"/>
  <c r="R2822" i="2" s="1"/>
  <c r="A2823" i="2"/>
  <c r="B2823" i="2"/>
  <c r="C2823" i="2"/>
  <c r="D2823" i="2"/>
  <c r="E2823" i="2"/>
  <c r="F2823" i="2"/>
  <c r="G2823" i="2"/>
  <c r="H2823" i="2"/>
  <c r="I2823" i="2"/>
  <c r="J2823" i="2"/>
  <c r="K2823" i="2"/>
  <c r="L2823" i="2"/>
  <c r="M2823" i="2"/>
  <c r="O2823" i="2" s="1"/>
  <c r="P2823" i="2"/>
  <c r="Q2823" i="2"/>
  <c r="R2823" i="2"/>
  <c r="A2824" i="2"/>
  <c r="B2824" i="2"/>
  <c r="C2824" i="2"/>
  <c r="D2824" i="2"/>
  <c r="E2824" i="2"/>
  <c r="F2824" i="2"/>
  <c r="G2824" i="2"/>
  <c r="H2824" i="2"/>
  <c r="I2824" i="2"/>
  <c r="J2824" i="2"/>
  <c r="K2824" i="2"/>
  <c r="L2824" i="2"/>
  <c r="M2824" i="2"/>
  <c r="O2824" i="2"/>
  <c r="P2824" i="2"/>
  <c r="Q2824" i="2"/>
  <c r="R2824" i="2" s="1"/>
  <c r="A2825" i="2"/>
  <c r="B2825" i="2"/>
  <c r="C2825" i="2"/>
  <c r="D2825" i="2"/>
  <c r="E2825" i="2"/>
  <c r="F2825" i="2"/>
  <c r="G2825" i="2"/>
  <c r="H2825" i="2"/>
  <c r="I2825" i="2"/>
  <c r="J2825" i="2"/>
  <c r="K2825" i="2"/>
  <c r="L2825" i="2"/>
  <c r="M2825" i="2"/>
  <c r="P2825" i="2"/>
  <c r="Q2825" i="2"/>
  <c r="R2825" i="2"/>
  <c r="A2826" i="2"/>
  <c r="B2826" i="2"/>
  <c r="C2826" i="2"/>
  <c r="D2826" i="2"/>
  <c r="E2826" i="2"/>
  <c r="F2826" i="2"/>
  <c r="G2826" i="2"/>
  <c r="H2826" i="2"/>
  <c r="I2826" i="2"/>
  <c r="J2826" i="2"/>
  <c r="K2826" i="2"/>
  <c r="L2826" i="2"/>
  <c r="M2826" i="2"/>
  <c r="P2826" i="2"/>
  <c r="Q2826" i="2"/>
  <c r="R2826" i="2"/>
  <c r="A2827" i="2"/>
  <c r="B2827" i="2"/>
  <c r="C2827" i="2"/>
  <c r="D2827" i="2"/>
  <c r="E2827" i="2"/>
  <c r="F2827" i="2"/>
  <c r="G2827" i="2"/>
  <c r="H2827" i="2"/>
  <c r="I2827" i="2"/>
  <c r="J2827" i="2"/>
  <c r="K2827" i="2"/>
  <c r="L2827" i="2"/>
  <c r="M2827" i="2"/>
  <c r="P2827" i="2"/>
  <c r="Q2827" i="2"/>
  <c r="R2827" i="2"/>
  <c r="A2828" i="2"/>
  <c r="B2828" i="2"/>
  <c r="C2828" i="2"/>
  <c r="D2828" i="2"/>
  <c r="E2828" i="2"/>
  <c r="F2828" i="2"/>
  <c r="G2828" i="2"/>
  <c r="H2828" i="2"/>
  <c r="I2828" i="2"/>
  <c r="J2828" i="2"/>
  <c r="O2828" i="2" s="1"/>
  <c r="K2828" i="2"/>
  <c r="L2828" i="2"/>
  <c r="M2828" i="2"/>
  <c r="P2828" i="2"/>
  <c r="Q2828" i="2"/>
  <c r="R2828" i="2" s="1"/>
  <c r="A2829" i="2"/>
  <c r="B2829" i="2"/>
  <c r="C2829" i="2"/>
  <c r="D2829" i="2"/>
  <c r="E2829" i="2"/>
  <c r="F2829" i="2"/>
  <c r="G2829" i="2"/>
  <c r="H2829" i="2"/>
  <c r="I2829" i="2"/>
  <c r="R2829" i="2" s="1"/>
  <c r="J2829" i="2"/>
  <c r="K2829" i="2"/>
  <c r="O2829" i="2" s="1"/>
  <c r="L2829" i="2"/>
  <c r="M2829" i="2"/>
  <c r="P2829" i="2"/>
  <c r="Q2829" i="2"/>
  <c r="A2830" i="2"/>
  <c r="B2830" i="2"/>
  <c r="C2830" i="2"/>
  <c r="D2830" i="2"/>
  <c r="E2830" i="2"/>
  <c r="F2830" i="2"/>
  <c r="G2830" i="2"/>
  <c r="H2830" i="2"/>
  <c r="I2830" i="2"/>
  <c r="J2830" i="2"/>
  <c r="K2830" i="2"/>
  <c r="L2830" i="2"/>
  <c r="M2830" i="2"/>
  <c r="O2830" i="2"/>
  <c r="P2830" i="2"/>
  <c r="Q2830" i="2"/>
  <c r="R2830" i="2" s="1"/>
  <c r="A2831" i="2"/>
  <c r="B2831" i="2"/>
  <c r="C2831" i="2"/>
  <c r="D2831" i="2"/>
  <c r="E2831" i="2"/>
  <c r="F2831" i="2"/>
  <c r="G2831" i="2"/>
  <c r="H2831" i="2"/>
  <c r="I2831" i="2"/>
  <c r="J2831" i="2"/>
  <c r="K2831" i="2"/>
  <c r="L2831" i="2"/>
  <c r="O2831" i="2" s="1"/>
  <c r="M2831" i="2"/>
  <c r="P2831" i="2"/>
  <c r="Q2831" i="2"/>
  <c r="R2831" i="2"/>
  <c r="A2832" i="2"/>
  <c r="B2832" i="2"/>
  <c r="C2832" i="2"/>
  <c r="D2832" i="2"/>
  <c r="E2832" i="2"/>
  <c r="F2832" i="2"/>
  <c r="G2832" i="2"/>
  <c r="H2832" i="2"/>
  <c r="I2832" i="2"/>
  <c r="J2832" i="2"/>
  <c r="K2832" i="2"/>
  <c r="L2832" i="2"/>
  <c r="M2832" i="2"/>
  <c r="O2832" i="2"/>
  <c r="P2832" i="2"/>
  <c r="Q2832" i="2"/>
  <c r="R2832" i="2" s="1"/>
  <c r="A2833" i="2"/>
  <c r="B2833" i="2"/>
  <c r="C2833" i="2"/>
  <c r="D2833" i="2"/>
  <c r="E2833" i="2"/>
  <c r="F2833" i="2"/>
  <c r="G2833" i="2"/>
  <c r="H2833" i="2"/>
  <c r="I2833" i="2"/>
  <c r="J2833" i="2"/>
  <c r="K2833" i="2"/>
  <c r="L2833" i="2"/>
  <c r="M2833" i="2"/>
  <c r="P2833" i="2"/>
  <c r="Q2833" i="2"/>
  <c r="R2833" i="2"/>
  <c r="A2834" i="2"/>
  <c r="B2834" i="2"/>
  <c r="C2834" i="2"/>
  <c r="D2834" i="2"/>
  <c r="E2834" i="2"/>
  <c r="F2834" i="2"/>
  <c r="G2834" i="2"/>
  <c r="H2834" i="2"/>
  <c r="I2834" i="2"/>
  <c r="J2834" i="2"/>
  <c r="K2834" i="2"/>
  <c r="L2834" i="2"/>
  <c r="M2834" i="2"/>
  <c r="P2834" i="2"/>
  <c r="Q2834" i="2"/>
  <c r="R2834" i="2"/>
  <c r="A2835" i="2"/>
  <c r="B2835" i="2"/>
  <c r="C2835" i="2"/>
  <c r="D2835" i="2"/>
  <c r="E2835" i="2"/>
  <c r="F2835" i="2"/>
  <c r="G2835" i="2"/>
  <c r="H2835" i="2"/>
  <c r="I2835" i="2"/>
  <c r="J2835" i="2"/>
  <c r="K2835" i="2"/>
  <c r="L2835" i="2"/>
  <c r="M2835" i="2"/>
  <c r="P2835" i="2"/>
  <c r="Q2835" i="2"/>
  <c r="R2835" i="2"/>
  <c r="A2836" i="2"/>
  <c r="B2836" i="2"/>
  <c r="C2836" i="2"/>
  <c r="D2836" i="2"/>
  <c r="E2836" i="2"/>
  <c r="F2836" i="2"/>
  <c r="G2836" i="2"/>
  <c r="H2836" i="2"/>
  <c r="I2836" i="2"/>
  <c r="J2836" i="2"/>
  <c r="O2836" i="2" s="1"/>
  <c r="K2836" i="2"/>
  <c r="L2836" i="2"/>
  <c r="M2836" i="2"/>
  <c r="P2836" i="2"/>
  <c r="Q2836" i="2"/>
  <c r="R2836" i="2" s="1"/>
  <c r="A2837" i="2"/>
  <c r="B2837" i="2"/>
  <c r="C2837" i="2"/>
  <c r="D2837" i="2"/>
  <c r="E2837" i="2"/>
  <c r="F2837" i="2"/>
  <c r="G2837" i="2"/>
  <c r="H2837" i="2"/>
  <c r="I2837" i="2"/>
  <c r="R2837" i="2" s="1"/>
  <c r="J2837" i="2"/>
  <c r="K2837" i="2"/>
  <c r="O2837" i="2" s="1"/>
  <c r="L2837" i="2"/>
  <c r="M2837" i="2"/>
  <c r="P2837" i="2"/>
  <c r="Q2837" i="2"/>
  <c r="A2838" i="2"/>
  <c r="B2838" i="2"/>
  <c r="C2838" i="2"/>
  <c r="D2838" i="2"/>
  <c r="E2838" i="2"/>
  <c r="F2838" i="2"/>
  <c r="G2838" i="2"/>
  <c r="H2838" i="2"/>
  <c r="I2838" i="2"/>
  <c r="J2838" i="2"/>
  <c r="K2838" i="2"/>
  <c r="L2838" i="2"/>
  <c r="M2838" i="2"/>
  <c r="O2838" i="2"/>
  <c r="P2838" i="2"/>
  <c r="Q2838" i="2"/>
  <c r="R2838" i="2" s="1"/>
  <c r="A2839" i="2"/>
  <c r="B2839" i="2"/>
  <c r="C2839" i="2"/>
  <c r="D2839" i="2"/>
  <c r="E2839" i="2"/>
  <c r="F2839" i="2"/>
  <c r="G2839" i="2"/>
  <c r="H2839" i="2"/>
  <c r="I2839" i="2"/>
  <c r="J2839" i="2"/>
  <c r="K2839" i="2"/>
  <c r="L2839" i="2"/>
  <c r="O2839" i="2" s="1"/>
  <c r="M2839" i="2"/>
  <c r="P2839" i="2"/>
  <c r="Q2839" i="2"/>
  <c r="R2839" i="2"/>
  <c r="A2840" i="2"/>
  <c r="B2840" i="2"/>
  <c r="C2840" i="2"/>
  <c r="D2840" i="2"/>
  <c r="E2840" i="2"/>
  <c r="F2840" i="2"/>
  <c r="G2840" i="2"/>
  <c r="H2840" i="2"/>
  <c r="I2840" i="2"/>
  <c r="J2840" i="2"/>
  <c r="K2840" i="2"/>
  <c r="L2840" i="2"/>
  <c r="M2840" i="2"/>
  <c r="O2840" i="2"/>
  <c r="P2840" i="2"/>
  <c r="Q2840" i="2"/>
  <c r="R2840" i="2" s="1"/>
  <c r="A2841" i="2"/>
  <c r="B2841" i="2"/>
  <c r="C2841" i="2"/>
  <c r="D2841" i="2"/>
  <c r="E2841" i="2"/>
  <c r="F2841" i="2"/>
  <c r="G2841" i="2"/>
  <c r="H2841" i="2"/>
  <c r="I2841" i="2"/>
  <c r="J2841" i="2"/>
  <c r="O2841" i="2" s="1"/>
  <c r="K2841" i="2"/>
  <c r="L2841" i="2"/>
  <c r="M2841" i="2"/>
  <c r="P2841" i="2"/>
  <c r="Q2841" i="2"/>
  <c r="R2841" i="2"/>
  <c r="A2842" i="2"/>
  <c r="B2842" i="2"/>
  <c r="C2842" i="2"/>
  <c r="D2842" i="2"/>
  <c r="E2842" i="2"/>
  <c r="F2842" i="2"/>
  <c r="G2842" i="2"/>
  <c r="H2842" i="2"/>
  <c r="I2842" i="2"/>
  <c r="J2842" i="2"/>
  <c r="O2842" i="2" s="1"/>
  <c r="K2842" i="2"/>
  <c r="L2842" i="2"/>
  <c r="M2842" i="2"/>
  <c r="P2842" i="2"/>
  <c r="Q2842" i="2"/>
  <c r="R2842" i="2"/>
  <c r="A2843" i="2"/>
  <c r="B2843" i="2"/>
  <c r="C2843" i="2"/>
  <c r="D2843" i="2"/>
  <c r="E2843" i="2"/>
  <c r="F2843" i="2"/>
  <c r="G2843" i="2"/>
  <c r="H2843" i="2"/>
  <c r="I2843" i="2"/>
  <c r="J2843" i="2"/>
  <c r="O2843" i="2" s="1"/>
  <c r="K2843" i="2"/>
  <c r="L2843" i="2"/>
  <c r="M2843" i="2"/>
  <c r="P2843" i="2"/>
  <c r="Q2843" i="2"/>
  <c r="R2843" i="2"/>
  <c r="A2844" i="2"/>
  <c r="B2844" i="2"/>
  <c r="C2844" i="2"/>
  <c r="D2844" i="2"/>
  <c r="E2844" i="2"/>
  <c r="F2844" i="2"/>
  <c r="G2844" i="2"/>
  <c r="H2844" i="2"/>
  <c r="I2844" i="2"/>
  <c r="J2844" i="2"/>
  <c r="O2844" i="2" s="1"/>
  <c r="K2844" i="2"/>
  <c r="L2844" i="2"/>
  <c r="M2844" i="2"/>
  <c r="P2844" i="2"/>
  <c r="Q2844" i="2"/>
  <c r="R2844" i="2" s="1"/>
  <c r="A2845" i="2"/>
  <c r="B2845" i="2"/>
  <c r="C2845" i="2"/>
  <c r="D2845" i="2"/>
  <c r="E2845" i="2"/>
  <c r="F2845" i="2"/>
  <c r="G2845" i="2"/>
  <c r="H2845" i="2"/>
  <c r="I2845" i="2"/>
  <c r="R2845" i="2" s="1"/>
  <c r="J2845" i="2"/>
  <c r="K2845" i="2"/>
  <c r="O2845" i="2" s="1"/>
  <c r="L2845" i="2"/>
  <c r="M2845" i="2"/>
  <c r="P2845" i="2"/>
  <c r="Q2845" i="2"/>
  <c r="A2846" i="2"/>
  <c r="B2846" i="2"/>
  <c r="C2846" i="2"/>
  <c r="D2846" i="2"/>
  <c r="E2846" i="2"/>
  <c r="F2846" i="2"/>
  <c r="G2846" i="2"/>
  <c r="H2846" i="2"/>
  <c r="I2846" i="2"/>
  <c r="J2846" i="2"/>
  <c r="K2846" i="2"/>
  <c r="L2846" i="2"/>
  <c r="M2846" i="2"/>
  <c r="O2846" i="2"/>
  <c r="P2846" i="2"/>
  <c r="Q2846" i="2"/>
  <c r="R2846" i="2" s="1"/>
  <c r="A2847" i="2"/>
  <c r="B2847" i="2"/>
  <c r="C2847" i="2"/>
  <c r="D2847" i="2"/>
  <c r="E2847" i="2"/>
  <c r="F2847" i="2"/>
  <c r="G2847" i="2"/>
  <c r="H2847" i="2"/>
  <c r="I2847" i="2"/>
  <c r="J2847" i="2"/>
  <c r="K2847" i="2"/>
  <c r="L2847" i="2"/>
  <c r="O2847" i="2" s="1"/>
  <c r="M2847" i="2"/>
  <c r="P2847" i="2"/>
  <c r="Q2847" i="2"/>
  <c r="R2847" i="2"/>
  <c r="A2848" i="2"/>
  <c r="B2848" i="2"/>
  <c r="C2848" i="2"/>
  <c r="D2848" i="2"/>
  <c r="E2848" i="2"/>
  <c r="F2848" i="2"/>
  <c r="G2848" i="2"/>
  <c r="H2848" i="2"/>
  <c r="I2848" i="2"/>
  <c r="J2848" i="2"/>
  <c r="K2848" i="2"/>
  <c r="L2848" i="2"/>
  <c r="M2848" i="2"/>
  <c r="O2848" i="2"/>
  <c r="P2848" i="2"/>
  <c r="Q2848" i="2"/>
  <c r="R2848" i="2" s="1"/>
  <c r="A2849" i="2"/>
  <c r="B2849" i="2"/>
  <c r="C2849" i="2"/>
  <c r="D2849" i="2"/>
  <c r="E2849" i="2"/>
  <c r="F2849" i="2"/>
  <c r="G2849" i="2"/>
  <c r="H2849" i="2"/>
  <c r="I2849" i="2"/>
  <c r="J2849" i="2"/>
  <c r="O2849" i="2" s="1"/>
  <c r="K2849" i="2"/>
  <c r="L2849" i="2"/>
  <c r="M2849" i="2"/>
  <c r="P2849" i="2"/>
  <c r="Q2849" i="2"/>
  <c r="R2849" i="2"/>
  <c r="A2850" i="2"/>
  <c r="B2850" i="2"/>
  <c r="C2850" i="2"/>
  <c r="D2850" i="2"/>
  <c r="E2850" i="2"/>
  <c r="F2850" i="2"/>
  <c r="G2850" i="2"/>
  <c r="H2850" i="2"/>
  <c r="I2850" i="2"/>
  <c r="J2850" i="2"/>
  <c r="O2850" i="2" s="1"/>
  <c r="K2850" i="2"/>
  <c r="L2850" i="2"/>
  <c r="M2850" i="2"/>
  <c r="P2850" i="2"/>
  <c r="Q2850" i="2"/>
  <c r="R2850" i="2"/>
  <c r="A2851" i="2"/>
  <c r="B2851" i="2"/>
  <c r="C2851" i="2"/>
  <c r="D2851" i="2"/>
  <c r="E2851" i="2"/>
  <c r="F2851" i="2"/>
  <c r="G2851" i="2"/>
  <c r="H2851" i="2"/>
  <c r="I2851" i="2"/>
  <c r="J2851" i="2"/>
  <c r="K2851" i="2"/>
  <c r="L2851" i="2"/>
  <c r="M2851" i="2"/>
  <c r="P2851" i="2"/>
  <c r="Q2851" i="2"/>
  <c r="R2851" i="2"/>
  <c r="A2852" i="2"/>
  <c r="B2852" i="2"/>
  <c r="C2852" i="2"/>
  <c r="D2852" i="2"/>
  <c r="E2852" i="2"/>
  <c r="F2852" i="2"/>
  <c r="G2852" i="2"/>
  <c r="H2852" i="2"/>
  <c r="I2852" i="2"/>
  <c r="J2852" i="2"/>
  <c r="O2852" i="2" s="1"/>
  <c r="K2852" i="2"/>
  <c r="L2852" i="2"/>
  <c r="M2852" i="2"/>
  <c r="P2852" i="2"/>
  <c r="Q2852" i="2"/>
  <c r="R2852" i="2" s="1"/>
  <c r="A2853" i="2"/>
  <c r="B2853" i="2"/>
  <c r="C2853" i="2"/>
  <c r="D2853" i="2"/>
  <c r="E2853" i="2"/>
  <c r="F2853" i="2"/>
  <c r="G2853" i="2"/>
  <c r="H2853" i="2"/>
  <c r="I2853" i="2"/>
  <c r="R2853" i="2" s="1"/>
  <c r="J2853" i="2"/>
  <c r="K2853" i="2"/>
  <c r="O2853" i="2" s="1"/>
  <c r="L2853" i="2"/>
  <c r="M2853" i="2"/>
  <c r="P2853" i="2"/>
  <c r="Q2853" i="2"/>
  <c r="A2854" i="2"/>
  <c r="B2854" i="2"/>
  <c r="C2854" i="2"/>
  <c r="D2854" i="2"/>
  <c r="E2854" i="2"/>
  <c r="F2854" i="2"/>
  <c r="G2854" i="2"/>
  <c r="H2854" i="2"/>
  <c r="I2854" i="2"/>
  <c r="J2854" i="2"/>
  <c r="K2854" i="2"/>
  <c r="L2854" i="2"/>
  <c r="M2854" i="2"/>
  <c r="O2854" i="2"/>
  <c r="P2854" i="2"/>
  <c r="Q2854" i="2"/>
  <c r="R2854" i="2" s="1"/>
  <c r="A2855" i="2"/>
  <c r="B2855" i="2"/>
  <c r="C2855" i="2"/>
  <c r="D2855" i="2"/>
  <c r="E2855" i="2"/>
  <c r="F2855" i="2"/>
  <c r="G2855" i="2"/>
  <c r="H2855" i="2"/>
  <c r="I2855" i="2"/>
  <c r="J2855" i="2"/>
  <c r="K2855" i="2"/>
  <c r="L2855" i="2"/>
  <c r="O2855" i="2" s="1"/>
  <c r="M2855" i="2"/>
  <c r="P2855" i="2"/>
  <c r="Q2855" i="2"/>
  <c r="R2855" i="2"/>
  <c r="A2856" i="2"/>
  <c r="B2856" i="2"/>
  <c r="C2856" i="2"/>
  <c r="D2856" i="2"/>
  <c r="E2856" i="2"/>
  <c r="F2856" i="2"/>
  <c r="G2856" i="2"/>
  <c r="H2856" i="2"/>
  <c r="I2856" i="2"/>
  <c r="J2856" i="2"/>
  <c r="K2856" i="2"/>
  <c r="L2856" i="2"/>
  <c r="M2856" i="2"/>
  <c r="O2856" i="2"/>
  <c r="P2856" i="2"/>
  <c r="Q2856" i="2"/>
  <c r="R2856" i="2" s="1"/>
  <c r="A2857" i="2"/>
  <c r="B2857" i="2"/>
  <c r="C2857" i="2"/>
  <c r="D2857" i="2"/>
  <c r="E2857" i="2"/>
  <c r="F2857" i="2"/>
  <c r="G2857" i="2"/>
  <c r="H2857" i="2"/>
  <c r="I2857" i="2"/>
  <c r="J2857" i="2"/>
  <c r="O2857" i="2" s="1"/>
  <c r="K2857" i="2"/>
  <c r="L2857" i="2"/>
  <c r="M2857" i="2"/>
  <c r="P2857" i="2"/>
  <c r="Q2857" i="2"/>
  <c r="R2857" i="2"/>
  <c r="A2858" i="2"/>
  <c r="B2858" i="2"/>
  <c r="C2858" i="2"/>
  <c r="D2858" i="2"/>
  <c r="E2858" i="2"/>
  <c r="F2858" i="2"/>
  <c r="G2858" i="2"/>
  <c r="H2858" i="2"/>
  <c r="I2858" i="2"/>
  <c r="J2858" i="2"/>
  <c r="K2858" i="2"/>
  <c r="L2858" i="2"/>
  <c r="M2858" i="2"/>
  <c r="P2858" i="2"/>
  <c r="Q2858" i="2"/>
  <c r="R2858" i="2"/>
  <c r="A2859" i="2"/>
  <c r="B2859" i="2"/>
  <c r="C2859" i="2"/>
  <c r="D2859" i="2"/>
  <c r="E2859" i="2"/>
  <c r="F2859" i="2"/>
  <c r="G2859" i="2"/>
  <c r="H2859" i="2"/>
  <c r="I2859" i="2"/>
  <c r="J2859" i="2"/>
  <c r="K2859" i="2"/>
  <c r="L2859" i="2"/>
  <c r="M2859" i="2"/>
  <c r="P2859" i="2"/>
  <c r="Q2859" i="2"/>
  <c r="R2859" i="2"/>
  <c r="A2860" i="2"/>
  <c r="B2860" i="2"/>
  <c r="C2860" i="2"/>
  <c r="D2860" i="2"/>
  <c r="E2860" i="2"/>
  <c r="F2860" i="2"/>
  <c r="G2860" i="2"/>
  <c r="H2860" i="2"/>
  <c r="I2860" i="2"/>
  <c r="J2860" i="2"/>
  <c r="O2860" i="2" s="1"/>
  <c r="K2860" i="2"/>
  <c r="L2860" i="2"/>
  <c r="M2860" i="2"/>
  <c r="P2860" i="2"/>
  <c r="Q2860" i="2"/>
  <c r="R2860" i="2" s="1"/>
  <c r="A2861" i="2"/>
  <c r="B2861" i="2"/>
  <c r="C2861" i="2"/>
  <c r="D2861" i="2"/>
  <c r="E2861" i="2"/>
  <c r="F2861" i="2"/>
  <c r="G2861" i="2"/>
  <c r="H2861" i="2"/>
  <c r="I2861" i="2"/>
  <c r="J2861" i="2"/>
  <c r="K2861" i="2"/>
  <c r="O2861" i="2" s="1"/>
  <c r="L2861" i="2"/>
  <c r="M2861" i="2"/>
  <c r="P2861" i="2"/>
  <c r="Q2861" i="2"/>
  <c r="R2861" i="2"/>
  <c r="A2862" i="2"/>
  <c r="B2862" i="2"/>
  <c r="C2862" i="2"/>
  <c r="D2862" i="2"/>
  <c r="E2862" i="2"/>
  <c r="F2862" i="2"/>
  <c r="G2862" i="2"/>
  <c r="H2862" i="2"/>
  <c r="I2862" i="2"/>
  <c r="J2862" i="2"/>
  <c r="K2862" i="2"/>
  <c r="L2862" i="2"/>
  <c r="M2862" i="2"/>
  <c r="O2862" i="2"/>
  <c r="P2862" i="2"/>
  <c r="Q2862" i="2"/>
  <c r="R2862" i="2" s="1"/>
  <c r="A2863" i="2"/>
  <c r="B2863" i="2"/>
  <c r="C2863" i="2"/>
  <c r="D2863" i="2"/>
  <c r="E2863" i="2"/>
  <c r="F2863" i="2"/>
  <c r="G2863" i="2"/>
  <c r="H2863" i="2"/>
  <c r="I2863" i="2"/>
  <c r="J2863" i="2"/>
  <c r="K2863" i="2"/>
  <c r="L2863" i="2"/>
  <c r="O2863" i="2" s="1"/>
  <c r="M2863" i="2"/>
  <c r="P2863" i="2"/>
  <c r="Q2863" i="2"/>
  <c r="R2863" i="2"/>
  <c r="A2864" i="2"/>
  <c r="B2864" i="2"/>
  <c r="C2864" i="2"/>
  <c r="D2864" i="2"/>
  <c r="E2864" i="2"/>
  <c r="F2864" i="2"/>
  <c r="G2864" i="2"/>
  <c r="H2864" i="2"/>
  <c r="I2864" i="2"/>
  <c r="J2864" i="2"/>
  <c r="K2864" i="2"/>
  <c r="L2864" i="2"/>
  <c r="M2864" i="2"/>
  <c r="O2864" i="2"/>
  <c r="P2864" i="2"/>
  <c r="Q2864" i="2"/>
  <c r="R2864" i="2" s="1"/>
  <c r="A2865" i="2"/>
  <c r="B2865" i="2"/>
  <c r="C2865" i="2"/>
  <c r="D2865" i="2"/>
  <c r="E2865" i="2"/>
  <c r="F2865" i="2"/>
  <c r="G2865" i="2"/>
  <c r="H2865" i="2"/>
  <c r="I2865" i="2"/>
  <c r="J2865" i="2"/>
  <c r="K2865" i="2"/>
  <c r="L2865" i="2"/>
  <c r="M2865" i="2"/>
  <c r="P2865" i="2"/>
  <c r="Q2865" i="2"/>
  <c r="R2865" i="2"/>
  <c r="A2866" i="2"/>
  <c r="B2866" i="2"/>
  <c r="C2866" i="2"/>
  <c r="D2866" i="2"/>
  <c r="E2866" i="2"/>
  <c r="F2866" i="2"/>
  <c r="G2866" i="2"/>
  <c r="H2866" i="2"/>
  <c r="I2866" i="2"/>
  <c r="J2866" i="2"/>
  <c r="K2866" i="2"/>
  <c r="L2866" i="2"/>
  <c r="M2866" i="2"/>
  <c r="P2866" i="2"/>
  <c r="Q2866" i="2"/>
  <c r="R2866" i="2"/>
  <c r="A2867" i="2"/>
  <c r="B2867" i="2"/>
  <c r="C2867" i="2"/>
  <c r="D2867" i="2"/>
  <c r="E2867" i="2"/>
  <c r="F2867" i="2"/>
  <c r="G2867" i="2"/>
  <c r="H2867" i="2"/>
  <c r="I2867" i="2"/>
  <c r="J2867" i="2"/>
  <c r="K2867" i="2"/>
  <c r="L2867" i="2"/>
  <c r="M2867" i="2"/>
  <c r="P2867" i="2"/>
  <c r="Q2867" i="2"/>
  <c r="R2867" i="2"/>
  <c r="A2868" i="2"/>
  <c r="B2868" i="2"/>
  <c r="C2868" i="2"/>
  <c r="D2868" i="2"/>
  <c r="E2868" i="2"/>
  <c r="F2868" i="2"/>
  <c r="G2868" i="2"/>
  <c r="H2868" i="2"/>
  <c r="I2868" i="2"/>
  <c r="J2868" i="2"/>
  <c r="O2868" i="2" s="1"/>
  <c r="K2868" i="2"/>
  <c r="L2868" i="2"/>
  <c r="M2868" i="2"/>
  <c r="P2868" i="2"/>
  <c r="Q2868" i="2"/>
  <c r="R2868" i="2" s="1"/>
  <c r="A2869" i="2"/>
  <c r="B2869" i="2"/>
  <c r="C2869" i="2"/>
  <c r="D2869" i="2"/>
  <c r="E2869" i="2"/>
  <c r="F2869" i="2"/>
  <c r="G2869" i="2"/>
  <c r="H2869" i="2"/>
  <c r="I2869" i="2"/>
  <c r="R2869" i="2" s="1"/>
  <c r="J2869" i="2"/>
  <c r="K2869" i="2"/>
  <c r="O2869" i="2" s="1"/>
  <c r="L2869" i="2"/>
  <c r="M2869" i="2"/>
  <c r="P2869" i="2"/>
  <c r="Q2869" i="2"/>
  <c r="A2870" i="2"/>
  <c r="B2870" i="2"/>
  <c r="C2870" i="2"/>
  <c r="D2870" i="2"/>
  <c r="E2870" i="2"/>
  <c r="F2870" i="2"/>
  <c r="G2870" i="2"/>
  <c r="H2870" i="2"/>
  <c r="I2870" i="2"/>
  <c r="J2870" i="2"/>
  <c r="K2870" i="2"/>
  <c r="L2870" i="2"/>
  <c r="M2870" i="2"/>
  <c r="O2870" i="2"/>
  <c r="P2870" i="2"/>
  <c r="Q2870" i="2"/>
  <c r="R2870" i="2" s="1"/>
  <c r="A2871" i="2"/>
  <c r="B2871" i="2"/>
  <c r="C2871" i="2"/>
  <c r="D2871" i="2"/>
  <c r="E2871" i="2"/>
  <c r="F2871" i="2"/>
  <c r="G2871" i="2"/>
  <c r="H2871" i="2"/>
  <c r="I2871" i="2"/>
  <c r="J2871" i="2"/>
  <c r="K2871" i="2"/>
  <c r="L2871" i="2"/>
  <c r="M2871" i="2"/>
  <c r="P2871" i="2"/>
  <c r="Q2871" i="2"/>
  <c r="R2871" i="2"/>
  <c r="A2872" i="2"/>
  <c r="B2872" i="2"/>
  <c r="C2872" i="2"/>
  <c r="D2872" i="2"/>
  <c r="E2872" i="2"/>
  <c r="F2872" i="2"/>
  <c r="G2872" i="2"/>
  <c r="H2872" i="2"/>
  <c r="I2872" i="2"/>
  <c r="J2872" i="2"/>
  <c r="K2872" i="2"/>
  <c r="L2872" i="2"/>
  <c r="M2872" i="2"/>
  <c r="O2872" i="2"/>
  <c r="P2872" i="2"/>
  <c r="Q2872" i="2"/>
  <c r="R2872" i="2" s="1"/>
  <c r="A2873" i="2"/>
  <c r="B2873" i="2"/>
  <c r="C2873" i="2"/>
  <c r="D2873" i="2"/>
  <c r="E2873" i="2"/>
  <c r="F2873" i="2"/>
  <c r="G2873" i="2"/>
  <c r="H2873" i="2"/>
  <c r="I2873" i="2"/>
  <c r="J2873" i="2"/>
  <c r="K2873" i="2"/>
  <c r="L2873" i="2"/>
  <c r="M2873" i="2"/>
  <c r="P2873" i="2"/>
  <c r="Q2873" i="2"/>
  <c r="R2873" i="2"/>
  <c r="A2874" i="2"/>
  <c r="B2874" i="2"/>
  <c r="C2874" i="2"/>
  <c r="D2874" i="2"/>
  <c r="E2874" i="2"/>
  <c r="F2874" i="2"/>
  <c r="G2874" i="2"/>
  <c r="H2874" i="2"/>
  <c r="I2874" i="2"/>
  <c r="J2874" i="2"/>
  <c r="K2874" i="2"/>
  <c r="L2874" i="2"/>
  <c r="M2874" i="2"/>
  <c r="P2874" i="2"/>
  <c r="Q2874" i="2"/>
  <c r="R2874" i="2"/>
  <c r="A2875" i="2"/>
  <c r="B2875" i="2"/>
  <c r="C2875" i="2"/>
  <c r="D2875" i="2"/>
  <c r="E2875" i="2"/>
  <c r="F2875" i="2"/>
  <c r="G2875" i="2"/>
  <c r="H2875" i="2"/>
  <c r="I2875" i="2"/>
  <c r="R2875" i="2" s="1"/>
  <c r="J2875" i="2"/>
  <c r="K2875" i="2"/>
  <c r="L2875" i="2"/>
  <c r="M2875" i="2"/>
  <c r="P2875" i="2"/>
  <c r="Q2875" i="2"/>
  <c r="A2876" i="2"/>
  <c r="B2876" i="2"/>
  <c r="C2876" i="2"/>
  <c r="D2876" i="2"/>
  <c r="E2876" i="2"/>
  <c r="F2876" i="2"/>
  <c r="G2876" i="2"/>
  <c r="H2876" i="2"/>
  <c r="I2876" i="2"/>
  <c r="J2876" i="2"/>
  <c r="O2876" i="2" s="1"/>
  <c r="K2876" i="2"/>
  <c r="L2876" i="2"/>
  <c r="M2876" i="2"/>
  <c r="P2876" i="2"/>
  <c r="Q2876" i="2"/>
  <c r="R2876" i="2" s="1"/>
  <c r="A2877" i="2"/>
  <c r="B2877" i="2"/>
  <c r="C2877" i="2"/>
  <c r="D2877" i="2"/>
  <c r="E2877" i="2"/>
  <c r="F2877" i="2"/>
  <c r="G2877" i="2"/>
  <c r="H2877" i="2"/>
  <c r="I2877" i="2"/>
  <c r="R2877" i="2" s="1"/>
  <c r="J2877" i="2"/>
  <c r="K2877" i="2"/>
  <c r="O2877" i="2" s="1"/>
  <c r="L2877" i="2"/>
  <c r="M2877" i="2"/>
  <c r="P2877" i="2"/>
  <c r="Q2877" i="2"/>
  <c r="A2878" i="2"/>
  <c r="B2878" i="2"/>
  <c r="C2878" i="2"/>
  <c r="D2878" i="2"/>
  <c r="E2878" i="2"/>
  <c r="F2878" i="2"/>
  <c r="G2878" i="2"/>
  <c r="H2878" i="2"/>
  <c r="I2878" i="2"/>
  <c r="J2878" i="2"/>
  <c r="K2878" i="2"/>
  <c r="L2878" i="2"/>
  <c r="M2878" i="2"/>
  <c r="O2878" i="2"/>
  <c r="P2878" i="2"/>
  <c r="Q2878" i="2"/>
  <c r="R2878" i="2" s="1"/>
  <c r="A2879" i="2"/>
  <c r="B2879" i="2"/>
  <c r="C2879" i="2"/>
  <c r="D2879" i="2"/>
  <c r="E2879" i="2"/>
  <c r="F2879" i="2"/>
  <c r="G2879" i="2"/>
  <c r="H2879" i="2"/>
  <c r="I2879" i="2"/>
  <c r="J2879" i="2"/>
  <c r="K2879" i="2"/>
  <c r="L2879" i="2"/>
  <c r="M2879" i="2"/>
  <c r="P2879" i="2"/>
  <c r="Q2879" i="2"/>
  <c r="R2879" i="2"/>
  <c r="A2880" i="2"/>
  <c r="B2880" i="2"/>
  <c r="C2880" i="2"/>
  <c r="D2880" i="2"/>
  <c r="E2880" i="2"/>
  <c r="F2880" i="2"/>
  <c r="G2880" i="2"/>
  <c r="H2880" i="2"/>
  <c r="I2880" i="2"/>
  <c r="J2880" i="2"/>
  <c r="K2880" i="2"/>
  <c r="L2880" i="2"/>
  <c r="M2880" i="2"/>
  <c r="O2880" i="2"/>
  <c r="P2880" i="2"/>
  <c r="Q2880" i="2"/>
  <c r="R2880" i="2" s="1"/>
  <c r="A2881" i="2"/>
  <c r="B2881" i="2"/>
  <c r="C2881" i="2"/>
  <c r="D2881" i="2"/>
  <c r="E2881" i="2"/>
  <c r="F2881" i="2"/>
  <c r="G2881" i="2"/>
  <c r="H2881" i="2"/>
  <c r="I2881" i="2"/>
  <c r="J2881" i="2"/>
  <c r="K2881" i="2"/>
  <c r="L2881" i="2"/>
  <c r="M2881" i="2"/>
  <c r="P2881" i="2"/>
  <c r="Q2881" i="2"/>
  <c r="R2881" i="2"/>
  <c r="A2882" i="2"/>
  <c r="B2882" i="2"/>
  <c r="C2882" i="2"/>
  <c r="D2882" i="2"/>
  <c r="E2882" i="2"/>
  <c r="F2882" i="2"/>
  <c r="G2882" i="2"/>
  <c r="H2882" i="2"/>
  <c r="I2882" i="2"/>
  <c r="J2882" i="2"/>
  <c r="O2882" i="2" s="1"/>
  <c r="K2882" i="2"/>
  <c r="L2882" i="2"/>
  <c r="M2882" i="2"/>
  <c r="P2882" i="2"/>
  <c r="Q2882" i="2"/>
  <c r="R2882" i="2"/>
  <c r="A2883" i="2"/>
  <c r="B2883" i="2"/>
  <c r="C2883" i="2"/>
  <c r="D2883" i="2"/>
  <c r="E2883" i="2"/>
  <c r="F2883" i="2"/>
  <c r="G2883" i="2"/>
  <c r="H2883" i="2"/>
  <c r="I2883" i="2"/>
  <c r="R2883" i="2" s="1"/>
  <c r="J2883" i="2"/>
  <c r="O2883" i="2" s="1"/>
  <c r="K2883" i="2"/>
  <c r="L2883" i="2"/>
  <c r="M2883" i="2"/>
  <c r="P2883" i="2"/>
  <c r="Q2883" i="2"/>
  <c r="A2884" i="2"/>
  <c r="B2884" i="2"/>
  <c r="C2884" i="2"/>
  <c r="D2884" i="2"/>
  <c r="E2884" i="2"/>
  <c r="F2884" i="2"/>
  <c r="G2884" i="2"/>
  <c r="H2884" i="2"/>
  <c r="I2884" i="2"/>
  <c r="J2884" i="2"/>
  <c r="O2884" i="2" s="1"/>
  <c r="K2884" i="2"/>
  <c r="L2884" i="2"/>
  <c r="M2884" i="2"/>
  <c r="P2884" i="2"/>
  <c r="Q2884" i="2"/>
  <c r="R2884" i="2" s="1"/>
  <c r="A2885" i="2"/>
  <c r="B2885" i="2"/>
  <c r="C2885" i="2"/>
  <c r="D2885" i="2"/>
  <c r="E2885" i="2"/>
  <c r="F2885" i="2"/>
  <c r="G2885" i="2"/>
  <c r="H2885" i="2"/>
  <c r="I2885" i="2"/>
  <c r="J2885" i="2"/>
  <c r="K2885" i="2"/>
  <c r="O2885" i="2" s="1"/>
  <c r="L2885" i="2"/>
  <c r="M2885" i="2"/>
  <c r="P2885" i="2"/>
  <c r="Q2885" i="2"/>
  <c r="R2885" i="2"/>
  <c r="A2886" i="2"/>
  <c r="B2886" i="2"/>
  <c r="C2886" i="2"/>
  <c r="D2886" i="2"/>
  <c r="E2886" i="2"/>
  <c r="F2886" i="2"/>
  <c r="G2886" i="2"/>
  <c r="H2886" i="2"/>
  <c r="I2886" i="2"/>
  <c r="J2886" i="2"/>
  <c r="K2886" i="2"/>
  <c r="L2886" i="2"/>
  <c r="M2886" i="2"/>
  <c r="O2886" i="2"/>
  <c r="P2886" i="2"/>
  <c r="Q2886" i="2"/>
  <c r="R2886" i="2" s="1"/>
  <c r="A2887" i="2"/>
  <c r="B2887" i="2"/>
  <c r="C2887" i="2"/>
  <c r="D2887" i="2"/>
  <c r="E2887" i="2"/>
  <c r="F2887" i="2"/>
  <c r="G2887" i="2"/>
  <c r="H2887" i="2"/>
  <c r="I2887" i="2"/>
  <c r="J2887" i="2"/>
  <c r="K2887" i="2"/>
  <c r="L2887" i="2"/>
  <c r="M2887" i="2"/>
  <c r="P2887" i="2"/>
  <c r="Q2887" i="2"/>
  <c r="R2887" i="2"/>
  <c r="A2888" i="2"/>
  <c r="B2888" i="2"/>
  <c r="C2888" i="2"/>
  <c r="D2888" i="2"/>
  <c r="E2888" i="2"/>
  <c r="F2888" i="2"/>
  <c r="G2888" i="2"/>
  <c r="H2888" i="2"/>
  <c r="I2888" i="2"/>
  <c r="J2888" i="2"/>
  <c r="K2888" i="2"/>
  <c r="L2888" i="2"/>
  <c r="M2888" i="2"/>
  <c r="O2888" i="2"/>
  <c r="P2888" i="2"/>
  <c r="Q2888" i="2"/>
  <c r="R2888" i="2" s="1"/>
  <c r="A2889" i="2"/>
  <c r="B2889" i="2"/>
  <c r="C2889" i="2"/>
  <c r="D2889" i="2"/>
  <c r="E2889" i="2"/>
  <c r="F2889" i="2"/>
  <c r="G2889" i="2"/>
  <c r="H2889" i="2"/>
  <c r="I2889" i="2"/>
  <c r="J2889" i="2"/>
  <c r="K2889" i="2"/>
  <c r="L2889" i="2"/>
  <c r="M2889" i="2"/>
  <c r="P2889" i="2"/>
  <c r="Q2889" i="2"/>
  <c r="R2889" i="2"/>
  <c r="A2890" i="2"/>
  <c r="B2890" i="2"/>
  <c r="C2890" i="2"/>
  <c r="D2890" i="2"/>
  <c r="E2890" i="2"/>
  <c r="F2890" i="2"/>
  <c r="G2890" i="2"/>
  <c r="H2890" i="2"/>
  <c r="I2890" i="2"/>
  <c r="J2890" i="2"/>
  <c r="K2890" i="2"/>
  <c r="L2890" i="2"/>
  <c r="M2890" i="2"/>
  <c r="P2890" i="2"/>
  <c r="Q2890" i="2"/>
  <c r="R2890" i="2"/>
  <c r="A2891" i="2"/>
  <c r="B2891" i="2"/>
  <c r="C2891" i="2"/>
  <c r="D2891" i="2"/>
  <c r="E2891" i="2"/>
  <c r="F2891" i="2"/>
  <c r="G2891" i="2"/>
  <c r="H2891" i="2"/>
  <c r="I2891" i="2"/>
  <c r="J2891" i="2"/>
  <c r="K2891" i="2"/>
  <c r="L2891" i="2"/>
  <c r="M2891" i="2"/>
  <c r="P2891" i="2"/>
  <c r="Q2891" i="2"/>
  <c r="R2891" i="2"/>
  <c r="A2892" i="2"/>
  <c r="B2892" i="2"/>
  <c r="C2892" i="2"/>
  <c r="D2892" i="2"/>
  <c r="E2892" i="2"/>
  <c r="F2892" i="2"/>
  <c r="G2892" i="2"/>
  <c r="H2892" i="2"/>
  <c r="I2892" i="2"/>
  <c r="J2892" i="2"/>
  <c r="O2892" i="2" s="1"/>
  <c r="K2892" i="2"/>
  <c r="L2892" i="2"/>
  <c r="M2892" i="2"/>
  <c r="P2892" i="2"/>
  <c r="Q2892" i="2"/>
  <c r="R2892" i="2" s="1"/>
  <c r="A2893" i="2"/>
  <c r="B2893" i="2"/>
  <c r="C2893" i="2"/>
  <c r="D2893" i="2"/>
  <c r="E2893" i="2"/>
  <c r="F2893" i="2"/>
  <c r="G2893" i="2"/>
  <c r="H2893" i="2"/>
  <c r="I2893" i="2"/>
  <c r="R2893" i="2" s="1"/>
  <c r="J2893" i="2"/>
  <c r="K2893" i="2"/>
  <c r="O2893" i="2" s="1"/>
  <c r="L2893" i="2"/>
  <c r="M2893" i="2"/>
  <c r="P2893" i="2"/>
  <c r="Q2893" i="2"/>
  <c r="A2894" i="2"/>
  <c r="B2894" i="2"/>
  <c r="C2894" i="2"/>
  <c r="D2894" i="2"/>
  <c r="E2894" i="2"/>
  <c r="F2894" i="2"/>
  <c r="G2894" i="2"/>
  <c r="H2894" i="2"/>
  <c r="I2894" i="2"/>
  <c r="J2894" i="2"/>
  <c r="K2894" i="2"/>
  <c r="L2894" i="2"/>
  <c r="M2894" i="2"/>
  <c r="O2894" i="2"/>
  <c r="P2894" i="2"/>
  <c r="Q2894" i="2"/>
  <c r="R2894" i="2" s="1"/>
  <c r="A2895" i="2"/>
  <c r="B2895" i="2"/>
  <c r="C2895" i="2"/>
  <c r="D2895" i="2"/>
  <c r="E2895" i="2"/>
  <c r="F2895" i="2"/>
  <c r="G2895" i="2"/>
  <c r="H2895" i="2"/>
  <c r="I2895" i="2"/>
  <c r="J2895" i="2"/>
  <c r="K2895" i="2"/>
  <c r="L2895" i="2"/>
  <c r="O2895" i="2" s="1"/>
  <c r="M2895" i="2"/>
  <c r="P2895" i="2"/>
  <c r="Q2895" i="2"/>
  <c r="R2895" i="2"/>
  <c r="A2896" i="2"/>
  <c r="B2896" i="2"/>
  <c r="C2896" i="2"/>
  <c r="D2896" i="2"/>
  <c r="E2896" i="2"/>
  <c r="F2896" i="2"/>
  <c r="G2896" i="2"/>
  <c r="H2896" i="2"/>
  <c r="I2896" i="2"/>
  <c r="J2896" i="2"/>
  <c r="K2896" i="2"/>
  <c r="L2896" i="2"/>
  <c r="O2896" i="2" s="1"/>
  <c r="M2896" i="2"/>
  <c r="P2896" i="2"/>
  <c r="Q2896" i="2"/>
  <c r="R2896" i="2" s="1"/>
  <c r="A2897" i="2"/>
  <c r="B2897" i="2"/>
  <c r="C2897" i="2"/>
  <c r="D2897" i="2"/>
  <c r="E2897" i="2"/>
  <c r="F2897" i="2"/>
  <c r="G2897" i="2"/>
  <c r="H2897" i="2"/>
  <c r="I2897" i="2"/>
  <c r="J2897" i="2"/>
  <c r="K2897" i="2"/>
  <c r="L2897" i="2"/>
  <c r="M2897" i="2"/>
  <c r="P2897" i="2"/>
  <c r="Q2897" i="2"/>
  <c r="R2897" i="2"/>
  <c r="A2898" i="2"/>
  <c r="B2898" i="2"/>
  <c r="C2898" i="2"/>
  <c r="D2898" i="2"/>
  <c r="E2898" i="2"/>
  <c r="F2898" i="2"/>
  <c r="G2898" i="2"/>
  <c r="H2898" i="2"/>
  <c r="I2898" i="2"/>
  <c r="J2898" i="2"/>
  <c r="K2898" i="2"/>
  <c r="L2898" i="2"/>
  <c r="M2898" i="2"/>
  <c r="P2898" i="2"/>
  <c r="Q2898" i="2"/>
  <c r="R2898" i="2"/>
  <c r="A2899" i="2"/>
  <c r="B2899" i="2"/>
  <c r="C2899" i="2"/>
  <c r="D2899" i="2"/>
  <c r="E2899" i="2"/>
  <c r="F2899" i="2"/>
  <c r="G2899" i="2"/>
  <c r="H2899" i="2"/>
  <c r="I2899" i="2"/>
  <c r="R2899" i="2" s="1"/>
  <c r="J2899" i="2"/>
  <c r="K2899" i="2"/>
  <c r="L2899" i="2"/>
  <c r="M2899" i="2"/>
  <c r="P2899" i="2"/>
  <c r="Q2899" i="2"/>
  <c r="A2900" i="2"/>
  <c r="B2900" i="2"/>
  <c r="C2900" i="2"/>
  <c r="D2900" i="2"/>
  <c r="E2900" i="2"/>
  <c r="F2900" i="2"/>
  <c r="G2900" i="2"/>
  <c r="H2900" i="2"/>
  <c r="I2900" i="2"/>
  <c r="J2900" i="2"/>
  <c r="O2900" i="2" s="1"/>
  <c r="K2900" i="2"/>
  <c r="L2900" i="2"/>
  <c r="M2900" i="2"/>
  <c r="P2900" i="2"/>
  <c r="Q2900" i="2"/>
  <c r="R2900" i="2" s="1"/>
  <c r="A2901" i="2"/>
  <c r="B2901" i="2"/>
  <c r="C2901" i="2"/>
  <c r="D2901" i="2"/>
  <c r="E2901" i="2"/>
  <c r="F2901" i="2"/>
  <c r="G2901" i="2"/>
  <c r="H2901" i="2"/>
  <c r="I2901" i="2"/>
  <c r="R2901" i="2" s="1"/>
  <c r="J2901" i="2"/>
  <c r="K2901" i="2"/>
  <c r="O2901" i="2" s="1"/>
  <c r="L2901" i="2"/>
  <c r="M2901" i="2"/>
  <c r="P2901" i="2"/>
  <c r="Q2901" i="2"/>
  <c r="A2902" i="2"/>
  <c r="B2902" i="2"/>
  <c r="C2902" i="2"/>
  <c r="D2902" i="2"/>
  <c r="E2902" i="2"/>
  <c r="F2902" i="2"/>
  <c r="G2902" i="2"/>
  <c r="H2902" i="2"/>
  <c r="I2902" i="2"/>
  <c r="J2902" i="2"/>
  <c r="K2902" i="2"/>
  <c r="L2902" i="2"/>
  <c r="M2902" i="2"/>
  <c r="O2902" i="2"/>
  <c r="P2902" i="2"/>
  <c r="Q2902" i="2"/>
  <c r="R2902" i="2" s="1"/>
  <c r="A2903" i="2"/>
  <c r="B2903" i="2"/>
  <c r="C2903" i="2"/>
  <c r="D2903" i="2"/>
  <c r="E2903" i="2"/>
  <c r="F2903" i="2"/>
  <c r="G2903" i="2"/>
  <c r="H2903" i="2"/>
  <c r="I2903" i="2"/>
  <c r="J2903" i="2"/>
  <c r="K2903" i="2"/>
  <c r="L2903" i="2"/>
  <c r="M2903" i="2"/>
  <c r="P2903" i="2"/>
  <c r="Q2903" i="2"/>
  <c r="R2903" i="2"/>
  <c r="A2904" i="2"/>
  <c r="B2904" i="2"/>
  <c r="C2904" i="2"/>
  <c r="D2904" i="2"/>
  <c r="E2904" i="2"/>
  <c r="F2904" i="2"/>
  <c r="G2904" i="2"/>
  <c r="H2904" i="2"/>
  <c r="I2904" i="2"/>
  <c r="J2904" i="2"/>
  <c r="K2904" i="2"/>
  <c r="L2904" i="2"/>
  <c r="M2904" i="2"/>
  <c r="O2904" i="2"/>
  <c r="P2904" i="2"/>
  <c r="Q2904" i="2"/>
  <c r="R2904" i="2" s="1"/>
  <c r="A2905" i="2"/>
  <c r="B2905" i="2"/>
  <c r="C2905" i="2"/>
  <c r="D2905" i="2"/>
  <c r="E2905" i="2"/>
  <c r="F2905" i="2"/>
  <c r="G2905" i="2"/>
  <c r="H2905" i="2"/>
  <c r="I2905" i="2"/>
  <c r="J2905" i="2"/>
  <c r="O2905" i="2" s="1"/>
  <c r="K2905" i="2"/>
  <c r="L2905" i="2"/>
  <c r="M2905" i="2"/>
  <c r="P2905" i="2"/>
  <c r="Q2905" i="2"/>
  <c r="R2905" i="2"/>
  <c r="A2906" i="2"/>
  <c r="B2906" i="2"/>
  <c r="C2906" i="2"/>
  <c r="D2906" i="2"/>
  <c r="E2906" i="2"/>
  <c r="F2906" i="2"/>
  <c r="G2906" i="2"/>
  <c r="H2906" i="2"/>
  <c r="I2906" i="2"/>
  <c r="J2906" i="2"/>
  <c r="O2906" i="2" s="1"/>
  <c r="K2906" i="2"/>
  <c r="L2906" i="2"/>
  <c r="M2906" i="2"/>
  <c r="P2906" i="2"/>
  <c r="Q2906" i="2"/>
  <c r="R2906" i="2"/>
  <c r="A2907" i="2"/>
  <c r="B2907" i="2"/>
  <c r="C2907" i="2"/>
  <c r="D2907" i="2"/>
  <c r="E2907" i="2"/>
  <c r="F2907" i="2"/>
  <c r="G2907" i="2"/>
  <c r="H2907" i="2"/>
  <c r="I2907" i="2"/>
  <c r="R2907" i="2" s="1"/>
  <c r="J2907" i="2"/>
  <c r="O2907" i="2" s="1"/>
  <c r="K2907" i="2"/>
  <c r="L2907" i="2"/>
  <c r="M2907" i="2"/>
  <c r="P2907" i="2"/>
  <c r="Q2907" i="2"/>
  <c r="A2908" i="2"/>
  <c r="B2908" i="2"/>
  <c r="C2908" i="2"/>
  <c r="D2908" i="2"/>
  <c r="E2908" i="2"/>
  <c r="F2908" i="2"/>
  <c r="G2908" i="2"/>
  <c r="H2908" i="2"/>
  <c r="I2908" i="2"/>
  <c r="J2908" i="2"/>
  <c r="O2908" i="2" s="1"/>
  <c r="K2908" i="2"/>
  <c r="L2908" i="2"/>
  <c r="M2908" i="2"/>
  <c r="P2908" i="2"/>
  <c r="Q2908" i="2"/>
  <c r="R2908" i="2" s="1"/>
  <c r="A2909" i="2"/>
  <c r="B2909" i="2"/>
  <c r="C2909" i="2"/>
  <c r="D2909" i="2"/>
  <c r="E2909" i="2"/>
  <c r="F2909" i="2"/>
  <c r="G2909" i="2"/>
  <c r="H2909" i="2"/>
  <c r="I2909" i="2"/>
  <c r="R2909" i="2" s="1"/>
  <c r="J2909" i="2"/>
  <c r="K2909" i="2"/>
  <c r="O2909" i="2" s="1"/>
  <c r="L2909" i="2"/>
  <c r="M2909" i="2"/>
  <c r="P2909" i="2"/>
  <c r="Q2909" i="2"/>
  <c r="A2910" i="2"/>
  <c r="B2910" i="2"/>
  <c r="C2910" i="2"/>
  <c r="D2910" i="2"/>
  <c r="E2910" i="2"/>
  <c r="F2910" i="2"/>
  <c r="G2910" i="2"/>
  <c r="H2910" i="2"/>
  <c r="I2910" i="2"/>
  <c r="J2910" i="2"/>
  <c r="K2910" i="2"/>
  <c r="L2910" i="2"/>
  <c r="M2910" i="2"/>
  <c r="O2910" i="2"/>
  <c r="P2910" i="2"/>
  <c r="Q2910" i="2"/>
  <c r="R2910" i="2" s="1"/>
  <c r="A2911" i="2"/>
  <c r="B2911" i="2"/>
  <c r="C2911" i="2"/>
  <c r="D2911" i="2"/>
  <c r="E2911" i="2"/>
  <c r="F2911" i="2"/>
  <c r="G2911" i="2"/>
  <c r="H2911" i="2"/>
  <c r="I2911" i="2"/>
  <c r="J2911" i="2"/>
  <c r="K2911" i="2"/>
  <c r="L2911" i="2"/>
  <c r="M2911" i="2"/>
  <c r="P2911" i="2"/>
  <c r="Q2911" i="2"/>
  <c r="R2911" i="2"/>
  <c r="A2912" i="2"/>
  <c r="B2912" i="2"/>
  <c r="C2912" i="2"/>
  <c r="D2912" i="2"/>
  <c r="E2912" i="2"/>
  <c r="F2912" i="2"/>
  <c r="G2912" i="2"/>
  <c r="H2912" i="2"/>
  <c r="I2912" i="2"/>
  <c r="J2912" i="2"/>
  <c r="K2912" i="2"/>
  <c r="L2912" i="2"/>
  <c r="M2912" i="2"/>
  <c r="O2912" i="2"/>
  <c r="P2912" i="2"/>
  <c r="Q2912" i="2"/>
  <c r="R2912" i="2" s="1"/>
  <c r="A2913" i="2"/>
  <c r="B2913" i="2"/>
  <c r="C2913" i="2"/>
  <c r="D2913" i="2"/>
  <c r="E2913" i="2"/>
  <c r="F2913" i="2"/>
  <c r="G2913" i="2"/>
  <c r="H2913" i="2"/>
  <c r="I2913" i="2"/>
  <c r="J2913" i="2"/>
  <c r="K2913" i="2"/>
  <c r="L2913" i="2"/>
  <c r="M2913" i="2"/>
  <c r="P2913" i="2"/>
  <c r="Q2913" i="2"/>
  <c r="R2913" i="2"/>
  <c r="A2914" i="2"/>
  <c r="B2914" i="2"/>
  <c r="C2914" i="2"/>
  <c r="D2914" i="2"/>
  <c r="E2914" i="2"/>
  <c r="F2914" i="2"/>
  <c r="G2914" i="2"/>
  <c r="H2914" i="2"/>
  <c r="I2914" i="2"/>
  <c r="J2914" i="2"/>
  <c r="O2914" i="2" s="1"/>
  <c r="K2914" i="2"/>
  <c r="L2914" i="2"/>
  <c r="M2914" i="2"/>
  <c r="P2914" i="2"/>
  <c r="Q2914" i="2"/>
  <c r="R2914" i="2"/>
  <c r="A2915" i="2"/>
  <c r="B2915" i="2"/>
  <c r="C2915" i="2"/>
  <c r="D2915" i="2"/>
  <c r="E2915" i="2"/>
  <c r="F2915" i="2"/>
  <c r="G2915" i="2"/>
  <c r="H2915" i="2"/>
  <c r="I2915" i="2"/>
  <c r="R2915" i="2" s="1"/>
  <c r="J2915" i="2"/>
  <c r="K2915" i="2"/>
  <c r="L2915" i="2"/>
  <c r="M2915" i="2"/>
  <c r="P2915" i="2"/>
  <c r="Q2915" i="2"/>
  <c r="A2916" i="2"/>
  <c r="B2916" i="2"/>
  <c r="C2916" i="2"/>
  <c r="D2916" i="2"/>
  <c r="E2916" i="2"/>
  <c r="F2916" i="2"/>
  <c r="G2916" i="2"/>
  <c r="H2916" i="2"/>
  <c r="I2916" i="2"/>
  <c r="J2916" i="2"/>
  <c r="O2916" i="2" s="1"/>
  <c r="K2916" i="2"/>
  <c r="L2916" i="2"/>
  <c r="M2916" i="2"/>
  <c r="P2916" i="2"/>
  <c r="Q2916" i="2"/>
  <c r="R2916" i="2" s="1"/>
  <c r="A2917" i="2"/>
  <c r="B2917" i="2"/>
  <c r="C2917" i="2"/>
  <c r="D2917" i="2"/>
  <c r="E2917" i="2"/>
  <c r="F2917" i="2"/>
  <c r="G2917" i="2"/>
  <c r="H2917" i="2"/>
  <c r="I2917" i="2"/>
  <c r="R2917" i="2" s="1"/>
  <c r="J2917" i="2"/>
  <c r="K2917" i="2"/>
  <c r="O2917" i="2" s="1"/>
  <c r="L2917" i="2"/>
  <c r="M2917" i="2"/>
  <c r="P2917" i="2"/>
  <c r="Q2917" i="2"/>
  <c r="A2918" i="2"/>
  <c r="B2918" i="2"/>
  <c r="C2918" i="2"/>
  <c r="D2918" i="2"/>
  <c r="E2918" i="2"/>
  <c r="F2918" i="2"/>
  <c r="G2918" i="2"/>
  <c r="H2918" i="2"/>
  <c r="I2918" i="2"/>
  <c r="J2918" i="2"/>
  <c r="K2918" i="2"/>
  <c r="L2918" i="2"/>
  <c r="M2918" i="2"/>
  <c r="O2918" i="2"/>
  <c r="P2918" i="2"/>
  <c r="Q2918" i="2"/>
  <c r="R2918" i="2" s="1"/>
  <c r="A2919" i="2"/>
  <c r="B2919" i="2"/>
  <c r="C2919" i="2"/>
  <c r="D2919" i="2"/>
  <c r="E2919" i="2"/>
  <c r="F2919" i="2"/>
  <c r="G2919" i="2"/>
  <c r="H2919" i="2"/>
  <c r="I2919" i="2"/>
  <c r="J2919" i="2"/>
  <c r="K2919" i="2"/>
  <c r="L2919" i="2"/>
  <c r="O2919" i="2" s="1"/>
  <c r="M2919" i="2"/>
  <c r="P2919" i="2"/>
  <c r="Q2919" i="2"/>
  <c r="R2919" i="2"/>
  <c r="A2920" i="2"/>
  <c r="B2920" i="2"/>
  <c r="C2920" i="2"/>
  <c r="D2920" i="2"/>
  <c r="E2920" i="2"/>
  <c r="F2920" i="2"/>
  <c r="G2920" i="2"/>
  <c r="H2920" i="2"/>
  <c r="I2920" i="2"/>
  <c r="J2920" i="2"/>
  <c r="K2920" i="2"/>
  <c r="L2920" i="2"/>
  <c r="O2920" i="2" s="1"/>
  <c r="M2920" i="2"/>
  <c r="P2920" i="2"/>
  <c r="Q2920" i="2"/>
  <c r="R2920" i="2" s="1"/>
  <c r="A2921" i="2"/>
  <c r="B2921" i="2"/>
  <c r="C2921" i="2"/>
  <c r="D2921" i="2"/>
  <c r="E2921" i="2"/>
  <c r="F2921" i="2"/>
  <c r="G2921" i="2"/>
  <c r="H2921" i="2"/>
  <c r="I2921" i="2"/>
  <c r="J2921" i="2"/>
  <c r="K2921" i="2"/>
  <c r="L2921" i="2"/>
  <c r="M2921" i="2"/>
  <c r="P2921" i="2"/>
  <c r="Q2921" i="2"/>
  <c r="R2921" i="2"/>
  <c r="A2922" i="2"/>
  <c r="B2922" i="2"/>
  <c r="C2922" i="2"/>
  <c r="D2922" i="2"/>
  <c r="E2922" i="2"/>
  <c r="F2922" i="2"/>
  <c r="G2922" i="2"/>
  <c r="H2922" i="2"/>
  <c r="I2922" i="2"/>
  <c r="J2922" i="2"/>
  <c r="K2922" i="2"/>
  <c r="L2922" i="2"/>
  <c r="M2922" i="2"/>
  <c r="P2922" i="2"/>
  <c r="Q2922" i="2"/>
  <c r="R2922" i="2"/>
  <c r="A2923" i="2"/>
  <c r="B2923" i="2"/>
  <c r="C2923" i="2"/>
  <c r="D2923" i="2"/>
  <c r="E2923" i="2"/>
  <c r="F2923" i="2"/>
  <c r="G2923" i="2"/>
  <c r="H2923" i="2"/>
  <c r="I2923" i="2"/>
  <c r="J2923" i="2"/>
  <c r="K2923" i="2"/>
  <c r="L2923" i="2"/>
  <c r="M2923" i="2"/>
  <c r="P2923" i="2"/>
  <c r="Q2923" i="2"/>
  <c r="R2923" i="2"/>
  <c r="A2924" i="2"/>
  <c r="B2924" i="2"/>
  <c r="C2924" i="2"/>
  <c r="D2924" i="2"/>
  <c r="E2924" i="2"/>
  <c r="F2924" i="2"/>
  <c r="G2924" i="2"/>
  <c r="H2924" i="2"/>
  <c r="I2924" i="2"/>
  <c r="J2924" i="2"/>
  <c r="O2924" i="2" s="1"/>
  <c r="K2924" i="2"/>
  <c r="L2924" i="2"/>
  <c r="M2924" i="2"/>
  <c r="P2924" i="2"/>
  <c r="Q2924" i="2"/>
  <c r="R2924" i="2" s="1"/>
  <c r="A2925" i="2"/>
  <c r="B2925" i="2"/>
  <c r="C2925" i="2"/>
  <c r="D2925" i="2"/>
  <c r="E2925" i="2"/>
  <c r="F2925" i="2"/>
  <c r="G2925" i="2"/>
  <c r="H2925" i="2"/>
  <c r="I2925" i="2"/>
  <c r="J2925" i="2"/>
  <c r="K2925" i="2"/>
  <c r="O2925" i="2" s="1"/>
  <c r="L2925" i="2"/>
  <c r="M2925" i="2"/>
  <c r="P2925" i="2"/>
  <c r="Q2925" i="2"/>
  <c r="R2925" i="2"/>
  <c r="A2926" i="2"/>
  <c r="B2926" i="2"/>
  <c r="C2926" i="2"/>
  <c r="D2926" i="2"/>
  <c r="E2926" i="2"/>
  <c r="F2926" i="2"/>
  <c r="G2926" i="2"/>
  <c r="H2926" i="2"/>
  <c r="I2926" i="2"/>
  <c r="J2926" i="2"/>
  <c r="K2926" i="2"/>
  <c r="L2926" i="2"/>
  <c r="M2926" i="2"/>
  <c r="O2926" i="2"/>
  <c r="P2926" i="2"/>
  <c r="Q2926" i="2"/>
  <c r="R2926" i="2" s="1"/>
  <c r="A2927" i="2"/>
  <c r="B2927" i="2"/>
  <c r="C2927" i="2"/>
  <c r="D2927" i="2"/>
  <c r="E2927" i="2"/>
  <c r="F2927" i="2"/>
  <c r="G2927" i="2"/>
  <c r="H2927" i="2"/>
  <c r="I2927" i="2"/>
  <c r="J2927" i="2"/>
  <c r="K2927" i="2"/>
  <c r="L2927" i="2"/>
  <c r="M2927" i="2"/>
  <c r="P2927" i="2"/>
  <c r="Q2927" i="2"/>
  <c r="R2927" i="2"/>
  <c r="A2928" i="2"/>
  <c r="B2928" i="2"/>
  <c r="C2928" i="2"/>
  <c r="D2928" i="2"/>
  <c r="E2928" i="2"/>
  <c r="F2928" i="2"/>
  <c r="G2928" i="2"/>
  <c r="H2928" i="2"/>
  <c r="I2928" i="2"/>
  <c r="J2928" i="2"/>
  <c r="K2928" i="2"/>
  <c r="L2928" i="2"/>
  <c r="O2928" i="2" s="1"/>
  <c r="M2928" i="2"/>
  <c r="P2928" i="2"/>
  <c r="Q2928" i="2"/>
  <c r="R2928" i="2" s="1"/>
  <c r="A2929" i="2"/>
  <c r="B2929" i="2"/>
  <c r="C2929" i="2"/>
  <c r="D2929" i="2"/>
  <c r="E2929" i="2"/>
  <c r="F2929" i="2"/>
  <c r="G2929" i="2"/>
  <c r="H2929" i="2"/>
  <c r="I2929" i="2"/>
  <c r="J2929" i="2"/>
  <c r="K2929" i="2"/>
  <c r="L2929" i="2"/>
  <c r="M2929" i="2"/>
  <c r="P2929" i="2"/>
  <c r="Q2929" i="2"/>
  <c r="R2929" i="2"/>
  <c r="A2930" i="2"/>
  <c r="B2930" i="2"/>
  <c r="C2930" i="2"/>
  <c r="D2930" i="2"/>
  <c r="E2930" i="2"/>
  <c r="F2930" i="2"/>
  <c r="G2930" i="2"/>
  <c r="H2930" i="2"/>
  <c r="I2930" i="2"/>
  <c r="J2930" i="2"/>
  <c r="K2930" i="2"/>
  <c r="L2930" i="2"/>
  <c r="M2930" i="2"/>
  <c r="P2930" i="2"/>
  <c r="Q2930" i="2"/>
  <c r="R2930" i="2"/>
  <c r="A2931" i="2"/>
  <c r="B2931" i="2"/>
  <c r="C2931" i="2"/>
  <c r="D2931" i="2"/>
  <c r="E2931" i="2"/>
  <c r="F2931" i="2"/>
  <c r="G2931" i="2"/>
  <c r="H2931" i="2"/>
  <c r="I2931" i="2"/>
  <c r="J2931" i="2"/>
  <c r="K2931" i="2"/>
  <c r="L2931" i="2"/>
  <c r="M2931" i="2"/>
  <c r="P2931" i="2"/>
  <c r="Q2931" i="2"/>
  <c r="R2931" i="2"/>
  <c r="A2932" i="2"/>
  <c r="B2932" i="2"/>
  <c r="C2932" i="2"/>
  <c r="D2932" i="2"/>
  <c r="E2932" i="2"/>
  <c r="F2932" i="2"/>
  <c r="G2932" i="2"/>
  <c r="H2932" i="2"/>
  <c r="I2932" i="2"/>
  <c r="J2932" i="2"/>
  <c r="O2932" i="2" s="1"/>
  <c r="K2932" i="2"/>
  <c r="L2932" i="2"/>
  <c r="M2932" i="2"/>
  <c r="P2932" i="2"/>
  <c r="Q2932" i="2"/>
  <c r="R2932" i="2" s="1"/>
  <c r="A2933" i="2"/>
  <c r="B2933" i="2"/>
  <c r="C2933" i="2"/>
  <c r="D2933" i="2"/>
  <c r="E2933" i="2"/>
  <c r="F2933" i="2"/>
  <c r="G2933" i="2"/>
  <c r="H2933" i="2"/>
  <c r="I2933" i="2"/>
  <c r="R2933" i="2" s="1"/>
  <c r="J2933" i="2"/>
  <c r="K2933" i="2"/>
  <c r="O2933" i="2" s="1"/>
  <c r="L2933" i="2"/>
  <c r="M2933" i="2"/>
  <c r="P2933" i="2"/>
  <c r="Q2933" i="2"/>
  <c r="A2934" i="2"/>
  <c r="B2934" i="2"/>
  <c r="C2934" i="2"/>
  <c r="D2934" i="2"/>
  <c r="E2934" i="2"/>
  <c r="F2934" i="2"/>
  <c r="G2934" i="2"/>
  <c r="H2934" i="2"/>
  <c r="I2934" i="2"/>
  <c r="J2934" i="2"/>
  <c r="K2934" i="2"/>
  <c r="L2934" i="2"/>
  <c r="M2934" i="2"/>
  <c r="O2934" i="2"/>
  <c r="P2934" i="2"/>
  <c r="Q2934" i="2"/>
  <c r="R2934" i="2" s="1"/>
  <c r="A2935" i="2"/>
  <c r="B2935" i="2"/>
  <c r="C2935" i="2"/>
  <c r="D2935" i="2"/>
  <c r="E2935" i="2"/>
  <c r="F2935" i="2"/>
  <c r="G2935" i="2"/>
  <c r="H2935" i="2"/>
  <c r="I2935" i="2"/>
  <c r="J2935" i="2"/>
  <c r="K2935" i="2"/>
  <c r="L2935" i="2"/>
  <c r="M2935" i="2"/>
  <c r="P2935" i="2"/>
  <c r="Q2935" i="2"/>
  <c r="R2935" i="2"/>
  <c r="A2936" i="2"/>
  <c r="B2936" i="2"/>
  <c r="C2936" i="2"/>
  <c r="D2936" i="2"/>
  <c r="E2936" i="2"/>
  <c r="F2936" i="2"/>
  <c r="G2936" i="2"/>
  <c r="H2936" i="2"/>
  <c r="I2936" i="2"/>
  <c r="J2936" i="2"/>
  <c r="K2936" i="2"/>
  <c r="L2936" i="2"/>
  <c r="M2936" i="2"/>
  <c r="O2936" i="2"/>
  <c r="P2936" i="2"/>
  <c r="Q2936" i="2"/>
  <c r="R2936" i="2" s="1"/>
  <c r="A2937" i="2"/>
  <c r="B2937" i="2"/>
  <c r="C2937" i="2"/>
  <c r="D2937" i="2"/>
  <c r="E2937" i="2"/>
  <c r="F2937" i="2"/>
  <c r="G2937" i="2"/>
  <c r="H2937" i="2"/>
  <c r="I2937" i="2"/>
  <c r="J2937" i="2"/>
  <c r="K2937" i="2"/>
  <c r="L2937" i="2"/>
  <c r="M2937" i="2"/>
  <c r="P2937" i="2"/>
  <c r="Q2937" i="2"/>
  <c r="R2937" i="2"/>
  <c r="A2938" i="2"/>
  <c r="B2938" i="2"/>
  <c r="C2938" i="2"/>
  <c r="D2938" i="2"/>
  <c r="E2938" i="2"/>
  <c r="F2938" i="2"/>
  <c r="G2938" i="2"/>
  <c r="H2938" i="2"/>
  <c r="I2938" i="2"/>
  <c r="J2938" i="2"/>
  <c r="K2938" i="2"/>
  <c r="L2938" i="2"/>
  <c r="M2938" i="2"/>
  <c r="P2938" i="2"/>
  <c r="Q2938" i="2"/>
  <c r="R2938" i="2"/>
  <c r="A2939" i="2"/>
  <c r="B2939" i="2"/>
  <c r="C2939" i="2"/>
  <c r="D2939" i="2"/>
  <c r="E2939" i="2"/>
  <c r="F2939" i="2"/>
  <c r="G2939" i="2"/>
  <c r="H2939" i="2"/>
  <c r="I2939" i="2"/>
  <c r="R2939" i="2" s="1"/>
  <c r="J2939" i="2"/>
  <c r="K2939" i="2"/>
  <c r="L2939" i="2"/>
  <c r="M2939" i="2"/>
  <c r="P2939" i="2"/>
  <c r="Q2939" i="2"/>
  <c r="A2940" i="2"/>
  <c r="B2940" i="2"/>
  <c r="C2940" i="2"/>
  <c r="D2940" i="2"/>
  <c r="E2940" i="2"/>
  <c r="F2940" i="2"/>
  <c r="G2940" i="2"/>
  <c r="H2940" i="2"/>
  <c r="I2940" i="2"/>
  <c r="J2940" i="2"/>
  <c r="O2940" i="2" s="1"/>
  <c r="K2940" i="2"/>
  <c r="L2940" i="2"/>
  <c r="M2940" i="2"/>
  <c r="P2940" i="2"/>
  <c r="Q2940" i="2"/>
  <c r="R2940" i="2" s="1"/>
  <c r="A2941" i="2"/>
  <c r="B2941" i="2"/>
  <c r="C2941" i="2"/>
  <c r="D2941" i="2"/>
  <c r="E2941" i="2"/>
  <c r="F2941" i="2"/>
  <c r="G2941" i="2"/>
  <c r="H2941" i="2"/>
  <c r="I2941" i="2"/>
  <c r="R2941" i="2" s="1"/>
  <c r="J2941" i="2"/>
  <c r="K2941" i="2"/>
  <c r="O2941" i="2" s="1"/>
  <c r="L2941" i="2"/>
  <c r="M2941" i="2"/>
  <c r="P2941" i="2"/>
  <c r="Q2941" i="2"/>
  <c r="A2942" i="2"/>
  <c r="B2942" i="2"/>
  <c r="C2942" i="2"/>
  <c r="D2942" i="2"/>
  <c r="E2942" i="2"/>
  <c r="F2942" i="2"/>
  <c r="G2942" i="2"/>
  <c r="H2942" i="2"/>
  <c r="I2942" i="2"/>
  <c r="J2942" i="2"/>
  <c r="K2942" i="2"/>
  <c r="L2942" i="2"/>
  <c r="M2942" i="2"/>
  <c r="O2942" i="2"/>
  <c r="P2942" i="2"/>
  <c r="Q2942" i="2"/>
  <c r="R2942" i="2" s="1"/>
  <c r="A2943" i="2"/>
  <c r="B2943" i="2"/>
  <c r="C2943" i="2"/>
  <c r="D2943" i="2"/>
  <c r="E2943" i="2"/>
  <c r="F2943" i="2"/>
  <c r="G2943" i="2"/>
  <c r="H2943" i="2"/>
  <c r="I2943" i="2"/>
  <c r="J2943" i="2"/>
  <c r="K2943" i="2"/>
  <c r="L2943" i="2"/>
  <c r="M2943" i="2"/>
  <c r="P2943" i="2"/>
  <c r="Q2943" i="2"/>
  <c r="R2943" i="2"/>
  <c r="A2944" i="2"/>
  <c r="B2944" i="2"/>
  <c r="C2944" i="2"/>
  <c r="D2944" i="2"/>
  <c r="E2944" i="2"/>
  <c r="F2944" i="2"/>
  <c r="G2944" i="2"/>
  <c r="H2944" i="2"/>
  <c r="I2944" i="2"/>
  <c r="J2944" i="2"/>
  <c r="K2944" i="2"/>
  <c r="L2944" i="2"/>
  <c r="M2944" i="2"/>
  <c r="O2944" i="2"/>
  <c r="P2944" i="2"/>
  <c r="Q2944" i="2"/>
  <c r="R2944" i="2" s="1"/>
  <c r="A2945" i="2"/>
  <c r="B2945" i="2"/>
  <c r="C2945" i="2"/>
  <c r="D2945" i="2"/>
  <c r="E2945" i="2"/>
  <c r="F2945" i="2"/>
  <c r="G2945" i="2"/>
  <c r="H2945" i="2"/>
  <c r="I2945" i="2"/>
  <c r="J2945" i="2"/>
  <c r="K2945" i="2"/>
  <c r="L2945" i="2"/>
  <c r="M2945" i="2"/>
  <c r="P2945" i="2"/>
  <c r="Q2945" i="2"/>
  <c r="R2945" i="2"/>
  <c r="A2946" i="2"/>
  <c r="B2946" i="2"/>
  <c r="C2946" i="2"/>
  <c r="D2946" i="2"/>
  <c r="E2946" i="2"/>
  <c r="F2946" i="2"/>
  <c r="G2946" i="2"/>
  <c r="H2946" i="2"/>
  <c r="I2946" i="2"/>
  <c r="J2946" i="2"/>
  <c r="O2946" i="2" s="1"/>
  <c r="K2946" i="2"/>
  <c r="L2946" i="2"/>
  <c r="M2946" i="2"/>
  <c r="P2946" i="2"/>
  <c r="Q2946" i="2"/>
  <c r="R2946" i="2"/>
  <c r="A2947" i="2"/>
  <c r="B2947" i="2"/>
  <c r="C2947" i="2"/>
  <c r="D2947" i="2"/>
  <c r="E2947" i="2"/>
  <c r="F2947" i="2"/>
  <c r="G2947" i="2"/>
  <c r="H2947" i="2"/>
  <c r="I2947" i="2"/>
  <c r="R2947" i="2" s="1"/>
  <c r="J2947" i="2"/>
  <c r="O2947" i="2" s="1"/>
  <c r="K2947" i="2"/>
  <c r="L2947" i="2"/>
  <c r="M2947" i="2"/>
  <c r="P2947" i="2"/>
  <c r="Q2947" i="2"/>
  <c r="A2948" i="2"/>
  <c r="B2948" i="2"/>
  <c r="C2948" i="2"/>
  <c r="D2948" i="2"/>
  <c r="E2948" i="2"/>
  <c r="F2948" i="2"/>
  <c r="G2948" i="2"/>
  <c r="H2948" i="2"/>
  <c r="I2948" i="2"/>
  <c r="J2948" i="2"/>
  <c r="O2948" i="2" s="1"/>
  <c r="K2948" i="2"/>
  <c r="L2948" i="2"/>
  <c r="M2948" i="2"/>
  <c r="P2948" i="2"/>
  <c r="Q2948" i="2"/>
  <c r="R2948" i="2" s="1"/>
  <c r="A2949" i="2"/>
  <c r="B2949" i="2"/>
  <c r="C2949" i="2"/>
  <c r="D2949" i="2"/>
  <c r="E2949" i="2"/>
  <c r="F2949" i="2"/>
  <c r="G2949" i="2"/>
  <c r="H2949" i="2"/>
  <c r="I2949" i="2"/>
  <c r="J2949" i="2"/>
  <c r="K2949" i="2"/>
  <c r="O2949" i="2" s="1"/>
  <c r="L2949" i="2"/>
  <c r="M2949" i="2"/>
  <c r="P2949" i="2"/>
  <c r="Q2949" i="2"/>
  <c r="R2949" i="2"/>
  <c r="A2950" i="2"/>
  <c r="B2950" i="2"/>
  <c r="C2950" i="2"/>
  <c r="D2950" i="2"/>
  <c r="E2950" i="2"/>
  <c r="F2950" i="2"/>
  <c r="G2950" i="2"/>
  <c r="H2950" i="2"/>
  <c r="I2950" i="2"/>
  <c r="J2950" i="2"/>
  <c r="K2950" i="2"/>
  <c r="L2950" i="2"/>
  <c r="M2950" i="2"/>
  <c r="O2950" i="2"/>
  <c r="P2950" i="2"/>
  <c r="Q2950" i="2"/>
  <c r="R2950" i="2" s="1"/>
  <c r="A2951" i="2"/>
  <c r="B2951" i="2"/>
  <c r="C2951" i="2"/>
  <c r="D2951" i="2"/>
  <c r="E2951" i="2"/>
  <c r="F2951" i="2"/>
  <c r="G2951" i="2"/>
  <c r="H2951" i="2"/>
  <c r="I2951" i="2"/>
  <c r="J2951" i="2"/>
  <c r="K2951" i="2"/>
  <c r="L2951" i="2"/>
  <c r="M2951" i="2"/>
  <c r="P2951" i="2"/>
  <c r="Q2951" i="2"/>
  <c r="R2951" i="2"/>
  <c r="A2952" i="2"/>
  <c r="B2952" i="2"/>
  <c r="C2952" i="2"/>
  <c r="D2952" i="2"/>
  <c r="E2952" i="2"/>
  <c r="F2952" i="2"/>
  <c r="G2952" i="2"/>
  <c r="H2952" i="2"/>
  <c r="I2952" i="2"/>
  <c r="J2952" i="2"/>
  <c r="K2952" i="2"/>
  <c r="L2952" i="2"/>
  <c r="M2952" i="2"/>
  <c r="O2952" i="2"/>
  <c r="P2952" i="2"/>
  <c r="Q2952" i="2"/>
  <c r="R2952" i="2" s="1"/>
  <c r="A2953" i="2"/>
  <c r="B2953" i="2"/>
  <c r="C2953" i="2"/>
  <c r="D2953" i="2"/>
  <c r="E2953" i="2"/>
  <c r="F2953" i="2"/>
  <c r="G2953" i="2"/>
  <c r="H2953" i="2"/>
  <c r="I2953" i="2"/>
  <c r="J2953" i="2"/>
  <c r="K2953" i="2"/>
  <c r="L2953" i="2"/>
  <c r="M2953" i="2"/>
  <c r="P2953" i="2"/>
  <c r="Q2953" i="2"/>
  <c r="R2953" i="2"/>
  <c r="A2954" i="2"/>
  <c r="B2954" i="2"/>
  <c r="C2954" i="2"/>
  <c r="D2954" i="2"/>
  <c r="E2954" i="2"/>
  <c r="F2954" i="2"/>
  <c r="G2954" i="2"/>
  <c r="H2954" i="2"/>
  <c r="I2954" i="2"/>
  <c r="J2954" i="2"/>
  <c r="K2954" i="2"/>
  <c r="L2954" i="2"/>
  <c r="M2954" i="2"/>
  <c r="P2954" i="2"/>
  <c r="Q2954" i="2"/>
  <c r="R2954" i="2"/>
  <c r="A2955" i="2"/>
  <c r="B2955" i="2"/>
  <c r="C2955" i="2"/>
  <c r="D2955" i="2"/>
  <c r="E2955" i="2"/>
  <c r="F2955" i="2"/>
  <c r="G2955" i="2"/>
  <c r="H2955" i="2"/>
  <c r="I2955" i="2"/>
  <c r="J2955" i="2"/>
  <c r="K2955" i="2"/>
  <c r="L2955" i="2"/>
  <c r="M2955" i="2"/>
  <c r="P2955" i="2"/>
  <c r="Q2955" i="2"/>
  <c r="R2955" i="2"/>
  <c r="A2956" i="2"/>
  <c r="B2956" i="2"/>
  <c r="C2956" i="2"/>
  <c r="D2956" i="2"/>
  <c r="E2956" i="2"/>
  <c r="F2956" i="2"/>
  <c r="G2956" i="2"/>
  <c r="H2956" i="2"/>
  <c r="I2956" i="2"/>
  <c r="J2956" i="2"/>
  <c r="O2956" i="2" s="1"/>
  <c r="K2956" i="2"/>
  <c r="L2956" i="2"/>
  <c r="M2956" i="2"/>
  <c r="P2956" i="2"/>
  <c r="Q2956" i="2"/>
  <c r="R2956" i="2" s="1"/>
  <c r="A2957" i="2"/>
  <c r="B2957" i="2"/>
  <c r="C2957" i="2"/>
  <c r="D2957" i="2"/>
  <c r="E2957" i="2"/>
  <c r="F2957" i="2"/>
  <c r="G2957" i="2"/>
  <c r="H2957" i="2"/>
  <c r="I2957" i="2"/>
  <c r="R2957" i="2" s="1"/>
  <c r="J2957" i="2"/>
  <c r="K2957" i="2"/>
  <c r="O2957" i="2" s="1"/>
  <c r="L2957" i="2"/>
  <c r="M2957" i="2"/>
  <c r="P2957" i="2"/>
  <c r="Q2957" i="2"/>
  <c r="A2958" i="2"/>
  <c r="B2958" i="2"/>
  <c r="C2958" i="2"/>
  <c r="D2958" i="2"/>
  <c r="E2958" i="2"/>
  <c r="F2958" i="2"/>
  <c r="G2958" i="2"/>
  <c r="H2958" i="2"/>
  <c r="I2958" i="2"/>
  <c r="J2958" i="2"/>
  <c r="K2958" i="2"/>
  <c r="L2958" i="2"/>
  <c r="M2958" i="2"/>
  <c r="O2958" i="2"/>
  <c r="P2958" i="2"/>
  <c r="Q2958" i="2"/>
  <c r="R2958" i="2" s="1"/>
  <c r="A2959" i="2"/>
  <c r="B2959" i="2"/>
  <c r="C2959" i="2"/>
  <c r="D2959" i="2"/>
  <c r="E2959" i="2"/>
  <c r="F2959" i="2"/>
  <c r="G2959" i="2"/>
  <c r="H2959" i="2"/>
  <c r="I2959" i="2"/>
  <c r="R2959" i="2" s="1"/>
  <c r="J2959" i="2"/>
  <c r="K2959" i="2"/>
  <c r="L2959" i="2"/>
  <c r="O2959" i="2" s="1"/>
  <c r="M2959" i="2"/>
  <c r="P2959" i="2"/>
  <c r="Q2959" i="2"/>
  <c r="A2960" i="2"/>
  <c r="B2960" i="2"/>
  <c r="C2960" i="2"/>
  <c r="D2960" i="2"/>
  <c r="E2960" i="2"/>
  <c r="F2960" i="2"/>
  <c r="G2960" i="2"/>
  <c r="H2960" i="2"/>
  <c r="I2960" i="2"/>
  <c r="J2960" i="2"/>
  <c r="K2960" i="2"/>
  <c r="L2960" i="2"/>
  <c r="O2960" i="2" s="1"/>
  <c r="M2960" i="2"/>
  <c r="P2960" i="2"/>
  <c r="Q2960" i="2"/>
  <c r="R2960" i="2" s="1"/>
  <c r="A2961" i="2"/>
  <c r="B2961" i="2"/>
  <c r="C2961" i="2"/>
  <c r="D2961" i="2"/>
  <c r="E2961" i="2"/>
  <c r="F2961" i="2"/>
  <c r="G2961" i="2"/>
  <c r="H2961" i="2"/>
  <c r="I2961" i="2"/>
  <c r="J2961" i="2"/>
  <c r="K2961" i="2"/>
  <c r="L2961" i="2"/>
  <c r="M2961" i="2"/>
  <c r="P2961" i="2"/>
  <c r="Q2961" i="2"/>
  <c r="R2961" i="2"/>
  <c r="A2962" i="2"/>
  <c r="B2962" i="2"/>
  <c r="C2962" i="2"/>
  <c r="D2962" i="2"/>
  <c r="E2962" i="2"/>
  <c r="F2962" i="2"/>
  <c r="G2962" i="2"/>
  <c r="H2962" i="2"/>
  <c r="I2962" i="2"/>
  <c r="J2962" i="2"/>
  <c r="K2962" i="2"/>
  <c r="L2962" i="2"/>
  <c r="O2962" i="2" s="1"/>
  <c r="M2962" i="2"/>
  <c r="P2962" i="2"/>
  <c r="Q2962" i="2"/>
  <c r="R2962" i="2"/>
  <c r="A2963" i="2"/>
  <c r="B2963" i="2"/>
  <c r="C2963" i="2"/>
  <c r="D2963" i="2"/>
  <c r="E2963" i="2"/>
  <c r="F2963" i="2"/>
  <c r="G2963" i="2"/>
  <c r="H2963" i="2"/>
  <c r="I2963" i="2"/>
  <c r="J2963" i="2"/>
  <c r="K2963" i="2"/>
  <c r="L2963" i="2"/>
  <c r="M2963" i="2"/>
  <c r="P2963" i="2"/>
  <c r="Q2963" i="2"/>
  <c r="R2963" i="2"/>
  <c r="A2964" i="2"/>
  <c r="B2964" i="2"/>
  <c r="C2964" i="2"/>
  <c r="D2964" i="2"/>
  <c r="E2964" i="2"/>
  <c r="F2964" i="2"/>
  <c r="G2964" i="2"/>
  <c r="H2964" i="2"/>
  <c r="I2964" i="2"/>
  <c r="J2964" i="2"/>
  <c r="K2964" i="2"/>
  <c r="L2964" i="2"/>
  <c r="M2964" i="2"/>
  <c r="P2964" i="2"/>
  <c r="Q2964" i="2"/>
  <c r="R2964" i="2" s="1"/>
  <c r="A2965" i="2"/>
  <c r="B2965" i="2"/>
  <c r="C2965" i="2"/>
  <c r="D2965" i="2"/>
  <c r="E2965" i="2"/>
  <c r="F2965" i="2"/>
  <c r="G2965" i="2"/>
  <c r="H2965" i="2"/>
  <c r="I2965" i="2"/>
  <c r="R2965" i="2" s="1"/>
  <c r="J2965" i="2"/>
  <c r="K2965" i="2"/>
  <c r="O2965" i="2" s="1"/>
  <c r="L2965" i="2"/>
  <c r="M2965" i="2"/>
  <c r="P2965" i="2"/>
  <c r="Q2965" i="2"/>
  <c r="A2966" i="2"/>
  <c r="B2966" i="2"/>
  <c r="C2966" i="2"/>
  <c r="D2966" i="2"/>
  <c r="E2966" i="2"/>
  <c r="F2966" i="2"/>
  <c r="G2966" i="2"/>
  <c r="H2966" i="2"/>
  <c r="I2966" i="2"/>
  <c r="J2966" i="2"/>
  <c r="K2966" i="2"/>
  <c r="L2966" i="2"/>
  <c r="M2966" i="2"/>
  <c r="O2966" i="2"/>
  <c r="P2966" i="2"/>
  <c r="Q2966" i="2"/>
  <c r="R2966" i="2" s="1"/>
  <c r="A2967" i="2"/>
  <c r="B2967" i="2"/>
  <c r="C2967" i="2"/>
  <c r="D2967" i="2"/>
  <c r="E2967" i="2"/>
  <c r="F2967" i="2"/>
  <c r="G2967" i="2"/>
  <c r="H2967" i="2"/>
  <c r="I2967" i="2"/>
  <c r="R2967" i="2" s="1"/>
  <c r="J2967" i="2"/>
  <c r="K2967" i="2"/>
  <c r="L2967" i="2"/>
  <c r="O2967" i="2" s="1"/>
  <c r="M2967" i="2"/>
  <c r="P2967" i="2"/>
  <c r="Q2967" i="2"/>
  <c r="A2968" i="2"/>
  <c r="B2968" i="2"/>
  <c r="C2968" i="2"/>
  <c r="D2968" i="2"/>
  <c r="E2968" i="2"/>
  <c r="F2968" i="2"/>
  <c r="G2968" i="2"/>
  <c r="H2968" i="2"/>
  <c r="I2968" i="2"/>
  <c r="J2968" i="2"/>
  <c r="K2968" i="2"/>
  <c r="L2968" i="2"/>
  <c r="O2968" i="2" s="1"/>
  <c r="M2968" i="2"/>
  <c r="P2968" i="2"/>
  <c r="Q2968" i="2"/>
  <c r="R2968" i="2" s="1"/>
  <c r="A2969" i="2"/>
  <c r="B2969" i="2"/>
  <c r="C2969" i="2"/>
  <c r="D2969" i="2"/>
  <c r="E2969" i="2"/>
  <c r="F2969" i="2"/>
  <c r="G2969" i="2"/>
  <c r="H2969" i="2"/>
  <c r="I2969" i="2"/>
  <c r="J2969" i="2"/>
  <c r="K2969" i="2"/>
  <c r="L2969" i="2"/>
  <c r="M2969" i="2"/>
  <c r="P2969" i="2"/>
  <c r="Q2969" i="2"/>
  <c r="R2969" i="2"/>
  <c r="A2970" i="2"/>
  <c r="B2970" i="2"/>
  <c r="C2970" i="2"/>
  <c r="D2970" i="2"/>
  <c r="E2970" i="2"/>
  <c r="F2970" i="2"/>
  <c r="G2970" i="2"/>
  <c r="H2970" i="2"/>
  <c r="I2970" i="2"/>
  <c r="J2970" i="2"/>
  <c r="K2970" i="2"/>
  <c r="L2970" i="2"/>
  <c r="O2970" i="2" s="1"/>
  <c r="M2970" i="2"/>
  <c r="P2970" i="2"/>
  <c r="Q2970" i="2"/>
  <c r="R2970" i="2"/>
  <c r="A2971" i="2"/>
  <c r="B2971" i="2"/>
  <c r="C2971" i="2"/>
  <c r="D2971" i="2"/>
  <c r="E2971" i="2"/>
  <c r="F2971" i="2"/>
  <c r="G2971" i="2"/>
  <c r="H2971" i="2"/>
  <c r="I2971" i="2"/>
  <c r="J2971" i="2"/>
  <c r="K2971" i="2"/>
  <c r="L2971" i="2"/>
  <c r="M2971" i="2"/>
  <c r="P2971" i="2"/>
  <c r="Q2971" i="2"/>
  <c r="R2971" i="2"/>
  <c r="A2972" i="2"/>
  <c r="B2972" i="2"/>
  <c r="C2972" i="2"/>
  <c r="D2972" i="2"/>
  <c r="E2972" i="2"/>
  <c r="F2972" i="2"/>
  <c r="G2972" i="2"/>
  <c r="H2972" i="2"/>
  <c r="I2972" i="2"/>
  <c r="J2972" i="2"/>
  <c r="K2972" i="2"/>
  <c r="L2972" i="2"/>
  <c r="M2972" i="2"/>
  <c r="P2972" i="2"/>
  <c r="Q2972" i="2"/>
  <c r="R2972" i="2" s="1"/>
  <c r="A2973" i="2"/>
  <c r="B2973" i="2"/>
  <c r="C2973" i="2"/>
  <c r="D2973" i="2"/>
  <c r="E2973" i="2"/>
  <c r="F2973" i="2"/>
  <c r="G2973" i="2"/>
  <c r="H2973" i="2"/>
  <c r="I2973" i="2"/>
  <c r="R2973" i="2" s="1"/>
  <c r="J2973" i="2"/>
  <c r="K2973" i="2"/>
  <c r="O2973" i="2" s="1"/>
  <c r="L2973" i="2"/>
  <c r="M2973" i="2"/>
  <c r="P2973" i="2"/>
  <c r="Q2973" i="2"/>
  <c r="A2974" i="2"/>
  <c r="B2974" i="2"/>
  <c r="C2974" i="2"/>
  <c r="D2974" i="2"/>
  <c r="E2974" i="2"/>
  <c r="F2974" i="2"/>
  <c r="G2974" i="2"/>
  <c r="H2974" i="2"/>
  <c r="I2974" i="2"/>
  <c r="J2974" i="2"/>
  <c r="K2974" i="2"/>
  <c r="L2974" i="2"/>
  <c r="M2974" i="2"/>
  <c r="O2974" i="2"/>
  <c r="P2974" i="2"/>
  <c r="Q2974" i="2"/>
  <c r="R2974" i="2" s="1"/>
  <c r="A2975" i="2"/>
  <c r="B2975" i="2"/>
  <c r="C2975" i="2"/>
  <c r="D2975" i="2"/>
  <c r="E2975" i="2"/>
  <c r="F2975" i="2"/>
  <c r="G2975" i="2"/>
  <c r="H2975" i="2"/>
  <c r="I2975" i="2"/>
  <c r="R2975" i="2" s="1"/>
  <c r="J2975" i="2"/>
  <c r="K2975" i="2"/>
  <c r="L2975" i="2"/>
  <c r="O2975" i="2" s="1"/>
  <c r="M2975" i="2"/>
  <c r="P2975" i="2"/>
  <c r="Q2975" i="2"/>
  <c r="A2976" i="2"/>
  <c r="B2976" i="2"/>
  <c r="C2976" i="2"/>
  <c r="D2976" i="2"/>
  <c r="E2976" i="2"/>
  <c r="F2976" i="2"/>
  <c r="G2976" i="2"/>
  <c r="H2976" i="2"/>
  <c r="I2976" i="2"/>
  <c r="J2976" i="2"/>
  <c r="K2976" i="2"/>
  <c r="L2976" i="2"/>
  <c r="O2976" i="2" s="1"/>
  <c r="M2976" i="2"/>
  <c r="P2976" i="2"/>
  <c r="Q2976" i="2"/>
  <c r="R2976" i="2" s="1"/>
  <c r="A2977" i="2"/>
  <c r="B2977" i="2"/>
  <c r="C2977" i="2"/>
  <c r="D2977" i="2"/>
  <c r="E2977" i="2"/>
  <c r="F2977" i="2"/>
  <c r="G2977" i="2"/>
  <c r="H2977" i="2"/>
  <c r="I2977" i="2"/>
  <c r="J2977" i="2"/>
  <c r="K2977" i="2"/>
  <c r="L2977" i="2"/>
  <c r="M2977" i="2"/>
  <c r="P2977" i="2"/>
  <c r="Q2977" i="2"/>
  <c r="R2977" i="2"/>
  <c r="A2978" i="2"/>
  <c r="B2978" i="2"/>
  <c r="C2978" i="2"/>
  <c r="D2978" i="2"/>
  <c r="E2978" i="2"/>
  <c r="F2978" i="2"/>
  <c r="G2978" i="2"/>
  <c r="H2978" i="2"/>
  <c r="I2978" i="2"/>
  <c r="J2978" i="2"/>
  <c r="K2978" i="2"/>
  <c r="L2978" i="2"/>
  <c r="O2978" i="2" s="1"/>
  <c r="M2978" i="2"/>
  <c r="P2978" i="2"/>
  <c r="Q2978" i="2"/>
  <c r="R2978" i="2"/>
  <c r="A2979" i="2"/>
  <c r="B2979" i="2"/>
  <c r="C2979" i="2"/>
  <c r="D2979" i="2"/>
  <c r="E2979" i="2"/>
  <c r="F2979" i="2"/>
  <c r="G2979" i="2"/>
  <c r="H2979" i="2"/>
  <c r="I2979" i="2"/>
  <c r="J2979" i="2"/>
  <c r="K2979" i="2"/>
  <c r="L2979" i="2"/>
  <c r="M2979" i="2"/>
  <c r="P2979" i="2"/>
  <c r="Q2979" i="2"/>
  <c r="R2979" i="2"/>
  <c r="A2980" i="2"/>
  <c r="B2980" i="2"/>
  <c r="C2980" i="2"/>
  <c r="D2980" i="2"/>
  <c r="E2980" i="2"/>
  <c r="F2980" i="2"/>
  <c r="G2980" i="2"/>
  <c r="H2980" i="2"/>
  <c r="I2980" i="2"/>
  <c r="J2980" i="2"/>
  <c r="K2980" i="2"/>
  <c r="L2980" i="2"/>
  <c r="M2980" i="2"/>
  <c r="P2980" i="2"/>
  <c r="Q2980" i="2"/>
  <c r="R2980" i="2" s="1"/>
  <c r="A2981" i="2"/>
  <c r="B2981" i="2"/>
  <c r="C2981" i="2"/>
  <c r="D2981" i="2"/>
  <c r="E2981" i="2"/>
  <c r="F2981" i="2"/>
  <c r="G2981" i="2"/>
  <c r="H2981" i="2"/>
  <c r="I2981" i="2"/>
  <c r="R2981" i="2" s="1"/>
  <c r="J2981" i="2"/>
  <c r="K2981" i="2"/>
  <c r="O2981" i="2" s="1"/>
  <c r="L2981" i="2"/>
  <c r="M2981" i="2"/>
  <c r="P2981" i="2"/>
  <c r="Q2981" i="2"/>
  <c r="A2982" i="2"/>
  <c r="B2982" i="2"/>
  <c r="C2982" i="2"/>
  <c r="D2982" i="2"/>
  <c r="E2982" i="2"/>
  <c r="F2982" i="2"/>
  <c r="G2982" i="2"/>
  <c r="H2982" i="2"/>
  <c r="I2982" i="2"/>
  <c r="J2982" i="2"/>
  <c r="K2982" i="2"/>
  <c r="L2982" i="2"/>
  <c r="M2982" i="2"/>
  <c r="O2982" i="2"/>
  <c r="P2982" i="2"/>
  <c r="Q2982" i="2"/>
  <c r="R2982" i="2" s="1"/>
  <c r="A2983" i="2"/>
  <c r="B2983" i="2"/>
  <c r="C2983" i="2"/>
  <c r="D2983" i="2"/>
  <c r="E2983" i="2"/>
  <c r="F2983" i="2"/>
  <c r="G2983" i="2"/>
  <c r="H2983" i="2"/>
  <c r="I2983" i="2"/>
  <c r="R2983" i="2" s="1"/>
  <c r="J2983" i="2"/>
  <c r="K2983" i="2"/>
  <c r="L2983" i="2"/>
  <c r="O2983" i="2" s="1"/>
  <c r="M2983" i="2"/>
  <c r="P2983" i="2"/>
  <c r="Q2983" i="2"/>
  <c r="A2984" i="2"/>
  <c r="B2984" i="2"/>
  <c r="C2984" i="2"/>
  <c r="D2984" i="2"/>
  <c r="E2984" i="2"/>
  <c r="F2984" i="2"/>
  <c r="G2984" i="2"/>
  <c r="H2984" i="2"/>
  <c r="I2984" i="2"/>
  <c r="J2984" i="2"/>
  <c r="K2984" i="2"/>
  <c r="L2984" i="2"/>
  <c r="O2984" i="2" s="1"/>
  <c r="M2984" i="2"/>
  <c r="P2984" i="2"/>
  <c r="Q2984" i="2"/>
  <c r="R2984" i="2" s="1"/>
  <c r="A2985" i="2"/>
  <c r="B2985" i="2"/>
  <c r="C2985" i="2"/>
  <c r="D2985" i="2"/>
  <c r="E2985" i="2"/>
  <c r="F2985" i="2"/>
  <c r="G2985" i="2"/>
  <c r="H2985" i="2"/>
  <c r="I2985" i="2"/>
  <c r="J2985" i="2"/>
  <c r="K2985" i="2"/>
  <c r="L2985" i="2"/>
  <c r="M2985" i="2"/>
  <c r="P2985" i="2"/>
  <c r="Q2985" i="2"/>
  <c r="R2985" i="2"/>
  <c r="A2986" i="2"/>
  <c r="B2986" i="2"/>
  <c r="C2986" i="2"/>
  <c r="D2986" i="2"/>
  <c r="E2986" i="2"/>
  <c r="F2986" i="2"/>
  <c r="G2986" i="2"/>
  <c r="H2986" i="2"/>
  <c r="I2986" i="2"/>
  <c r="R2986" i="2" s="1"/>
  <c r="J2986" i="2"/>
  <c r="K2986" i="2"/>
  <c r="L2986" i="2"/>
  <c r="O2986" i="2" s="1"/>
  <c r="M2986" i="2"/>
  <c r="P2986" i="2"/>
  <c r="Q2986" i="2"/>
  <c r="A2987" i="2"/>
  <c r="B2987" i="2"/>
  <c r="C2987" i="2"/>
  <c r="D2987" i="2"/>
  <c r="E2987" i="2"/>
  <c r="F2987" i="2"/>
  <c r="G2987" i="2"/>
  <c r="H2987" i="2"/>
  <c r="I2987" i="2"/>
  <c r="J2987" i="2"/>
  <c r="K2987" i="2"/>
  <c r="L2987" i="2"/>
  <c r="M2987" i="2"/>
  <c r="P2987" i="2"/>
  <c r="Q2987" i="2"/>
  <c r="R2987" i="2"/>
  <c r="A2988" i="2"/>
  <c r="B2988" i="2"/>
  <c r="C2988" i="2"/>
  <c r="D2988" i="2"/>
  <c r="E2988" i="2"/>
  <c r="F2988" i="2"/>
  <c r="G2988" i="2"/>
  <c r="H2988" i="2"/>
  <c r="I2988" i="2"/>
  <c r="J2988" i="2"/>
  <c r="K2988" i="2"/>
  <c r="L2988" i="2"/>
  <c r="M2988" i="2"/>
  <c r="P2988" i="2"/>
  <c r="Q2988" i="2"/>
  <c r="R2988" i="2"/>
  <c r="A2989" i="2"/>
  <c r="B2989" i="2"/>
  <c r="C2989" i="2"/>
  <c r="D2989" i="2"/>
  <c r="E2989" i="2"/>
  <c r="F2989" i="2"/>
  <c r="G2989" i="2"/>
  <c r="H2989" i="2"/>
  <c r="I2989" i="2"/>
  <c r="J2989" i="2"/>
  <c r="K2989" i="2"/>
  <c r="L2989" i="2"/>
  <c r="M2989" i="2"/>
  <c r="O2989" i="2"/>
  <c r="P2989" i="2"/>
  <c r="Q2989" i="2"/>
  <c r="R2989" i="2" s="1"/>
  <c r="A2990" i="2"/>
  <c r="B2990" i="2"/>
  <c r="C2990" i="2"/>
  <c r="D2990" i="2"/>
  <c r="E2990" i="2"/>
  <c r="F2990" i="2"/>
  <c r="G2990" i="2"/>
  <c r="H2990" i="2"/>
  <c r="I2990" i="2"/>
  <c r="J2990" i="2"/>
  <c r="K2990" i="2"/>
  <c r="L2990" i="2"/>
  <c r="M2990" i="2"/>
  <c r="O2990" i="2"/>
  <c r="P2990" i="2"/>
  <c r="Q2990" i="2"/>
  <c r="R2990" i="2" s="1"/>
  <c r="A2991" i="2"/>
  <c r="B2991" i="2"/>
  <c r="C2991" i="2"/>
  <c r="D2991" i="2"/>
  <c r="E2991" i="2"/>
  <c r="F2991" i="2"/>
  <c r="G2991" i="2"/>
  <c r="H2991" i="2"/>
  <c r="I2991" i="2"/>
  <c r="J2991" i="2"/>
  <c r="K2991" i="2"/>
  <c r="L2991" i="2"/>
  <c r="M2991" i="2"/>
  <c r="O2991" i="2"/>
  <c r="P2991" i="2"/>
  <c r="Q2991" i="2"/>
  <c r="R2991" i="2"/>
  <c r="A2992" i="2"/>
  <c r="B2992" i="2"/>
  <c r="C2992" i="2"/>
  <c r="D2992" i="2"/>
  <c r="E2992" i="2"/>
  <c r="F2992" i="2"/>
  <c r="G2992" i="2"/>
  <c r="H2992" i="2"/>
  <c r="I2992" i="2"/>
  <c r="J2992" i="2"/>
  <c r="K2992" i="2"/>
  <c r="L2992" i="2"/>
  <c r="M2992" i="2"/>
  <c r="O2992" i="2"/>
  <c r="P2992" i="2"/>
  <c r="Q2992" i="2"/>
  <c r="R2992" i="2" s="1"/>
  <c r="A2993" i="2"/>
  <c r="B2993" i="2"/>
  <c r="C2993" i="2"/>
  <c r="D2993" i="2"/>
  <c r="E2993" i="2"/>
  <c r="F2993" i="2"/>
  <c r="G2993" i="2"/>
  <c r="H2993" i="2"/>
  <c r="I2993" i="2"/>
  <c r="J2993" i="2"/>
  <c r="K2993" i="2"/>
  <c r="L2993" i="2"/>
  <c r="M2993" i="2"/>
  <c r="P2993" i="2"/>
  <c r="Q2993" i="2"/>
  <c r="R2993" i="2"/>
  <c r="A2994" i="2"/>
  <c r="B2994" i="2"/>
  <c r="C2994" i="2"/>
  <c r="D2994" i="2"/>
  <c r="E2994" i="2"/>
  <c r="F2994" i="2"/>
  <c r="G2994" i="2"/>
  <c r="H2994" i="2"/>
  <c r="I2994" i="2"/>
  <c r="J2994" i="2"/>
  <c r="K2994" i="2"/>
  <c r="L2994" i="2"/>
  <c r="M2994" i="2"/>
  <c r="O2994" i="2"/>
  <c r="P2994" i="2"/>
  <c r="Q2994" i="2"/>
  <c r="R2994" i="2"/>
  <c r="A2995" i="2"/>
  <c r="B2995" i="2"/>
  <c r="C2995" i="2"/>
  <c r="D2995" i="2"/>
  <c r="E2995" i="2"/>
  <c r="F2995" i="2"/>
  <c r="G2995" i="2"/>
  <c r="H2995" i="2"/>
  <c r="I2995" i="2"/>
  <c r="J2995" i="2"/>
  <c r="K2995" i="2"/>
  <c r="L2995" i="2"/>
  <c r="M2995" i="2"/>
  <c r="P2995" i="2"/>
  <c r="Q2995" i="2"/>
  <c r="R2995" i="2"/>
  <c r="A2996" i="2"/>
  <c r="B2996" i="2"/>
  <c r="C2996" i="2"/>
  <c r="D2996" i="2"/>
  <c r="E2996" i="2"/>
  <c r="F2996" i="2"/>
  <c r="G2996" i="2"/>
  <c r="H2996" i="2"/>
  <c r="I2996" i="2"/>
  <c r="J2996" i="2"/>
  <c r="K2996" i="2"/>
  <c r="L2996" i="2"/>
  <c r="M2996" i="2"/>
  <c r="P2996" i="2"/>
  <c r="Q2996" i="2"/>
  <c r="R2996" i="2"/>
  <c r="A2997" i="2"/>
  <c r="B2997" i="2"/>
  <c r="C2997" i="2"/>
  <c r="D2997" i="2"/>
  <c r="E2997" i="2"/>
  <c r="F2997" i="2"/>
  <c r="G2997" i="2"/>
  <c r="H2997" i="2"/>
  <c r="I2997" i="2"/>
  <c r="J2997" i="2"/>
  <c r="K2997" i="2"/>
  <c r="O2997" i="2" s="1"/>
  <c r="L2997" i="2"/>
  <c r="M2997" i="2"/>
  <c r="P2997" i="2"/>
  <c r="Q2997" i="2"/>
  <c r="R2997" i="2" s="1"/>
  <c r="A2998" i="2"/>
  <c r="B2998" i="2"/>
  <c r="C2998" i="2"/>
  <c r="D2998" i="2"/>
  <c r="E2998" i="2"/>
  <c r="F2998" i="2"/>
  <c r="G2998" i="2"/>
  <c r="H2998" i="2"/>
  <c r="I2998" i="2"/>
  <c r="J2998" i="2"/>
  <c r="O2998" i="2" s="1"/>
  <c r="K2998" i="2"/>
  <c r="L2998" i="2"/>
  <c r="M2998" i="2"/>
  <c r="P2998" i="2"/>
  <c r="Q2998" i="2"/>
  <c r="R2998" i="2" s="1"/>
  <c r="A2999" i="2"/>
  <c r="B2999" i="2"/>
  <c r="C2999" i="2"/>
  <c r="D2999" i="2"/>
  <c r="E2999" i="2"/>
  <c r="F2999" i="2"/>
  <c r="G2999" i="2"/>
  <c r="H2999" i="2"/>
  <c r="I2999" i="2"/>
  <c r="J2999" i="2"/>
  <c r="K2999" i="2"/>
  <c r="L2999" i="2"/>
  <c r="O2999" i="2" s="1"/>
  <c r="M2999" i="2"/>
  <c r="P2999" i="2"/>
  <c r="Q2999" i="2"/>
  <c r="R2999" i="2"/>
  <c r="A3000" i="2"/>
  <c r="B3000" i="2"/>
  <c r="C3000" i="2"/>
  <c r="D3000" i="2"/>
  <c r="E3000" i="2"/>
  <c r="F3000" i="2"/>
  <c r="G3000" i="2"/>
  <c r="H3000" i="2"/>
  <c r="I3000" i="2"/>
  <c r="J3000" i="2"/>
  <c r="K3000" i="2"/>
  <c r="O3000" i="2" s="1"/>
  <c r="L3000" i="2"/>
  <c r="M3000" i="2"/>
  <c r="P3000" i="2"/>
  <c r="Q3000" i="2"/>
  <c r="R3000" i="2" s="1"/>
  <c r="A3001" i="2"/>
  <c r="B3001" i="2"/>
  <c r="C3001" i="2"/>
  <c r="D3001" i="2"/>
  <c r="E3001" i="2"/>
  <c r="F3001" i="2"/>
  <c r="G3001" i="2"/>
  <c r="H3001" i="2"/>
  <c r="I3001" i="2"/>
  <c r="R3001" i="2" s="1"/>
  <c r="J3001" i="2"/>
  <c r="K3001" i="2"/>
  <c r="L3001" i="2"/>
  <c r="M3001" i="2"/>
  <c r="P3001" i="2"/>
  <c r="Q3001" i="2"/>
  <c r="A3002" i="2"/>
  <c r="B3002" i="2"/>
  <c r="C3002" i="2"/>
  <c r="D3002" i="2"/>
  <c r="E3002" i="2"/>
  <c r="F3002" i="2"/>
  <c r="G3002" i="2"/>
  <c r="H3002" i="2"/>
  <c r="I3002" i="2"/>
  <c r="J3002" i="2"/>
  <c r="O3002" i="2" s="1"/>
  <c r="K3002" i="2"/>
  <c r="L3002" i="2"/>
  <c r="M3002" i="2"/>
  <c r="P3002" i="2"/>
  <c r="Q3002" i="2"/>
  <c r="R3002" i="2"/>
  <c r="A3003" i="2"/>
  <c r="B3003" i="2"/>
  <c r="C3003" i="2"/>
  <c r="D3003" i="2"/>
  <c r="E3003" i="2"/>
  <c r="F3003" i="2"/>
  <c r="G3003" i="2"/>
  <c r="H3003" i="2"/>
  <c r="I3003" i="2"/>
  <c r="R3003" i="2" s="1"/>
  <c r="J3003" i="2"/>
  <c r="O3003" i="2" s="1"/>
  <c r="K3003" i="2"/>
  <c r="L3003" i="2"/>
  <c r="M3003" i="2"/>
  <c r="P3003" i="2"/>
  <c r="Q3003" i="2"/>
  <c r="A3004" i="2"/>
  <c r="B3004" i="2"/>
  <c r="C3004" i="2"/>
  <c r="D3004" i="2"/>
  <c r="E3004" i="2"/>
  <c r="F3004" i="2"/>
  <c r="G3004" i="2"/>
  <c r="H3004" i="2"/>
  <c r="I3004" i="2"/>
  <c r="R3004" i="2" s="1"/>
  <c r="J3004" i="2"/>
  <c r="O3004" i="2" s="1"/>
  <c r="K3004" i="2"/>
  <c r="L3004" i="2"/>
  <c r="M3004" i="2"/>
  <c r="P3004" i="2"/>
  <c r="Q3004" i="2"/>
  <c r="A3005" i="2"/>
  <c r="B3005" i="2"/>
  <c r="C3005" i="2"/>
  <c r="D3005" i="2"/>
  <c r="E3005" i="2"/>
  <c r="F3005" i="2"/>
  <c r="G3005" i="2"/>
  <c r="H3005" i="2"/>
  <c r="I3005" i="2"/>
  <c r="R3005" i="2" s="1"/>
  <c r="J3005" i="2"/>
  <c r="K3005" i="2"/>
  <c r="L3005" i="2"/>
  <c r="M3005" i="2"/>
  <c r="O3005" i="2"/>
  <c r="P3005" i="2"/>
  <c r="Q3005" i="2"/>
  <c r="A3006" i="2"/>
  <c r="B3006" i="2"/>
  <c r="C3006" i="2"/>
  <c r="D3006" i="2"/>
  <c r="E3006" i="2"/>
  <c r="F3006" i="2"/>
  <c r="G3006" i="2"/>
  <c r="H3006" i="2"/>
  <c r="I3006" i="2"/>
  <c r="J3006" i="2"/>
  <c r="K3006" i="2"/>
  <c r="L3006" i="2"/>
  <c r="M3006" i="2"/>
  <c r="O3006" i="2"/>
  <c r="P3006" i="2"/>
  <c r="Q3006" i="2"/>
  <c r="R3006" i="2" s="1"/>
  <c r="A3007" i="2"/>
  <c r="B3007" i="2"/>
  <c r="C3007" i="2"/>
  <c r="D3007" i="2"/>
  <c r="E3007" i="2"/>
  <c r="F3007" i="2"/>
  <c r="G3007" i="2"/>
  <c r="H3007" i="2"/>
  <c r="I3007" i="2"/>
  <c r="J3007" i="2"/>
  <c r="K3007" i="2"/>
  <c r="L3007" i="2"/>
  <c r="M3007" i="2"/>
  <c r="O3007" i="2"/>
  <c r="P3007" i="2"/>
  <c r="Q3007" i="2"/>
  <c r="R3007" i="2"/>
  <c r="A3008" i="2"/>
  <c r="B3008" i="2"/>
  <c r="C3008" i="2"/>
  <c r="D3008" i="2"/>
  <c r="E3008" i="2"/>
  <c r="F3008" i="2"/>
  <c r="G3008" i="2"/>
  <c r="H3008" i="2"/>
  <c r="I3008" i="2"/>
  <c r="J3008" i="2"/>
  <c r="K3008" i="2"/>
  <c r="L3008" i="2"/>
  <c r="M3008" i="2"/>
  <c r="O3008" i="2"/>
  <c r="P3008" i="2"/>
  <c r="Q3008" i="2"/>
  <c r="R3008" i="2" s="1"/>
  <c r="A3009" i="2"/>
  <c r="B3009" i="2"/>
  <c r="C3009" i="2"/>
  <c r="D3009" i="2"/>
  <c r="E3009" i="2"/>
  <c r="F3009" i="2"/>
  <c r="G3009" i="2"/>
  <c r="H3009" i="2"/>
  <c r="I3009" i="2"/>
  <c r="J3009" i="2"/>
  <c r="K3009" i="2"/>
  <c r="L3009" i="2"/>
  <c r="M3009" i="2"/>
  <c r="O3009" i="2"/>
  <c r="P3009" i="2"/>
  <c r="Q3009" i="2"/>
  <c r="R3009" i="2"/>
  <c r="A3010" i="2"/>
  <c r="B3010" i="2"/>
  <c r="C3010" i="2"/>
  <c r="D3010" i="2"/>
  <c r="E3010" i="2"/>
  <c r="F3010" i="2"/>
  <c r="G3010" i="2"/>
  <c r="H3010" i="2"/>
  <c r="I3010" i="2"/>
  <c r="J3010" i="2"/>
  <c r="O3010" i="2" s="1"/>
  <c r="K3010" i="2"/>
  <c r="L3010" i="2"/>
  <c r="M3010" i="2"/>
  <c r="P3010" i="2"/>
  <c r="Q3010" i="2"/>
  <c r="R3010" i="2" s="1"/>
  <c r="A3011" i="2"/>
  <c r="B3011" i="2"/>
  <c r="C3011" i="2"/>
  <c r="D3011" i="2"/>
  <c r="E3011" i="2"/>
  <c r="F3011" i="2"/>
  <c r="G3011" i="2"/>
  <c r="H3011" i="2"/>
  <c r="I3011" i="2"/>
  <c r="R3011" i="2" s="1"/>
  <c r="J3011" i="2"/>
  <c r="K3011" i="2"/>
  <c r="L3011" i="2"/>
  <c r="M3011" i="2"/>
  <c r="P3011" i="2"/>
  <c r="Q3011" i="2"/>
  <c r="A3012" i="2"/>
  <c r="B3012" i="2"/>
  <c r="C3012" i="2"/>
  <c r="D3012" i="2"/>
  <c r="E3012" i="2"/>
  <c r="F3012" i="2"/>
  <c r="G3012" i="2"/>
  <c r="H3012" i="2"/>
  <c r="I3012" i="2"/>
  <c r="J3012" i="2"/>
  <c r="O3012" i="2" s="1"/>
  <c r="K3012" i="2"/>
  <c r="L3012" i="2"/>
  <c r="M3012" i="2"/>
  <c r="P3012" i="2"/>
  <c r="Q3012" i="2"/>
  <c r="R3012" i="2"/>
  <c r="A3013" i="2"/>
  <c r="B3013" i="2"/>
  <c r="C3013" i="2"/>
  <c r="D3013" i="2"/>
  <c r="E3013" i="2"/>
  <c r="F3013" i="2"/>
  <c r="G3013" i="2"/>
  <c r="H3013" i="2"/>
  <c r="I3013" i="2"/>
  <c r="J3013" i="2"/>
  <c r="O3013" i="2" s="1"/>
  <c r="K3013" i="2"/>
  <c r="L3013" i="2"/>
  <c r="M3013" i="2"/>
  <c r="P3013" i="2"/>
  <c r="Q3013" i="2"/>
  <c r="R3013" i="2"/>
  <c r="A3014" i="2"/>
  <c r="B3014" i="2"/>
  <c r="C3014" i="2"/>
  <c r="D3014" i="2"/>
  <c r="E3014" i="2"/>
  <c r="F3014" i="2"/>
  <c r="G3014" i="2"/>
  <c r="H3014" i="2"/>
  <c r="I3014" i="2"/>
  <c r="R3014" i="2" s="1"/>
  <c r="J3014" i="2"/>
  <c r="O3014" i="2" s="1"/>
  <c r="K3014" i="2"/>
  <c r="L3014" i="2"/>
  <c r="M3014" i="2"/>
  <c r="P3014" i="2"/>
  <c r="Q3014" i="2"/>
  <c r="A3015" i="2"/>
  <c r="B3015" i="2"/>
  <c r="C3015" i="2"/>
  <c r="D3015" i="2"/>
  <c r="E3015" i="2"/>
  <c r="F3015" i="2"/>
  <c r="G3015" i="2"/>
  <c r="H3015" i="2"/>
  <c r="I3015" i="2"/>
  <c r="R3015" i="2" s="1"/>
  <c r="J3015" i="2"/>
  <c r="K3015" i="2"/>
  <c r="L3015" i="2"/>
  <c r="M3015" i="2"/>
  <c r="O3015" i="2"/>
  <c r="P3015" i="2"/>
  <c r="Q3015" i="2"/>
  <c r="A3016" i="2"/>
  <c r="B3016" i="2"/>
  <c r="C3016" i="2"/>
  <c r="D3016" i="2"/>
  <c r="E3016" i="2"/>
  <c r="F3016" i="2"/>
  <c r="G3016" i="2"/>
  <c r="H3016" i="2"/>
  <c r="I3016" i="2"/>
  <c r="J3016" i="2"/>
  <c r="K3016" i="2"/>
  <c r="L3016" i="2"/>
  <c r="M3016" i="2"/>
  <c r="O3016" i="2"/>
  <c r="P3016" i="2"/>
  <c r="Q3016" i="2"/>
  <c r="R3016" i="2" s="1"/>
  <c r="A3017" i="2"/>
  <c r="B3017" i="2"/>
  <c r="C3017" i="2"/>
  <c r="D3017" i="2"/>
  <c r="E3017" i="2"/>
  <c r="F3017" i="2"/>
  <c r="G3017" i="2"/>
  <c r="H3017" i="2"/>
  <c r="I3017" i="2"/>
  <c r="J3017" i="2"/>
  <c r="K3017" i="2"/>
  <c r="L3017" i="2"/>
  <c r="M3017" i="2"/>
  <c r="O3017" i="2"/>
  <c r="P3017" i="2"/>
  <c r="Q3017" i="2"/>
  <c r="R3017" i="2"/>
  <c r="A3018" i="2"/>
  <c r="B3018" i="2"/>
  <c r="C3018" i="2"/>
  <c r="D3018" i="2"/>
  <c r="E3018" i="2"/>
  <c r="F3018" i="2"/>
  <c r="G3018" i="2"/>
  <c r="H3018" i="2"/>
  <c r="I3018" i="2"/>
  <c r="J3018" i="2"/>
  <c r="K3018" i="2"/>
  <c r="L3018" i="2"/>
  <c r="M3018" i="2"/>
  <c r="O3018" i="2"/>
  <c r="P3018" i="2"/>
  <c r="Q3018" i="2"/>
  <c r="R3018" i="2"/>
  <c r="A3019" i="2"/>
  <c r="B3019" i="2"/>
  <c r="C3019" i="2"/>
  <c r="D3019" i="2"/>
  <c r="E3019" i="2"/>
  <c r="F3019" i="2"/>
  <c r="G3019" i="2"/>
  <c r="H3019" i="2"/>
  <c r="I3019" i="2"/>
  <c r="R3019" i="2" s="1"/>
  <c r="J3019" i="2"/>
  <c r="K3019" i="2"/>
  <c r="L3019" i="2"/>
  <c r="M3019" i="2"/>
  <c r="P3019" i="2"/>
  <c r="Q3019" i="2"/>
  <c r="A3020" i="2"/>
  <c r="B3020" i="2"/>
  <c r="C3020" i="2"/>
  <c r="D3020" i="2"/>
  <c r="E3020" i="2"/>
  <c r="F3020" i="2"/>
  <c r="G3020" i="2"/>
  <c r="H3020" i="2"/>
  <c r="I3020" i="2"/>
  <c r="J3020" i="2"/>
  <c r="K3020" i="2"/>
  <c r="L3020" i="2"/>
  <c r="M3020" i="2"/>
  <c r="O3020" i="2"/>
  <c r="P3020" i="2"/>
  <c r="Q3020" i="2"/>
  <c r="R3020" i="2"/>
  <c r="A3021" i="2"/>
  <c r="B3021" i="2"/>
  <c r="C3021" i="2"/>
  <c r="D3021" i="2"/>
  <c r="E3021" i="2"/>
  <c r="F3021" i="2"/>
  <c r="G3021" i="2"/>
  <c r="H3021" i="2"/>
  <c r="I3021" i="2"/>
  <c r="J3021" i="2"/>
  <c r="O3021" i="2" s="1"/>
  <c r="K3021" i="2"/>
  <c r="L3021" i="2"/>
  <c r="M3021" i="2"/>
  <c r="P3021" i="2"/>
  <c r="Q3021" i="2"/>
  <c r="R3021" i="2" s="1"/>
  <c r="A3022" i="2"/>
  <c r="B3022" i="2"/>
  <c r="C3022" i="2"/>
  <c r="D3022" i="2"/>
  <c r="E3022" i="2"/>
  <c r="F3022" i="2"/>
  <c r="G3022" i="2"/>
  <c r="H3022" i="2"/>
  <c r="I3022" i="2"/>
  <c r="J3022" i="2"/>
  <c r="O3022" i="2" s="1"/>
  <c r="K3022" i="2"/>
  <c r="L3022" i="2"/>
  <c r="M3022" i="2"/>
  <c r="P3022" i="2"/>
  <c r="Q3022" i="2"/>
  <c r="R3022" i="2"/>
  <c r="A3023" i="2"/>
  <c r="B3023" i="2"/>
  <c r="C3023" i="2"/>
  <c r="D3023" i="2"/>
  <c r="E3023" i="2"/>
  <c r="F3023" i="2"/>
  <c r="G3023" i="2"/>
  <c r="H3023" i="2"/>
  <c r="I3023" i="2"/>
  <c r="J3023" i="2"/>
  <c r="K3023" i="2"/>
  <c r="O3023" i="2" s="1"/>
  <c r="L3023" i="2"/>
  <c r="M3023" i="2"/>
  <c r="P3023" i="2"/>
  <c r="Q3023" i="2"/>
  <c r="R3023" i="2"/>
  <c r="A3024" i="2"/>
  <c r="B3024" i="2"/>
  <c r="C3024" i="2"/>
  <c r="D3024" i="2"/>
  <c r="E3024" i="2"/>
  <c r="F3024" i="2"/>
  <c r="G3024" i="2"/>
  <c r="H3024" i="2"/>
  <c r="I3024" i="2"/>
  <c r="R3024" i="2" s="1"/>
  <c r="J3024" i="2"/>
  <c r="O3024" i="2" s="1"/>
  <c r="K3024" i="2"/>
  <c r="L3024" i="2"/>
  <c r="M3024" i="2"/>
  <c r="P3024" i="2"/>
  <c r="Q3024" i="2"/>
  <c r="A3025" i="2"/>
  <c r="B3025" i="2"/>
  <c r="C3025" i="2"/>
  <c r="D3025" i="2"/>
  <c r="E3025" i="2"/>
  <c r="F3025" i="2"/>
  <c r="G3025" i="2"/>
  <c r="H3025" i="2"/>
  <c r="I3025" i="2"/>
  <c r="J3025" i="2"/>
  <c r="K3025" i="2"/>
  <c r="L3025" i="2"/>
  <c r="M3025" i="2"/>
  <c r="O3025" i="2"/>
  <c r="P3025" i="2"/>
  <c r="Q3025" i="2"/>
  <c r="R3025" i="2"/>
  <c r="A3026" i="2"/>
  <c r="B3026" i="2"/>
  <c r="C3026" i="2"/>
  <c r="D3026" i="2"/>
  <c r="E3026" i="2"/>
  <c r="F3026" i="2"/>
  <c r="G3026" i="2"/>
  <c r="H3026" i="2"/>
  <c r="I3026" i="2"/>
  <c r="J3026" i="2"/>
  <c r="K3026" i="2"/>
  <c r="L3026" i="2"/>
  <c r="M3026" i="2"/>
  <c r="O3026" i="2"/>
  <c r="P3026" i="2"/>
  <c r="Q3026" i="2"/>
  <c r="R3026" i="2" s="1"/>
  <c r="A3027" i="2"/>
  <c r="B3027" i="2"/>
  <c r="C3027" i="2"/>
  <c r="D3027" i="2"/>
  <c r="E3027" i="2"/>
  <c r="F3027" i="2"/>
  <c r="G3027" i="2"/>
  <c r="H3027" i="2"/>
  <c r="I3027" i="2"/>
  <c r="J3027" i="2"/>
  <c r="K3027" i="2"/>
  <c r="L3027" i="2"/>
  <c r="M3027" i="2"/>
  <c r="O3027" i="2"/>
  <c r="P3027" i="2"/>
  <c r="Q3027" i="2"/>
  <c r="R3027" i="2"/>
  <c r="A3028" i="2"/>
  <c r="B3028" i="2"/>
  <c r="C3028" i="2"/>
  <c r="D3028" i="2"/>
  <c r="E3028" i="2"/>
  <c r="F3028" i="2"/>
  <c r="G3028" i="2"/>
  <c r="H3028" i="2"/>
  <c r="I3028" i="2"/>
  <c r="J3028" i="2"/>
  <c r="K3028" i="2"/>
  <c r="L3028" i="2"/>
  <c r="M3028" i="2"/>
  <c r="O3028" i="2"/>
  <c r="P3028" i="2"/>
  <c r="Q3028" i="2"/>
  <c r="R3028" i="2"/>
  <c r="A3029" i="2"/>
  <c r="B3029" i="2"/>
  <c r="C3029" i="2"/>
  <c r="D3029" i="2"/>
  <c r="E3029" i="2"/>
  <c r="F3029" i="2"/>
  <c r="G3029" i="2"/>
  <c r="H3029" i="2"/>
  <c r="I3029" i="2"/>
  <c r="J3029" i="2"/>
  <c r="O3029" i="2" s="1"/>
  <c r="K3029" i="2"/>
  <c r="L3029" i="2"/>
  <c r="M3029" i="2"/>
  <c r="P3029" i="2"/>
  <c r="Q3029" i="2"/>
  <c r="R3029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3030" i="2"/>
  <c r="B3031" i="2"/>
  <c r="B3032" i="2"/>
  <c r="B3033" i="2"/>
  <c r="O2927" i="2" l="1"/>
  <c r="O2915" i="2"/>
  <c r="O2913" i="2"/>
  <c r="O2851" i="2"/>
  <c r="O2787" i="2"/>
  <c r="O2723" i="2"/>
  <c r="O2659" i="2"/>
  <c r="O2595" i="2"/>
  <c r="O2531" i="2"/>
  <c r="O2467" i="2"/>
  <c r="O3011" i="2"/>
  <c r="O2935" i="2"/>
  <c r="O2923" i="2"/>
  <c r="O2922" i="2"/>
  <c r="O2921" i="2"/>
  <c r="O2871" i="2"/>
  <c r="O2859" i="2"/>
  <c r="O2858" i="2"/>
  <c r="O2795" i="2"/>
  <c r="O2794" i="2"/>
  <c r="O2731" i="2"/>
  <c r="O2730" i="2"/>
  <c r="O2667" i="2"/>
  <c r="O2666" i="2"/>
  <c r="O2603" i="2"/>
  <c r="O2602" i="2"/>
  <c r="O2539" i="2"/>
  <c r="O2538" i="2"/>
  <c r="O2475" i="2"/>
  <c r="O2474" i="2"/>
  <c r="O2996" i="2"/>
  <c r="O2995" i="2"/>
  <c r="O2943" i="2"/>
  <c r="O2931" i="2"/>
  <c r="O2930" i="2"/>
  <c r="O2929" i="2"/>
  <c r="O2879" i="2"/>
  <c r="O2867" i="2"/>
  <c r="O2866" i="2"/>
  <c r="O2865" i="2"/>
  <c r="O2803" i="2"/>
  <c r="O2802" i="2"/>
  <c r="O2801" i="2"/>
  <c r="O2739" i="2"/>
  <c r="O2738" i="2"/>
  <c r="O2737" i="2"/>
  <c r="O2675" i="2"/>
  <c r="O2674" i="2"/>
  <c r="O2673" i="2"/>
  <c r="O2611" i="2"/>
  <c r="O2610" i="2"/>
  <c r="O2609" i="2"/>
  <c r="O2547" i="2"/>
  <c r="O2546" i="2"/>
  <c r="O2545" i="2"/>
  <c r="O2483" i="2"/>
  <c r="O2482" i="2"/>
  <c r="O2481" i="2"/>
  <c r="O3001" i="2"/>
  <c r="O3019" i="2"/>
  <c r="O2993" i="2"/>
  <c r="O2951" i="2"/>
  <c r="O2939" i="2"/>
  <c r="O2938" i="2"/>
  <c r="O2937" i="2"/>
  <c r="O2887" i="2"/>
  <c r="O2875" i="2"/>
  <c r="O2874" i="2"/>
  <c r="O2873" i="2"/>
  <c r="O2811" i="2"/>
  <c r="O2810" i="2"/>
  <c r="O2809" i="2"/>
  <c r="O2747" i="2"/>
  <c r="O2746" i="2"/>
  <c r="O2745" i="2"/>
  <c r="O2683" i="2"/>
  <c r="O2682" i="2"/>
  <c r="O2681" i="2"/>
  <c r="O2619" i="2"/>
  <c r="O2618" i="2"/>
  <c r="O2617" i="2"/>
  <c r="O2555" i="2"/>
  <c r="O2554" i="2"/>
  <c r="O2553" i="2"/>
  <c r="O2491" i="2"/>
  <c r="O2490" i="2"/>
  <c r="O2489" i="2"/>
  <c r="O2945" i="2"/>
  <c r="O2881" i="2"/>
  <c r="O2817" i="2"/>
  <c r="O2753" i="2"/>
  <c r="O2689" i="2"/>
  <c r="O2625" i="2"/>
  <c r="O2561" i="2"/>
  <c r="O2497" i="2"/>
  <c r="O2988" i="2"/>
  <c r="O2987" i="2"/>
  <c r="O2980" i="2"/>
  <c r="O2979" i="2"/>
  <c r="O2972" i="2"/>
  <c r="O2971" i="2"/>
  <c r="O2964" i="2"/>
  <c r="O2963" i="2"/>
  <c r="O2955" i="2"/>
  <c r="O2954" i="2"/>
  <c r="O2953" i="2"/>
  <c r="O2903" i="2"/>
  <c r="O2891" i="2"/>
  <c r="O2890" i="2"/>
  <c r="O2889" i="2"/>
  <c r="O2827" i="2"/>
  <c r="O2826" i="2"/>
  <c r="O2825" i="2"/>
  <c r="O2763" i="2"/>
  <c r="O2762" i="2"/>
  <c r="O2761" i="2"/>
  <c r="O2699" i="2"/>
  <c r="O2698" i="2"/>
  <c r="O2697" i="2"/>
  <c r="O2635" i="2"/>
  <c r="O2634" i="2"/>
  <c r="O2633" i="2"/>
  <c r="O2571" i="2"/>
  <c r="O2570" i="2"/>
  <c r="O2569" i="2"/>
  <c r="O2507" i="2"/>
  <c r="O2506" i="2"/>
  <c r="O2505" i="2"/>
  <c r="O2985" i="2"/>
  <c r="O2977" i="2"/>
  <c r="O2969" i="2"/>
  <c r="O2961" i="2"/>
  <c r="O2911" i="2"/>
  <c r="O2899" i="2"/>
  <c r="O2898" i="2"/>
  <c r="O2897" i="2"/>
  <c r="O2835" i="2"/>
  <c r="O2834" i="2"/>
  <c r="O2833" i="2"/>
  <c r="O2771" i="2"/>
  <c r="O2770" i="2"/>
  <c r="O2769" i="2"/>
  <c r="O2707" i="2"/>
  <c r="O2706" i="2"/>
  <c r="O2705" i="2"/>
  <c r="O2643" i="2"/>
  <c r="O2642" i="2"/>
  <c r="O2641" i="2"/>
  <c r="O2579" i="2"/>
  <c r="O2578" i="2"/>
  <c r="O2577" i="2"/>
  <c r="O2515" i="2"/>
  <c r="O2514" i="2"/>
  <c r="O2513" i="2"/>
  <c r="O2444" i="2"/>
  <c r="O2438" i="2"/>
  <c r="O2436" i="2"/>
  <c r="O2430" i="2"/>
  <c r="O2428" i="2"/>
  <c r="O2422" i="2"/>
  <c r="O2420" i="2"/>
  <c r="O2414" i="2"/>
  <c r="O2412" i="2"/>
  <c r="O2363" i="2"/>
  <c r="O2348" i="2"/>
  <c r="O2299" i="2"/>
  <c r="O2284" i="2"/>
  <c r="O2226" i="2"/>
  <c r="O2194" i="2"/>
  <c r="O2162" i="2"/>
  <c r="O2136" i="2"/>
  <c r="O2370" i="2"/>
  <c r="O2306" i="2"/>
  <c r="O2379" i="2"/>
  <c r="O2364" i="2"/>
  <c r="O2315" i="2"/>
  <c r="O2300" i="2"/>
  <c r="O2137" i="2"/>
  <c r="O2387" i="2"/>
  <c r="O2386" i="2"/>
  <c r="O2372" i="2"/>
  <c r="O2323" i="2"/>
  <c r="O2322" i="2"/>
  <c r="O2308" i="2"/>
  <c r="O2267" i="2"/>
  <c r="O2260" i="2"/>
  <c r="O2235" i="2"/>
  <c r="O2228" i="2"/>
  <c r="O2203" i="2"/>
  <c r="O2196" i="2"/>
  <c r="O2171" i="2"/>
  <c r="O2164" i="2"/>
  <c r="O2138" i="2"/>
  <c r="O2454" i="2"/>
  <c r="O2395" i="2"/>
  <c r="O2394" i="2"/>
  <c r="O2380" i="2"/>
  <c r="O2331" i="2"/>
  <c r="O2330" i="2"/>
  <c r="O2316" i="2"/>
  <c r="O2274" i="2"/>
  <c r="O2242" i="2"/>
  <c r="O2210" i="2"/>
  <c r="O2178" i="2"/>
  <c r="O2146" i="2"/>
  <c r="O2139" i="2"/>
  <c r="O2411" i="2"/>
  <c r="O2410" i="2"/>
  <c r="O2396" i="2"/>
  <c r="O2347" i="2"/>
  <c r="O2332" i="2"/>
  <c r="O2124" i="2"/>
  <c r="O2123" i="2"/>
  <c r="O2116" i="2"/>
  <c r="O2115" i="2"/>
  <c r="O2058" i="2"/>
  <c r="O2036" i="2"/>
  <c r="O2035" i="2"/>
  <c r="O1994" i="2"/>
  <c r="O1972" i="2"/>
  <c r="O1971" i="2"/>
  <c r="O1908" i="2"/>
  <c r="O1907" i="2"/>
  <c r="O1892" i="2"/>
  <c r="O1891" i="2"/>
  <c r="O1876" i="2"/>
  <c r="O1860" i="2"/>
  <c r="O1844" i="2"/>
  <c r="O2088" i="2"/>
  <c r="O2084" i="2"/>
  <c r="O2020" i="2"/>
  <c r="O1956" i="2"/>
  <c r="O2096" i="2"/>
  <c r="O2044" i="2"/>
  <c r="O2043" i="2"/>
  <c r="O1980" i="2"/>
  <c r="O1979" i="2"/>
  <c r="O1916" i="2"/>
  <c r="O1915" i="2"/>
  <c r="O2104" i="2"/>
  <c r="O2090" i="2"/>
  <c r="O2068" i="2"/>
  <c r="O2067" i="2"/>
  <c r="O2026" i="2"/>
  <c r="O2004" i="2"/>
  <c r="O2003" i="2"/>
  <c r="O1962" i="2"/>
  <c r="O1940" i="2"/>
  <c r="O1939" i="2"/>
  <c r="O1900" i="2"/>
  <c r="O1899" i="2"/>
  <c r="O1884" i="2"/>
  <c r="O1883" i="2"/>
  <c r="O1868" i="2"/>
  <c r="O1867" i="2"/>
  <c r="O1852" i="2"/>
  <c r="O1851" i="2"/>
  <c r="O2098" i="2"/>
  <c r="O2091" i="2"/>
  <c r="O2050" i="2"/>
  <c r="O2027" i="2"/>
  <c r="O1986" i="2"/>
  <c r="O1963" i="2"/>
  <c r="O1922" i="2"/>
  <c r="O2130" i="2"/>
  <c r="O2106" i="2"/>
  <c r="O1946" i="2"/>
  <c r="O1743" i="2"/>
  <c r="O1742" i="2"/>
  <c r="O1733" i="2"/>
  <c r="O1734" i="2"/>
  <c r="O1725" i="2"/>
  <c r="O1717" i="2"/>
  <c r="O1645" i="2"/>
  <c r="O1840" i="2"/>
  <c r="O1839" i="2"/>
  <c r="O1837" i="2"/>
  <c r="O1719" i="2"/>
  <c r="O1718" i="2"/>
  <c r="O1709" i="2"/>
  <c r="O1653" i="2"/>
  <c r="O1647" i="2"/>
  <c r="O1646" i="2"/>
  <c r="O1637" i="2"/>
  <c r="O1628" i="2"/>
  <c r="O1829" i="2"/>
  <c r="O1789" i="2"/>
  <c r="O1781" i="2"/>
  <c r="O1710" i="2"/>
  <c r="O1701" i="2"/>
  <c r="O1661" i="2"/>
  <c r="O1654" i="2"/>
  <c r="O1638" i="2"/>
  <c r="O1821" i="2"/>
  <c r="O1797" i="2"/>
  <c r="O1773" i="2"/>
  <c r="O1765" i="2"/>
  <c r="O1757" i="2"/>
  <c r="O1693" i="2"/>
  <c r="O1669" i="2"/>
  <c r="O1663" i="2"/>
  <c r="O1662" i="2"/>
  <c r="O1631" i="2"/>
  <c r="O1677" i="2"/>
  <c r="O1670" i="2"/>
  <c r="R1540" i="2"/>
  <c r="O1600" i="2"/>
  <c r="O1594" i="2"/>
  <c r="O1577" i="2"/>
  <c r="O1536" i="2"/>
  <c r="O1530" i="2"/>
  <c r="O1513" i="2"/>
  <c r="O1506" i="2"/>
  <c r="O1481" i="2"/>
  <c r="O1474" i="2"/>
  <c r="O1449" i="2"/>
  <c r="O1442" i="2"/>
  <c r="O1629" i="2"/>
  <c r="O1601" i="2"/>
  <c r="O1560" i="2"/>
  <c r="O1554" i="2"/>
  <c r="O1537" i="2"/>
  <c r="O1488" i="2"/>
  <c r="O1456" i="2"/>
  <c r="O1626" i="2"/>
  <c r="O1608" i="2"/>
  <c r="O1584" i="2"/>
  <c r="O1578" i="2"/>
  <c r="O1520" i="2"/>
  <c r="O1514" i="2"/>
  <c r="O1489" i="2"/>
  <c r="O1482" i="2"/>
  <c r="O1457" i="2"/>
  <c r="O1450" i="2"/>
  <c r="O1407" i="2"/>
  <c r="O1343" i="2"/>
  <c r="O1320" i="2"/>
  <c r="O1617" i="2"/>
  <c r="O1609" i="2"/>
  <c r="O1605" i="2"/>
  <c r="O1604" i="2"/>
  <c r="O1602" i="2"/>
  <c r="O1585" i="2"/>
  <c r="O1544" i="2"/>
  <c r="O1538" i="2"/>
  <c r="O1521" i="2"/>
  <c r="O1496" i="2"/>
  <c r="O1464" i="2"/>
  <c r="O1431" i="2"/>
  <c r="O1367" i="2"/>
  <c r="O1344" i="2"/>
  <c r="O1304" i="2"/>
  <c r="O1391" i="2"/>
  <c r="O1327" i="2"/>
  <c r="O1620" i="2"/>
  <c r="O1612" i="2"/>
  <c r="O1504" i="2"/>
  <c r="O1472" i="2"/>
  <c r="O1440" i="2"/>
  <c r="O1415" i="2"/>
  <c r="O1351" i="2"/>
  <c r="O1328" i="2"/>
  <c r="O1593" i="2"/>
  <c r="O1552" i="2"/>
  <c r="O1546" i="2"/>
  <c r="O1529" i="2"/>
  <c r="O1505" i="2"/>
  <c r="O1441" i="2"/>
  <c r="O1375" i="2"/>
  <c r="O1352" i="2"/>
  <c r="O1311" i="2"/>
  <c r="C2" i="2"/>
  <c r="B2" i="2"/>
  <c r="A901" i="2" l="1"/>
  <c r="D901" i="2"/>
  <c r="E901" i="2"/>
  <c r="F901" i="2"/>
  <c r="G901" i="2"/>
  <c r="H901" i="2"/>
  <c r="I901" i="2"/>
  <c r="J901" i="2"/>
  <c r="K901" i="2"/>
  <c r="L901" i="2"/>
  <c r="M901" i="2"/>
  <c r="P901" i="2"/>
  <c r="Q901" i="2"/>
  <c r="A902" i="2"/>
  <c r="D902" i="2"/>
  <c r="E902" i="2"/>
  <c r="F902" i="2"/>
  <c r="G902" i="2"/>
  <c r="H902" i="2"/>
  <c r="I902" i="2"/>
  <c r="J902" i="2"/>
  <c r="K902" i="2"/>
  <c r="L902" i="2"/>
  <c r="M902" i="2"/>
  <c r="P902" i="2"/>
  <c r="Q902" i="2"/>
  <c r="A903" i="2"/>
  <c r="D903" i="2"/>
  <c r="E903" i="2"/>
  <c r="F903" i="2"/>
  <c r="G903" i="2"/>
  <c r="H903" i="2"/>
  <c r="I903" i="2"/>
  <c r="R903" i="2" s="1"/>
  <c r="J903" i="2"/>
  <c r="K903" i="2"/>
  <c r="L903" i="2"/>
  <c r="M903" i="2"/>
  <c r="P903" i="2"/>
  <c r="Q903" i="2"/>
  <c r="A904" i="2"/>
  <c r="D904" i="2"/>
  <c r="E904" i="2"/>
  <c r="F904" i="2"/>
  <c r="G904" i="2"/>
  <c r="H904" i="2"/>
  <c r="I904" i="2"/>
  <c r="J904" i="2"/>
  <c r="K904" i="2"/>
  <c r="L904" i="2"/>
  <c r="M904" i="2"/>
  <c r="P904" i="2"/>
  <c r="Q904" i="2"/>
  <c r="A905" i="2"/>
  <c r="D905" i="2"/>
  <c r="E905" i="2"/>
  <c r="F905" i="2"/>
  <c r="G905" i="2"/>
  <c r="H905" i="2"/>
  <c r="I905" i="2"/>
  <c r="J905" i="2"/>
  <c r="K905" i="2"/>
  <c r="L905" i="2"/>
  <c r="M905" i="2"/>
  <c r="P905" i="2"/>
  <c r="Q905" i="2"/>
  <c r="A906" i="2"/>
  <c r="D906" i="2"/>
  <c r="E906" i="2"/>
  <c r="F906" i="2"/>
  <c r="G906" i="2"/>
  <c r="H906" i="2"/>
  <c r="I906" i="2"/>
  <c r="J906" i="2"/>
  <c r="K906" i="2"/>
  <c r="L906" i="2"/>
  <c r="M906" i="2"/>
  <c r="P906" i="2"/>
  <c r="Q906" i="2"/>
  <c r="A907" i="2"/>
  <c r="D907" i="2"/>
  <c r="E907" i="2"/>
  <c r="F907" i="2"/>
  <c r="G907" i="2"/>
  <c r="H907" i="2"/>
  <c r="I907" i="2"/>
  <c r="J907" i="2"/>
  <c r="K907" i="2"/>
  <c r="L907" i="2"/>
  <c r="M907" i="2"/>
  <c r="P907" i="2"/>
  <c r="Q907" i="2"/>
  <c r="A908" i="2"/>
  <c r="D908" i="2"/>
  <c r="E908" i="2"/>
  <c r="F908" i="2"/>
  <c r="G908" i="2"/>
  <c r="H908" i="2"/>
  <c r="I908" i="2"/>
  <c r="J908" i="2"/>
  <c r="K908" i="2"/>
  <c r="L908" i="2"/>
  <c r="M908" i="2"/>
  <c r="P908" i="2"/>
  <c r="Q908" i="2"/>
  <c r="A909" i="2"/>
  <c r="D909" i="2"/>
  <c r="E909" i="2"/>
  <c r="F909" i="2"/>
  <c r="G909" i="2"/>
  <c r="H909" i="2"/>
  <c r="I909" i="2"/>
  <c r="J909" i="2"/>
  <c r="K909" i="2"/>
  <c r="L909" i="2"/>
  <c r="M909" i="2"/>
  <c r="P909" i="2"/>
  <c r="Q909" i="2"/>
  <c r="R909" i="2" s="1"/>
  <c r="A910" i="2"/>
  <c r="D910" i="2"/>
  <c r="E910" i="2"/>
  <c r="F910" i="2"/>
  <c r="G910" i="2"/>
  <c r="H910" i="2"/>
  <c r="I910" i="2"/>
  <c r="J910" i="2"/>
  <c r="K910" i="2"/>
  <c r="L910" i="2"/>
  <c r="M910" i="2"/>
  <c r="P910" i="2"/>
  <c r="Q910" i="2"/>
  <c r="A911" i="2"/>
  <c r="D911" i="2"/>
  <c r="E911" i="2"/>
  <c r="F911" i="2"/>
  <c r="G911" i="2"/>
  <c r="H911" i="2"/>
  <c r="I911" i="2"/>
  <c r="J911" i="2"/>
  <c r="K911" i="2"/>
  <c r="L911" i="2"/>
  <c r="M911" i="2"/>
  <c r="P911" i="2"/>
  <c r="Q911" i="2"/>
  <c r="A912" i="2"/>
  <c r="D912" i="2"/>
  <c r="E912" i="2"/>
  <c r="F912" i="2"/>
  <c r="G912" i="2"/>
  <c r="H912" i="2"/>
  <c r="I912" i="2"/>
  <c r="J912" i="2"/>
  <c r="K912" i="2"/>
  <c r="L912" i="2"/>
  <c r="M912" i="2"/>
  <c r="P912" i="2"/>
  <c r="Q912" i="2"/>
  <c r="A913" i="2"/>
  <c r="D913" i="2"/>
  <c r="E913" i="2"/>
  <c r="F913" i="2"/>
  <c r="G913" i="2"/>
  <c r="H913" i="2"/>
  <c r="I913" i="2"/>
  <c r="J913" i="2"/>
  <c r="K913" i="2"/>
  <c r="L913" i="2"/>
  <c r="M913" i="2"/>
  <c r="P913" i="2"/>
  <c r="Q913" i="2"/>
  <c r="A914" i="2"/>
  <c r="D914" i="2"/>
  <c r="E914" i="2"/>
  <c r="F914" i="2"/>
  <c r="G914" i="2"/>
  <c r="H914" i="2"/>
  <c r="I914" i="2"/>
  <c r="J914" i="2"/>
  <c r="K914" i="2"/>
  <c r="L914" i="2"/>
  <c r="M914" i="2"/>
  <c r="P914" i="2"/>
  <c r="Q914" i="2"/>
  <c r="A915" i="2"/>
  <c r="D915" i="2"/>
  <c r="E915" i="2"/>
  <c r="F915" i="2"/>
  <c r="G915" i="2"/>
  <c r="H915" i="2"/>
  <c r="I915" i="2"/>
  <c r="J915" i="2"/>
  <c r="K915" i="2"/>
  <c r="L915" i="2"/>
  <c r="M915" i="2"/>
  <c r="P915" i="2"/>
  <c r="Q915" i="2"/>
  <c r="A916" i="2"/>
  <c r="D916" i="2"/>
  <c r="E916" i="2"/>
  <c r="F916" i="2"/>
  <c r="G916" i="2"/>
  <c r="H916" i="2"/>
  <c r="I916" i="2"/>
  <c r="J916" i="2"/>
  <c r="K916" i="2"/>
  <c r="L916" i="2"/>
  <c r="M916" i="2"/>
  <c r="P916" i="2"/>
  <c r="Q916" i="2"/>
  <c r="A917" i="2"/>
  <c r="D917" i="2"/>
  <c r="E917" i="2"/>
  <c r="F917" i="2"/>
  <c r="G917" i="2"/>
  <c r="H917" i="2"/>
  <c r="I917" i="2"/>
  <c r="J917" i="2"/>
  <c r="K917" i="2"/>
  <c r="L917" i="2"/>
  <c r="M917" i="2"/>
  <c r="P917" i="2"/>
  <c r="Q917" i="2"/>
  <c r="A918" i="2"/>
  <c r="D918" i="2"/>
  <c r="E918" i="2"/>
  <c r="F918" i="2"/>
  <c r="G918" i="2"/>
  <c r="H918" i="2"/>
  <c r="I918" i="2"/>
  <c r="J918" i="2"/>
  <c r="K918" i="2"/>
  <c r="L918" i="2"/>
  <c r="M918" i="2"/>
  <c r="P918" i="2"/>
  <c r="Q918" i="2"/>
  <c r="A919" i="2"/>
  <c r="D919" i="2"/>
  <c r="E919" i="2"/>
  <c r="F919" i="2"/>
  <c r="G919" i="2"/>
  <c r="H919" i="2"/>
  <c r="I919" i="2"/>
  <c r="J919" i="2"/>
  <c r="K919" i="2"/>
  <c r="L919" i="2"/>
  <c r="M919" i="2"/>
  <c r="P919" i="2"/>
  <c r="Q919" i="2"/>
  <c r="A920" i="2"/>
  <c r="D920" i="2"/>
  <c r="E920" i="2"/>
  <c r="F920" i="2"/>
  <c r="G920" i="2"/>
  <c r="H920" i="2"/>
  <c r="I920" i="2"/>
  <c r="J920" i="2"/>
  <c r="K920" i="2"/>
  <c r="L920" i="2"/>
  <c r="M920" i="2"/>
  <c r="P920" i="2"/>
  <c r="Q920" i="2"/>
  <c r="A921" i="2"/>
  <c r="D921" i="2"/>
  <c r="E921" i="2"/>
  <c r="F921" i="2"/>
  <c r="G921" i="2"/>
  <c r="H921" i="2"/>
  <c r="I921" i="2"/>
  <c r="J921" i="2"/>
  <c r="K921" i="2"/>
  <c r="L921" i="2"/>
  <c r="M921" i="2"/>
  <c r="P921" i="2"/>
  <c r="Q921" i="2"/>
  <c r="A922" i="2"/>
  <c r="D922" i="2"/>
  <c r="E922" i="2"/>
  <c r="F922" i="2"/>
  <c r="G922" i="2"/>
  <c r="H922" i="2"/>
  <c r="I922" i="2"/>
  <c r="J922" i="2"/>
  <c r="K922" i="2"/>
  <c r="L922" i="2"/>
  <c r="M922" i="2"/>
  <c r="P922" i="2"/>
  <c r="Q922" i="2"/>
  <c r="A923" i="2"/>
  <c r="D923" i="2"/>
  <c r="E923" i="2"/>
  <c r="F923" i="2"/>
  <c r="G923" i="2"/>
  <c r="H923" i="2"/>
  <c r="I923" i="2"/>
  <c r="J923" i="2"/>
  <c r="K923" i="2"/>
  <c r="L923" i="2"/>
  <c r="M923" i="2"/>
  <c r="P923" i="2"/>
  <c r="Q923" i="2"/>
  <c r="A924" i="2"/>
  <c r="D924" i="2"/>
  <c r="E924" i="2"/>
  <c r="F924" i="2"/>
  <c r="G924" i="2"/>
  <c r="H924" i="2"/>
  <c r="I924" i="2"/>
  <c r="J924" i="2"/>
  <c r="K924" i="2"/>
  <c r="L924" i="2"/>
  <c r="M924" i="2"/>
  <c r="P924" i="2"/>
  <c r="Q924" i="2"/>
  <c r="A925" i="2"/>
  <c r="D925" i="2"/>
  <c r="E925" i="2"/>
  <c r="F925" i="2"/>
  <c r="G925" i="2"/>
  <c r="H925" i="2"/>
  <c r="I925" i="2"/>
  <c r="J925" i="2"/>
  <c r="K925" i="2"/>
  <c r="L925" i="2"/>
  <c r="M925" i="2"/>
  <c r="P925" i="2"/>
  <c r="Q925" i="2"/>
  <c r="A926" i="2"/>
  <c r="D926" i="2"/>
  <c r="E926" i="2"/>
  <c r="F926" i="2"/>
  <c r="G926" i="2"/>
  <c r="H926" i="2"/>
  <c r="I926" i="2"/>
  <c r="J926" i="2"/>
  <c r="K926" i="2"/>
  <c r="L926" i="2"/>
  <c r="M926" i="2"/>
  <c r="P926" i="2"/>
  <c r="Q926" i="2"/>
  <c r="A927" i="2"/>
  <c r="D927" i="2"/>
  <c r="E927" i="2"/>
  <c r="F927" i="2"/>
  <c r="G927" i="2"/>
  <c r="H927" i="2"/>
  <c r="I927" i="2"/>
  <c r="J927" i="2"/>
  <c r="K927" i="2"/>
  <c r="L927" i="2"/>
  <c r="M927" i="2"/>
  <c r="P927" i="2"/>
  <c r="Q927" i="2"/>
  <c r="A928" i="2"/>
  <c r="D928" i="2"/>
  <c r="E928" i="2"/>
  <c r="F928" i="2"/>
  <c r="G928" i="2"/>
  <c r="H928" i="2"/>
  <c r="I928" i="2"/>
  <c r="J928" i="2"/>
  <c r="K928" i="2"/>
  <c r="L928" i="2"/>
  <c r="M928" i="2"/>
  <c r="P928" i="2"/>
  <c r="Q928" i="2"/>
  <c r="A929" i="2"/>
  <c r="D929" i="2"/>
  <c r="E929" i="2"/>
  <c r="F929" i="2"/>
  <c r="G929" i="2"/>
  <c r="H929" i="2"/>
  <c r="I929" i="2"/>
  <c r="J929" i="2"/>
  <c r="K929" i="2"/>
  <c r="L929" i="2"/>
  <c r="M929" i="2"/>
  <c r="P929" i="2"/>
  <c r="Q929" i="2"/>
  <c r="A930" i="2"/>
  <c r="D930" i="2"/>
  <c r="E930" i="2"/>
  <c r="F930" i="2"/>
  <c r="G930" i="2"/>
  <c r="H930" i="2"/>
  <c r="I930" i="2"/>
  <c r="J930" i="2"/>
  <c r="K930" i="2"/>
  <c r="L930" i="2"/>
  <c r="M930" i="2"/>
  <c r="P930" i="2"/>
  <c r="Q930" i="2"/>
  <c r="A931" i="2"/>
  <c r="D931" i="2"/>
  <c r="E931" i="2"/>
  <c r="F931" i="2"/>
  <c r="G931" i="2"/>
  <c r="H931" i="2"/>
  <c r="I931" i="2"/>
  <c r="J931" i="2"/>
  <c r="K931" i="2"/>
  <c r="L931" i="2"/>
  <c r="M931" i="2"/>
  <c r="P931" i="2"/>
  <c r="Q931" i="2"/>
  <c r="A932" i="2"/>
  <c r="D932" i="2"/>
  <c r="E932" i="2"/>
  <c r="F932" i="2"/>
  <c r="G932" i="2"/>
  <c r="H932" i="2"/>
  <c r="I932" i="2"/>
  <c r="J932" i="2"/>
  <c r="K932" i="2"/>
  <c r="L932" i="2"/>
  <c r="M932" i="2"/>
  <c r="P932" i="2"/>
  <c r="Q932" i="2"/>
  <c r="A933" i="2"/>
  <c r="D933" i="2"/>
  <c r="E933" i="2"/>
  <c r="F933" i="2"/>
  <c r="G933" i="2"/>
  <c r="H933" i="2"/>
  <c r="I933" i="2"/>
  <c r="J933" i="2"/>
  <c r="K933" i="2"/>
  <c r="L933" i="2"/>
  <c r="M933" i="2"/>
  <c r="P933" i="2"/>
  <c r="Q933" i="2"/>
  <c r="A934" i="2"/>
  <c r="D934" i="2"/>
  <c r="E934" i="2"/>
  <c r="F934" i="2"/>
  <c r="G934" i="2"/>
  <c r="H934" i="2"/>
  <c r="I934" i="2"/>
  <c r="J934" i="2"/>
  <c r="K934" i="2"/>
  <c r="L934" i="2"/>
  <c r="M934" i="2"/>
  <c r="P934" i="2"/>
  <c r="Q934" i="2"/>
  <c r="A935" i="2"/>
  <c r="D935" i="2"/>
  <c r="E935" i="2"/>
  <c r="F935" i="2"/>
  <c r="G935" i="2"/>
  <c r="H935" i="2"/>
  <c r="I935" i="2"/>
  <c r="J935" i="2"/>
  <c r="K935" i="2"/>
  <c r="L935" i="2"/>
  <c r="M935" i="2"/>
  <c r="P935" i="2"/>
  <c r="Q935" i="2"/>
  <c r="A936" i="2"/>
  <c r="D936" i="2"/>
  <c r="E936" i="2"/>
  <c r="F936" i="2"/>
  <c r="G936" i="2"/>
  <c r="H936" i="2"/>
  <c r="I936" i="2"/>
  <c r="J936" i="2"/>
  <c r="K936" i="2"/>
  <c r="L936" i="2"/>
  <c r="M936" i="2"/>
  <c r="P936" i="2"/>
  <c r="Q936" i="2"/>
  <c r="A937" i="2"/>
  <c r="D937" i="2"/>
  <c r="E937" i="2"/>
  <c r="F937" i="2"/>
  <c r="G937" i="2"/>
  <c r="H937" i="2"/>
  <c r="I937" i="2"/>
  <c r="J937" i="2"/>
  <c r="K937" i="2"/>
  <c r="L937" i="2"/>
  <c r="M937" i="2"/>
  <c r="P937" i="2"/>
  <c r="Q937" i="2"/>
  <c r="A938" i="2"/>
  <c r="D938" i="2"/>
  <c r="E938" i="2"/>
  <c r="F938" i="2"/>
  <c r="G938" i="2"/>
  <c r="H938" i="2"/>
  <c r="I938" i="2"/>
  <c r="R938" i="2" s="1"/>
  <c r="J938" i="2"/>
  <c r="K938" i="2"/>
  <c r="L938" i="2"/>
  <c r="M938" i="2"/>
  <c r="P938" i="2"/>
  <c r="Q938" i="2"/>
  <c r="A939" i="2"/>
  <c r="D939" i="2"/>
  <c r="E939" i="2"/>
  <c r="F939" i="2"/>
  <c r="G939" i="2"/>
  <c r="H939" i="2"/>
  <c r="I939" i="2"/>
  <c r="J939" i="2"/>
  <c r="K939" i="2"/>
  <c r="L939" i="2"/>
  <c r="M939" i="2"/>
  <c r="P939" i="2"/>
  <c r="Q939" i="2"/>
  <c r="A940" i="2"/>
  <c r="D940" i="2"/>
  <c r="E940" i="2"/>
  <c r="F940" i="2"/>
  <c r="G940" i="2"/>
  <c r="H940" i="2"/>
  <c r="I940" i="2"/>
  <c r="J940" i="2"/>
  <c r="K940" i="2"/>
  <c r="L940" i="2"/>
  <c r="M940" i="2"/>
  <c r="P940" i="2"/>
  <c r="Q940" i="2"/>
  <c r="A941" i="2"/>
  <c r="D941" i="2"/>
  <c r="E941" i="2"/>
  <c r="F941" i="2"/>
  <c r="G941" i="2"/>
  <c r="H941" i="2"/>
  <c r="I941" i="2"/>
  <c r="J941" i="2"/>
  <c r="K941" i="2"/>
  <c r="L941" i="2"/>
  <c r="M941" i="2"/>
  <c r="P941" i="2"/>
  <c r="Q941" i="2"/>
  <c r="A942" i="2"/>
  <c r="D942" i="2"/>
  <c r="E942" i="2"/>
  <c r="F942" i="2"/>
  <c r="G942" i="2"/>
  <c r="H942" i="2"/>
  <c r="I942" i="2"/>
  <c r="J942" i="2"/>
  <c r="K942" i="2"/>
  <c r="L942" i="2"/>
  <c r="M942" i="2"/>
  <c r="P942" i="2"/>
  <c r="Q942" i="2"/>
  <c r="A943" i="2"/>
  <c r="D943" i="2"/>
  <c r="E943" i="2"/>
  <c r="F943" i="2"/>
  <c r="G943" i="2"/>
  <c r="H943" i="2"/>
  <c r="I943" i="2"/>
  <c r="J943" i="2"/>
  <c r="K943" i="2"/>
  <c r="L943" i="2"/>
  <c r="M943" i="2"/>
  <c r="P943" i="2"/>
  <c r="Q943" i="2"/>
  <c r="A944" i="2"/>
  <c r="D944" i="2"/>
  <c r="E944" i="2"/>
  <c r="F944" i="2"/>
  <c r="G944" i="2"/>
  <c r="H944" i="2"/>
  <c r="I944" i="2"/>
  <c r="J944" i="2"/>
  <c r="K944" i="2"/>
  <c r="L944" i="2"/>
  <c r="M944" i="2"/>
  <c r="P944" i="2"/>
  <c r="Q944" i="2"/>
  <c r="A945" i="2"/>
  <c r="D945" i="2"/>
  <c r="E945" i="2"/>
  <c r="F945" i="2"/>
  <c r="G945" i="2"/>
  <c r="H945" i="2"/>
  <c r="I945" i="2"/>
  <c r="J945" i="2"/>
  <c r="K945" i="2"/>
  <c r="L945" i="2"/>
  <c r="M945" i="2"/>
  <c r="P945" i="2"/>
  <c r="Q945" i="2"/>
  <c r="A946" i="2"/>
  <c r="D946" i="2"/>
  <c r="E946" i="2"/>
  <c r="F946" i="2"/>
  <c r="G946" i="2"/>
  <c r="H946" i="2"/>
  <c r="I946" i="2"/>
  <c r="J946" i="2"/>
  <c r="K946" i="2"/>
  <c r="L946" i="2"/>
  <c r="M946" i="2"/>
  <c r="P946" i="2"/>
  <c r="Q946" i="2"/>
  <c r="A947" i="2"/>
  <c r="D947" i="2"/>
  <c r="E947" i="2"/>
  <c r="F947" i="2"/>
  <c r="G947" i="2"/>
  <c r="H947" i="2"/>
  <c r="I947" i="2"/>
  <c r="J947" i="2"/>
  <c r="K947" i="2"/>
  <c r="L947" i="2"/>
  <c r="M947" i="2"/>
  <c r="P947" i="2"/>
  <c r="Q947" i="2"/>
  <c r="A948" i="2"/>
  <c r="D948" i="2"/>
  <c r="E948" i="2"/>
  <c r="F948" i="2"/>
  <c r="G948" i="2"/>
  <c r="H948" i="2"/>
  <c r="I948" i="2"/>
  <c r="J948" i="2"/>
  <c r="K948" i="2"/>
  <c r="L948" i="2"/>
  <c r="M948" i="2"/>
  <c r="P948" i="2"/>
  <c r="Q948" i="2"/>
  <c r="A949" i="2"/>
  <c r="D949" i="2"/>
  <c r="E949" i="2"/>
  <c r="F949" i="2"/>
  <c r="G949" i="2"/>
  <c r="H949" i="2"/>
  <c r="I949" i="2"/>
  <c r="J949" i="2"/>
  <c r="K949" i="2"/>
  <c r="L949" i="2"/>
  <c r="M949" i="2"/>
  <c r="P949" i="2"/>
  <c r="Q949" i="2"/>
  <c r="A950" i="2"/>
  <c r="D950" i="2"/>
  <c r="E950" i="2"/>
  <c r="F950" i="2"/>
  <c r="G950" i="2"/>
  <c r="H950" i="2"/>
  <c r="I950" i="2"/>
  <c r="J950" i="2"/>
  <c r="K950" i="2"/>
  <c r="L950" i="2"/>
  <c r="M950" i="2"/>
  <c r="P950" i="2"/>
  <c r="Q950" i="2"/>
  <c r="A951" i="2"/>
  <c r="D951" i="2"/>
  <c r="E951" i="2"/>
  <c r="F951" i="2"/>
  <c r="G951" i="2"/>
  <c r="H951" i="2"/>
  <c r="I951" i="2"/>
  <c r="J951" i="2"/>
  <c r="K951" i="2"/>
  <c r="L951" i="2"/>
  <c r="M951" i="2"/>
  <c r="P951" i="2"/>
  <c r="Q951" i="2"/>
  <c r="A952" i="2"/>
  <c r="D952" i="2"/>
  <c r="E952" i="2"/>
  <c r="F952" i="2"/>
  <c r="G952" i="2"/>
  <c r="H952" i="2"/>
  <c r="I952" i="2"/>
  <c r="J952" i="2"/>
  <c r="K952" i="2"/>
  <c r="L952" i="2"/>
  <c r="M952" i="2"/>
  <c r="P952" i="2"/>
  <c r="Q952" i="2"/>
  <c r="A953" i="2"/>
  <c r="D953" i="2"/>
  <c r="E953" i="2"/>
  <c r="F953" i="2"/>
  <c r="G953" i="2"/>
  <c r="H953" i="2"/>
  <c r="I953" i="2"/>
  <c r="J953" i="2"/>
  <c r="K953" i="2"/>
  <c r="L953" i="2"/>
  <c r="M953" i="2"/>
  <c r="P953" i="2"/>
  <c r="Q953" i="2"/>
  <c r="A954" i="2"/>
  <c r="D954" i="2"/>
  <c r="E954" i="2"/>
  <c r="F954" i="2"/>
  <c r="G954" i="2"/>
  <c r="H954" i="2"/>
  <c r="I954" i="2"/>
  <c r="J954" i="2"/>
  <c r="K954" i="2"/>
  <c r="L954" i="2"/>
  <c r="M954" i="2"/>
  <c r="P954" i="2"/>
  <c r="Q954" i="2"/>
  <c r="A955" i="2"/>
  <c r="D955" i="2"/>
  <c r="E955" i="2"/>
  <c r="F955" i="2"/>
  <c r="G955" i="2"/>
  <c r="H955" i="2"/>
  <c r="I955" i="2"/>
  <c r="J955" i="2"/>
  <c r="K955" i="2"/>
  <c r="L955" i="2"/>
  <c r="M955" i="2"/>
  <c r="P955" i="2"/>
  <c r="Q955" i="2"/>
  <c r="A956" i="2"/>
  <c r="D956" i="2"/>
  <c r="E956" i="2"/>
  <c r="F956" i="2"/>
  <c r="G956" i="2"/>
  <c r="H956" i="2"/>
  <c r="I956" i="2"/>
  <c r="J956" i="2"/>
  <c r="K956" i="2"/>
  <c r="L956" i="2"/>
  <c r="M956" i="2"/>
  <c r="P956" i="2"/>
  <c r="Q956" i="2"/>
  <c r="A957" i="2"/>
  <c r="D957" i="2"/>
  <c r="E957" i="2"/>
  <c r="F957" i="2"/>
  <c r="G957" i="2"/>
  <c r="H957" i="2"/>
  <c r="I957" i="2"/>
  <c r="J957" i="2"/>
  <c r="K957" i="2"/>
  <c r="L957" i="2"/>
  <c r="M957" i="2"/>
  <c r="P957" i="2"/>
  <c r="Q957" i="2"/>
  <c r="A958" i="2"/>
  <c r="D958" i="2"/>
  <c r="E958" i="2"/>
  <c r="F958" i="2"/>
  <c r="G958" i="2"/>
  <c r="H958" i="2"/>
  <c r="I958" i="2"/>
  <c r="J958" i="2"/>
  <c r="K958" i="2"/>
  <c r="L958" i="2"/>
  <c r="M958" i="2"/>
  <c r="P958" i="2"/>
  <c r="Q958" i="2"/>
  <c r="A959" i="2"/>
  <c r="D959" i="2"/>
  <c r="E959" i="2"/>
  <c r="F959" i="2"/>
  <c r="G959" i="2"/>
  <c r="H959" i="2"/>
  <c r="I959" i="2"/>
  <c r="J959" i="2"/>
  <c r="K959" i="2"/>
  <c r="L959" i="2"/>
  <c r="M959" i="2"/>
  <c r="P959" i="2"/>
  <c r="Q959" i="2"/>
  <c r="A960" i="2"/>
  <c r="D960" i="2"/>
  <c r="E960" i="2"/>
  <c r="F960" i="2"/>
  <c r="G960" i="2"/>
  <c r="H960" i="2"/>
  <c r="I960" i="2"/>
  <c r="J960" i="2"/>
  <c r="K960" i="2"/>
  <c r="L960" i="2"/>
  <c r="M960" i="2"/>
  <c r="P960" i="2"/>
  <c r="Q960" i="2"/>
  <c r="A961" i="2"/>
  <c r="D961" i="2"/>
  <c r="E961" i="2"/>
  <c r="F961" i="2"/>
  <c r="G961" i="2"/>
  <c r="H961" i="2"/>
  <c r="I961" i="2"/>
  <c r="J961" i="2"/>
  <c r="K961" i="2"/>
  <c r="L961" i="2"/>
  <c r="M961" i="2"/>
  <c r="P961" i="2"/>
  <c r="Q961" i="2"/>
  <c r="A962" i="2"/>
  <c r="D962" i="2"/>
  <c r="E962" i="2"/>
  <c r="F962" i="2"/>
  <c r="G962" i="2"/>
  <c r="H962" i="2"/>
  <c r="I962" i="2"/>
  <c r="J962" i="2"/>
  <c r="K962" i="2"/>
  <c r="L962" i="2"/>
  <c r="M962" i="2"/>
  <c r="P962" i="2"/>
  <c r="Q962" i="2"/>
  <c r="A963" i="2"/>
  <c r="D963" i="2"/>
  <c r="E963" i="2"/>
  <c r="F963" i="2"/>
  <c r="G963" i="2"/>
  <c r="H963" i="2"/>
  <c r="I963" i="2"/>
  <c r="J963" i="2"/>
  <c r="K963" i="2"/>
  <c r="L963" i="2"/>
  <c r="M963" i="2"/>
  <c r="P963" i="2"/>
  <c r="Q963" i="2"/>
  <c r="A964" i="2"/>
  <c r="D964" i="2"/>
  <c r="E964" i="2"/>
  <c r="F964" i="2"/>
  <c r="G964" i="2"/>
  <c r="H964" i="2"/>
  <c r="I964" i="2"/>
  <c r="J964" i="2"/>
  <c r="K964" i="2"/>
  <c r="L964" i="2"/>
  <c r="M964" i="2"/>
  <c r="P964" i="2"/>
  <c r="Q964" i="2"/>
  <c r="A965" i="2"/>
  <c r="D965" i="2"/>
  <c r="E965" i="2"/>
  <c r="F965" i="2"/>
  <c r="G965" i="2"/>
  <c r="H965" i="2"/>
  <c r="I965" i="2"/>
  <c r="J965" i="2"/>
  <c r="K965" i="2"/>
  <c r="L965" i="2"/>
  <c r="M965" i="2"/>
  <c r="P965" i="2"/>
  <c r="Q965" i="2"/>
  <c r="A966" i="2"/>
  <c r="D966" i="2"/>
  <c r="E966" i="2"/>
  <c r="F966" i="2"/>
  <c r="G966" i="2"/>
  <c r="H966" i="2"/>
  <c r="I966" i="2"/>
  <c r="J966" i="2"/>
  <c r="K966" i="2"/>
  <c r="L966" i="2"/>
  <c r="M966" i="2"/>
  <c r="P966" i="2"/>
  <c r="Q966" i="2"/>
  <c r="A967" i="2"/>
  <c r="D967" i="2"/>
  <c r="E967" i="2"/>
  <c r="F967" i="2"/>
  <c r="G967" i="2"/>
  <c r="H967" i="2"/>
  <c r="I967" i="2"/>
  <c r="J967" i="2"/>
  <c r="K967" i="2"/>
  <c r="L967" i="2"/>
  <c r="M967" i="2"/>
  <c r="P967" i="2"/>
  <c r="Q967" i="2"/>
  <c r="A968" i="2"/>
  <c r="D968" i="2"/>
  <c r="E968" i="2"/>
  <c r="F968" i="2"/>
  <c r="G968" i="2"/>
  <c r="H968" i="2"/>
  <c r="I968" i="2"/>
  <c r="J968" i="2"/>
  <c r="K968" i="2"/>
  <c r="L968" i="2"/>
  <c r="M968" i="2"/>
  <c r="P968" i="2"/>
  <c r="Q968" i="2"/>
  <c r="A969" i="2"/>
  <c r="D969" i="2"/>
  <c r="E969" i="2"/>
  <c r="F969" i="2"/>
  <c r="G969" i="2"/>
  <c r="H969" i="2"/>
  <c r="I969" i="2"/>
  <c r="J969" i="2"/>
  <c r="K969" i="2"/>
  <c r="L969" i="2"/>
  <c r="M969" i="2"/>
  <c r="P969" i="2"/>
  <c r="Q969" i="2"/>
  <c r="A970" i="2"/>
  <c r="D970" i="2"/>
  <c r="E970" i="2"/>
  <c r="F970" i="2"/>
  <c r="G970" i="2"/>
  <c r="H970" i="2"/>
  <c r="I970" i="2"/>
  <c r="J970" i="2"/>
  <c r="K970" i="2"/>
  <c r="L970" i="2"/>
  <c r="M970" i="2"/>
  <c r="P970" i="2"/>
  <c r="Q970" i="2"/>
  <c r="A971" i="2"/>
  <c r="D971" i="2"/>
  <c r="E971" i="2"/>
  <c r="F971" i="2"/>
  <c r="G971" i="2"/>
  <c r="H971" i="2"/>
  <c r="I971" i="2"/>
  <c r="J971" i="2"/>
  <c r="K971" i="2"/>
  <c r="L971" i="2"/>
  <c r="M971" i="2"/>
  <c r="P971" i="2"/>
  <c r="Q971" i="2"/>
  <c r="A972" i="2"/>
  <c r="D972" i="2"/>
  <c r="E972" i="2"/>
  <c r="F972" i="2"/>
  <c r="G972" i="2"/>
  <c r="H972" i="2"/>
  <c r="I972" i="2"/>
  <c r="J972" i="2"/>
  <c r="K972" i="2"/>
  <c r="L972" i="2"/>
  <c r="M972" i="2"/>
  <c r="P972" i="2"/>
  <c r="Q972" i="2"/>
  <c r="A973" i="2"/>
  <c r="D973" i="2"/>
  <c r="E973" i="2"/>
  <c r="F973" i="2"/>
  <c r="G973" i="2"/>
  <c r="H973" i="2"/>
  <c r="I973" i="2"/>
  <c r="J973" i="2"/>
  <c r="K973" i="2"/>
  <c r="L973" i="2"/>
  <c r="M973" i="2"/>
  <c r="P973" i="2"/>
  <c r="Q973" i="2"/>
  <c r="A974" i="2"/>
  <c r="D974" i="2"/>
  <c r="E974" i="2"/>
  <c r="F974" i="2"/>
  <c r="G974" i="2"/>
  <c r="H974" i="2"/>
  <c r="I974" i="2"/>
  <c r="J974" i="2"/>
  <c r="K974" i="2"/>
  <c r="L974" i="2"/>
  <c r="M974" i="2"/>
  <c r="P974" i="2"/>
  <c r="Q974" i="2"/>
  <c r="A975" i="2"/>
  <c r="D975" i="2"/>
  <c r="E975" i="2"/>
  <c r="F975" i="2"/>
  <c r="G975" i="2"/>
  <c r="H975" i="2"/>
  <c r="I975" i="2"/>
  <c r="J975" i="2"/>
  <c r="K975" i="2"/>
  <c r="L975" i="2"/>
  <c r="M975" i="2"/>
  <c r="P975" i="2"/>
  <c r="Q975" i="2"/>
  <c r="A976" i="2"/>
  <c r="D976" i="2"/>
  <c r="E976" i="2"/>
  <c r="F976" i="2"/>
  <c r="G976" i="2"/>
  <c r="H976" i="2"/>
  <c r="I976" i="2"/>
  <c r="J976" i="2"/>
  <c r="K976" i="2"/>
  <c r="L976" i="2"/>
  <c r="M976" i="2"/>
  <c r="P976" i="2"/>
  <c r="Q976" i="2"/>
  <c r="A977" i="2"/>
  <c r="D977" i="2"/>
  <c r="E977" i="2"/>
  <c r="F977" i="2"/>
  <c r="G977" i="2"/>
  <c r="H977" i="2"/>
  <c r="I977" i="2"/>
  <c r="J977" i="2"/>
  <c r="K977" i="2"/>
  <c r="L977" i="2"/>
  <c r="M977" i="2"/>
  <c r="P977" i="2"/>
  <c r="Q977" i="2"/>
  <c r="A978" i="2"/>
  <c r="D978" i="2"/>
  <c r="E978" i="2"/>
  <c r="F978" i="2"/>
  <c r="G978" i="2"/>
  <c r="H978" i="2"/>
  <c r="I978" i="2"/>
  <c r="J978" i="2"/>
  <c r="K978" i="2"/>
  <c r="L978" i="2"/>
  <c r="M978" i="2"/>
  <c r="P978" i="2"/>
  <c r="Q978" i="2"/>
  <c r="A979" i="2"/>
  <c r="D979" i="2"/>
  <c r="E979" i="2"/>
  <c r="F979" i="2"/>
  <c r="G979" i="2"/>
  <c r="H979" i="2"/>
  <c r="I979" i="2"/>
  <c r="J979" i="2"/>
  <c r="K979" i="2"/>
  <c r="L979" i="2"/>
  <c r="M979" i="2"/>
  <c r="P979" i="2"/>
  <c r="Q979" i="2"/>
  <c r="A980" i="2"/>
  <c r="D980" i="2"/>
  <c r="E980" i="2"/>
  <c r="F980" i="2"/>
  <c r="G980" i="2"/>
  <c r="H980" i="2"/>
  <c r="I980" i="2"/>
  <c r="J980" i="2"/>
  <c r="K980" i="2"/>
  <c r="L980" i="2"/>
  <c r="M980" i="2"/>
  <c r="P980" i="2"/>
  <c r="Q980" i="2"/>
  <c r="A981" i="2"/>
  <c r="D981" i="2"/>
  <c r="E981" i="2"/>
  <c r="F981" i="2"/>
  <c r="G981" i="2"/>
  <c r="H981" i="2"/>
  <c r="I981" i="2"/>
  <c r="J981" i="2"/>
  <c r="K981" i="2"/>
  <c r="L981" i="2"/>
  <c r="M981" i="2"/>
  <c r="P981" i="2"/>
  <c r="Q981" i="2"/>
  <c r="A982" i="2"/>
  <c r="D982" i="2"/>
  <c r="E982" i="2"/>
  <c r="F982" i="2"/>
  <c r="G982" i="2"/>
  <c r="H982" i="2"/>
  <c r="I982" i="2"/>
  <c r="J982" i="2"/>
  <c r="K982" i="2"/>
  <c r="L982" i="2"/>
  <c r="M982" i="2"/>
  <c r="P982" i="2"/>
  <c r="Q982" i="2"/>
  <c r="A983" i="2"/>
  <c r="D983" i="2"/>
  <c r="E983" i="2"/>
  <c r="F983" i="2"/>
  <c r="G983" i="2"/>
  <c r="H983" i="2"/>
  <c r="I983" i="2"/>
  <c r="J983" i="2"/>
  <c r="K983" i="2"/>
  <c r="L983" i="2"/>
  <c r="M983" i="2"/>
  <c r="P983" i="2"/>
  <c r="Q983" i="2"/>
  <c r="A984" i="2"/>
  <c r="D984" i="2"/>
  <c r="E984" i="2"/>
  <c r="F984" i="2"/>
  <c r="G984" i="2"/>
  <c r="H984" i="2"/>
  <c r="I984" i="2"/>
  <c r="J984" i="2"/>
  <c r="K984" i="2"/>
  <c r="L984" i="2"/>
  <c r="M984" i="2"/>
  <c r="P984" i="2"/>
  <c r="Q984" i="2"/>
  <c r="A985" i="2"/>
  <c r="D985" i="2"/>
  <c r="E985" i="2"/>
  <c r="F985" i="2"/>
  <c r="G985" i="2"/>
  <c r="H985" i="2"/>
  <c r="I985" i="2"/>
  <c r="J985" i="2"/>
  <c r="K985" i="2"/>
  <c r="L985" i="2"/>
  <c r="M985" i="2"/>
  <c r="P985" i="2"/>
  <c r="Q985" i="2"/>
  <c r="A986" i="2"/>
  <c r="D986" i="2"/>
  <c r="E986" i="2"/>
  <c r="F986" i="2"/>
  <c r="G986" i="2"/>
  <c r="H986" i="2"/>
  <c r="I986" i="2"/>
  <c r="J986" i="2"/>
  <c r="K986" i="2"/>
  <c r="L986" i="2"/>
  <c r="M986" i="2"/>
  <c r="P986" i="2"/>
  <c r="Q986" i="2"/>
  <c r="A987" i="2"/>
  <c r="D987" i="2"/>
  <c r="E987" i="2"/>
  <c r="F987" i="2"/>
  <c r="G987" i="2"/>
  <c r="H987" i="2"/>
  <c r="I987" i="2"/>
  <c r="J987" i="2"/>
  <c r="K987" i="2"/>
  <c r="L987" i="2"/>
  <c r="M987" i="2"/>
  <c r="P987" i="2"/>
  <c r="Q987" i="2"/>
  <c r="A988" i="2"/>
  <c r="D988" i="2"/>
  <c r="E988" i="2"/>
  <c r="F988" i="2"/>
  <c r="G988" i="2"/>
  <c r="H988" i="2"/>
  <c r="I988" i="2"/>
  <c r="J988" i="2"/>
  <c r="K988" i="2"/>
  <c r="L988" i="2"/>
  <c r="M988" i="2"/>
  <c r="P988" i="2"/>
  <c r="Q988" i="2"/>
  <c r="A989" i="2"/>
  <c r="D989" i="2"/>
  <c r="E989" i="2"/>
  <c r="F989" i="2"/>
  <c r="G989" i="2"/>
  <c r="H989" i="2"/>
  <c r="I989" i="2"/>
  <c r="J989" i="2"/>
  <c r="K989" i="2"/>
  <c r="L989" i="2"/>
  <c r="M989" i="2"/>
  <c r="P989" i="2"/>
  <c r="Q989" i="2"/>
  <c r="A990" i="2"/>
  <c r="D990" i="2"/>
  <c r="E990" i="2"/>
  <c r="F990" i="2"/>
  <c r="G990" i="2"/>
  <c r="H990" i="2"/>
  <c r="I990" i="2"/>
  <c r="J990" i="2"/>
  <c r="K990" i="2"/>
  <c r="L990" i="2"/>
  <c r="M990" i="2"/>
  <c r="P990" i="2"/>
  <c r="Q990" i="2"/>
  <c r="A991" i="2"/>
  <c r="D991" i="2"/>
  <c r="E991" i="2"/>
  <c r="F991" i="2"/>
  <c r="G991" i="2"/>
  <c r="H991" i="2"/>
  <c r="I991" i="2"/>
  <c r="J991" i="2"/>
  <c r="K991" i="2"/>
  <c r="L991" i="2"/>
  <c r="M991" i="2"/>
  <c r="P991" i="2"/>
  <c r="Q991" i="2"/>
  <c r="A992" i="2"/>
  <c r="D992" i="2"/>
  <c r="E992" i="2"/>
  <c r="F992" i="2"/>
  <c r="G992" i="2"/>
  <c r="H992" i="2"/>
  <c r="I992" i="2"/>
  <c r="J992" i="2"/>
  <c r="K992" i="2"/>
  <c r="L992" i="2"/>
  <c r="M992" i="2"/>
  <c r="P992" i="2"/>
  <c r="Q992" i="2"/>
  <c r="A993" i="2"/>
  <c r="D993" i="2"/>
  <c r="E993" i="2"/>
  <c r="F993" i="2"/>
  <c r="G993" i="2"/>
  <c r="H993" i="2"/>
  <c r="I993" i="2"/>
  <c r="J993" i="2"/>
  <c r="K993" i="2"/>
  <c r="L993" i="2"/>
  <c r="M993" i="2"/>
  <c r="P993" i="2"/>
  <c r="Q993" i="2"/>
  <c r="A994" i="2"/>
  <c r="D994" i="2"/>
  <c r="E994" i="2"/>
  <c r="F994" i="2"/>
  <c r="G994" i="2"/>
  <c r="H994" i="2"/>
  <c r="I994" i="2"/>
  <c r="J994" i="2"/>
  <c r="K994" i="2"/>
  <c r="L994" i="2"/>
  <c r="M994" i="2"/>
  <c r="P994" i="2"/>
  <c r="Q994" i="2"/>
  <c r="A995" i="2"/>
  <c r="D995" i="2"/>
  <c r="E995" i="2"/>
  <c r="F995" i="2"/>
  <c r="G995" i="2"/>
  <c r="H995" i="2"/>
  <c r="I995" i="2"/>
  <c r="J995" i="2"/>
  <c r="K995" i="2"/>
  <c r="L995" i="2"/>
  <c r="M995" i="2"/>
  <c r="P995" i="2"/>
  <c r="Q995" i="2"/>
  <c r="A996" i="2"/>
  <c r="D996" i="2"/>
  <c r="E996" i="2"/>
  <c r="F996" i="2"/>
  <c r="G996" i="2"/>
  <c r="H996" i="2"/>
  <c r="I996" i="2"/>
  <c r="J996" i="2"/>
  <c r="K996" i="2"/>
  <c r="L996" i="2"/>
  <c r="M996" i="2"/>
  <c r="P996" i="2"/>
  <c r="Q996" i="2"/>
  <c r="A997" i="2"/>
  <c r="D997" i="2"/>
  <c r="E997" i="2"/>
  <c r="F997" i="2"/>
  <c r="G997" i="2"/>
  <c r="H997" i="2"/>
  <c r="I997" i="2"/>
  <c r="J997" i="2"/>
  <c r="K997" i="2"/>
  <c r="L997" i="2"/>
  <c r="M997" i="2"/>
  <c r="P997" i="2"/>
  <c r="Q997" i="2"/>
  <c r="A998" i="2"/>
  <c r="D998" i="2"/>
  <c r="E998" i="2"/>
  <c r="F998" i="2"/>
  <c r="G998" i="2"/>
  <c r="H998" i="2"/>
  <c r="I998" i="2"/>
  <c r="J998" i="2"/>
  <c r="K998" i="2"/>
  <c r="L998" i="2"/>
  <c r="M998" i="2"/>
  <c r="P998" i="2"/>
  <c r="Q998" i="2"/>
  <c r="A999" i="2"/>
  <c r="D999" i="2"/>
  <c r="E999" i="2"/>
  <c r="F999" i="2"/>
  <c r="G999" i="2"/>
  <c r="H999" i="2"/>
  <c r="I999" i="2"/>
  <c r="J999" i="2"/>
  <c r="K999" i="2"/>
  <c r="L999" i="2"/>
  <c r="M999" i="2"/>
  <c r="P999" i="2"/>
  <c r="Q999" i="2"/>
  <c r="A1000" i="2"/>
  <c r="D1000" i="2"/>
  <c r="E1000" i="2"/>
  <c r="F1000" i="2"/>
  <c r="G1000" i="2"/>
  <c r="H1000" i="2"/>
  <c r="I1000" i="2"/>
  <c r="J1000" i="2"/>
  <c r="K1000" i="2"/>
  <c r="L1000" i="2"/>
  <c r="M1000" i="2"/>
  <c r="P1000" i="2"/>
  <c r="Q1000" i="2"/>
  <c r="A1001" i="2"/>
  <c r="D1001" i="2"/>
  <c r="E1001" i="2"/>
  <c r="F1001" i="2"/>
  <c r="G1001" i="2"/>
  <c r="H1001" i="2"/>
  <c r="I1001" i="2"/>
  <c r="J1001" i="2"/>
  <c r="K1001" i="2"/>
  <c r="L1001" i="2"/>
  <c r="M1001" i="2"/>
  <c r="P1001" i="2"/>
  <c r="Q1001" i="2"/>
  <c r="A1002" i="2"/>
  <c r="D1002" i="2"/>
  <c r="E1002" i="2"/>
  <c r="F1002" i="2"/>
  <c r="G1002" i="2"/>
  <c r="H1002" i="2"/>
  <c r="I1002" i="2"/>
  <c r="J1002" i="2"/>
  <c r="K1002" i="2"/>
  <c r="L1002" i="2"/>
  <c r="M1002" i="2"/>
  <c r="P1002" i="2"/>
  <c r="Q1002" i="2"/>
  <c r="A1003" i="2"/>
  <c r="D1003" i="2"/>
  <c r="E1003" i="2"/>
  <c r="F1003" i="2"/>
  <c r="G1003" i="2"/>
  <c r="H1003" i="2"/>
  <c r="I1003" i="2"/>
  <c r="J1003" i="2"/>
  <c r="K1003" i="2"/>
  <c r="L1003" i="2"/>
  <c r="M1003" i="2"/>
  <c r="P1003" i="2"/>
  <c r="Q1003" i="2"/>
  <c r="A1004" i="2"/>
  <c r="D1004" i="2"/>
  <c r="E1004" i="2"/>
  <c r="F1004" i="2"/>
  <c r="G1004" i="2"/>
  <c r="H1004" i="2"/>
  <c r="I1004" i="2"/>
  <c r="J1004" i="2"/>
  <c r="K1004" i="2"/>
  <c r="L1004" i="2"/>
  <c r="M1004" i="2"/>
  <c r="P1004" i="2"/>
  <c r="Q1004" i="2"/>
  <c r="A1005" i="2"/>
  <c r="D1005" i="2"/>
  <c r="E1005" i="2"/>
  <c r="F1005" i="2"/>
  <c r="G1005" i="2"/>
  <c r="H1005" i="2"/>
  <c r="I1005" i="2"/>
  <c r="J1005" i="2"/>
  <c r="K1005" i="2"/>
  <c r="L1005" i="2"/>
  <c r="M1005" i="2"/>
  <c r="P1005" i="2"/>
  <c r="Q1005" i="2"/>
  <c r="A1006" i="2"/>
  <c r="D1006" i="2"/>
  <c r="E1006" i="2"/>
  <c r="F1006" i="2"/>
  <c r="G1006" i="2"/>
  <c r="H1006" i="2"/>
  <c r="I1006" i="2"/>
  <c r="J1006" i="2"/>
  <c r="K1006" i="2"/>
  <c r="L1006" i="2"/>
  <c r="M1006" i="2"/>
  <c r="P1006" i="2"/>
  <c r="Q1006" i="2"/>
  <c r="A1007" i="2"/>
  <c r="D1007" i="2"/>
  <c r="E1007" i="2"/>
  <c r="F1007" i="2"/>
  <c r="G1007" i="2"/>
  <c r="H1007" i="2"/>
  <c r="I1007" i="2"/>
  <c r="J1007" i="2"/>
  <c r="K1007" i="2"/>
  <c r="L1007" i="2"/>
  <c r="M1007" i="2"/>
  <c r="P1007" i="2"/>
  <c r="Q1007" i="2"/>
  <c r="A1008" i="2"/>
  <c r="D1008" i="2"/>
  <c r="E1008" i="2"/>
  <c r="F1008" i="2"/>
  <c r="G1008" i="2"/>
  <c r="H1008" i="2"/>
  <c r="I1008" i="2"/>
  <c r="J1008" i="2"/>
  <c r="K1008" i="2"/>
  <c r="L1008" i="2"/>
  <c r="M1008" i="2"/>
  <c r="P1008" i="2"/>
  <c r="Q1008" i="2"/>
  <c r="A1009" i="2"/>
  <c r="D1009" i="2"/>
  <c r="E1009" i="2"/>
  <c r="F1009" i="2"/>
  <c r="G1009" i="2"/>
  <c r="H1009" i="2"/>
  <c r="I1009" i="2"/>
  <c r="J1009" i="2"/>
  <c r="K1009" i="2"/>
  <c r="L1009" i="2"/>
  <c r="M1009" i="2"/>
  <c r="P1009" i="2"/>
  <c r="Q1009" i="2"/>
  <c r="A1010" i="2"/>
  <c r="D1010" i="2"/>
  <c r="E1010" i="2"/>
  <c r="F1010" i="2"/>
  <c r="G1010" i="2"/>
  <c r="H1010" i="2"/>
  <c r="I1010" i="2"/>
  <c r="J1010" i="2"/>
  <c r="K1010" i="2"/>
  <c r="L1010" i="2"/>
  <c r="M1010" i="2"/>
  <c r="P1010" i="2"/>
  <c r="Q1010" i="2"/>
  <c r="A1011" i="2"/>
  <c r="D1011" i="2"/>
  <c r="E1011" i="2"/>
  <c r="F1011" i="2"/>
  <c r="G1011" i="2"/>
  <c r="H1011" i="2"/>
  <c r="I1011" i="2"/>
  <c r="J1011" i="2"/>
  <c r="K1011" i="2"/>
  <c r="L1011" i="2"/>
  <c r="M1011" i="2"/>
  <c r="P1011" i="2"/>
  <c r="Q1011" i="2"/>
  <c r="A1012" i="2"/>
  <c r="D1012" i="2"/>
  <c r="E1012" i="2"/>
  <c r="F1012" i="2"/>
  <c r="G1012" i="2"/>
  <c r="H1012" i="2"/>
  <c r="I1012" i="2"/>
  <c r="J1012" i="2"/>
  <c r="K1012" i="2"/>
  <c r="L1012" i="2"/>
  <c r="M1012" i="2"/>
  <c r="P1012" i="2"/>
  <c r="Q1012" i="2"/>
  <c r="A1013" i="2"/>
  <c r="D1013" i="2"/>
  <c r="E1013" i="2"/>
  <c r="F1013" i="2"/>
  <c r="G1013" i="2"/>
  <c r="H1013" i="2"/>
  <c r="I1013" i="2"/>
  <c r="J1013" i="2"/>
  <c r="K1013" i="2"/>
  <c r="L1013" i="2"/>
  <c r="M1013" i="2"/>
  <c r="P1013" i="2"/>
  <c r="Q1013" i="2"/>
  <c r="A1014" i="2"/>
  <c r="D1014" i="2"/>
  <c r="E1014" i="2"/>
  <c r="F1014" i="2"/>
  <c r="G1014" i="2"/>
  <c r="H1014" i="2"/>
  <c r="I1014" i="2"/>
  <c r="J1014" i="2"/>
  <c r="K1014" i="2"/>
  <c r="L1014" i="2"/>
  <c r="M1014" i="2"/>
  <c r="P1014" i="2"/>
  <c r="Q1014" i="2"/>
  <c r="A1015" i="2"/>
  <c r="D1015" i="2"/>
  <c r="E1015" i="2"/>
  <c r="F1015" i="2"/>
  <c r="G1015" i="2"/>
  <c r="H1015" i="2"/>
  <c r="I1015" i="2"/>
  <c r="J1015" i="2"/>
  <c r="K1015" i="2"/>
  <c r="L1015" i="2"/>
  <c r="M1015" i="2"/>
  <c r="P1015" i="2"/>
  <c r="Q1015" i="2"/>
  <c r="A1016" i="2"/>
  <c r="D1016" i="2"/>
  <c r="E1016" i="2"/>
  <c r="F1016" i="2"/>
  <c r="G1016" i="2"/>
  <c r="H1016" i="2"/>
  <c r="I1016" i="2"/>
  <c r="J1016" i="2"/>
  <c r="K1016" i="2"/>
  <c r="L1016" i="2"/>
  <c r="M1016" i="2"/>
  <c r="P1016" i="2"/>
  <c r="Q1016" i="2"/>
  <c r="A1017" i="2"/>
  <c r="D1017" i="2"/>
  <c r="E1017" i="2"/>
  <c r="F1017" i="2"/>
  <c r="G1017" i="2"/>
  <c r="H1017" i="2"/>
  <c r="I1017" i="2"/>
  <c r="J1017" i="2"/>
  <c r="K1017" i="2"/>
  <c r="L1017" i="2"/>
  <c r="M1017" i="2"/>
  <c r="P1017" i="2"/>
  <c r="Q1017" i="2"/>
  <c r="A1018" i="2"/>
  <c r="D1018" i="2"/>
  <c r="E1018" i="2"/>
  <c r="F1018" i="2"/>
  <c r="G1018" i="2"/>
  <c r="H1018" i="2"/>
  <c r="I1018" i="2"/>
  <c r="J1018" i="2"/>
  <c r="K1018" i="2"/>
  <c r="L1018" i="2"/>
  <c r="M1018" i="2"/>
  <c r="P1018" i="2"/>
  <c r="Q1018" i="2"/>
  <c r="A1019" i="2"/>
  <c r="D1019" i="2"/>
  <c r="E1019" i="2"/>
  <c r="F1019" i="2"/>
  <c r="G1019" i="2"/>
  <c r="H1019" i="2"/>
  <c r="I1019" i="2"/>
  <c r="J1019" i="2"/>
  <c r="K1019" i="2"/>
  <c r="L1019" i="2"/>
  <c r="M1019" i="2"/>
  <c r="P1019" i="2"/>
  <c r="Q1019" i="2"/>
  <c r="A1020" i="2"/>
  <c r="D1020" i="2"/>
  <c r="E1020" i="2"/>
  <c r="F1020" i="2"/>
  <c r="G1020" i="2"/>
  <c r="H1020" i="2"/>
  <c r="I1020" i="2"/>
  <c r="J1020" i="2"/>
  <c r="K1020" i="2"/>
  <c r="L1020" i="2"/>
  <c r="M1020" i="2"/>
  <c r="P1020" i="2"/>
  <c r="Q1020" i="2"/>
  <c r="A1021" i="2"/>
  <c r="D1021" i="2"/>
  <c r="E1021" i="2"/>
  <c r="F1021" i="2"/>
  <c r="G1021" i="2"/>
  <c r="H1021" i="2"/>
  <c r="I1021" i="2"/>
  <c r="J1021" i="2"/>
  <c r="K1021" i="2"/>
  <c r="L1021" i="2"/>
  <c r="M1021" i="2"/>
  <c r="P1021" i="2"/>
  <c r="Q1021" i="2"/>
  <c r="A1022" i="2"/>
  <c r="D1022" i="2"/>
  <c r="E1022" i="2"/>
  <c r="F1022" i="2"/>
  <c r="G1022" i="2"/>
  <c r="H1022" i="2"/>
  <c r="I1022" i="2"/>
  <c r="J1022" i="2"/>
  <c r="K1022" i="2"/>
  <c r="L1022" i="2"/>
  <c r="M1022" i="2"/>
  <c r="P1022" i="2"/>
  <c r="Q1022" i="2"/>
  <c r="A1023" i="2"/>
  <c r="D1023" i="2"/>
  <c r="E1023" i="2"/>
  <c r="F1023" i="2"/>
  <c r="G1023" i="2"/>
  <c r="H1023" i="2"/>
  <c r="I1023" i="2"/>
  <c r="J1023" i="2"/>
  <c r="K1023" i="2"/>
  <c r="L1023" i="2"/>
  <c r="M1023" i="2"/>
  <c r="P1023" i="2"/>
  <c r="Q1023" i="2"/>
  <c r="A1024" i="2"/>
  <c r="D1024" i="2"/>
  <c r="E1024" i="2"/>
  <c r="F1024" i="2"/>
  <c r="G1024" i="2"/>
  <c r="H1024" i="2"/>
  <c r="I1024" i="2"/>
  <c r="J1024" i="2"/>
  <c r="K1024" i="2"/>
  <c r="L1024" i="2"/>
  <c r="M1024" i="2"/>
  <c r="P1024" i="2"/>
  <c r="Q1024" i="2"/>
  <c r="A1025" i="2"/>
  <c r="D1025" i="2"/>
  <c r="E1025" i="2"/>
  <c r="F1025" i="2"/>
  <c r="G1025" i="2"/>
  <c r="H1025" i="2"/>
  <c r="I1025" i="2"/>
  <c r="J1025" i="2"/>
  <c r="K1025" i="2"/>
  <c r="L1025" i="2"/>
  <c r="M1025" i="2"/>
  <c r="P1025" i="2"/>
  <c r="Q1025" i="2"/>
  <c r="A1026" i="2"/>
  <c r="D1026" i="2"/>
  <c r="E1026" i="2"/>
  <c r="F1026" i="2"/>
  <c r="G1026" i="2"/>
  <c r="H1026" i="2"/>
  <c r="I1026" i="2"/>
  <c r="J1026" i="2"/>
  <c r="K1026" i="2"/>
  <c r="L1026" i="2"/>
  <c r="M1026" i="2"/>
  <c r="P1026" i="2"/>
  <c r="Q1026" i="2"/>
  <c r="A1027" i="2"/>
  <c r="D1027" i="2"/>
  <c r="E1027" i="2"/>
  <c r="F1027" i="2"/>
  <c r="G1027" i="2"/>
  <c r="H1027" i="2"/>
  <c r="I1027" i="2"/>
  <c r="J1027" i="2"/>
  <c r="K1027" i="2"/>
  <c r="L1027" i="2"/>
  <c r="M1027" i="2"/>
  <c r="P1027" i="2"/>
  <c r="Q1027" i="2"/>
  <c r="A1028" i="2"/>
  <c r="D1028" i="2"/>
  <c r="E1028" i="2"/>
  <c r="F1028" i="2"/>
  <c r="G1028" i="2"/>
  <c r="H1028" i="2"/>
  <c r="I1028" i="2"/>
  <c r="J1028" i="2"/>
  <c r="K1028" i="2"/>
  <c r="L1028" i="2"/>
  <c r="M1028" i="2"/>
  <c r="P1028" i="2"/>
  <c r="Q1028" i="2"/>
  <c r="A1029" i="2"/>
  <c r="D1029" i="2"/>
  <c r="E1029" i="2"/>
  <c r="F1029" i="2"/>
  <c r="G1029" i="2"/>
  <c r="H1029" i="2"/>
  <c r="I1029" i="2"/>
  <c r="J1029" i="2"/>
  <c r="K1029" i="2"/>
  <c r="L1029" i="2"/>
  <c r="M1029" i="2"/>
  <c r="P1029" i="2"/>
  <c r="Q1029" i="2"/>
  <c r="A1030" i="2"/>
  <c r="D1030" i="2"/>
  <c r="E1030" i="2"/>
  <c r="F1030" i="2"/>
  <c r="G1030" i="2"/>
  <c r="H1030" i="2"/>
  <c r="I1030" i="2"/>
  <c r="J1030" i="2"/>
  <c r="K1030" i="2"/>
  <c r="L1030" i="2"/>
  <c r="M1030" i="2"/>
  <c r="P1030" i="2"/>
  <c r="Q1030" i="2"/>
  <c r="A1031" i="2"/>
  <c r="D1031" i="2"/>
  <c r="E1031" i="2"/>
  <c r="F1031" i="2"/>
  <c r="G1031" i="2"/>
  <c r="H1031" i="2"/>
  <c r="I1031" i="2"/>
  <c r="J1031" i="2"/>
  <c r="K1031" i="2"/>
  <c r="L1031" i="2"/>
  <c r="M1031" i="2"/>
  <c r="P1031" i="2"/>
  <c r="Q1031" i="2"/>
  <c r="A1032" i="2"/>
  <c r="D1032" i="2"/>
  <c r="E1032" i="2"/>
  <c r="F1032" i="2"/>
  <c r="G1032" i="2"/>
  <c r="H1032" i="2"/>
  <c r="I1032" i="2"/>
  <c r="J1032" i="2"/>
  <c r="K1032" i="2"/>
  <c r="L1032" i="2"/>
  <c r="M1032" i="2"/>
  <c r="P1032" i="2"/>
  <c r="Q1032" i="2"/>
  <c r="A1033" i="2"/>
  <c r="D1033" i="2"/>
  <c r="E1033" i="2"/>
  <c r="F1033" i="2"/>
  <c r="G1033" i="2"/>
  <c r="H1033" i="2"/>
  <c r="I1033" i="2"/>
  <c r="J1033" i="2"/>
  <c r="K1033" i="2"/>
  <c r="L1033" i="2"/>
  <c r="M1033" i="2"/>
  <c r="P1033" i="2"/>
  <c r="Q1033" i="2"/>
  <c r="A1034" i="2"/>
  <c r="D1034" i="2"/>
  <c r="E1034" i="2"/>
  <c r="F1034" i="2"/>
  <c r="G1034" i="2"/>
  <c r="H1034" i="2"/>
  <c r="I1034" i="2"/>
  <c r="J1034" i="2"/>
  <c r="K1034" i="2"/>
  <c r="L1034" i="2"/>
  <c r="M1034" i="2"/>
  <c r="P1034" i="2"/>
  <c r="Q1034" i="2"/>
  <c r="A1035" i="2"/>
  <c r="D1035" i="2"/>
  <c r="E1035" i="2"/>
  <c r="F1035" i="2"/>
  <c r="G1035" i="2"/>
  <c r="H1035" i="2"/>
  <c r="I1035" i="2"/>
  <c r="J1035" i="2"/>
  <c r="K1035" i="2"/>
  <c r="L1035" i="2"/>
  <c r="M1035" i="2"/>
  <c r="P1035" i="2"/>
  <c r="Q1035" i="2"/>
  <c r="A1036" i="2"/>
  <c r="D1036" i="2"/>
  <c r="E1036" i="2"/>
  <c r="F1036" i="2"/>
  <c r="G1036" i="2"/>
  <c r="H1036" i="2"/>
  <c r="I1036" i="2"/>
  <c r="J1036" i="2"/>
  <c r="K1036" i="2"/>
  <c r="L1036" i="2"/>
  <c r="M1036" i="2"/>
  <c r="P1036" i="2"/>
  <c r="Q1036" i="2"/>
  <c r="A1037" i="2"/>
  <c r="D1037" i="2"/>
  <c r="E1037" i="2"/>
  <c r="F1037" i="2"/>
  <c r="G1037" i="2"/>
  <c r="H1037" i="2"/>
  <c r="I1037" i="2"/>
  <c r="J1037" i="2"/>
  <c r="K1037" i="2"/>
  <c r="L1037" i="2"/>
  <c r="M1037" i="2"/>
  <c r="P1037" i="2"/>
  <c r="Q1037" i="2"/>
  <c r="A1038" i="2"/>
  <c r="D1038" i="2"/>
  <c r="E1038" i="2"/>
  <c r="F1038" i="2"/>
  <c r="G1038" i="2"/>
  <c r="H1038" i="2"/>
  <c r="I1038" i="2"/>
  <c r="J1038" i="2"/>
  <c r="K1038" i="2"/>
  <c r="L1038" i="2"/>
  <c r="M1038" i="2"/>
  <c r="P1038" i="2"/>
  <c r="Q1038" i="2"/>
  <c r="A1039" i="2"/>
  <c r="D1039" i="2"/>
  <c r="E1039" i="2"/>
  <c r="F1039" i="2"/>
  <c r="G1039" i="2"/>
  <c r="H1039" i="2"/>
  <c r="I1039" i="2"/>
  <c r="J1039" i="2"/>
  <c r="K1039" i="2"/>
  <c r="L1039" i="2"/>
  <c r="M1039" i="2"/>
  <c r="P1039" i="2"/>
  <c r="Q1039" i="2"/>
  <c r="A1040" i="2"/>
  <c r="D1040" i="2"/>
  <c r="E1040" i="2"/>
  <c r="F1040" i="2"/>
  <c r="G1040" i="2"/>
  <c r="H1040" i="2"/>
  <c r="I1040" i="2"/>
  <c r="J1040" i="2"/>
  <c r="K1040" i="2"/>
  <c r="L1040" i="2"/>
  <c r="M1040" i="2"/>
  <c r="P1040" i="2"/>
  <c r="Q1040" i="2"/>
  <c r="A1041" i="2"/>
  <c r="D1041" i="2"/>
  <c r="E1041" i="2"/>
  <c r="F1041" i="2"/>
  <c r="G1041" i="2"/>
  <c r="H1041" i="2"/>
  <c r="I1041" i="2"/>
  <c r="J1041" i="2"/>
  <c r="K1041" i="2"/>
  <c r="L1041" i="2"/>
  <c r="M1041" i="2"/>
  <c r="P1041" i="2"/>
  <c r="Q1041" i="2"/>
  <c r="A1042" i="2"/>
  <c r="D1042" i="2"/>
  <c r="E1042" i="2"/>
  <c r="F1042" i="2"/>
  <c r="G1042" i="2"/>
  <c r="H1042" i="2"/>
  <c r="I1042" i="2"/>
  <c r="R1042" i="2" s="1"/>
  <c r="J1042" i="2"/>
  <c r="K1042" i="2"/>
  <c r="L1042" i="2"/>
  <c r="M1042" i="2"/>
  <c r="P1042" i="2"/>
  <c r="Q1042" i="2"/>
  <c r="A1043" i="2"/>
  <c r="D1043" i="2"/>
  <c r="E1043" i="2"/>
  <c r="F1043" i="2"/>
  <c r="G1043" i="2"/>
  <c r="H1043" i="2"/>
  <c r="I1043" i="2"/>
  <c r="J1043" i="2"/>
  <c r="K1043" i="2"/>
  <c r="L1043" i="2"/>
  <c r="M1043" i="2"/>
  <c r="P1043" i="2"/>
  <c r="Q1043" i="2"/>
  <c r="A1044" i="2"/>
  <c r="D1044" i="2"/>
  <c r="E1044" i="2"/>
  <c r="F1044" i="2"/>
  <c r="G1044" i="2"/>
  <c r="H1044" i="2"/>
  <c r="I1044" i="2"/>
  <c r="J1044" i="2"/>
  <c r="K1044" i="2"/>
  <c r="L1044" i="2"/>
  <c r="M1044" i="2"/>
  <c r="P1044" i="2"/>
  <c r="Q1044" i="2"/>
  <c r="A1045" i="2"/>
  <c r="D1045" i="2"/>
  <c r="E1045" i="2"/>
  <c r="F1045" i="2"/>
  <c r="G1045" i="2"/>
  <c r="H1045" i="2"/>
  <c r="I1045" i="2"/>
  <c r="J1045" i="2"/>
  <c r="K1045" i="2"/>
  <c r="L1045" i="2"/>
  <c r="M1045" i="2"/>
  <c r="P1045" i="2"/>
  <c r="Q1045" i="2"/>
  <c r="A1046" i="2"/>
  <c r="D1046" i="2"/>
  <c r="E1046" i="2"/>
  <c r="F1046" i="2"/>
  <c r="G1046" i="2"/>
  <c r="H1046" i="2"/>
  <c r="I1046" i="2"/>
  <c r="J1046" i="2"/>
  <c r="K1046" i="2"/>
  <c r="L1046" i="2"/>
  <c r="M1046" i="2"/>
  <c r="P1046" i="2"/>
  <c r="Q1046" i="2"/>
  <c r="A1047" i="2"/>
  <c r="D1047" i="2"/>
  <c r="E1047" i="2"/>
  <c r="F1047" i="2"/>
  <c r="G1047" i="2"/>
  <c r="H1047" i="2"/>
  <c r="I1047" i="2"/>
  <c r="J1047" i="2"/>
  <c r="K1047" i="2"/>
  <c r="L1047" i="2"/>
  <c r="M1047" i="2"/>
  <c r="P1047" i="2"/>
  <c r="Q1047" i="2"/>
  <c r="A1048" i="2"/>
  <c r="D1048" i="2"/>
  <c r="E1048" i="2"/>
  <c r="F1048" i="2"/>
  <c r="G1048" i="2"/>
  <c r="H1048" i="2"/>
  <c r="I1048" i="2"/>
  <c r="J1048" i="2"/>
  <c r="K1048" i="2"/>
  <c r="L1048" i="2"/>
  <c r="M1048" i="2"/>
  <c r="P1048" i="2"/>
  <c r="Q1048" i="2"/>
  <c r="A1049" i="2"/>
  <c r="D1049" i="2"/>
  <c r="E1049" i="2"/>
  <c r="F1049" i="2"/>
  <c r="G1049" i="2"/>
  <c r="H1049" i="2"/>
  <c r="I1049" i="2"/>
  <c r="J1049" i="2"/>
  <c r="K1049" i="2"/>
  <c r="L1049" i="2"/>
  <c r="M1049" i="2"/>
  <c r="P1049" i="2"/>
  <c r="Q1049" i="2"/>
  <c r="A1050" i="2"/>
  <c r="D1050" i="2"/>
  <c r="E1050" i="2"/>
  <c r="F1050" i="2"/>
  <c r="G1050" i="2"/>
  <c r="H1050" i="2"/>
  <c r="I1050" i="2"/>
  <c r="R1050" i="2" s="1"/>
  <c r="J1050" i="2"/>
  <c r="K1050" i="2"/>
  <c r="L1050" i="2"/>
  <c r="M1050" i="2"/>
  <c r="P1050" i="2"/>
  <c r="Q1050" i="2"/>
  <c r="A1051" i="2"/>
  <c r="D1051" i="2"/>
  <c r="E1051" i="2"/>
  <c r="F1051" i="2"/>
  <c r="G1051" i="2"/>
  <c r="H1051" i="2"/>
  <c r="I1051" i="2"/>
  <c r="J1051" i="2"/>
  <c r="K1051" i="2"/>
  <c r="L1051" i="2"/>
  <c r="M1051" i="2"/>
  <c r="P1051" i="2"/>
  <c r="Q1051" i="2"/>
  <c r="A1052" i="2"/>
  <c r="D1052" i="2"/>
  <c r="E1052" i="2"/>
  <c r="F1052" i="2"/>
  <c r="G1052" i="2"/>
  <c r="H1052" i="2"/>
  <c r="I1052" i="2"/>
  <c r="J1052" i="2"/>
  <c r="K1052" i="2"/>
  <c r="L1052" i="2"/>
  <c r="M1052" i="2"/>
  <c r="P1052" i="2"/>
  <c r="Q1052" i="2"/>
  <c r="A1053" i="2"/>
  <c r="D1053" i="2"/>
  <c r="E1053" i="2"/>
  <c r="F1053" i="2"/>
  <c r="G1053" i="2"/>
  <c r="H1053" i="2"/>
  <c r="I1053" i="2"/>
  <c r="J1053" i="2"/>
  <c r="K1053" i="2"/>
  <c r="L1053" i="2"/>
  <c r="M1053" i="2"/>
  <c r="P1053" i="2"/>
  <c r="Q1053" i="2"/>
  <c r="A1054" i="2"/>
  <c r="D1054" i="2"/>
  <c r="E1054" i="2"/>
  <c r="F1054" i="2"/>
  <c r="G1054" i="2"/>
  <c r="H1054" i="2"/>
  <c r="I1054" i="2"/>
  <c r="J1054" i="2"/>
  <c r="K1054" i="2"/>
  <c r="L1054" i="2"/>
  <c r="M1054" i="2"/>
  <c r="P1054" i="2"/>
  <c r="Q1054" i="2"/>
  <c r="A1055" i="2"/>
  <c r="D1055" i="2"/>
  <c r="E1055" i="2"/>
  <c r="F1055" i="2"/>
  <c r="G1055" i="2"/>
  <c r="H1055" i="2"/>
  <c r="I1055" i="2"/>
  <c r="J1055" i="2"/>
  <c r="K1055" i="2"/>
  <c r="L1055" i="2"/>
  <c r="M1055" i="2"/>
  <c r="P1055" i="2"/>
  <c r="Q1055" i="2"/>
  <c r="A1056" i="2"/>
  <c r="D1056" i="2"/>
  <c r="E1056" i="2"/>
  <c r="F1056" i="2"/>
  <c r="G1056" i="2"/>
  <c r="H1056" i="2"/>
  <c r="I1056" i="2"/>
  <c r="J1056" i="2"/>
  <c r="K1056" i="2"/>
  <c r="L1056" i="2"/>
  <c r="M1056" i="2"/>
  <c r="P1056" i="2"/>
  <c r="Q1056" i="2"/>
  <c r="A1057" i="2"/>
  <c r="D1057" i="2"/>
  <c r="E1057" i="2"/>
  <c r="F1057" i="2"/>
  <c r="G1057" i="2"/>
  <c r="H1057" i="2"/>
  <c r="I1057" i="2"/>
  <c r="J1057" i="2"/>
  <c r="K1057" i="2"/>
  <c r="L1057" i="2"/>
  <c r="M1057" i="2"/>
  <c r="P1057" i="2"/>
  <c r="Q1057" i="2"/>
  <c r="A1058" i="2"/>
  <c r="D1058" i="2"/>
  <c r="E1058" i="2"/>
  <c r="F1058" i="2"/>
  <c r="G1058" i="2"/>
  <c r="H1058" i="2"/>
  <c r="I1058" i="2"/>
  <c r="J1058" i="2"/>
  <c r="K1058" i="2"/>
  <c r="L1058" i="2"/>
  <c r="M1058" i="2"/>
  <c r="P1058" i="2"/>
  <c r="Q1058" i="2"/>
  <c r="A1059" i="2"/>
  <c r="D1059" i="2"/>
  <c r="E1059" i="2"/>
  <c r="F1059" i="2"/>
  <c r="G1059" i="2"/>
  <c r="H1059" i="2"/>
  <c r="I1059" i="2"/>
  <c r="J1059" i="2"/>
  <c r="K1059" i="2"/>
  <c r="L1059" i="2"/>
  <c r="M1059" i="2"/>
  <c r="P1059" i="2"/>
  <c r="Q1059" i="2"/>
  <c r="A1060" i="2"/>
  <c r="D1060" i="2"/>
  <c r="E1060" i="2"/>
  <c r="F1060" i="2"/>
  <c r="G1060" i="2"/>
  <c r="H1060" i="2"/>
  <c r="I1060" i="2"/>
  <c r="J1060" i="2"/>
  <c r="K1060" i="2"/>
  <c r="L1060" i="2"/>
  <c r="M1060" i="2"/>
  <c r="P1060" i="2"/>
  <c r="Q1060" i="2"/>
  <c r="A1061" i="2"/>
  <c r="D1061" i="2"/>
  <c r="E1061" i="2"/>
  <c r="F1061" i="2"/>
  <c r="G1061" i="2"/>
  <c r="H1061" i="2"/>
  <c r="I1061" i="2"/>
  <c r="J1061" i="2"/>
  <c r="K1061" i="2"/>
  <c r="L1061" i="2"/>
  <c r="M1061" i="2"/>
  <c r="P1061" i="2"/>
  <c r="Q1061" i="2"/>
  <c r="A1062" i="2"/>
  <c r="D1062" i="2"/>
  <c r="E1062" i="2"/>
  <c r="F1062" i="2"/>
  <c r="G1062" i="2"/>
  <c r="H1062" i="2"/>
  <c r="I1062" i="2"/>
  <c r="J1062" i="2"/>
  <c r="K1062" i="2"/>
  <c r="L1062" i="2"/>
  <c r="M1062" i="2"/>
  <c r="P1062" i="2"/>
  <c r="Q1062" i="2"/>
  <c r="A1063" i="2"/>
  <c r="D1063" i="2"/>
  <c r="E1063" i="2"/>
  <c r="F1063" i="2"/>
  <c r="G1063" i="2"/>
  <c r="H1063" i="2"/>
  <c r="I1063" i="2"/>
  <c r="J1063" i="2"/>
  <c r="K1063" i="2"/>
  <c r="L1063" i="2"/>
  <c r="M1063" i="2"/>
  <c r="P1063" i="2"/>
  <c r="Q1063" i="2"/>
  <c r="A1064" i="2"/>
  <c r="D1064" i="2"/>
  <c r="E1064" i="2"/>
  <c r="F1064" i="2"/>
  <c r="G1064" i="2"/>
  <c r="H1064" i="2"/>
  <c r="I1064" i="2"/>
  <c r="J1064" i="2"/>
  <c r="K1064" i="2"/>
  <c r="L1064" i="2"/>
  <c r="M1064" i="2"/>
  <c r="P1064" i="2"/>
  <c r="Q1064" i="2"/>
  <c r="A1065" i="2"/>
  <c r="D1065" i="2"/>
  <c r="E1065" i="2"/>
  <c r="F1065" i="2"/>
  <c r="G1065" i="2"/>
  <c r="H1065" i="2"/>
  <c r="I1065" i="2"/>
  <c r="J1065" i="2"/>
  <c r="K1065" i="2"/>
  <c r="L1065" i="2"/>
  <c r="M1065" i="2"/>
  <c r="P1065" i="2"/>
  <c r="Q1065" i="2"/>
  <c r="A1066" i="2"/>
  <c r="D1066" i="2"/>
  <c r="E1066" i="2"/>
  <c r="F1066" i="2"/>
  <c r="G1066" i="2"/>
  <c r="H1066" i="2"/>
  <c r="I1066" i="2"/>
  <c r="R1066" i="2" s="1"/>
  <c r="J1066" i="2"/>
  <c r="K1066" i="2"/>
  <c r="L1066" i="2"/>
  <c r="M1066" i="2"/>
  <c r="P1066" i="2"/>
  <c r="Q1066" i="2"/>
  <c r="A1067" i="2"/>
  <c r="D1067" i="2"/>
  <c r="E1067" i="2"/>
  <c r="F1067" i="2"/>
  <c r="G1067" i="2"/>
  <c r="H1067" i="2"/>
  <c r="I1067" i="2"/>
  <c r="J1067" i="2"/>
  <c r="K1067" i="2"/>
  <c r="L1067" i="2"/>
  <c r="M1067" i="2"/>
  <c r="P1067" i="2"/>
  <c r="Q1067" i="2"/>
  <c r="A1068" i="2"/>
  <c r="D1068" i="2"/>
  <c r="E1068" i="2"/>
  <c r="F1068" i="2"/>
  <c r="G1068" i="2"/>
  <c r="H1068" i="2"/>
  <c r="I1068" i="2"/>
  <c r="J1068" i="2"/>
  <c r="K1068" i="2"/>
  <c r="L1068" i="2"/>
  <c r="M1068" i="2"/>
  <c r="P1068" i="2"/>
  <c r="Q1068" i="2"/>
  <c r="A1069" i="2"/>
  <c r="D1069" i="2"/>
  <c r="E1069" i="2"/>
  <c r="F1069" i="2"/>
  <c r="G1069" i="2"/>
  <c r="H1069" i="2"/>
  <c r="I1069" i="2"/>
  <c r="J1069" i="2"/>
  <c r="K1069" i="2"/>
  <c r="L1069" i="2"/>
  <c r="M1069" i="2"/>
  <c r="P1069" i="2"/>
  <c r="Q1069" i="2"/>
  <c r="A1070" i="2"/>
  <c r="D1070" i="2"/>
  <c r="E1070" i="2"/>
  <c r="F1070" i="2"/>
  <c r="G1070" i="2"/>
  <c r="H1070" i="2"/>
  <c r="I1070" i="2"/>
  <c r="J1070" i="2"/>
  <c r="K1070" i="2"/>
  <c r="L1070" i="2"/>
  <c r="M1070" i="2"/>
  <c r="P1070" i="2"/>
  <c r="Q1070" i="2"/>
  <c r="A1071" i="2"/>
  <c r="D1071" i="2"/>
  <c r="E1071" i="2"/>
  <c r="F1071" i="2"/>
  <c r="G1071" i="2"/>
  <c r="H1071" i="2"/>
  <c r="I1071" i="2"/>
  <c r="J1071" i="2"/>
  <c r="K1071" i="2"/>
  <c r="L1071" i="2"/>
  <c r="M1071" i="2"/>
  <c r="P1071" i="2"/>
  <c r="Q1071" i="2"/>
  <c r="A1072" i="2"/>
  <c r="D1072" i="2"/>
  <c r="E1072" i="2"/>
  <c r="F1072" i="2"/>
  <c r="G1072" i="2"/>
  <c r="H1072" i="2"/>
  <c r="I1072" i="2"/>
  <c r="J1072" i="2"/>
  <c r="K1072" i="2"/>
  <c r="L1072" i="2"/>
  <c r="M1072" i="2"/>
  <c r="P1072" i="2"/>
  <c r="Q1072" i="2"/>
  <c r="A1073" i="2"/>
  <c r="D1073" i="2"/>
  <c r="E1073" i="2"/>
  <c r="F1073" i="2"/>
  <c r="G1073" i="2"/>
  <c r="H1073" i="2"/>
  <c r="I1073" i="2"/>
  <c r="J1073" i="2"/>
  <c r="K1073" i="2"/>
  <c r="L1073" i="2"/>
  <c r="M1073" i="2"/>
  <c r="P1073" i="2"/>
  <c r="Q1073" i="2"/>
  <c r="A1074" i="2"/>
  <c r="D1074" i="2"/>
  <c r="E1074" i="2"/>
  <c r="F1074" i="2"/>
  <c r="G1074" i="2"/>
  <c r="H1074" i="2"/>
  <c r="I1074" i="2"/>
  <c r="J1074" i="2"/>
  <c r="K1074" i="2"/>
  <c r="L1074" i="2"/>
  <c r="M1074" i="2"/>
  <c r="P1074" i="2"/>
  <c r="Q1074" i="2"/>
  <c r="A1075" i="2"/>
  <c r="D1075" i="2"/>
  <c r="E1075" i="2"/>
  <c r="F1075" i="2"/>
  <c r="G1075" i="2"/>
  <c r="H1075" i="2"/>
  <c r="I1075" i="2"/>
  <c r="J1075" i="2"/>
  <c r="K1075" i="2"/>
  <c r="L1075" i="2"/>
  <c r="M1075" i="2"/>
  <c r="P1075" i="2"/>
  <c r="Q1075" i="2"/>
  <c r="A1076" i="2"/>
  <c r="D1076" i="2"/>
  <c r="E1076" i="2"/>
  <c r="F1076" i="2"/>
  <c r="G1076" i="2"/>
  <c r="H1076" i="2"/>
  <c r="I1076" i="2"/>
  <c r="J1076" i="2"/>
  <c r="K1076" i="2"/>
  <c r="L1076" i="2"/>
  <c r="M1076" i="2"/>
  <c r="P1076" i="2"/>
  <c r="Q1076" i="2"/>
  <c r="A1077" i="2"/>
  <c r="D1077" i="2"/>
  <c r="E1077" i="2"/>
  <c r="F1077" i="2"/>
  <c r="G1077" i="2"/>
  <c r="H1077" i="2"/>
  <c r="I1077" i="2"/>
  <c r="J1077" i="2"/>
  <c r="K1077" i="2"/>
  <c r="L1077" i="2"/>
  <c r="M1077" i="2"/>
  <c r="P1077" i="2"/>
  <c r="Q1077" i="2"/>
  <c r="A1078" i="2"/>
  <c r="D1078" i="2"/>
  <c r="E1078" i="2"/>
  <c r="F1078" i="2"/>
  <c r="G1078" i="2"/>
  <c r="H1078" i="2"/>
  <c r="I1078" i="2"/>
  <c r="J1078" i="2"/>
  <c r="K1078" i="2"/>
  <c r="L1078" i="2"/>
  <c r="M1078" i="2"/>
  <c r="P1078" i="2"/>
  <c r="Q1078" i="2"/>
  <c r="A1079" i="2"/>
  <c r="D1079" i="2"/>
  <c r="E1079" i="2"/>
  <c r="F1079" i="2"/>
  <c r="G1079" i="2"/>
  <c r="H1079" i="2"/>
  <c r="I1079" i="2"/>
  <c r="J1079" i="2"/>
  <c r="K1079" i="2"/>
  <c r="L1079" i="2"/>
  <c r="M1079" i="2"/>
  <c r="P1079" i="2"/>
  <c r="Q1079" i="2"/>
  <c r="A1080" i="2"/>
  <c r="D1080" i="2"/>
  <c r="E1080" i="2"/>
  <c r="F1080" i="2"/>
  <c r="G1080" i="2"/>
  <c r="H1080" i="2"/>
  <c r="I1080" i="2"/>
  <c r="J1080" i="2"/>
  <c r="K1080" i="2"/>
  <c r="L1080" i="2"/>
  <c r="M1080" i="2"/>
  <c r="P1080" i="2"/>
  <c r="Q1080" i="2"/>
  <c r="A1081" i="2"/>
  <c r="D1081" i="2"/>
  <c r="E1081" i="2"/>
  <c r="F1081" i="2"/>
  <c r="G1081" i="2"/>
  <c r="H1081" i="2"/>
  <c r="I1081" i="2"/>
  <c r="J1081" i="2"/>
  <c r="K1081" i="2"/>
  <c r="L1081" i="2"/>
  <c r="M1081" i="2"/>
  <c r="P1081" i="2"/>
  <c r="Q1081" i="2"/>
  <c r="A1082" i="2"/>
  <c r="D1082" i="2"/>
  <c r="E1082" i="2"/>
  <c r="F1082" i="2"/>
  <c r="G1082" i="2"/>
  <c r="H1082" i="2"/>
  <c r="I1082" i="2"/>
  <c r="R1082" i="2" s="1"/>
  <c r="J1082" i="2"/>
  <c r="K1082" i="2"/>
  <c r="L1082" i="2"/>
  <c r="M1082" i="2"/>
  <c r="P1082" i="2"/>
  <c r="Q1082" i="2"/>
  <c r="A1083" i="2"/>
  <c r="D1083" i="2"/>
  <c r="E1083" i="2"/>
  <c r="F1083" i="2"/>
  <c r="G1083" i="2"/>
  <c r="H1083" i="2"/>
  <c r="I1083" i="2"/>
  <c r="J1083" i="2"/>
  <c r="K1083" i="2"/>
  <c r="L1083" i="2"/>
  <c r="M1083" i="2"/>
  <c r="P1083" i="2"/>
  <c r="Q1083" i="2"/>
  <c r="A1084" i="2"/>
  <c r="D1084" i="2"/>
  <c r="E1084" i="2"/>
  <c r="F1084" i="2"/>
  <c r="G1084" i="2"/>
  <c r="H1084" i="2"/>
  <c r="I1084" i="2"/>
  <c r="J1084" i="2"/>
  <c r="K1084" i="2"/>
  <c r="L1084" i="2"/>
  <c r="M1084" i="2"/>
  <c r="P1084" i="2"/>
  <c r="Q1084" i="2"/>
  <c r="A1085" i="2"/>
  <c r="D1085" i="2"/>
  <c r="E1085" i="2"/>
  <c r="F1085" i="2"/>
  <c r="G1085" i="2"/>
  <c r="H1085" i="2"/>
  <c r="I1085" i="2"/>
  <c r="J1085" i="2"/>
  <c r="K1085" i="2"/>
  <c r="L1085" i="2"/>
  <c r="M1085" i="2"/>
  <c r="P1085" i="2"/>
  <c r="Q1085" i="2"/>
  <c r="A1086" i="2"/>
  <c r="D1086" i="2"/>
  <c r="E1086" i="2"/>
  <c r="F1086" i="2"/>
  <c r="G1086" i="2"/>
  <c r="H1086" i="2"/>
  <c r="I1086" i="2"/>
  <c r="J1086" i="2"/>
  <c r="K1086" i="2"/>
  <c r="L1086" i="2"/>
  <c r="M1086" i="2"/>
  <c r="P1086" i="2"/>
  <c r="Q1086" i="2"/>
  <c r="A1087" i="2"/>
  <c r="D1087" i="2"/>
  <c r="E1087" i="2"/>
  <c r="F1087" i="2"/>
  <c r="G1087" i="2"/>
  <c r="H1087" i="2"/>
  <c r="I1087" i="2"/>
  <c r="J1087" i="2"/>
  <c r="K1087" i="2"/>
  <c r="L1087" i="2"/>
  <c r="M1087" i="2"/>
  <c r="P1087" i="2"/>
  <c r="Q1087" i="2"/>
  <c r="A1088" i="2"/>
  <c r="D1088" i="2"/>
  <c r="E1088" i="2"/>
  <c r="F1088" i="2"/>
  <c r="G1088" i="2"/>
  <c r="H1088" i="2"/>
  <c r="I1088" i="2"/>
  <c r="J1088" i="2"/>
  <c r="K1088" i="2"/>
  <c r="L1088" i="2"/>
  <c r="M1088" i="2"/>
  <c r="P1088" i="2"/>
  <c r="Q1088" i="2"/>
  <c r="A1089" i="2"/>
  <c r="D1089" i="2"/>
  <c r="E1089" i="2"/>
  <c r="F1089" i="2"/>
  <c r="G1089" i="2"/>
  <c r="H1089" i="2"/>
  <c r="I1089" i="2"/>
  <c r="J1089" i="2"/>
  <c r="K1089" i="2"/>
  <c r="L1089" i="2"/>
  <c r="M1089" i="2"/>
  <c r="P1089" i="2"/>
  <c r="Q1089" i="2"/>
  <c r="A1090" i="2"/>
  <c r="D1090" i="2"/>
  <c r="E1090" i="2"/>
  <c r="F1090" i="2"/>
  <c r="G1090" i="2"/>
  <c r="H1090" i="2"/>
  <c r="I1090" i="2"/>
  <c r="J1090" i="2"/>
  <c r="K1090" i="2"/>
  <c r="L1090" i="2"/>
  <c r="M1090" i="2"/>
  <c r="P1090" i="2"/>
  <c r="Q1090" i="2"/>
  <c r="A1091" i="2"/>
  <c r="D1091" i="2"/>
  <c r="E1091" i="2"/>
  <c r="F1091" i="2"/>
  <c r="G1091" i="2"/>
  <c r="H1091" i="2"/>
  <c r="I1091" i="2"/>
  <c r="J1091" i="2"/>
  <c r="K1091" i="2"/>
  <c r="L1091" i="2"/>
  <c r="M1091" i="2"/>
  <c r="P1091" i="2"/>
  <c r="Q1091" i="2"/>
  <c r="A1092" i="2"/>
  <c r="D1092" i="2"/>
  <c r="E1092" i="2"/>
  <c r="F1092" i="2"/>
  <c r="G1092" i="2"/>
  <c r="H1092" i="2"/>
  <c r="I1092" i="2"/>
  <c r="J1092" i="2"/>
  <c r="K1092" i="2"/>
  <c r="L1092" i="2"/>
  <c r="M1092" i="2"/>
  <c r="P1092" i="2"/>
  <c r="Q1092" i="2"/>
  <c r="A1093" i="2"/>
  <c r="D1093" i="2"/>
  <c r="E1093" i="2"/>
  <c r="F1093" i="2"/>
  <c r="G1093" i="2"/>
  <c r="H1093" i="2"/>
  <c r="I1093" i="2"/>
  <c r="J1093" i="2"/>
  <c r="K1093" i="2"/>
  <c r="L1093" i="2"/>
  <c r="M1093" i="2"/>
  <c r="P1093" i="2"/>
  <c r="Q1093" i="2"/>
  <c r="A1094" i="2"/>
  <c r="D1094" i="2"/>
  <c r="E1094" i="2"/>
  <c r="F1094" i="2"/>
  <c r="G1094" i="2"/>
  <c r="H1094" i="2"/>
  <c r="I1094" i="2"/>
  <c r="J1094" i="2"/>
  <c r="K1094" i="2"/>
  <c r="L1094" i="2"/>
  <c r="M1094" i="2"/>
  <c r="P1094" i="2"/>
  <c r="Q1094" i="2"/>
  <c r="A1095" i="2"/>
  <c r="D1095" i="2"/>
  <c r="E1095" i="2"/>
  <c r="F1095" i="2"/>
  <c r="G1095" i="2"/>
  <c r="H1095" i="2"/>
  <c r="I1095" i="2"/>
  <c r="J1095" i="2"/>
  <c r="K1095" i="2"/>
  <c r="L1095" i="2"/>
  <c r="M1095" i="2"/>
  <c r="P1095" i="2"/>
  <c r="Q1095" i="2"/>
  <c r="A1096" i="2"/>
  <c r="D1096" i="2"/>
  <c r="E1096" i="2"/>
  <c r="F1096" i="2"/>
  <c r="G1096" i="2"/>
  <c r="H1096" i="2"/>
  <c r="I1096" i="2"/>
  <c r="J1096" i="2"/>
  <c r="K1096" i="2"/>
  <c r="L1096" i="2"/>
  <c r="M1096" i="2"/>
  <c r="P1096" i="2"/>
  <c r="Q1096" i="2"/>
  <c r="A1097" i="2"/>
  <c r="D1097" i="2"/>
  <c r="E1097" i="2"/>
  <c r="F1097" i="2"/>
  <c r="G1097" i="2"/>
  <c r="H1097" i="2"/>
  <c r="I1097" i="2"/>
  <c r="J1097" i="2"/>
  <c r="K1097" i="2"/>
  <c r="L1097" i="2"/>
  <c r="M1097" i="2"/>
  <c r="P1097" i="2"/>
  <c r="Q1097" i="2"/>
  <c r="A1098" i="2"/>
  <c r="D1098" i="2"/>
  <c r="E1098" i="2"/>
  <c r="F1098" i="2"/>
  <c r="G1098" i="2"/>
  <c r="H1098" i="2"/>
  <c r="I1098" i="2"/>
  <c r="R1098" i="2" s="1"/>
  <c r="J1098" i="2"/>
  <c r="K1098" i="2"/>
  <c r="L1098" i="2"/>
  <c r="M1098" i="2"/>
  <c r="P1098" i="2"/>
  <c r="Q1098" i="2"/>
  <c r="A1099" i="2"/>
  <c r="D1099" i="2"/>
  <c r="E1099" i="2"/>
  <c r="F1099" i="2"/>
  <c r="G1099" i="2"/>
  <c r="H1099" i="2"/>
  <c r="I1099" i="2"/>
  <c r="J1099" i="2"/>
  <c r="K1099" i="2"/>
  <c r="L1099" i="2"/>
  <c r="M1099" i="2"/>
  <c r="P1099" i="2"/>
  <c r="Q1099" i="2"/>
  <c r="A1100" i="2"/>
  <c r="D1100" i="2"/>
  <c r="E1100" i="2"/>
  <c r="F1100" i="2"/>
  <c r="G1100" i="2"/>
  <c r="H1100" i="2"/>
  <c r="I1100" i="2"/>
  <c r="J1100" i="2"/>
  <c r="K1100" i="2"/>
  <c r="L1100" i="2"/>
  <c r="M1100" i="2"/>
  <c r="P1100" i="2"/>
  <c r="Q1100" i="2"/>
  <c r="A1101" i="2"/>
  <c r="D1101" i="2"/>
  <c r="E1101" i="2"/>
  <c r="F1101" i="2"/>
  <c r="G1101" i="2"/>
  <c r="H1101" i="2"/>
  <c r="I1101" i="2"/>
  <c r="J1101" i="2"/>
  <c r="K1101" i="2"/>
  <c r="L1101" i="2"/>
  <c r="M1101" i="2"/>
  <c r="P1101" i="2"/>
  <c r="Q1101" i="2"/>
  <c r="A1102" i="2"/>
  <c r="D1102" i="2"/>
  <c r="E1102" i="2"/>
  <c r="F1102" i="2"/>
  <c r="G1102" i="2"/>
  <c r="H1102" i="2"/>
  <c r="I1102" i="2"/>
  <c r="J1102" i="2"/>
  <c r="K1102" i="2"/>
  <c r="L1102" i="2"/>
  <c r="M1102" i="2"/>
  <c r="P1102" i="2"/>
  <c r="Q1102" i="2"/>
  <c r="A1103" i="2"/>
  <c r="D1103" i="2"/>
  <c r="E1103" i="2"/>
  <c r="F1103" i="2"/>
  <c r="G1103" i="2"/>
  <c r="H1103" i="2"/>
  <c r="I1103" i="2"/>
  <c r="J1103" i="2"/>
  <c r="K1103" i="2"/>
  <c r="L1103" i="2"/>
  <c r="M1103" i="2"/>
  <c r="P1103" i="2"/>
  <c r="Q1103" i="2"/>
  <c r="A1104" i="2"/>
  <c r="D1104" i="2"/>
  <c r="E1104" i="2"/>
  <c r="F1104" i="2"/>
  <c r="G1104" i="2"/>
  <c r="H1104" i="2"/>
  <c r="I1104" i="2"/>
  <c r="J1104" i="2"/>
  <c r="K1104" i="2"/>
  <c r="L1104" i="2"/>
  <c r="M1104" i="2"/>
  <c r="P1104" i="2"/>
  <c r="Q1104" i="2"/>
  <c r="A1105" i="2"/>
  <c r="D1105" i="2"/>
  <c r="E1105" i="2"/>
  <c r="F1105" i="2"/>
  <c r="G1105" i="2"/>
  <c r="H1105" i="2"/>
  <c r="I1105" i="2"/>
  <c r="J1105" i="2"/>
  <c r="K1105" i="2"/>
  <c r="L1105" i="2"/>
  <c r="M1105" i="2"/>
  <c r="P1105" i="2"/>
  <c r="Q1105" i="2"/>
  <c r="A1106" i="2"/>
  <c r="D1106" i="2"/>
  <c r="E1106" i="2"/>
  <c r="F1106" i="2"/>
  <c r="G1106" i="2"/>
  <c r="H1106" i="2"/>
  <c r="I1106" i="2"/>
  <c r="R1106" i="2" s="1"/>
  <c r="J1106" i="2"/>
  <c r="K1106" i="2"/>
  <c r="L1106" i="2"/>
  <c r="M1106" i="2"/>
  <c r="P1106" i="2"/>
  <c r="Q1106" i="2"/>
  <c r="A1107" i="2"/>
  <c r="D1107" i="2"/>
  <c r="E1107" i="2"/>
  <c r="F1107" i="2"/>
  <c r="G1107" i="2"/>
  <c r="H1107" i="2"/>
  <c r="I1107" i="2"/>
  <c r="J1107" i="2"/>
  <c r="K1107" i="2"/>
  <c r="L1107" i="2"/>
  <c r="M1107" i="2"/>
  <c r="P1107" i="2"/>
  <c r="Q1107" i="2"/>
  <c r="A1108" i="2"/>
  <c r="D1108" i="2"/>
  <c r="E1108" i="2"/>
  <c r="F1108" i="2"/>
  <c r="G1108" i="2"/>
  <c r="H1108" i="2"/>
  <c r="I1108" i="2"/>
  <c r="J1108" i="2"/>
  <c r="K1108" i="2"/>
  <c r="L1108" i="2"/>
  <c r="M1108" i="2"/>
  <c r="P1108" i="2"/>
  <c r="Q1108" i="2"/>
  <c r="A1109" i="2"/>
  <c r="D1109" i="2"/>
  <c r="E1109" i="2"/>
  <c r="F1109" i="2"/>
  <c r="G1109" i="2"/>
  <c r="H1109" i="2"/>
  <c r="I1109" i="2"/>
  <c r="J1109" i="2"/>
  <c r="K1109" i="2"/>
  <c r="L1109" i="2"/>
  <c r="M1109" i="2"/>
  <c r="P1109" i="2"/>
  <c r="Q1109" i="2"/>
  <c r="A1110" i="2"/>
  <c r="D1110" i="2"/>
  <c r="E1110" i="2"/>
  <c r="F1110" i="2"/>
  <c r="G1110" i="2"/>
  <c r="H1110" i="2"/>
  <c r="I1110" i="2"/>
  <c r="J1110" i="2"/>
  <c r="K1110" i="2"/>
  <c r="L1110" i="2"/>
  <c r="M1110" i="2"/>
  <c r="P1110" i="2"/>
  <c r="Q1110" i="2"/>
  <c r="A1111" i="2"/>
  <c r="D1111" i="2"/>
  <c r="E1111" i="2"/>
  <c r="F1111" i="2"/>
  <c r="G1111" i="2"/>
  <c r="H1111" i="2"/>
  <c r="I1111" i="2"/>
  <c r="J1111" i="2"/>
  <c r="K1111" i="2"/>
  <c r="L1111" i="2"/>
  <c r="M1111" i="2"/>
  <c r="P1111" i="2"/>
  <c r="Q1111" i="2"/>
  <c r="A1112" i="2"/>
  <c r="D1112" i="2"/>
  <c r="E1112" i="2"/>
  <c r="F1112" i="2"/>
  <c r="G1112" i="2"/>
  <c r="H1112" i="2"/>
  <c r="I1112" i="2"/>
  <c r="J1112" i="2"/>
  <c r="K1112" i="2"/>
  <c r="L1112" i="2"/>
  <c r="M1112" i="2"/>
  <c r="P1112" i="2"/>
  <c r="Q1112" i="2"/>
  <c r="A1113" i="2"/>
  <c r="D1113" i="2"/>
  <c r="E1113" i="2"/>
  <c r="F1113" i="2"/>
  <c r="G1113" i="2"/>
  <c r="H1113" i="2"/>
  <c r="I1113" i="2"/>
  <c r="J1113" i="2"/>
  <c r="K1113" i="2"/>
  <c r="L1113" i="2"/>
  <c r="M1113" i="2"/>
  <c r="P1113" i="2"/>
  <c r="Q1113" i="2"/>
  <c r="A1114" i="2"/>
  <c r="D1114" i="2"/>
  <c r="E1114" i="2"/>
  <c r="F1114" i="2"/>
  <c r="G1114" i="2"/>
  <c r="H1114" i="2"/>
  <c r="I1114" i="2"/>
  <c r="R1114" i="2" s="1"/>
  <c r="J1114" i="2"/>
  <c r="K1114" i="2"/>
  <c r="L1114" i="2"/>
  <c r="M1114" i="2"/>
  <c r="P1114" i="2"/>
  <c r="Q1114" i="2"/>
  <c r="A1115" i="2"/>
  <c r="D1115" i="2"/>
  <c r="E1115" i="2"/>
  <c r="F1115" i="2"/>
  <c r="G1115" i="2"/>
  <c r="H1115" i="2"/>
  <c r="I1115" i="2"/>
  <c r="J1115" i="2"/>
  <c r="K1115" i="2"/>
  <c r="L1115" i="2"/>
  <c r="M1115" i="2"/>
  <c r="P1115" i="2"/>
  <c r="Q1115" i="2"/>
  <c r="A1116" i="2"/>
  <c r="D1116" i="2"/>
  <c r="E1116" i="2"/>
  <c r="F1116" i="2"/>
  <c r="G1116" i="2"/>
  <c r="H1116" i="2"/>
  <c r="I1116" i="2"/>
  <c r="J1116" i="2"/>
  <c r="K1116" i="2"/>
  <c r="L1116" i="2"/>
  <c r="M1116" i="2"/>
  <c r="P1116" i="2"/>
  <c r="Q1116" i="2"/>
  <c r="A1117" i="2"/>
  <c r="D1117" i="2"/>
  <c r="E1117" i="2"/>
  <c r="F1117" i="2"/>
  <c r="G1117" i="2"/>
  <c r="H1117" i="2"/>
  <c r="I1117" i="2"/>
  <c r="J1117" i="2"/>
  <c r="K1117" i="2"/>
  <c r="L1117" i="2"/>
  <c r="M1117" i="2"/>
  <c r="P1117" i="2"/>
  <c r="Q1117" i="2"/>
  <c r="A1118" i="2"/>
  <c r="D1118" i="2"/>
  <c r="E1118" i="2"/>
  <c r="F1118" i="2"/>
  <c r="G1118" i="2"/>
  <c r="H1118" i="2"/>
  <c r="I1118" i="2"/>
  <c r="J1118" i="2"/>
  <c r="K1118" i="2"/>
  <c r="L1118" i="2"/>
  <c r="M1118" i="2"/>
  <c r="P1118" i="2"/>
  <c r="Q1118" i="2"/>
  <c r="A1119" i="2"/>
  <c r="D1119" i="2"/>
  <c r="E1119" i="2"/>
  <c r="F1119" i="2"/>
  <c r="G1119" i="2"/>
  <c r="H1119" i="2"/>
  <c r="I1119" i="2"/>
  <c r="J1119" i="2"/>
  <c r="K1119" i="2"/>
  <c r="L1119" i="2"/>
  <c r="M1119" i="2"/>
  <c r="P1119" i="2"/>
  <c r="Q1119" i="2"/>
  <c r="A1120" i="2"/>
  <c r="D1120" i="2"/>
  <c r="E1120" i="2"/>
  <c r="F1120" i="2"/>
  <c r="G1120" i="2"/>
  <c r="H1120" i="2"/>
  <c r="I1120" i="2"/>
  <c r="J1120" i="2"/>
  <c r="K1120" i="2"/>
  <c r="L1120" i="2"/>
  <c r="M1120" i="2"/>
  <c r="P1120" i="2"/>
  <c r="Q1120" i="2"/>
  <c r="A1121" i="2"/>
  <c r="D1121" i="2"/>
  <c r="E1121" i="2"/>
  <c r="F1121" i="2"/>
  <c r="G1121" i="2"/>
  <c r="H1121" i="2"/>
  <c r="I1121" i="2"/>
  <c r="J1121" i="2"/>
  <c r="K1121" i="2"/>
  <c r="L1121" i="2"/>
  <c r="M1121" i="2"/>
  <c r="P1121" i="2"/>
  <c r="Q1121" i="2"/>
  <c r="A1122" i="2"/>
  <c r="D1122" i="2"/>
  <c r="E1122" i="2"/>
  <c r="F1122" i="2"/>
  <c r="G1122" i="2"/>
  <c r="H1122" i="2"/>
  <c r="I1122" i="2"/>
  <c r="J1122" i="2"/>
  <c r="K1122" i="2"/>
  <c r="L1122" i="2"/>
  <c r="M1122" i="2"/>
  <c r="P1122" i="2"/>
  <c r="Q1122" i="2"/>
  <c r="A1123" i="2"/>
  <c r="D1123" i="2"/>
  <c r="E1123" i="2"/>
  <c r="F1123" i="2"/>
  <c r="G1123" i="2"/>
  <c r="H1123" i="2"/>
  <c r="I1123" i="2"/>
  <c r="J1123" i="2"/>
  <c r="K1123" i="2"/>
  <c r="L1123" i="2"/>
  <c r="M1123" i="2"/>
  <c r="P1123" i="2"/>
  <c r="Q1123" i="2"/>
  <c r="A1124" i="2"/>
  <c r="D1124" i="2"/>
  <c r="E1124" i="2"/>
  <c r="F1124" i="2"/>
  <c r="G1124" i="2"/>
  <c r="H1124" i="2"/>
  <c r="I1124" i="2"/>
  <c r="J1124" i="2"/>
  <c r="K1124" i="2"/>
  <c r="L1124" i="2"/>
  <c r="M1124" i="2"/>
  <c r="P1124" i="2"/>
  <c r="Q1124" i="2"/>
  <c r="A1125" i="2"/>
  <c r="D1125" i="2"/>
  <c r="E1125" i="2"/>
  <c r="F1125" i="2"/>
  <c r="G1125" i="2"/>
  <c r="H1125" i="2"/>
  <c r="I1125" i="2"/>
  <c r="J1125" i="2"/>
  <c r="K1125" i="2"/>
  <c r="L1125" i="2"/>
  <c r="M1125" i="2"/>
  <c r="P1125" i="2"/>
  <c r="Q1125" i="2"/>
  <c r="A1126" i="2"/>
  <c r="D1126" i="2"/>
  <c r="E1126" i="2"/>
  <c r="F1126" i="2"/>
  <c r="G1126" i="2"/>
  <c r="H1126" i="2"/>
  <c r="I1126" i="2"/>
  <c r="J1126" i="2"/>
  <c r="K1126" i="2"/>
  <c r="L1126" i="2"/>
  <c r="M1126" i="2"/>
  <c r="P1126" i="2"/>
  <c r="Q1126" i="2"/>
  <c r="A1127" i="2"/>
  <c r="D1127" i="2"/>
  <c r="E1127" i="2"/>
  <c r="F1127" i="2"/>
  <c r="G1127" i="2"/>
  <c r="H1127" i="2"/>
  <c r="I1127" i="2"/>
  <c r="J1127" i="2"/>
  <c r="K1127" i="2"/>
  <c r="L1127" i="2"/>
  <c r="M1127" i="2"/>
  <c r="P1127" i="2"/>
  <c r="Q1127" i="2"/>
  <c r="A1128" i="2"/>
  <c r="D1128" i="2"/>
  <c r="E1128" i="2"/>
  <c r="F1128" i="2"/>
  <c r="G1128" i="2"/>
  <c r="H1128" i="2"/>
  <c r="I1128" i="2"/>
  <c r="J1128" i="2"/>
  <c r="K1128" i="2"/>
  <c r="L1128" i="2"/>
  <c r="M1128" i="2"/>
  <c r="P1128" i="2"/>
  <c r="Q1128" i="2"/>
  <c r="A1129" i="2"/>
  <c r="D1129" i="2"/>
  <c r="E1129" i="2"/>
  <c r="F1129" i="2"/>
  <c r="G1129" i="2"/>
  <c r="H1129" i="2"/>
  <c r="I1129" i="2"/>
  <c r="J1129" i="2"/>
  <c r="K1129" i="2"/>
  <c r="L1129" i="2"/>
  <c r="M1129" i="2"/>
  <c r="P1129" i="2"/>
  <c r="Q1129" i="2"/>
  <c r="A1130" i="2"/>
  <c r="D1130" i="2"/>
  <c r="E1130" i="2"/>
  <c r="F1130" i="2"/>
  <c r="G1130" i="2"/>
  <c r="H1130" i="2"/>
  <c r="I1130" i="2"/>
  <c r="J1130" i="2"/>
  <c r="K1130" i="2"/>
  <c r="L1130" i="2"/>
  <c r="M1130" i="2"/>
  <c r="P1130" i="2"/>
  <c r="Q1130" i="2"/>
  <c r="A1131" i="2"/>
  <c r="D1131" i="2"/>
  <c r="E1131" i="2"/>
  <c r="F1131" i="2"/>
  <c r="G1131" i="2"/>
  <c r="H1131" i="2"/>
  <c r="I1131" i="2"/>
  <c r="J1131" i="2"/>
  <c r="K1131" i="2"/>
  <c r="L1131" i="2"/>
  <c r="M1131" i="2"/>
  <c r="P1131" i="2"/>
  <c r="Q1131" i="2"/>
  <c r="A1132" i="2"/>
  <c r="D1132" i="2"/>
  <c r="E1132" i="2"/>
  <c r="F1132" i="2"/>
  <c r="G1132" i="2"/>
  <c r="H1132" i="2"/>
  <c r="I1132" i="2"/>
  <c r="J1132" i="2"/>
  <c r="K1132" i="2"/>
  <c r="L1132" i="2"/>
  <c r="M1132" i="2"/>
  <c r="P1132" i="2"/>
  <c r="Q1132" i="2"/>
  <c r="A1133" i="2"/>
  <c r="D1133" i="2"/>
  <c r="E1133" i="2"/>
  <c r="F1133" i="2"/>
  <c r="G1133" i="2"/>
  <c r="H1133" i="2"/>
  <c r="I1133" i="2"/>
  <c r="J1133" i="2"/>
  <c r="K1133" i="2"/>
  <c r="L1133" i="2"/>
  <c r="M1133" i="2"/>
  <c r="P1133" i="2"/>
  <c r="Q1133" i="2"/>
  <c r="A1134" i="2"/>
  <c r="D1134" i="2"/>
  <c r="E1134" i="2"/>
  <c r="F1134" i="2"/>
  <c r="G1134" i="2"/>
  <c r="H1134" i="2"/>
  <c r="I1134" i="2"/>
  <c r="J1134" i="2"/>
  <c r="K1134" i="2"/>
  <c r="L1134" i="2"/>
  <c r="M1134" i="2"/>
  <c r="P1134" i="2"/>
  <c r="Q1134" i="2"/>
  <c r="A1135" i="2"/>
  <c r="D1135" i="2"/>
  <c r="E1135" i="2"/>
  <c r="F1135" i="2"/>
  <c r="G1135" i="2"/>
  <c r="H1135" i="2"/>
  <c r="I1135" i="2"/>
  <c r="J1135" i="2"/>
  <c r="K1135" i="2"/>
  <c r="L1135" i="2"/>
  <c r="M1135" i="2"/>
  <c r="P1135" i="2"/>
  <c r="Q1135" i="2"/>
  <c r="A1136" i="2"/>
  <c r="D1136" i="2"/>
  <c r="E1136" i="2"/>
  <c r="F1136" i="2"/>
  <c r="G1136" i="2"/>
  <c r="H1136" i="2"/>
  <c r="I1136" i="2"/>
  <c r="J1136" i="2"/>
  <c r="K1136" i="2"/>
  <c r="L1136" i="2"/>
  <c r="M1136" i="2"/>
  <c r="P1136" i="2"/>
  <c r="Q1136" i="2"/>
  <c r="A1137" i="2"/>
  <c r="D1137" i="2"/>
  <c r="E1137" i="2"/>
  <c r="F1137" i="2"/>
  <c r="G1137" i="2"/>
  <c r="H1137" i="2"/>
  <c r="I1137" i="2"/>
  <c r="J1137" i="2"/>
  <c r="K1137" i="2"/>
  <c r="L1137" i="2"/>
  <c r="M1137" i="2"/>
  <c r="P1137" i="2"/>
  <c r="Q1137" i="2"/>
  <c r="A1138" i="2"/>
  <c r="D1138" i="2"/>
  <c r="E1138" i="2"/>
  <c r="F1138" i="2"/>
  <c r="G1138" i="2"/>
  <c r="H1138" i="2"/>
  <c r="I1138" i="2"/>
  <c r="R1138" i="2" s="1"/>
  <c r="J1138" i="2"/>
  <c r="K1138" i="2"/>
  <c r="L1138" i="2"/>
  <c r="M1138" i="2"/>
  <c r="P1138" i="2"/>
  <c r="Q1138" i="2"/>
  <c r="A1139" i="2"/>
  <c r="D1139" i="2"/>
  <c r="E1139" i="2"/>
  <c r="F1139" i="2"/>
  <c r="G1139" i="2"/>
  <c r="H1139" i="2"/>
  <c r="I1139" i="2"/>
  <c r="J1139" i="2"/>
  <c r="K1139" i="2"/>
  <c r="L1139" i="2"/>
  <c r="M1139" i="2"/>
  <c r="P1139" i="2"/>
  <c r="Q1139" i="2"/>
  <c r="A1140" i="2"/>
  <c r="D1140" i="2"/>
  <c r="E1140" i="2"/>
  <c r="F1140" i="2"/>
  <c r="G1140" i="2"/>
  <c r="H1140" i="2"/>
  <c r="I1140" i="2"/>
  <c r="J1140" i="2"/>
  <c r="K1140" i="2"/>
  <c r="L1140" i="2"/>
  <c r="M1140" i="2"/>
  <c r="P1140" i="2"/>
  <c r="Q1140" i="2"/>
  <c r="A1141" i="2"/>
  <c r="D1141" i="2"/>
  <c r="E1141" i="2"/>
  <c r="F1141" i="2"/>
  <c r="G1141" i="2"/>
  <c r="H1141" i="2"/>
  <c r="I1141" i="2"/>
  <c r="J1141" i="2"/>
  <c r="K1141" i="2"/>
  <c r="L1141" i="2"/>
  <c r="M1141" i="2"/>
  <c r="P1141" i="2"/>
  <c r="Q1141" i="2"/>
  <c r="A1142" i="2"/>
  <c r="D1142" i="2"/>
  <c r="E1142" i="2"/>
  <c r="F1142" i="2"/>
  <c r="G1142" i="2"/>
  <c r="H1142" i="2"/>
  <c r="I1142" i="2"/>
  <c r="J1142" i="2"/>
  <c r="K1142" i="2"/>
  <c r="L1142" i="2"/>
  <c r="M1142" i="2"/>
  <c r="P1142" i="2"/>
  <c r="Q1142" i="2"/>
  <c r="A1143" i="2"/>
  <c r="D1143" i="2"/>
  <c r="E1143" i="2"/>
  <c r="F1143" i="2"/>
  <c r="G1143" i="2"/>
  <c r="H1143" i="2"/>
  <c r="I1143" i="2"/>
  <c r="J1143" i="2"/>
  <c r="K1143" i="2"/>
  <c r="L1143" i="2"/>
  <c r="M1143" i="2"/>
  <c r="P1143" i="2"/>
  <c r="Q1143" i="2"/>
  <c r="A1144" i="2"/>
  <c r="D1144" i="2"/>
  <c r="E1144" i="2"/>
  <c r="F1144" i="2"/>
  <c r="G1144" i="2"/>
  <c r="H1144" i="2"/>
  <c r="I1144" i="2"/>
  <c r="J1144" i="2"/>
  <c r="K1144" i="2"/>
  <c r="L1144" i="2"/>
  <c r="M1144" i="2"/>
  <c r="P1144" i="2"/>
  <c r="Q1144" i="2"/>
  <c r="A1145" i="2"/>
  <c r="D1145" i="2"/>
  <c r="E1145" i="2"/>
  <c r="F1145" i="2"/>
  <c r="G1145" i="2"/>
  <c r="H1145" i="2"/>
  <c r="I1145" i="2"/>
  <c r="J1145" i="2"/>
  <c r="K1145" i="2"/>
  <c r="L1145" i="2"/>
  <c r="M1145" i="2"/>
  <c r="P1145" i="2"/>
  <c r="Q1145" i="2"/>
  <c r="A1146" i="2"/>
  <c r="D1146" i="2"/>
  <c r="E1146" i="2"/>
  <c r="F1146" i="2"/>
  <c r="G1146" i="2"/>
  <c r="H1146" i="2"/>
  <c r="I1146" i="2"/>
  <c r="J1146" i="2"/>
  <c r="K1146" i="2"/>
  <c r="L1146" i="2"/>
  <c r="M1146" i="2"/>
  <c r="P1146" i="2"/>
  <c r="Q1146" i="2"/>
  <c r="A1147" i="2"/>
  <c r="D1147" i="2"/>
  <c r="E1147" i="2"/>
  <c r="F1147" i="2"/>
  <c r="G1147" i="2"/>
  <c r="H1147" i="2"/>
  <c r="I1147" i="2"/>
  <c r="J1147" i="2"/>
  <c r="K1147" i="2"/>
  <c r="L1147" i="2"/>
  <c r="M1147" i="2"/>
  <c r="P1147" i="2"/>
  <c r="Q1147" i="2"/>
  <c r="A1148" i="2"/>
  <c r="D1148" i="2"/>
  <c r="E1148" i="2"/>
  <c r="F1148" i="2"/>
  <c r="G1148" i="2"/>
  <c r="H1148" i="2"/>
  <c r="I1148" i="2"/>
  <c r="J1148" i="2"/>
  <c r="K1148" i="2"/>
  <c r="L1148" i="2"/>
  <c r="M1148" i="2"/>
  <c r="P1148" i="2"/>
  <c r="Q1148" i="2"/>
  <c r="A1149" i="2"/>
  <c r="D1149" i="2"/>
  <c r="E1149" i="2"/>
  <c r="F1149" i="2"/>
  <c r="G1149" i="2"/>
  <c r="H1149" i="2"/>
  <c r="I1149" i="2"/>
  <c r="J1149" i="2"/>
  <c r="K1149" i="2"/>
  <c r="L1149" i="2"/>
  <c r="M1149" i="2"/>
  <c r="P1149" i="2"/>
  <c r="Q1149" i="2"/>
  <c r="A1150" i="2"/>
  <c r="D1150" i="2"/>
  <c r="E1150" i="2"/>
  <c r="F1150" i="2"/>
  <c r="G1150" i="2"/>
  <c r="H1150" i="2"/>
  <c r="I1150" i="2"/>
  <c r="J1150" i="2"/>
  <c r="K1150" i="2"/>
  <c r="L1150" i="2"/>
  <c r="M1150" i="2"/>
  <c r="P1150" i="2"/>
  <c r="Q1150" i="2"/>
  <c r="A1151" i="2"/>
  <c r="D1151" i="2"/>
  <c r="E1151" i="2"/>
  <c r="F1151" i="2"/>
  <c r="G1151" i="2"/>
  <c r="H1151" i="2"/>
  <c r="I1151" i="2"/>
  <c r="J1151" i="2"/>
  <c r="K1151" i="2"/>
  <c r="L1151" i="2"/>
  <c r="M1151" i="2"/>
  <c r="P1151" i="2"/>
  <c r="Q1151" i="2"/>
  <c r="A1152" i="2"/>
  <c r="D1152" i="2"/>
  <c r="E1152" i="2"/>
  <c r="F1152" i="2"/>
  <c r="G1152" i="2"/>
  <c r="H1152" i="2"/>
  <c r="I1152" i="2"/>
  <c r="J1152" i="2"/>
  <c r="K1152" i="2"/>
  <c r="L1152" i="2"/>
  <c r="M1152" i="2"/>
  <c r="P1152" i="2"/>
  <c r="Q1152" i="2"/>
  <c r="A1153" i="2"/>
  <c r="D1153" i="2"/>
  <c r="E1153" i="2"/>
  <c r="F1153" i="2"/>
  <c r="G1153" i="2"/>
  <c r="H1153" i="2"/>
  <c r="I1153" i="2"/>
  <c r="J1153" i="2"/>
  <c r="K1153" i="2"/>
  <c r="L1153" i="2"/>
  <c r="M1153" i="2"/>
  <c r="P1153" i="2"/>
  <c r="Q1153" i="2"/>
  <c r="A1154" i="2"/>
  <c r="D1154" i="2"/>
  <c r="E1154" i="2"/>
  <c r="F1154" i="2"/>
  <c r="G1154" i="2"/>
  <c r="H1154" i="2"/>
  <c r="I1154" i="2"/>
  <c r="J1154" i="2"/>
  <c r="K1154" i="2"/>
  <c r="L1154" i="2"/>
  <c r="M1154" i="2"/>
  <c r="P1154" i="2"/>
  <c r="Q1154" i="2"/>
  <c r="A1155" i="2"/>
  <c r="D1155" i="2"/>
  <c r="E1155" i="2"/>
  <c r="F1155" i="2"/>
  <c r="G1155" i="2"/>
  <c r="H1155" i="2"/>
  <c r="I1155" i="2"/>
  <c r="J1155" i="2"/>
  <c r="K1155" i="2"/>
  <c r="L1155" i="2"/>
  <c r="M1155" i="2"/>
  <c r="P1155" i="2"/>
  <c r="Q1155" i="2"/>
  <c r="A1156" i="2"/>
  <c r="D1156" i="2"/>
  <c r="E1156" i="2"/>
  <c r="F1156" i="2"/>
  <c r="G1156" i="2"/>
  <c r="H1156" i="2"/>
  <c r="I1156" i="2"/>
  <c r="J1156" i="2"/>
  <c r="K1156" i="2"/>
  <c r="L1156" i="2"/>
  <c r="M1156" i="2"/>
  <c r="P1156" i="2"/>
  <c r="Q1156" i="2"/>
  <c r="A1157" i="2"/>
  <c r="D1157" i="2"/>
  <c r="E1157" i="2"/>
  <c r="F1157" i="2"/>
  <c r="G1157" i="2"/>
  <c r="H1157" i="2"/>
  <c r="I1157" i="2"/>
  <c r="J1157" i="2"/>
  <c r="K1157" i="2"/>
  <c r="L1157" i="2"/>
  <c r="M1157" i="2"/>
  <c r="P1157" i="2"/>
  <c r="Q1157" i="2"/>
  <c r="A1158" i="2"/>
  <c r="D1158" i="2"/>
  <c r="E1158" i="2"/>
  <c r="F1158" i="2"/>
  <c r="G1158" i="2"/>
  <c r="H1158" i="2"/>
  <c r="I1158" i="2"/>
  <c r="J1158" i="2"/>
  <c r="K1158" i="2"/>
  <c r="L1158" i="2"/>
  <c r="M1158" i="2"/>
  <c r="P1158" i="2"/>
  <c r="Q1158" i="2"/>
  <c r="A1159" i="2"/>
  <c r="D1159" i="2"/>
  <c r="E1159" i="2"/>
  <c r="F1159" i="2"/>
  <c r="G1159" i="2"/>
  <c r="H1159" i="2"/>
  <c r="I1159" i="2"/>
  <c r="J1159" i="2"/>
  <c r="K1159" i="2"/>
  <c r="L1159" i="2"/>
  <c r="M1159" i="2"/>
  <c r="P1159" i="2"/>
  <c r="Q1159" i="2"/>
  <c r="A1160" i="2"/>
  <c r="D1160" i="2"/>
  <c r="E1160" i="2"/>
  <c r="F1160" i="2"/>
  <c r="G1160" i="2"/>
  <c r="H1160" i="2"/>
  <c r="I1160" i="2"/>
  <c r="J1160" i="2"/>
  <c r="K1160" i="2"/>
  <c r="L1160" i="2"/>
  <c r="M1160" i="2"/>
  <c r="P1160" i="2"/>
  <c r="Q1160" i="2"/>
  <c r="A1161" i="2"/>
  <c r="D1161" i="2"/>
  <c r="E1161" i="2"/>
  <c r="F1161" i="2"/>
  <c r="G1161" i="2"/>
  <c r="H1161" i="2"/>
  <c r="I1161" i="2"/>
  <c r="J1161" i="2"/>
  <c r="K1161" i="2"/>
  <c r="L1161" i="2"/>
  <c r="M1161" i="2"/>
  <c r="P1161" i="2"/>
  <c r="Q1161" i="2"/>
  <c r="A1162" i="2"/>
  <c r="D1162" i="2"/>
  <c r="E1162" i="2"/>
  <c r="F1162" i="2"/>
  <c r="G1162" i="2"/>
  <c r="H1162" i="2"/>
  <c r="I1162" i="2"/>
  <c r="J1162" i="2"/>
  <c r="K1162" i="2"/>
  <c r="L1162" i="2"/>
  <c r="M1162" i="2"/>
  <c r="P1162" i="2"/>
  <c r="Q1162" i="2"/>
  <c r="A1163" i="2"/>
  <c r="D1163" i="2"/>
  <c r="E1163" i="2"/>
  <c r="F1163" i="2"/>
  <c r="G1163" i="2"/>
  <c r="H1163" i="2"/>
  <c r="I1163" i="2"/>
  <c r="J1163" i="2"/>
  <c r="K1163" i="2"/>
  <c r="L1163" i="2"/>
  <c r="M1163" i="2"/>
  <c r="P1163" i="2"/>
  <c r="Q1163" i="2"/>
  <c r="A1164" i="2"/>
  <c r="D1164" i="2"/>
  <c r="E1164" i="2"/>
  <c r="F1164" i="2"/>
  <c r="G1164" i="2"/>
  <c r="H1164" i="2"/>
  <c r="I1164" i="2"/>
  <c r="J1164" i="2"/>
  <c r="K1164" i="2"/>
  <c r="L1164" i="2"/>
  <c r="M1164" i="2"/>
  <c r="P1164" i="2"/>
  <c r="Q1164" i="2"/>
  <c r="A1165" i="2"/>
  <c r="D1165" i="2"/>
  <c r="E1165" i="2"/>
  <c r="F1165" i="2"/>
  <c r="G1165" i="2"/>
  <c r="H1165" i="2"/>
  <c r="I1165" i="2"/>
  <c r="J1165" i="2"/>
  <c r="K1165" i="2"/>
  <c r="L1165" i="2"/>
  <c r="M1165" i="2"/>
  <c r="P1165" i="2"/>
  <c r="Q1165" i="2"/>
  <c r="A1166" i="2"/>
  <c r="D1166" i="2"/>
  <c r="E1166" i="2"/>
  <c r="F1166" i="2"/>
  <c r="G1166" i="2"/>
  <c r="H1166" i="2"/>
  <c r="I1166" i="2"/>
  <c r="J1166" i="2"/>
  <c r="K1166" i="2"/>
  <c r="L1166" i="2"/>
  <c r="M1166" i="2"/>
  <c r="P1166" i="2"/>
  <c r="Q1166" i="2"/>
  <c r="A1167" i="2"/>
  <c r="D1167" i="2"/>
  <c r="E1167" i="2"/>
  <c r="F1167" i="2"/>
  <c r="G1167" i="2"/>
  <c r="H1167" i="2"/>
  <c r="I1167" i="2"/>
  <c r="J1167" i="2"/>
  <c r="K1167" i="2"/>
  <c r="L1167" i="2"/>
  <c r="M1167" i="2"/>
  <c r="P1167" i="2"/>
  <c r="Q1167" i="2"/>
  <c r="A1168" i="2"/>
  <c r="D1168" i="2"/>
  <c r="E1168" i="2"/>
  <c r="F1168" i="2"/>
  <c r="G1168" i="2"/>
  <c r="H1168" i="2"/>
  <c r="I1168" i="2"/>
  <c r="J1168" i="2"/>
  <c r="K1168" i="2"/>
  <c r="L1168" i="2"/>
  <c r="M1168" i="2"/>
  <c r="P1168" i="2"/>
  <c r="Q1168" i="2"/>
  <c r="A1169" i="2"/>
  <c r="D1169" i="2"/>
  <c r="E1169" i="2"/>
  <c r="F1169" i="2"/>
  <c r="G1169" i="2"/>
  <c r="H1169" i="2"/>
  <c r="I1169" i="2"/>
  <c r="J1169" i="2"/>
  <c r="K1169" i="2"/>
  <c r="L1169" i="2"/>
  <c r="M1169" i="2"/>
  <c r="P1169" i="2"/>
  <c r="Q1169" i="2"/>
  <c r="A1170" i="2"/>
  <c r="D1170" i="2"/>
  <c r="E1170" i="2"/>
  <c r="F1170" i="2"/>
  <c r="G1170" i="2"/>
  <c r="H1170" i="2"/>
  <c r="I1170" i="2"/>
  <c r="R1170" i="2" s="1"/>
  <c r="J1170" i="2"/>
  <c r="K1170" i="2"/>
  <c r="L1170" i="2"/>
  <c r="M1170" i="2"/>
  <c r="P1170" i="2"/>
  <c r="Q1170" i="2"/>
  <c r="A1171" i="2"/>
  <c r="D1171" i="2"/>
  <c r="E1171" i="2"/>
  <c r="F1171" i="2"/>
  <c r="G1171" i="2"/>
  <c r="H1171" i="2"/>
  <c r="I1171" i="2"/>
  <c r="J1171" i="2"/>
  <c r="K1171" i="2"/>
  <c r="L1171" i="2"/>
  <c r="M1171" i="2"/>
  <c r="P1171" i="2"/>
  <c r="Q1171" i="2"/>
  <c r="A1172" i="2"/>
  <c r="D1172" i="2"/>
  <c r="E1172" i="2"/>
  <c r="F1172" i="2"/>
  <c r="G1172" i="2"/>
  <c r="H1172" i="2"/>
  <c r="I1172" i="2"/>
  <c r="J1172" i="2"/>
  <c r="K1172" i="2"/>
  <c r="L1172" i="2"/>
  <c r="M1172" i="2"/>
  <c r="P1172" i="2"/>
  <c r="Q1172" i="2"/>
  <c r="A1173" i="2"/>
  <c r="D1173" i="2"/>
  <c r="E1173" i="2"/>
  <c r="F1173" i="2"/>
  <c r="G1173" i="2"/>
  <c r="H1173" i="2"/>
  <c r="I1173" i="2"/>
  <c r="J1173" i="2"/>
  <c r="K1173" i="2"/>
  <c r="L1173" i="2"/>
  <c r="M1173" i="2"/>
  <c r="P1173" i="2"/>
  <c r="Q1173" i="2"/>
  <c r="A1174" i="2"/>
  <c r="D1174" i="2"/>
  <c r="E1174" i="2"/>
  <c r="F1174" i="2"/>
  <c r="G1174" i="2"/>
  <c r="H1174" i="2"/>
  <c r="I1174" i="2"/>
  <c r="J1174" i="2"/>
  <c r="K1174" i="2"/>
  <c r="L1174" i="2"/>
  <c r="M1174" i="2"/>
  <c r="P1174" i="2"/>
  <c r="Q1174" i="2"/>
  <c r="A1175" i="2"/>
  <c r="D1175" i="2"/>
  <c r="E1175" i="2"/>
  <c r="F1175" i="2"/>
  <c r="G1175" i="2"/>
  <c r="H1175" i="2"/>
  <c r="I1175" i="2"/>
  <c r="J1175" i="2"/>
  <c r="K1175" i="2"/>
  <c r="L1175" i="2"/>
  <c r="M1175" i="2"/>
  <c r="P1175" i="2"/>
  <c r="Q1175" i="2"/>
  <c r="A1176" i="2"/>
  <c r="D1176" i="2"/>
  <c r="E1176" i="2"/>
  <c r="F1176" i="2"/>
  <c r="G1176" i="2"/>
  <c r="H1176" i="2"/>
  <c r="I1176" i="2"/>
  <c r="J1176" i="2"/>
  <c r="K1176" i="2"/>
  <c r="L1176" i="2"/>
  <c r="M1176" i="2"/>
  <c r="P1176" i="2"/>
  <c r="Q1176" i="2"/>
  <c r="A1177" i="2"/>
  <c r="D1177" i="2"/>
  <c r="E1177" i="2"/>
  <c r="F1177" i="2"/>
  <c r="G1177" i="2"/>
  <c r="H1177" i="2"/>
  <c r="I1177" i="2"/>
  <c r="J1177" i="2"/>
  <c r="K1177" i="2"/>
  <c r="L1177" i="2"/>
  <c r="M1177" i="2"/>
  <c r="P1177" i="2"/>
  <c r="Q1177" i="2"/>
  <c r="A1178" i="2"/>
  <c r="D1178" i="2"/>
  <c r="E1178" i="2"/>
  <c r="F1178" i="2"/>
  <c r="G1178" i="2"/>
  <c r="H1178" i="2"/>
  <c r="I1178" i="2"/>
  <c r="R1178" i="2" s="1"/>
  <c r="J1178" i="2"/>
  <c r="K1178" i="2"/>
  <c r="L1178" i="2"/>
  <c r="M1178" i="2"/>
  <c r="P1178" i="2"/>
  <c r="Q1178" i="2"/>
  <c r="A1179" i="2"/>
  <c r="D1179" i="2"/>
  <c r="E1179" i="2"/>
  <c r="F1179" i="2"/>
  <c r="G1179" i="2"/>
  <c r="H1179" i="2"/>
  <c r="I1179" i="2"/>
  <c r="J1179" i="2"/>
  <c r="K1179" i="2"/>
  <c r="L1179" i="2"/>
  <c r="M1179" i="2"/>
  <c r="P1179" i="2"/>
  <c r="Q1179" i="2"/>
  <c r="A1180" i="2"/>
  <c r="D1180" i="2"/>
  <c r="E1180" i="2"/>
  <c r="F1180" i="2"/>
  <c r="G1180" i="2"/>
  <c r="H1180" i="2"/>
  <c r="I1180" i="2"/>
  <c r="J1180" i="2"/>
  <c r="K1180" i="2"/>
  <c r="L1180" i="2"/>
  <c r="M1180" i="2"/>
  <c r="P1180" i="2"/>
  <c r="Q1180" i="2"/>
  <c r="A1181" i="2"/>
  <c r="D1181" i="2"/>
  <c r="E1181" i="2"/>
  <c r="F1181" i="2"/>
  <c r="G1181" i="2"/>
  <c r="H1181" i="2"/>
  <c r="I1181" i="2"/>
  <c r="J1181" i="2"/>
  <c r="K1181" i="2"/>
  <c r="L1181" i="2"/>
  <c r="M1181" i="2"/>
  <c r="P1181" i="2"/>
  <c r="Q1181" i="2"/>
  <c r="A1182" i="2"/>
  <c r="D1182" i="2"/>
  <c r="E1182" i="2"/>
  <c r="F1182" i="2"/>
  <c r="G1182" i="2"/>
  <c r="H1182" i="2"/>
  <c r="I1182" i="2"/>
  <c r="J1182" i="2"/>
  <c r="K1182" i="2"/>
  <c r="L1182" i="2"/>
  <c r="M1182" i="2"/>
  <c r="P1182" i="2"/>
  <c r="Q1182" i="2"/>
  <c r="A1183" i="2"/>
  <c r="D1183" i="2"/>
  <c r="E1183" i="2"/>
  <c r="F1183" i="2"/>
  <c r="G1183" i="2"/>
  <c r="H1183" i="2"/>
  <c r="I1183" i="2"/>
  <c r="J1183" i="2"/>
  <c r="K1183" i="2"/>
  <c r="L1183" i="2"/>
  <c r="M1183" i="2"/>
  <c r="P1183" i="2"/>
  <c r="Q1183" i="2"/>
  <c r="A1184" i="2"/>
  <c r="D1184" i="2"/>
  <c r="E1184" i="2"/>
  <c r="F1184" i="2"/>
  <c r="G1184" i="2"/>
  <c r="H1184" i="2"/>
  <c r="I1184" i="2"/>
  <c r="J1184" i="2"/>
  <c r="K1184" i="2"/>
  <c r="L1184" i="2"/>
  <c r="M1184" i="2"/>
  <c r="P1184" i="2"/>
  <c r="Q1184" i="2"/>
  <c r="A1185" i="2"/>
  <c r="D1185" i="2"/>
  <c r="E1185" i="2"/>
  <c r="F1185" i="2"/>
  <c r="G1185" i="2"/>
  <c r="H1185" i="2"/>
  <c r="I1185" i="2"/>
  <c r="J1185" i="2"/>
  <c r="K1185" i="2"/>
  <c r="L1185" i="2"/>
  <c r="M1185" i="2"/>
  <c r="P1185" i="2"/>
  <c r="Q1185" i="2"/>
  <c r="A1186" i="2"/>
  <c r="D1186" i="2"/>
  <c r="E1186" i="2"/>
  <c r="F1186" i="2"/>
  <c r="G1186" i="2"/>
  <c r="H1186" i="2"/>
  <c r="I1186" i="2"/>
  <c r="J1186" i="2"/>
  <c r="K1186" i="2"/>
  <c r="L1186" i="2"/>
  <c r="M1186" i="2"/>
  <c r="P1186" i="2"/>
  <c r="Q1186" i="2"/>
  <c r="A1187" i="2"/>
  <c r="D1187" i="2"/>
  <c r="E1187" i="2"/>
  <c r="F1187" i="2"/>
  <c r="G1187" i="2"/>
  <c r="H1187" i="2"/>
  <c r="I1187" i="2"/>
  <c r="J1187" i="2"/>
  <c r="K1187" i="2"/>
  <c r="L1187" i="2"/>
  <c r="M1187" i="2"/>
  <c r="P1187" i="2"/>
  <c r="Q1187" i="2"/>
  <c r="A1188" i="2"/>
  <c r="D1188" i="2"/>
  <c r="E1188" i="2"/>
  <c r="F1188" i="2"/>
  <c r="G1188" i="2"/>
  <c r="H1188" i="2"/>
  <c r="I1188" i="2"/>
  <c r="J1188" i="2"/>
  <c r="K1188" i="2"/>
  <c r="L1188" i="2"/>
  <c r="M1188" i="2"/>
  <c r="P1188" i="2"/>
  <c r="Q1188" i="2"/>
  <c r="A1189" i="2"/>
  <c r="D1189" i="2"/>
  <c r="E1189" i="2"/>
  <c r="F1189" i="2"/>
  <c r="G1189" i="2"/>
  <c r="H1189" i="2"/>
  <c r="I1189" i="2"/>
  <c r="J1189" i="2"/>
  <c r="K1189" i="2"/>
  <c r="L1189" i="2"/>
  <c r="M1189" i="2"/>
  <c r="P1189" i="2"/>
  <c r="Q1189" i="2"/>
  <c r="A1190" i="2"/>
  <c r="D1190" i="2"/>
  <c r="E1190" i="2"/>
  <c r="F1190" i="2"/>
  <c r="G1190" i="2"/>
  <c r="H1190" i="2"/>
  <c r="I1190" i="2"/>
  <c r="J1190" i="2"/>
  <c r="K1190" i="2"/>
  <c r="L1190" i="2"/>
  <c r="M1190" i="2"/>
  <c r="P1190" i="2"/>
  <c r="Q1190" i="2"/>
  <c r="A1191" i="2"/>
  <c r="D1191" i="2"/>
  <c r="E1191" i="2"/>
  <c r="F1191" i="2"/>
  <c r="G1191" i="2"/>
  <c r="H1191" i="2"/>
  <c r="I1191" i="2"/>
  <c r="J1191" i="2"/>
  <c r="K1191" i="2"/>
  <c r="L1191" i="2"/>
  <c r="M1191" i="2"/>
  <c r="P1191" i="2"/>
  <c r="Q1191" i="2"/>
  <c r="A1192" i="2"/>
  <c r="D1192" i="2"/>
  <c r="E1192" i="2"/>
  <c r="F1192" i="2"/>
  <c r="G1192" i="2"/>
  <c r="H1192" i="2"/>
  <c r="I1192" i="2"/>
  <c r="J1192" i="2"/>
  <c r="K1192" i="2"/>
  <c r="L1192" i="2"/>
  <c r="M1192" i="2"/>
  <c r="P1192" i="2"/>
  <c r="Q1192" i="2"/>
  <c r="A1193" i="2"/>
  <c r="D1193" i="2"/>
  <c r="E1193" i="2"/>
  <c r="F1193" i="2"/>
  <c r="G1193" i="2"/>
  <c r="H1193" i="2"/>
  <c r="I1193" i="2"/>
  <c r="J1193" i="2"/>
  <c r="K1193" i="2"/>
  <c r="L1193" i="2"/>
  <c r="M1193" i="2"/>
  <c r="P1193" i="2"/>
  <c r="Q1193" i="2"/>
  <c r="A1194" i="2"/>
  <c r="D1194" i="2"/>
  <c r="E1194" i="2"/>
  <c r="F1194" i="2"/>
  <c r="G1194" i="2"/>
  <c r="H1194" i="2"/>
  <c r="I1194" i="2"/>
  <c r="J1194" i="2"/>
  <c r="K1194" i="2"/>
  <c r="L1194" i="2"/>
  <c r="M1194" i="2"/>
  <c r="P1194" i="2"/>
  <c r="Q1194" i="2"/>
  <c r="A1195" i="2"/>
  <c r="D1195" i="2"/>
  <c r="E1195" i="2"/>
  <c r="F1195" i="2"/>
  <c r="G1195" i="2"/>
  <c r="H1195" i="2"/>
  <c r="I1195" i="2"/>
  <c r="J1195" i="2"/>
  <c r="K1195" i="2"/>
  <c r="L1195" i="2"/>
  <c r="M1195" i="2"/>
  <c r="P1195" i="2"/>
  <c r="Q1195" i="2"/>
  <c r="A1196" i="2"/>
  <c r="D1196" i="2"/>
  <c r="E1196" i="2"/>
  <c r="F1196" i="2"/>
  <c r="G1196" i="2"/>
  <c r="H1196" i="2"/>
  <c r="I1196" i="2"/>
  <c r="J1196" i="2"/>
  <c r="K1196" i="2"/>
  <c r="L1196" i="2"/>
  <c r="M1196" i="2"/>
  <c r="P1196" i="2"/>
  <c r="Q1196" i="2"/>
  <c r="A1197" i="2"/>
  <c r="D1197" i="2"/>
  <c r="E1197" i="2"/>
  <c r="F1197" i="2"/>
  <c r="G1197" i="2"/>
  <c r="H1197" i="2"/>
  <c r="I1197" i="2"/>
  <c r="J1197" i="2"/>
  <c r="K1197" i="2"/>
  <c r="L1197" i="2"/>
  <c r="M1197" i="2"/>
  <c r="P1197" i="2"/>
  <c r="Q1197" i="2"/>
  <c r="A1198" i="2"/>
  <c r="D1198" i="2"/>
  <c r="E1198" i="2"/>
  <c r="F1198" i="2"/>
  <c r="G1198" i="2"/>
  <c r="H1198" i="2"/>
  <c r="I1198" i="2"/>
  <c r="J1198" i="2"/>
  <c r="K1198" i="2"/>
  <c r="L1198" i="2"/>
  <c r="M1198" i="2"/>
  <c r="P1198" i="2"/>
  <c r="Q1198" i="2"/>
  <c r="A1199" i="2"/>
  <c r="D1199" i="2"/>
  <c r="E1199" i="2"/>
  <c r="F1199" i="2"/>
  <c r="G1199" i="2"/>
  <c r="H1199" i="2"/>
  <c r="I1199" i="2"/>
  <c r="J1199" i="2"/>
  <c r="K1199" i="2"/>
  <c r="L1199" i="2"/>
  <c r="M1199" i="2"/>
  <c r="P1199" i="2"/>
  <c r="Q1199" i="2"/>
  <c r="A1200" i="2"/>
  <c r="D1200" i="2"/>
  <c r="E1200" i="2"/>
  <c r="F1200" i="2"/>
  <c r="G1200" i="2"/>
  <c r="H1200" i="2"/>
  <c r="I1200" i="2"/>
  <c r="J1200" i="2"/>
  <c r="K1200" i="2"/>
  <c r="L1200" i="2"/>
  <c r="M1200" i="2"/>
  <c r="P1200" i="2"/>
  <c r="Q1200" i="2"/>
  <c r="A1201" i="2"/>
  <c r="D1201" i="2"/>
  <c r="E1201" i="2"/>
  <c r="F1201" i="2"/>
  <c r="G1201" i="2"/>
  <c r="H1201" i="2"/>
  <c r="I1201" i="2"/>
  <c r="J1201" i="2"/>
  <c r="K1201" i="2"/>
  <c r="L1201" i="2"/>
  <c r="M1201" i="2"/>
  <c r="P1201" i="2"/>
  <c r="Q1201" i="2"/>
  <c r="A1202" i="2"/>
  <c r="D1202" i="2"/>
  <c r="E1202" i="2"/>
  <c r="F1202" i="2"/>
  <c r="G1202" i="2"/>
  <c r="H1202" i="2"/>
  <c r="I1202" i="2"/>
  <c r="J1202" i="2"/>
  <c r="K1202" i="2"/>
  <c r="L1202" i="2"/>
  <c r="M1202" i="2"/>
  <c r="P1202" i="2"/>
  <c r="Q1202" i="2"/>
  <c r="A1203" i="2"/>
  <c r="D1203" i="2"/>
  <c r="E1203" i="2"/>
  <c r="F1203" i="2"/>
  <c r="G1203" i="2"/>
  <c r="H1203" i="2"/>
  <c r="I1203" i="2"/>
  <c r="J1203" i="2"/>
  <c r="K1203" i="2"/>
  <c r="L1203" i="2"/>
  <c r="M1203" i="2"/>
  <c r="P1203" i="2"/>
  <c r="Q1203" i="2"/>
  <c r="A1204" i="2"/>
  <c r="D1204" i="2"/>
  <c r="E1204" i="2"/>
  <c r="F1204" i="2"/>
  <c r="G1204" i="2"/>
  <c r="H1204" i="2"/>
  <c r="I1204" i="2"/>
  <c r="J1204" i="2"/>
  <c r="K1204" i="2"/>
  <c r="L1204" i="2"/>
  <c r="M1204" i="2"/>
  <c r="P1204" i="2"/>
  <c r="Q1204" i="2"/>
  <c r="A1205" i="2"/>
  <c r="D1205" i="2"/>
  <c r="E1205" i="2"/>
  <c r="F1205" i="2"/>
  <c r="G1205" i="2"/>
  <c r="H1205" i="2"/>
  <c r="I1205" i="2"/>
  <c r="J1205" i="2"/>
  <c r="K1205" i="2"/>
  <c r="L1205" i="2"/>
  <c r="M1205" i="2"/>
  <c r="P1205" i="2"/>
  <c r="Q1205" i="2"/>
  <c r="A1206" i="2"/>
  <c r="D1206" i="2"/>
  <c r="E1206" i="2"/>
  <c r="F1206" i="2"/>
  <c r="G1206" i="2"/>
  <c r="H1206" i="2"/>
  <c r="I1206" i="2"/>
  <c r="J1206" i="2"/>
  <c r="K1206" i="2"/>
  <c r="L1206" i="2"/>
  <c r="M1206" i="2"/>
  <c r="P1206" i="2"/>
  <c r="Q1206" i="2"/>
  <c r="A1207" i="2"/>
  <c r="D1207" i="2"/>
  <c r="E1207" i="2"/>
  <c r="F1207" i="2"/>
  <c r="G1207" i="2"/>
  <c r="H1207" i="2"/>
  <c r="I1207" i="2"/>
  <c r="J1207" i="2"/>
  <c r="K1207" i="2"/>
  <c r="L1207" i="2"/>
  <c r="M1207" i="2"/>
  <c r="P1207" i="2"/>
  <c r="Q1207" i="2"/>
  <c r="A1208" i="2"/>
  <c r="D1208" i="2"/>
  <c r="E1208" i="2"/>
  <c r="F1208" i="2"/>
  <c r="G1208" i="2"/>
  <c r="H1208" i="2"/>
  <c r="I1208" i="2"/>
  <c r="J1208" i="2"/>
  <c r="K1208" i="2"/>
  <c r="L1208" i="2"/>
  <c r="M1208" i="2"/>
  <c r="P1208" i="2"/>
  <c r="Q1208" i="2"/>
  <c r="A1209" i="2"/>
  <c r="D1209" i="2"/>
  <c r="E1209" i="2"/>
  <c r="F1209" i="2"/>
  <c r="G1209" i="2"/>
  <c r="H1209" i="2"/>
  <c r="I1209" i="2"/>
  <c r="J1209" i="2"/>
  <c r="K1209" i="2"/>
  <c r="L1209" i="2"/>
  <c r="M1209" i="2"/>
  <c r="P1209" i="2"/>
  <c r="Q1209" i="2"/>
  <c r="A1210" i="2"/>
  <c r="D1210" i="2"/>
  <c r="E1210" i="2"/>
  <c r="F1210" i="2"/>
  <c r="G1210" i="2"/>
  <c r="H1210" i="2"/>
  <c r="I1210" i="2"/>
  <c r="R1210" i="2" s="1"/>
  <c r="J1210" i="2"/>
  <c r="K1210" i="2"/>
  <c r="L1210" i="2"/>
  <c r="M1210" i="2"/>
  <c r="P1210" i="2"/>
  <c r="Q1210" i="2"/>
  <c r="A1211" i="2"/>
  <c r="D1211" i="2"/>
  <c r="E1211" i="2"/>
  <c r="F1211" i="2"/>
  <c r="G1211" i="2"/>
  <c r="H1211" i="2"/>
  <c r="I1211" i="2"/>
  <c r="J1211" i="2"/>
  <c r="K1211" i="2"/>
  <c r="L1211" i="2"/>
  <c r="M1211" i="2"/>
  <c r="P1211" i="2"/>
  <c r="Q1211" i="2"/>
  <c r="A1212" i="2"/>
  <c r="D1212" i="2"/>
  <c r="E1212" i="2"/>
  <c r="F1212" i="2"/>
  <c r="G1212" i="2"/>
  <c r="H1212" i="2"/>
  <c r="I1212" i="2"/>
  <c r="J1212" i="2"/>
  <c r="K1212" i="2"/>
  <c r="L1212" i="2"/>
  <c r="M1212" i="2"/>
  <c r="P1212" i="2"/>
  <c r="Q1212" i="2"/>
  <c r="A1213" i="2"/>
  <c r="D1213" i="2"/>
  <c r="E1213" i="2"/>
  <c r="F1213" i="2"/>
  <c r="G1213" i="2"/>
  <c r="H1213" i="2"/>
  <c r="I1213" i="2"/>
  <c r="J1213" i="2"/>
  <c r="K1213" i="2"/>
  <c r="L1213" i="2"/>
  <c r="M1213" i="2"/>
  <c r="P1213" i="2"/>
  <c r="Q1213" i="2"/>
  <c r="A1214" i="2"/>
  <c r="D1214" i="2"/>
  <c r="E1214" i="2"/>
  <c r="F1214" i="2"/>
  <c r="G1214" i="2"/>
  <c r="H1214" i="2"/>
  <c r="I1214" i="2"/>
  <c r="J1214" i="2"/>
  <c r="K1214" i="2"/>
  <c r="L1214" i="2"/>
  <c r="M1214" i="2"/>
  <c r="P1214" i="2"/>
  <c r="Q1214" i="2"/>
  <c r="A1215" i="2"/>
  <c r="D1215" i="2"/>
  <c r="E1215" i="2"/>
  <c r="F1215" i="2"/>
  <c r="G1215" i="2"/>
  <c r="H1215" i="2"/>
  <c r="I1215" i="2"/>
  <c r="J1215" i="2"/>
  <c r="K1215" i="2"/>
  <c r="L1215" i="2"/>
  <c r="M1215" i="2"/>
  <c r="P1215" i="2"/>
  <c r="Q1215" i="2"/>
  <c r="A1216" i="2"/>
  <c r="D1216" i="2"/>
  <c r="E1216" i="2"/>
  <c r="F1216" i="2"/>
  <c r="G1216" i="2"/>
  <c r="H1216" i="2"/>
  <c r="I1216" i="2"/>
  <c r="J1216" i="2"/>
  <c r="K1216" i="2"/>
  <c r="L1216" i="2"/>
  <c r="M1216" i="2"/>
  <c r="P1216" i="2"/>
  <c r="Q1216" i="2"/>
  <c r="A1217" i="2"/>
  <c r="D1217" i="2"/>
  <c r="E1217" i="2"/>
  <c r="F1217" i="2"/>
  <c r="G1217" i="2"/>
  <c r="H1217" i="2"/>
  <c r="I1217" i="2"/>
  <c r="J1217" i="2"/>
  <c r="K1217" i="2"/>
  <c r="L1217" i="2"/>
  <c r="M1217" i="2"/>
  <c r="P1217" i="2"/>
  <c r="Q1217" i="2"/>
  <c r="A1218" i="2"/>
  <c r="D1218" i="2"/>
  <c r="E1218" i="2"/>
  <c r="F1218" i="2"/>
  <c r="G1218" i="2"/>
  <c r="H1218" i="2"/>
  <c r="I1218" i="2"/>
  <c r="R1218" i="2" s="1"/>
  <c r="J1218" i="2"/>
  <c r="K1218" i="2"/>
  <c r="L1218" i="2"/>
  <c r="M1218" i="2"/>
  <c r="P1218" i="2"/>
  <c r="Q1218" i="2"/>
  <c r="A1219" i="2"/>
  <c r="D1219" i="2"/>
  <c r="E1219" i="2"/>
  <c r="F1219" i="2"/>
  <c r="G1219" i="2"/>
  <c r="H1219" i="2"/>
  <c r="I1219" i="2"/>
  <c r="J1219" i="2"/>
  <c r="K1219" i="2"/>
  <c r="L1219" i="2"/>
  <c r="M1219" i="2"/>
  <c r="P1219" i="2"/>
  <c r="Q1219" i="2"/>
  <c r="A1220" i="2"/>
  <c r="D1220" i="2"/>
  <c r="E1220" i="2"/>
  <c r="F1220" i="2"/>
  <c r="G1220" i="2"/>
  <c r="H1220" i="2"/>
  <c r="I1220" i="2"/>
  <c r="J1220" i="2"/>
  <c r="K1220" i="2"/>
  <c r="L1220" i="2"/>
  <c r="M1220" i="2"/>
  <c r="P1220" i="2"/>
  <c r="Q1220" i="2"/>
  <c r="A1221" i="2"/>
  <c r="D1221" i="2"/>
  <c r="E1221" i="2"/>
  <c r="F1221" i="2"/>
  <c r="G1221" i="2"/>
  <c r="H1221" i="2"/>
  <c r="I1221" i="2"/>
  <c r="J1221" i="2"/>
  <c r="K1221" i="2"/>
  <c r="L1221" i="2"/>
  <c r="M1221" i="2"/>
  <c r="P1221" i="2"/>
  <c r="Q1221" i="2"/>
  <c r="A1222" i="2"/>
  <c r="D1222" i="2"/>
  <c r="E1222" i="2"/>
  <c r="F1222" i="2"/>
  <c r="G1222" i="2"/>
  <c r="H1222" i="2"/>
  <c r="I1222" i="2"/>
  <c r="J1222" i="2"/>
  <c r="K1222" i="2"/>
  <c r="L1222" i="2"/>
  <c r="M1222" i="2"/>
  <c r="P1222" i="2"/>
  <c r="Q1222" i="2"/>
  <c r="A1223" i="2"/>
  <c r="D1223" i="2"/>
  <c r="E1223" i="2"/>
  <c r="F1223" i="2"/>
  <c r="G1223" i="2"/>
  <c r="H1223" i="2"/>
  <c r="I1223" i="2"/>
  <c r="J1223" i="2"/>
  <c r="K1223" i="2"/>
  <c r="L1223" i="2"/>
  <c r="M1223" i="2"/>
  <c r="P1223" i="2"/>
  <c r="Q1223" i="2"/>
  <c r="A1224" i="2"/>
  <c r="D1224" i="2"/>
  <c r="E1224" i="2"/>
  <c r="F1224" i="2"/>
  <c r="G1224" i="2"/>
  <c r="H1224" i="2"/>
  <c r="I1224" i="2"/>
  <c r="J1224" i="2"/>
  <c r="K1224" i="2"/>
  <c r="L1224" i="2"/>
  <c r="M1224" i="2"/>
  <c r="P1224" i="2"/>
  <c r="Q1224" i="2"/>
  <c r="A1225" i="2"/>
  <c r="D1225" i="2"/>
  <c r="E1225" i="2"/>
  <c r="F1225" i="2"/>
  <c r="G1225" i="2"/>
  <c r="H1225" i="2"/>
  <c r="I1225" i="2"/>
  <c r="J1225" i="2"/>
  <c r="K1225" i="2"/>
  <c r="L1225" i="2"/>
  <c r="M1225" i="2"/>
  <c r="P1225" i="2"/>
  <c r="Q1225" i="2"/>
  <c r="A1226" i="2"/>
  <c r="D1226" i="2"/>
  <c r="E1226" i="2"/>
  <c r="F1226" i="2"/>
  <c r="G1226" i="2"/>
  <c r="H1226" i="2"/>
  <c r="I1226" i="2"/>
  <c r="J1226" i="2"/>
  <c r="K1226" i="2"/>
  <c r="L1226" i="2"/>
  <c r="M1226" i="2"/>
  <c r="P1226" i="2"/>
  <c r="Q1226" i="2"/>
  <c r="A1227" i="2"/>
  <c r="D1227" i="2"/>
  <c r="E1227" i="2"/>
  <c r="F1227" i="2"/>
  <c r="G1227" i="2"/>
  <c r="H1227" i="2"/>
  <c r="I1227" i="2"/>
  <c r="J1227" i="2"/>
  <c r="K1227" i="2"/>
  <c r="L1227" i="2"/>
  <c r="M1227" i="2"/>
  <c r="P1227" i="2"/>
  <c r="Q1227" i="2"/>
  <c r="A1228" i="2"/>
  <c r="D1228" i="2"/>
  <c r="E1228" i="2"/>
  <c r="F1228" i="2"/>
  <c r="G1228" i="2"/>
  <c r="H1228" i="2"/>
  <c r="I1228" i="2"/>
  <c r="J1228" i="2"/>
  <c r="K1228" i="2"/>
  <c r="L1228" i="2"/>
  <c r="M1228" i="2"/>
  <c r="P1228" i="2"/>
  <c r="Q1228" i="2"/>
  <c r="A1229" i="2"/>
  <c r="D1229" i="2"/>
  <c r="E1229" i="2"/>
  <c r="F1229" i="2"/>
  <c r="G1229" i="2"/>
  <c r="H1229" i="2"/>
  <c r="I1229" i="2"/>
  <c r="J1229" i="2"/>
  <c r="K1229" i="2"/>
  <c r="L1229" i="2"/>
  <c r="M1229" i="2"/>
  <c r="P1229" i="2"/>
  <c r="Q1229" i="2"/>
  <c r="A1230" i="2"/>
  <c r="D1230" i="2"/>
  <c r="E1230" i="2"/>
  <c r="F1230" i="2"/>
  <c r="G1230" i="2"/>
  <c r="H1230" i="2"/>
  <c r="I1230" i="2"/>
  <c r="J1230" i="2"/>
  <c r="K1230" i="2"/>
  <c r="L1230" i="2"/>
  <c r="M1230" i="2"/>
  <c r="P1230" i="2"/>
  <c r="Q1230" i="2"/>
  <c r="A1231" i="2"/>
  <c r="D1231" i="2"/>
  <c r="E1231" i="2"/>
  <c r="F1231" i="2"/>
  <c r="G1231" i="2"/>
  <c r="H1231" i="2"/>
  <c r="I1231" i="2"/>
  <c r="J1231" i="2"/>
  <c r="K1231" i="2"/>
  <c r="L1231" i="2"/>
  <c r="M1231" i="2"/>
  <c r="P1231" i="2"/>
  <c r="Q1231" i="2"/>
  <c r="A1232" i="2"/>
  <c r="D1232" i="2"/>
  <c r="E1232" i="2"/>
  <c r="F1232" i="2"/>
  <c r="G1232" i="2"/>
  <c r="H1232" i="2"/>
  <c r="I1232" i="2"/>
  <c r="J1232" i="2"/>
  <c r="K1232" i="2"/>
  <c r="L1232" i="2"/>
  <c r="M1232" i="2"/>
  <c r="P1232" i="2"/>
  <c r="Q1232" i="2"/>
  <c r="A1233" i="2"/>
  <c r="D1233" i="2"/>
  <c r="E1233" i="2"/>
  <c r="F1233" i="2"/>
  <c r="G1233" i="2"/>
  <c r="H1233" i="2"/>
  <c r="I1233" i="2"/>
  <c r="J1233" i="2"/>
  <c r="K1233" i="2"/>
  <c r="L1233" i="2"/>
  <c r="M1233" i="2"/>
  <c r="P1233" i="2"/>
  <c r="Q1233" i="2"/>
  <c r="A1234" i="2"/>
  <c r="D1234" i="2"/>
  <c r="E1234" i="2"/>
  <c r="F1234" i="2"/>
  <c r="G1234" i="2"/>
  <c r="H1234" i="2"/>
  <c r="I1234" i="2"/>
  <c r="J1234" i="2"/>
  <c r="K1234" i="2"/>
  <c r="L1234" i="2"/>
  <c r="M1234" i="2"/>
  <c r="P1234" i="2"/>
  <c r="Q1234" i="2"/>
  <c r="A1235" i="2"/>
  <c r="D1235" i="2"/>
  <c r="E1235" i="2"/>
  <c r="F1235" i="2"/>
  <c r="G1235" i="2"/>
  <c r="H1235" i="2"/>
  <c r="I1235" i="2"/>
  <c r="J1235" i="2"/>
  <c r="K1235" i="2"/>
  <c r="L1235" i="2"/>
  <c r="M1235" i="2"/>
  <c r="P1235" i="2"/>
  <c r="Q1235" i="2"/>
  <c r="A1236" i="2"/>
  <c r="D1236" i="2"/>
  <c r="E1236" i="2"/>
  <c r="F1236" i="2"/>
  <c r="G1236" i="2"/>
  <c r="H1236" i="2"/>
  <c r="I1236" i="2"/>
  <c r="J1236" i="2"/>
  <c r="K1236" i="2"/>
  <c r="L1236" i="2"/>
  <c r="M1236" i="2"/>
  <c r="P1236" i="2"/>
  <c r="Q1236" i="2"/>
  <c r="A1237" i="2"/>
  <c r="D1237" i="2"/>
  <c r="E1237" i="2"/>
  <c r="F1237" i="2"/>
  <c r="G1237" i="2"/>
  <c r="H1237" i="2"/>
  <c r="I1237" i="2"/>
  <c r="J1237" i="2"/>
  <c r="K1237" i="2"/>
  <c r="L1237" i="2"/>
  <c r="M1237" i="2"/>
  <c r="P1237" i="2"/>
  <c r="Q1237" i="2"/>
  <c r="A1238" i="2"/>
  <c r="D1238" i="2"/>
  <c r="E1238" i="2"/>
  <c r="F1238" i="2"/>
  <c r="G1238" i="2"/>
  <c r="H1238" i="2"/>
  <c r="I1238" i="2"/>
  <c r="J1238" i="2"/>
  <c r="K1238" i="2"/>
  <c r="L1238" i="2"/>
  <c r="M1238" i="2"/>
  <c r="P1238" i="2"/>
  <c r="Q1238" i="2"/>
  <c r="A1239" i="2"/>
  <c r="D1239" i="2"/>
  <c r="E1239" i="2"/>
  <c r="F1239" i="2"/>
  <c r="G1239" i="2"/>
  <c r="H1239" i="2"/>
  <c r="I1239" i="2"/>
  <c r="J1239" i="2"/>
  <c r="K1239" i="2"/>
  <c r="L1239" i="2"/>
  <c r="M1239" i="2"/>
  <c r="P1239" i="2"/>
  <c r="Q1239" i="2"/>
  <c r="A1240" i="2"/>
  <c r="D1240" i="2"/>
  <c r="E1240" i="2"/>
  <c r="F1240" i="2"/>
  <c r="G1240" i="2"/>
  <c r="H1240" i="2"/>
  <c r="I1240" i="2"/>
  <c r="J1240" i="2"/>
  <c r="K1240" i="2"/>
  <c r="L1240" i="2"/>
  <c r="M1240" i="2"/>
  <c r="P1240" i="2"/>
  <c r="Q1240" i="2"/>
  <c r="A1241" i="2"/>
  <c r="D1241" i="2"/>
  <c r="E1241" i="2"/>
  <c r="F1241" i="2"/>
  <c r="G1241" i="2"/>
  <c r="H1241" i="2"/>
  <c r="I1241" i="2"/>
  <c r="J1241" i="2"/>
  <c r="K1241" i="2"/>
  <c r="L1241" i="2"/>
  <c r="M1241" i="2"/>
  <c r="P1241" i="2"/>
  <c r="Q1241" i="2"/>
  <c r="A1242" i="2"/>
  <c r="D1242" i="2"/>
  <c r="E1242" i="2"/>
  <c r="F1242" i="2"/>
  <c r="G1242" i="2"/>
  <c r="H1242" i="2"/>
  <c r="I1242" i="2"/>
  <c r="J1242" i="2"/>
  <c r="K1242" i="2"/>
  <c r="L1242" i="2"/>
  <c r="M1242" i="2"/>
  <c r="P1242" i="2"/>
  <c r="Q1242" i="2"/>
  <c r="A1243" i="2"/>
  <c r="D1243" i="2"/>
  <c r="E1243" i="2"/>
  <c r="F1243" i="2"/>
  <c r="G1243" i="2"/>
  <c r="H1243" i="2"/>
  <c r="I1243" i="2"/>
  <c r="J1243" i="2"/>
  <c r="K1243" i="2"/>
  <c r="L1243" i="2"/>
  <c r="M1243" i="2"/>
  <c r="P1243" i="2"/>
  <c r="Q1243" i="2"/>
  <c r="A1244" i="2"/>
  <c r="D1244" i="2"/>
  <c r="E1244" i="2"/>
  <c r="F1244" i="2"/>
  <c r="G1244" i="2"/>
  <c r="H1244" i="2"/>
  <c r="I1244" i="2"/>
  <c r="J1244" i="2"/>
  <c r="K1244" i="2"/>
  <c r="L1244" i="2"/>
  <c r="M1244" i="2"/>
  <c r="P1244" i="2"/>
  <c r="Q1244" i="2"/>
  <c r="A1245" i="2"/>
  <c r="D1245" i="2"/>
  <c r="E1245" i="2"/>
  <c r="F1245" i="2"/>
  <c r="G1245" i="2"/>
  <c r="H1245" i="2"/>
  <c r="I1245" i="2"/>
  <c r="J1245" i="2"/>
  <c r="K1245" i="2"/>
  <c r="L1245" i="2"/>
  <c r="M1245" i="2"/>
  <c r="P1245" i="2"/>
  <c r="Q1245" i="2"/>
  <c r="A1246" i="2"/>
  <c r="D1246" i="2"/>
  <c r="E1246" i="2"/>
  <c r="F1246" i="2"/>
  <c r="G1246" i="2"/>
  <c r="H1246" i="2"/>
  <c r="I1246" i="2"/>
  <c r="J1246" i="2"/>
  <c r="K1246" i="2"/>
  <c r="L1246" i="2"/>
  <c r="M1246" i="2"/>
  <c r="P1246" i="2"/>
  <c r="Q1246" i="2"/>
  <c r="A1247" i="2"/>
  <c r="D1247" i="2"/>
  <c r="E1247" i="2"/>
  <c r="F1247" i="2"/>
  <c r="G1247" i="2"/>
  <c r="H1247" i="2"/>
  <c r="I1247" i="2"/>
  <c r="J1247" i="2"/>
  <c r="K1247" i="2"/>
  <c r="L1247" i="2"/>
  <c r="M1247" i="2"/>
  <c r="P1247" i="2"/>
  <c r="Q1247" i="2"/>
  <c r="A1248" i="2"/>
  <c r="D1248" i="2"/>
  <c r="E1248" i="2"/>
  <c r="F1248" i="2"/>
  <c r="G1248" i="2"/>
  <c r="H1248" i="2"/>
  <c r="I1248" i="2"/>
  <c r="J1248" i="2"/>
  <c r="K1248" i="2"/>
  <c r="L1248" i="2"/>
  <c r="M1248" i="2"/>
  <c r="P1248" i="2"/>
  <c r="Q1248" i="2"/>
  <c r="A1249" i="2"/>
  <c r="D1249" i="2"/>
  <c r="E1249" i="2"/>
  <c r="F1249" i="2"/>
  <c r="G1249" i="2"/>
  <c r="H1249" i="2"/>
  <c r="I1249" i="2"/>
  <c r="J1249" i="2"/>
  <c r="K1249" i="2"/>
  <c r="L1249" i="2"/>
  <c r="M1249" i="2"/>
  <c r="P1249" i="2"/>
  <c r="Q1249" i="2"/>
  <c r="A1250" i="2"/>
  <c r="D1250" i="2"/>
  <c r="E1250" i="2"/>
  <c r="F1250" i="2"/>
  <c r="G1250" i="2"/>
  <c r="H1250" i="2"/>
  <c r="I1250" i="2"/>
  <c r="J1250" i="2"/>
  <c r="K1250" i="2"/>
  <c r="L1250" i="2"/>
  <c r="M1250" i="2"/>
  <c r="P1250" i="2"/>
  <c r="Q1250" i="2"/>
  <c r="A1251" i="2"/>
  <c r="D1251" i="2"/>
  <c r="E1251" i="2"/>
  <c r="F1251" i="2"/>
  <c r="G1251" i="2"/>
  <c r="H1251" i="2"/>
  <c r="I1251" i="2"/>
  <c r="J1251" i="2"/>
  <c r="K1251" i="2"/>
  <c r="L1251" i="2"/>
  <c r="M1251" i="2"/>
  <c r="P1251" i="2"/>
  <c r="Q1251" i="2"/>
  <c r="A1252" i="2"/>
  <c r="D1252" i="2"/>
  <c r="E1252" i="2"/>
  <c r="F1252" i="2"/>
  <c r="G1252" i="2"/>
  <c r="H1252" i="2"/>
  <c r="I1252" i="2"/>
  <c r="J1252" i="2"/>
  <c r="K1252" i="2"/>
  <c r="L1252" i="2"/>
  <c r="M1252" i="2"/>
  <c r="P1252" i="2"/>
  <c r="Q1252" i="2"/>
  <c r="A1253" i="2"/>
  <c r="D1253" i="2"/>
  <c r="E1253" i="2"/>
  <c r="F1253" i="2"/>
  <c r="G1253" i="2"/>
  <c r="H1253" i="2"/>
  <c r="I1253" i="2"/>
  <c r="J1253" i="2"/>
  <c r="K1253" i="2"/>
  <c r="L1253" i="2"/>
  <c r="M1253" i="2"/>
  <c r="P1253" i="2"/>
  <c r="Q1253" i="2"/>
  <c r="A1254" i="2"/>
  <c r="D1254" i="2"/>
  <c r="E1254" i="2"/>
  <c r="F1254" i="2"/>
  <c r="G1254" i="2"/>
  <c r="H1254" i="2"/>
  <c r="I1254" i="2"/>
  <c r="J1254" i="2"/>
  <c r="K1254" i="2"/>
  <c r="L1254" i="2"/>
  <c r="M1254" i="2"/>
  <c r="P1254" i="2"/>
  <c r="Q1254" i="2"/>
  <c r="A1255" i="2"/>
  <c r="D1255" i="2"/>
  <c r="E1255" i="2"/>
  <c r="F1255" i="2"/>
  <c r="G1255" i="2"/>
  <c r="H1255" i="2"/>
  <c r="I1255" i="2"/>
  <c r="J1255" i="2"/>
  <c r="K1255" i="2"/>
  <c r="L1255" i="2"/>
  <c r="M1255" i="2"/>
  <c r="P1255" i="2"/>
  <c r="Q1255" i="2"/>
  <c r="A1256" i="2"/>
  <c r="D1256" i="2"/>
  <c r="E1256" i="2"/>
  <c r="F1256" i="2"/>
  <c r="G1256" i="2"/>
  <c r="H1256" i="2"/>
  <c r="I1256" i="2"/>
  <c r="J1256" i="2"/>
  <c r="K1256" i="2"/>
  <c r="L1256" i="2"/>
  <c r="M1256" i="2"/>
  <c r="P1256" i="2"/>
  <c r="Q1256" i="2"/>
  <c r="A1257" i="2"/>
  <c r="D1257" i="2"/>
  <c r="E1257" i="2"/>
  <c r="F1257" i="2"/>
  <c r="G1257" i="2"/>
  <c r="H1257" i="2"/>
  <c r="I1257" i="2"/>
  <c r="J1257" i="2"/>
  <c r="K1257" i="2"/>
  <c r="L1257" i="2"/>
  <c r="M1257" i="2"/>
  <c r="P1257" i="2"/>
  <c r="Q1257" i="2"/>
  <c r="A1258" i="2"/>
  <c r="D1258" i="2"/>
  <c r="E1258" i="2"/>
  <c r="F1258" i="2"/>
  <c r="G1258" i="2"/>
  <c r="H1258" i="2"/>
  <c r="I1258" i="2"/>
  <c r="J1258" i="2"/>
  <c r="K1258" i="2"/>
  <c r="L1258" i="2"/>
  <c r="M1258" i="2"/>
  <c r="P1258" i="2"/>
  <c r="Q1258" i="2"/>
  <c r="A1259" i="2"/>
  <c r="D1259" i="2"/>
  <c r="E1259" i="2"/>
  <c r="F1259" i="2"/>
  <c r="G1259" i="2"/>
  <c r="H1259" i="2"/>
  <c r="I1259" i="2"/>
  <c r="J1259" i="2"/>
  <c r="K1259" i="2"/>
  <c r="L1259" i="2"/>
  <c r="M1259" i="2"/>
  <c r="P1259" i="2"/>
  <c r="Q1259" i="2"/>
  <c r="A1260" i="2"/>
  <c r="D1260" i="2"/>
  <c r="E1260" i="2"/>
  <c r="F1260" i="2"/>
  <c r="G1260" i="2"/>
  <c r="H1260" i="2"/>
  <c r="I1260" i="2"/>
  <c r="J1260" i="2"/>
  <c r="K1260" i="2"/>
  <c r="L1260" i="2"/>
  <c r="M1260" i="2"/>
  <c r="P1260" i="2"/>
  <c r="Q1260" i="2"/>
  <c r="A1261" i="2"/>
  <c r="D1261" i="2"/>
  <c r="E1261" i="2"/>
  <c r="F1261" i="2"/>
  <c r="G1261" i="2"/>
  <c r="H1261" i="2"/>
  <c r="I1261" i="2"/>
  <c r="J1261" i="2"/>
  <c r="K1261" i="2"/>
  <c r="L1261" i="2"/>
  <c r="M1261" i="2"/>
  <c r="P1261" i="2"/>
  <c r="Q1261" i="2"/>
  <c r="A1262" i="2"/>
  <c r="D1262" i="2"/>
  <c r="E1262" i="2"/>
  <c r="F1262" i="2"/>
  <c r="G1262" i="2"/>
  <c r="H1262" i="2"/>
  <c r="I1262" i="2"/>
  <c r="J1262" i="2"/>
  <c r="K1262" i="2"/>
  <c r="L1262" i="2"/>
  <c r="M1262" i="2"/>
  <c r="P1262" i="2"/>
  <c r="Q1262" i="2"/>
  <c r="A1263" i="2"/>
  <c r="D1263" i="2"/>
  <c r="E1263" i="2"/>
  <c r="F1263" i="2"/>
  <c r="G1263" i="2"/>
  <c r="H1263" i="2"/>
  <c r="I1263" i="2"/>
  <c r="J1263" i="2"/>
  <c r="K1263" i="2"/>
  <c r="L1263" i="2"/>
  <c r="M1263" i="2"/>
  <c r="P1263" i="2"/>
  <c r="Q1263" i="2"/>
  <c r="A1264" i="2"/>
  <c r="D1264" i="2"/>
  <c r="E1264" i="2"/>
  <c r="F1264" i="2"/>
  <c r="G1264" i="2"/>
  <c r="H1264" i="2"/>
  <c r="I1264" i="2"/>
  <c r="J1264" i="2"/>
  <c r="K1264" i="2"/>
  <c r="L1264" i="2"/>
  <c r="M1264" i="2"/>
  <c r="P1264" i="2"/>
  <c r="Q1264" i="2"/>
  <c r="A1265" i="2"/>
  <c r="D1265" i="2"/>
  <c r="E1265" i="2"/>
  <c r="F1265" i="2"/>
  <c r="G1265" i="2"/>
  <c r="H1265" i="2"/>
  <c r="I1265" i="2"/>
  <c r="J1265" i="2"/>
  <c r="K1265" i="2"/>
  <c r="L1265" i="2"/>
  <c r="M1265" i="2"/>
  <c r="P1265" i="2"/>
  <c r="Q1265" i="2"/>
  <c r="A1266" i="2"/>
  <c r="D1266" i="2"/>
  <c r="E1266" i="2"/>
  <c r="F1266" i="2"/>
  <c r="G1266" i="2"/>
  <c r="H1266" i="2"/>
  <c r="I1266" i="2"/>
  <c r="J1266" i="2"/>
  <c r="K1266" i="2"/>
  <c r="L1266" i="2"/>
  <c r="M1266" i="2"/>
  <c r="P1266" i="2"/>
  <c r="Q1266" i="2"/>
  <c r="A1267" i="2"/>
  <c r="D1267" i="2"/>
  <c r="E1267" i="2"/>
  <c r="F1267" i="2"/>
  <c r="G1267" i="2"/>
  <c r="H1267" i="2"/>
  <c r="I1267" i="2"/>
  <c r="J1267" i="2"/>
  <c r="K1267" i="2"/>
  <c r="L1267" i="2"/>
  <c r="M1267" i="2"/>
  <c r="P1267" i="2"/>
  <c r="Q1267" i="2"/>
  <c r="A1268" i="2"/>
  <c r="D1268" i="2"/>
  <c r="E1268" i="2"/>
  <c r="F1268" i="2"/>
  <c r="G1268" i="2"/>
  <c r="H1268" i="2"/>
  <c r="I1268" i="2"/>
  <c r="J1268" i="2"/>
  <c r="K1268" i="2"/>
  <c r="L1268" i="2"/>
  <c r="M1268" i="2"/>
  <c r="P1268" i="2"/>
  <c r="Q1268" i="2"/>
  <c r="A1269" i="2"/>
  <c r="D1269" i="2"/>
  <c r="E1269" i="2"/>
  <c r="F1269" i="2"/>
  <c r="G1269" i="2"/>
  <c r="H1269" i="2"/>
  <c r="I1269" i="2"/>
  <c r="J1269" i="2"/>
  <c r="K1269" i="2"/>
  <c r="L1269" i="2"/>
  <c r="M1269" i="2"/>
  <c r="P1269" i="2"/>
  <c r="Q1269" i="2"/>
  <c r="A1270" i="2"/>
  <c r="D1270" i="2"/>
  <c r="E1270" i="2"/>
  <c r="F1270" i="2"/>
  <c r="G1270" i="2"/>
  <c r="H1270" i="2"/>
  <c r="I1270" i="2"/>
  <c r="J1270" i="2"/>
  <c r="K1270" i="2"/>
  <c r="L1270" i="2"/>
  <c r="M1270" i="2"/>
  <c r="P1270" i="2"/>
  <c r="Q1270" i="2"/>
  <c r="A1271" i="2"/>
  <c r="D1271" i="2"/>
  <c r="E1271" i="2"/>
  <c r="F1271" i="2"/>
  <c r="G1271" i="2"/>
  <c r="H1271" i="2"/>
  <c r="I1271" i="2"/>
  <c r="J1271" i="2"/>
  <c r="K1271" i="2"/>
  <c r="L1271" i="2"/>
  <c r="M1271" i="2"/>
  <c r="P1271" i="2"/>
  <c r="Q1271" i="2"/>
  <c r="A1272" i="2"/>
  <c r="D1272" i="2"/>
  <c r="E1272" i="2"/>
  <c r="F1272" i="2"/>
  <c r="G1272" i="2"/>
  <c r="H1272" i="2"/>
  <c r="I1272" i="2"/>
  <c r="J1272" i="2"/>
  <c r="K1272" i="2"/>
  <c r="L1272" i="2"/>
  <c r="M1272" i="2"/>
  <c r="P1272" i="2"/>
  <c r="Q1272" i="2"/>
  <c r="A1273" i="2"/>
  <c r="D1273" i="2"/>
  <c r="E1273" i="2"/>
  <c r="F1273" i="2"/>
  <c r="G1273" i="2"/>
  <c r="H1273" i="2"/>
  <c r="I1273" i="2"/>
  <c r="J1273" i="2"/>
  <c r="K1273" i="2"/>
  <c r="L1273" i="2"/>
  <c r="M1273" i="2"/>
  <c r="P1273" i="2"/>
  <c r="Q1273" i="2"/>
  <c r="A1274" i="2"/>
  <c r="D1274" i="2"/>
  <c r="E1274" i="2"/>
  <c r="F1274" i="2"/>
  <c r="G1274" i="2"/>
  <c r="H1274" i="2"/>
  <c r="I1274" i="2"/>
  <c r="R1274" i="2" s="1"/>
  <c r="J1274" i="2"/>
  <c r="K1274" i="2"/>
  <c r="L1274" i="2"/>
  <c r="M1274" i="2"/>
  <c r="P1274" i="2"/>
  <c r="Q1274" i="2"/>
  <c r="A1275" i="2"/>
  <c r="D1275" i="2"/>
  <c r="E1275" i="2"/>
  <c r="F1275" i="2"/>
  <c r="G1275" i="2"/>
  <c r="H1275" i="2"/>
  <c r="I1275" i="2"/>
  <c r="J1275" i="2"/>
  <c r="K1275" i="2"/>
  <c r="L1275" i="2"/>
  <c r="M1275" i="2"/>
  <c r="P1275" i="2"/>
  <c r="Q1275" i="2"/>
  <c r="A1276" i="2"/>
  <c r="D1276" i="2"/>
  <c r="E1276" i="2"/>
  <c r="F1276" i="2"/>
  <c r="G1276" i="2"/>
  <c r="H1276" i="2"/>
  <c r="I1276" i="2"/>
  <c r="J1276" i="2"/>
  <c r="K1276" i="2"/>
  <c r="L1276" i="2"/>
  <c r="M1276" i="2"/>
  <c r="P1276" i="2"/>
  <c r="Q1276" i="2"/>
  <c r="A1277" i="2"/>
  <c r="D1277" i="2"/>
  <c r="E1277" i="2"/>
  <c r="F1277" i="2"/>
  <c r="G1277" i="2"/>
  <c r="H1277" i="2"/>
  <c r="I1277" i="2"/>
  <c r="J1277" i="2"/>
  <c r="K1277" i="2"/>
  <c r="L1277" i="2"/>
  <c r="M1277" i="2"/>
  <c r="P1277" i="2"/>
  <c r="Q1277" i="2"/>
  <c r="A1278" i="2"/>
  <c r="D1278" i="2"/>
  <c r="E1278" i="2"/>
  <c r="F1278" i="2"/>
  <c r="G1278" i="2"/>
  <c r="H1278" i="2"/>
  <c r="I1278" i="2"/>
  <c r="J1278" i="2"/>
  <c r="K1278" i="2"/>
  <c r="L1278" i="2"/>
  <c r="M1278" i="2"/>
  <c r="P1278" i="2"/>
  <c r="Q1278" i="2"/>
  <c r="A1279" i="2"/>
  <c r="D1279" i="2"/>
  <c r="E1279" i="2"/>
  <c r="F1279" i="2"/>
  <c r="G1279" i="2"/>
  <c r="H1279" i="2"/>
  <c r="I1279" i="2"/>
  <c r="J1279" i="2"/>
  <c r="K1279" i="2"/>
  <c r="L1279" i="2"/>
  <c r="M1279" i="2"/>
  <c r="P1279" i="2"/>
  <c r="Q1279" i="2"/>
  <c r="A1280" i="2"/>
  <c r="D1280" i="2"/>
  <c r="E1280" i="2"/>
  <c r="F1280" i="2"/>
  <c r="G1280" i="2"/>
  <c r="H1280" i="2"/>
  <c r="I1280" i="2"/>
  <c r="J1280" i="2"/>
  <c r="K1280" i="2"/>
  <c r="L1280" i="2"/>
  <c r="M1280" i="2"/>
  <c r="P1280" i="2"/>
  <c r="Q1280" i="2"/>
  <c r="A1281" i="2"/>
  <c r="D1281" i="2"/>
  <c r="E1281" i="2"/>
  <c r="F1281" i="2"/>
  <c r="G1281" i="2"/>
  <c r="H1281" i="2"/>
  <c r="I1281" i="2"/>
  <c r="J1281" i="2"/>
  <c r="K1281" i="2"/>
  <c r="L1281" i="2"/>
  <c r="M1281" i="2"/>
  <c r="P1281" i="2"/>
  <c r="Q1281" i="2"/>
  <c r="A1282" i="2"/>
  <c r="D1282" i="2"/>
  <c r="E1282" i="2"/>
  <c r="F1282" i="2"/>
  <c r="G1282" i="2"/>
  <c r="H1282" i="2"/>
  <c r="I1282" i="2"/>
  <c r="J1282" i="2"/>
  <c r="K1282" i="2"/>
  <c r="L1282" i="2"/>
  <c r="M1282" i="2"/>
  <c r="P1282" i="2"/>
  <c r="Q1282" i="2"/>
  <c r="A1283" i="2"/>
  <c r="D1283" i="2"/>
  <c r="E1283" i="2"/>
  <c r="F1283" i="2"/>
  <c r="G1283" i="2"/>
  <c r="H1283" i="2"/>
  <c r="I1283" i="2"/>
  <c r="J1283" i="2"/>
  <c r="K1283" i="2"/>
  <c r="L1283" i="2"/>
  <c r="M1283" i="2"/>
  <c r="P1283" i="2"/>
  <c r="Q1283" i="2"/>
  <c r="A1284" i="2"/>
  <c r="D1284" i="2"/>
  <c r="E1284" i="2"/>
  <c r="F1284" i="2"/>
  <c r="G1284" i="2"/>
  <c r="H1284" i="2"/>
  <c r="I1284" i="2"/>
  <c r="J1284" i="2"/>
  <c r="K1284" i="2"/>
  <c r="L1284" i="2"/>
  <c r="M1284" i="2"/>
  <c r="P1284" i="2"/>
  <c r="Q1284" i="2"/>
  <c r="A1285" i="2"/>
  <c r="D1285" i="2"/>
  <c r="E1285" i="2"/>
  <c r="F1285" i="2"/>
  <c r="G1285" i="2"/>
  <c r="H1285" i="2"/>
  <c r="I1285" i="2"/>
  <c r="J1285" i="2"/>
  <c r="K1285" i="2"/>
  <c r="L1285" i="2"/>
  <c r="M1285" i="2"/>
  <c r="P1285" i="2"/>
  <c r="Q1285" i="2"/>
  <c r="A1286" i="2"/>
  <c r="D1286" i="2"/>
  <c r="E1286" i="2"/>
  <c r="F1286" i="2"/>
  <c r="G1286" i="2"/>
  <c r="H1286" i="2"/>
  <c r="I1286" i="2"/>
  <c r="J1286" i="2"/>
  <c r="K1286" i="2"/>
  <c r="L1286" i="2"/>
  <c r="M1286" i="2"/>
  <c r="P1286" i="2"/>
  <c r="Q1286" i="2"/>
  <c r="A1287" i="2"/>
  <c r="D1287" i="2"/>
  <c r="E1287" i="2"/>
  <c r="F1287" i="2"/>
  <c r="G1287" i="2"/>
  <c r="H1287" i="2"/>
  <c r="I1287" i="2"/>
  <c r="J1287" i="2"/>
  <c r="K1287" i="2"/>
  <c r="L1287" i="2"/>
  <c r="M1287" i="2"/>
  <c r="P1287" i="2"/>
  <c r="Q1287" i="2"/>
  <c r="A1288" i="2"/>
  <c r="D1288" i="2"/>
  <c r="E1288" i="2"/>
  <c r="F1288" i="2"/>
  <c r="G1288" i="2"/>
  <c r="H1288" i="2"/>
  <c r="I1288" i="2"/>
  <c r="J1288" i="2"/>
  <c r="K1288" i="2"/>
  <c r="L1288" i="2"/>
  <c r="M1288" i="2"/>
  <c r="P1288" i="2"/>
  <c r="Q1288" i="2"/>
  <c r="A1289" i="2"/>
  <c r="D1289" i="2"/>
  <c r="E1289" i="2"/>
  <c r="F1289" i="2"/>
  <c r="G1289" i="2"/>
  <c r="H1289" i="2"/>
  <c r="I1289" i="2"/>
  <c r="J1289" i="2"/>
  <c r="K1289" i="2"/>
  <c r="L1289" i="2"/>
  <c r="M1289" i="2"/>
  <c r="P1289" i="2"/>
  <c r="Q1289" i="2"/>
  <c r="A1290" i="2"/>
  <c r="D1290" i="2"/>
  <c r="E1290" i="2"/>
  <c r="F1290" i="2"/>
  <c r="G1290" i="2"/>
  <c r="H1290" i="2"/>
  <c r="I1290" i="2"/>
  <c r="J1290" i="2"/>
  <c r="K1290" i="2"/>
  <c r="L1290" i="2"/>
  <c r="M1290" i="2"/>
  <c r="P1290" i="2"/>
  <c r="Q1290" i="2"/>
  <c r="A1291" i="2"/>
  <c r="D1291" i="2"/>
  <c r="E1291" i="2"/>
  <c r="F1291" i="2"/>
  <c r="G1291" i="2"/>
  <c r="H1291" i="2"/>
  <c r="I1291" i="2"/>
  <c r="J1291" i="2"/>
  <c r="K1291" i="2"/>
  <c r="L1291" i="2"/>
  <c r="M1291" i="2"/>
  <c r="P1291" i="2"/>
  <c r="Q1291" i="2"/>
  <c r="R1279" i="2" l="1"/>
  <c r="R1179" i="2"/>
  <c r="R1107" i="2"/>
  <c r="R1099" i="2"/>
  <c r="R1067" i="2"/>
  <c r="R1027" i="2"/>
  <c r="R1288" i="2"/>
  <c r="R1280" i="2"/>
  <c r="R1272" i="2"/>
  <c r="R1240" i="2"/>
  <c r="R1213" i="2"/>
  <c r="R1205" i="2"/>
  <c r="R1173" i="2"/>
  <c r="R1133" i="2"/>
  <c r="R1117" i="2"/>
  <c r="R1109" i="2"/>
  <c r="R1101" i="2"/>
  <c r="R1077" i="2"/>
  <c r="R1069" i="2"/>
  <c r="R1045" i="2"/>
  <c r="R973" i="2"/>
  <c r="R965" i="2"/>
  <c r="R957" i="2"/>
  <c r="R1166" i="2"/>
  <c r="R1038" i="2"/>
  <c r="R1022" i="2"/>
  <c r="R1014" i="2"/>
  <c r="R1006" i="2"/>
  <c r="R998" i="2"/>
  <c r="R982" i="2"/>
  <c r="R974" i="2"/>
  <c r="R1156" i="2"/>
  <c r="R1140" i="2"/>
  <c r="R972" i="2"/>
  <c r="O1283" i="2"/>
  <c r="R1146" i="2"/>
  <c r="R1034" i="2"/>
  <c r="R1026" i="2"/>
  <c r="R1018" i="2"/>
  <c r="O953" i="2"/>
  <c r="R925" i="2"/>
  <c r="R1276" i="2"/>
  <c r="O1079" i="2"/>
  <c r="R921" i="2"/>
  <c r="R913" i="2"/>
  <c r="R1289" i="2"/>
  <c r="R1273" i="2"/>
  <c r="R1271" i="2"/>
  <c r="R1231" i="2"/>
  <c r="R1223" i="2"/>
  <c r="R1196" i="2"/>
  <c r="R1164" i="2"/>
  <c r="O1154" i="2"/>
  <c r="O1269" i="2"/>
  <c r="R1258" i="2"/>
  <c r="R1250" i="2"/>
  <c r="R1242" i="2"/>
  <c r="R1236" i="2"/>
  <c r="R1217" i="2"/>
  <c r="O1202" i="2"/>
  <c r="R1201" i="2"/>
  <c r="R1199" i="2"/>
  <c r="R1191" i="2"/>
  <c r="R1183" i="2"/>
  <c r="R1175" i="2"/>
  <c r="R1103" i="2"/>
  <c r="R1087" i="2"/>
  <c r="R1063" i="2"/>
  <c r="R1055" i="2"/>
  <c r="R1047" i="2"/>
  <c r="R1039" i="2"/>
  <c r="R1031" i="2"/>
  <c r="R908" i="2"/>
  <c r="O1280" i="2"/>
  <c r="R922" i="2"/>
  <c r="R914" i="2"/>
  <c r="O1291" i="2"/>
  <c r="R1282" i="2"/>
  <c r="O1264" i="2"/>
  <c r="R1263" i="2"/>
  <c r="R1061" i="2"/>
  <c r="R1036" i="2"/>
  <c r="R1028" i="2"/>
  <c r="R950" i="2"/>
  <c r="O1227" i="2"/>
  <c r="O1273" i="2"/>
  <c r="R1186" i="2"/>
  <c r="O1170" i="2"/>
  <c r="O1161" i="2"/>
  <c r="R1160" i="2"/>
  <c r="O1129" i="2"/>
  <c r="O1105" i="2"/>
  <c r="O1089" i="2"/>
  <c r="O1043" i="2"/>
  <c r="R986" i="2"/>
  <c r="R975" i="2"/>
  <c r="O1267" i="2"/>
  <c r="O951" i="2"/>
  <c r="R923" i="2"/>
  <c r="O1276" i="2"/>
  <c r="R1275" i="2"/>
  <c r="R1264" i="2"/>
  <c r="R1262" i="2"/>
  <c r="R1254" i="2"/>
  <c r="R1222" i="2"/>
  <c r="R1139" i="2"/>
  <c r="R1134" i="2"/>
  <c r="R1128" i="2"/>
  <c r="R1126" i="2"/>
  <c r="R1110" i="2"/>
  <c r="O1108" i="2"/>
  <c r="R1094" i="2"/>
  <c r="R1086" i="2"/>
  <c r="R1062" i="2"/>
  <c r="O1057" i="2"/>
  <c r="R1056" i="2"/>
  <c r="R1046" i="2"/>
  <c r="R1037" i="2"/>
  <c r="R1021" i="2"/>
  <c r="R951" i="2"/>
  <c r="R943" i="2"/>
  <c r="R935" i="2"/>
  <c r="R927" i="2"/>
  <c r="R1130" i="2"/>
  <c r="O1201" i="2"/>
  <c r="R1122" i="2"/>
  <c r="R1017" i="2"/>
  <c r="R1287" i="2"/>
  <c r="R1260" i="2"/>
  <c r="O1207" i="2"/>
  <c r="O1171" i="2"/>
  <c r="O1165" i="2"/>
  <c r="R1159" i="2"/>
  <c r="R1151" i="2"/>
  <c r="R1143" i="2"/>
  <c r="R1116" i="2"/>
  <c r="R1100" i="2"/>
  <c r="O1082" i="2"/>
  <c r="R1052" i="2"/>
  <c r="O1017" i="2"/>
  <c r="R949" i="2"/>
  <c r="O1268" i="2"/>
  <c r="R1284" i="2"/>
  <c r="O1275" i="2"/>
  <c r="R1241" i="2"/>
  <c r="R1233" i="2"/>
  <c r="O1194" i="2"/>
  <c r="R1180" i="2"/>
  <c r="R1174" i="2"/>
  <c r="R1165" i="2"/>
  <c r="O1122" i="2"/>
  <c r="R1121" i="2"/>
  <c r="O1066" i="2"/>
  <c r="R1065" i="2"/>
  <c r="R1057" i="2"/>
  <c r="O1025" i="2"/>
  <c r="R1000" i="2"/>
  <c r="R990" i="2"/>
  <c r="R984" i="2"/>
  <c r="O1175" i="2"/>
  <c r="O1109" i="2"/>
  <c r="O1050" i="2"/>
  <c r="O1018" i="2"/>
  <c r="R1259" i="2"/>
  <c r="R1251" i="2"/>
  <c r="R1243" i="2"/>
  <c r="O1236" i="2"/>
  <c r="R1224" i="2"/>
  <c r="O1220" i="2"/>
  <c r="R1202" i="2"/>
  <c r="R1193" i="2"/>
  <c r="O1186" i="2"/>
  <c r="R1185" i="2"/>
  <c r="O1169" i="2"/>
  <c r="R1153" i="2"/>
  <c r="O1146" i="2"/>
  <c r="R1123" i="2"/>
  <c r="O1095" i="2"/>
  <c r="O1090" i="2"/>
  <c r="R1088" i="2"/>
  <c r="R1074" i="2"/>
  <c r="O1037" i="2"/>
  <c r="O1034" i="2"/>
  <c r="R1033" i="2"/>
  <c r="O1026" i="2"/>
  <c r="R1025" i="2"/>
  <c r="R1011" i="2"/>
  <c r="R995" i="2"/>
  <c r="R915" i="2"/>
  <c r="O1130" i="2"/>
  <c r="O921" i="2"/>
  <c r="O913" i="2"/>
  <c r="O1284" i="2"/>
  <c r="R1278" i="2"/>
  <c r="R1268" i="2"/>
  <c r="R1252" i="2"/>
  <c r="O1245" i="2"/>
  <c r="R1244" i="2"/>
  <c r="O1226" i="2"/>
  <c r="R1219" i="2"/>
  <c r="O1218" i="2"/>
  <c r="R1214" i="2"/>
  <c r="R1197" i="2"/>
  <c r="O1178" i="2"/>
  <c r="R1168" i="2"/>
  <c r="R1162" i="2"/>
  <c r="R1157" i="2"/>
  <c r="O1138" i="2"/>
  <c r="R1137" i="2"/>
  <c r="R1135" i="2"/>
  <c r="R1124" i="2"/>
  <c r="O1121" i="2"/>
  <c r="R1118" i="2"/>
  <c r="R1083" i="2"/>
  <c r="O1065" i="2"/>
  <c r="R1058" i="2"/>
  <c r="R1053" i="2"/>
  <c r="O1041" i="2"/>
  <c r="R1040" i="2"/>
  <c r="R1023" i="2"/>
  <c r="R1012" i="2"/>
  <c r="R979" i="2"/>
  <c r="R904" i="2"/>
  <c r="O1115" i="2"/>
  <c r="O1106" i="2"/>
  <c r="R1291" i="2"/>
  <c r="O1287" i="2"/>
  <c r="R1266" i="2"/>
  <c r="O1261" i="2"/>
  <c r="O1253" i="2"/>
  <c r="R1249" i="2"/>
  <c r="R1220" i="2"/>
  <c r="R1211" i="2"/>
  <c r="R1206" i="2"/>
  <c r="R1194" i="2"/>
  <c r="R1189" i="2"/>
  <c r="R1181" i="2"/>
  <c r="R1172" i="2"/>
  <c r="R1154" i="2"/>
  <c r="R1149" i="2"/>
  <c r="R1141" i="2"/>
  <c r="R1127" i="2"/>
  <c r="O1113" i="2"/>
  <c r="R1112" i="2"/>
  <c r="O1098" i="2"/>
  <c r="R1097" i="2"/>
  <c r="R1095" i="2"/>
  <c r="R1084" i="2"/>
  <c r="O1081" i="2"/>
  <c r="R1078" i="2"/>
  <c r="O1073" i="2"/>
  <c r="R1072" i="2"/>
  <c r="R1070" i="2"/>
  <c r="R1044" i="2"/>
  <c r="R1029" i="2"/>
  <c r="R1015" i="2"/>
  <c r="O1010" i="2"/>
  <c r="R1009" i="2"/>
  <c r="R1007" i="2"/>
  <c r="O1002" i="2"/>
  <c r="R1001" i="2"/>
  <c r="R999" i="2"/>
  <c r="O994" i="2"/>
  <c r="R993" i="2"/>
  <c r="R991" i="2"/>
  <c r="R983" i="2"/>
  <c r="R980" i="2"/>
  <c r="R930" i="2"/>
  <c r="O914" i="2"/>
  <c r="R911" i="2"/>
  <c r="O945" i="2"/>
  <c r="R916" i="2"/>
  <c r="R1234" i="2"/>
  <c r="R1226" i="2"/>
  <c r="R1215" i="2"/>
  <c r="R1198" i="2"/>
  <c r="R1167" i="2"/>
  <c r="O1162" i="2"/>
  <c r="R1158" i="2"/>
  <c r="O1137" i="2"/>
  <c r="R1125" i="2"/>
  <c r="R1119" i="2"/>
  <c r="O1102" i="2"/>
  <c r="R1093" i="2"/>
  <c r="R1068" i="2"/>
  <c r="O1058" i="2"/>
  <c r="R1054" i="2"/>
  <c r="O1052" i="2"/>
  <c r="O1042" i="2"/>
  <c r="R1013" i="2"/>
  <c r="R1005" i="2"/>
  <c r="R997" i="2"/>
  <c r="R989" i="2"/>
  <c r="R978" i="2"/>
  <c r="O970" i="2"/>
  <c r="R917" i="2"/>
  <c r="O1259" i="2"/>
  <c r="O1277" i="2"/>
  <c r="R1261" i="2"/>
  <c r="O1260" i="2"/>
  <c r="R1256" i="2"/>
  <c r="O1251" i="2"/>
  <c r="R1248" i="2"/>
  <c r="O1246" i="2"/>
  <c r="O1243" i="2"/>
  <c r="R1239" i="2"/>
  <c r="R1221" i="2"/>
  <c r="O1210" i="2"/>
  <c r="R1209" i="2"/>
  <c r="R1207" i="2"/>
  <c r="R1195" i="2"/>
  <c r="O1193" i="2"/>
  <c r="R1190" i="2"/>
  <c r="O1185" i="2"/>
  <c r="R1184" i="2"/>
  <c r="R1182" i="2"/>
  <c r="O1180" i="2"/>
  <c r="O1177" i="2"/>
  <c r="R1155" i="2"/>
  <c r="O1153" i="2"/>
  <c r="R1150" i="2"/>
  <c r="O1145" i="2"/>
  <c r="R1144" i="2"/>
  <c r="R1142" i="2"/>
  <c r="O1114" i="2"/>
  <c r="R1111" i="2"/>
  <c r="R1102" i="2"/>
  <c r="O1097" i="2"/>
  <c r="R1090" i="2"/>
  <c r="R1085" i="2"/>
  <c r="R1081" i="2"/>
  <c r="R1079" i="2"/>
  <c r="O1074" i="2"/>
  <c r="R1071" i="2"/>
  <c r="R1051" i="2"/>
  <c r="O1049" i="2"/>
  <c r="O1033" i="2"/>
  <c r="R1032" i="2"/>
  <c r="R1030" i="2"/>
  <c r="R940" i="2"/>
  <c r="O924" i="2"/>
  <c r="R906" i="2"/>
  <c r="R956" i="2"/>
  <c r="O946" i="2"/>
  <c r="R942" i="2"/>
  <c r="R919" i="2"/>
  <c r="R996" i="2"/>
  <c r="R988" i="2"/>
  <c r="O980" i="2"/>
  <c r="O977" i="2"/>
  <c r="R969" i="2"/>
  <c r="R967" i="2"/>
  <c r="O962" i="2"/>
  <c r="R961" i="2"/>
  <c r="R959" i="2"/>
  <c r="O954" i="2"/>
  <c r="R953" i="2"/>
  <c r="R939" i="2"/>
  <c r="O938" i="2"/>
  <c r="O937" i="2"/>
  <c r="R934" i="2"/>
  <c r="O929" i="2"/>
  <c r="R928" i="2"/>
  <c r="R926" i="2"/>
  <c r="R912" i="2"/>
  <c r="R910" i="2"/>
  <c r="O986" i="2"/>
  <c r="R970" i="2"/>
  <c r="O915" i="2"/>
  <c r="O908" i="2"/>
  <c r="O905" i="2"/>
  <c r="O978" i="2"/>
  <c r="R962" i="2"/>
  <c r="R954" i="2"/>
  <c r="R937" i="2"/>
  <c r="O930" i="2"/>
  <c r="R902" i="2"/>
  <c r="R1010" i="2"/>
  <c r="R1002" i="2"/>
  <c r="R994" i="2"/>
  <c r="O993" i="2"/>
  <c r="O987" i="2"/>
  <c r="R946" i="2"/>
  <c r="R941" i="2"/>
  <c r="O933" i="2"/>
  <c r="R920" i="2"/>
  <c r="R918" i="2"/>
  <c r="R981" i="2"/>
  <c r="R971" i="2"/>
  <c r="O969" i="2"/>
  <c r="R966" i="2"/>
  <c r="O961" i="2"/>
  <c r="R960" i="2"/>
  <c r="R958" i="2"/>
  <c r="R933" i="2"/>
  <c r="R924" i="2"/>
  <c r="O922" i="2"/>
  <c r="O916" i="2"/>
  <c r="R905" i="2"/>
  <c r="O1009" i="2"/>
  <c r="O1001" i="2"/>
  <c r="O985" i="2"/>
  <c r="O907" i="2"/>
  <c r="O1290" i="2"/>
  <c r="O1265" i="2"/>
  <c r="O1262" i="2"/>
  <c r="R1257" i="2"/>
  <c r="O1255" i="2"/>
  <c r="O1248" i="2"/>
  <c r="R1247" i="2"/>
  <c r="R1238" i="2"/>
  <c r="O1233" i="2"/>
  <c r="R1225" i="2"/>
  <c r="O1223" i="2"/>
  <c r="R1290" i="2"/>
  <c r="R1283" i="2"/>
  <c r="O1270" i="2"/>
  <c r="R1269" i="2"/>
  <c r="O1266" i="2"/>
  <c r="O1249" i="2"/>
  <c r="R1245" i="2"/>
  <c r="O1242" i="2"/>
  <c r="O1239" i="2"/>
  <c r="O1230" i="2"/>
  <c r="O1288" i="2"/>
  <c r="O1285" i="2"/>
  <c r="O1281" i="2"/>
  <c r="O1278" i="2"/>
  <c r="R1277" i="2"/>
  <c r="O1274" i="2"/>
  <c r="R1270" i="2"/>
  <c r="R1265" i="2"/>
  <c r="O1263" i="2"/>
  <c r="O1256" i="2"/>
  <c r="R1255" i="2"/>
  <c r="R1246" i="2"/>
  <c r="O1244" i="2"/>
  <c r="R1230" i="2"/>
  <c r="O1228" i="2"/>
  <c r="O1254" i="2"/>
  <c r="O1289" i="2"/>
  <c r="O1282" i="2"/>
  <c r="O1271" i="2"/>
  <c r="O1257" i="2"/>
  <c r="R1253" i="2"/>
  <c r="O1250" i="2"/>
  <c r="O1247" i="2"/>
  <c r="O1240" i="2"/>
  <c r="R1237" i="2"/>
  <c r="O1234" i="2"/>
  <c r="O1231" i="2"/>
  <c r="R1228" i="2"/>
  <c r="O1286" i="2"/>
  <c r="R1281" i="2"/>
  <c r="O1279" i="2"/>
  <c r="O1252" i="2"/>
  <c r="O1238" i="2"/>
  <c r="R1285" i="2"/>
  <c r="R1286" i="2"/>
  <c r="O1272" i="2"/>
  <c r="R1267" i="2"/>
  <c r="O1258" i="2"/>
  <c r="O1241" i="2"/>
  <c r="O1235" i="2"/>
  <c r="O1229" i="2"/>
  <c r="O1205" i="2"/>
  <c r="O1199" i="2"/>
  <c r="O1195" i="2"/>
  <c r="O1188" i="2"/>
  <c r="O1184" i="2"/>
  <c r="O1159" i="2"/>
  <c r="O1155" i="2"/>
  <c r="O1148" i="2"/>
  <c r="O1144" i="2"/>
  <c r="O1133" i="2"/>
  <c r="O1123" i="2"/>
  <c r="O1093" i="2"/>
  <c r="O1086" i="2"/>
  <c r="O1083" i="2"/>
  <c r="O1076" i="2"/>
  <c r="O1072" i="2"/>
  <c r="O1061" i="2"/>
  <c r="R1049" i="2"/>
  <c r="O1036" i="2"/>
  <c r="O1021" i="2"/>
  <c r="O1011" i="2"/>
  <c r="O1004" i="2"/>
  <c r="O1000" i="2"/>
  <c r="O989" i="2"/>
  <c r="R977" i="2"/>
  <c r="O971" i="2"/>
  <c r="O967" i="2"/>
  <c r="O964" i="2"/>
  <c r="O960" i="2"/>
  <c r="O949" i="2"/>
  <c r="O939" i="2"/>
  <c r="O932" i="2"/>
  <c r="O928" i="2"/>
  <c r="O920" i="2"/>
  <c r="O912" i="2"/>
  <c r="R907" i="2"/>
  <c r="O901" i="2"/>
  <c r="O1219" i="2"/>
  <c r="R1212" i="2"/>
  <c r="R1208" i="2"/>
  <c r="R1187" i="2"/>
  <c r="O1173" i="2"/>
  <c r="O1167" i="2"/>
  <c r="O1166" i="2"/>
  <c r="R1161" i="2"/>
  <c r="R1147" i="2"/>
  <c r="R1136" i="2"/>
  <c r="R1129" i="2"/>
  <c r="O1116" i="2"/>
  <c r="R1108" i="2"/>
  <c r="O1101" i="2"/>
  <c r="R1096" i="2"/>
  <c r="R1089" i="2"/>
  <c r="R1075" i="2"/>
  <c r="R1064" i="2"/>
  <c r="O1051" i="2"/>
  <c r="O1044" i="2"/>
  <c r="R1035" i="2"/>
  <c r="R1024" i="2"/>
  <c r="O1015" i="2"/>
  <c r="R1003" i="2"/>
  <c r="R992" i="2"/>
  <c r="O979" i="2"/>
  <c r="R963" i="2"/>
  <c r="R952" i="2"/>
  <c r="R945" i="2"/>
  <c r="R931" i="2"/>
  <c r="O906" i="2"/>
  <c r="R1235" i="2"/>
  <c r="R1232" i="2"/>
  <c r="R1229" i="2"/>
  <c r="O1217" i="2"/>
  <c r="O1216" i="2"/>
  <c r="O1203" i="2"/>
  <c r="O1196" i="2"/>
  <c r="R1188" i="2"/>
  <c r="O1181" i="2"/>
  <c r="R1176" i="2"/>
  <c r="R1169" i="2"/>
  <c r="O1163" i="2"/>
  <c r="O1156" i="2"/>
  <c r="O1152" i="2"/>
  <c r="R1148" i="2"/>
  <c r="O1141" i="2"/>
  <c r="O1131" i="2"/>
  <c r="O1124" i="2"/>
  <c r="O1120" i="2"/>
  <c r="R1115" i="2"/>
  <c r="R1104" i="2"/>
  <c r="O1091" i="2"/>
  <c r="O1084" i="2"/>
  <c r="R1076" i="2"/>
  <c r="O1069" i="2"/>
  <c r="O1059" i="2"/>
  <c r="R1043" i="2"/>
  <c r="O1029" i="2"/>
  <c r="O1022" i="2"/>
  <c r="O1019" i="2"/>
  <c r="O1012" i="2"/>
  <c r="O1008" i="2"/>
  <c r="R1004" i="2"/>
  <c r="O997" i="2"/>
  <c r="R985" i="2"/>
  <c r="O972" i="2"/>
  <c r="R964" i="2"/>
  <c r="O957" i="2"/>
  <c r="O950" i="2"/>
  <c r="O947" i="2"/>
  <c r="O940" i="2"/>
  <c r="O936" i="2"/>
  <c r="R932" i="2"/>
  <c r="O925" i="2"/>
  <c r="O917" i="2"/>
  <c r="O909" i="2"/>
  <c r="R901" i="2"/>
  <c r="O1204" i="2"/>
  <c r="O1200" i="2"/>
  <c r="O1189" i="2"/>
  <c r="O1183" i="2"/>
  <c r="R1177" i="2"/>
  <c r="O1164" i="2"/>
  <c r="O1149" i="2"/>
  <c r="O1139" i="2"/>
  <c r="O1132" i="2"/>
  <c r="O1117" i="2"/>
  <c r="R1105" i="2"/>
  <c r="O1099" i="2"/>
  <c r="O1092" i="2"/>
  <c r="O1088" i="2"/>
  <c r="O1077" i="2"/>
  <c r="O1067" i="2"/>
  <c r="O1060" i="2"/>
  <c r="O1056" i="2"/>
  <c r="O1027" i="2"/>
  <c r="O1020" i="2"/>
  <c r="O1005" i="2"/>
  <c r="O995" i="2"/>
  <c r="O965" i="2"/>
  <c r="O958" i="2"/>
  <c r="O955" i="2"/>
  <c r="O948" i="2"/>
  <c r="O944" i="2"/>
  <c r="R1216" i="2"/>
  <c r="O1211" i="2"/>
  <c r="R1203" i="2"/>
  <c r="R1192" i="2"/>
  <c r="O1179" i="2"/>
  <c r="O1172" i="2"/>
  <c r="R1163" i="2"/>
  <c r="R1152" i="2"/>
  <c r="R1145" i="2"/>
  <c r="O1143" i="2"/>
  <c r="R1131" i="2"/>
  <c r="R1120" i="2"/>
  <c r="O1107" i="2"/>
  <c r="R1091" i="2"/>
  <c r="R1080" i="2"/>
  <c r="R1073" i="2"/>
  <c r="R1059" i="2"/>
  <c r="O1045" i="2"/>
  <c r="O1038" i="2"/>
  <c r="O1031" i="2"/>
  <c r="R1019" i="2"/>
  <c r="R1008" i="2"/>
  <c r="O988" i="2"/>
  <c r="O973" i="2"/>
  <c r="R968" i="2"/>
  <c r="R947" i="2"/>
  <c r="R936" i="2"/>
  <c r="R929" i="2"/>
  <c r="O923" i="2"/>
  <c r="R1227" i="2"/>
  <c r="O1225" i="2"/>
  <c r="O1209" i="2"/>
  <c r="O1208" i="2"/>
  <c r="R1204" i="2"/>
  <c r="O1197" i="2"/>
  <c r="O1191" i="2"/>
  <c r="O1187" i="2"/>
  <c r="R1171" i="2"/>
  <c r="O1157" i="2"/>
  <c r="O1150" i="2"/>
  <c r="O1147" i="2"/>
  <c r="O1140" i="2"/>
  <c r="O1136" i="2"/>
  <c r="R1132" i="2"/>
  <c r="O1125" i="2"/>
  <c r="R1113" i="2"/>
  <c r="O1100" i="2"/>
  <c r="R1092" i="2"/>
  <c r="O1085" i="2"/>
  <c r="O1075" i="2"/>
  <c r="O1068" i="2"/>
  <c r="O1064" i="2"/>
  <c r="R1060" i="2"/>
  <c r="O1053" i="2"/>
  <c r="R1048" i="2"/>
  <c r="R1041" i="2"/>
  <c r="O1035" i="2"/>
  <c r="O1028" i="2"/>
  <c r="O1024" i="2"/>
  <c r="R1020" i="2"/>
  <c r="O1013" i="2"/>
  <c r="O1003" i="2"/>
  <c r="O996" i="2"/>
  <c r="O992" i="2"/>
  <c r="R987" i="2"/>
  <c r="R976" i="2"/>
  <c r="O963" i="2"/>
  <c r="O959" i="2"/>
  <c r="O956" i="2"/>
  <c r="R948" i="2"/>
  <c r="O941" i="2"/>
  <c r="O931" i="2"/>
  <c r="O1215" i="2"/>
  <c r="O1212" i="2"/>
  <c r="R1200" i="2"/>
  <c r="R1016" i="2"/>
  <c r="O981" i="2"/>
  <c r="O974" i="2"/>
  <c r="R955" i="2"/>
  <c r="R944" i="2"/>
  <c r="O1224" i="2"/>
  <c r="O1192" i="2"/>
  <c r="O1158" i="2"/>
  <c r="O1151" i="2"/>
  <c r="O1128" i="2"/>
  <c r="O1094" i="2"/>
  <c r="O1087" i="2"/>
  <c r="O1030" i="2"/>
  <c r="O1023" i="2"/>
  <c r="O966" i="2"/>
  <c r="O1174" i="2"/>
  <c r="O1110" i="2"/>
  <c r="O1103" i="2"/>
  <c r="O1080" i="2"/>
  <c r="O1046" i="2"/>
  <c r="O1039" i="2"/>
  <c r="O1016" i="2"/>
  <c r="O982" i="2"/>
  <c r="O952" i="2"/>
  <c r="O902" i="2"/>
  <c r="O1221" i="2"/>
  <c r="O1182" i="2"/>
  <c r="O1118" i="2"/>
  <c r="O1111" i="2"/>
  <c r="O1054" i="2"/>
  <c r="O1047" i="2"/>
  <c r="O990" i="2"/>
  <c r="O983" i="2"/>
  <c r="O975" i="2"/>
  <c r="O926" i="2"/>
  <c r="O918" i="2"/>
  <c r="O910" i="2"/>
  <c r="O1213" i="2"/>
  <c r="O1190" i="2"/>
  <c r="O1160" i="2"/>
  <c r="O1126" i="2"/>
  <c r="O1119" i="2"/>
  <c r="O1096" i="2"/>
  <c r="O1062" i="2"/>
  <c r="O1055" i="2"/>
  <c r="O1032" i="2"/>
  <c r="O998" i="2"/>
  <c r="O991" i="2"/>
  <c r="O968" i="2"/>
  <c r="O934" i="2"/>
  <c r="O903" i="2"/>
  <c r="O1222" i="2"/>
  <c r="O1198" i="2"/>
  <c r="O1168" i="2"/>
  <c r="O1134" i="2"/>
  <c r="O1127" i="2"/>
  <c r="O1104" i="2"/>
  <c r="O1070" i="2"/>
  <c r="O1063" i="2"/>
  <c r="O1040" i="2"/>
  <c r="O1006" i="2"/>
  <c r="O999" i="2"/>
  <c r="O976" i="2"/>
  <c r="O942" i="2"/>
  <c r="O935" i="2"/>
  <c r="O927" i="2"/>
  <c r="O919" i="2"/>
  <c r="O911" i="2"/>
  <c r="O1237" i="2"/>
  <c r="O1232" i="2"/>
  <c r="O1214" i="2"/>
  <c r="O1206" i="2"/>
  <c r="O1176" i="2"/>
  <c r="O1142" i="2"/>
  <c r="O1135" i="2"/>
  <c r="O1112" i="2"/>
  <c r="O1078" i="2"/>
  <c r="O1071" i="2"/>
  <c r="O1048" i="2"/>
  <c r="O1014" i="2"/>
  <c r="O1007" i="2"/>
  <c r="O984" i="2"/>
  <c r="O943" i="2"/>
  <c r="O904" i="2"/>
  <c r="A3" i="2"/>
  <c r="D3" i="2"/>
  <c r="E3" i="2"/>
  <c r="F3" i="2"/>
  <c r="G3" i="2"/>
  <c r="H3" i="2"/>
  <c r="I3" i="2"/>
  <c r="J3" i="2"/>
  <c r="K3" i="2"/>
  <c r="L3" i="2"/>
  <c r="M3" i="2"/>
  <c r="P3" i="2"/>
  <c r="Q3" i="2"/>
  <c r="A4" i="2"/>
  <c r="D4" i="2"/>
  <c r="E4" i="2"/>
  <c r="F4" i="2"/>
  <c r="G4" i="2"/>
  <c r="H4" i="2"/>
  <c r="I4" i="2"/>
  <c r="J4" i="2"/>
  <c r="K4" i="2"/>
  <c r="L4" i="2"/>
  <c r="M4" i="2"/>
  <c r="P4" i="2"/>
  <c r="Q4" i="2"/>
  <c r="A5" i="2"/>
  <c r="D5" i="2"/>
  <c r="E5" i="2"/>
  <c r="F5" i="2"/>
  <c r="G5" i="2"/>
  <c r="H5" i="2"/>
  <c r="I5" i="2"/>
  <c r="J5" i="2"/>
  <c r="K5" i="2"/>
  <c r="L5" i="2"/>
  <c r="M5" i="2"/>
  <c r="P5" i="2"/>
  <c r="Q5" i="2"/>
  <c r="A6" i="2"/>
  <c r="D6" i="2"/>
  <c r="E6" i="2"/>
  <c r="F6" i="2"/>
  <c r="G6" i="2"/>
  <c r="H6" i="2"/>
  <c r="I6" i="2"/>
  <c r="J6" i="2"/>
  <c r="K6" i="2"/>
  <c r="L6" i="2"/>
  <c r="M6" i="2"/>
  <c r="P6" i="2"/>
  <c r="Q6" i="2"/>
  <c r="A7" i="2"/>
  <c r="D7" i="2"/>
  <c r="E7" i="2"/>
  <c r="F7" i="2"/>
  <c r="G7" i="2"/>
  <c r="H7" i="2"/>
  <c r="I7" i="2"/>
  <c r="J7" i="2"/>
  <c r="K7" i="2"/>
  <c r="L7" i="2"/>
  <c r="M7" i="2"/>
  <c r="P7" i="2"/>
  <c r="Q7" i="2"/>
  <c r="A8" i="2"/>
  <c r="D8" i="2"/>
  <c r="E8" i="2"/>
  <c r="F8" i="2"/>
  <c r="G8" i="2"/>
  <c r="H8" i="2"/>
  <c r="I8" i="2"/>
  <c r="J8" i="2"/>
  <c r="K8" i="2"/>
  <c r="L8" i="2"/>
  <c r="M8" i="2"/>
  <c r="P8" i="2"/>
  <c r="Q8" i="2"/>
  <c r="A9" i="2"/>
  <c r="D9" i="2"/>
  <c r="E9" i="2"/>
  <c r="F9" i="2"/>
  <c r="G9" i="2"/>
  <c r="H9" i="2"/>
  <c r="I9" i="2"/>
  <c r="J9" i="2"/>
  <c r="K9" i="2"/>
  <c r="L9" i="2"/>
  <c r="M9" i="2"/>
  <c r="P9" i="2"/>
  <c r="Q9" i="2"/>
  <c r="A10" i="2"/>
  <c r="D10" i="2"/>
  <c r="E10" i="2"/>
  <c r="F10" i="2"/>
  <c r="G10" i="2"/>
  <c r="H10" i="2"/>
  <c r="I10" i="2"/>
  <c r="J10" i="2"/>
  <c r="K10" i="2"/>
  <c r="L10" i="2"/>
  <c r="M10" i="2"/>
  <c r="P10" i="2"/>
  <c r="Q10" i="2"/>
  <c r="A11" i="2"/>
  <c r="D11" i="2"/>
  <c r="E11" i="2"/>
  <c r="F11" i="2"/>
  <c r="G11" i="2"/>
  <c r="H11" i="2"/>
  <c r="I11" i="2"/>
  <c r="J11" i="2"/>
  <c r="K11" i="2"/>
  <c r="L11" i="2"/>
  <c r="M11" i="2"/>
  <c r="P11" i="2"/>
  <c r="Q11" i="2"/>
  <c r="A12" i="2"/>
  <c r="D12" i="2"/>
  <c r="E12" i="2"/>
  <c r="F12" i="2"/>
  <c r="G12" i="2"/>
  <c r="H12" i="2"/>
  <c r="I12" i="2"/>
  <c r="J12" i="2"/>
  <c r="K12" i="2"/>
  <c r="L12" i="2"/>
  <c r="M12" i="2"/>
  <c r="P12" i="2"/>
  <c r="Q12" i="2"/>
  <c r="A13" i="2"/>
  <c r="D13" i="2"/>
  <c r="E13" i="2"/>
  <c r="F13" i="2"/>
  <c r="G13" i="2"/>
  <c r="H13" i="2"/>
  <c r="I13" i="2"/>
  <c r="J13" i="2"/>
  <c r="K13" i="2"/>
  <c r="L13" i="2"/>
  <c r="M13" i="2"/>
  <c r="P13" i="2"/>
  <c r="Q13" i="2"/>
  <c r="A14" i="2"/>
  <c r="D14" i="2"/>
  <c r="E14" i="2"/>
  <c r="F14" i="2"/>
  <c r="G14" i="2"/>
  <c r="H14" i="2"/>
  <c r="I14" i="2"/>
  <c r="J14" i="2"/>
  <c r="K14" i="2"/>
  <c r="L14" i="2"/>
  <c r="M14" i="2"/>
  <c r="P14" i="2"/>
  <c r="Q14" i="2"/>
  <c r="A15" i="2"/>
  <c r="D15" i="2"/>
  <c r="E15" i="2"/>
  <c r="F15" i="2"/>
  <c r="G15" i="2"/>
  <c r="H15" i="2"/>
  <c r="I15" i="2"/>
  <c r="J15" i="2"/>
  <c r="K15" i="2"/>
  <c r="L15" i="2"/>
  <c r="M15" i="2"/>
  <c r="P15" i="2"/>
  <c r="Q15" i="2"/>
  <c r="A16" i="2"/>
  <c r="D16" i="2"/>
  <c r="E16" i="2"/>
  <c r="F16" i="2"/>
  <c r="G16" i="2"/>
  <c r="H16" i="2"/>
  <c r="I16" i="2"/>
  <c r="J16" i="2"/>
  <c r="K16" i="2"/>
  <c r="L16" i="2"/>
  <c r="M16" i="2"/>
  <c r="P16" i="2"/>
  <c r="Q16" i="2"/>
  <c r="A17" i="2"/>
  <c r="D17" i="2"/>
  <c r="E17" i="2"/>
  <c r="F17" i="2"/>
  <c r="G17" i="2"/>
  <c r="H17" i="2"/>
  <c r="I17" i="2"/>
  <c r="J17" i="2"/>
  <c r="K17" i="2"/>
  <c r="L17" i="2"/>
  <c r="M17" i="2"/>
  <c r="P17" i="2"/>
  <c r="Q17" i="2"/>
  <c r="A18" i="2"/>
  <c r="D18" i="2"/>
  <c r="E18" i="2"/>
  <c r="F18" i="2"/>
  <c r="G18" i="2"/>
  <c r="H18" i="2"/>
  <c r="I18" i="2"/>
  <c r="J18" i="2"/>
  <c r="K18" i="2"/>
  <c r="L18" i="2"/>
  <c r="M18" i="2"/>
  <c r="P18" i="2"/>
  <c r="Q18" i="2"/>
  <c r="A19" i="2"/>
  <c r="D19" i="2"/>
  <c r="E19" i="2"/>
  <c r="F19" i="2"/>
  <c r="G19" i="2"/>
  <c r="H19" i="2"/>
  <c r="I19" i="2"/>
  <c r="J19" i="2"/>
  <c r="K19" i="2"/>
  <c r="L19" i="2"/>
  <c r="M19" i="2"/>
  <c r="P19" i="2"/>
  <c r="Q19" i="2"/>
  <c r="A20" i="2"/>
  <c r="D20" i="2"/>
  <c r="E20" i="2"/>
  <c r="F20" i="2"/>
  <c r="G20" i="2"/>
  <c r="H20" i="2"/>
  <c r="I20" i="2"/>
  <c r="J20" i="2"/>
  <c r="K20" i="2"/>
  <c r="L20" i="2"/>
  <c r="M20" i="2"/>
  <c r="P20" i="2"/>
  <c r="Q20" i="2"/>
  <c r="A21" i="2"/>
  <c r="D21" i="2"/>
  <c r="E21" i="2"/>
  <c r="F21" i="2"/>
  <c r="G21" i="2"/>
  <c r="H21" i="2"/>
  <c r="I21" i="2"/>
  <c r="J21" i="2"/>
  <c r="K21" i="2"/>
  <c r="L21" i="2"/>
  <c r="M21" i="2"/>
  <c r="P21" i="2"/>
  <c r="Q21" i="2"/>
  <c r="A22" i="2"/>
  <c r="D22" i="2"/>
  <c r="E22" i="2"/>
  <c r="F22" i="2"/>
  <c r="G22" i="2"/>
  <c r="H22" i="2"/>
  <c r="I22" i="2"/>
  <c r="J22" i="2"/>
  <c r="K22" i="2"/>
  <c r="L22" i="2"/>
  <c r="M22" i="2"/>
  <c r="P22" i="2"/>
  <c r="Q22" i="2"/>
  <c r="A23" i="2"/>
  <c r="D23" i="2"/>
  <c r="E23" i="2"/>
  <c r="F23" i="2"/>
  <c r="G23" i="2"/>
  <c r="H23" i="2"/>
  <c r="I23" i="2"/>
  <c r="J23" i="2"/>
  <c r="K23" i="2"/>
  <c r="L23" i="2"/>
  <c r="M23" i="2"/>
  <c r="P23" i="2"/>
  <c r="Q23" i="2"/>
  <c r="A24" i="2"/>
  <c r="D24" i="2"/>
  <c r="E24" i="2"/>
  <c r="F24" i="2"/>
  <c r="G24" i="2"/>
  <c r="H24" i="2"/>
  <c r="I24" i="2"/>
  <c r="J24" i="2"/>
  <c r="K24" i="2"/>
  <c r="L24" i="2"/>
  <c r="M24" i="2"/>
  <c r="P24" i="2"/>
  <c r="Q24" i="2"/>
  <c r="A25" i="2"/>
  <c r="D25" i="2"/>
  <c r="E25" i="2"/>
  <c r="F25" i="2"/>
  <c r="G25" i="2"/>
  <c r="H25" i="2"/>
  <c r="I25" i="2"/>
  <c r="J25" i="2"/>
  <c r="K25" i="2"/>
  <c r="L25" i="2"/>
  <c r="M25" i="2"/>
  <c r="P25" i="2"/>
  <c r="Q25" i="2"/>
  <c r="A26" i="2"/>
  <c r="D26" i="2"/>
  <c r="E26" i="2"/>
  <c r="F26" i="2"/>
  <c r="G26" i="2"/>
  <c r="H26" i="2"/>
  <c r="I26" i="2"/>
  <c r="J26" i="2"/>
  <c r="K26" i="2"/>
  <c r="L26" i="2"/>
  <c r="M26" i="2"/>
  <c r="P26" i="2"/>
  <c r="Q26" i="2"/>
  <c r="A27" i="2"/>
  <c r="D27" i="2"/>
  <c r="E27" i="2"/>
  <c r="F27" i="2"/>
  <c r="G27" i="2"/>
  <c r="H27" i="2"/>
  <c r="I27" i="2"/>
  <c r="J27" i="2"/>
  <c r="K27" i="2"/>
  <c r="L27" i="2"/>
  <c r="M27" i="2"/>
  <c r="P27" i="2"/>
  <c r="Q27" i="2"/>
  <c r="A28" i="2"/>
  <c r="D28" i="2"/>
  <c r="E28" i="2"/>
  <c r="F28" i="2"/>
  <c r="G28" i="2"/>
  <c r="H28" i="2"/>
  <c r="I28" i="2"/>
  <c r="J28" i="2"/>
  <c r="K28" i="2"/>
  <c r="L28" i="2"/>
  <c r="M28" i="2"/>
  <c r="P28" i="2"/>
  <c r="Q28" i="2"/>
  <c r="A29" i="2"/>
  <c r="D29" i="2"/>
  <c r="E29" i="2"/>
  <c r="F29" i="2"/>
  <c r="G29" i="2"/>
  <c r="H29" i="2"/>
  <c r="I29" i="2"/>
  <c r="J29" i="2"/>
  <c r="K29" i="2"/>
  <c r="L29" i="2"/>
  <c r="M29" i="2"/>
  <c r="P29" i="2"/>
  <c r="Q29" i="2"/>
  <c r="A30" i="2"/>
  <c r="D30" i="2"/>
  <c r="E30" i="2"/>
  <c r="F30" i="2"/>
  <c r="G30" i="2"/>
  <c r="H30" i="2"/>
  <c r="I30" i="2"/>
  <c r="J30" i="2"/>
  <c r="K30" i="2"/>
  <c r="L30" i="2"/>
  <c r="M30" i="2"/>
  <c r="P30" i="2"/>
  <c r="Q30" i="2"/>
  <c r="A31" i="2"/>
  <c r="D31" i="2"/>
  <c r="E31" i="2"/>
  <c r="F31" i="2"/>
  <c r="G31" i="2"/>
  <c r="H31" i="2"/>
  <c r="I31" i="2"/>
  <c r="J31" i="2"/>
  <c r="K31" i="2"/>
  <c r="L31" i="2"/>
  <c r="M31" i="2"/>
  <c r="P31" i="2"/>
  <c r="Q31" i="2"/>
  <c r="A32" i="2"/>
  <c r="D32" i="2"/>
  <c r="E32" i="2"/>
  <c r="F32" i="2"/>
  <c r="G32" i="2"/>
  <c r="H32" i="2"/>
  <c r="I32" i="2"/>
  <c r="J32" i="2"/>
  <c r="K32" i="2"/>
  <c r="L32" i="2"/>
  <c r="M32" i="2"/>
  <c r="P32" i="2"/>
  <c r="Q32" i="2"/>
  <c r="A33" i="2"/>
  <c r="D33" i="2"/>
  <c r="E33" i="2"/>
  <c r="F33" i="2"/>
  <c r="G33" i="2"/>
  <c r="H33" i="2"/>
  <c r="I33" i="2"/>
  <c r="J33" i="2"/>
  <c r="K33" i="2"/>
  <c r="L33" i="2"/>
  <c r="M33" i="2"/>
  <c r="P33" i="2"/>
  <c r="Q33" i="2"/>
  <c r="A34" i="2"/>
  <c r="D34" i="2"/>
  <c r="E34" i="2"/>
  <c r="F34" i="2"/>
  <c r="G34" i="2"/>
  <c r="H34" i="2"/>
  <c r="I34" i="2"/>
  <c r="J34" i="2"/>
  <c r="K34" i="2"/>
  <c r="L34" i="2"/>
  <c r="M34" i="2"/>
  <c r="P34" i="2"/>
  <c r="Q34" i="2"/>
  <c r="A35" i="2"/>
  <c r="D35" i="2"/>
  <c r="E35" i="2"/>
  <c r="F35" i="2"/>
  <c r="G35" i="2"/>
  <c r="H35" i="2"/>
  <c r="I35" i="2"/>
  <c r="J35" i="2"/>
  <c r="K35" i="2"/>
  <c r="L35" i="2"/>
  <c r="M35" i="2"/>
  <c r="P35" i="2"/>
  <c r="Q35" i="2"/>
  <c r="A36" i="2"/>
  <c r="D36" i="2"/>
  <c r="E36" i="2"/>
  <c r="F36" i="2"/>
  <c r="G36" i="2"/>
  <c r="H36" i="2"/>
  <c r="I36" i="2"/>
  <c r="J36" i="2"/>
  <c r="K36" i="2"/>
  <c r="L36" i="2"/>
  <c r="M36" i="2"/>
  <c r="P36" i="2"/>
  <c r="Q36" i="2"/>
  <c r="A37" i="2"/>
  <c r="D37" i="2"/>
  <c r="E37" i="2"/>
  <c r="F37" i="2"/>
  <c r="G37" i="2"/>
  <c r="H37" i="2"/>
  <c r="I37" i="2"/>
  <c r="J37" i="2"/>
  <c r="K37" i="2"/>
  <c r="L37" i="2"/>
  <c r="M37" i="2"/>
  <c r="P37" i="2"/>
  <c r="Q37" i="2"/>
  <c r="A38" i="2"/>
  <c r="D38" i="2"/>
  <c r="E38" i="2"/>
  <c r="F38" i="2"/>
  <c r="G38" i="2"/>
  <c r="H38" i="2"/>
  <c r="I38" i="2"/>
  <c r="J38" i="2"/>
  <c r="K38" i="2"/>
  <c r="L38" i="2"/>
  <c r="M38" i="2"/>
  <c r="P38" i="2"/>
  <c r="Q38" i="2"/>
  <c r="A39" i="2"/>
  <c r="D39" i="2"/>
  <c r="E39" i="2"/>
  <c r="F39" i="2"/>
  <c r="G39" i="2"/>
  <c r="H39" i="2"/>
  <c r="I39" i="2"/>
  <c r="J39" i="2"/>
  <c r="K39" i="2"/>
  <c r="L39" i="2"/>
  <c r="M39" i="2"/>
  <c r="P39" i="2"/>
  <c r="Q39" i="2"/>
  <c r="A40" i="2"/>
  <c r="D40" i="2"/>
  <c r="E40" i="2"/>
  <c r="F40" i="2"/>
  <c r="G40" i="2"/>
  <c r="H40" i="2"/>
  <c r="I40" i="2"/>
  <c r="J40" i="2"/>
  <c r="K40" i="2"/>
  <c r="L40" i="2"/>
  <c r="M40" i="2"/>
  <c r="P40" i="2"/>
  <c r="Q40" i="2"/>
  <c r="A41" i="2"/>
  <c r="D41" i="2"/>
  <c r="E41" i="2"/>
  <c r="F41" i="2"/>
  <c r="G41" i="2"/>
  <c r="H41" i="2"/>
  <c r="I41" i="2"/>
  <c r="J41" i="2"/>
  <c r="K41" i="2"/>
  <c r="L41" i="2"/>
  <c r="M41" i="2"/>
  <c r="P41" i="2"/>
  <c r="Q41" i="2"/>
  <c r="A42" i="2"/>
  <c r="D42" i="2"/>
  <c r="E42" i="2"/>
  <c r="F42" i="2"/>
  <c r="G42" i="2"/>
  <c r="H42" i="2"/>
  <c r="I42" i="2"/>
  <c r="J42" i="2"/>
  <c r="K42" i="2"/>
  <c r="L42" i="2"/>
  <c r="M42" i="2"/>
  <c r="P42" i="2"/>
  <c r="Q42" i="2"/>
  <c r="A43" i="2"/>
  <c r="D43" i="2"/>
  <c r="E43" i="2"/>
  <c r="F43" i="2"/>
  <c r="G43" i="2"/>
  <c r="H43" i="2"/>
  <c r="I43" i="2"/>
  <c r="J43" i="2"/>
  <c r="K43" i="2"/>
  <c r="L43" i="2"/>
  <c r="M43" i="2"/>
  <c r="P43" i="2"/>
  <c r="Q43" i="2"/>
  <c r="A44" i="2"/>
  <c r="D44" i="2"/>
  <c r="E44" i="2"/>
  <c r="F44" i="2"/>
  <c r="G44" i="2"/>
  <c r="H44" i="2"/>
  <c r="I44" i="2"/>
  <c r="J44" i="2"/>
  <c r="K44" i="2"/>
  <c r="L44" i="2"/>
  <c r="M44" i="2"/>
  <c r="P44" i="2"/>
  <c r="Q44" i="2"/>
  <c r="A45" i="2"/>
  <c r="D45" i="2"/>
  <c r="E45" i="2"/>
  <c r="F45" i="2"/>
  <c r="G45" i="2"/>
  <c r="H45" i="2"/>
  <c r="I45" i="2"/>
  <c r="J45" i="2"/>
  <c r="K45" i="2"/>
  <c r="L45" i="2"/>
  <c r="M45" i="2"/>
  <c r="P45" i="2"/>
  <c r="Q45" i="2"/>
  <c r="A46" i="2"/>
  <c r="D46" i="2"/>
  <c r="E46" i="2"/>
  <c r="F46" i="2"/>
  <c r="G46" i="2"/>
  <c r="H46" i="2"/>
  <c r="I46" i="2"/>
  <c r="J46" i="2"/>
  <c r="K46" i="2"/>
  <c r="L46" i="2"/>
  <c r="M46" i="2"/>
  <c r="P46" i="2"/>
  <c r="Q46" i="2"/>
  <c r="A47" i="2"/>
  <c r="D47" i="2"/>
  <c r="E47" i="2"/>
  <c r="F47" i="2"/>
  <c r="G47" i="2"/>
  <c r="H47" i="2"/>
  <c r="I47" i="2"/>
  <c r="J47" i="2"/>
  <c r="K47" i="2"/>
  <c r="L47" i="2"/>
  <c r="M47" i="2"/>
  <c r="P47" i="2"/>
  <c r="Q47" i="2"/>
  <c r="A48" i="2"/>
  <c r="D48" i="2"/>
  <c r="E48" i="2"/>
  <c r="F48" i="2"/>
  <c r="G48" i="2"/>
  <c r="H48" i="2"/>
  <c r="I48" i="2"/>
  <c r="J48" i="2"/>
  <c r="K48" i="2"/>
  <c r="L48" i="2"/>
  <c r="M48" i="2"/>
  <c r="P48" i="2"/>
  <c r="Q48" i="2"/>
  <c r="A49" i="2"/>
  <c r="D49" i="2"/>
  <c r="E49" i="2"/>
  <c r="F49" i="2"/>
  <c r="G49" i="2"/>
  <c r="H49" i="2"/>
  <c r="I49" i="2"/>
  <c r="J49" i="2"/>
  <c r="K49" i="2"/>
  <c r="L49" i="2"/>
  <c r="M49" i="2"/>
  <c r="P49" i="2"/>
  <c r="Q49" i="2"/>
  <c r="A50" i="2"/>
  <c r="D50" i="2"/>
  <c r="E50" i="2"/>
  <c r="F50" i="2"/>
  <c r="G50" i="2"/>
  <c r="H50" i="2"/>
  <c r="I50" i="2"/>
  <c r="J50" i="2"/>
  <c r="K50" i="2"/>
  <c r="L50" i="2"/>
  <c r="M50" i="2"/>
  <c r="P50" i="2"/>
  <c r="Q50" i="2"/>
  <c r="A51" i="2"/>
  <c r="D51" i="2"/>
  <c r="E51" i="2"/>
  <c r="F51" i="2"/>
  <c r="G51" i="2"/>
  <c r="H51" i="2"/>
  <c r="I51" i="2"/>
  <c r="J51" i="2"/>
  <c r="K51" i="2"/>
  <c r="L51" i="2"/>
  <c r="M51" i="2"/>
  <c r="P51" i="2"/>
  <c r="Q51" i="2"/>
  <c r="A52" i="2"/>
  <c r="D52" i="2"/>
  <c r="E52" i="2"/>
  <c r="F52" i="2"/>
  <c r="G52" i="2"/>
  <c r="H52" i="2"/>
  <c r="I52" i="2"/>
  <c r="J52" i="2"/>
  <c r="K52" i="2"/>
  <c r="L52" i="2"/>
  <c r="M52" i="2"/>
  <c r="P52" i="2"/>
  <c r="Q52" i="2"/>
  <c r="A53" i="2"/>
  <c r="D53" i="2"/>
  <c r="E53" i="2"/>
  <c r="F53" i="2"/>
  <c r="G53" i="2"/>
  <c r="H53" i="2"/>
  <c r="I53" i="2"/>
  <c r="J53" i="2"/>
  <c r="K53" i="2"/>
  <c r="L53" i="2"/>
  <c r="M53" i="2"/>
  <c r="P53" i="2"/>
  <c r="Q53" i="2"/>
  <c r="A54" i="2"/>
  <c r="D54" i="2"/>
  <c r="E54" i="2"/>
  <c r="F54" i="2"/>
  <c r="G54" i="2"/>
  <c r="H54" i="2"/>
  <c r="I54" i="2"/>
  <c r="J54" i="2"/>
  <c r="K54" i="2"/>
  <c r="L54" i="2"/>
  <c r="M54" i="2"/>
  <c r="P54" i="2"/>
  <c r="Q54" i="2"/>
  <c r="A55" i="2"/>
  <c r="D55" i="2"/>
  <c r="E55" i="2"/>
  <c r="F55" i="2"/>
  <c r="G55" i="2"/>
  <c r="H55" i="2"/>
  <c r="I55" i="2"/>
  <c r="J55" i="2"/>
  <c r="K55" i="2"/>
  <c r="L55" i="2"/>
  <c r="M55" i="2"/>
  <c r="P55" i="2"/>
  <c r="Q55" i="2"/>
  <c r="A56" i="2"/>
  <c r="D56" i="2"/>
  <c r="E56" i="2"/>
  <c r="F56" i="2"/>
  <c r="G56" i="2"/>
  <c r="H56" i="2"/>
  <c r="I56" i="2"/>
  <c r="J56" i="2"/>
  <c r="K56" i="2"/>
  <c r="L56" i="2"/>
  <c r="M56" i="2"/>
  <c r="P56" i="2"/>
  <c r="Q56" i="2"/>
  <c r="A57" i="2"/>
  <c r="D57" i="2"/>
  <c r="E57" i="2"/>
  <c r="F57" i="2"/>
  <c r="G57" i="2"/>
  <c r="H57" i="2"/>
  <c r="I57" i="2"/>
  <c r="J57" i="2"/>
  <c r="K57" i="2"/>
  <c r="L57" i="2"/>
  <c r="M57" i="2"/>
  <c r="P57" i="2"/>
  <c r="Q57" i="2"/>
  <c r="A58" i="2"/>
  <c r="D58" i="2"/>
  <c r="E58" i="2"/>
  <c r="F58" i="2"/>
  <c r="G58" i="2"/>
  <c r="H58" i="2"/>
  <c r="I58" i="2"/>
  <c r="J58" i="2"/>
  <c r="K58" i="2"/>
  <c r="L58" i="2"/>
  <c r="M58" i="2"/>
  <c r="P58" i="2"/>
  <c r="Q58" i="2"/>
  <c r="A59" i="2"/>
  <c r="D59" i="2"/>
  <c r="E59" i="2"/>
  <c r="F59" i="2"/>
  <c r="G59" i="2"/>
  <c r="H59" i="2"/>
  <c r="I59" i="2"/>
  <c r="J59" i="2"/>
  <c r="K59" i="2"/>
  <c r="L59" i="2"/>
  <c r="M59" i="2"/>
  <c r="P59" i="2"/>
  <c r="Q59" i="2"/>
  <c r="A60" i="2"/>
  <c r="D60" i="2"/>
  <c r="E60" i="2"/>
  <c r="F60" i="2"/>
  <c r="G60" i="2"/>
  <c r="H60" i="2"/>
  <c r="I60" i="2"/>
  <c r="J60" i="2"/>
  <c r="K60" i="2"/>
  <c r="L60" i="2"/>
  <c r="M60" i="2"/>
  <c r="P60" i="2"/>
  <c r="Q60" i="2"/>
  <c r="A61" i="2"/>
  <c r="D61" i="2"/>
  <c r="E61" i="2"/>
  <c r="F61" i="2"/>
  <c r="G61" i="2"/>
  <c r="H61" i="2"/>
  <c r="I61" i="2"/>
  <c r="J61" i="2"/>
  <c r="K61" i="2"/>
  <c r="L61" i="2"/>
  <c r="M61" i="2"/>
  <c r="P61" i="2"/>
  <c r="Q61" i="2"/>
  <c r="A62" i="2"/>
  <c r="D62" i="2"/>
  <c r="E62" i="2"/>
  <c r="F62" i="2"/>
  <c r="G62" i="2"/>
  <c r="H62" i="2"/>
  <c r="I62" i="2"/>
  <c r="J62" i="2"/>
  <c r="K62" i="2"/>
  <c r="L62" i="2"/>
  <c r="M62" i="2"/>
  <c r="P62" i="2"/>
  <c r="Q62" i="2"/>
  <c r="A63" i="2"/>
  <c r="D63" i="2"/>
  <c r="E63" i="2"/>
  <c r="F63" i="2"/>
  <c r="G63" i="2"/>
  <c r="H63" i="2"/>
  <c r="I63" i="2"/>
  <c r="J63" i="2"/>
  <c r="K63" i="2"/>
  <c r="L63" i="2"/>
  <c r="M63" i="2"/>
  <c r="P63" i="2"/>
  <c r="Q63" i="2"/>
  <c r="A64" i="2"/>
  <c r="D64" i="2"/>
  <c r="E64" i="2"/>
  <c r="F64" i="2"/>
  <c r="G64" i="2"/>
  <c r="H64" i="2"/>
  <c r="I64" i="2"/>
  <c r="J64" i="2"/>
  <c r="K64" i="2"/>
  <c r="L64" i="2"/>
  <c r="M64" i="2"/>
  <c r="P64" i="2"/>
  <c r="Q64" i="2"/>
  <c r="A65" i="2"/>
  <c r="D65" i="2"/>
  <c r="E65" i="2"/>
  <c r="F65" i="2"/>
  <c r="G65" i="2"/>
  <c r="H65" i="2"/>
  <c r="I65" i="2"/>
  <c r="J65" i="2"/>
  <c r="K65" i="2"/>
  <c r="L65" i="2"/>
  <c r="M65" i="2"/>
  <c r="P65" i="2"/>
  <c r="Q65" i="2"/>
  <c r="A66" i="2"/>
  <c r="D66" i="2"/>
  <c r="E66" i="2"/>
  <c r="F66" i="2"/>
  <c r="G66" i="2"/>
  <c r="H66" i="2"/>
  <c r="I66" i="2"/>
  <c r="J66" i="2"/>
  <c r="K66" i="2"/>
  <c r="L66" i="2"/>
  <c r="M66" i="2"/>
  <c r="P66" i="2"/>
  <c r="Q66" i="2"/>
  <c r="A67" i="2"/>
  <c r="D67" i="2"/>
  <c r="E67" i="2"/>
  <c r="F67" i="2"/>
  <c r="G67" i="2"/>
  <c r="H67" i="2"/>
  <c r="I67" i="2"/>
  <c r="J67" i="2"/>
  <c r="K67" i="2"/>
  <c r="L67" i="2"/>
  <c r="M67" i="2"/>
  <c r="P67" i="2"/>
  <c r="Q67" i="2"/>
  <c r="A68" i="2"/>
  <c r="D68" i="2"/>
  <c r="E68" i="2"/>
  <c r="F68" i="2"/>
  <c r="G68" i="2"/>
  <c r="H68" i="2"/>
  <c r="I68" i="2"/>
  <c r="J68" i="2"/>
  <c r="K68" i="2"/>
  <c r="L68" i="2"/>
  <c r="M68" i="2"/>
  <c r="P68" i="2"/>
  <c r="Q68" i="2"/>
  <c r="A69" i="2"/>
  <c r="D69" i="2"/>
  <c r="E69" i="2"/>
  <c r="F69" i="2"/>
  <c r="G69" i="2"/>
  <c r="H69" i="2"/>
  <c r="I69" i="2"/>
  <c r="J69" i="2"/>
  <c r="K69" i="2"/>
  <c r="L69" i="2"/>
  <c r="M69" i="2"/>
  <c r="P69" i="2"/>
  <c r="Q69" i="2"/>
  <c r="A70" i="2"/>
  <c r="D70" i="2"/>
  <c r="E70" i="2"/>
  <c r="F70" i="2"/>
  <c r="G70" i="2"/>
  <c r="H70" i="2"/>
  <c r="I70" i="2"/>
  <c r="J70" i="2"/>
  <c r="K70" i="2"/>
  <c r="L70" i="2"/>
  <c r="M70" i="2"/>
  <c r="P70" i="2"/>
  <c r="Q70" i="2"/>
  <c r="A71" i="2"/>
  <c r="D71" i="2"/>
  <c r="E71" i="2"/>
  <c r="F71" i="2"/>
  <c r="G71" i="2"/>
  <c r="H71" i="2"/>
  <c r="I71" i="2"/>
  <c r="J71" i="2"/>
  <c r="K71" i="2"/>
  <c r="L71" i="2"/>
  <c r="M71" i="2"/>
  <c r="P71" i="2"/>
  <c r="Q71" i="2"/>
  <c r="A72" i="2"/>
  <c r="D72" i="2"/>
  <c r="E72" i="2"/>
  <c r="F72" i="2"/>
  <c r="G72" i="2"/>
  <c r="H72" i="2"/>
  <c r="I72" i="2"/>
  <c r="J72" i="2"/>
  <c r="K72" i="2"/>
  <c r="L72" i="2"/>
  <c r="M72" i="2"/>
  <c r="P72" i="2"/>
  <c r="Q72" i="2"/>
  <c r="A73" i="2"/>
  <c r="D73" i="2"/>
  <c r="E73" i="2"/>
  <c r="F73" i="2"/>
  <c r="G73" i="2"/>
  <c r="H73" i="2"/>
  <c r="I73" i="2"/>
  <c r="J73" i="2"/>
  <c r="K73" i="2"/>
  <c r="L73" i="2"/>
  <c r="M73" i="2"/>
  <c r="P73" i="2"/>
  <c r="Q73" i="2"/>
  <c r="A74" i="2"/>
  <c r="D74" i="2"/>
  <c r="E74" i="2"/>
  <c r="F74" i="2"/>
  <c r="G74" i="2"/>
  <c r="H74" i="2"/>
  <c r="I74" i="2"/>
  <c r="J74" i="2"/>
  <c r="K74" i="2"/>
  <c r="L74" i="2"/>
  <c r="M74" i="2"/>
  <c r="P74" i="2"/>
  <c r="Q74" i="2"/>
  <c r="A75" i="2"/>
  <c r="D75" i="2"/>
  <c r="E75" i="2"/>
  <c r="F75" i="2"/>
  <c r="G75" i="2"/>
  <c r="H75" i="2"/>
  <c r="I75" i="2"/>
  <c r="J75" i="2"/>
  <c r="K75" i="2"/>
  <c r="L75" i="2"/>
  <c r="M75" i="2"/>
  <c r="P75" i="2"/>
  <c r="Q75" i="2"/>
  <c r="A76" i="2"/>
  <c r="D76" i="2"/>
  <c r="E76" i="2"/>
  <c r="F76" i="2"/>
  <c r="G76" i="2"/>
  <c r="H76" i="2"/>
  <c r="I76" i="2"/>
  <c r="J76" i="2"/>
  <c r="K76" i="2"/>
  <c r="L76" i="2"/>
  <c r="M76" i="2"/>
  <c r="P76" i="2"/>
  <c r="Q76" i="2"/>
  <c r="A77" i="2"/>
  <c r="D77" i="2"/>
  <c r="E77" i="2"/>
  <c r="F77" i="2"/>
  <c r="G77" i="2"/>
  <c r="H77" i="2"/>
  <c r="I77" i="2"/>
  <c r="J77" i="2"/>
  <c r="K77" i="2"/>
  <c r="L77" i="2"/>
  <c r="M77" i="2"/>
  <c r="P77" i="2"/>
  <c r="Q77" i="2"/>
  <c r="A78" i="2"/>
  <c r="D78" i="2"/>
  <c r="E78" i="2"/>
  <c r="F78" i="2"/>
  <c r="G78" i="2"/>
  <c r="H78" i="2"/>
  <c r="I78" i="2"/>
  <c r="J78" i="2"/>
  <c r="K78" i="2"/>
  <c r="L78" i="2"/>
  <c r="M78" i="2"/>
  <c r="P78" i="2"/>
  <c r="Q78" i="2"/>
  <c r="A79" i="2"/>
  <c r="D79" i="2"/>
  <c r="E79" i="2"/>
  <c r="F79" i="2"/>
  <c r="G79" i="2"/>
  <c r="H79" i="2"/>
  <c r="I79" i="2"/>
  <c r="J79" i="2"/>
  <c r="K79" i="2"/>
  <c r="L79" i="2"/>
  <c r="M79" i="2"/>
  <c r="P79" i="2"/>
  <c r="Q79" i="2"/>
  <c r="A80" i="2"/>
  <c r="D80" i="2"/>
  <c r="E80" i="2"/>
  <c r="F80" i="2"/>
  <c r="G80" i="2"/>
  <c r="H80" i="2"/>
  <c r="I80" i="2"/>
  <c r="J80" i="2"/>
  <c r="K80" i="2"/>
  <c r="L80" i="2"/>
  <c r="M80" i="2"/>
  <c r="P80" i="2"/>
  <c r="Q80" i="2"/>
  <c r="A81" i="2"/>
  <c r="D81" i="2"/>
  <c r="E81" i="2"/>
  <c r="F81" i="2"/>
  <c r="G81" i="2"/>
  <c r="H81" i="2"/>
  <c r="I81" i="2"/>
  <c r="J81" i="2"/>
  <c r="K81" i="2"/>
  <c r="L81" i="2"/>
  <c r="M81" i="2"/>
  <c r="P81" i="2"/>
  <c r="Q81" i="2"/>
  <c r="A82" i="2"/>
  <c r="D82" i="2"/>
  <c r="E82" i="2"/>
  <c r="F82" i="2"/>
  <c r="G82" i="2"/>
  <c r="H82" i="2"/>
  <c r="I82" i="2"/>
  <c r="J82" i="2"/>
  <c r="K82" i="2"/>
  <c r="L82" i="2"/>
  <c r="M82" i="2"/>
  <c r="P82" i="2"/>
  <c r="Q82" i="2"/>
  <c r="A83" i="2"/>
  <c r="D83" i="2"/>
  <c r="E83" i="2"/>
  <c r="F83" i="2"/>
  <c r="G83" i="2"/>
  <c r="H83" i="2"/>
  <c r="I83" i="2"/>
  <c r="J83" i="2"/>
  <c r="K83" i="2"/>
  <c r="L83" i="2"/>
  <c r="M83" i="2"/>
  <c r="P83" i="2"/>
  <c r="Q83" i="2"/>
  <c r="A84" i="2"/>
  <c r="D84" i="2"/>
  <c r="E84" i="2"/>
  <c r="F84" i="2"/>
  <c r="G84" i="2"/>
  <c r="H84" i="2"/>
  <c r="I84" i="2"/>
  <c r="J84" i="2"/>
  <c r="K84" i="2"/>
  <c r="L84" i="2"/>
  <c r="M84" i="2"/>
  <c r="P84" i="2"/>
  <c r="Q84" i="2"/>
  <c r="A85" i="2"/>
  <c r="D85" i="2"/>
  <c r="E85" i="2"/>
  <c r="F85" i="2"/>
  <c r="G85" i="2"/>
  <c r="H85" i="2"/>
  <c r="I85" i="2"/>
  <c r="J85" i="2"/>
  <c r="K85" i="2"/>
  <c r="L85" i="2"/>
  <c r="M85" i="2"/>
  <c r="P85" i="2"/>
  <c r="Q85" i="2"/>
  <c r="A86" i="2"/>
  <c r="D86" i="2"/>
  <c r="E86" i="2"/>
  <c r="F86" i="2"/>
  <c r="G86" i="2"/>
  <c r="H86" i="2"/>
  <c r="I86" i="2"/>
  <c r="J86" i="2"/>
  <c r="K86" i="2"/>
  <c r="L86" i="2"/>
  <c r="M86" i="2"/>
  <c r="P86" i="2"/>
  <c r="Q86" i="2"/>
  <c r="A87" i="2"/>
  <c r="D87" i="2"/>
  <c r="E87" i="2"/>
  <c r="F87" i="2"/>
  <c r="G87" i="2"/>
  <c r="H87" i="2"/>
  <c r="I87" i="2"/>
  <c r="J87" i="2"/>
  <c r="K87" i="2"/>
  <c r="L87" i="2"/>
  <c r="M87" i="2"/>
  <c r="P87" i="2"/>
  <c r="Q87" i="2"/>
  <c r="A88" i="2"/>
  <c r="D88" i="2"/>
  <c r="E88" i="2"/>
  <c r="F88" i="2"/>
  <c r="G88" i="2"/>
  <c r="H88" i="2"/>
  <c r="I88" i="2"/>
  <c r="J88" i="2"/>
  <c r="K88" i="2"/>
  <c r="L88" i="2"/>
  <c r="M88" i="2"/>
  <c r="P88" i="2"/>
  <c r="Q88" i="2"/>
  <c r="A89" i="2"/>
  <c r="D89" i="2"/>
  <c r="E89" i="2"/>
  <c r="F89" i="2"/>
  <c r="G89" i="2"/>
  <c r="H89" i="2"/>
  <c r="I89" i="2"/>
  <c r="J89" i="2"/>
  <c r="K89" i="2"/>
  <c r="L89" i="2"/>
  <c r="M89" i="2"/>
  <c r="P89" i="2"/>
  <c r="Q89" i="2"/>
  <c r="A90" i="2"/>
  <c r="D90" i="2"/>
  <c r="E90" i="2"/>
  <c r="F90" i="2"/>
  <c r="G90" i="2"/>
  <c r="H90" i="2"/>
  <c r="I90" i="2"/>
  <c r="J90" i="2"/>
  <c r="K90" i="2"/>
  <c r="L90" i="2"/>
  <c r="M90" i="2"/>
  <c r="P90" i="2"/>
  <c r="Q90" i="2"/>
  <c r="A91" i="2"/>
  <c r="D91" i="2"/>
  <c r="E91" i="2"/>
  <c r="F91" i="2"/>
  <c r="G91" i="2"/>
  <c r="H91" i="2"/>
  <c r="I91" i="2"/>
  <c r="J91" i="2"/>
  <c r="K91" i="2"/>
  <c r="L91" i="2"/>
  <c r="M91" i="2"/>
  <c r="P91" i="2"/>
  <c r="Q91" i="2"/>
  <c r="A92" i="2"/>
  <c r="D92" i="2"/>
  <c r="E92" i="2"/>
  <c r="F92" i="2"/>
  <c r="G92" i="2"/>
  <c r="H92" i="2"/>
  <c r="I92" i="2"/>
  <c r="J92" i="2"/>
  <c r="K92" i="2"/>
  <c r="L92" i="2"/>
  <c r="M92" i="2"/>
  <c r="P92" i="2"/>
  <c r="Q92" i="2"/>
  <c r="A93" i="2"/>
  <c r="D93" i="2"/>
  <c r="E93" i="2"/>
  <c r="F93" i="2"/>
  <c r="G93" i="2"/>
  <c r="H93" i="2"/>
  <c r="I93" i="2"/>
  <c r="J93" i="2"/>
  <c r="K93" i="2"/>
  <c r="L93" i="2"/>
  <c r="M93" i="2"/>
  <c r="P93" i="2"/>
  <c r="Q93" i="2"/>
  <c r="A94" i="2"/>
  <c r="D94" i="2"/>
  <c r="E94" i="2"/>
  <c r="F94" i="2"/>
  <c r="G94" i="2"/>
  <c r="H94" i="2"/>
  <c r="I94" i="2"/>
  <c r="J94" i="2"/>
  <c r="K94" i="2"/>
  <c r="L94" i="2"/>
  <c r="M94" i="2"/>
  <c r="P94" i="2"/>
  <c r="Q94" i="2"/>
  <c r="A95" i="2"/>
  <c r="D95" i="2"/>
  <c r="E95" i="2"/>
  <c r="F95" i="2"/>
  <c r="G95" i="2"/>
  <c r="H95" i="2"/>
  <c r="I95" i="2"/>
  <c r="J95" i="2"/>
  <c r="K95" i="2"/>
  <c r="L95" i="2"/>
  <c r="M95" i="2"/>
  <c r="P95" i="2"/>
  <c r="Q95" i="2"/>
  <c r="A96" i="2"/>
  <c r="D96" i="2"/>
  <c r="E96" i="2"/>
  <c r="F96" i="2"/>
  <c r="G96" i="2"/>
  <c r="H96" i="2"/>
  <c r="I96" i="2"/>
  <c r="J96" i="2"/>
  <c r="K96" i="2"/>
  <c r="L96" i="2"/>
  <c r="M96" i="2"/>
  <c r="P96" i="2"/>
  <c r="Q96" i="2"/>
  <c r="A97" i="2"/>
  <c r="D97" i="2"/>
  <c r="E97" i="2"/>
  <c r="F97" i="2"/>
  <c r="G97" i="2"/>
  <c r="H97" i="2"/>
  <c r="I97" i="2"/>
  <c r="J97" i="2"/>
  <c r="K97" i="2"/>
  <c r="L97" i="2"/>
  <c r="M97" i="2"/>
  <c r="P97" i="2"/>
  <c r="Q97" i="2"/>
  <c r="A98" i="2"/>
  <c r="D98" i="2"/>
  <c r="E98" i="2"/>
  <c r="F98" i="2"/>
  <c r="G98" i="2"/>
  <c r="H98" i="2"/>
  <c r="I98" i="2"/>
  <c r="J98" i="2"/>
  <c r="K98" i="2"/>
  <c r="L98" i="2"/>
  <c r="M98" i="2"/>
  <c r="P98" i="2"/>
  <c r="Q98" i="2"/>
  <c r="A99" i="2"/>
  <c r="D99" i="2"/>
  <c r="E99" i="2"/>
  <c r="F99" i="2"/>
  <c r="G99" i="2"/>
  <c r="H99" i="2"/>
  <c r="I99" i="2"/>
  <c r="J99" i="2"/>
  <c r="K99" i="2"/>
  <c r="L99" i="2"/>
  <c r="M99" i="2"/>
  <c r="P99" i="2"/>
  <c r="Q99" i="2"/>
  <c r="A100" i="2"/>
  <c r="D100" i="2"/>
  <c r="E100" i="2"/>
  <c r="F100" i="2"/>
  <c r="G100" i="2"/>
  <c r="H100" i="2"/>
  <c r="I100" i="2"/>
  <c r="J100" i="2"/>
  <c r="K100" i="2"/>
  <c r="L100" i="2"/>
  <c r="M100" i="2"/>
  <c r="P100" i="2"/>
  <c r="Q100" i="2"/>
  <c r="A101" i="2"/>
  <c r="D101" i="2"/>
  <c r="E101" i="2"/>
  <c r="F101" i="2"/>
  <c r="G101" i="2"/>
  <c r="H101" i="2"/>
  <c r="I101" i="2"/>
  <c r="J101" i="2"/>
  <c r="K101" i="2"/>
  <c r="L101" i="2"/>
  <c r="M101" i="2"/>
  <c r="P101" i="2"/>
  <c r="Q101" i="2"/>
  <c r="A102" i="2"/>
  <c r="D102" i="2"/>
  <c r="E102" i="2"/>
  <c r="F102" i="2"/>
  <c r="G102" i="2"/>
  <c r="H102" i="2"/>
  <c r="I102" i="2"/>
  <c r="J102" i="2"/>
  <c r="K102" i="2"/>
  <c r="L102" i="2"/>
  <c r="M102" i="2"/>
  <c r="P102" i="2"/>
  <c r="Q102" i="2"/>
  <c r="A103" i="2"/>
  <c r="D103" i="2"/>
  <c r="E103" i="2"/>
  <c r="F103" i="2"/>
  <c r="G103" i="2"/>
  <c r="H103" i="2"/>
  <c r="I103" i="2"/>
  <c r="J103" i="2"/>
  <c r="K103" i="2"/>
  <c r="L103" i="2"/>
  <c r="M103" i="2"/>
  <c r="P103" i="2"/>
  <c r="Q103" i="2"/>
  <c r="A104" i="2"/>
  <c r="D104" i="2"/>
  <c r="E104" i="2"/>
  <c r="F104" i="2"/>
  <c r="G104" i="2"/>
  <c r="H104" i="2"/>
  <c r="I104" i="2"/>
  <c r="J104" i="2"/>
  <c r="K104" i="2"/>
  <c r="L104" i="2"/>
  <c r="M104" i="2"/>
  <c r="P104" i="2"/>
  <c r="Q104" i="2"/>
  <c r="A105" i="2"/>
  <c r="D105" i="2"/>
  <c r="E105" i="2"/>
  <c r="F105" i="2"/>
  <c r="G105" i="2"/>
  <c r="H105" i="2"/>
  <c r="I105" i="2"/>
  <c r="J105" i="2"/>
  <c r="K105" i="2"/>
  <c r="L105" i="2"/>
  <c r="M105" i="2"/>
  <c r="P105" i="2"/>
  <c r="Q105" i="2"/>
  <c r="A106" i="2"/>
  <c r="D106" i="2"/>
  <c r="E106" i="2"/>
  <c r="F106" i="2"/>
  <c r="G106" i="2"/>
  <c r="H106" i="2"/>
  <c r="I106" i="2"/>
  <c r="J106" i="2"/>
  <c r="K106" i="2"/>
  <c r="L106" i="2"/>
  <c r="M106" i="2"/>
  <c r="P106" i="2"/>
  <c r="Q106" i="2"/>
  <c r="A107" i="2"/>
  <c r="D107" i="2"/>
  <c r="E107" i="2"/>
  <c r="F107" i="2"/>
  <c r="G107" i="2"/>
  <c r="H107" i="2"/>
  <c r="I107" i="2"/>
  <c r="J107" i="2"/>
  <c r="K107" i="2"/>
  <c r="L107" i="2"/>
  <c r="M107" i="2"/>
  <c r="P107" i="2"/>
  <c r="Q107" i="2"/>
  <c r="A108" i="2"/>
  <c r="D108" i="2"/>
  <c r="E108" i="2"/>
  <c r="F108" i="2"/>
  <c r="G108" i="2"/>
  <c r="H108" i="2"/>
  <c r="I108" i="2"/>
  <c r="J108" i="2"/>
  <c r="K108" i="2"/>
  <c r="L108" i="2"/>
  <c r="M108" i="2"/>
  <c r="P108" i="2"/>
  <c r="Q108" i="2"/>
  <c r="A109" i="2"/>
  <c r="D109" i="2"/>
  <c r="E109" i="2"/>
  <c r="F109" i="2"/>
  <c r="G109" i="2"/>
  <c r="H109" i="2"/>
  <c r="I109" i="2"/>
  <c r="J109" i="2"/>
  <c r="K109" i="2"/>
  <c r="L109" i="2"/>
  <c r="M109" i="2"/>
  <c r="P109" i="2"/>
  <c r="Q109" i="2"/>
  <c r="A110" i="2"/>
  <c r="D110" i="2"/>
  <c r="E110" i="2"/>
  <c r="F110" i="2"/>
  <c r="G110" i="2"/>
  <c r="H110" i="2"/>
  <c r="I110" i="2"/>
  <c r="J110" i="2"/>
  <c r="K110" i="2"/>
  <c r="L110" i="2"/>
  <c r="M110" i="2"/>
  <c r="P110" i="2"/>
  <c r="Q110" i="2"/>
  <c r="A111" i="2"/>
  <c r="D111" i="2"/>
  <c r="E111" i="2"/>
  <c r="F111" i="2"/>
  <c r="G111" i="2"/>
  <c r="H111" i="2"/>
  <c r="I111" i="2"/>
  <c r="J111" i="2"/>
  <c r="K111" i="2"/>
  <c r="L111" i="2"/>
  <c r="M111" i="2"/>
  <c r="P111" i="2"/>
  <c r="Q111" i="2"/>
  <c r="A112" i="2"/>
  <c r="D112" i="2"/>
  <c r="E112" i="2"/>
  <c r="F112" i="2"/>
  <c r="G112" i="2"/>
  <c r="H112" i="2"/>
  <c r="I112" i="2"/>
  <c r="J112" i="2"/>
  <c r="K112" i="2"/>
  <c r="L112" i="2"/>
  <c r="M112" i="2"/>
  <c r="P112" i="2"/>
  <c r="Q112" i="2"/>
  <c r="A113" i="2"/>
  <c r="D113" i="2"/>
  <c r="E113" i="2"/>
  <c r="F113" i="2"/>
  <c r="G113" i="2"/>
  <c r="H113" i="2"/>
  <c r="I113" i="2"/>
  <c r="J113" i="2"/>
  <c r="K113" i="2"/>
  <c r="L113" i="2"/>
  <c r="M113" i="2"/>
  <c r="P113" i="2"/>
  <c r="Q113" i="2"/>
  <c r="A114" i="2"/>
  <c r="D114" i="2"/>
  <c r="E114" i="2"/>
  <c r="F114" i="2"/>
  <c r="G114" i="2"/>
  <c r="H114" i="2"/>
  <c r="I114" i="2"/>
  <c r="J114" i="2"/>
  <c r="K114" i="2"/>
  <c r="L114" i="2"/>
  <c r="M114" i="2"/>
  <c r="P114" i="2"/>
  <c r="Q114" i="2"/>
  <c r="A115" i="2"/>
  <c r="D115" i="2"/>
  <c r="E115" i="2"/>
  <c r="F115" i="2"/>
  <c r="G115" i="2"/>
  <c r="H115" i="2"/>
  <c r="I115" i="2"/>
  <c r="J115" i="2"/>
  <c r="K115" i="2"/>
  <c r="L115" i="2"/>
  <c r="M115" i="2"/>
  <c r="P115" i="2"/>
  <c r="Q115" i="2"/>
  <c r="A116" i="2"/>
  <c r="D116" i="2"/>
  <c r="E116" i="2"/>
  <c r="F116" i="2"/>
  <c r="G116" i="2"/>
  <c r="H116" i="2"/>
  <c r="I116" i="2"/>
  <c r="J116" i="2"/>
  <c r="K116" i="2"/>
  <c r="L116" i="2"/>
  <c r="M116" i="2"/>
  <c r="P116" i="2"/>
  <c r="Q116" i="2"/>
  <c r="A117" i="2"/>
  <c r="D117" i="2"/>
  <c r="E117" i="2"/>
  <c r="F117" i="2"/>
  <c r="G117" i="2"/>
  <c r="H117" i="2"/>
  <c r="I117" i="2"/>
  <c r="J117" i="2"/>
  <c r="K117" i="2"/>
  <c r="L117" i="2"/>
  <c r="M117" i="2"/>
  <c r="P117" i="2"/>
  <c r="Q117" i="2"/>
  <c r="A118" i="2"/>
  <c r="D118" i="2"/>
  <c r="E118" i="2"/>
  <c r="F118" i="2"/>
  <c r="G118" i="2"/>
  <c r="H118" i="2"/>
  <c r="I118" i="2"/>
  <c r="J118" i="2"/>
  <c r="K118" i="2"/>
  <c r="L118" i="2"/>
  <c r="M118" i="2"/>
  <c r="P118" i="2"/>
  <c r="Q118" i="2"/>
  <c r="A119" i="2"/>
  <c r="D119" i="2"/>
  <c r="E119" i="2"/>
  <c r="F119" i="2"/>
  <c r="G119" i="2"/>
  <c r="H119" i="2"/>
  <c r="I119" i="2"/>
  <c r="J119" i="2"/>
  <c r="K119" i="2"/>
  <c r="L119" i="2"/>
  <c r="M119" i="2"/>
  <c r="P119" i="2"/>
  <c r="Q119" i="2"/>
  <c r="A120" i="2"/>
  <c r="D120" i="2"/>
  <c r="E120" i="2"/>
  <c r="F120" i="2"/>
  <c r="G120" i="2"/>
  <c r="H120" i="2"/>
  <c r="I120" i="2"/>
  <c r="J120" i="2"/>
  <c r="K120" i="2"/>
  <c r="L120" i="2"/>
  <c r="M120" i="2"/>
  <c r="P120" i="2"/>
  <c r="Q120" i="2"/>
  <c r="A121" i="2"/>
  <c r="D121" i="2"/>
  <c r="E121" i="2"/>
  <c r="F121" i="2"/>
  <c r="G121" i="2"/>
  <c r="H121" i="2"/>
  <c r="I121" i="2"/>
  <c r="J121" i="2"/>
  <c r="K121" i="2"/>
  <c r="L121" i="2"/>
  <c r="M121" i="2"/>
  <c r="P121" i="2"/>
  <c r="Q121" i="2"/>
  <c r="A122" i="2"/>
  <c r="D122" i="2"/>
  <c r="E122" i="2"/>
  <c r="F122" i="2"/>
  <c r="G122" i="2"/>
  <c r="H122" i="2"/>
  <c r="I122" i="2"/>
  <c r="J122" i="2"/>
  <c r="K122" i="2"/>
  <c r="L122" i="2"/>
  <c r="M122" i="2"/>
  <c r="P122" i="2"/>
  <c r="Q122" i="2"/>
  <c r="A123" i="2"/>
  <c r="D123" i="2"/>
  <c r="E123" i="2"/>
  <c r="F123" i="2"/>
  <c r="G123" i="2"/>
  <c r="H123" i="2"/>
  <c r="I123" i="2"/>
  <c r="J123" i="2"/>
  <c r="K123" i="2"/>
  <c r="L123" i="2"/>
  <c r="M123" i="2"/>
  <c r="P123" i="2"/>
  <c r="Q123" i="2"/>
  <c r="A124" i="2"/>
  <c r="D124" i="2"/>
  <c r="E124" i="2"/>
  <c r="F124" i="2"/>
  <c r="G124" i="2"/>
  <c r="H124" i="2"/>
  <c r="I124" i="2"/>
  <c r="J124" i="2"/>
  <c r="K124" i="2"/>
  <c r="L124" i="2"/>
  <c r="M124" i="2"/>
  <c r="P124" i="2"/>
  <c r="Q124" i="2"/>
  <c r="A125" i="2"/>
  <c r="D125" i="2"/>
  <c r="E125" i="2"/>
  <c r="F125" i="2"/>
  <c r="G125" i="2"/>
  <c r="H125" i="2"/>
  <c r="I125" i="2"/>
  <c r="J125" i="2"/>
  <c r="K125" i="2"/>
  <c r="L125" i="2"/>
  <c r="M125" i="2"/>
  <c r="P125" i="2"/>
  <c r="Q125" i="2"/>
  <c r="A126" i="2"/>
  <c r="D126" i="2"/>
  <c r="E126" i="2"/>
  <c r="F126" i="2"/>
  <c r="G126" i="2"/>
  <c r="H126" i="2"/>
  <c r="I126" i="2"/>
  <c r="J126" i="2"/>
  <c r="K126" i="2"/>
  <c r="L126" i="2"/>
  <c r="M126" i="2"/>
  <c r="P126" i="2"/>
  <c r="Q126" i="2"/>
  <c r="A127" i="2"/>
  <c r="D127" i="2"/>
  <c r="E127" i="2"/>
  <c r="F127" i="2"/>
  <c r="G127" i="2"/>
  <c r="H127" i="2"/>
  <c r="I127" i="2"/>
  <c r="J127" i="2"/>
  <c r="K127" i="2"/>
  <c r="L127" i="2"/>
  <c r="M127" i="2"/>
  <c r="P127" i="2"/>
  <c r="Q127" i="2"/>
  <c r="A128" i="2"/>
  <c r="D128" i="2"/>
  <c r="E128" i="2"/>
  <c r="F128" i="2"/>
  <c r="G128" i="2"/>
  <c r="H128" i="2"/>
  <c r="I128" i="2"/>
  <c r="J128" i="2"/>
  <c r="K128" i="2"/>
  <c r="L128" i="2"/>
  <c r="M128" i="2"/>
  <c r="P128" i="2"/>
  <c r="Q128" i="2"/>
  <c r="A129" i="2"/>
  <c r="D129" i="2"/>
  <c r="E129" i="2"/>
  <c r="F129" i="2"/>
  <c r="G129" i="2"/>
  <c r="H129" i="2"/>
  <c r="I129" i="2"/>
  <c r="J129" i="2"/>
  <c r="K129" i="2"/>
  <c r="L129" i="2"/>
  <c r="M129" i="2"/>
  <c r="P129" i="2"/>
  <c r="Q129" i="2"/>
  <c r="A130" i="2"/>
  <c r="D130" i="2"/>
  <c r="E130" i="2"/>
  <c r="F130" i="2"/>
  <c r="G130" i="2"/>
  <c r="H130" i="2"/>
  <c r="I130" i="2"/>
  <c r="J130" i="2"/>
  <c r="K130" i="2"/>
  <c r="L130" i="2"/>
  <c r="M130" i="2"/>
  <c r="P130" i="2"/>
  <c r="Q130" i="2"/>
  <c r="A131" i="2"/>
  <c r="D131" i="2"/>
  <c r="E131" i="2"/>
  <c r="F131" i="2"/>
  <c r="G131" i="2"/>
  <c r="H131" i="2"/>
  <c r="I131" i="2"/>
  <c r="J131" i="2"/>
  <c r="K131" i="2"/>
  <c r="L131" i="2"/>
  <c r="M131" i="2"/>
  <c r="P131" i="2"/>
  <c r="Q131" i="2"/>
  <c r="A132" i="2"/>
  <c r="D132" i="2"/>
  <c r="E132" i="2"/>
  <c r="F132" i="2"/>
  <c r="G132" i="2"/>
  <c r="H132" i="2"/>
  <c r="I132" i="2"/>
  <c r="J132" i="2"/>
  <c r="K132" i="2"/>
  <c r="L132" i="2"/>
  <c r="M132" i="2"/>
  <c r="P132" i="2"/>
  <c r="Q132" i="2"/>
  <c r="A133" i="2"/>
  <c r="D133" i="2"/>
  <c r="E133" i="2"/>
  <c r="F133" i="2"/>
  <c r="G133" i="2"/>
  <c r="H133" i="2"/>
  <c r="I133" i="2"/>
  <c r="J133" i="2"/>
  <c r="K133" i="2"/>
  <c r="L133" i="2"/>
  <c r="M133" i="2"/>
  <c r="P133" i="2"/>
  <c r="Q133" i="2"/>
  <c r="A134" i="2"/>
  <c r="D134" i="2"/>
  <c r="E134" i="2"/>
  <c r="F134" i="2"/>
  <c r="G134" i="2"/>
  <c r="H134" i="2"/>
  <c r="I134" i="2"/>
  <c r="J134" i="2"/>
  <c r="K134" i="2"/>
  <c r="L134" i="2"/>
  <c r="M134" i="2"/>
  <c r="P134" i="2"/>
  <c r="Q134" i="2"/>
  <c r="A135" i="2"/>
  <c r="D135" i="2"/>
  <c r="E135" i="2"/>
  <c r="F135" i="2"/>
  <c r="G135" i="2"/>
  <c r="H135" i="2"/>
  <c r="I135" i="2"/>
  <c r="J135" i="2"/>
  <c r="K135" i="2"/>
  <c r="L135" i="2"/>
  <c r="M135" i="2"/>
  <c r="P135" i="2"/>
  <c r="Q135" i="2"/>
  <c r="A136" i="2"/>
  <c r="D136" i="2"/>
  <c r="E136" i="2"/>
  <c r="F136" i="2"/>
  <c r="G136" i="2"/>
  <c r="H136" i="2"/>
  <c r="I136" i="2"/>
  <c r="J136" i="2"/>
  <c r="K136" i="2"/>
  <c r="L136" i="2"/>
  <c r="M136" i="2"/>
  <c r="P136" i="2"/>
  <c r="Q136" i="2"/>
  <c r="A137" i="2"/>
  <c r="D137" i="2"/>
  <c r="E137" i="2"/>
  <c r="F137" i="2"/>
  <c r="G137" i="2"/>
  <c r="H137" i="2"/>
  <c r="I137" i="2"/>
  <c r="J137" i="2"/>
  <c r="K137" i="2"/>
  <c r="L137" i="2"/>
  <c r="M137" i="2"/>
  <c r="P137" i="2"/>
  <c r="Q137" i="2"/>
  <c r="A138" i="2"/>
  <c r="D138" i="2"/>
  <c r="E138" i="2"/>
  <c r="F138" i="2"/>
  <c r="G138" i="2"/>
  <c r="H138" i="2"/>
  <c r="I138" i="2"/>
  <c r="J138" i="2"/>
  <c r="K138" i="2"/>
  <c r="L138" i="2"/>
  <c r="M138" i="2"/>
  <c r="P138" i="2"/>
  <c r="Q138" i="2"/>
  <c r="A139" i="2"/>
  <c r="D139" i="2"/>
  <c r="E139" i="2"/>
  <c r="F139" i="2"/>
  <c r="G139" i="2"/>
  <c r="H139" i="2"/>
  <c r="I139" i="2"/>
  <c r="J139" i="2"/>
  <c r="K139" i="2"/>
  <c r="L139" i="2"/>
  <c r="M139" i="2"/>
  <c r="P139" i="2"/>
  <c r="Q139" i="2"/>
  <c r="A140" i="2"/>
  <c r="D140" i="2"/>
  <c r="E140" i="2"/>
  <c r="F140" i="2"/>
  <c r="G140" i="2"/>
  <c r="H140" i="2"/>
  <c r="I140" i="2"/>
  <c r="J140" i="2"/>
  <c r="K140" i="2"/>
  <c r="L140" i="2"/>
  <c r="M140" i="2"/>
  <c r="P140" i="2"/>
  <c r="Q140" i="2"/>
  <c r="A141" i="2"/>
  <c r="D141" i="2"/>
  <c r="E141" i="2"/>
  <c r="F141" i="2"/>
  <c r="G141" i="2"/>
  <c r="H141" i="2"/>
  <c r="I141" i="2"/>
  <c r="J141" i="2"/>
  <c r="K141" i="2"/>
  <c r="L141" i="2"/>
  <c r="M141" i="2"/>
  <c r="P141" i="2"/>
  <c r="Q141" i="2"/>
  <c r="A142" i="2"/>
  <c r="D142" i="2"/>
  <c r="E142" i="2"/>
  <c r="F142" i="2"/>
  <c r="G142" i="2"/>
  <c r="H142" i="2"/>
  <c r="I142" i="2"/>
  <c r="J142" i="2"/>
  <c r="K142" i="2"/>
  <c r="L142" i="2"/>
  <c r="M142" i="2"/>
  <c r="P142" i="2"/>
  <c r="Q142" i="2"/>
  <c r="A143" i="2"/>
  <c r="D143" i="2"/>
  <c r="E143" i="2"/>
  <c r="F143" i="2"/>
  <c r="G143" i="2"/>
  <c r="H143" i="2"/>
  <c r="I143" i="2"/>
  <c r="J143" i="2"/>
  <c r="K143" i="2"/>
  <c r="L143" i="2"/>
  <c r="M143" i="2"/>
  <c r="P143" i="2"/>
  <c r="Q143" i="2"/>
  <c r="A144" i="2"/>
  <c r="D144" i="2"/>
  <c r="E144" i="2"/>
  <c r="F144" i="2"/>
  <c r="G144" i="2"/>
  <c r="H144" i="2"/>
  <c r="I144" i="2"/>
  <c r="J144" i="2"/>
  <c r="K144" i="2"/>
  <c r="L144" i="2"/>
  <c r="M144" i="2"/>
  <c r="P144" i="2"/>
  <c r="Q144" i="2"/>
  <c r="A145" i="2"/>
  <c r="D145" i="2"/>
  <c r="E145" i="2"/>
  <c r="F145" i="2"/>
  <c r="G145" i="2"/>
  <c r="H145" i="2"/>
  <c r="I145" i="2"/>
  <c r="J145" i="2"/>
  <c r="K145" i="2"/>
  <c r="L145" i="2"/>
  <c r="M145" i="2"/>
  <c r="P145" i="2"/>
  <c r="Q145" i="2"/>
  <c r="A146" i="2"/>
  <c r="D146" i="2"/>
  <c r="E146" i="2"/>
  <c r="F146" i="2"/>
  <c r="G146" i="2"/>
  <c r="H146" i="2"/>
  <c r="I146" i="2"/>
  <c r="J146" i="2"/>
  <c r="K146" i="2"/>
  <c r="L146" i="2"/>
  <c r="M146" i="2"/>
  <c r="P146" i="2"/>
  <c r="Q146" i="2"/>
  <c r="A147" i="2"/>
  <c r="D147" i="2"/>
  <c r="E147" i="2"/>
  <c r="F147" i="2"/>
  <c r="G147" i="2"/>
  <c r="H147" i="2"/>
  <c r="I147" i="2"/>
  <c r="J147" i="2"/>
  <c r="K147" i="2"/>
  <c r="L147" i="2"/>
  <c r="M147" i="2"/>
  <c r="P147" i="2"/>
  <c r="Q147" i="2"/>
  <c r="A148" i="2"/>
  <c r="D148" i="2"/>
  <c r="E148" i="2"/>
  <c r="F148" i="2"/>
  <c r="G148" i="2"/>
  <c r="H148" i="2"/>
  <c r="I148" i="2"/>
  <c r="J148" i="2"/>
  <c r="K148" i="2"/>
  <c r="L148" i="2"/>
  <c r="M148" i="2"/>
  <c r="P148" i="2"/>
  <c r="Q148" i="2"/>
  <c r="A149" i="2"/>
  <c r="D149" i="2"/>
  <c r="E149" i="2"/>
  <c r="F149" i="2"/>
  <c r="G149" i="2"/>
  <c r="H149" i="2"/>
  <c r="I149" i="2"/>
  <c r="J149" i="2"/>
  <c r="K149" i="2"/>
  <c r="L149" i="2"/>
  <c r="M149" i="2"/>
  <c r="P149" i="2"/>
  <c r="Q149" i="2"/>
  <c r="A150" i="2"/>
  <c r="D150" i="2"/>
  <c r="E150" i="2"/>
  <c r="F150" i="2"/>
  <c r="G150" i="2"/>
  <c r="H150" i="2"/>
  <c r="I150" i="2"/>
  <c r="J150" i="2"/>
  <c r="K150" i="2"/>
  <c r="L150" i="2"/>
  <c r="M150" i="2"/>
  <c r="P150" i="2"/>
  <c r="Q150" i="2"/>
  <c r="A151" i="2"/>
  <c r="D151" i="2"/>
  <c r="E151" i="2"/>
  <c r="F151" i="2"/>
  <c r="G151" i="2"/>
  <c r="H151" i="2"/>
  <c r="I151" i="2"/>
  <c r="J151" i="2"/>
  <c r="K151" i="2"/>
  <c r="L151" i="2"/>
  <c r="M151" i="2"/>
  <c r="P151" i="2"/>
  <c r="Q151" i="2"/>
  <c r="A152" i="2"/>
  <c r="D152" i="2"/>
  <c r="E152" i="2"/>
  <c r="F152" i="2"/>
  <c r="G152" i="2"/>
  <c r="H152" i="2"/>
  <c r="I152" i="2"/>
  <c r="J152" i="2"/>
  <c r="K152" i="2"/>
  <c r="L152" i="2"/>
  <c r="M152" i="2"/>
  <c r="P152" i="2"/>
  <c r="Q152" i="2"/>
  <c r="A153" i="2"/>
  <c r="D153" i="2"/>
  <c r="E153" i="2"/>
  <c r="F153" i="2"/>
  <c r="G153" i="2"/>
  <c r="H153" i="2"/>
  <c r="I153" i="2"/>
  <c r="J153" i="2"/>
  <c r="K153" i="2"/>
  <c r="L153" i="2"/>
  <c r="M153" i="2"/>
  <c r="P153" i="2"/>
  <c r="Q153" i="2"/>
  <c r="A154" i="2"/>
  <c r="D154" i="2"/>
  <c r="E154" i="2"/>
  <c r="F154" i="2"/>
  <c r="G154" i="2"/>
  <c r="H154" i="2"/>
  <c r="I154" i="2"/>
  <c r="J154" i="2"/>
  <c r="K154" i="2"/>
  <c r="L154" i="2"/>
  <c r="M154" i="2"/>
  <c r="P154" i="2"/>
  <c r="Q154" i="2"/>
  <c r="A155" i="2"/>
  <c r="D155" i="2"/>
  <c r="E155" i="2"/>
  <c r="F155" i="2"/>
  <c r="G155" i="2"/>
  <c r="H155" i="2"/>
  <c r="I155" i="2"/>
  <c r="J155" i="2"/>
  <c r="K155" i="2"/>
  <c r="L155" i="2"/>
  <c r="M155" i="2"/>
  <c r="P155" i="2"/>
  <c r="Q155" i="2"/>
  <c r="A156" i="2"/>
  <c r="D156" i="2"/>
  <c r="E156" i="2"/>
  <c r="F156" i="2"/>
  <c r="G156" i="2"/>
  <c r="H156" i="2"/>
  <c r="I156" i="2"/>
  <c r="J156" i="2"/>
  <c r="K156" i="2"/>
  <c r="L156" i="2"/>
  <c r="M156" i="2"/>
  <c r="P156" i="2"/>
  <c r="Q156" i="2"/>
  <c r="A157" i="2"/>
  <c r="D157" i="2"/>
  <c r="E157" i="2"/>
  <c r="F157" i="2"/>
  <c r="G157" i="2"/>
  <c r="H157" i="2"/>
  <c r="I157" i="2"/>
  <c r="J157" i="2"/>
  <c r="K157" i="2"/>
  <c r="L157" i="2"/>
  <c r="M157" i="2"/>
  <c r="P157" i="2"/>
  <c r="Q157" i="2"/>
  <c r="A158" i="2"/>
  <c r="D158" i="2"/>
  <c r="E158" i="2"/>
  <c r="F158" i="2"/>
  <c r="G158" i="2"/>
  <c r="H158" i="2"/>
  <c r="I158" i="2"/>
  <c r="J158" i="2"/>
  <c r="K158" i="2"/>
  <c r="L158" i="2"/>
  <c r="M158" i="2"/>
  <c r="P158" i="2"/>
  <c r="Q158" i="2"/>
  <c r="A159" i="2"/>
  <c r="D159" i="2"/>
  <c r="E159" i="2"/>
  <c r="F159" i="2"/>
  <c r="G159" i="2"/>
  <c r="H159" i="2"/>
  <c r="I159" i="2"/>
  <c r="J159" i="2"/>
  <c r="K159" i="2"/>
  <c r="L159" i="2"/>
  <c r="M159" i="2"/>
  <c r="P159" i="2"/>
  <c r="Q159" i="2"/>
  <c r="A160" i="2"/>
  <c r="D160" i="2"/>
  <c r="E160" i="2"/>
  <c r="F160" i="2"/>
  <c r="G160" i="2"/>
  <c r="H160" i="2"/>
  <c r="I160" i="2"/>
  <c r="J160" i="2"/>
  <c r="K160" i="2"/>
  <c r="L160" i="2"/>
  <c r="M160" i="2"/>
  <c r="P160" i="2"/>
  <c r="Q160" i="2"/>
  <c r="A161" i="2"/>
  <c r="D161" i="2"/>
  <c r="E161" i="2"/>
  <c r="F161" i="2"/>
  <c r="G161" i="2"/>
  <c r="H161" i="2"/>
  <c r="I161" i="2"/>
  <c r="J161" i="2"/>
  <c r="K161" i="2"/>
  <c r="L161" i="2"/>
  <c r="M161" i="2"/>
  <c r="P161" i="2"/>
  <c r="Q161" i="2"/>
  <c r="A162" i="2"/>
  <c r="D162" i="2"/>
  <c r="E162" i="2"/>
  <c r="F162" i="2"/>
  <c r="G162" i="2"/>
  <c r="H162" i="2"/>
  <c r="I162" i="2"/>
  <c r="J162" i="2"/>
  <c r="K162" i="2"/>
  <c r="L162" i="2"/>
  <c r="M162" i="2"/>
  <c r="P162" i="2"/>
  <c r="Q162" i="2"/>
  <c r="A163" i="2"/>
  <c r="D163" i="2"/>
  <c r="E163" i="2"/>
  <c r="F163" i="2"/>
  <c r="G163" i="2"/>
  <c r="H163" i="2"/>
  <c r="I163" i="2"/>
  <c r="J163" i="2"/>
  <c r="K163" i="2"/>
  <c r="L163" i="2"/>
  <c r="M163" i="2"/>
  <c r="P163" i="2"/>
  <c r="Q163" i="2"/>
  <c r="A164" i="2"/>
  <c r="D164" i="2"/>
  <c r="E164" i="2"/>
  <c r="F164" i="2"/>
  <c r="G164" i="2"/>
  <c r="H164" i="2"/>
  <c r="I164" i="2"/>
  <c r="J164" i="2"/>
  <c r="K164" i="2"/>
  <c r="L164" i="2"/>
  <c r="M164" i="2"/>
  <c r="P164" i="2"/>
  <c r="Q164" i="2"/>
  <c r="A165" i="2"/>
  <c r="D165" i="2"/>
  <c r="E165" i="2"/>
  <c r="F165" i="2"/>
  <c r="G165" i="2"/>
  <c r="H165" i="2"/>
  <c r="I165" i="2"/>
  <c r="J165" i="2"/>
  <c r="K165" i="2"/>
  <c r="L165" i="2"/>
  <c r="M165" i="2"/>
  <c r="P165" i="2"/>
  <c r="Q165" i="2"/>
  <c r="A166" i="2"/>
  <c r="D166" i="2"/>
  <c r="E166" i="2"/>
  <c r="F166" i="2"/>
  <c r="G166" i="2"/>
  <c r="H166" i="2"/>
  <c r="I166" i="2"/>
  <c r="J166" i="2"/>
  <c r="K166" i="2"/>
  <c r="L166" i="2"/>
  <c r="M166" i="2"/>
  <c r="P166" i="2"/>
  <c r="Q166" i="2"/>
  <c r="A167" i="2"/>
  <c r="D167" i="2"/>
  <c r="E167" i="2"/>
  <c r="F167" i="2"/>
  <c r="G167" i="2"/>
  <c r="H167" i="2"/>
  <c r="I167" i="2"/>
  <c r="J167" i="2"/>
  <c r="K167" i="2"/>
  <c r="L167" i="2"/>
  <c r="M167" i="2"/>
  <c r="P167" i="2"/>
  <c r="Q167" i="2"/>
  <c r="A168" i="2"/>
  <c r="D168" i="2"/>
  <c r="E168" i="2"/>
  <c r="F168" i="2"/>
  <c r="G168" i="2"/>
  <c r="H168" i="2"/>
  <c r="I168" i="2"/>
  <c r="J168" i="2"/>
  <c r="K168" i="2"/>
  <c r="L168" i="2"/>
  <c r="M168" i="2"/>
  <c r="P168" i="2"/>
  <c r="Q168" i="2"/>
  <c r="A169" i="2"/>
  <c r="D169" i="2"/>
  <c r="E169" i="2"/>
  <c r="F169" i="2"/>
  <c r="G169" i="2"/>
  <c r="H169" i="2"/>
  <c r="I169" i="2"/>
  <c r="J169" i="2"/>
  <c r="K169" i="2"/>
  <c r="L169" i="2"/>
  <c r="M169" i="2"/>
  <c r="P169" i="2"/>
  <c r="Q169" i="2"/>
  <c r="A170" i="2"/>
  <c r="D170" i="2"/>
  <c r="E170" i="2"/>
  <c r="F170" i="2"/>
  <c r="G170" i="2"/>
  <c r="H170" i="2"/>
  <c r="I170" i="2"/>
  <c r="J170" i="2"/>
  <c r="K170" i="2"/>
  <c r="L170" i="2"/>
  <c r="M170" i="2"/>
  <c r="P170" i="2"/>
  <c r="Q170" i="2"/>
  <c r="A171" i="2"/>
  <c r="D171" i="2"/>
  <c r="E171" i="2"/>
  <c r="F171" i="2"/>
  <c r="G171" i="2"/>
  <c r="H171" i="2"/>
  <c r="I171" i="2"/>
  <c r="J171" i="2"/>
  <c r="K171" i="2"/>
  <c r="L171" i="2"/>
  <c r="M171" i="2"/>
  <c r="P171" i="2"/>
  <c r="Q171" i="2"/>
  <c r="A172" i="2"/>
  <c r="D172" i="2"/>
  <c r="E172" i="2"/>
  <c r="F172" i="2"/>
  <c r="G172" i="2"/>
  <c r="H172" i="2"/>
  <c r="I172" i="2"/>
  <c r="J172" i="2"/>
  <c r="K172" i="2"/>
  <c r="L172" i="2"/>
  <c r="M172" i="2"/>
  <c r="P172" i="2"/>
  <c r="Q172" i="2"/>
  <c r="A173" i="2"/>
  <c r="D173" i="2"/>
  <c r="E173" i="2"/>
  <c r="F173" i="2"/>
  <c r="G173" i="2"/>
  <c r="H173" i="2"/>
  <c r="I173" i="2"/>
  <c r="J173" i="2"/>
  <c r="K173" i="2"/>
  <c r="L173" i="2"/>
  <c r="M173" i="2"/>
  <c r="P173" i="2"/>
  <c r="Q173" i="2"/>
  <c r="A174" i="2"/>
  <c r="D174" i="2"/>
  <c r="E174" i="2"/>
  <c r="F174" i="2"/>
  <c r="G174" i="2"/>
  <c r="H174" i="2"/>
  <c r="I174" i="2"/>
  <c r="J174" i="2"/>
  <c r="K174" i="2"/>
  <c r="L174" i="2"/>
  <c r="M174" i="2"/>
  <c r="P174" i="2"/>
  <c r="Q174" i="2"/>
  <c r="A175" i="2"/>
  <c r="D175" i="2"/>
  <c r="E175" i="2"/>
  <c r="F175" i="2"/>
  <c r="G175" i="2"/>
  <c r="H175" i="2"/>
  <c r="I175" i="2"/>
  <c r="J175" i="2"/>
  <c r="K175" i="2"/>
  <c r="L175" i="2"/>
  <c r="M175" i="2"/>
  <c r="P175" i="2"/>
  <c r="Q175" i="2"/>
  <c r="A176" i="2"/>
  <c r="D176" i="2"/>
  <c r="E176" i="2"/>
  <c r="F176" i="2"/>
  <c r="G176" i="2"/>
  <c r="H176" i="2"/>
  <c r="I176" i="2"/>
  <c r="J176" i="2"/>
  <c r="K176" i="2"/>
  <c r="L176" i="2"/>
  <c r="M176" i="2"/>
  <c r="P176" i="2"/>
  <c r="Q176" i="2"/>
  <c r="A177" i="2"/>
  <c r="D177" i="2"/>
  <c r="E177" i="2"/>
  <c r="F177" i="2"/>
  <c r="G177" i="2"/>
  <c r="H177" i="2"/>
  <c r="I177" i="2"/>
  <c r="J177" i="2"/>
  <c r="K177" i="2"/>
  <c r="L177" i="2"/>
  <c r="M177" i="2"/>
  <c r="P177" i="2"/>
  <c r="Q177" i="2"/>
  <c r="A178" i="2"/>
  <c r="D178" i="2"/>
  <c r="E178" i="2"/>
  <c r="F178" i="2"/>
  <c r="G178" i="2"/>
  <c r="H178" i="2"/>
  <c r="I178" i="2"/>
  <c r="J178" i="2"/>
  <c r="K178" i="2"/>
  <c r="L178" i="2"/>
  <c r="M178" i="2"/>
  <c r="P178" i="2"/>
  <c r="Q178" i="2"/>
  <c r="A179" i="2"/>
  <c r="D179" i="2"/>
  <c r="E179" i="2"/>
  <c r="F179" i="2"/>
  <c r="G179" i="2"/>
  <c r="H179" i="2"/>
  <c r="I179" i="2"/>
  <c r="J179" i="2"/>
  <c r="K179" i="2"/>
  <c r="L179" i="2"/>
  <c r="M179" i="2"/>
  <c r="P179" i="2"/>
  <c r="Q179" i="2"/>
  <c r="A180" i="2"/>
  <c r="D180" i="2"/>
  <c r="E180" i="2"/>
  <c r="F180" i="2"/>
  <c r="G180" i="2"/>
  <c r="H180" i="2"/>
  <c r="I180" i="2"/>
  <c r="J180" i="2"/>
  <c r="K180" i="2"/>
  <c r="L180" i="2"/>
  <c r="M180" i="2"/>
  <c r="P180" i="2"/>
  <c r="Q180" i="2"/>
  <c r="A181" i="2"/>
  <c r="D181" i="2"/>
  <c r="E181" i="2"/>
  <c r="F181" i="2"/>
  <c r="G181" i="2"/>
  <c r="H181" i="2"/>
  <c r="I181" i="2"/>
  <c r="J181" i="2"/>
  <c r="K181" i="2"/>
  <c r="L181" i="2"/>
  <c r="M181" i="2"/>
  <c r="P181" i="2"/>
  <c r="Q181" i="2"/>
  <c r="A182" i="2"/>
  <c r="D182" i="2"/>
  <c r="E182" i="2"/>
  <c r="F182" i="2"/>
  <c r="G182" i="2"/>
  <c r="H182" i="2"/>
  <c r="I182" i="2"/>
  <c r="J182" i="2"/>
  <c r="K182" i="2"/>
  <c r="L182" i="2"/>
  <c r="M182" i="2"/>
  <c r="P182" i="2"/>
  <c r="Q182" i="2"/>
  <c r="A183" i="2"/>
  <c r="D183" i="2"/>
  <c r="E183" i="2"/>
  <c r="F183" i="2"/>
  <c r="G183" i="2"/>
  <c r="H183" i="2"/>
  <c r="I183" i="2"/>
  <c r="J183" i="2"/>
  <c r="K183" i="2"/>
  <c r="L183" i="2"/>
  <c r="M183" i="2"/>
  <c r="P183" i="2"/>
  <c r="Q183" i="2"/>
  <c r="A184" i="2"/>
  <c r="D184" i="2"/>
  <c r="E184" i="2"/>
  <c r="F184" i="2"/>
  <c r="G184" i="2"/>
  <c r="H184" i="2"/>
  <c r="I184" i="2"/>
  <c r="J184" i="2"/>
  <c r="K184" i="2"/>
  <c r="L184" i="2"/>
  <c r="M184" i="2"/>
  <c r="P184" i="2"/>
  <c r="Q184" i="2"/>
  <c r="A185" i="2"/>
  <c r="D185" i="2"/>
  <c r="E185" i="2"/>
  <c r="F185" i="2"/>
  <c r="G185" i="2"/>
  <c r="H185" i="2"/>
  <c r="I185" i="2"/>
  <c r="J185" i="2"/>
  <c r="K185" i="2"/>
  <c r="L185" i="2"/>
  <c r="M185" i="2"/>
  <c r="P185" i="2"/>
  <c r="Q185" i="2"/>
  <c r="A186" i="2"/>
  <c r="D186" i="2"/>
  <c r="E186" i="2"/>
  <c r="F186" i="2"/>
  <c r="G186" i="2"/>
  <c r="H186" i="2"/>
  <c r="I186" i="2"/>
  <c r="J186" i="2"/>
  <c r="K186" i="2"/>
  <c r="L186" i="2"/>
  <c r="M186" i="2"/>
  <c r="P186" i="2"/>
  <c r="Q186" i="2"/>
  <c r="A187" i="2"/>
  <c r="D187" i="2"/>
  <c r="E187" i="2"/>
  <c r="F187" i="2"/>
  <c r="G187" i="2"/>
  <c r="H187" i="2"/>
  <c r="I187" i="2"/>
  <c r="J187" i="2"/>
  <c r="K187" i="2"/>
  <c r="L187" i="2"/>
  <c r="M187" i="2"/>
  <c r="P187" i="2"/>
  <c r="Q187" i="2"/>
  <c r="A188" i="2"/>
  <c r="D188" i="2"/>
  <c r="E188" i="2"/>
  <c r="F188" i="2"/>
  <c r="G188" i="2"/>
  <c r="H188" i="2"/>
  <c r="I188" i="2"/>
  <c r="J188" i="2"/>
  <c r="K188" i="2"/>
  <c r="L188" i="2"/>
  <c r="M188" i="2"/>
  <c r="P188" i="2"/>
  <c r="Q188" i="2"/>
  <c r="A189" i="2"/>
  <c r="D189" i="2"/>
  <c r="E189" i="2"/>
  <c r="F189" i="2"/>
  <c r="G189" i="2"/>
  <c r="H189" i="2"/>
  <c r="I189" i="2"/>
  <c r="J189" i="2"/>
  <c r="K189" i="2"/>
  <c r="L189" i="2"/>
  <c r="M189" i="2"/>
  <c r="P189" i="2"/>
  <c r="Q189" i="2"/>
  <c r="A190" i="2"/>
  <c r="D190" i="2"/>
  <c r="E190" i="2"/>
  <c r="F190" i="2"/>
  <c r="G190" i="2"/>
  <c r="H190" i="2"/>
  <c r="I190" i="2"/>
  <c r="J190" i="2"/>
  <c r="K190" i="2"/>
  <c r="L190" i="2"/>
  <c r="M190" i="2"/>
  <c r="P190" i="2"/>
  <c r="Q190" i="2"/>
  <c r="A191" i="2"/>
  <c r="D191" i="2"/>
  <c r="E191" i="2"/>
  <c r="F191" i="2"/>
  <c r="G191" i="2"/>
  <c r="H191" i="2"/>
  <c r="I191" i="2"/>
  <c r="J191" i="2"/>
  <c r="K191" i="2"/>
  <c r="L191" i="2"/>
  <c r="M191" i="2"/>
  <c r="P191" i="2"/>
  <c r="Q191" i="2"/>
  <c r="A192" i="2"/>
  <c r="D192" i="2"/>
  <c r="E192" i="2"/>
  <c r="F192" i="2"/>
  <c r="G192" i="2"/>
  <c r="H192" i="2"/>
  <c r="I192" i="2"/>
  <c r="J192" i="2"/>
  <c r="K192" i="2"/>
  <c r="L192" i="2"/>
  <c r="M192" i="2"/>
  <c r="P192" i="2"/>
  <c r="Q192" i="2"/>
  <c r="A193" i="2"/>
  <c r="D193" i="2"/>
  <c r="E193" i="2"/>
  <c r="F193" i="2"/>
  <c r="G193" i="2"/>
  <c r="H193" i="2"/>
  <c r="I193" i="2"/>
  <c r="J193" i="2"/>
  <c r="K193" i="2"/>
  <c r="L193" i="2"/>
  <c r="M193" i="2"/>
  <c r="P193" i="2"/>
  <c r="Q193" i="2"/>
  <c r="A194" i="2"/>
  <c r="D194" i="2"/>
  <c r="E194" i="2"/>
  <c r="F194" i="2"/>
  <c r="G194" i="2"/>
  <c r="H194" i="2"/>
  <c r="I194" i="2"/>
  <c r="J194" i="2"/>
  <c r="K194" i="2"/>
  <c r="L194" i="2"/>
  <c r="M194" i="2"/>
  <c r="P194" i="2"/>
  <c r="Q194" i="2"/>
  <c r="A195" i="2"/>
  <c r="D195" i="2"/>
  <c r="E195" i="2"/>
  <c r="F195" i="2"/>
  <c r="G195" i="2"/>
  <c r="H195" i="2"/>
  <c r="I195" i="2"/>
  <c r="J195" i="2"/>
  <c r="K195" i="2"/>
  <c r="L195" i="2"/>
  <c r="M195" i="2"/>
  <c r="P195" i="2"/>
  <c r="Q195" i="2"/>
  <c r="A196" i="2"/>
  <c r="D196" i="2"/>
  <c r="E196" i="2"/>
  <c r="F196" i="2"/>
  <c r="G196" i="2"/>
  <c r="H196" i="2"/>
  <c r="I196" i="2"/>
  <c r="J196" i="2"/>
  <c r="K196" i="2"/>
  <c r="L196" i="2"/>
  <c r="M196" i="2"/>
  <c r="P196" i="2"/>
  <c r="Q196" i="2"/>
  <c r="A197" i="2"/>
  <c r="D197" i="2"/>
  <c r="E197" i="2"/>
  <c r="F197" i="2"/>
  <c r="G197" i="2"/>
  <c r="H197" i="2"/>
  <c r="I197" i="2"/>
  <c r="J197" i="2"/>
  <c r="K197" i="2"/>
  <c r="L197" i="2"/>
  <c r="M197" i="2"/>
  <c r="P197" i="2"/>
  <c r="Q197" i="2"/>
  <c r="A198" i="2"/>
  <c r="D198" i="2"/>
  <c r="E198" i="2"/>
  <c r="F198" i="2"/>
  <c r="G198" i="2"/>
  <c r="H198" i="2"/>
  <c r="I198" i="2"/>
  <c r="J198" i="2"/>
  <c r="K198" i="2"/>
  <c r="L198" i="2"/>
  <c r="M198" i="2"/>
  <c r="P198" i="2"/>
  <c r="Q198" i="2"/>
  <c r="A199" i="2"/>
  <c r="D199" i="2"/>
  <c r="E199" i="2"/>
  <c r="F199" i="2"/>
  <c r="G199" i="2"/>
  <c r="H199" i="2"/>
  <c r="I199" i="2"/>
  <c r="J199" i="2"/>
  <c r="K199" i="2"/>
  <c r="L199" i="2"/>
  <c r="M199" i="2"/>
  <c r="P199" i="2"/>
  <c r="Q199" i="2"/>
  <c r="A200" i="2"/>
  <c r="D200" i="2"/>
  <c r="E200" i="2"/>
  <c r="F200" i="2"/>
  <c r="G200" i="2"/>
  <c r="H200" i="2"/>
  <c r="I200" i="2"/>
  <c r="J200" i="2"/>
  <c r="K200" i="2"/>
  <c r="L200" i="2"/>
  <c r="M200" i="2"/>
  <c r="P200" i="2"/>
  <c r="Q200" i="2"/>
  <c r="A201" i="2"/>
  <c r="D201" i="2"/>
  <c r="E201" i="2"/>
  <c r="F201" i="2"/>
  <c r="G201" i="2"/>
  <c r="H201" i="2"/>
  <c r="I201" i="2"/>
  <c r="J201" i="2"/>
  <c r="K201" i="2"/>
  <c r="L201" i="2"/>
  <c r="M201" i="2"/>
  <c r="P201" i="2"/>
  <c r="Q201" i="2"/>
  <c r="A202" i="2"/>
  <c r="D202" i="2"/>
  <c r="E202" i="2"/>
  <c r="F202" i="2"/>
  <c r="G202" i="2"/>
  <c r="H202" i="2"/>
  <c r="I202" i="2"/>
  <c r="J202" i="2"/>
  <c r="K202" i="2"/>
  <c r="L202" i="2"/>
  <c r="M202" i="2"/>
  <c r="P202" i="2"/>
  <c r="Q202" i="2"/>
  <c r="A203" i="2"/>
  <c r="D203" i="2"/>
  <c r="E203" i="2"/>
  <c r="F203" i="2"/>
  <c r="G203" i="2"/>
  <c r="H203" i="2"/>
  <c r="I203" i="2"/>
  <c r="J203" i="2"/>
  <c r="K203" i="2"/>
  <c r="L203" i="2"/>
  <c r="M203" i="2"/>
  <c r="P203" i="2"/>
  <c r="Q203" i="2"/>
  <c r="A204" i="2"/>
  <c r="D204" i="2"/>
  <c r="E204" i="2"/>
  <c r="F204" i="2"/>
  <c r="G204" i="2"/>
  <c r="H204" i="2"/>
  <c r="I204" i="2"/>
  <c r="J204" i="2"/>
  <c r="K204" i="2"/>
  <c r="L204" i="2"/>
  <c r="M204" i="2"/>
  <c r="P204" i="2"/>
  <c r="Q204" i="2"/>
  <c r="A205" i="2"/>
  <c r="D205" i="2"/>
  <c r="E205" i="2"/>
  <c r="F205" i="2"/>
  <c r="G205" i="2"/>
  <c r="H205" i="2"/>
  <c r="I205" i="2"/>
  <c r="J205" i="2"/>
  <c r="K205" i="2"/>
  <c r="L205" i="2"/>
  <c r="M205" i="2"/>
  <c r="P205" i="2"/>
  <c r="Q205" i="2"/>
  <c r="A206" i="2"/>
  <c r="D206" i="2"/>
  <c r="E206" i="2"/>
  <c r="F206" i="2"/>
  <c r="G206" i="2"/>
  <c r="H206" i="2"/>
  <c r="I206" i="2"/>
  <c r="J206" i="2"/>
  <c r="K206" i="2"/>
  <c r="L206" i="2"/>
  <c r="M206" i="2"/>
  <c r="P206" i="2"/>
  <c r="Q206" i="2"/>
  <c r="A207" i="2"/>
  <c r="D207" i="2"/>
  <c r="E207" i="2"/>
  <c r="F207" i="2"/>
  <c r="G207" i="2"/>
  <c r="H207" i="2"/>
  <c r="I207" i="2"/>
  <c r="J207" i="2"/>
  <c r="K207" i="2"/>
  <c r="L207" i="2"/>
  <c r="M207" i="2"/>
  <c r="P207" i="2"/>
  <c r="Q207" i="2"/>
  <c r="A208" i="2"/>
  <c r="D208" i="2"/>
  <c r="E208" i="2"/>
  <c r="F208" i="2"/>
  <c r="G208" i="2"/>
  <c r="H208" i="2"/>
  <c r="I208" i="2"/>
  <c r="J208" i="2"/>
  <c r="K208" i="2"/>
  <c r="L208" i="2"/>
  <c r="M208" i="2"/>
  <c r="P208" i="2"/>
  <c r="Q208" i="2"/>
  <c r="A209" i="2"/>
  <c r="D209" i="2"/>
  <c r="E209" i="2"/>
  <c r="F209" i="2"/>
  <c r="G209" i="2"/>
  <c r="H209" i="2"/>
  <c r="I209" i="2"/>
  <c r="J209" i="2"/>
  <c r="K209" i="2"/>
  <c r="L209" i="2"/>
  <c r="M209" i="2"/>
  <c r="P209" i="2"/>
  <c r="Q209" i="2"/>
  <c r="A210" i="2"/>
  <c r="D210" i="2"/>
  <c r="E210" i="2"/>
  <c r="F210" i="2"/>
  <c r="G210" i="2"/>
  <c r="H210" i="2"/>
  <c r="I210" i="2"/>
  <c r="J210" i="2"/>
  <c r="K210" i="2"/>
  <c r="L210" i="2"/>
  <c r="M210" i="2"/>
  <c r="P210" i="2"/>
  <c r="Q210" i="2"/>
  <c r="A211" i="2"/>
  <c r="D211" i="2"/>
  <c r="E211" i="2"/>
  <c r="F211" i="2"/>
  <c r="G211" i="2"/>
  <c r="H211" i="2"/>
  <c r="I211" i="2"/>
  <c r="J211" i="2"/>
  <c r="K211" i="2"/>
  <c r="L211" i="2"/>
  <c r="M211" i="2"/>
  <c r="P211" i="2"/>
  <c r="Q211" i="2"/>
  <c r="A212" i="2"/>
  <c r="D212" i="2"/>
  <c r="E212" i="2"/>
  <c r="F212" i="2"/>
  <c r="G212" i="2"/>
  <c r="H212" i="2"/>
  <c r="I212" i="2"/>
  <c r="J212" i="2"/>
  <c r="K212" i="2"/>
  <c r="L212" i="2"/>
  <c r="M212" i="2"/>
  <c r="P212" i="2"/>
  <c r="Q212" i="2"/>
  <c r="A213" i="2"/>
  <c r="D213" i="2"/>
  <c r="E213" i="2"/>
  <c r="F213" i="2"/>
  <c r="G213" i="2"/>
  <c r="H213" i="2"/>
  <c r="I213" i="2"/>
  <c r="J213" i="2"/>
  <c r="K213" i="2"/>
  <c r="L213" i="2"/>
  <c r="M213" i="2"/>
  <c r="P213" i="2"/>
  <c r="Q213" i="2"/>
  <c r="A214" i="2"/>
  <c r="D214" i="2"/>
  <c r="E214" i="2"/>
  <c r="F214" i="2"/>
  <c r="G214" i="2"/>
  <c r="H214" i="2"/>
  <c r="I214" i="2"/>
  <c r="J214" i="2"/>
  <c r="K214" i="2"/>
  <c r="L214" i="2"/>
  <c r="M214" i="2"/>
  <c r="P214" i="2"/>
  <c r="Q214" i="2"/>
  <c r="A215" i="2"/>
  <c r="D215" i="2"/>
  <c r="E215" i="2"/>
  <c r="F215" i="2"/>
  <c r="G215" i="2"/>
  <c r="H215" i="2"/>
  <c r="I215" i="2"/>
  <c r="J215" i="2"/>
  <c r="K215" i="2"/>
  <c r="L215" i="2"/>
  <c r="M215" i="2"/>
  <c r="P215" i="2"/>
  <c r="Q215" i="2"/>
  <c r="A216" i="2"/>
  <c r="D216" i="2"/>
  <c r="E216" i="2"/>
  <c r="F216" i="2"/>
  <c r="G216" i="2"/>
  <c r="H216" i="2"/>
  <c r="I216" i="2"/>
  <c r="J216" i="2"/>
  <c r="K216" i="2"/>
  <c r="L216" i="2"/>
  <c r="M216" i="2"/>
  <c r="P216" i="2"/>
  <c r="Q216" i="2"/>
  <c r="A217" i="2"/>
  <c r="D217" i="2"/>
  <c r="E217" i="2"/>
  <c r="F217" i="2"/>
  <c r="G217" i="2"/>
  <c r="H217" i="2"/>
  <c r="I217" i="2"/>
  <c r="J217" i="2"/>
  <c r="K217" i="2"/>
  <c r="L217" i="2"/>
  <c r="M217" i="2"/>
  <c r="P217" i="2"/>
  <c r="Q217" i="2"/>
  <c r="A218" i="2"/>
  <c r="D218" i="2"/>
  <c r="E218" i="2"/>
  <c r="F218" i="2"/>
  <c r="G218" i="2"/>
  <c r="H218" i="2"/>
  <c r="I218" i="2"/>
  <c r="J218" i="2"/>
  <c r="K218" i="2"/>
  <c r="L218" i="2"/>
  <c r="M218" i="2"/>
  <c r="P218" i="2"/>
  <c r="Q218" i="2"/>
  <c r="A219" i="2"/>
  <c r="D219" i="2"/>
  <c r="E219" i="2"/>
  <c r="F219" i="2"/>
  <c r="G219" i="2"/>
  <c r="H219" i="2"/>
  <c r="I219" i="2"/>
  <c r="J219" i="2"/>
  <c r="K219" i="2"/>
  <c r="L219" i="2"/>
  <c r="M219" i="2"/>
  <c r="P219" i="2"/>
  <c r="Q219" i="2"/>
  <c r="A220" i="2"/>
  <c r="D220" i="2"/>
  <c r="E220" i="2"/>
  <c r="F220" i="2"/>
  <c r="G220" i="2"/>
  <c r="H220" i="2"/>
  <c r="I220" i="2"/>
  <c r="J220" i="2"/>
  <c r="K220" i="2"/>
  <c r="L220" i="2"/>
  <c r="M220" i="2"/>
  <c r="P220" i="2"/>
  <c r="Q220" i="2"/>
  <c r="A221" i="2"/>
  <c r="D221" i="2"/>
  <c r="E221" i="2"/>
  <c r="F221" i="2"/>
  <c r="G221" i="2"/>
  <c r="H221" i="2"/>
  <c r="I221" i="2"/>
  <c r="J221" i="2"/>
  <c r="K221" i="2"/>
  <c r="L221" i="2"/>
  <c r="M221" i="2"/>
  <c r="P221" i="2"/>
  <c r="Q221" i="2"/>
  <c r="A222" i="2"/>
  <c r="D222" i="2"/>
  <c r="E222" i="2"/>
  <c r="F222" i="2"/>
  <c r="G222" i="2"/>
  <c r="H222" i="2"/>
  <c r="I222" i="2"/>
  <c r="J222" i="2"/>
  <c r="K222" i="2"/>
  <c r="L222" i="2"/>
  <c r="M222" i="2"/>
  <c r="P222" i="2"/>
  <c r="Q222" i="2"/>
  <c r="A223" i="2"/>
  <c r="D223" i="2"/>
  <c r="E223" i="2"/>
  <c r="F223" i="2"/>
  <c r="G223" i="2"/>
  <c r="H223" i="2"/>
  <c r="I223" i="2"/>
  <c r="J223" i="2"/>
  <c r="K223" i="2"/>
  <c r="L223" i="2"/>
  <c r="M223" i="2"/>
  <c r="P223" i="2"/>
  <c r="Q223" i="2"/>
  <c r="A224" i="2"/>
  <c r="D224" i="2"/>
  <c r="E224" i="2"/>
  <c r="F224" i="2"/>
  <c r="G224" i="2"/>
  <c r="H224" i="2"/>
  <c r="I224" i="2"/>
  <c r="J224" i="2"/>
  <c r="K224" i="2"/>
  <c r="L224" i="2"/>
  <c r="M224" i="2"/>
  <c r="P224" i="2"/>
  <c r="Q224" i="2"/>
  <c r="A225" i="2"/>
  <c r="D225" i="2"/>
  <c r="E225" i="2"/>
  <c r="F225" i="2"/>
  <c r="G225" i="2"/>
  <c r="H225" i="2"/>
  <c r="I225" i="2"/>
  <c r="J225" i="2"/>
  <c r="K225" i="2"/>
  <c r="L225" i="2"/>
  <c r="M225" i="2"/>
  <c r="P225" i="2"/>
  <c r="Q225" i="2"/>
  <c r="A226" i="2"/>
  <c r="D226" i="2"/>
  <c r="E226" i="2"/>
  <c r="F226" i="2"/>
  <c r="G226" i="2"/>
  <c r="H226" i="2"/>
  <c r="I226" i="2"/>
  <c r="J226" i="2"/>
  <c r="K226" i="2"/>
  <c r="L226" i="2"/>
  <c r="M226" i="2"/>
  <c r="P226" i="2"/>
  <c r="Q226" i="2"/>
  <c r="A227" i="2"/>
  <c r="D227" i="2"/>
  <c r="E227" i="2"/>
  <c r="F227" i="2"/>
  <c r="G227" i="2"/>
  <c r="H227" i="2"/>
  <c r="I227" i="2"/>
  <c r="J227" i="2"/>
  <c r="K227" i="2"/>
  <c r="L227" i="2"/>
  <c r="M227" i="2"/>
  <c r="P227" i="2"/>
  <c r="Q227" i="2"/>
  <c r="A228" i="2"/>
  <c r="D228" i="2"/>
  <c r="E228" i="2"/>
  <c r="F228" i="2"/>
  <c r="G228" i="2"/>
  <c r="H228" i="2"/>
  <c r="I228" i="2"/>
  <c r="J228" i="2"/>
  <c r="K228" i="2"/>
  <c r="L228" i="2"/>
  <c r="M228" i="2"/>
  <c r="P228" i="2"/>
  <c r="Q228" i="2"/>
  <c r="A229" i="2"/>
  <c r="D229" i="2"/>
  <c r="E229" i="2"/>
  <c r="F229" i="2"/>
  <c r="G229" i="2"/>
  <c r="H229" i="2"/>
  <c r="I229" i="2"/>
  <c r="J229" i="2"/>
  <c r="K229" i="2"/>
  <c r="L229" i="2"/>
  <c r="M229" i="2"/>
  <c r="P229" i="2"/>
  <c r="Q229" i="2"/>
  <c r="A230" i="2"/>
  <c r="D230" i="2"/>
  <c r="E230" i="2"/>
  <c r="F230" i="2"/>
  <c r="G230" i="2"/>
  <c r="H230" i="2"/>
  <c r="I230" i="2"/>
  <c r="J230" i="2"/>
  <c r="K230" i="2"/>
  <c r="L230" i="2"/>
  <c r="M230" i="2"/>
  <c r="P230" i="2"/>
  <c r="Q230" i="2"/>
  <c r="A231" i="2"/>
  <c r="D231" i="2"/>
  <c r="E231" i="2"/>
  <c r="F231" i="2"/>
  <c r="G231" i="2"/>
  <c r="H231" i="2"/>
  <c r="I231" i="2"/>
  <c r="J231" i="2"/>
  <c r="K231" i="2"/>
  <c r="L231" i="2"/>
  <c r="M231" i="2"/>
  <c r="P231" i="2"/>
  <c r="Q231" i="2"/>
  <c r="A232" i="2"/>
  <c r="D232" i="2"/>
  <c r="E232" i="2"/>
  <c r="F232" i="2"/>
  <c r="G232" i="2"/>
  <c r="H232" i="2"/>
  <c r="I232" i="2"/>
  <c r="J232" i="2"/>
  <c r="K232" i="2"/>
  <c r="L232" i="2"/>
  <c r="M232" i="2"/>
  <c r="P232" i="2"/>
  <c r="Q232" i="2"/>
  <c r="A233" i="2"/>
  <c r="D233" i="2"/>
  <c r="E233" i="2"/>
  <c r="F233" i="2"/>
  <c r="G233" i="2"/>
  <c r="H233" i="2"/>
  <c r="I233" i="2"/>
  <c r="J233" i="2"/>
  <c r="K233" i="2"/>
  <c r="L233" i="2"/>
  <c r="M233" i="2"/>
  <c r="P233" i="2"/>
  <c r="Q233" i="2"/>
  <c r="A234" i="2"/>
  <c r="D234" i="2"/>
  <c r="E234" i="2"/>
  <c r="F234" i="2"/>
  <c r="G234" i="2"/>
  <c r="H234" i="2"/>
  <c r="I234" i="2"/>
  <c r="J234" i="2"/>
  <c r="K234" i="2"/>
  <c r="L234" i="2"/>
  <c r="M234" i="2"/>
  <c r="P234" i="2"/>
  <c r="Q234" i="2"/>
  <c r="A235" i="2"/>
  <c r="D235" i="2"/>
  <c r="E235" i="2"/>
  <c r="F235" i="2"/>
  <c r="G235" i="2"/>
  <c r="H235" i="2"/>
  <c r="I235" i="2"/>
  <c r="J235" i="2"/>
  <c r="K235" i="2"/>
  <c r="L235" i="2"/>
  <c r="M235" i="2"/>
  <c r="P235" i="2"/>
  <c r="Q235" i="2"/>
  <c r="A236" i="2"/>
  <c r="D236" i="2"/>
  <c r="E236" i="2"/>
  <c r="F236" i="2"/>
  <c r="G236" i="2"/>
  <c r="H236" i="2"/>
  <c r="I236" i="2"/>
  <c r="J236" i="2"/>
  <c r="K236" i="2"/>
  <c r="L236" i="2"/>
  <c r="M236" i="2"/>
  <c r="P236" i="2"/>
  <c r="Q236" i="2"/>
  <c r="A237" i="2"/>
  <c r="D237" i="2"/>
  <c r="E237" i="2"/>
  <c r="F237" i="2"/>
  <c r="G237" i="2"/>
  <c r="H237" i="2"/>
  <c r="I237" i="2"/>
  <c r="J237" i="2"/>
  <c r="K237" i="2"/>
  <c r="L237" i="2"/>
  <c r="M237" i="2"/>
  <c r="P237" i="2"/>
  <c r="Q237" i="2"/>
  <c r="A238" i="2"/>
  <c r="D238" i="2"/>
  <c r="E238" i="2"/>
  <c r="F238" i="2"/>
  <c r="G238" i="2"/>
  <c r="H238" i="2"/>
  <c r="I238" i="2"/>
  <c r="J238" i="2"/>
  <c r="K238" i="2"/>
  <c r="L238" i="2"/>
  <c r="M238" i="2"/>
  <c r="P238" i="2"/>
  <c r="Q238" i="2"/>
  <c r="A239" i="2"/>
  <c r="D239" i="2"/>
  <c r="E239" i="2"/>
  <c r="F239" i="2"/>
  <c r="G239" i="2"/>
  <c r="H239" i="2"/>
  <c r="I239" i="2"/>
  <c r="J239" i="2"/>
  <c r="K239" i="2"/>
  <c r="L239" i="2"/>
  <c r="M239" i="2"/>
  <c r="P239" i="2"/>
  <c r="Q239" i="2"/>
  <c r="A240" i="2"/>
  <c r="D240" i="2"/>
  <c r="E240" i="2"/>
  <c r="F240" i="2"/>
  <c r="G240" i="2"/>
  <c r="H240" i="2"/>
  <c r="I240" i="2"/>
  <c r="J240" i="2"/>
  <c r="K240" i="2"/>
  <c r="L240" i="2"/>
  <c r="M240" i="2"/>
  <c r="P240" i="2"/>
  <c r="Q240" i="2"/>
  <c r="A241" i="2"/>
  <c r="D241" i="2"/>
  <c r="E241" i="2"/>
  <c r="F241" i="2"/>
  <c r="G241" i="2"/>
  <c r="H241" i="2"/>
  <c r="I241" i="2"/>
  <c r="J241" i="2"/>
  <c r="K241" i="2"/>
  <c r="L241" i="2"/>
  <c r="M241" i="2"/>
  <c r="P241" i="2"/>
  <c r="Q241" i="2"/>
  <c r="A242" i="2"/>
  <c r="D242" i="2"/>
  <c r="E242" i="2"/>
  <c r="F242" i="2"/>
  <c r="G242" i="2"/>
  <c r="H242" i="2"/>
  <c r="I242" i="2"/>
  <c r="J242" i="2"/>
  <c r="K242" i="2"/>
  <c r="L242" i="2"/>
  <c r="M242" i="2"/>
  <c r="P242" i="2"/>
  <c r="Q242" i="2"/>
  <c r="A243" i="2"/>
  <c r="D243" i="2"/>
  <c r="E243" i="2"/>
  <c r="F243" i="2"/>
  <c r="G243" i="2"/>
  <c r="H243" i="2"/>
  <c r="I243" i="2"/>
  <c r="J243" i="2"/>
  <c r="K243" i="2"/>
  <c r="L243" i="2"/>
  <c r="M243" i="2"/>
  <c r="P243" i="2"/>
  <c r="Q243" i="2"/>
  <c r="A244" i="2"/>
  <c r="D244" i="2"/>
  <c r="E244" i="2"/>
  <c r="F244" i="2"/>
  <c r="G244" i="2"/>
  <c r="H244" i="2"/>
  <c r="I244" i="2"/>
  <c r="J244" i="2"/>
  <c r="K244" i="2"/>
  <c r="L244" i="2"/>
  <c r="M244" i="2"/>
  <c r="P244" i="2"/>
  <c r="Q244" i="2"/>
  <c r="A245" i="2"/>
  <c r="D245" i="2"/>
  <c r="E245" i="2"/>
  <c r="F245" i="2"/>
  <c r="G245" i="2"/>
  <c r="H245" i="2"/>
  <c r="I245" i="2"/>
  <c r="J245" i="2"/>
  <c r="K245" i="2"/>
  <c r="L245" i="2"/>
  <c r="M245" i="2"/>
  <c r="P245" i="2"/>
  <c r="Q245" i="2"/>
  <c r="A246" i="2"/>
  <c r="D246" i="2"/>
  <c r="E246" i="2"/>
  <c r="F246" i="2"/>
  <c r="G246" i="2"/>
  <c r="H246" i="2"/>
  <c r="I246" i="2"/>
  <c r="J246" i="2"/>
  <c r="K246" i="2"/>
  <c r="L246" i="2"/>
  <c r="M246" i="2"/>
  <c r="P246" i="2"/>
  <c r="Q246" i="2"/>
  <c r="A247" i="2"/>
  <c r="D247" i="2"/>
  <c r="E247" i="2"/>
  <c r="F247" i="2"/>
  <c r="G247" i="2"/>
  <c r="H247" i="2"/>
  <c r="I247" i="2"/>
  <c r="J247" i="2"/>
  <c r="K247" i="2"/>
  <c r="L247" i="2"/>
  <c r="M247" i="2"/>
  <c r="P247" i="2"/>
  <c r="Q247" i="2"/>
  <c r="A248" i="2"/>
  <c r="D248" i="2"/>
  <c r="E248" i="2"/>
  <c r="F248" i="2"/>
  <c r="G248" i="2"/>
  <c r="H248" i="2"/>
  <c r="I248" i="2"/>
  <c r="J248" i="2"/>
  <c r="K248" i="2"/>
  <c r="L248" i="2"/>
  <c r="M248" i="2"/>
  <c r="P248" i="2"/>
  <c r="Q248" i="2"/>
  <c r="A249" i="2"/>
  <c r="D249" i="2"/>
  <c r="E249" i="2"/>
  <c r="F249" i="2"/>
  <c r="G249" i="2"/>
  <c r="H249" i="2"/>
  <c r="I249" i="2"/>
  <c r="J249" i="2"/>
  <c r="K249" i="2"/>
  <c r="L249" i="2"/>
  <c r="M249" i="2"/>
  <c r="P249" i="2"/>
  <c r="Q249" i="2"/>
  <c r="A250" i="2"/>
  <c r="D250" i="2"/>
  <c r="E250" i="2"/>
  <c r="F250" i="2"/>
  <c r="G250" i="2"/>
  <c r="H250" i="2"/>
  <c r="I250" i="2"/>
  <c r="J250" i="2"/>
  <c r="K250" i="2"/>
  <c r="L250" i="2"/>
  <c r="M250" i="2"/>
  <c r="P250" i="2"/>
  <c r="Q250" i="2"/>
  <c r="A251" i="2"/>
  <c r="D251" i="2"/>
  <c r="E251" i="2"/>
  <c r="F251" i="2"/>
  <c r="G251" i="2"/>
  <c r="H251" i="2"/>
  <c r="I251" i="2"/>
  <c r="J251" i="2"/>
  <c r="K251" i="2"/>
  <c r="L251" i="2"/>
  <c r="M251" i="2"/>
  <c r="P251" i="2"/>
  <c r="Q251" i="2"/>
  <c r="A252" i="2"/>
  <c r="D252" i="2"/>
  <c r="E252" i="2"/>
  <c r="F252" i="2"/>
  <c r="G252" i="2"/>
  <c r="H252" i="2"/>
  <c r="I252" i="2"/>
  <c r="J252" i="2"/>
  <c r="K252" i="2"/>
  <c r="L252" i="2"/>
  <c r="M252" i="2"/>
  <c r="P252" i="2"/>
  <c r="Q252" i="2"/>
  <c r="A253" i="2"/>
  <c r="D253" i="2"/>
  <c r="E253" i="2"/>
  <c r="F253" i="2"/>
  <c r="G253" i="2"/>
  <c r="H253" i="2"/>
  <c r="I253" i="2"/>
  <c r="J253" i="2"/>
  <c r="K253" i="2"/>
  <c r="L253" i="2"/>
  <c r="M253" i="2"/>
  <c r="P253" i="2"/>
  <c r="Q253" i="2"/>
  <c r="A254" i="2"/>
  <c r="D254" i="2"/>
  <c r="E254" i="2"/>
  <c r="F254" i="2"/>
  <c r="G254" i="2"/>
  <c r="H254" i="2"/>
  <c r="I254" i="2"/>
  <c r="J254" i="2"/>
  <c r="K254" i="2"/>
  <c r="L254" i="2"/>
  <c r="M254" i="2"/>
  <c r="P254" i="2"/>
  <c r="Q254" i="2"/>
  <c r="A255" i="2"/>
  <c r="D255" i="2"/>
  <c r="E255" i="2"/>
  <c r="F255" i="2"/>
  <c r="G255" i="2"/>
  <c r="H255" i="2"/>
  <c r="I255" i="2"/>
  <c r="J255" i="2"/>
  <c r="K255" i="2"/>
  <c r="L255" i="2"/>
  <c r="M255" i="2"/>
  <c r="P255" i="2"/>
  <c r="Q255" i="2"/>
  <c r="A256" i="2"/>
  <c r="D256" i="2"/>
  <c r="E256" i="2"/>
  <c r="F256" i="2"/>
  <c r="G256" i="2"/>
  <c r="H256" i="2"/>
  <c r="I256" i="2"/>
  <c r="J256" i="2"/>
  <c r="K256" i="2"/>
  <c r="L256" i="2"/>
  <c r="M256" i="2"/>
  <c r="P256" i="2"/>
  <c r="Q256" i="2"/>
  <c r="A257" i="2"/>
  <c r="D257" i="2"/>
  <c r="E257" i="2"/>
  <c r="F257" i="2"/>
  <c r="G257" i="2"/>
  <c r="H257" i="2"/>
  <c r="I257" i="2"/>
  <c r="J257" i="2"/>
  <c r="K257" i="2"/>
  <c r="L257" i="2"/>
  <c r="M257" i="2"/>
  <c r="P257" i="2"/>
  <c r="Q257" i="2"/>
  <c r="A258" i="2"/>
  <c r="D258" i="2"/>
  <c r="E258" i="2"/>
  <c r="F258" i="2"/>
  <c r="G258" i="2"/>
  <c r="H258" i="2"/>
  <c r="I258" i="2"/>
  <c r="J258" i="2"/>
  <c r="K258" i="2"/>
  <c r="L258" i="2"/>
  <c r="M258" i="2"/>
  <c r="P258" i="2"/>
  <c r="Q258" i="2"/>
  <c r="A259" i="2"/>
  <c r="D259" i="2"/>
  <c r="E259" i="2"/>
  <c r="F259" i="2"/>
  <c r="G259" i="2"/>
  <c r="H259" i="2"/>
  <c r="I259" i="2"/>
  <c r="J259" i="2"/>
  <c r="K259" i="2"/>
  <c r="L259" i="2"/>
  <c r="M259" i="2"/>
  <c r="P259" i="2"/>
  <c r="Q259" i="2"/>
  <c r="A260" i="2"/>
  <c r="D260" i="2"/>
  <c r="E260" i="2"/>
  <c r="F260" i="2"/>
  <c r="G260" i="2"/>
  <c r="H260" i="2"/>
  <c r="I260" i="2"/>
  <c r="J260" i="2"/>
  <c r="K260" i="2"/>
  <c r="L260" i="2"/>
  <c r="M260" i="2"/>
  <c r="P260" i="2"/>
  <c r="Q260" i="2"/>
  <c r="A261" i="2"/>
  <c r="D261" i="2"/>
  <c r="E261" i="2"/>
  <c r="F261" i="2"/>
  <c r="G261" i="2"/>
  <c r="H261" i="2"/>
  <c r="I261" i="2"/>
  <c r="J261" i="2"/>
  <c r="K261" i="2"/>
  <c r="L261" i="2"/>
  <c r="M261" i="2"/>
  <c r="P261" i="2"/>
  <c r="Q261" i="2"/>
  <c r="A262" i="2"/>
  <c r="D262" i="2"/>
  <c r="E262" i="2"/>
  <c r="F262" i="2"/>
  <c r="G262" i="2"/>
  <c r="H262" i="2"/>
  <c r="I262" i="2"/>
  <c r="J262" i="2"/>
  <c r="K262" i="2"/>
  <c r="L262" i="2"/>
  <c r="M262" i="2"/>
  <c r="P262" i="2"/>
  <c r="Q262" i="2"/>
  <c r="A263" i="2"/>
  <c r="D263" i="2"/>
  <c r="E263" i="2"/>
  <c r="F263" i="2"/>
  <c r="G263" i="2"/>
  <c r="H263" i="2"/>
  <c r="I263" i="2"/>
  <c r="J263" i="2"/>
  <c r="K263" i="2"/>
  <c r="L263" i="2"/>
  <c r="M263" i="2"/>
  <c r="P263" i="2"/>
  <c r="Q263" i="2"/>
  <c r="A264" i="2"/>
  <c r="D264" i="2"/>
  <c r="E264" i="2"/>
  <c r="F264" i="2"/>
  <c r="G264" i="2"/>
  <c r="H264" i="2"/>
  <c r="I264" i="2"/>
  <c r="J264" i="2"/>
  <c r="K264" i="2"/>
  <c r="L264" i="2"/>
  <c r="M264" i="2"/>
  <c r="P264" i="2"/>
  <c r="Q264" i="2"/>
  <c r="A265" i="2"/>
  <c r="D265" i="2"/>
  <c r="E265" i="2"/>
  <c r="F265" i="2"/>
  <c r="G265" i="2"/>
  <c r="H265" i="2"/>
  <c r="I265" i="2"/>
  <c r="J265" i="2"/>
  <c r="K265" i="2"/>
  <c r="L265" i="2"/>
  <c r="M265" i="2"/>
  <c r="P265" i="2"/>
  <c r="Q265" i="2"/>
  <c r="A266" i="2"/>
  <c r="D266" i="2"/>
  <c r="E266" i="2"/>
  <c r="F266" i="2"/>
  <c r="G266" i="2"/>
  <c r="H266" i="2"/>
  <c r="I266" i="2"/>
  <c r="J266" i="2"/>
  <c r="K266" i="2"/>
  <c r="L266" i="2"/>
  <c r="M266" i="2"/>
  <c r="P266" i="2"/>
  <c r="Q266" i="2"/>
  <c r="A267" i="2"/>
  <c r="D267" i="2"/>
  <c r="E267" i="2"/>
  <c r="F267" i="2"/>
  <c r="G267" i="2"/>
  <c r="H267" i="2"/>
  <c r="I267" i="2"/>
  <c r="J267" i="2"/>
  <c r="K267" i="2"/>
  <c r="L267" i="2"/>
  <c r="M267" i="2"/>
  <c r="P267" i="2"/>
  <c r="Q267" i="2"/>
  <c r="A268" i="2"/>
  <c r="D268" i="2"/>
  <c r="E268" i="2"/>
  <c r="F268" i="2"/>
  <c r="G268" i="2"/>
  <c r="H268" i="2"/>
  <c r="I268" i="2"/>
  <c r="J268" i="2"/>
  <c r="K268" i="2"/>
  <c r="L268" i="2"/>
  <c r="M268" i="2"/>
  <c r="P268" i="2"/>
  <c r="Q268" i="2"/>
  <c r="A269" i="2"/>
  <c r="D269" i="2"/>
  <c r="E269" i="2"/>
  <c r="F269" i="2"/>
  <c r="G269" i="2"/>
  <c r="H269" i="2"/>
  <c r="I269" i="2"/>
  <c r="J269" i="2"/>
  <c r="K269" i="2"/>
  <c r="L269" i="2"/>
  <c r="M269" i="2"/>
  <c r="P269" i="2"/>
  <c r="Q269" i="2"/>
  <c r="A270" i="2"/>
  <c r="D270" i="2"/>
  <c r="E270" i="2"/>
  <c r="F270" i="2"/>
  <c r="G270" i="2"/>
  <c r="H270" i="2"/>
  <c r="I270" i="2"/>
  <c r="J270" i="2"/>
  <c r="K270" i="2"/>
  <c r="L270" i="2"/>
  <c r="M270" i="2"/>
  <c r="P270" i="2"/>
  <c r="Q270" i="2"/>
  <c r="A271" i="2"/>
  <c r="D271" i="2"/>
  <c r="E271" i="2"/>
  <c r="F271" i="2"/>
  <c r="G271" i="2"/>
  <c r="H271" i="2"/>
  <c r="I271" i="2"/>
  <c r="J271" i="2"/>
  <c r="K271" i="2"/>
  <c r="L271" i="2"/>
  <c r="M271" i="2"/>
  <c r="P271" i="2"/>
  <c r="Q271" i="2"/>
  <c r="A272" i="2"/>
  <c r="D272" i="2"/>
  <c r="E272" i="2"/>
  <c r="F272" i="2"/>
  <c r="G272" i="2"/>
  <c r="H272" i="2"/>
  <c r="I272" i="2"/>
  <c r="J272" i="2"/>
  <c r="K272" i="2"/>
  <c r="L272" i="2"/>
  <c r="M272" i="2"/>
  <c r="P272" i="2"/>
  <c r="Q272" i="2"/>
  <c r="A273" i="2"/>
  <c r="D273" i="2"/>
  <c r="E273" i="2"/>
  <c r="F273" i="2"/>
  <c r="G273" i="2"/>
  <c r="H273" i="2"/>
  <c r="I273" i="2"/>
  <c r="J273" i="2"/>
  <c r="K273" i="2"/>
  <c r="L273" i="2"/>
  <c r="M273" i="2"/>
  <c r="P273" i="2"/>
  <c r="Q273" i="2"/>
  <c r="A274" i="2"/>
  <c r="D274" i="2"/>
  <c r="E274" i="2"/>
  <c r="F274" i="2"/>
  <c r="G274" i="2"/>
  <c r="H274" i="2"/>
  <c r="I274" i="2"/>
  <c r="J274" i="2"/>
  <c r="K274" i="2"/>
  <c r="L274" i="2"/>
  <c r="M274" i="2"/>
  <c r="P274" i="2"/>
  <c r="Q274" i="2"/>
  <c r="A275" i="2"/>
  <c r="D275" i="2"/>
  <c r="E275" i="2"/>
  <c r="F275" i="2"/>
  <c r="G275" i="2"/>
  <c r="H275" i="2"/>
  <c r="I275" i="2"/>
  <c r="J275" i="2"/>
  <c r="K275" i="2"/>
  <c r="L275" i="2"/>
  <c r="M275" i="2"/>
  <c r="P275" i="2"/>
  <c r="Q275" i="2"/>
  <c r="A276" i="2"/>
  <c r="D276" i="2"/>
  <c r="E276" i="2"/>
  <c r="F276" i="2"/>
  <c r="G276" i="2"/>
  <c r="H276" i="2"/>
  <c r="I276" i="2"/>
  <c r="J276" i="2"/>
  <c r="K276" i="2"/>
  <c r="L276" i="2"/>
  <c r="M276" i="2"/>
  <c r="P276" i="2"/>
  <c r="Q276" i="2"/>
  <c r="A277" i="2"/>
  <c r="D277" i="2"/>
  <c r="E277" i="2"/>
  <c r="F277" i="2"/>
  <c r="G277" i="2"/>
  <c r="H277" i="2"/>
  <c r="I277" i="2"/>
  <c r="J277" i="2"/>
  <c r="K277" i="2"/>
  <c r="L277" i="2"/>
  <c r="M277" i="2"/>
  <c r="P277" i="2"/>
  <c r="Q277" i="2"/>
  <c r="A278" i="2"/>
  <c r="D278" i="2"/>
  <c r="E278" i="2"/>
  <c r="F278" i="2"/>
  <c r="G278" i="2"/>
  <c r="H278" i="2"/>
  <c r="I278" i="2"/>
  <c r="J278" i="2"/>
  <c r="K278" i="2"/>
  <c r="L278" i="2"/>
  <c r="M278" i="2"/>
  <c r="P278" i="2"/>
  <c r="Q278" i="2"/>
  <c r="A279" i="2"/>
  <c r="D279" i="2"/>
  <c r="E279" i="2"/>
  <c r="F279" i="2"/>
  <c r="G279" i="2"/>
  <c r="H279" i="2"/>
  <c r="I279" i="2"/>
  <c r="J279" i="2"/>
  <c r="K279" i="2"/>
  <c r="L279" i="2"/>
  <c r="M279" i="2"/>
  <c r="P279" i="2"/>
  <c r="Q279" i="2"/>
  <c r="A280" i="2"/>
  <c r="D280" i="2"/>
  <c r="E280" i="2"/>
  <c r="F280" i="2"/>
  <c r="G280" i="2"/>
  <c r="H280" i="2"/>
  <c r="I280" i="2"/>
  <c r="J280" i="2"/>
  <c r="K280" i="2"/>
  <c r="L280" i="2"/>
  <c r="M280" i="2"/>
  <c r="P280" i="2"/>
  <c r="Q280" i="2"/>
  <c r="A281" i="2"/>
  <c r="D281" i="2"/>
  <c r="E281" i="2"/>
  <c r="F281" i="2"/>
  <c r="G281" i="2"/>
  <c r="H281" i="2"/>
  <c r="I281" i="2"/>
  <c r="J281" i="2"/>
  <c r="K281" i="2"/>
  <c r="L281" i="2"/>
  <c r="M281" i="2"/>
  <c r="P281" i="2"/>
  <c r="Q281" i="2"/>
  <c r="A282" i="2"/>
  <c r="D282" i="2"/>
  <c r="E282" i="2"/>
  <c r="F282" i="2"/>
  <c r="G282" i="2"/>
  <c r="H282" i="2"/>
  <c r="I282" i="2"/>
  <c r="J282" i="2"/>
  <c r="K282" i="2"/>
  <c r="L282" i="2"/>
  <c r="M282" i="2"/>
  <c r="P282" i="2"/>
  <c r="Q282" i="2"/>
  <c r="A283" i="2"/>
  <c r="D283" i="2"/>
  <c r="E283" i="2"/>
  <c r="F283" i="2"/>
  <c r="G283" i="2"/>
  <c r="H283" i="2"/>
  <c r="I283" i="2"/>
  <c r="J283" i="2"/>
  <c r="K283" i="2"/>
  <c r="L283" i="2"/>
  <c r="M283" i="2"/>
  <c r="P283" i="2"/>
  <c r="Q283" i="2"/>
  <c r="A284" i="2"/>
  <c r="D284" i="2"/>
  <c r="E284" i="2"/>
  <c r="F284" i="2"/>
  <c r="G284" i="2"/>
  <c r="H284" i="2"/>
  <c r="I284" i="2"/>
  <c r="J284" i="2"/>
  <c r="K284" i="2"/>
  <c r="L284" i="2"/>
  <c r="M284" i="2"/>
  <c r="P284" i="2"/>
  <c r="Q284" i="2"/>
  <c r="A285" i="2"/>
  <c r="D285" i="2"/>
  <c r="E285" i="2"/>
  <c r="F285" i="2"/>
  <c r="G285" i="2"/>
  <c r="H285" i="2"/>
  <c r="I285" i="2"/>
  <c r="J285" i="2"/>
  <c r="K285" i="2"/>
  <c r="L285" i="2"/>
  <c r="M285" i="2"/>
  <c r="P285" i="2"/>
  <c r="Q285" i="2"/>
  <c r="A286" i="2"/>
  <c r="D286" i="2"/>
  <c r="E286" i="2"/>
  <c r="F286" i="2"/>
  <c r="G286" i="2"/>
  <c r="H286" i="2"/>
  <c r="I286" i="2"/>
  <c r="J286" i="2"/>
  <c r="K286" i="2"/>
  <c r="L286" i="2"/>
  <c r="M286" i="2"/>
  <c r="P286" i="2"/>
  <c r="Q286" i="2"/>
  <c r="A287" i="2"/>
  <c r="D287" i="2"/>
  <c r="E287" i="2"/>
  <c r="F287" i="2"/>
  <c r="G287" i="2"/>
  <c r="H287" i="2"/>
  <c r="I287" i="2"/>
  <c r="J287" i="2"/>
  <c r="K287" i="2"/>
  <c r="L287" i="2"/>
  <c r="M287" i="2"/>
  <c r="P287" i="2"/>
  <c r="Q287" i="2"/>
  <c r="A288" i="2"/>
  <c r="D288" i="2"/>
  <c r="E288" i="2"/>
  <c r="F288" i="2"/>
  <c r="G288" i="2"/>
  <c r="H288" i="2"/>
  <c r="I288" i="2"/>
  <c r="J288" i="2"/>
  <c r="K288" i="2"/>
  <c r="L288" i="2"/>
  <c r="M288" i="2"/>
  <c r="P288" i="2"/>
  <c r="Q288" i="2"/>
  <c r="A289" i="2"/>
  <c r="D289" i="2"/>
  <c r="E289" i="2"/>
  <c r="F289" i="2"/>
  <c r="G289" i="2"/>
  <c r="H289" i="2"/>
  <c r="I289" i="2"/>
  <c r="J289" i="2"/>
  <c r="K289" i="2"/>
  <c r="L289" i="2"/>
  <c r="M289" i="2"/>
  <c r="P289" i="2"/>
  <c r="Q289" i="2"/>
  <c r="A290" i="2"/>
  <c r="D290" i="2"/>
  <c r="E290" i="2"/>
  <c r="F290" i="2"/>
  <c r="G290" i="2"/>
  <c r="H290" i="2"/>
  <c r="I290" i="2"/>
  <c r="J290" i="2"/>
  <c r="K290" i="2"/>
  <c r="L290" i="2"/>
  <c r="M290" i="2"/>
  <c r="P290" i="2"/>
  <c r="Q290" i="2"/>
  <c r="A291" i="2"/>
  <c r="D291" i="2"/>
  <c r="E291" i="2"/>
  <c r="F291" i="2"/>
  <c r="G291" i="2"/>
  <c r="H291" i="2"/>
  <c r="I291" i="2"/>
  <c r="J291" i="2"/>
  <c r="K291" i="2"/>
  <c r="L291" i="2"/>
  <c r="M291" i="2"/>
  <c r="P291" i="2"/>
  <c r="Q291" i="2"/>
  <c r="A292" i="2"/>
  <c r="D292" i="2"/>
  <c r="E292" i="2"/>
  <c r="F292" i="2"/>
  <c r="G292" i="2"/>
  <c r="H292" i="2"/>
  <c r="I292" i="2"/>
  <c r="J292" i="2"/>
  <c r="K292" i="2"/>
  <c r="L292" i="2"/>
  <c r="M292" i="2"/>
  <c r="P292" i="2"/>
  <c r="Q292" i="2"/>
  <c r="A293" i="2"/>
  <c r="D293" i="2"/>
  <c r="E293" i="2"/>
  <c r="F293" i="2"/>
  <c r="G293" i="2"/>
  <c r="H293" i="2"/>
  <c r="I293" i="2"/>
  <c r="J293" i="2"/>
  <c r="K293" i="2"/>
  <c r="L293" i="2"/>
  <c r="M293" i="2"/>
  <c r="P293" i="2"/>
  <c r="Q293" i="2"/>
  <c r="A294" i="2"/>
  <c r="D294" i="2"/>
  <c r="E294" i="2"/>
  <c r="F294" i="2"/>
  <c r="G294" i="2"/>
  <c r="H294" i="2"/>
  <c r="I294" i="2"/>
  <c r="J294" i="2"/>
  <c r="K294" i="2"/>
  <c r="L294" i="2"/>
  <c r="M294" i="2"/>
  <c r="P294" i="2"/>
  <c r="Q294" i="2"/>
  <c r="A295" i="2"/>
  <c r="D295" i="2"/>
  <c r="E295" i="2"/>
  <c r="F295" i="2"/>
  <c r="G295" i="2"/>
  <c r="H295" i="2"/>
  <c r="I295" i="2"/>
  <c r="J295" i="2"/>
  <c r="K295" i="2"/>
  <c r="L295" i="2"/>
  <c r="M295" i="2"/>
  <c r="P295" i="2"/>
  <c r="Q295" i="2"/>
  <c r="A296" i="2"/>
  <c r="D296" i="2"/>
  <c r="E296" i="2"/>
  <c r="F296" i="2"/>
  <c r="G296" i="2"/>
  <c r="H296" i="2"/>
  <c r="I296" i="2"/>
  <c r="J296" i="2"/>
  <c r="K296" i="2"/>
  <c r="L296" i="2"/>
  <c r="M296" i="2"/>
  <c r="P296" i="2"/>
  <c r="Q296" i="2"/>
  <c r="A297" i="2"/>
  <c r="D297" i="2"/>
  <c r="E297" i="2"/>
  <c r="F297" i="2"/>
  <c r="G297" i="2"/>
  <c r="H297" i="2"/>
  <c r="I297" i="2"/>
  <c r="J297" i="2"/>
  <c r="K297" i="2"/>
  <c r="L297" i="2"/>
  <c r="M297" i="2"/>
  <c r="P297" i="2"/>
  <c r="Q297" i="2"/>
  <c r="A298" i="2"/>
  <c r="D298" i="2"/>
  <c r="E298" i="2"/>
  <c r="F298" i="2"/>
  <c r="G298" i="2"/>
  <c r="H298" i="2"/>
  <c r="I298" i="2"/>
  <c r="J298" i="2"/>
  <c r="K298" i="2"/>
  <c r="L298" i="2"/>
  <c r="M298" i="2"/>
  <c r="P298" i="2"/>
  <c r="Q298" i="2"/>
  <c r="A299" i="2"/>
  <c r="D299" i="2"/>
  <c r="E299" i="2"/>
  <c r="F299" i="2"/>
  <c r="G299" i="2"/>
  <c r="H299" i="2"/>
  <c r="I299" i="2"/>
  <c r="J299" i="2"/>
  <c r="K299" i="2"/>
  <c r="L299" i="2"/>
  <c r="M299" i="2"/>
  <c r="P299" i="2"/>
  <c r="Q299" i="2"/>
  <c r="A300" i="2"/>
  <c r="D300" i="2"/>
  <c r="E300" i="2"/>
  <c r="F300" i="2"/>
  <c r="G300" i="2"/>
  <c r="H300" i="2"/>
  <c r="I300" i="2"/>
  <c r="J300" i="2"/>
  <c r="K300" i="2"/>
  <c r="L300" i="2"/>
  <c r="M300" i="2"/>
  <c r="P300" i="2"/>
  <c r="Q300" i="2"/>
  <c r="A301" i="2"/>
  <c r="D301" i="2"/>
  <c r="E301" i="2"/>
  <c r="F301" i="2"/>
  <c r="G301" i="2"/>
  <c r="H301" i="2"/>
  <c r="I301" i="2"/>
  <c r="J301" i="2"/>
  <c r="K301" i="2"/>
  <c r="L301" i="2"/>
  <c r="M301" i="2"/>
  <c r="P301" i="2"/>
  <c r="Q301" i="2"/>
  <c r="A302" i="2"/>
  <c r="D302" i="2"/>
  <c r="E302" i="2"/>
  <c r="F302" i="2"/>
  <c r="G302" i="2"/>
  <c r="H302" i="2"/>
  <c r="I302" i="2"/>
  <c r="J302" i="2"/>
  <c r="K302" i="2"/>
  <c r="L302" i="2"/>
  <c r="M302" i="2"/>
  <c r="P302" i="2"/>
  <c r="Q302" i="2"/>
  <c r="A303" i="2"/>
  <c r="D303" i="2"/>
  <c r="E303" i="2"/>
  <c r="F303" i="2"/>
  <c r="G303" i="2"/>
  <c r="H303" i="2"/>
  <c r="I303" i="2"/>
  <c r="J303" i="2"/>
  <c r="K303" i="2"/>
  <c r="L303" i="2"/>
  <c r="M303" i="2"/>
  <c r="P303" i="2"/>
  <c r="Q303" i="2"/>
  <c r="A304" i="2"/>
  <c r="D304" i="2"/>
  <c r="E304" i="2"/>
  <c r="F304" i="2"/>
  <c r="G304" i="2"/>
  <c r="H304" i="2"/>
  <c r="I304" i="2"/>
  <c r="J304" i="2"/>
  <c r="K304" i="2"/>
  <c r="L304" i="2"/>
  <c r="M304" i="2"/>
  <c r="P304" i="2"/>
  <c r="Q304" i="2"/>
  <c r="A305" i="2"/>
  <c r="D305" i="2"/>
  <c r="E305" i="2"/>
  <c r="F305" i="2"/>
  <c r="G305" i="2"/>
  <c r="H305" i="2"/>
  <c r="I305" i="2"/>
  <c r="J305" i="2"/>
  <c r="K305" i="2"/>
  <c r="L305" i="2"/>
  <c r="M305" i="2"/>
  <c r="P305" i="2"/>
  <c r="Q305" i="2"/>
  <c r="A306" i="2"/>
  <c r="D306" i="2"/>
  <c r="E306" i="2"/>
  <c r="F306" i="2"/>
  <c r="G306" i="2"/>
  <c r="H306" i="2"/>
  <c r="I306" i="2"/>
  <c r="J306" i="2"/>
  <c r="K306" i="2"/>
  <c r="L306" i="2"/>
  <c r="M306" i="2"/>
  <c r="P306" i="2"/>
  <c r="Q306" i="2"/>
  <c r="A307" i="2"/>
  <c r="D307" i="2"/>
  <c r="E307" i="2"/>
  <c r="F307" i="2"/>
  <c r="G307" i="2"/>
  <c r="H307" i="2"/>
  <c r="I307" i="2"/>
  <c r="J307" i="2"/>
  <c r="K307" i="2"/>
  <c r="L307" i="2"/>
  <c r="M307" i="2"/>
  <c r="P307" i="2"/>
  <c r="Q307" i="2"/>
  <c r="A308" i="2"/>
  <c r="D308" i="2"/>
  <c r="E308" i="2"/>
  <c r="F308" i="2"/>
  <c r="G308" i="2"/>
  <c r="H308" i="2"/>
  <c r="I308" i="2"/>
  <c r="J308" i="2"/>
  <c r="K308" i="2"/>
  <c r="L308" i="2"/>
  <c r="M308" i="2"/>
  <c r="P308" i="2"/>
  <c r="Q308" i="2"/>
  <c r="A309" i="2"/>
  <c r="D309" i="2"/>
  <c r="E309" i="2"/>
  <c r="F309" i="2"/>
  <c r="G309" i="2"/>
  <c r="H309" i="2"/>
  <c r="I309" i="2"/>
  <c r="J309" i="2"/>
  <c r="K309" i="2"/>
  <c r="L309" i="2"/>
  <c r="M309" i="2"/>
  <c r="P309" i="2"/>
  <c r="Q309" i="2"/>
  <c r="A310" i="2"/>
  <c r="D310" i="2"/>
  <c r="E310" i="2"/>
  <c r="F310" i="2"/>
  <c r="G310" i="2"/>
  <c r="H310" i="2"/>
  <c r="I310" i="2"/>
  <c r="J310" i="2"/>
  <c r="K310" i="2"/>
  <c r="L310" i="2"/>
  <c r="M310" i="2"/>
  <c r="P310" i="2"/>
  <c r="Q310" i="2"/>
  <c r="A311" i="2"/>
  <c r="D311" i="2"/>
  <c r="E311" i="2"/>
  <c r="F311" i="2"/>
  <c r="G311" i="2"/>
  <c r="H311" i="2"/>
  <c r="I311" i="2"/>
  <c r="J311" i="2"/>
  <c r="K311" i="2"/>
  <c r="L311" i="2"/>
  <c r="M311" i="2"/>
  <c r="P311" i="2"/>
  <c r="Q311" i="2"/>
  <c r="A312" i="2"/>
  <c r="D312" i="2"/>
  <c r="E312" i="2"/>
  <c r="F312" i="2"/>
  <c r="G312" i="2"/>
  <c r="H312" i="2"/>
  <c r="I312" i="2"/>
  <c r="J312" i="2"/>
  <c r="K312" i="2"/>
  <c r="L312" i="2"/>
  <c r="M312" i="2"/>
  <c r="P312" i="2"/>
  <c r="Q312" i="2"/>
  <c r="A313" i="2"/>
  <c r="D313" i="2"/>
  <c r="E313" i="2"/>
  <c r="F313" i="2"/>
  <c r="G313" i="2"/>
  <c r="H313" i="2"/>
  <c r="I313" i="2"/>
  <c r="J313" i="2"/>
  <c r="K313" i="2"/>
  <c r="L313" i="2"/>
  <c r="M313" i="2"/>
  <c r="P313" i="2"/>
  <c r="Q313" i="2"/>
  <c r="A314" i="2"/>
  <c r="D314" i="2"/>
  <c r="E314" i="2"/>
  <c r="F314" i="2"/>
  <c r="G314" i="2"/>
  <c r="H314" i="2"/>
  <c r="I314" i="2"/>
  <c r="J314" i="2"/>
  <c r="K314" i="2"/>
  <c r="L314" i="2"/>
  <c r="M314" i="2"/>
  <c r="P314" i="2"/>
  <c r="Q314" i="2"/>
  <c r="A315" i="2"/>
  <c r="D315" i="2"/>
  <c r="E315" i="2"/>
  <c r="F315" i="2"/>
  <c r="G315" i="2"/>
  <c r="H315" i="2"/>
  <c r="I315" i="2"/>
  <c r="J315" i="2"/>
  <c r="K315" i="2"/>
  <c r="L315" i="2"/>
  <c r="M315" i="2"/>
  <c r="P315" i="2"/>
  <c r="Q315" i="2"/>
  <c r="A316" i="2"/>
  <c r="D316" i="2"/>
  <c r="E316" i="2"/>
  <c r="F316" i="2"/>
  <c r="G316" i="2"/>
  <c r="H316" i="2"/>
  <c r="I316" i="2"/>
  <c r="J316" i="2"/>
  <c r="K316" i="2"/>
  <c r="L316" i="2"/>
  <c r="M316" i="2"/>
  <c r="P316" i="2"/>
  <c r="Q316" i="2"/>
  <c r="A317" i="2"/>
  <c r="D317" i="2"/>
  <c r="E317" i="2"/>
  <c r="F317" i="2"/>
  <c r="G317" i="2"/>
  <c r="H317" i="2"/>
  <c r="I317" i="2"/>
  <c r="J317" i="2"/>
  <c r="K317" i="2"/>
  <c r="L317" i="2"/>
  <c r="M317" i="2"/>
  <c r="P317" i="2"/>
  <c r="Q317" i="2"/>
  <c r="A318" i="2"/>
  <c r="D318" i="2"/>
  <c r="E318" i="2"/>
  <c r="F318" i="2"/>
  <c r="G318" i="2"/>
  <c r="H318" i="2"/>
  <c r="I318" i="2"/>
  <c r="J318" i="2"/>
  <c r="K318" i="2"/>
  <c r="L318" i="2"/>
  <c r="M318" i="2"/>
  <c r="P318" i="2"/>
  <c r="Q318" i="2"/>
  <c r="A319" i="2"/>
  <c r="D319" i="2"/>
  <c r="E319" i="2"/>
  <c r="F319" i="2"/>
  <c r="G319" i="2"/>
  <c r="H319" i="2"/>
  <c r="I319" i="2"/>
  <c r="J319" i="2"/>
  <c r="K319" i="2"/>
  <c r="L319" i="2"/>
  <c r="M319" i="2"/>
  <c r="P319" i="2"/>
  <c r="Q319" i="2"/>
  <c r="A320" i="2"/>
  <c r="D320" i="2"/>
  <c r="E320" i="2"/>
  <c r="F320" i="2"/>
  <c r="G320" i="2"/>
  <c r="H320" i="2"/>
  <c r="I320" i="2"/>
  <c r="J320" i="2"/>
  <c r="K320" i="2"/>
  <c r="L320" i="2"/>
  <c r="M320" i="2"/>
  <c r="P320" i="2"/>
  <c r="Q320" i="2"/>
  <c r="A321" i="2"/>
  <c r="D321" i="2"/>
  <c r="E321" i="2"/>
  <c r="F321" i="2"/>
  <c r="G321" i="2"/>
  <c r="H321" i="2"/>
  <c r="I321" i="2"/>
  <c r="J321" i="2"/>
  <c r="K321" i="2"/>
  <c r="L321" i="2"/>
  <c r="M321" i="2"/>
  <c r="P321" i="2"/>
  <c r="Q321" i="2"/>
  <c r="A322" i="2"/>
  <c r="D322" i="2"/>
  <c r="E322" i="2"/>
  <c r="F322" i="2"/>
  <c r="G322" i="2"/>
  <c r="H322" i="2"/>
  <c r="I322" i="2"/>
  <c r="J322" i="2"/>
  <c r="K322" i="2"/>
  <c r="L322" i="2"/>
  <c r="M322" i="2"/>
  <c r="P322" i="2"/>
  <c r="Q322" i="2"/>
  <c r="A323" i="2"/>
  <c r="D323" i="2"/>
  <c r="E323" i="2"/>
  <c r="F323" i="2"/>
  <c r="G323" i="2"/>
  <c r="H323" i="2"/>
  <c r="I323" i="2"/>
  <c r="J323" i="2"/>
  <c r="K323" i="2"/>
  <c r="L323" i="2"/>
  <c r="M323" i="2"/>
  <c r="P323" i="2"/>
  <c r="Q323" i="2"/>
  <c r="A324" i="2"/>
  <c r="D324" i="2"/>
  <c r="E324" i="2"/>
  <c r="F324" i="2"/>
  <c r="G324" i="2"/>
  <c r="H324" i="2"/>
  <c r="I324" i="2"/>
  <c r="J324" i="2"/>
  <c r="K324" i="2"/>
  <c r="L324" i="2"/>
  <c r="M324" i="2"/>
  <c r="P324" i="2"/>
  <c r="Q324" i="2"/>
  <c r="A325" i="2"/>
  <c r="D325" i="2"/>
  <c r="E325" i="2"/>
  <c r="F325" i="2"/>
  <c r="G325" i="2"/>
  <c r="H325" i="2"/>
  <c r="I325" i="2"/>
  <c r="J325" i="2"/>
  <c r="K325" i="2"/>
  <c r="L325" i="2"/>
  <c r="M325" i="2"/>
  <c r="P325" i="2"/>
  <c r="Q325" i="2"/>
  <c r="A326" i="2"/>
  <c r="D326" i="2"/>
  <c r="E326" i="2"/>
  <c r="F326" i="2"/>
  <c r="G326" i="2"/>
  <c r="H326" i="2"/>
  <c r="I326" i="2"/>
  <c r="J326" i="2"/>
  <c r="K326" i="2"/>
  <c r="L326" i="2"/>
  <c r="M326" i="2"/>
  <c r="P326" i="2"/>
  <c r="Q326" i="2"/>
  <c r="A327" i="2"/>
  <c r="D327" i="2"/>
  <c r="E327" i="2"/>
  <c r="F327" i="2"/>
  <c r="G327" i="2"/>
  <c r="H327" i="2"/>
  <c r="I327" i="2"/>
  <c r="J327" i="2"/>
  <c r="K327" i="2"/>
  <c r="L327" i="2"/>
  <c r="M327" i="2"/>
  <c r="P327" i="2"/>
  <c r="Q327" i="2"/>
  <c r="A328" i="2"/>
  <c r="D328" i="2"/>
  <c r="E328" i="2"/>
  <c r="F328" i="2"/>
  <c r="G328" i="2"/>
  <c r="H328" i="2"/>
  <c r="I328" i="2"/>
  <c r="J328" i="2"/>
  <c r="K328" i="2"/>
  <c r="L328" i="2"/>
  <c r="M328" i="2"/>
  <c r="P328" i="2"/>
  <c r="Q328" i="2"/>
  <c r="A329" i="2"/>
  <c r="D329" i="2"/>
  <c r="E329" i="2"/>
  <c r="F329" i="2"/>
  <c r="G329" i="2"/>
  <c r="H329" i="2"/>
  <c r="I329" i="2"/>
  <c r="J329" i="2"/>
  <c r="K329" i="2"/>
  <c r="L329" i="2"/>
  <c r="M329" i="2"/>
  <c r="P329" i="2"/>
  <c r="Q329" i="2"/>
  <c r="A330" i="2"/>
  <c r="D330" i="2"/>
  <c r="E330" i="2"/>
  <c r="F330" i="2"/>
  <c r="G330" i="2"/>
  <c r="H330" i="2"/>
  <c r="I330" i="2"/>
  <c r="J330" i="2"/>
  <c r="K330" i="2"/>
  <c r="L330" i="2"/>
  <c r="M330" i="2"/>
  <c r="P330" i="2"/>
  <c r="Q330" i="2"/>
  <c r="A331" i="2"/>
  <c r="D331" i="2"/>
  <c r="E331" i="2"/>
  <c r="F331" i="2"/>
  <c r="G331" i="2"/>
  <c r="H331" i="2"/>
  <c r="I331" i="2"/>
  <c r="J331" i="2"/>
  <c r="K331" i="2"/>
  <c r="L331" i="2"/>
  <c r="M331" i="2"/>
  <c r="P331" i="2"/>
  <c r="Q331" i="2"/>
  <c r="A332" i="2"/>
  <c r="D332" i="2"/>
  <c r="E332" i="2"/>
  <c r="F332" i="2"/>
  <c r="G332" i="2"/>
  <c r="H332" i="2"/>
  <c r="I332" i="2"/>
  <c r="J332" i="2"/>
  <c r="K332" i="2"/>
  <c r="L332" i="2"/>
  <c r="M332" i="2"/>
  <c r="P332" i="2"/>
  <c r="Q332" i="2"/>
  <c r="A333" i="2"/>
  <c r="D333" i="2"/>
  <c r="E333" i="2"/>
  <c r="F333" i="2"/>
  <c r="G333" i="2"/>
  <c r="H333" i="2"/>
  <c r="I333" i="2"/>
  <c r="J333" i="2"/>
  <c r="K333" i="2"/>
  <c r="L333" i="2"/>
  <c r="M333" i="2"/>
  <c r="P333" i="2"/>
  <c r="Q333" i="2"/>
  <c r="A334" i="2"/>
  <c r="D334" i="2"/>
  <c r="E334" i="2"/>
  <c r="F334" i="2"/>
  <c r="G334" i="2"/>
  <c r="H334" i="2"/>
  <c r="I334" i="2"/>
  <c r="J334" i="2"/>
  <c r="K334" i="2"/>
  <c r="L334" i="2"/>
  <c r="M334" i="2"/>
  <c r="P334" i="2"/>
  <c r="Q334" i="2"/>
  <c r="A335" i="2"/>
  <c r="D335" i="2"/>
  <c r="E335" i="2"/>
  <c r="F335" i="2"/>
  <c r="G335" i="2"/>
  <c r="H335" i="2"/>
  <c r="I335" i="2"/>
  <c r="J335" i="2"/>
  <c r="K335" i="2"/>
  <c r="L335" i="2"/>
  <c r="M335" i="2"/>
  <c r="P335" i="2"/>
  <c r="Q335" i="2"/>
  <c r="A336" i="2"/>
  <c r="D336" i="2"/>
  <c r="E336" i="2"/>
  <c r="F336" i="2"/>
  <c r="G336" i="2"/>
  <c r="H336" i="2"/>
  <c r="I336" i="2"/>
  <c r="J336" i="2"/>
  <c r="K336" i="2"/>
  <c r="L336" i="2"/>
  <c r="M336" i="2"/>
  <c r="P336" i="2"/>
  <c r="Q336" i="2"/>
  <c r="A337" i="2"/>
  <c r="D337" i="2"/>
  <c r="E337" i="2"/>
  <c r="F337" i="2"/>
  <c r="G337" i="2"/>
  <c r="H337" i="2"/>
  <c r="I337" i="2"/>
  <c r="J337" i="2"/>
  <c r="K337" i="2"/>
  <c r="L337" i="2"/>
  <c r="M337" i="2"/>
  <c r="P337" i="2"/>
  <c r="Q337" i="2"/>
  <c r="A338" i="2"/>
  <c r="D338" i="2"/>
  <c r="E338" i="2"/>
  <c r="F338" i="2"/>
  <c r="G338" i="2"/>
  <c r="H338" i="2"/>
  <c r="I338" i="2"/>
  <c r="J338" i="2"/>
  <c r="K338" i="2"/>
  <c r="L338" i="2"/>
  <c r="M338" i="2"/>
  <c r="P338" i="2"/>
  <c r="Q338" i="2"/>
  <c r="A339" i="2"/>
  <c r="D339" i="2"/>
  <c r="E339" i="2"/>
  <c r="F339" i="2"/>
  <c r="G339" i="2"/>
  <c r="H339" i="2"/>
  <c r="I339" i="2"/>
  <c r="J339" i="2"/>
  <c r="K339" i="2"/>
  <c r="L339" i="2"/>
  <c r="M339" i="2"/>
  <c r="P339" i="2"/>
  <c r="Q339" i="2"/>
  <c r="A340" i="2"/>
  <c r="D340" i="2"/>
  <c r="E340" i="2"/>
  <c r="F340" i="2"/>
  <c r="G340" i="2"/>
  <c r="H340" i="2"/>
  <c r="I340" i="2"/>
  <c r="J340" i="2"/>
  <c r="K340" i="2"/>
  <c r="L340" i="2"/>
  <c r="M340" i="2"/>
  <c r="P340" i="2"/>
  <c r="Q340" i="2"/>
  <c r="A341" i="2"/>
  <c r="D341" i="2"/>
  <c r="E341" i="2"/>
  <c r="F341" i="2"/>
  <c r="G341" i="2"/>
  <c r="H341" i="2"/>
  <c r="I341" i="2"/>
  <c r="J341" i="2"/>
  <c r="K341" i="2"/>
  <c r="L341" i="2"/>
  <c r="M341" i="2"/>
  <c r="P341" i="2"/>
  <c r="Q341" i="2"/>
  <c r="A342" i="2"/>
  <c r="D342" i="2"/>
  <c r="E342" i="2"/>
  <c r="F342" i="2"/>
  <c r="G342" i="2"/>
  <c r="H342" i="2"/>
  <c r="I342" i="2"/>
  <c r="J342" i="2"/>
  <c r="K342" i="2"/>
  <c r="L342" i="2"/>
  <c r="M342" i="2"/>
  <c r="P342" i="2"/>
  <c r="Q342" i="2"/>
  <c r="A343" i="2"/>
  <c r="D343" i="2"/>
  <c r="E343" i="2"/>
  <c r="F343" i="2"/>
  <c r="G343" i="2"/>
  <c r="H343" i="2"/>
  <c r="I343" i="2"/>
  <c r="J343" i="2"/>
  <c r="K343" i="2"/>
  <c r="L343" i="2"/>
  <c r="M343" i="2"/>
  <c r="P343" i="2"/>
  <c r="Q343" i="2"/>
  <c r="A344" i="2"/>
  <c r="D344" i="2"/>
  <c r="E344" i="2"/>
  <c r="F344" i="2"/>
  <c r="G344" i="2"/>
  <c r="H344" i="2"/>
  <c r="I344" i="2"/>
  <c r="J344" i="2"/>
  <c r="K344" i="2"/>
  <c r="L344" i="2"/>
  <c r="M344" i="2"/>
  <c r="P344" i="2"/>
  <c r="Q344" i="2"/>
  <c r="A345" i="2"/>
  <c r="D345" i="2"/>
  <c r="E345" i="2"/>
  <c r="F345" i="2"/>
  <c r="G345" i="2"/>
  <c r="H345" i="2"/>
  <c r="I345" i="2"/>
  <c r="J345" i="2"/>
  <c r="K345" i="2"/>
  <c r="L345" i="2"/>
  <c r="M345" i="2"/>
  <c r="P345" i="2"/>
  <c r="Q345" i="2"/>
  <c r="A346" i="2"/>
  <c r="D346" i="2"/>
  <c r="E346" i="2"/>
  <c r="F346" i="2"/>
  <c r="G346" i="2"/>
  <c r="H346" i="2"/>
  <c r="I346" i="2"/>
  <c r="J346" i="2"/>
  <c r="K346" i="2"/>
  <c r="L346" i="2"/>
  <c r="M346" i="2"/>
  <c r="P346" i="2"/>
  <c r="Q346" i="2"/>
  <c r="A347" i="2"/>
  <c r="D347" i="2"/>
  <c r="E347" i="2"/>
  <c r="F347" i="2"/>
  <c r="G347" i="2"/>
  <c r="H347" i="2"/>
  <c r="I347" i="2"/>
  <c r="J347" i="2"/>
  <c r="K347" i="2"/>
  <c r="L347" i="2"/>
  <c r="M347" i="2"/>
  <c r="P347" i="2"/>
  <c r="Q347" i="2"/>
  <c r="A348" i="2"/>
  <c r="D348" i="2"/>
  <c r="E348" i="2"/>
  <c r="F348" i="2"/>
  <c r="G348" i="2"/>
  <c r="H348" i="2"/>
  <c r="I348" i="2"/>
  <c r="J348" i="2"/>
  <c r="K348" i="2"/>
  <c r="L348" i="2"/>
  <c r="M348" i="2"/>
  <c r="P348" i="2"/>
  <c r="Q348" i="2"/>
  <c r="A349" i="2"/>
  <c r="D349" i="2"/>
  <c r="E349" i="2"/>
  <c r="F349" i="2"/>
  <c r="G349" i="2"/>
  <c r="H349" i="2"/>
  <c r="I349" i="2"/>
  <c r="J349" i="2"/>
  <c r="K349" i="2"/>
  <c r="L349" i="2"/>
  <c r="M349" i="2"/>
  <c r="P349" i="2"/>
  <c r="Q349" i="2"/>
  <c r="A350" i="2"/>
  <c r="D350" i="2"/>
  <c r="E350" i="2"/>
  <c r="F350" i="2"/>
  <c r="G350" i="2"/>
  <c r="H350" i="2"/>
  <c r="I350" i="2"/>
  <c r="J350" i="2"/>
  <c r="K350" i="2"/>
  <c r="L350" i="2"/>
  <c r="M350" i="2"/>
  <c r="P350" i="2"/>
  <c r="Q350" i="2"/>
  <c r="A351" i="2"/>
  <c r="D351" i="2"/>
  <c r="E351" i="2"/>
  <c r="F351" i="2"/>
  <c r="G351" i="2"/>
  <c r="H351" i="2"/>
  <c r="I351" i="2"/>
  <c r="J351" i="2"/>
  <c r="K351" i="2"/>
  <c r="L351" i="2"/>
  <c r="M351" i="2"/>
  <c r="P351" i="2"/>
  <c r="Q351" i="2"/>
  <c r="A352" i="2"/>
  <c r="D352" i="2"/>
  <c r="E352" i="2"/>
  <c r="F352" i="2"/>
  <c r="G352" i="2"/>
  <c r="H352" i="2"/>
  <c r="I352" i="2"/>
  <c r="J352" i="2"/>
  <c r="K352" i="2"/>
  <c r="L352" i="2"/>
  <c r="M352" i="2"/>
  <c r="P352" i="2"/>
  <c r="Q352" i="2"/>
  <c r="A353" i="2"/>
  <c r="D353" i="2"/>
  <c r="E353" i="2"/>
  <c r="F353" i="2"/>
  <c r="G353" i="2"/>
  <c r="H353" i="2"/>
  <c r="I353" i="2"/>
  <c r="J353" i="2"/>
  <c r="K353" i="2"/>
  <c r="L353" i="2"/>
  <c r="M353" i="2"/>
  <c r="P353" i="2"/>
  <c r="Q353" i="2"/>
  <c r="A354" i="2"/>
  <c r="D354" i="2"/>
  <c r="E354" i="2"/>
  <c r="F354" i="2"/>
  <c r="G354" i="2"/>
  <c r="H354" i="2"/>
  <c r="I354" i="2"/>
  <c r="J354" i="2"/>
  <c r="K354" i="2"/>
  <c r="L354" i="2"/>
  <c r="M354" i="2"/>
  <c r="P354" i="2"/>
  <c r="Q354" i="2"/>
  <c r="A355" i="2"/>
  <c r="D355" i="2"/>
  <c r="E355" i="2"/>
  <c r="F355" i="2"/>
  <c r="G355" i="2"/>
  <c r="H355" i="2"/>
  <c r="I355" i="2"/>
  <c r="J355" i="2"/>
  <c r="K355" i="2"/>
  <c r="L355" i="2"/>
  <c r="M355" i="2"/>
  <c r="P355" i="2"/>
  <c r="Q355" i="2"/>
  <c r="A356" i="2"/>
  <c r="D356" i="2"/>
  <c r="E356" i="2"/>
  <c r="F356" i="2"/>
  <c r="G356" i="2"/>
  <c r="H356" i="2"/>
  <c r="I356" i="2"/>
  <c r="J356" i="2"/>
  <c r="K356" i="2"/>
  <c r="L356" i="2"/>
  <c r="M356" i="2"/>
  <c r="P356" i="2"/>
  <c r="Q356" i="2"/>
  <c r="A357" i="2"/>
  <c r="D357" i="2"/>
  <c r="E357" i="2"/>
  <c r="F357" i="2"/>
  <c r="G357" i="2"/>
  <c r="H357" i="2"/>
  <c r="I357" i="2"/>
  <c r="J357" i="2"/>
  <c r="K357" i="2"/>
  <c r="L357" i="2"/>
  <c r="M357" i="2"/>
  <c r="P357" i="2"/>
  <c r="Q357" i="2"/>
  <c r="A358" i="2"/>
  <c r="D358" i="2"/>
  <c r="E358" i="2"/>
  <c r="F358" i="2"/>
  <c r="G358" i="2"/>
  <c r="H358" i="2"/>
  <c r="I358" i="2"/>
  <c r="J358" i="2"/>
  <c r="K358" i="2"/>
  <c r="L358" i="2"/>
  <c r="M358" i="2"/>
  <c r="P358" i="2"/>
  <c r="Q358" i="2"/>
  <c r="A359" i="2"/>
  <c r="D359" i="2"/>
  <c r="E359" i="2"/>
  <c r="F359" i="2"/>
  <c r="G359" i="2"/>
  <c r="H359" i="2"/>
  <c r="I359" i="2"/>
  <c r="J359" i="2"/>
  <c r="K359" i="2"/>
  <c r="L359" i="2"/>
  <c r="M359" i="2"/>
  <c r="P359" i="2"/>
  <c r="Q359" i="2"/>
  <c r="A360" i="2"/>
  <c r="D360" i="2"/>
  <c r="E360" i="2"/>
  <c r="F360" i="2"/>
  <c r="G360" i="2"/>
  <c r="H360" i="2"/>
  <c r="I360" i="2"/>
  <c r="J360" i="2"/>
  <c r="K360" i="2"/>
  <c r="L360" i="2"/>
  <c r="M360" i="2"/>
  <c r="P360" i="2"/>
  <c r="Q360" i="2"/>
  <c r="A361" i="2"/>
  <c r="D361" i="2"/>
  <c r="E361" i="2"/>
  <c r="F361" i="2"/>
  <c r="G361" i="2"/>
  <c r="H361" i="2"/>
  <c r="I361" i="2"/>
  <c r="J361" i="2"/>
  <c r="K361" i="2"/>
  <c r="L361" i="2"/>
  <c r="M361" i="2"/>
  <c r="P361" i="2"/>
  <c r="Q361" i="2"/>
  <c r="A362" i="2"/>
  <c r="D362" i="2"/>
  <c r="E362" i="2"/>
  <c r="F362" i="2"/>
  <c r="G362" i="2"/>
  <c r="H362" i="2"/>
  <c r="I362" i="2"/>
  <c r="J362" i="2"/>
  <c r="K362" i="2"/>
  <c r="L362" i="2"/>
  <c r="M362" i="2"/>
  <c r="P362" i="2"/>
  <c r="Q362" i="2"/>
  <c r="A363" i="2"/>
  <c r="D363" i="2"/>
  <c r="E363" i="2"/>
  <c r="F363" i="2"/>
  <c r="G363" i="2"/>
  <c r="H363" i="2"/>
  <c r="I363" i="2"/>
  <c r="J363" i="2"/>
  <c r="K363" i="2"/>
  <c r="L363" i="2"/>
  <c r="M363" i="2"/>
  <c r="P363" i="2"/>
  <c r="Q363" i="2"/>
  <c r="A364" i="2"/>
  <c r="D364" i="2"/>
  <c r="E364" i="2"/>
  <c r="F364" i="2"/>
  <c r="G364" i="2"/>
  <c r="H364" i="2"/>
  <c r="I364" i="2"/>
  <c r="J364" i="2"/>
  <c r="K364" i="2"/>
  <c r="L364" i="2"/>
  <c r="M364" i="2"/>
  <c r="P364" i="2"/>
  <c r="Q364" i="2"/>
  <c r="A365" i="2"/>
  <c r="D365" i="2"/>
  <c r="E365" i="2"/>
  <c r="F365" i="2"/>
  <c r="G365" i="2"/>
  <c r="H365" i="2"/>
  <c r="I365" i="2"/>
  <c r="J365" i="2"/>
  <c r="K365" i="2"/>
  <c r="L365" i="2"/>
  <c r="M365" i="2"/>
  <c r="P365" i="2"/>
  <c r="Q365" i="2"/>
  <c r="A366" i="2"/>
  <c r="D366" i="2"/>
  <c r="E366" i="2"/>
  <c r="F366" i="2"/>
  <c r="G366" i="2"/>
  <c r="H366" i="2"/>
  <c r="I366" i="2"/>
  <c r="J366" i="2"/>
  <c r="K366" i="2"/>
  <c r="L366" i="2"/>
  <c r="M366" i="2"/>
  <c r="P366" i="2"/>
  <c r="Q366" i="2"/>
  <c r="A367" i="2"/>
  <c r="D367" i="2"/>
  <c r="E367" i="2"/>
  <c r="F367" i="2"/>
  <c r="G367" i="2"/>
  <c r="H367" i="2"/>
  <c r="I367" i="2"/>
  <c r="J367" i="2"/>
  <c r="K367" i="2"/>
  <c r="L367" i="2"/>
  <c r="M367" i="2"/>
  <c r="P367" i="2"/>
  <c r="Q367" i="2"/>
  <c r="A368" i="2"/>
  <c r="D368" i="2"/>
  <c r="E368" i="2"/>
  <c r="F368" i="2"/>
  <c r="G368" i="2"/>
  <c r="H368" i="2"/>
  <c r="I368" i="2"/>
  <c r="J368" i="2"/>
  <c r="K368" i="2"/>
  <c r="L368" i="2"/>
  <c r="M368" i="2"/>
  <c r="P368" i="2"/>
  <c r="Q368" i="2"/>
  <c r="A369" i="2"/>
  <c r="D369" i="2"/>
  <c r="E369" i="2"/>
  <c r="F369" i="2"/>
  <c r="G369" i="2"/>
  <c r="H369" i="2"/>
  <c r="I369" i="2"/>
  <c r="J369" i="2"/>
  <c r="K369" i="2"/>
  <c r="L369" i="2"/>
  <c r="M369" i="2"/>
  <c r="P369" i="2"/>
  <c r="Q369" i="2"/>
  <c r="A370" i="2"/>
  <c r="D370" i="2"/>
  <c r="E370" i="2"/>
  <c r="F370" i="2"/>
  <c r="G370" i="2"/>
  <c r="H370" i="2"/>
  <c r="I370" i="2"/>
  <c r="J370" i="2"/>
  <c r="K370" i="2"/>
  <c r="L370" i="2"/>
  <c r="M370" i="2"/>
  <c r="P370" i="2"/>
  <c r="Q370" i="2"/>
  <c r="A371" i="2"/>
  <c r="D371" i="2"/>
  <c r="E371" i="2"/>
  <c r="F371" i="2"/>
  <c r="G371" i="2"/>
  <c r="H371" i="2"/>
  <c r="I371" i="2"/>
  <c r="R371" i="2" s="1"/>
  <c r="J371" i="2"/>
  <c r="K371" i="2"/>
  <c r="L371" i="2"/>
  <c r="M371" i="2"/>
  <c r="P371" i="2"/>
  <c r="Q371" i="2"/>
  <c r="A372" i="2"/>
  <c r="D372" i="2"/>
  <c r="E372" i="2"/>
  <c r="F372" i="2"/>
  <c r="G372" i="2"/>
  <c r="H372" i="2"/>
  <c r="I372" i="2"/>
  <c r="J372" i="2"/>
  <c r="K372" i="2"/>
  <c r="L372" i="2"/>
  <c r="M372" i="2"/>
  <c r="P372" i="2"/>
  <c r="Q372" i="2"/>
  <c r="A373" i="2"/>
  <c r="D373" i="2"/>
  <c r="E373" i="2"/>
  <c r="F373" i="2"/>
  <c r="G373" i="2"/>
  <c r="H373" i="2"/>
  <c r="I373" i="2"/>
  <c r="J373" i="2"/>
  <c r="K373" i="2"/>
  <c r="L373" i="2"/>
  <c r="M373" i="2"/>
  <c r="P373" i="2"/>
  <c r="Q373" i="2"/>
  <c r="A374" i="2"/>
  <c r="D374" i="2"/>
  <c r="E374" i="2"/>
  <c r="F374" i="2"/>
  <c r="G374" i="2"/>
  <c r="H374" i="2"/>
  <c r="I374" i="2"/>
  <c r="J374" i="2"/>
  <c r="K374" i="2"/>
  <c r="L374" i="2"/>
  <c r="M374" i="2"/>
  <c r="P374" i="2"/>
  <c r="Q374" i="2"/>
  <c r="A375" i="2"/>
  <c r="D375" i="2"/>
  <c r="E375" i="2"/>
  <c r="F375" i="2"/>
  <c r="G375" i="2"/>
  <c r="H375" i="2"/>
  <c r="I375" i="2"/>
  <c r="J375" i="2"/>
  <c r="K375" i="2"/>
  <c r="L375" i="2"/>
  <c r="M375" i="2"/>
  <c r="P375" i="2"/>
  <c r="Q375" i="2"/>
  <c r="A376" i="2"/>
  <c r="D376" i="2"/>
  <c r="E376" i="2"/>
  <c r="F376" i="2"/>
  <c r="G376" i="2"/>
  <c r="H376" i="2"/>
  <c r="I376" i="2"/>
  <c r="J376" i="2"/>
  <c r="K376" i="2"/>
  <c r="L376" i="2"/>
  <c r="M376" i="2"/>
  <c r="P376" i="2"/>
  <c r="Q376" i="2"/>
  <c r="A377" i="2"/>
  <c r="D377" i="2"/>
  <c r="E377" i="2"/>
  <c r="F377" i="2"/>
  <c r="G377" i="2"/>
  <c r="H377" i="2"/>
  <c r="I377" i="2"/>
  <c r="J377" i="2"/>
  <c r="K377" i="2"/>
  <c r="L377" i="2"/>
  <c r="M377" i="2"/>
  <c r="P377" i="2"/>
  <c r="Q377" i="2"/>
  <c r="A378" i="2"/>
  <c r="D378" i="2"/>
  <c r="E378" i="2"/>
  <c r="F378" i="2"/>
  <c r="G378" i="2"/>
  <c r="H378" i="2"/>
  <c r="I378" i="2"/>
  <c r="J378" i="2"/>
  <c r="K378" i="2"/>
  <c r="L378" i="2"/>
  <c r="M378" i="2"/>
  <c r="P378" i="2"/>
  <c r="Q378" i="2"/>
  <c r="A379" i="2"/>
  <c r="D379" i="2"/>
  <c r="E379" i="2"/>
  <c r="F379" i="2"/>
  <c r="G379" i="2"/>
  <c r="H379" i="2"/>
  <c r="I379" i="2"/>
  <c r="R379" i="2" s="1"/>
  <c r="J379" i="2"/>
  <c r="K379" i="2"/>
  <c r="L379" i="2"/>
  <c r="M379" i="2"/>
  <c r="P379" i="2"/>
  <c r="Q379" i="2"/>
  <c r="A380" i="2"/>
  <c r="D380" i="2"/>
  <c r="E380" i="2"/>
  <c r="F380" i="2"/>
  <c r="G380" i="2"/>
  <c r="H380" i="2"/>
  <c r="I380" i="2"/>
  <c r="J380" i="2"/>
  <c r="K380" i="2"/>
  <c r="L380" i="2"/>
  <c r="M380" i="2"/>
  <c r="P380" i="2"/>
  <c r="Q380" i="2"/>
  <c r="A381" i="2"/>
  <c r="D381" i="2"/>
  <c r="E381" i="2"/>
  <c r="F381" i="2"/>
  <c r="G381" i="2"/>
  <c r="H381" i="2"/>
  <c r="I381" i="2"/>
  <c r="J381" i="2"/>
  <c r="K381" i="2"/>
  <c r="L381" i="2"/>
  <c r="M381" i="2"/>
  <c r="P381" i="2"/>
  <c r="Q381" i="2"/>
  <c r="A382" i="2"/>
  <c r="D382" i="2"/>
  <c r="E382" i="2"/>
  <c r="F382" i="2"/>
  <c r="G382" i="2"/>
  <c r="H382" i="2"/>
  <c r="I382" i="2"/>
  <c r="J382" i="2"/>
  <c r="K382" i="2"/>
  <c r="L382" i="2"/>
  <c r="M382" i="2"/>
  <c r="P382" i="2"/>
  <c r="Q382" i="2"/>
  <c r="A383" i="2"/>
  <c r="D383" i="2"/>
  <c r="E383" i="2"/>
  <c r="F383" i="2"/>
  <c r="G383" i="2"/>
  <c r="H383" i="2"/>
  <c r="I383" i="2"/>
  <c r="J383" i="2"/>
  <c r="K383" i="2"/>
  <c r="L383" i="2"/>
  <c r="M383" i="2"/>
  <c r="P383" i="2"/>
  <c r="Q383" i="2"/>
  <c r="A384" i="2"/>
  <c r="D384" i="2"/>
  <c r="E384" i="2"/>
  <c r="F384" i="2"/>
  <c r="G384" i="2"/>
  <c r="H384" i="2"/>
  <c r="I384" i="2"/>
  <c r="J384" i="2"/>
  <c r="K384" i="2"/>
  <c r="L384" i="2"/>
  <c r="M384" i="2"/>
  <c r="P384" i="2"/>
  <c r="Q384" i="2"/>
  <c r="A385" i="2"/>
  <c r="D385" i="2"/>
  <c r="E385" i="2"/>
  <c r="F385" i="2"/>
  <c r="G385" i="2"/>
  <c r="H385" i="2"/>
  <c r="I385" i="2"/>
  <c r="J385" i="2"/>
  <c r="K385" i="2"/>
  <c r="L385" i="2"/>
  <c r="M385" i="2"/>
  <c r="P385" i="2"/>
  <c r="Q385" i="2"/>
  <c r="A386" i="2"/>
  <c r="D386" i="2"/>
  <c r="E386" i="2"/>
  <c r="F386" i="2"/>
  <c r="G386" i="2"/>
  <c r="H386" i="2"/>
  <c r="I386" i="2"/>
  <c r="J386" i="2"/>
  <c r="K386" i="2"/>
  <c r="L386" i="2"/>
  <c r="M386" i="2"/>
  <c r="P386" i="2"/>
  <c r="Q386" i="2"/>
  <c r="A387" i="2"/>
  <c r="D387" i="2"/>
  <c r="E387" i="2"/>
  <c r="F387" i="2"/>
  <c r="G387" i="2"/>
  <c r="H387" i="2"/>
  <c r="I387" i="2"/>
  <c r="R387" i="2" s="1"/>
  <c r="J387" i="2"/>
  <c r="K387" i="2"/>
  <c r="L387" i="2"/>
  <c r="M387" i="2"/>
  <c r="P387" i="2"/>
  <c r="Q387" i="2"/>
  <c r="A388" i="2"/>
  <c r="D388" i="2"/>
  <c r="E388" i="2"/>
  <c r="F388" i="2"/>
  <c r="G388" i="2"/>
  <c r="H388" i="2"/>
  <c r="I388" i="2"/>
  <c r="J388" i="2"/>
  <c r="K388" i="2"/>
  <c r="L388" i="2"/>
  <c r="M388" i="2"/>
  <c r="P388" i="2"/>
  <c r="Q388" i="2"/>
  <c r="A389" i="2"/>
  <c r="D389" i="2"/>
  <c r="E389" i="2"/>
  <c r="F389" i="2"/>
  <c r="G389" i="2"/>
  <c r="H389" i="2"/>
  <c r="I389" i="2"/>
  <c r="J389" i="2"/>
  <c r="K389" i="2"/>
  <c r="L389" i="2"/>
  <c r="M389" i="2"/>
  <c r="P389" i="2"/>
  <c r="Q389" i="2"/>
  <c r="A390" i="2"/>
  <c r="D390" i="2"/>
  <c r="E390" i="2"/>
  <c r="F390" i="2"/>
  <c r="G390" i="2"/>
  <c r="H390" i="2"/>
  <c r="I390" i="2"/>
  <c r="J390" i="2"/>
  <c r="K390" i="2"/>
  <c r="L390" i="2"/>
  <c r="M390" i="2"/>
  <c r="P390" i="2"/>
  <c r="Q390" i="2"/>
  <c r="A391" i="2"/>
  <c r="D391" i="2"/>
  <c r="E391" i="2"/>
  <c r="F391" i="2"/>
  <c r="G391" i="2"/>
  <c r="H391" i="2"/>
  <c r="I391" i="2"/>
  <c r="J391" i="2"/>
  <c r="K391" i="2"/>
  <c r="L391" i="2"/>
  <c r="M391" i="2"/>
  <c r="P391" i="2"/>
  <c r="Q391" i="2"/>
  <c r="A392" i="2"/>
  <c r="D392" i="2"/>
  <c r="E392" i="2"/>
  <c r="F392" i="2"/>
  <c r="G392" i="2"/>
  <c r="H392" i="2"/>
  <c r="I392" i="2"/>
  <c r="J392" i="2"/>
  <c r="K392" i="2"/>
  <c r="L392" i="2"/>
  <c r="M392" i="2"/>
  <c r="P392" i="2"/>
  <c r="Q392" i="2"/>
  <c r="A393" i="2"/>
  <c r="D393" i="2"/>
  <c r="E393" i="2"/>
  <c r="F393" i="2"/>
  <c r="G393" i="2"/>
  <c r="H393" i="2"/>
  <c r="I393" i="2"/>
  <c r="J393" i="2"/>
  <c r="K393" i="2"/>
  <c r="L393" i="2"/>
  <c r="M393" i="2"/>
  <c r="P393" i="2"/>
  <c r="Q393" i="2"/>
  <c r="A394" i="2"/>
  <c r="D394" i="2"/>
  <c r="E394" i="2"/>
  <c r="F394" i="2"/>
  <c r="G394" i="2"/>
  <c r="H394" i="2"/>
  <c r="I394" i="2"/>
  <c r="J394" i="2"/>
  <c r="K394" i="2"/>
  <c r="L394" i="2"/>
  <c r="M394" i="2"/>
  <c r="P394" i="2"/>
  <c r="Q394" i="2"/>
  <c r="A395" i="2"/>
  <c r="D395" i="2"/>
  <c r="E395" i="2"/>
  <c r="F395" i="2"/>
  <c r="G395" i="2"/>
  <c r="H395" i="2"/>
  <c r="I395" i="2"/>
  <c r="J395" i="2"/>
  <c r="K395" i="2"/>
  <c r="L395" i="2"/>
  <c r="M395" i="2"/>
  <c r="P395" i="2"/>
  <c r="Q395" i="2"/>
  <c r="A396" i="2"/>
  <c r="D396" i="2"/>
  <c r="E396" i="2"/>
  <c r="F396" i="2"/>
  <c r="G396" i="2"/>
  <c r="H396" i="2"/>
  <c r="I396" i="2"/>
  <c r="J396" i="2"/>
  <c r="K396" i="2"/>
  <c r="L396" i="2"/>
  <c r="M396" i="2"/>
  <c r="P396" i="2"/>
  <c r="Q396" i="2"/>
  <c r="A397" i="2"/>
  <c r="D397" i="2"/>
  <c r="E397" i="2"/>
  <c r="F397" i="2"/>
  <c r="G397" i="2"/>
  <c r="H397" i="2"/>
  <c r="I397" i="2"/>
  <c r="J397" i="2"/>
  <c r="K397" i="2"/>
  <c r="L397" i="2"/>
  <c r="M397" i="2"/>
  <c r="P397" i="2"/>
  <c r="Q397" i="2"/>
  <c r="A398" i="2"/>
  <c r="D398" i="2"/>
  <c r="E398" i="2"/>
  <c r="F398" i="2"/>
  <c r="G398" i="2"/>
  <c r="H398" i="2"/>
  <c r="I398" i="2"/>
  <c r="J398" i="2"/>
  <c r="K398" i="2"/>
  <c r="L398" i="2"/>
  <c r="M398" i="2"/>
  <c r="P398" i="2"/>
  <c r="Q398" i="2"/>
  <c r="A399" i="2"/>
  <c r="D399" i="2"/>
  <c r="E399" i="2"/>
  <c r="F399" i="2"/>
  <c r="G399" i="2"/>
  <c r="H399" i="2"/>
  <c r="I399" i="2"/>
  <c r="J399" i="2"/>
  <c r="K399" i="2"/>
  <c r="L399" i="2"/>
  <c r="M399" i="2"/>
  <c r="P399" i="2"/>
  <c r="Q399" i="2"/>
  <c r="A400" i="2"/>
  <c r="D400" i="2"/>
  <c r="E400" i="2"/>
  <c r="F400" i="2"/>
  <c r="G400" i="2"/>
  <c r="H400" i="2"/>
  <c r="I400" i="2"/>
  <c r="J400" i="2"/>
  <c r="K400" i="2"/>
  <c r="L400" i="2"/>
  <c r="M400" i="2"/>
  <c r="P400" i="2"/>
  <c r="Q400" i="2"/>
  <c r="A401" i="2"/>
  <c r="D401" i="2"/>
  <c r="E401" i="2"/>
  <c r="F401" i="2"/>
  <c r="G401" i="2"/>
  <c r="H401" i="2"/>
  <c r="I401" i="2"/>
  <c r="J401" i="2"/>
  <c r="K401" i="2"/>
  <c r="L401" i="2"/>
  <c r="M401" i="2"/>
  <c r="P401" i="2"/>
  <c r="Q401" i="2"/>
  <c r="A402" i="2"/>
  <c r="D402" i="2"/>
  <c r="E402" i="2"/>
  <c r="F402" i="2"/>
  <c r="G402" i="2"/>
  <c r="H402" i="2"/>
  <c r="I402" i="2"/>
  <c r="J402" i="2"/>
  <c r="K402" i="2"/>
  <c r="L402" i="2"/>
  <c r="M402" i="2"/>
  <c r="P402" i="2"/>
  <c r="Q402" i="2"/>
  <c r="A403" i="2"/>
  <c r="D403" i="2"/>
  <c r="E403" i="2"/>
  <c r="F403" i="2"/>
  <c r="G403" i="2"/>
  <c r="H403" i="2"/>
  <c r="I403" i="2"/>
  <c r="J403" i="2"/>
  <c r="K403" i="2"/>
  <c r="L403" i="2"/>
  <c r="M403" i="2"/>
  <c r="P403" i="2"/>
  <c r="Q403" i="2"/>
  <c r="A404" i="2"/>
  <c r="D404" i="2"/>
  <c r="E404" i="2"/>
  <c r="F404" i="2"/>
  <c r="G404" i="2"/>
  <c r="H404" i="2"/>
  <c r="I404" i="2"/>
  <c r="J404" i="2"/>
  <c r="K404" i="2"/>
  <c r="L404" i="2"/>
  <c r="M404" i="2"/>
  <c r="P404" i="2"/>
  <c r="Q404" i="2"/>
  <c r="A405" i="2"/>
  <c r="D405" i="2"/>
  <c r="E405" i="2"/>
  <c r="F405" i="2"/>
  <c r="G405" i="2"/>
  <c r="H405" i="2"/>
  <c r="I405" i="2"/>
  <c r="J405" i="2"/>
  <c r="K405" i="2"/>
  <c r="L405" i="2"/>
  <c r="M405" i="2"/>
  <c r="P405" i="2"/>
  <c r="Q405" i="2"/>
  <c r="A406" i="2"/>
  <c r="D406" i="2"/>
  <c r="E406" i="2"/>
  <c r="F406" i="2"/>
  <c r="G406" i="2"/>
  <c r="H406" i="2"/>
  <c r="I406" i="2"/>
  <c r="J406" i="2"/>
  <c r="K406" i="2"/>
  <c r="L406" i="2"/>
  <c r="M406" i="2"/>
  <c r="P406" i="2"/>
  <c r="Q406" i="2"/>
  <c r="A407" i="2"/>
  <c r="D407" i="2"/>
  <c r="E407" i="2"/>
  <c r="F407" i="2"/>
  <c r="G407" i="2"/>
  <c r="H407" i="2"/>
  <c r="I407" i="2"/>
  <c r="J407" i="2"/>
  <c r="K407" i="2"/>
  <c r="L407" i="2"/>
  <c r="M407" i="2"/>
  <c r="P407" i="2"/>
  <c r="Q407" i="2"/>
  <c r="A408" i="2"/>
  <c r="D408" i="2"/>
  <c r="E408" i="2"/>
  <c r="F408" i="2"/>
  <c r="G408" i="2"/>
  <c r="H408" i="2"/>
  <c r="I408" i="2"/>
  <c r="J408" i="2"/>
  <c r="K408" i="2"/>
  <c r="L408" i="2"/>
  <c r="M408" i="2"/>
  <c r="P408" i="2"/>
  <c r="Q408" i="2"/>
  <c r="A409" i="2"/>
  <c r="D409" i="2"/>
  <c r="E409" i="2"/>
  <c r="F409" i="2"/>
  <c r="G409" i="2"/>
  <c r="H409" i="2"/>
  <c r="I409" i="2"/>
  <c r="J409" i="2"/>
  <c r="K409" i="2"/>
  <c r="L409" i="2"/>
  <c r="M409" i="2"/>
  <c r="P409" i="2"/>
  <c r="Q409" i="2"/>
  <c r="A410" i="2"/>
  <c r="D410" i="2"/>
  <c r="E410" i="2"/>
  <c r="F410" i="2"/>
  <c r="G410" i="2"/>
  <c r="H410" i="2"/>
  <c r="I410" i="2"/>
  <c r="J410" i="2"/>
  <c r="K410" i="2"/>
  <c r="L410" i="2"/>
  <c r="M410" i="2"/>
  <c r="P410" i="2"/>
  <c r="Q410" i="2"/>
  <c r="A411" i="2"/>
  <c r="D411" i="2"/>
  <c r="E411" i="2"/>
  <c r="F411" i="2"/>
  <c r="G411" i="2"/>
  <c r="H411" i="2"/>
  <c r="I411" i="2"/>
  <c r="J411" i="2"/>
  <c r="K411" i="2"/>
  <c r="L411" i="2"/>
  <c r="M411" i="2"/>
  <c r="P411" i="2"/>
  <c r="Q411" i="2"/>
  <c r="A412" i="2"/>
  <c r="D412" i="2"/>
  <c r="E412" i="2"/>
  <c r="F412" i="2"/>
  <c r="G412" i="2"/>
  <c r="H412" i="2"/>
  <c r="I412" i="2"/>
  <c r="J412" i="2"/>
  <c r="K412" i="2"/>
  <c r="L412" i="2"/>
  <c r="M412" i="2"/>
  <c r="P412" i="2"/>
  <c r="Q412" i="2"/>
  <c r="A413" i="2"/>
  <c r="D413" i="2"/>
  <c r="E413" i="2"/>
  <c r="F413" i="2"/>
  <c r="G413" i="2"/>
  <c r="H413" i="2"/>
  <c r="I413" i="2"/>
  <c r="J413" i="2"/>
  <c r="K413" i="2"/>
  <c r="L413" i="2"/>
  <c r="M413" i="2"/>
  <c r="P413" i="2"/>
  <c r="Q413" i="2"/>
  <c r="A414" i="2"/>
  <c r="D414" i="2"/>
  <c r="E414" i="2"/>
  <c r="F414" i="2"/>
  <c r="G414" i="2"/>
  <c r="H414" i="2"/>
  <c r="I414" i="2"/>
  <c r="J414" i="2"/>
  <c r="K414" i="2"/>
  <c r="L414" i="2"/>
  <c r="M414" i="2"/>
  <c r="P414" i="2"/>
  <c r="Q414" i="2"/>
  <c r="A415" i="2"/>
  <c r="D415" i="2"/>
  <c r="E415" i="2"/>
  <c r="F415" i="2"/>
  <c r="G415" i="2"/>
  <c r="H415" i="2"/>
  <c r="I415" i="2"/>
  <c r="J415" i="2"/>
  <c r="K415" i="2"/>
  <c r="L415" i="2"/>
  <c r="M415" i="2"/>
  <c r="P415" i="2"/>
  <c r="Q415" i="2"/>
  <c r="A416" i="2"/>
  <c r="D416" i="2"/>
  <c r="E416" i="2"/>
  <c r="F416" i="2"/>
  <c r="G416" i="2"/>
  <c r="H416" i="2"/>
  <c r="I416" i="2"/>
  <c r="J416" i="2"/>
  <c r="K416" i="2"/>
  <c r="L416" i="2"/>
  <c r="M416" i="2"/>
  <c r="P416" i="2"/>
  <c r="Q416" i="2"/>
  <c r="A417" i="2"/>
  <c r="D417" i="2"/>
  <c r="E417" i="2"/>
  <c r="F417" i="2"/>
  <c r="G417" i="2"/>
  <c r="H417" i="2"/>
  <c r="I417" i="2"/>
  <c r="J417" i="2"/>
  <c r="K417" i="2"/>
  <c r="L417" i="2"/>
  <c r="M417" i="2"/>
  <c r="P417" i="2"/>
  <c r="Q417" i="2"/>
  <c r="A418" i="2"/>
  <c r="D418" i="2"/>
  <c r="E418" i="2"/>
  <c r="F418" i="2"/>
  <c r="G418" i="2"/>
  <c r="H418" i="2"/>
  <c r="I418" i="2"/>
  <c r="J418" i="2"/>
  <c r="K418" i="2"/>
  <c r="L418" i="2"/>
  <c r="M418" i="2"/>
  <c r="P418" i="2"/>
  <c r="Q418" i="2"/>
  <c r="A419" i="2"/>
  <c r="D419" i="2"/>
  <c r="E419" i="2"/>
  <c r="F419" i="2"/>
  <c r="G419" i="2"/>
  <c r="H419" i="2"/>
  <c r="I419" i="2"/>
  <c r="J419" i="2"/>
  <c r="K419" i="2"/>
  <c r="L419" i="2"/>
  <c r="M419" i="2"/>
  <c r="P419" i="2"/>
  <c r="Q419" i="2"/>
  <c r="A420" i="2"/>
  <c r="D420" i="2"/>
  <c r="E420" i="2"/>
  <c r="F420" i="2"/>
  <c r="G420" i="2"/>
  <c r="H420" i="2"/>
  <c r="I420" i="2"/>
  <c r="J420" i="2"/>
  <c r="K420" i="2"/>
  <c r="L420" i="2"/>
  <c r="M420" i="2"/>
  <c r="P420" i="2"/>
  <c r="Q420" i="2"/>
  <c r="A421" i="2"/>
  <c r="D421" i="2"/>
  <c r="E421" i="2"/>
  <c r="F421" i="2"/>
  <c r="G421" i="2"/>
  <c r="H421" i="2"/>
  <c r="I421" i="2"/>
  <c r="J421" i="2"/>
  <c r="K421" i="2"/>
  <c r="L421" i="2"/>
  <c r="M421" i="2"/>
  <c r="P421" i="2"/>
  <c r="Q421" i="2"/>
  <c r="A422" i="2"/>
  <c r="D422" i="2"/>
  <c r="E422" i="2"/>
  <c r="F422" i="2"/>
  <c r="G422" i="2"/>
  <c r="H422" i="2"/>
  <c r="I422" i="2"/>
  <c r="J422" i="2"/>
  <c r="K422" i="2"/>
  <c r="L422" i="2"/>
  <c r="M422" i="2"/>
  <c r="P422" i="2"/>
  <c r="Q422" i="2"/>
  <c r="A423" i="2"/>
  <c r="D423" i="2"/>
  <c r="E423" i="2"/>
  <c r="F423" i="2"/>
  <c r="G423" i="2"/>
  <c r="H423" i="2"/>
  <c r="I423" i="2"/>
  <c r="J423" i="2"/>
  <c r="K423" i="2"/>
  <c r="L423" i="2"/>
  <c r="M423" i="2"/>
  <c r="P423" i="2"/>
  <c r="Q423" i="2"/>
  <c r="A424" i="2"/>
  <c r="D424" i="2"/>
  <c r="E424" i="2"/>
  <c r="F424" i="2"/>
  <c r="G424" i="2"/>
  <c r="H424" i="2"/>
  <c r="I424" i="2"/>
  <c r="J424" i="2"/>
  <c r="K424" i="2"/>
  <c r="L424" i="2"/>
  <c r="M424" i="2"/>
  <c r="P424" i="2"/>
  <c r="Q424" i="2"/>
  <c r="A425" i="2"/>
  <c r="D425" i="2"/>
  <c r="E425" i="2"/>
  <c r="F425" i="2"/>
  <c r="G425" i="2"/>
  <c r="H425" i="2"/>
  <c r="I425" i="2"/>
  <c r="J425" i="2"/>
  <c r="K425" i="2"/>
  <c r="L425" i="2"/>
  <c r="M425" i="2"/>
  <c r="P425" i="2"/>
  <c r="Q425" i="2"/>
  <c r="A426" i="2"/>
  <c r="D426" i="2"/>
  <c r="E426" i="2"/>
  <c r="F426" i="2"/>
  <c r="G426" i="2"/>
  <c r="H426" i="2"/>
  <c r="I426" i="2"/>
  <c r="J426" i="2"/>
  <c r="K426" i="2"/>
  <c r="L426" i="2"/>
  <c r="M426" i="2"/>
  <c r="P426" i="2"/>
  <c r="Q426" i="2"/>
  <c r="A427" i="2"/>
  <c r="D427" i="2"/>
  <c r="E427" i="2"/>
  <c r="F427" i="2"/>
  <c r="G427" i="2"/>
  <c r="H427" i="2"/>
  <c r="I427" i="2"/>
  <c r="J427" i="2"/>
  <c r="K427" i="2"/>
  <c r="L427" i="2"/>
  <c r="M427" i="2"/>
  <c r="P427" i="2"/>
  <c r="Q427" i="2"/>
  <c r="A428" i="2"/>
  <c r="D428" i="2"/>
  <c r="E428" i="2"/>
  <c r="F428" i="2"/>
  <c r="G428" i="2"/>
  <c r="H428" i="2"/>
  <c r="I428" i="2"/>
  <c r="J428" i="2"/>
  <c r="K428" i="2"/>
  <c r="L428" i="2"/>
  <c r="M428" i="2"/>
  <c r="P428" i="2"/>
  <c r="Q428" i="2"/>
  <c r="A429" i="2"/>
  <c r="D429" i="2"/>
  <c r="E429" i="2"/>
  <c r="F429" i="2"/>
  <c r="G429" i="2"/>
  <c r="H429" i="2"/>
  <c r="I429" i="2"/>
  <c r="J429" i="2"/>
  <c r="K429" i="2"/>
  <c r="L429" i="2"/>
  <c r="M429" i="2"/>
  <c r="P429" i="2"/>
  <c r="Q429" i="2"/>
  <c r="A430" i="2"/>
  <c r="D430" i="2"/>
  <c r="E430" i="2"/>
  <c r="F430" i="2"/>
  <c r="G430" i="2"/>
  <c r="H430" i="2"/>
  <c r="I430" i="2"/>
  <c r="J430" i="2"/>
  <c r="K430" i="2"/>
  <c r="L430" i="2"/>
  <c r="M430" i="2"/>
  <c r="P430" i="2"/>
  <c r="Q430" i="2"/>
  <c r="A431" i="2"/>
  <c r="D431" i="2"/>
  <c r="E431" i="2"/>
  <c r="F431" i="2"/>
  <c r="G431" i="2"/>
  <c r="H431" i="2"/>
  <c r="I431" i="2"/>
  <c r="J431" i="2"/>
  <c r="K431" i="2"/>
  <c r="L431" i="2"/>
  <c r="M431" i="2"/>
  <c r="P431" i="2"/>
  <c r="Q431" i="2"/>
  <c r="A432" i="2"/>
  <c r="D432" i="2"/>
  <c r="E432" i="2"/>
  <c r="F432" i="2"/>
  <c r="G432" i="2"/>
  <c r="H432" i="2"/>
  <c r="I432" i="2"/>
  <c r="J432" i="2"/>
  <c r="K432" i="2"/>
  <c r="L432" i="2"/>
  <c r="M432" i="2"/>
  <c r="P432" i="2"/>
  <c r="Q432" i="2"/>
  <c r="A433" i="2"/>
  <c r="D433" i="2"/>
  <c r="E433" i="2"/>
  <c r="F433" i="2"/>
  <c r="G433" i="2"/>
  <c r="H433" i="2"/>
  <c r="I433" i="2"/>
  <c r="J433" i="2"/>
  <c r="K433" i="2"/>
  <c r="L433" i="2"/>
  <c r="M433" i="2"/>
  <c r="P433" i="2"/>
  <c r="Q433" i="2"/>
  <c r="A434" i="2"/>
  <c r="D434" i="2"/>
  <c r="E434" i="2"/>
  <c r="F434" i="2"/>
  <c r="G434" i="2"/>
  <c r="H434" i="2"/>
  <c r="I434" i="2"/>
  <c r="J434" i="2"/>
  <c r="K434" i="2"/>
  <c r="L434" i="2"/>
  <c r="M434" i="2"/>
  <c r="P434" i="2"/>
  <c r="Q434" i="2"/>
  <c r="A435" i="2"/>
  <c r="D435" i="2"/>
  <c r="E435" i="2"/>
  <c r="F435" i="2"/>
  <c r="G435" i="2"/>
  <c r="H435" i="2"/>
  <c r="I435" i="2"/>
  <c r="J435" i="2"/>
  <c r="K435" i="2"/>
  <c r="L435" i="2"/>
  <c r="M435" i="2"/>
  <c r="P435" i="2"/>
  <c r="Q435" i="2"/>
  <c r="A436" i="2"/>
  <c r="D436" i="2"/>
  <c r="E436" i="2"/>
  <c r="F436" i="2"/>
  <c r="G436" i="2"/>
  <c r="H436" i="2"/>
  <c r="I436" i="2"/>
  <c r="J436" i="2"/>
  <c r="K436" i="2"/>
  <c r="L436" i="2"/>
  <c r="M436" i="2"/>
  <c r="P436" i="2"/>
  <c r="Q436" i="2"/>
  <c r="A437" i="2"/>
  <c r="D437" i="2"/>
  <c r="E437" i="2"/>
  <c r="F437" i="2"/>
  <c r="G437" i="2"/>
  <c r="H437" i="2"/>
  <c r="I437" i="2"/>
  <c r="J437" i="2"/>
  <c r="K437" i="2"/>
  <c r="L437" i="2"/>
  <c r="M437" i="2"/>
  <c r="P437" i="2"/>
  <c r="Q437" i="2"/>
  <c r="A438" i="2"/>
  <c r="D438" i="2"/>
  <c r="E438" i="2"/>
  <c r="F438" i="2"/>
  <c r="G438" i="2"/>
  <c r="H438" i="2"/>
  <c r="I438" i="2"/>
  <c r="J438" i="2"/>
  <c r="K438" i="2"/>
  <c r="L438" i="2"/>
  <c r="M438" i="2"/>
  <c r="P438" i="2"/>
  <c r="Q438" i="2"/>
  <c r="A439" i="2"/>
  <c r="D439" i="2"/>
  <c r="E439" i="2"/>
  <c r="F439" i="2"/>
  <c r="G439" i="2"/>
  <c r="H439" i="2"/>
  <c r="I439" i="2"/>
  <c r="J439" i="2"/>
  <c r="K439" i="2"/>
  <c r="L439" i="2"/>
  <c r="M439" i="2"/>
  <c r="P439" i="2"/>
  <c r="Q439" i="2"/>
  <c r="A440" i="2"/>
  <c r="D440" i="2"/>
  <c r="E440" i="2"/>
  <c r="F440" i="2"/>
  <c r="G440" i="2"/>
  <c r="H440" i="2"/>
  <c r="I440" i="2"/>
  <c r="J440" i="2"/>
  <c r="K440" i="2"/>
  <c r="L440" i="2"/>
  <c r="M440" i="2"/>
  <c r="P440" i="2"/>
  <c r="Q440" i="2"/>
  <c r="A441" i="2"/>
  <c r="D441" i="2"/>
  <c r="E441" i="2"/>
  <c r="F441" i="2"/>
  <c r="G441" i="2"/>
  <c r="H441" i="2"/>
  <c r="I441" i="2"/>
  <c r="J441" i="2"/>
  <c r="K441" i="2"/>
  <c r="L441" i="2"/>
  <c r="M441" i="2"/>
  <c r="P441" i="2"/>
  <c r="Q441" i="2"/>
  <c r="A442" i="2"/>
  <c r="D442" i="2"/>
  <c r="E442" i="2"/>
  <c r="F442" i="2"/>
  <c r="G442" i="2"/>
  <c r="H442" i="2"/>
  <c r="I442" i="2"/>
  <c r="J442" i="2"/>
  <c r="K442" i="2"/>
  <c r="L442" i="2"/>
  <c r="M442" i="2"/>
  <c r="P442" i="2"/>
  <c r="Q442" i="2"/>
  <c r="A443" i="2"/>
  <c r="D443" i="2"/>
  <c r="E443" i="2"/>
  <c r="F443" i="2"/>
  <c r="G443" i="2"/>
  <c r="H443" i="2"/>
  <c r="I443" i="2"/>
  <c r="R443" i="2" s="1"/>
  <c r="J443" i="2"/>
  <c r="K443" i="2"/>
  <c r="L443" i="2"/>
  <c r="M443" i="2"/>
  <c r="P443" i="2"/>
  <c r="Q443" i="2"/>
  <c r="A444" i="2"/>
  <c r="D444" i="2"/>
  <c r="E444" i="2"/>
  <c r="F444" i="2"/>
  <c r="G444" i="2"/>
  <c r="H444" i="2"/>
  <c r="I444" i="2"/>
  <c r="J444" i="2"/>
  <c r="K444" i="2"/>
  <c r="L444" i="2"/>
  <c r="M444" i="2"/>
  <c r="P444" i="2"/>
  <c r="Q444" i="2"/>
  <c r="A445" i="2"/>
  <c r="D445" i="2"/>
  <c r="E445" i="2"/>
  <c r="F445" i="2"/>
  <c r="G445" i="2"/>
  <c r="H445" i="2"/>
  <c r="I445" i="2"/>
  <c r="J445" i="2"/>
  <c r="K445" i="2"/>
  <c r="L445" i="2"/>
  <c r="M445" i="2"/>
  <c r="P445" i="2"/>
  <c r="Q445" i="2"/>
  <c r="A446" i="2"/>
  <c r="D446" i="2"/>
  <c r="E446" i="2"/>
  <c r="F446" i="2"/>
  <c r="G446" i="2"/>
  <c r="H446" i="2"/>
  <c r="I446" i="2"/>
  <c r="J446" i="2"/>
  <c r="K446" i="2"/>
  <c r="L446" i="2"/>
  <c r="M446" i="2"/>
  <c r="P446" i="2"/>
  <c r="Q446" i="2"/>
  <c r="A447" i="2"/>
  <c r="D447" i="2"/>
  <c r="E447" i="2"/>
  <c r="F447" i="2"/>
  <c r="G447" i="2"/>
  <c r="H447" i="2"/>
  <c r="I447" i="2"/>
  <c r="J447" i="2"/>
  <c r="K447" i="2"/>
  <c r="L447" i="2"/>
  <c r="M447" i="2"/>
  <c r="P447" i="2"/>
  <c r="Q447" i="2"/>
  <c r="A448" i="2"/>
  <c r="D448" i="2"/>
  <c r="E448" i="2"/>
  <c r="F448" i="2"/>
  <c r="G448" i="2"/>
  <c r="H448" i="2"/>
  <c r="I448" i="2"/>
  <c r="J448" i="2"/>
  <c r="K448" i="2"/>
  <c r="L448" i="2"/>
  <c r="M448" i="2"/>
  <c r="P448" i="2"/>
  <c r="Q448" i="2"/>
  <c r="A449" i="2"/>
  <c r="D449" i="2"/>
  <c r="E449" i="2"/>
  <c r="F449" i="2"/>
  <c r="G449" i="2"/>
  <c r="H449" i="2"/>
  <c r="I449" i="2"/>
  <c r="J449" i="2"/>
  <c r="K449" i="2"/>
  <c r="L449" i="2"/>
  <c r="M449" i="2"/>
  <c r="P449" i="2"/>
  <c r="Q449" i="2"/>
  <c r="A450" i="2"/>
  <c r="D450" i="2"/>
  <c r="E450" i="2"/>
  <c r="F450" i="2"/>
  <c r="G450" i="2"/>
  <c r="H450" i="2"/>
  <c r="I450" i="2"/>
  <c r="J450" i="2"/>
  <c r="K450" i="2"/>
  <c r="L450" i="2"/>
  <c r="M450" i="2"/>
  <c r="P450" i="2"/>
  <c r="Q450" i="2"/>
  <c r="A451" i="2"/>
  <c r="D451" i="2"/>
  <c r="E451" i="2"/>
  <c r="F451" i="2"/>
  <c r="G451" i="2"/>
  <c r="H451" i="2"/>
  <c r="I451" i="2"/>
  <c r="J451" i="2"/>
  <c r="K451" i="2"/>
  <c r="L451" i="2"/>
  <c r="M451" i="2"/>
  <c r="P451" i="2"/>
  <c r="Q451" i="2"/>
  <c r="A452" i="2"/>
  <c r="D452" i="2"/>
  <c r="E452" i="2"/>
  <c r="F452" i="2"/>
  <c r="G452" i="2"/>
  <c r="H452" i="2"/>
  <c r="I452" i="2"/>
  <c r="J452" i="2"/>
  <c r="K452" i="2"/>
  <c r="L452" i="2"/>
  <c r="M452" i="2"/>
  <c r="P452" i="2"/>
  <c r="Q452" i="2"/>
  <c r="A453" i="2"/>
  <c r="D453" i="2"/>
  <c r="E453" i="2"/>
  <c r="F453" i="2"/>
  <c r="G453" i="2"/>
  <c r="H453" i="2"/>
  <c r="I453" i="2"/>
  <c r="J453" i="2"/>
  <c r="K453" i="2"/>
  <c r="L453" i="2"/>
  <c r="M453" i="2"/>
  <c r="P453" i="2"/>
  <c r="Q453" i="2"/>
  <c r="A454" i="2"/>
  <c r="D454" i="2"/>
  <c r="E454" i="2"/>
  <c r="F454" i="2"/>
  <c r="G454" i="2"/>
  <c r="H454" i="2"/>
  <c r="I454" i="2"/>
  <c r="J454" i="2"/>
  <c r="K454" i="2"/>
  <c r="L454" i="2"/>
  <c r="M454" i="2"/>
  <c r="P454" i="2"/>
  <c r="Q454" i="2"/>
  <c r="A455" i="2"/>
  <c r="D455" i="2"/>
  <c r="E455" i="2"/>
  <c r="F455" i="2"/>
  <c r="G455" i="2"/>
  <c r="H455" i="2"/>
  <c r="I455" i="2"/>
  <c r="J455" i="2"/>
  <c r="K455" i="2"/>
  <c r="L455" i="2"/>
  <c r="M455" i="2"/>
  <c r="P455" i="2"/>
  <c r="Q455" i="2"/>
  <c r="A456" i="2"/>
  <c r="D456" i="2"/>
  <c r="E456" i="2"/>
  <c r="F456" i="2"/>
  <c r="G456" i="2"/>
  <c r="H456" i="2"/>
  <c r="I456" i="2"/>
  <c r="J456" i="2"/>
  <c r="K456" i="2"/>
  <c r="L456" i="2"/>
  <c r="M456" i="2"/>
  <c r="P456" i="2"/>
  <c r="Q456" i="2"/>
  <c r="A457" i="2"/>
  <c r="D457" i="2"/>
  <c r="E457" i="2"/>
  <c r="F457" i="2"/>
  <c r="G457" i="2"/>
  <c r="H457" i="2"/>
  <c r="I457" i="2"/>
  <c r="J457" i="2"/>
  <c r="K457" i="2"/>
  <c r="L457" i="2"/>
  <c r="M457" i="2"/>
  <c r="P457" i="2"/>
  <c r="Q457" i="2"/>
  <c r="A458" i="2"/>
  <c r="D458" i="2"/>
  <c r="E458" i="2"/>
  <c r="F458" i="2"/>
  <c r="G458" i="2"/>
  <c r="H458" i="2"/>
  <c r="I458" i="2"/>
  <c r="J458" i="2"/>
  <c r="K458" i="2"/>
  <c r="L458" i="2"/>
  <c r="M458" i="2"/>
  <c r="P458" i="2"/>
  <c r="Q458" i="2"/>
  <c r="A459" i="2"/>
  <c r="D459" i="2"/>
  <c r="E459" i="2"/>
  <c r="F459" i="2"/>
  <c r="G459" i="2"/>
  <c r="H459" i="2"/>
  <c r="I459" i="2"/>
  <c r="J459" i="2"/>
  <c r="K459" i="2"/>
  <c r="L459" i="2"/>
  <c r="M459" i="2"/>
  <c r="P459" i="2"/>
  <c r="Q459" i="2"/>
  <c r="A460" i="2"/>
  <c r="D460" i="2"/>
  <c r="E460" i="2"/>
  <c r="F460" i="2"/>
  <c r="G460" i="2"/>
  <c r="H460" i="2"/>
  <c r="I460" i="2"/>
  <c r="J460" i="2"/>
  <c r="K460" i="2"/>
  <c r="L460" i="2"/>
  <c r="M460" i="2"/>
  <c r="P460" i="2"/>
  <c r="Q460" i="2"/>
  <c r="A461" i="2"/>
  <c r="D461" i="2"/>
  <c r="E461" i="2"/>
  <c r="F461" i="2"/>
  <c r="G461" i="2"/>
  <c r="H461" i="2"/>
  <c r="I461" i="2"/>
  <c r="J461" i="2"/>
  <c r="K461" i="2"/>
  <c r="L461" i="2"/>
  <c r="M461" i="2"/>
  <c r="P461" i="2"/>
  <c r="Q461" i="2"/>
  <c r="A462" i="2"/>
  <c r="D462" i="2"/>
  <c r="E462" i="2"/>
  <c r="F462" i="2"/>
  <c r="G462" i="2"/>
  <c r="H462" i="2"/>
  <c r="I462" i="2"/>
  <c r="J462" i="2"/>
  <c r="K462" i="2"/>
  <c r="L462" i="2"/>
  <c r="M462" i="2"/>
  <c r="P462" i="2"/>
  <c r="Q462" i="2"/>
  <c r="A463" i="2"/>
  <c r="D463" i="2"/>
  <c r="E463" i="2"/>
  <c r="F463" i="2"/>
  <c r="G463" i="2"/>
  <c r="H463" i="2"/>
  <c r="I463" i="2"/>
  <c r="J463" i="2"/>
  <c r="K463" i="2"/>
  <c r="L463" i="2"/>
  <c r="M463" i="2"/>
  <c r="P463" i="2"/>
  <c r="Q463" i="2"/>
  <c r="A464" i="2"/>
  <c r="D464" i="2"/>
  <c r="E464" i="2"/>
  <c r="F464" i="2"/>
  <c r="G464" i="2"/>
  <c r="H464" i="2"/>
  <c r="I464" i="2"/>
  <c r="J464" i="2"/>
  <c r="K464" i="2"/>
  <c r="L464" i="2"/>
  <c r="M464" i="2"/>
  <c r="P464" i="2"/>
  <c r="Q464" i="2"/>
  <c r="A465" i="2"/>
  <c r="D465" i="2"/>
  <c r="E465" i="2"/>
  <c r="F465" i="2"/>
  <c r="G465" i="2"/>
  <c r="H465" i="2"/>
  <c r="I465" i="2"/>
  <c r="J465" i="2"/>
  <c r="K465" i="2"/>
  <c r="L465" i="2"/>
  <c r="M465" i="2"/>
  <c r="P465" i="2"/>
  <c r="Q465" i="2"/>
  <c r="A466" i="2"/>
  <c r="D466" i="2"/>
  <c r="E466" i="2"/>
  <c r="F466" i="2"/>
  <c r="G466" i="2"/>
  <c r="H466" i="2"/>
  <c r="I466" i="2"/>
  <c r="J466" i="2"/>
  <c r="K466" i="2"/>
  <c r="L466" i="2"/>
  <c r="M466" i="2"/>
  <c r="P466" i="2"/>
  <c r="Q466" i="2"/>
  <c r="A467" i="2"/>
  <c r="D467" i="2"/>
  <c r="E467" i="2"/>
  <c r="F467" i="2"/>
  <c r="G467" i="2"/>
  <c r="H467" i="2"/>
  <c r="I467" i="2"/>
  <c r="J467" i="2"/>
  <c r="K467" i="2"/>
  <c r="L467" i="2"/>
  <c r="M467" i="2"/>
  <c r="P467" i="2"/>
  <c r="Q467" i="2"/>
  <c r="A468" i="2"/>
  <c r="D468" i="2"/>
  <c r="E468" i="2"/>
  <c r="F468" i="2"/>
  <c r="G468" i="2"/>
  <c r="H468" i="2"/>
  <c r="I468" i="2"/>
  <c r="J468" i="2"/>
  <c r="K468" i="2"/>
  <c r="L468" i="2"/>
  <c r="M468" i="2"/>
  <c r="P468" i="2"/>
  <c r="Q468" i="2"/>
  <c r="A469" i="2"/>
  <c r="D469" i="2"/>
  <c r="E469" i="2"/>
  <c r="F469" i="2"/>
  <c r="G469" i="2"/>
  <c r="H469" i="2"/>
  <c r="I469" i="2"/>
  <c r="J469" i="2"/>
  <c r="K469" i="2"/>
  <c r="L469" i="2"/>
  <c r="M469" i="2"/>
  <c r="P469" i="2"/>
  <c r="Q469" i="2"/>
  <c r="A470" i="2"/>
  <c r="D470" i="2"/>
  <c r="E470" i="2"/>
  <c r="F470" i="2"/>
  <c r="G470" i="2"/>
  <c r="H470" i="2"/>
  <c r="I470" i="2"/>
  <c r="J470" i="2"/>
  <c r="K470" i="2"/>
  <c r="L470" i="2"/>
  <c r="M470" i="2"/>
  <c r="P470" i="2"/>
  <c r="Q470" i="2"/>
  <c r="A471" i="2"/>
  <c r="D471" i="2"/>
  <c r="E471" i="2"/>
  <c r="F471" i="2"/>
  <c r="G471" i="2"/>
  <c r="H471" i="2"/>
  <c r="I471" i="2"/>
  <c r="J471" i="2"/>
  <c r="K471" i="2"/>
  <c r="L471" i="2"/>
  <c r="M471" i="2"/>
  <c r="P471" i="2"/>
  <c r="Q471" i="2"/>
  <c r="A472" i="2"/>
  <c r="D472" i="2"/>
  <c r="E472" i="2"/>
  <c r="F472" i="2"/>
  <c r="G472" i="2"/>
  <c r="H472" i="2"/>
  <c r="I472" i="2"/>
  <c r="J472" i="2"/>
  <c r="K472" i="2"/>
  <c r="L472" i="2"/>
  <c r="M472" i="2"/>
  <c r="P472" i="2"/>
  <c r="Q472" i="2"/>
  <c r="A473" i="2"/>
  <c r="D473" i="2"/>
  <c r="E473" i="2"/>
  <c r="F473" i="2"/>
  <c r="G473" i="2"/>
  <c r="H473" i="2"/>
  <c r="I473" i="2"/>
  <c r="J473" i="2"/>
  <c r="K473" i="2"/>
  <c r="L473" i="2"/>
  <c r="M473" i="2"/>
  <c r="P473" i="2"/>
  <c r="Q473" i="2"/>
  <c r="A474" i="2"/>
  <c r="D474" i="2"/>
  <c r="E474" i="2"/>
  <c r="F474" i="2"/>
  <c r="G474" i="2"/>
  <c r="H474" i="2"/>
  <c r="I474" i="2"/>
  <c r="J474" i="2"/>
  <c r="K474" i="2"/>
  <c r="L474" i="2"/>
  <c r="M474" i="2"/>
  <c r="P474" i="2"/>
  <c r="Q474" i="2"/>
  <c r="A475" i="2"/>
  <c r="D475" i="2"/>
  <c r="E475" i="2"/>
  <c r="F475" i="2"/>
  <c r="G475" i="2"/>
  <c r="H475" i="2"/>
  <c r="I475" i="2"/>
  <c r="J475" i="2"/>
  <c r="K475" i="2"/>
  <c r="L475" i="2"/>
  <c r="M475" i="2"/>
  <c r="P475" i="2"/>
  <c r="Q475" i="2"/>
  <c r="A476" i="2"/>
  <c r="D476" i="2"/>
  <c r="E476" i="2"/>
  <c r="F476" i="2"/>
  <c r="G476" i="2"/>
  <c r="H476" i="2"/>
  <c r="I476" i="2"/>
  <c r="J476" i="2"/>
  <c r="K476" i="2"/>
  <c r="L476" i="2"/>
  <c r="M476" i="2"/>
  <c r="P476" i="2"/>
  <c r="Q476" i="2"/>
  <c r="A477" i="2"/>
  <c r="D477" i="2"/>
  <c r="E477" i="2"/>
  <c r="F477" i="2"/>
  <c r="G477" i="2"/>
  <c r="H477" i="2"/>
  <c r="I477" i="2"/>
  <c r="J477" i="2"/>
  <c r="K477" i="2"/>
  <c r="L477" i="2"/>
  <c r="M477" i="2"/>
  <c r="P477" i="2"/>
  <c r="Q477" i="2"/>
  <c r="A478" i="2"/>
  <c r="D478" i="2"/>
  <c r="E478" i="2"/>
  <c r="F478" i="2"/>
  <c r="G478" i="2"/>
  <c r="H478" i="2"/>
  <c r="I478" i="2"/>
  <c r="J478" i="2"/>
  <c r="K478" i="2"/>
  <c r="L478" i="2"/>
  <c r="M478" i="2"/>
  <c r="P478" i="2"/>
  <c r="Q478" i="2"/>
  <c r="A479" i="2"/>
  <c r="D479" i="2"/>
  <c r="E479" i="2"/>
  <c r="F479" i="2"/>
  <c r="G479" i="2"/>
  <c r="H479" i="2"/>
  <c r="I479" i="2"/>
  <c r="J479" i="2"/>
  <c r="K479" i="2"/>
  <c r="L479" i="2"/>
  <c r="M479" i="2"/>
  <c r="P479" i="2"/>
  <c r="Q479" i="2"/>
  <c r="A480" i="2"/>
  <c r="D480" i="2"/>
  <c r="E480" i="2"/>
  <c r="F480" i="2"/>
  <c r="G480" i="2"/>
  <c r="H480" i="2"/>
  <c r="I480" i="2"/>
  <c r="J480" i="2"/>
  <c r="K480" i="2"/>
  <c r="L480" i="2"/>
  <c r="M480" i="2"/>
  <c r="P480" i="2"/>
  <c r="Q480" i="2"/>
  <c r="A481" i="2"/>
  <c r="D481" i="2"/>
  <c r="E481" i="2"/>
  <c r="F481" i="2"/>
  <c r="G481" i="2"/>
  <c r="H481" i="2"/>
  <c r="I481" i="2"/>
  <c r="J481" i="2"/>
  <c r="K481" i="2"/>
  <c r="L481" i="2"/>
  <c r="M481" i="2"/>
  <c r="P481" i="2"/>
  <c r="Q481" i="2"/>
  <c r="A482" i="2"/>
  <c r="D482" i="2"/>
  <c r="E482" i="2"/>
  <c r="F482" i="2"/>
  <c r="G482" i="2"/>
  <c r="H482" i="2"/>
  <c r="I482" i="2"/>
  <c r="J482" i="2"/>
  <c r="K482" i="2"/>
  <c r="L482" i="2"/>
  <c r="M482" i="2"/>
  <c r="P482" i="2"/>
  <c r="Q482" i="2"/>
  <c r="A483" i="2"/>
  <c r="D483" i="2"/>
  <c r="E483" i="2"/>
  <c r="F483" i="2"/>
  <c r="G483" i="2"/>
  <c r="H483" i="2"/>
  <c r="I483" i="2"/>
  <c r="J483" i="2"/>
  <c r="K483" i="2"/>
  <c r="L483" i="2"/>
  <c r="M483" i="2"/>
  <c r="P483" i="2"/>
  <c r="Q483" i="2"/>
  <c r="A484" i="2"/>
  <c r="D484" i="2"/>
  <c r="E484" i="2"/>
  <c r="F484" i="2"/>
  <c r="G484" i="2"/>
  <c r="H484" i="2"/>
  <c r="I484" i="2"/>
  <c r="J484" i="2"/>
  <c r="K484" i="2"/>
  <c r="L484" i="2"/>
  <c r="M484" i="2"/>
  <c r="P484" i="2"/>
  <c r="Q484" i="2"/>
  <c r="A485" i="2"/>
  <c r="D485" i="2"/>
  <c r="E485" i="2"/>
  <c r="F485" i="2"/>
  <c r="G485" i="2"/>
  <c r="H485" i="2"/>
  <c r="I485" i="2"/>
  <c r="J485" i="2"/>
  <c r="K485" i="2"/>
  <c r="L485" i="2"/>
  <c r="M485" i="2"/>
  <c r="P485" i="2"/>
  <c r="Q485" i="2"/>
  <c r="A486" i="2"/>
  <c r="D486" i="2"/>
  <c r="E486" i="2"/>
  <c r="F486" i="2"/>
  <c r="G486" i="2"/>
  <c r="H486" i="2"/>
  <c r="I486" i="2"/>
  <c r="J486" i="2"/>
  <c r="K486" i="2"/>
  <c r="L486" i="2"/>
  <c r="M486" i="2"/>
  <c r="P486" i="2"/>
  <c r="Q486" i="2"/>
  <c r="A487" i="2"/>
  <c r="D487" i="2"/>
  <c r="E487" i="2"/>
  <c r="F487" i="2"/>
  <c r="G487" i="2"/>
  <c r="H487" i="2"/>
  <c r="I487" i="2"/>
  <c r="J487" i="2"/>
  <c r="K487" i="2"/>
  <c r="L487" i="2"/>
  <c r="M487" i="2"/>
  <c r="P487" i="2"/>
  <c r="Q487" i="2"/>
  <c r="A488" i="2"/>
  <c r="D488" i="2"/>
  <c r="E488" i="2"/>
  <c r="F488" i="2"/>
  <c r="G488" i="2"/>
  <c r="H488" i="2"/>
  <c r="I488" i="2"/>
  <c r="J488" i="2"/>
  <c r="K488" i="2"/>
  <c r="L488" i="2"/>
  <c r="M488" i="2"/>
  <c r="P488" i="2"/>
  <c r="Q488" i="2"/>
  <c r="A489" i="2"/>
  <c r="D489" i="2"/>
  <c r="E489" i="2"/>
  <c r="F489" i="2"/>
  <c r="G489" i="2"/>
  <c r="H489" i="2"/>
  <c r="I489" i="2"/>
  <c r="J489" i="2"/>
  <c r="K489" i="2"/>
  <c r="L489" i="2"/>
  <c r="M489" i="2"/>
  <c r="P489" i="2"/>
  <c r="Q489" i="2"/>
  <c r="A490" i="2"/>
  <c r="D490" i="2"/>
  <c r="E490" i="2"/>
  <c r="F490" i="2"/>
  <c r="G490" i="2"/>
  <c r="H490" i="2"/>
  <c r="I490" i="2"/>
  <c r="J490" i="2"/>
  <c r="K490" i="2"/>
  <c r="L490" i="2"/>
  <c r="M490" i="2"/>
  <c r="P490" i="2"/>
  <c r="Q490" i="2"/>
  <c r="A491" i="2"/>
  <c r="D491" i="2"/>
  <c r="E491" i="2"/>
  <c r="F491" i="2"/>
  <c r="G491" i="2"/>
  <c r="H491" i="2"/>
  <c r="I491" i="2"/>
  <c r="J491" i="2"/>
  <c r="K491" i="2"/>
  <c r="L491" i="2"/>
  <c r="M491" i="2"/>
  <c r="P491" i="2"/>
  <c r="Q491" i="2"/>
  <c r="A492" i="2"/>
  <c r="D492" i="2"/>
  <c r="E492" i="2"/>
  <c r="F492" i="2"/>
  <c r="G492" i="2"/>
  <c r="H492" i="2"/>
  <c r="I492" i="2"/>
  <c r="J492" i="2"/>
  <c r="K492" i="2"/>
  <c r="L492" i="2"/>
  <c r="M492" i="2"/>
  <c r="P492" i="2"/>
  <c r="Q492" i="2"/>
  <c r="A493" i="2"/>
  <c r="D493" i="2"/>
  <c r="E493" i="2"/>
  <c r="F493" i="2"/>
  <c r="G493" i="2"/>
  <c r="H493" i="2"/>
  <c r="I493" i="2"/>
  <c r="J493" i="2"/>
  <c r="K493" i="2"/>
  <c r="L493" i="2"/>
  <c r="M493" i="2"/>
  <c r="P493" i="2"/>
  <c r="Q493" i="2"/>
  <c r="A494" i="2"/>
  <c r="D494" i="2"/>
  <c r="E494" i="2"/>
  <c r="F494" i="2"/>
  <c r="G494" i="2"/>
  <c r="H494" i="2"/>
  <c r="I494" i="2"/>
  <c r="J494" i="2"/>
  <c r="K494" i="2"/>
  <c r="L494" i="2"/>
  <c r="M494" i="2"/>
  <c r="P494" i="2"/>
  <c r="Q494" i="2"/>
  <c r="A495" i="2"/>
  <c r="D495" i="2"/>
  <c r="E495" i="2"/>
  <c r="F495" i="2"/>
  <c r="G495" i="2"/>
  <c r="H495" i="2"/>
  <c r="I495" i="2"/>
  <c r="J495" i="2"/>
  <c r="K495" i="2"/>
  <c r="L495" i="2"/>
  <c r="M495" i="2"/>
  <c r="P495" i="2"/>
  <c r="Q495" i="2"/>
  <c r="A496" i="2"/>
  <c r="D496" i="2"/>
  <c r="E496" i="2"/>
  <c r="F496" i="2"/>
  <c r="G496" i="2"/>
  <c r="H496" i="2"/>
  <c r="I496" i="2"/>
  <c r="J496" i="2"/>
  <c r="K496" i="2"/>
  <c r="L496" i="2"/>
  <c r="M496" i="2"/>
  <c r="P496" i="2"/>
  <c r="Q496" i="2"/>
  <c r="A497" i="2"/>
  <c r="D497" i="2"/>
  <c r="E497" i="2"/>
  <c r="F497" i="2"/>
  <c r="G497" i="2"/>
  <c r="H497" i="2"/>
  <c r="I497" i="2"/>
  <c r="J497" i="2"/>
  <c r="K497" i="2"/>
  <c r="L497" i="2"/>
  <c r="M497" i="2"/>
  <c r="P497" i="2"/>
  <c r="Q497" i="2"/>
  <c r="A498" i="2"/>
  <c r="D498" i="2"/>
  <c r="E498" i="2"/>
  <c r="F498" i="2"/>
  <c r="G498" i="2"/>
  <c r="H498" i="2"/>
  <c r="I498" i="2"/>
  <c r="J498" i="2"/>
  <c r="K498" i="2"/>
  <c r="L498" i="2"/>
  <c r="M498" i="2"/>
  <c r="P498" i="2"/>
  <c r="Q498" i="2"/>
  <c r="A499" i="2"/>
  <c r="D499" i="2"/>
  <c r="E499" i="2"/>
  <c r="F499" i="2"/>
  <c r="G499" i="2"/>
  <c r="H499" i="2"/>
  <c r="I499" i="2"/>
  <c r="J499" i="2"/>
  <c r="K499" i="2"/>
  <c r="L499" i="2"/>
  <c r="M499" i="2"/>
  <c r="P499" i="2"/>
  <c r="Q499" i="2"/>
  <c r="A500" i="2"/>
  <c r="D500" i="2"/>
  <c r="E500" i="2"/>
  <c r="F500" i="2"/>
  <c r="G500" i="2"/>
  <c r="H500" i="2"/>
  <c r="I500" i="2"/>
  <c r="J500" i="2"/>
  <c r="K500" i="2"/>
  <c r="L500" i="2"/>
  <c r="M500" i="2"/>
  <c r="P500" i="2"/>
  <c r="Q500" i="2"/>
  <c r="A501" i="2"/>
  <c r="D501" i="2"/>
  <c r="E501" i="2"/>
  <c r="F501" i="2"/>
  <c r="G501" i="2"/>
  <c r="H501" i="2"/>
  <c r="I501" i="2"/>
  <c r="J501" i="2"/>
  <c r="K501" i="2"/>
  <c r="L501" i="2"/>
  <c r="M501" i="2"/>
  <c r="P501" i="2"/>
  <c r="Q501" i="2"/>
  <c r="A502" i="2"/>
  <c r="D502" i="2"/>
  <c r="E502" i="2"/>
  <c r="F502" i="2"/>
  <c r="G502" i="2"/>
  <c r="H502" i="2"/>
  <c r="I502" i="2"/>
  <c r="J502" i="2"/>
  <c r="K502" i="2"/>
  <c r="L502" i="2"/>
  <c r="M502" i="2"/>
  <c r="P502" i="2"/>
  <c r="Q502" i="2"/>
  <c r="A503" i="2"/>
  <c r="D503" i="2"/>
  <c r="E503" i="2"/>
  <c r="F503" i="2"/>
  <c r="G503" i="2"/>
  <c r="H503" i="2"/>
  <c r="I503" i="2"/>
  <c r="J503" i="2"/>
  <c r="K503" i="2"/>
  <c r="L503" i="2"/>
  <c r="M503" i="2"/>
  <c r="P503" i="2"/>
  <c r="Q503" i="2"/>
  <c r="A504" i="2"/>
  <c r="D504" i="2"/>
  <c r="E504" i="2"/>
  <c r="F504" i="2"/>
  <c r="G504" i="2"/>
  <c r="H504" i="2"/>
  <c r="I504" i="2"/>
  <c r="J504" i="2"/>
  <c r="K504" i="2"/>
  <c r="L504" i="2"/>
  <c r="M504" i="2"/>
  <c r="P504" i="2"/>
  <c r="Q504" i="2"/>
  <c r="A505" i="2"/>
  <c r="D505" i="2"/>
  <c r="E505" i="2"/>
  <c r="F505" i="2"/>
  <c r="G505" i="2"/>
  <c r="H505" i="2"/>
  <c r="I505" i="2"/>
  <c r="J505" i="2"/>
  <c r="K505" i="2"/>
  <c r="L505" i="2"/>
  <c r="M505" i="2"/>
  <c r="P505" i="2"/>
  <c r="Q505" i="2"/>
  <c r="A506" i="2"/>
  <c r="D506" i="2"/>
  <c r="E506" i="2"/>
  <c r="F506" i="2"/>
  <c r="G506" i="2"/>
  <c r="H506" i="2"/>
  <c r="I506" i="2"/>
  <c r="J506" i="2"/>
  <c r="K506" i="2"/>
  <c r="L506" i="2"/>
  <c r="M506" i="2"/>
  <c r="P506" i="2"/>
  <c r="Q506" i="2"/>
  <c r="A507" i="2"/>
  <c r="D507" i="2"/>
  <c r="E507" i="2"/>
  <c r="F507" i="2"/>
  <c r="G507" i="2"/>
  <c r="H507" i="2"/>
  <c r="I507" i="2"/>
  <c r="J507" i="2"/>
  <c r="K507" i="2"/>
  <c r="L507" i="2"/>
  <c r="M507" i="2"/>
  <c r="P507" i="2"/>
  <c r="Q507" i="2"/>
  <c r="A508" i="2"/>
  <c r="D508" i="2"/>
  <c r="E508" i="2"/>
  <c r="F508" i="2"/>
  <c r="G508" i="2"/>
  <c r="H508" i="2"/>
  <c r="I508" i="2"/>
  <c r="J508" i="2"/>
  <c r="K508" i="2"/>
  <c r="L508" i="2"/>
  <c r="M508" i="2"/>
  <c r="P508" i="2"/>
  <c r="Q508" i="2"/>
  <c r="A509" i="2"/>
  <c r="D509" i="2"/>
  <c r="E509" i="2"/>
  <c r="F509" i="2"/>
  <c r="G509" i="2"/>
  <c r="H509" i="2"/>
  <c r="I509" i="2"/>
  <c r="J509" i="2"/>
  <c r="K509" i="2"/>
  <c r="L509" i="2"/>
  <c r="M509" i="2"/>
  <c r="P509" i="2"/>
  <c r="Q509" i="2"/>
  <c r="A510" i="2"/>
  <c r="D510" i="2"/>
  <c r="E510" i="2"/>
  <c r="F510" i="2"/>
  <c r="G510" i="2"/>
  <c r="H510" i="2"/>
  <c r="I510" i="2"/>
  <c r="J510" i="2"/>
  <c r="K510" i="2"/>
  <c r="L510" i="2"/>
  <c r="M510" i="2"/>
  <c r="P510" i="2"/>
  <c r="Q510" i="2"/>
  <c r="A511" i="2"/>
  <c r="D511" i="2"/>
  <c r="E511" i="2"/>
  <c r="F511" i="2"/>
  <c r="G511" i="2"/>
  <c r="H511" i="2"/>
  <c r="I511" i="2"/>
  <c r="J511" i="2"/>
  <c r="K511" i="2"/>
  <c r="L511" i="2"/>
  <c r="M511" i="2"/>
  <c r="P511" i="2"/>
  <c r="Q511" i="2"/>
  <c r="A512" i="2"/>
  <c r="D512" i="2"/>
  <c r="E512" i="2"/>
  <c r="F512" i="2"/>
  <c r="G512" i="2"/>
  <c r="H512" i="2"/>
  <c r="I512" i="2"/>
  <c r="J512" i="2"/>
  <c r="K512" i="2"/>
  <c r="L512" i="2"/>
  <c r="M512" i="2"/>
  <c r="P512" i="2"/>
  <c r="Q512" i="2"/>
  <c r="A513" i="2"/>
  <c r="D513" i="2"/>
  <c r="E513" i="2"/>
  <c r="F513" i="2"/>
  <c r="G513" i="2"/>
  <c r="H513" i="2"/>
  <c r="I513" i="2"/>
  <c r="J513" i="2"/>
  <c r="K513" i="2"/>
  <c r="L513" i="2"/>
  <c r="M513" i="2"/>
  <c r="P513" i="2"/>
  <c r="Q513" i="2"/>
  <c r="A514" i="2"/>
  <c r="D514" i="2"/>
  <c r="E514" i="2"/>
  <c r="F514" i="2"/>
  <c r="G514" i="2"/>
  <c r="H514" i="2"/>
  <c r="I514" i="2"/>
  <c r="J514" i="2"/>
  <c r="K514" i="2"/>
  <c r="L514" i="2"/>
  <c r="M514" i="2"/>
  <c r="P514" i="2"/>
  <c r="Q514" i="2"/>
  <c r="A515" i="2"/>
  <c r="D515" i="2"/>
  <c r="E515" i="2"/>
  <c r="F515" i="2"/>
  <c r="G515" i="2"/>
  <c r="H515" i="2"/>
  <c r="I515" i="2"/>
  <c r="J515" i="2"/>
  <c r="K515" i="2"/>
  <c r="L515" i="2"/>
  <c r="M515" i="2"/>
  <c r="P515" i="2"/>
  <c r="Q515" i="2"/>
  <c r="A516" i="2"/>
  <c r="D516" i="2"/>
  <c r="E516" i="2"/>
  <c r="F516" i="2"/>
  <c r="G516" i="2"/>
  <c r="H516" i="2"/>
  <c r="I516" i="2"/>
  <c r="J516" i="2"/>
  <c r="K516" i="2"/>
  <c r="L516" i="2"/>
  <c r="M516" i="2"/>
  <c r="P516" i="2"/>
  <c r="Q516" i="2"/>
  <c r="A517" i="2"/>
  <c r="D517" i="2"/>
  <c r="E517" i="2"/>
  <c r="F517" i="2"/>
  <c r="G517" i="2"/>
  <c r="H517" i="2"/>
  <c r="I517" i="2"/>
  <c r="J517" i="2"/>
  <c r="K517" i="2"/>
  <c r="L517" i="2"/>
  <c r="M517" i="2"/>
  <c r="P517" i="2"/>
  <c r="Q517" i="2"/>
  <c r="A518" i="2"/>
  <c r="D518" i="2"/>
  <c r="E518" i="2"/>
  <c r="F518" i="2"/>
  <c r="G518" i="2"/>
  <c r="H518" i="2"/>
  <c r="I518" i="2"/>
  <c r="J518" i="2"/>
  <c r="K518" i="2"/>
  <c r="L518" i="2"/>
  <c r="M518" i="2"/>
  <c r="P518" i="2"/>
  <c r="Q518" i="2"/>
  <c r="A519" i="2"/>
  <c r="D519" i="2"/>
  <c r="E519" i="2"/>
  <c r="F519" i="2"/>
  <c r="G519" i="2"/>
  <c r="H519" i="2"/>
  <c r="I519" i="2"/>
  <c r="J519" i="2"/>
  <c r="K519" i="2"/>
  <c r="L519" i="2"/>
  <c r="M519" i="2"/>
  <c r="P519" i="2"/>
  <c r="Q519" i="2"/>
  <c r="A520" i="2"/>
  <c r="D520" i="2"/>
  <c r="E520" i="2"/>
  <c r="F520" i="2"/>
  <c r="G520" i="2"/>
  <c r="H520" i="2"/>
  <c r="I520" i="2"/>
  <c r="J520" i="2"/>
  <c r="K520" i="2"/>
  <c r="L520" i="2"/>
  <c r="M520" i="2"/>
  <c r="P520" i="2"/>
  <c r="Q520" i="2"/>
  <c r="A521" i="2"/>
  <c r="D521" i="2"/>
  <c r="E521" i="2"/>
  <c r="F521" i="2"/>
  <c r="G521" i="2"/>
  <c r="H521" i="2"/>
  <c r="I521" i="2"/>
  <c r="J521" i="2"/>
  <c r="K521" i="2"/>
  <c r="L521" i="2"/>
  <c r="M521" i="2"/>
  <c r="P521" i="2"/>
  <c r="Q521" i="2"/>
  <c r="A522" i="2"/>
  <c r="D522" i="2"/>
  <c r="E522" i="2"/>
  <c r="F522" i="2"/>
  <c r="G522" i="2"/>
  <c r="H522" i="2"/>
  <c r="I522" i="2"/>
  <c r="J522" i="2"/>
  <c r="K522" i="2"/>
  <c r="L522" i="2"/>
  <c r="M522" i="2"/>
  <c r="P522" i="2"/>
  <c r="Q522" i="2"/>
  <c r="A523" i="2"/>
  <c r="D523" i="2"/>
  <c r="E523" i="2"/>
  <c r="F523" i="2"/>
  <c r="G523" i="2"/>
  <c r="H523" i="2"/>
  <c r="I523" i="2"/>
  <c r="J523" i="2"/>
  <c r="K523" i="2"/>
  <c r="L523" i="2"/>
  <c r="M523" i="2"/>
  <c r="P523" i="2"/>
  <c r="Q523" i="2"/>
  <c r="A524" i="2"/>
  <c r="D524" i="2"/>
  <c r="E524" i="2"/>
  <c r="F524" i="2"/>
  <c r="G524" i="2"/>
  <c r="H524" i="2"/>
  <c r="I524" i="2"/>
  <c r="J524" i="2"/>
  <c r="K524" i="2"/>
  <c r="L524" i="2"/>
  <c r="M524" i="2"/>
  <c r="P524" i="2"/>
  <c r="Q524" i="2"/>
  <c r="A525" i="2"/>
  <c r="D525" i="2"/>
  <c r="E525" i="2"/>
  <c r="F525" i="2"/>
  <c r="G525" i="2"/>
  <c r="H525" i="2"/>
  <c r="I525" i="2"/>
  <c r="J525" i="2"/>
  <c r="K525" i="2"/>
  <c r="L525" i="2"/>
  <c r="M525" i="2"/>
  <c r="P525" i="2"/>
  <c r="Q525" i="2"/>
  <c r="A526" i="2"/>
  <c r="D526" i="2"/>
  <c r="E526" i="2"/>
  <c r="F526" i="2"/>
  <c r="G526" i="2"/>
  <c r="H526" i="2"/>
  <c r="I526" i="2"/>
  <c r="J526" i="2"/>
  <c r="K526" i="2"/>
  <c r="L526" i="2"/>
  <c r="M526" i="2"/>
  <c r="P526" i="2"/>
  <c r="Q526" i="2"/>
  <c r="A527" i="2"/>
  <c r="D527" i="2"/>
  <c r="E527" i="2"/>
  <c r="F527" i="2"/>
  <c r="G527" i="2"/>
  <c r="H527" i="2"/>
  <c r="I527" i="2"/>
  <c r="J527" i="2"/>
  <c r="K527" i="2"/>
  <c r="L527" i="2"/>
  <c r="M527" i="2"/>
  <c r="P527" i="2"/>
  <c r="Q527" i="2"/>
  <c r="A528" i="2"/>
  <c r="D528" i="2"/>
  <c r="E528" i="2"/>
  <c r="F528" i="2"/>
  <c r="G528" i="2"/>
  <c r="H528" i="2"/>
  <c r="I528" i="2"/>
  <c r="J528" i="2"/>
  <c r="K528" i="2"/>
  <c r="L528" i="2"/>
  <c r="M528" i="2"/>
  <c r="P528" i="2"/>
  <c r="Q528" i="2"/>
  <c r="A529" i="2"/>
  <c r="D529" i="2"/>
  <c r="E529" i="2"/>
  <c r="F529" i="2"/>
  <c r="G529" i="2"/>
  <c r="H529" i="2"/>
  <c r="I529" i="2"/>
  <c r="J529" i="2"/>
  <c r="K529" i="2"/>
  <c r="L529" i="2"/>
  <c r="M529" i="2"/>
  <c r="P529" i="2"/>
  <c r="Q529" i="2"/>
  <c r="A530" i="2"/>
  <c r="D530" i="2"/>
  <c r="E530" i="2"/>
  <c r="F530" i="2"/>
  <c r="G530" i="2"/>
  <c r="H530" i="2"/>
  <c r="I530" i="2"/>
  <c r="J530" i="2"/>
  <c r="K530" i="2"/>
  <c r="L530" i="2"/>
  <c r="M530" i="2"/>
  <c r="P530" i="2"/>
  <c r="Q530" i="2"/>
  <c r="A531" i="2"/>
  <c r="D531" i="2"/>
  <c r="E531" i="2"/>
  <c r="F531" i="2"/>
  <c r="G531" i="2"/>
  <c r="H531" i="2"/>
  <c r="I531" i="2"/>
  <c r="J531" i="2"/>
  <c r="K531" i="2"/>
  <c r="L531" i="2"/>
  <c r="M531" i="2"/>
  <c r="P531" i="2"/>
  <c r="Q531" i="2"/>
  <c r="A532" i="2"/>
  <c r="D532" i="2"/>
  <c r="E532" i="2"/>
  <c r="F532" i="2"/>
  <c r="G532" i="2"/>
  <c r="H532" i="2"/>
  <c r="I532" i="2"/>
  <c r="J532" i="2"/>
  <c r="K532" i="2"/>
  <c r="L532" i="2"/>
  <c r="M532" i="2"/>
  <c r="P532" i="2"/>
  <c r="Q532" i="2"/>
  <c r="A533" i="2"/>
  <c r="D533" i="2"/>
  <c r="E533" i="2"/>
  <c r="F533" i="2"/>
  <c r="G533" i="2"/>
  <c r="H533" i="2"/>
  <c r="I533" i="2"/>
  <c r="J533" i="2"/>
  <c r="K533" i="2"/>
  <c r="L533" i="2"/>
  <c r="M533" i="2"/>
  <c r="P533" i="2"/>
  <c r="Q533" i="2"/>
  <c r="A534" i="2"/>
  <c r="D534" i="2"/>
  <c r="E534" i="2"/>
  <c r="F534" i="2"/>
  <c r="G534" i="2"/>
  <c r="H534" i="2"/>
  <c r="I534" i="2"/>
  <c r="J534" i="2"/>
  <c r="K534" i="2"/>
  <c r="L534" i="2"/>
  <c r="M534" i="2"/>
  <c r="P534" i="2"/>
  <c r="Q534" i="2"/>
  <c r="A535" i="2"/>
  <c r="D535" i="2"/>
  <c r="E535" i="2"/>
  <c r="F535" i="2"/>
  <c r="G535" i="2"/>
  <c r="H535" i="2"/>
  <c r="I535" i="2"/>
  <c r="J535" i="2"/>
  <c r="K535" i="2"/>
  <c r="L535" i="2"/>
  <c r="M535" i="2"/>
  <c r="P535" i="2"/>
  <c r="Q535" i="2"/>
  <c r="A536" i="2"/>
  <c r="D536" i="2"/>
  <c r="E536" i="2"/>
  <c r="F536" i="2"/>
  <c r="G536" i="2"/>
  <c r="H536" i="2"/>
  <c r="I536" i="2"/>
  <c r="J536" i="2"/>
  <c r="K536" i="2"/>
  <c r="L536" i="2"/>
  <c r="M536" i="2"/>
  <c r="P536" i="2"/>
  <c r="Q536" i="2"/>
  <c r="A537" i="2"/>
  <c r="D537" i="2"/>
  <c r="E537" i="2"/>
  <c r="F537" i="2"/>
  <c r="G537" i="2"/>
  <c r="H537" i="2"/>
  <c r="I537" i="2"/>
  <c r="J537" i="2"/>
  <c r="K537" i="2"/>
  <c r="L537" i="2"/>
  <c r="M537" i="2"/>
  <c r="P537" i="2"/>
  <c r="Q537" i="2"/>
  <c r="A538" i="2"/>
  <c r="D538" i="2"/>
  <c r="E538" i="2"/>
  <c r="F538" i="2"/>
  <c r="G538" i="2"/>
  <c r="H538" i="2"/>
  <c r="I538" i="2"/>
  <c r="J538" i="2"/>
  <c r="K538" i="2"/>
  <c r="L538" i="2"/>
  <c r="M538" i="2"/>
  <c r="P538" i="2"/>
  <c r="Q538" i="2"/>
  <c r="A539" i="2"/>
  <c r="D539" i="2"/>
  <c r="E539" i="2"/>
  <c r="F539" i="2"/>
  <c r="G539" i="2"/>
  <c r="H539" i="2"/>
  <c r="I539" i="2"/>
  <c r="J539" i="2"/>
  <c r="K539" i="2"/>
  <c r="L539" i="2"/>
  <c r="M539" i="2"/>
  <c r="P539" i="2"/>
  <c r="Q539" i="2"/>
  <c r="A540" i="2"/>
  <c r="D540" i="2"/>
  <c r="E540" i="2"/>
  <c r="F540" i="2"/>
  <c r="G540" i="2"/>
  <c r="H540" i="2"/>
  <c r="I540" i="2"/>
  <c r="J540" i="2"/>
  <c r="K540" i="2"/>
  <c r="L540" i="2"/>
  <c r="M540" i="2"/>
  <c r="P540" i="2"/>
  <c r="Q540" i="2"/>
  <c r="A541" i="2"/>
  <c r="D541" i="2"/>
  <c r="E541" i="2"/>
  <c r="F541" i="2"/>
  <c r="G541" i="2"/>
  <c r="H541" i="2"/>
  <c r="I541" i="2"/>
  <c r="J541" i="2"/>
  <c r="K541" i="2"/>
  <c r="L541" i="2"/>
  <c r="M541" i="2"/>
  <c r="P541" i="2"/>
  <c r="Q541" i="2"/>
  <c r="A542" i="2"/>
  <c r="D542" i="2"/>
  <c r="E542" i="2"/>
  <c r="F542" i="2"/>
  <c r="G542" i="2"/>
  <c r="H542" i="2"/>
  <c r="I542" i="2"/>
  <c r="J542" i="2"/>
  <c r="K542" i="2"/>
  <c r="L542" i="2"/>
  <c r="M542" i="2"/>
  <c r="P542" i="2"/>
  <c r="Q542" i="2"/>
  <c r="A543" i="2"/>
  <c r="D543" i="2"/>
  <c r="E543" i="2"/>
  <c r="F543" i="2"/>
  <c r="G543" i="2"/>
  <c r="H543" i="2"/>
  <c r="I543" i="2"/>
  <c r="J543" i="2"/>
  <c r="K543" i="2"/>
  <c r="L543" i="2"/>
  <c r="M543" i="2"/>
  <c r="P543" i="2"/>
  <c r="Q543" i="2"/>
  <c r="A544" i="2"/>
  <c r="D544" i="2"/>
  <c r="E544" i="2"/>
  <c r="F544" i="2"/>
  <c r="G544" i="2"/>
  <c r="H544" i="2"/>
  <c r="I544" i="2"/>
  <c r="J544" i="2"/>
  <c r="K544" i="2"/>
  <c r="L544" i="2"/>
  <c r="M544" i="2"/>
  <c r="P544" i="2"/>
  <c r="Q544" i="2"/>
  <c r="A545" i="2"/>
  <c r="D545" i="2"/>
  <c r="E545" i="2"/>
  <c r="F545" i="2"/>
  <c r="G545" i="2"/>
  <c r="H545" i="2"/>
  <c r="I545" i="2"/>
  <c r="J545" i="2"/>
  <c r="K545" i="2"/>
  <c r="L545" i="2"/>
  <c r="M545" i="2"/>
  <c r="P545" i="2"/>
  <c r="Q545" i="2"/>
  <c r="A546" i="2"/>
  <c r="D546" i="2"/>
  <c r="E546" i="2"/>
  <c r="F546" i="2"/>
  <c r="G546" i="2"/>
  <c r="H546" i="2"/>
  <c r="I546" i="2"/>
  <c r="J546" i="2"/>
  <c r="K546" i="2"/>
  <c r="L546" i="2"/>
  <c r="M546" i="2"/>
  <c r="P546" i="2"/>
  <c r="Q546" i="2"/>
  <c r="A547" i="2"/>
  <c r="D547" i="2"/>
  <c r="E547" i="2"/>
  <c r="F547" i="2"/>
  <c r="G547" i="2"/>
  <c r="H547" i="2"/>
  <c r="I547" i="2"/>
  <c r="R547" i="2" s="1"/>
  <c r="J547" i="2"/>
  <c r="K547" i="2"/>
  <c r="L547" i="2"/>
  <c r="M547" i="2"/>
  <c r="P547" i="2"/>
  <c r="Q547" i="2"/>
  <c r="A548" i="2"/>
  <c r="D548" i="2"/>
  <c r="E548" i="2"/>
  <c r="F548" i="2"/>
  <c r="G548" i="2"/>
  <c r="H548" i="2"/>
  <c r="I548" i="2"/>
  <c r="J548" i="2"/>
  <c r="K548" i="2"/>
  <c r="L548" i="2"/>
  <c r="M548" i="2"/>
  <c r="P548" i="2"/>
  <c r="Q548" i="2"/>
  <c r="A549" i="2"/>
  <c r="D549" i="2"/>
  <c r="E549" i="2"/>
  <c r="F549" i="2"/>
  <c r="G549" i="2"/>
  <c r="H549" i="2"/>
  <c r="I549" i="2"/>
  <c r="J549" i="2"/>
  <c r="K549" i="2"/>
  <c r="L549" i="2"/>
  <c r="M549" i="2"/>
  <c r="P549" i="2"/>
  <c r="Q549" i="2"/>
  <c r="A550" i="2"/>
  <c r="D550" i="2"/>
  <c r="E550" i="2"/>
  <c r="F550" i="2"/>
  <c r="G550" i="2"/>
  <c r="H550" i="2"/>
  <c r="I550" i="2"/>
  <c r="J550" i="2"/>
  <c r="K550" i="2"/>
  <c r="L550" i="2"/>
  <c r="M550" i="2"/>
  <c r="P550" i="2"/>
  <c r="Q550" i="2"/>
  <c r="A551" i="2"/>
  <c r="D551" i="2"/>
  <c r="E551" i="2"/>
  <c r="F551" i="2"/>
  <c r="G551" i="2"/>
  <c r="H551" i="2"/>
  <c r="I551" i="2"/>
  <c r="J551" i="2"/>
  <c r="K551" i="2"/>
  <c r="L551" i="2"/>
  <c r="M551" i="2"/>
  <c r="P551" i="2"/>
  <c r="Q551" i="2"/>
  <c r="A552" i="2"/>
  <c r="D552" i="2"/>
  <c r="E552" i="2"/>
  <c r="F552" i="2"/>
  <c r="G552" i="2"/>
  <c r="H552" i="2"/>
  <c r="I552" i="2"/>
  <c r="J552" i="2"/>
  <c r="K552" i="2"/>
  <c r="L552" i="2"/>
  <c r="M552" i="2"/>
  <c r="P552" i="2"/>
  <c r="Q552" i="2"/>
  <c r="A553" i="2"/>
  <c r="D553" i="2"/>
  <c r="E553" i="2"/>
  <c r="F553" i="2"/>
  <c r="G553" i="2"/>
  <c r="H553" i="2"/>
  <c r="I553" i="2"/>
  <c r="J553" i="2"/>
  <c r="K553" i="2"/>
  <c r="L553" i="2"/>
  <c r="M553" i="2"/>
  <c r="P553" i="2"/>
  <c r="Q553" i="2"/>
  <c r="A554" i="2"/>
  <c r="D554" i="2"/>
  <c r="E554" i="2"/>
  <c r="F554" i="2"/>
  <c r="G554" i="2"/>
  <c r="H554" i="2"/>
  <c r="I554" i="2"/>
  <c r="J554" i="2"/>
  <c r="K554" i="2"/>
  <c r="L554" i="2"/>
  <c r="M554" i="2"/>
  <c r="P554" i="2"/>
  <c r="Q554" i="2"/>
  <c r="A555" i="2"/>
  <c r="D555" i="2"/>
  <c r="E555" i="2"/>
  <c r="F555" i="2"/>
  <c r="G555" i="2"/>
  <c r="H555" i="2"/>
  <c r="I555" i="2"/>
  <c r="J555" i="2"/>
  <c r="K555" i="2"/>
  <c r="L555" i="2"/>
  <c r="M555" i="2"/>
  <c r="P555" i="2"/>
  <c r="Q555" i="2"/>
  <c r="A556" i="2"/>
  <c r="D556" i="2"/>
  <c r="E556" i="2"/>
  <c r="F556" i="2"/>
  <c r="G556" i="2"/>
  <c r="H556" i="2"/>
  <c r="I556" i="2"/>
  <c r="J556" i="2"/>
  <c r="K556" i="2"/>
  <c r="L556" i="2"/>
  <c r="M556" i="2"/>
  <c r="P556" i="2"/>
  <c r="Q556" i="2"/>
  <c r="A557" i="2"/>
  <c r="D557" i="2"/>
  <c r="E557" i="2"/>
  <c r="F557" i="2"/>
  <c r="G557" i="2"/>
  <c r="H557" i="2"/>
  <c r="I557" i="2"/>
  <c r="J557" i="2"/>
  <c r="K557" i="2"/>
  <c r="L557" i="2"/>
  <c r="M557" i="2"/>
  <c r="P557" i="2"/>
  <c r="Q557" i="2"/>
  <c r="A558" i="2"/>
  <c r="D558" i="2"/>
  <c r="E558" i="2"/>
  <c r="F558" i="2"/>
  <c r="G558" i="2"/>
  <c r="H558" i="2"/>
  <c r="I558" i="2"/>
  <c r="J558" i="2"/>
  <c r="K558" i="2"/>
  <c r="L558" i="2"/>
  <c r="M558" i="2"/>
  <c r="P558" i="2"/>
  <c r="Q558" i="2"/>
  <c r="A559" i="2"/>
  <c r="D559" i="2"/>
  <c r="E559" i="2"/>
  <c r="F559" i="2"/>
  <c r="G559" i="2"/>
  <c r="H559" i="2"/>
  <c r="I559" i="2"/>
  <c r="J559" i="2"/>
  <c r="K559" i="2"/>
  <c r="L559" i="2"/>
  <c r="M559" i="2"/>
  <c r="P559" i="2"/>
  <c r="Q559" i="2"/>
  <c r="A560" i="2"/>
  <c r="D560" i="2"/>
  <c r="E560" i="2"/>
  <c r="F560" i="2"/>
  <c r="G560" i="2"/>
  <c r="H560" i="2"/>
  <c r="I560" i="2"/>
  <c r="J560" i="2"/>
  <c r="K560" i="2"/>
  <c r="L560" i="2"/>
  <c r="M560" i="2"/>
  <c r="P560" i="2"/>
  <c r="Q560" i="2"/>
  <c r="A561" i="2"/>
  <c r="D561" i="2"/>
  <c r="E561" i="2"/>
  <c r="F561" i="2"/>
  <c r="G561" i="2"/>
  <c r="H561" i="2"/>
  <c r="I561" i="2"/>
  <c r="J561" i="2"/>
  <c r="K561" i="2"/>
  <c r="L561" i="2"/>
  <c r="M561" i="2"/>
  <c r="P561" i="2"/>
  <c r="Q561" i="2"/>
  <c r="A562" i="2"/>
  <c r="D562" i="2"/>
  <c r="E562" i="2"/>
  <c r="F562" i="2"/>
  <c r="G562" i="2"/>
  <c r="H562" i="2"/>
  <c r="I562" i="2"/>
  <c r="J562" i="2"/>
  <c r="K562" i="2"/>
  <c r="L562" i="2"/>
  <c r="M562" i="2"/>
  <c r="P562" i="2"/>
  <c r="Q562" i="2"/>
  <c r="A563" i="2"/>
  <c r="D563" i="2"/>
  <c r="E563" i="2"/>
  <c r="F563" i="2"/>
  <c r="G563" i="2"/>
  <c r="H563" i="2"/>
  <c r="I563" i="2"/>
  <c r="J563" i="2"/>
  <c r="K563" i="2"/>
  <c r="L563" i="2"/>
  <c r="M563" i="2"/>
  <c r="P563" i="2"/>
  <c r="Q563" i="2"/>
  <c r="A564" i="2"/>
  <c r="D564" i="2"/>
  <c r="E564" i="2"/>
  <c r="F564" i="2"/>
  <c r="G564" i="2"/>
  <c r="H564" i="2"/>
  <c r="I564" i="2"/>
  <c r="J564" i="2"/>
  <c r="K564" i="2"/>
  <c r="L564" i="2"/>
  <c r="M564" i="2"/>
  <c r="P564" i="2"/>
  <c r="Q564" i="2"/>
  <c r="A565" i="2"/>
  <c r="D565" i="2"/>
  <c r="E565" i="2"/>
  <c r="F565" i="2"/>
  <c r="G565" i="2"/>
  <c r="H565" i="2"/>
  <c r="I565" i="2"/>
  <c r="J565" i="2"/>
  <c r="K565" i="2"/>
  <c r="L565" i="2"/>
  <c r="M565" i="2"/>
  <c r="P565" i="2"/>
  <c r="Q565" i="2"/>
  <c r="A566" i="2"/>
  <c r="D566" i="2"/>
  <c r="E566" i="2"/>
  <c r="F566" i="2"/>
  <c r="G566" i="2"/>
  <c r="H566" i="2"/>
  <c r="I566" i="2"/>
  <c r="J566" i="2"/>
  <c r="K566" i="2"/>
  <c r="L566" i="2"/>
  <c r="M566" i="2"/>
  <c r="P566" i="2"/>
  <c r="Q566" i="2"/>
  <c r="A567" i="2"/>
  <c r="D567" i="2"/>
  <c r="E567" i="2"/>
  <c r="F567" i="2"/>
  <c r="G567" i="2"/>
  <c r="H567" i="2"/>
  <c r="I567" i="2"/>
  <c r="J567" i="2"/>
  <c r="K567" i="2"/>
  <c r="L567" i="2"/>
  <c r="M567" i="2"/>
  <c r="P567" i="2"/>
  <c r="Q567" i="2"/>
  <c r="A568" i="2"/>
  <c r="D568" i="2"/>
  <c r="E568" i="2"/>
  <c r="F568" i="2"/>
  <c r="G568" i="2"/>
  <c r="H568" i="2"/>
  <c r="I568" i="2"/>
  <c r="J568" i="2"/>
  <c r="K568" i="2"/>
  <c r="L568" i="2"/>
  <c r="M568" i="2"/>
  <c r="P568" i="2"/>
  <c r="Q568" i="2"/>
  <c r="A569" i="2"/>
  <c r="D569" i="2"/>
  <c r="E569" i="2"/>
  <c r="F569" i="2"/>
  <c r="G569" i="2"/>
  <c r="H569" i="2"/>
  <c r="I569" i="2"/>
  <c r="J569" i="2"/>
  <c r="K569" i="2"/>
  <c r="L569" i="2"/>
  <c r="M569" i="2"/>
  <c r="P569" i="2"/>
  <c r="Q569" i="2"/>
  <c r="A570" i="2"/>
  <c r="D570" i="2"/>
  <c r="E570" i="2"/>
  <c r="F570" i="2"/>
  <c r="G570" i="2"/>
  <c r="H570" i="2"/>
  <c r="I570" i="2"/>
  <c r="J570" i="2"/>
  <c r="K570" i="2"/>
  <c r="L570" i="2"/>
  <c r="M570" i="2"/>
  <c r="P570" i="2"/>
  <c r="Q570" i="2"/>
  <c r="A571" i="2"/>
  <c r="D571" i="2"/>
  <c r="E571" i="2"/>
  <c r="F571" i="2"/>
  <c r="G571" i="2"/>
  <c r="H571" i="2"/>
  <c r="I571" i="2"/>
  <c r="J571" i="2"/>
  <c r="K571" i="2"/>
  <c r="L571" i="2"/>
  <c r="M571" i="2"/>
  <c r="P571" i="2"/>
  <c r="Q571" i="2"/>
  <c r="A572" i="2"/>
  <c r="D572" i="2"/>
  <c r="E572" i="2"/>
  <c r="F572" i="2"/>
  <c r="G572" i="2"/>
  <c r="H572" i="2"/>
  <c r="I572" i="2"/>
  <c r="J572" i="2"/>
  <c r="K572" i="2"/>
  <c r="L572" i="2"/>
  <c r="M572" i="2"/>
  <c r="P572" i="2"/>
  <c r="Q572" i="2"/>
  <c r="A573" i="2"/>
  <c r="D573" i="2"/>
  <c r="E573" i="2"/>
  <c r="F573" i="2"/>
  <c r="G573" i="2"/>
  <c r="H573" i="2"/>
  <c r="I573" i="2"/>
  <c r="J573" i="2"/>
  <c r="K573" i="2"/>
  <c r="L573" i="2"/>
  <c r="M573" i="2"/>
  <c r="P573" i="2"/>
  <c r="Q573" i="2"/>
  <c r="A574" i="2"/>
  <c r="D574" i="2"/>
  <c r="E574" i="2"/>
  <c r="F574" i="2"/>
  <c r="G574" i="2"/>
  <c r="H574" i="2"/>
  <c r="I574" i="2"/>
  <c r="J574" i="2"/>
  <c r="K574" i="2"/>
  <c r="L574" i="2"/>
  <c r="M574" i="2"/>
  <c r="P574" i="2"/>
  <c r="Q574" i="2"/>
  <c r="A575" i="2"/>
  <c r="D575" i="2"/>
  <c r="E575" i="2"/>
  <c r="F575" i="2"/>
  <c r="G575" i="2"/>
  <c r="H575" i="2"/>
  <c r="I575" i="2"/>
  <c r="J575" i="2"/>
  <c r="K575" i="2"/>
  <c r="L575" i="2"/>
  <c r="M575" i="2"/>
  <c r="P575" i="2"/>
  <c r="Q575" i="2"/>
  <c r="A576" i="2"/>
  <c r="D576" i="2"/>
  <c r="E576" i="2"/>
  <c r="F576" i="2"/>
  <c r="G576" i="2"/>
  <c r="H576" i="2"/>
  <c r="I576" i="2"/>
  <c r="J576" i="2"/>
  <c r="K576" i="2"/>
  <c r="L576" i="2"/>
  <c r="M576" i="2"/>
  <c r="P576" i="2"/>
  <c r="Q576" i="2"/>
  <c r="A577" i="2"/>
  <c r="D577" i="2"/>
  <c r="E577" i="2"/>
  <c r="F577" i="2"/>
  <c r="G577" i="2"/>
  <c r="H577" i="2"/>
  <c r="I577" i="2"/>
  <c r="J577" i="2"/>
  <c r="K577" i="2"/>
  <c r="L577" i="2"/>
  <c r="M577" i="2"/>
  <c r="P577" i="2"/>
  <c r="Q577" i="2"/>
  <c r="A578" i="2"/>
  <c r="D578" i="2"/>
  <c r="E578" i="2"/>
  <c r="F578" i="2"/>
  <c r="G578" i="2"/>
  <c r="H578" i="2"/>
  <c r="I578" i="2"/>
  <c r="J578" i="2"/>
  <c r="K578" i="2"/>
  <c r="L578" i="2"/>
  <c r="M578" i="2"/>
  <c r="P578" i="2"/>
  <c r="Q578" i="2"/>
  <c r="A579" i="2"/>
  <c r="D579" i="2"/>
  <c r="E579" i="2"/>
  <c r="F579" i="2"/>
  <c r="G579" i="2"/>
  <c r="H579" i="2"/>
  <c r="I579" i="2"/>
  <c r="J579" i="2"/>
  <c r="K579" i="2"/>
  <c r="L579" i="2"/>
  <c r="M579" i="2"/>
  <c r="P579" i="2"/>
  <c r="Q579" i="2"/>
  <c r="A580" i="2"/>
  <c r="D580" i="2"/>
  <c r="E580" i="2"/>
  <c r="F580" i="2"/>
  <c r="G580" i="2"/>
  <c r="H580" i="2"/>
  <c r="I580" i="2"/>
  <c r="J580" i="2"/>
  <c r="K580" i="2"/>
  <c r="L580" i="2"/>
  <c r="M580" i="2"/>
  <c r="P580" i="2"/>
  <c r="Q580" i="2"/>
  <c r="A581" i="2"/>
  <c r="D581" i="2"/>
  <c r="E581" i="2"/>
  <c r="F581" i="2"/>
  <c r="G581" i="2"/>
  <c r="H581" i="2"/>
  <c r="I581" i="2"/>
  <c r="J581" i="2"/>
  <c r="K581" i="2"/>
  <c r="L581" i="2"/>
  <c r="M581" i="2"/>
  <c r="P581" i="2"/>
  <c r="Q581" i="2"/>
  <c r="A582" i="2"/>
  <c r="D582" i="2"/>
  <c r="E582" i="2"/>
  <c r="F582" i="2"/>
  <c r="G582" i="2"/>
  <c r="H582" i="2"/>
  <c r="I582" i="2"/>
  <c r="J582" i="2"/>
  <c r="K582" i="2"/>
  <c r="L582" i="2"/>
  <c r="M582" i="2"/>
  <c r="P582" i="2"/>
  <c r="Q582" i="2"/>
  <c r="A583" i="2"/>
  <c r="D583" i="2"/>
  <c r="E583" i="2"/>
  <c r="F583" i="2"/>
  <c r="G583" i="2"/>
  <c r="H583" i="2"/>
  <c r="I583" i="2"/>
  <c r="J583" i="2"/>
  <c r="K583" i="2"/>
  <c r="L583" i="2"/>
  <c r="M583" i="2"/>
  <c r="P583" i="2"/>
  <c r="Q583" i="2"/>
  <c r="A584" i="2"/>
  <c r="D584" i="2"/>
  <c r="E584" i="2"/>
  <c r="F584" i="2"/>
  <c r="G584" i="2"/>
  <c r="H584" i="2"/>
  <c r="I584" i="2"/>
  <c r="J584" i="2"/>
  <c r="K584" i="2"/>
  <c r="L584" i="2"/>
  <c r="M584" i="2"/>
  <c r="P584" i="2"/>
  <c r="Q584" i="2"/>
  <c r="A585" i="2"/>
  <c r="D585" i="2"/>
  <c r="E585" i="2"/>
  <c r="F585" i="2"/>
  <c r="G585" i="2"/>
  <c r="H585" i="2"/>
  <c r="I585" i="2"/>
  <c r="J585" i="2"/>
  <c r="K585" i="2"/>
  <c r="L585" i="2"/>
  <c r="M585" i="2"/>
  <c r="P585" i="2"/>
  <c r="Q585" i="2"/>
  <c r="A586" i="2"/>
  <c r="D586" i="2"/>
  <c r="E586" i="2"/>
  <c r="F586" i="2"/>
  <c r="G586" i="2"/>
  <c r="H586" i="2"/>
  <c r="I586" i="2"/>
  <c r="J586" i="2"/>
  <c r="K586" i="2"/>
  <c r="L586" i="2"/>
  <c r="M586" i="2"/>
  <c r="P586" i="2"/>
  <c r="Q586" i="2"/>
  <c r="A587" i="2"/>
  <c r="D587" i="2"/>
  <c r="E587" i="2"/>
  <c r="F587" i="2"/>
  <c r="G587" i="2"/>
  <c r="H587" i="2"/>
  <c r="I587" i="2"/>
  <c r="R587" i="2" s="1"/>
  <c r="J587" i="2"/>
  <c r="K587" i="2"/>
  <c r="L587" i="2"/>
  <c r="M587" i="2"/>
  <c r="P587" i="2"/>
  <c r="Q587" i="2"/>
  <c r="A588" i="2"/>
  <c r="D588" i="2"/>
  <c r="E588" i="2"/>
  <c r="F588" i="2"/>
  <c r="G588" i="2"/>
  <c r="H588" i="2"/>
  <c r="I588" i="2"/>
  <c r="J588" i="2"/>
  <c r="K588" i="2"/>
  <c r="L588" i="2"/>
  <c r="M588" i="2"/>
  <c r="P588" i="2"/>
  <c r="Q588" i="2"/>
  <c r="A589" i="2"/>
  <c r="D589" i="2"/>
  <c r="E589" i="2"/>
  <c r="F589" i="2"/>
  <c r="G589" i="2"/>
  <c r="H589" i="2"/>
  <c r="I589" i="2"/>
  <c r="J589" i="2"/>
  <c r="K589" i="2"/>
  <c r="L589" i="2"/>
  <c r="M589" i="2"/>
  <c r="P589" i="2"/>
  <c r="Q589" i="2"/>
  <c r="A590" i="2"/>
  <c r="D590" i="2"/>
  <c r="E590" i="2"/>
  <c r="F590" i="2"/>
  <c r="G590" i="2"/>
  <c r="H590" i="2"/>
  <c r="I590" i="2"/>
  <c r="J590" i="2"/>
  <c r="K590" i="2"/>
  <c r="L590" i="2"/>
  <c r="M590" i="2"/>
  <c r="P590" i="2"/>
  <c r="Q590" i="2"/>
  <c r="A591" i="2"/>
  <c r="D591" i="2"/>
  <c r="E591" i="2"/>
  <c r="F591" i="2"/>
  <c r="G591" i="2"/>
  <c r="H591" i="2"/>
  <c r="I591" i="2"/>
  <c r="J591" i="2"/>
  <c r="K591" i="2"/>
  <c r="L591" i="2"/>
  <c r="M591" i="2"/>
  <c r="P591" i="2"/>
  <c r="Q591" i="2"/>
  <c r="A592" i="2"/>
  <c r="D592" i="2"/>
  <c r="E592" i="2"/>
  <c r="F592" i="2"/>
  <c r="G592" i="2"/>
  <c r="H592" i="2"/>
  <c r="I592" i="2"/>
  <c r="J592" i="2"/>
  <c r="K592" i="2"/>
  <c r="L592" i="2"/>
  <c r="M592" i="2"/>
  <c r="P592" i="2"/>
  <c r="Q592" i="2"/>
  <c r="A593" i="2"/>
  <c r="D593" i="2"/>
  <c r="E593" i="2"/>
  <c r="F593" i="2"/>
  <c r="G593" i="2"/>
  <c r="H593" i="2"/>
  <c r="I593" i="2"/>
  <c r="J593" i="2"/>
  <c r="K593" i="2"/>
  <c r="L593" i="2"/>
  <c r="M593" i="2"/>
  <c r="P593" i="2"/>
  <c r="Q593" i="2"/>
  <c r="A594" i="2"/>
  <c r="D594" i="2"/>
  <c r="E594" i="2"/>
  <c r="F594" i="2"/>
  <c r="G594" i="2"/>
  <c r="H594" i="2"/>
  <c r="I594" i="2"/>
  <c r="J594" i="2"/>
  <c r="K594" i="2"/>
  <c r="L594" i="2"/>
  <c r="M594" i="2"/>
  <c r="P594" i="2"/>
  <c r="Q594" i="2"/>
  <c r="A595" i="2"/>
  <c r="D595" i="2"/>
  <c r="E595" i="2"/>
  <c r="F595" i="2"/>
  <c r="G595" i="2"/>
  <c r="H595" i="2"/>
  <c r="I595" i="2"/>
  <c r="J595" i="2"/>
  <c r="K595" i="2"/>
  <c r="L595" i="2"/>
  <c r="M595" i="2"/>
  <c r="P595" i="2"/>
  <c r="Q595" i="2"/>
  <c r="A596" i="2"/>
  <c r="D596" i="2"/>
  <c r="E596" i="2"/>
  <c r="F596" i="2"/>
  <c r="G596" i="2"/>
  <c r="H596" i="2"/>
  <c r="I596" i="2"/>
  <c r="J596" i="2"/>
  <c r="K596" i="2"/>
  <c r="L596" i="2"/>
  <c r="M596" i="2"/>
  <c r="P596" i="2"/>
  <c r="Q596" i="2"/>
  <c r="A597" i="2"/>
  <c r="D597" i="2"/>
  <c r="E597" i="2"/>
  <c r="F597" i="2"/>
  <c r="G597" i="2"/>
  <c r="H597" i="2"/>
  <c r="I597" i="2"/>
  <c r="J597" i="2"/>
  <c r="K597" i="2"/>
  <c r="L597" i="2"/>
  <c r="M597" i="2"/>
  <c r="P597" i="2"/>
  <c r="Q597" i="2"/>
  <c r="A598" i="2"/>
  <c r="D598" i="2"/>
  <c r="E598" i="2"/>
  <c r="F598" i="2"/>
  <c r="G598" i="2"/>
  <c r="H598" i="2"/>
  <c r="I598" i="2"/>
  <c r="J598" i="2"/>
  <c r="K598" i="2"/>
  <c r="L598" i="2"/>
  <c r="M598" i="2"/>
  <c r="P598" i="2"/>
  <c r="Q598" i="2"/>
  <c r="A599" i="2"/>
  <c r="D599" i="2"/>
  <c r="E599" i="2"/>
  <c r="F599" i="2"/>
  <c r="G599" i="2"/>
  <c r="H599" i="2"/>
  <c r="I599" i="2"/>
  <c r="J599" i="2"/>
  <c r="K599" i="2"/>
  <c r="L599" i="2"/>
  <c r="M599" i="2"/>
  <c r="P599" i="2"/>
  <c r="Q599" i="2"/>
  <c r="A600" i="2"/>
  <c r="D600" i="2"/>
  <c r="E600" i="2"/>
  <c r="F600" i="2"/>
  <c r="G600" i="2"/>
  <c r="H600" i="2"/>
  <c r="I600" i="2"/>
  <c r="J600" i="2"/>
  <c r="K600" i="2"/>
  <c r="L600" i="2"/>
  <c r="M600" i="2"/>
  <c r="P600" i="2"/>
  <c r="Q600" i="2"/>
  <c r="A601" i="2"/>
  <c r="D601" i="2"/>
  <c r="E601" i="2"/>
  <c r="F601" i="2"/>
  <c r="G601" i="2"/>
  <c r="H601" i="2"/>
  <c r="I601" i="2"/>
  <c r="J601" i="2"/>
  <c r="K601" i="2"/>
  <c r="L601" i="2"/>
  <c r="M601" i="2"/>
  <c r="P601" i="2"/>
  <c r="Q601" i="2"/>
  <c r="A602" i="2"/>
  <c r="D602" i="2"/>
  <c r="E602" i="2"/>
  <c r="F602" i="2"/>
  <c r="G602" i="2"/>
  <c r="H602" i="2"/>
  <c r="I602" i="2"/>
  <c r="J602" i="2"/>
  <c r="K602" i="2"/>
  <c r="L602" i="2"/>
  <c r="M602" i="2"/>
  <c r="P602" i="2"/>
  <c r="Q602" i="2"/>
  <c r="A603" i="2"/>
  <c r="D603" i="2"/>
  <c r="E603" i="2"/>
  <c r="F603" i="2"/>
  <c r="G603" i="2"/>
  <c r="H603" i="2"/>
  <c r="I603" i="2"/>
  <c r="J603" i="2"/>
  <c r="K603" i="2"/>
  <c r="L603" i="2"/>
  <c r="M603" i="2"/>
  <c r="P603" i="2"/>
  <c r="Q603" i="2"/>
  <c r="A604" i="2"/>
  <c r="D604" i="2"/>
  <c r="E604" i="2"/>
  <c r="F604" i="2"/>
  <c r="G604" i="2"/>
  <c r="H604" i="2"/>
  <c r="I604" i="2"/>
  <c r="J604" i="2"/>
  <c r="K604" i="2"/>
  <c r="L604" i="2"/>
  <c r="M604" i="2"/>
  <c r="P604" i="2"/>
  <c r="Q604" i="2"/>
  <c r="A605" i="2"/>
  <c r="D605" i="2"/>
  <c r="E605" i="2"/>
  <c r="F605" i="2"/>
  <c r="G605" i="2"/>
  <c r="H605" i="2"/>
  <c r="I605" i="2"/>
  <c r="J605" i="2"/>
  <c r="K605" i="2"/>
  <c r="L605" i="2"/>
  <c r="M605" i="2"/>
  <c r="P605" i="2"/>
  <c r="Q605" i="2"/>
  <c r="A606" i="2"/>
  <c r="D606" i="2"/>
  <c r="E606" i="2"/>
  <c r="F606" i="2"/>
  <c r="G606" i="2"/>
  <c r="H606" i="2"/>
  <c r="I606" i="2"/>
  <c r="J606" i="2"/>
  <c r="K606" i="2"/>
  <c r="L606" i="2"/>
  <c r="M606" i="2"/>
  <c r="P606" i="2"/>
  <c r="Q606" i="2"/>
  <c r="A607" i="2"/>
  <c r="D607" i="2"/>
  <c r="E607" i="2"/>
  <c r="F607" i="2"/>
  <c r="G607" i="2"/>
  <c r="H607" i="2"/>
  <c r="I607" i="2"/>
  <c r="J607" i="2"/>
  <c r="K607" i="2"/>
  <c r="L607" i="2"/>
  <c r="M607" i="2"/>
  <c r="P607" i="2"/>
  <c r="Q607" i="2"/>
  <c r="A608" i="2"/>
  <c r="D608" i="2"/>
  <c r="E608" i="2"/>
  <c r="F608" i="2"/>
  <c r="G608" i="2"/>
  <c r="H608" i="2"/>
  <c r="I608" i="2"/>
  <c r="J608" i="2"/>
  <c r="K608" i="2"/>
  <c r="L608" i="2"/>
  <c r="M608" i="2"/>
  <c r="P608" i="2"/>
  <c r="Q608" i="2"/>
  <c r="A609" i="2"/>
  <c r="D609" i="2"/>
  <c r="E609" i="2"/>
  <c r="F609" i="2"/>
  <c r="G609" i="2"/>
  <c r="H609" i="2"/>
  <c r="I609" i="2"/>
  <c r="J609" i="2"/>
  <c r="K609" i="2"/>
  <c r="L609" i="2"/>
  <c r="M609" i="2"/>
  <c r="P609" i="2"/>
  <c r="Q609" i="2"/>
  <c r="A610" i="2"/>
  <c r="D610" i="2"/>
  <c r="E610" i="2"/>
  <c r="F610" i="2"/>
  <c r="G610" i="2"/>
  <c r="H610" i="2"/>
  <c r="I610" i="2"/>
  <c r="J610" i="2"/>
  <c r="K610" i="2"/>
  <c r="L610" i="2"/>
  <c r="M610" i="2"/>
  <c r="P610" i="2"/>
  <c r="Q610" i="2"/>
  <c r="A611" i="2"/>
  <c r="D611" i="2"/>
  <c r="E611" i="2"/>
  <c r="F611" i="2"/>
  <c r="G611" i="2"/>
  <c r="H611" i="2"/>
  <c r="I611" i="2"/>
  <c r="J611" i="2"/>
  <c r="K611" i="2"/>
  <c r="L611" i="2"/>
  <c r="M611" i="2"/>
  <c r="P611" i="2"/>
  <c r="Q611" i="2"/>
  <c r="A612" i="2"/>
  <c r="D612" i="2"/>
  <c r="E612" i="2"/>
  <c r="F612" i="2"/>
  <c r="G612" i="2"/>
  <c r="H612" i="2"/>
  <c r="I612" i="2"/>
  <c r="J612" i="2"/>
  <c r="K612" i="2"/>
  <c r="L612" i="2"/>
  <c r="M612" i="2"/>
  <c r="P612" i="2"/>
  <c r="Q612" i="2"/>
  <c r="A613" i="2"/>
  <c r="D613" i="2"/>
  <c r="E613" i="2"/>
  <c r="F613" i="2"/>
  <c r="G613" i="2"/>
  <c r="H613" i="2"/>
  <c r="I613" i="2"/>
  <c r="J613" i="2"/>
  <c r="K613" i="2"/>
  <c r="L613" i="2"/>
  <c r="M613" i="2"/>
  <c r="P613" i="2"/>
  <c r="Q613" i="2"/>
  <c r="A614" i="2"/>
  <c r="D614" i="2"/>
  <c r="E614" i="2"/>
  <c r="F614" i="2"/>
  <c r="G614" i="2"/>
  <c r="H614" i="2"/>
  <c r="I614" i="2"/>
  <c r="J614" i="2"/>
  <c r="K614" i="2"/>
  <c r="L614" i="2"/>
  <c r="M614" i="2"/>
  <c r="P614" i="2"/>
  <c r="Q614" i="2"/>
  <c r="A615" i="2"/>
  <c r="D615" i="2"/>
  <c r="E615" i="2"/>
  <c r="F615" i="2"/>
  <c r="G615" i="2"/>
  <c r="H615" i="2"/>
  <c r="I615" i="2"/>
  <c r="J615" i="2"/>
  <c r="K615" i="2"/>
  <c r="L615" i="2"/>
  <c r="M615" i="2"/>
  <c r="P615" i="2"/>
  <c r="Q615" i="2"/>
  <c r="A616" i="2"/>
  <c r="D616" i="2"/>
  <c r="E616" i="2"/>
  <c r="F616" i="2"/>
  <c r="G616" i="2"/>
  <c r="H616" i="2"/>
  <c r="I616" i="2"/>
  <c r="J616" i="2"/>
  <c r="K616" i="2"/>
  <c r="L616" i="2"/>
  <c r="M616" i="2"/>
  <c r="P616" i="2"/>
  <c r="Q616" i="2"/>
  <c r="A617" i="2"/>
  <c r="D617" i="2"/>
  <c r="E617" i="2"/>
  <c r="F617" i="2"/>
  <c r="G617" i="2"/>
  <c r="H617" i="2"/>
  <c r="I617" i="2"/>
  <c r="J617" i="2"/>
  <c r="K617" i="2"/>
  <c r="L617" i="2"/>
  <c r="M617" i="2"/>
  <c r="P617" i="2"/>
  <c r="Q617" i="2"/>
  <c r="A618" i="2"/>
  <c r="D618" i="2"/>
  <c r="E618" i="2"/>
  <c r="F618" i="2"/>
  <c r="G618" i="2"/>
  <c r="H618" i="2"/>
  <c r="I618" i="2"/>
  <c r="J618" i="2"/>
  <c r="K618" i="2"/>
  <c r="L618" i="2"/>
  <c r="M618" i="2"/>
  <c r="P618" i="2"/>
  <c r="Q618" i="2"/>
  <c r="A619" i="2"/>
  <c r="D619" i="2"/>
  <c r="E619" i="2"/>
  <c r="F619" i="2"/>
  <c r="G619" i="2"/>
  <c r="H619" i="2"/>
  <c r="I619" i="2"/>
  <c r="J619" i="2"/>
  <c r="K619" i="2"/>
  <c r="L619" i="2"/>
  <c r="M619" i="2"/>
  <c r="P619" i="2"/>
  <c r="Q619" i="2"/>
  <c r="A620" i="2"/>
  <c r="D620" i="2"/>
  <c r="E620" i="2"/>
  <c r="F620" i="2"/>
  <c r="G620" i="2"/>
  <c r="H620" i="2"/>
  <c r="I620" i="2"/>
  <c r="J620" i="2"/>
  <c r="K620" i="2"/>
  <c r="L620" i="2"/>
  <c r="M620" i="2"/>
  <c r="P620" i="2"/>
  <c r="Q620" i="2"/>
  <c r="A621" i="2"/>
  <c r="D621" i="2"/>
  <c r="E621" i="2"/>
  <c r="F621" i="2"/>
  <c r="G621" i="2"/>
  <c r="H621" i="2"/>
  <c r="I621" i="2"/>
  <c r="J621" i="2"/>
  <c r="K621" i="2"/>
  <c r="L621" i="2"/>
  <c r="M621" i="2"/>
  <c r="P621" i="2"/>
  <c r="Q621" i="2"/>
  <c r="A622" i="2"/>
  <c r="D622" i="2"/>
  <c r="E622" i="2"/>
  <c r="F622" i="2"/>
  <c r="G622" i="2"/>
  <c r="H622" i="2"/>
  <c r="I622" i="2"/>
  <c r="J622" i="2"/>
  <c r="K622" i="2"/>
  <c r="L622" i="2"/>
  <c r="M622" i="2"/>
  <c r="P622" i="2"/>
  <c r="Q622" i="2"/>
  <c r="A623" i="2"/>
  <c r="D623" i="2"/>
  <c r="E623" i="2"/>
  <c r="F623" i="2"/>
  <c r="G623" i="2"/>
  <c r="H623" i="2"/>
  <c r="I623" i="2"/>
  <c r="J623" i="2"/>
  <c r="K623" i="2"/>
  <c r="L623" i="2"/>
  <c r="M623" i="2"/>
  <c r="P623" i="2"/>
  <c r="Q623" i="2"/>
  <c r="A624" i="2"/>
  <c r="D624" i="2"/>
  <c r="E624" i="2"/>
  <c r="F624" i="2"/>
  <c r="G624" i="2"/>
  <c r="H624" i="2"/>
  <c r="I624" i="2"/>
  <c r="J624" i="2"/>
  <c r="K624" i="2"/>
  <c r="L624" i="2"/>
  <c r="M624" i="2"/>
  <c r="P624" i="2"/>
  <c r="Q624" i="2"/>
  <c r="A625" i="2"/>
  <c r="D625" i="2"/>
  <c r="E625" i="2"/>
  <c r="F625" i="2"/>
  <c r="G625" i="2"/>
  <c r="H625" i="2"/>
  <c r="I625" i="2"/>
  <c r="J625" i="2"/>
  <c r="K625" i="2"/>
  <c r="L625" i="2"/>
  <c r="M625" i="2"/>
  <c r="P625" i="2"/>
  <c r="Q625" i="2"/>
  <c r="A626" i="2"/>
  <c r="D626" i="2"/>
  <c r="E626" i="2"/>
  <c r="F626" i="2"/>
  <c r="G626" i="2"/>
  <c r="H626" i="2"/>
  <c r="I626" i="2"/>
  <c r="J626" i="2"/>
  <c r="K626" i="2"/>
  <c r="L626" i="2"/>
  <c r="M626" i="2"/>
  <c r="P626" i="2"/>
  <c r="Q626" i="2"/>
  <c r="A627" i="2"/>
  <c r="D627" i="2"/>
  <c r="E627" i="2"/>
  <c r="F627" i="2"/>
  <c r="G627" i="2"/>
  <c r="H627" i="2"/>
  <c r="I627" i="2"/>
  <c r="J627" i="2"/>
  <c r="K627" i="2"/>
  <c r="L627" i="2"/>
  <c r="M627" i="2"/>
  <c r="P627" i="2"/>
  <c r="Q627" i="2"/>
  <c r="A628" i="2"/>
  <c r="D628" i="2"/>
  <c r="E628" i="2"/>
  <c r="F628" i="2"/>
  <c r="G628" i="2"/>
  <c r="H628" i="2"/>
  <c r="I628" i="2"/>
  <c r="J628" i="2"/>
  <c r="K628" i="2"/>
  <c r="L628" i="2"/>
  <c r="M628" i="2"/>
  <c r="P628" i="2"/>
  <c r="Q628" i="2"/>
  <c r="A629" i="2"/>
  <c r="D629" i="2"/>
  <c r="E629" i="2"/>
  <c r="F629" i="2"/>
  <c r="G629" i="2"/>
  <c r="H629" i="2"/>
  <c r="I629" i="2"/>
  <c r="J629" i="2"/>
  <c r="K629" i="2"/>
  <c r="L629" i="2"/>
  <c r="M629" i="2"/>
  <c r="P629" i="2"/>
  <c r="Q629" i="2"/>
  <c r="A630" i="2"/>
  <c r="D630" i="2"/>
  <c r="E630" i="2"/>
  <c r="F630" i="2"/>
  <c r="G630" i="2"/>
  <c r="H630" i="2"/>
  <c r="I630" i="2"/>
  <c r="J630" i="2"/>
  <c r="K630" i="2"/>
  <c r="L630" i="2"/>
  <c r="M630" i="2"/>
  <c r="P630" i="2"/>
  <c r="Q630" i="2"/>
  <c r="A631" i="2"/>
  <c r="D631" i="2"/>
  <c r="E631" i="2"/>
  <c r="F631" i="2"/>
  <c r="G631" i="2"/>
  <c r="H631" i="2"/>
  <c r="I631" i="2"/>
  <c r="J631" i="2"/>
  <c r="K631" i="2"/>
  <c r="L631" i="2"/>
  <c r="M631" i="2"/>
  <c r="P631" i="2"/>
  <c r="Q631" i="2"/>
  <c r="A632" i="2"/>
  <c r="D632" i="2"/>
  <c r="E632" i="2"/>
  <c r="F632" i="2"/>
  <c r="G632" i="2"/>
  <c r="H632" i="2"/>
  <c r="I632" i="2"/>
  <c r="J632" i="2"/>
  <c r="K632" i="2"/>
  <c r="L632" i="2"/>
  <c r="M632" i="2"/>
  <c r="P632" i="2"/>
  <c r="Q632" i="2"/>
  <c r="A633" i="2"/>
  <c r="D633" i="2"/>
  <c r="E633" i="2"/>
  <c r="F633" i="2"/>
  <c r="G633" i="2"/>
  <c r="H633" i="2"/>
  <c r="I633" i="2"/>
  <c r="J633" i="2"/>
  <c r="K633" i="2"/>
  <c r="L633" i="2"/>
  <c r="M633" i="2"/>
  <c r="P633" i="2"/>
  <c r="Q633" i="2"/>
  <c r="A634" i="2"/>
  <c r="D634" i="2"/>
  <c r="E634" i="2"/>
  <c r="F634" i="2"/>
  <c r="G634" i="2"/>
  <c r="H634" i="2"/>
  <c r="I634" i="2"/>
  <c r="J634" i="2"/>
  <c r="K634" i="2"/>
  <c r="L634" i="2"/>
  <c r="M634" i="2"/>
  <c r="P634" i="2"/>
  <c r="Q634" i="2"/>
  <c r="A635" i="2"/>
  <c r="D635" i="2"/>
  <c r="E635" i="2"/>
  <c r="F635" i="2"/>
  <c r="G635" i="2"/>
  <c r="H635" i="2"/>
  <c r="I635" i="2"/>
  <c r="R635" i="2" s="1"/>
  <c r="J635" i="2"/>
  <c r="K635" i="2"/>
  <c r="L635" i="2"/>
  <c r="M635" i="2"/>
  <c r="P635" i="2"/>
  <c r="Q635" i="2"/>
  <c r="A636" i="2"/>
  <c r="D636" i="2"/>
  <c r="E636" i="2"/>
  <c r="F636" i="2"/>
  <c r="G636" i="2"/>
  <c r="H636" i="2"/>
  <c r="I636" i="2"/>
  <c r="J636" i="2"/>
  <c r="K636" i="2"/>
  <c r="L636" i="2"/>
  <c r="M636" i="2"/>
  <c r="P636" i="2"/>
  <c r="Q636" i="2"/>
  <c r="A637" i="2"/>
  <c r="D637" i="2"/>
  <c r="E637" i="2"/>
  <c r="F637" i="2"/>
  <c r="G637" i="2"/>
  <c r="H637" i="2"/>
  <c r="I637" i="2"/>
  <c r="J637" i="2"/>
  <c r="K637" i="2"/>
  <c r="L637" i="2"/>
  <c r="M637" i="2"/>
  <c r="P637" i="2"/>
  <c r="Q637" i="2"/>
  <c r="A638" i="2"/>
  <c r="D638" i="2"/>
  <c r="E638" i="2"/>
  <c r="F638" i="2"/>
  <c r="G638" i="2"/>
  <c r="H638" i="2"/>
  <c r="I638" i="2"/>
  <c r="J638" i="2"/>
  <c r="K638" i="2"/>
  <c r="L638" i="2"/>
  <c r="M638" i="2"/>
  <c r="P638" i="2"/>
  <c r="Q638" i="2"/>
  <c r="A639" i="2"/>
  <c r="D639" i="2"/>
  <c r="E639" i="2"/>
  <c r="F639" i="2"/>
  <c r="G639" i="2"/>
  <c r="H639" i="2"/>
  <c r="I639" i="2"/>
  <c r="J639" i="2"/>
  <c r="K639" i="2"/>
  <c r="L639" i="2"/>
  <c r="M639" i="2"/>
  <c r="P639" i="2"/>
  <c r="Q639" i="2"/>
  <c r="A640" i="2"/>
  <c r="D640" i="2"/>
  <c r="E640" i="2"/>
  <c r="F640" i="2"/>
  <c r="G640" i="2"/>
  <c r="H640" i="2"/>
  <c r="I640" i="2"/>
  <c r="J640" i="2"/>
  <c r="K640" i="2"/>
  <c r="L640" i="2"/>
  <c r="M640" i="2"/>
  <c r="P640" i="2"/>
  <c r="Q640" i="2"/>
  <c r="A641" i="2"/>
  <c r="D641" i="2"/>
  <c r="E641" i="2"/>
  <c r="F641" i="2"/>
  <c r="G641" i="2"/>
  <c r="H641" i="2"/>
  <c r="I641" i="2"/>
  <c r="J641" i="2"/>
  <c r="K641" i="2"/>
  <c r="L641" i="2"/>
  <c r="M641" i="2"/>
  <c r="P641" i="2"/>
  <c r="Q641" i="2"/>
  <c r="A642" i="2"/>
  <c r="D642" i="2"/>
  <c r="E642" i="2"/>
  <c r="F642" i="2"/>
  <c r="G642" i="2"/>
  <c r="H642" i="2"/>
  <c r="I642" i="2"/>
  <c r="J642" i="2"/>
  <c r="K642" i="2"/>
  <c r="L642" i="2"/>
  <c r="M642" i="2"/>
  <c r="P642" i="2"/>
  <c r="Q642" i="2"/>
  <c r="A643" i="2"/>
  <c r="D643" i="2"/>
  <c r="E643" i="2"/>
  <c r="F643" i="2"/>
  <c r="G643" i="2"/>
  <c r="H643" i="2"/>
  <c r="I643" i="2"/>
  <c r="J643" i="2"/>
  <c r="K643" i="2"/>
  <c r="L643" i="2"/>
  <c r="M643" i="2"/>
  <c r="P643" i="2"/>
  <c r="Q643" i="2"/>
  <c r="A644" i="2"/>
  <c r="D644" i="2"/>
  <c r="E644" i="2"/>
  <c r="F644" i="2"/>
  <c r="G644" i="2"/>
  <c r="H644" i="2"/>
  <c r="I644" i="2"/>
  <c r="J644" i="2"/>
  <c r="K644" i="2"/>
  <c r="L644" i="2"/>
  <c r="M644" i="2"/>
  <c r="P644" i="2"/>
  <c r="Q644" i="2"/>
  <c r="A645" i="2"/>
  <c r="D645" i="2"/>
  <c r="E645" i="2"/>
  <c r="F645" i="2"/>
  <c r="G645" i="2"/>
  <c r="H645" i="2"/>
  <c r="I645" i="2"/>
  <c r="J645" i="2"/>
  <c r="K645" i="2"/>
  <c r="L645" i="2"/>
  <c r="M645" i="2"/>
  <c r="P645" i="2"/>
  <c r="Q645" i="2"/>
  <c r="A646" i="2"/>
  <c r="D646" i="2"/>
  <c r="E646" i="2"/>
  <c r="F646" i="2"/>
  <c r="G646" i="2"/>
  <c r="H646" i="2"/>
  <c r="I646" i="2"/>
  <c r="J646" i="2"/>
  <c r="K646" i="2"/>
  <c r="L646" i="2"/>
  <c r="M646" i="2"/>
  <c r="P646" i="2"/>
  <c r="Q646" i="2"/>
  <c r="A647" i="2"/>
  <c r="D647" i="2"/>
  <c r="E647" i="2"/>
  <c r="F647" i="2"/>
  <c r="G647" i="2"/>
  <c r="H647" i="2"/>
  <c r="I647" i="2"/>
  <c r="J647" i="2"/>
  <c r="K647" i="2"/>
  <c r="L647" i="2"/>
  <c r="M647" i="2"/>
  <c r="P647" i="2"/>
  <c r="Q647" i="2"/>
  <c r="A648" i="2"/>
  <c r="D648" i="2"/>
  <c r="E648" i="2"/>
  <c r="F648" i="2"/>
  <c r="G648" i="2"/>
  <c r="H648" i="2"/>
  <c r="I648" i="2"/>
  <c r="J648" i="2"/>
  <c r="K648" i="2"/>
  <c r="L648" i="2"/>
  <c r="M648" i="2"/>
  <c r="P648" i="2"/>
  <c r="Q648" i="2"/>
  <c r="A649" i="2"/>
  <c r="D649" i="2"/>
  <c r="E649" i="2"/>
  <c r="F649" i="2"/>
  <c r="G649" i="2"/>
  <c r="H649" i="2"/>
  <c r="I649" i="2"/>
  <c r="J649" i="2"/>
  <c r="K649" i="2"/>
  <c r="L649" i="2"/>
  <c r="M649" i="2"/>
  <c r="P649" i="2"/>
  <c r="Q649" i="2"/>
  <c r="A650" i="2"/>
  <c r="D650" i="2"/>
  <c r="E650" i="2"/>
  <c r="F650" i="2"/>
  <c r="G650" i="2"/>
  <c r="H650" i="2"/>
  <c r="I650" i="2"/>
  <c r="J650" i="2"/>
  <c r="K650" i="2"/>
  <c r="L650" i="2"/>
  <c r="M650" i="2"/>
  <c r="P650" i="2"/>
  <c r="Q650" i="2"/>
  <c r="A651" i="2"/>
  <c r="D651" i="2"/>
  <c r="E651" i="2"/>
  <c r="F651" i="2"/>
  <c r="G651" i="2"/>
  <c r="H651" i="2"/>
  <c r="I651" i="2"/>
  <c r="J651" i="2"/>
  <c r="K651" i="2"/>
  <c r="L651" i="2"/>
  <c r="M651" i="2"/>
  <c r="P651" i="2"/>
  <c r="Q651" i="2"/>
  <c r="A652" i="2"/>
  <c r="D652" i="2"/>
  <c r="E652" i="2"/>
  <c r="F652" i="2"/>
  <c r="G652" i="2"/>
  <c r="H652" i="2"/>
  <c r="I652" i="2"/>
  <c r="J652" i="2"/>
  <c r="K652" i="2"/>
  <c r="L652" i="2"/>
  <c r="M652" i="2"/>
  <c r="P652" i="2"/>
  <c r="Q652" i="2"/>
  <c r="A653" i="2"/>
  <c r="D653" i="2"/>
  <c r="E653" i="2"/>
  <c r="F653" i="2"/>
  <c r="G653" i="2"/>
  <c r="H653" i="2"/>
  <c r="I653" i="2"/>
  <c r="J653" i="2"/>
  <c r="K653" i="2"/>
  <c r="L653" i="2"/>
  <c r="M653" i="2"/>
  <c r="P653" i="2"/>
  <c r="Q653" i="2"/>
  <c r="A654" i="2"/>
  <c r="D654" i="2"/>
  <c r="E654" i="2"/>
  <c r="F654" i="2"/>
  <c r="G654" i="2"/>
  <c r="H654" i="2"/>
  <c r="I654" i="2"/>
  <c r="J654" i="2"/>
  <c r="K654" i="2"/>
  <c r="L654" i="2"/>
  <c r="M654" i="2"/>
  <c r="P654" i="2"/>
  <c r="Q654" i="2"/>
  <c r="A655" i="2"/>
  <c r="D655" i="2"/>
  <c r="E655" i="2"/>
  <c r="F655" i="2"/>
  <c r="G655" i="2"/>
  <c r="H655" i="2"/>
  <c r="I655" i="2"/>
  <c r="J655" i="2"/>
  <c r="K655" i="2"/>
  <c r="L655" i="2"/>
  <c r="M655" i="2"/>
  <c r="P655" i="2"/>
  <c r="Q655" i="2"/>
  <c r="A656" i="2"/>
  <c r="D656" i="2"/>
  <c r="E656" i="2"/>
  <c r="F656" i="2"/>
  <c r="G656" i="2"/>
  <c r="H656" i="2"/>
  <c r="I656" i="2"/>
  <c r="J656" i="2"/>
  <c r="K656" i="2"/>
  <c r="L656" i="2"/>
  <c r="M656" i="2"/>
  <c r="P656" i="2"/>
  <c r="Q656" i="2"/>
  <c r="A657" i="2"/>
  <c r="D657" i="2"/>
  <c r="E657" i="2"/>
  <c r="F657" i="2"/>
  <c r="G657" i="2"/>
  <c r="H657" i="2"/>
  <c r="I657" i="2"/>
  <c r="J657" i="2"/>
  <c r="K657" i="2"/>
  <c r="L657" i="2"/>
  <c r="M657" i="2"/>
  <c r="P657" i="2"/>
  <c r="Q657" i="2"/>
  <c r="A658" i="2"/>
  <c r="D658" i="2"/>
  <c r="E658" i="2"/>
  <c r="F658" i="2"/>
  <c r="G658" i="2"/>
  <c r="H658" i="2"/>
  <c r="I658" i="2"/>
  <c r="J658" i="2"/>
  <c r="K658" i="2"/>
  <c r="L658" i="2"/>
  <c r="M658" i="2"/>
  <c r="P658" i="2"/>
  <c r="Q658" i="2"/>
  <c r="A659" i="2"/>
  <c r="D659" i="2"/>
  <c r="E659" i="2"/>
  <c r="F659" i="2"/>
  <c r="G659" i="2"/>
  <c r="H659" i="2"/>
  <c r="I659" i="2"/>
  <c r="J659" i="2"/>
  <c r="K659" i="2"/>
  <c r="L659" i="2"/>
  <c r="M659" i="2"/>
  <c r="P659" i="2"/>
  <c r="Q659" i="2"/>
  <c r="A660" i="2"/>
  <c r="D660" i="2"/>
  <c r="E660" i="2"/>
  <c r="F660" i="2"/>
  <c r="G660" i="2"/>
  <c r="H660" i="2"/>
  <c r="I660" i="2"/>
  <c r="J660" i="2"/>
  <c r="K660" i="2"/>
  <c r="L660" i="2"/>
  <c r="M660" i="2"/>
  <c r="P660" i="2"/>
  <c r="Q660" i="2"/>
  <c r="A661" i="2"/>
  <c r="D661" i="2"/>
  <c r="E661" i="2"/>
  <c r="F661" i="2"/>
  <c r="G661" i="2"/>
  <c r="H661" i="2"/>
  <c r="I661" i="2"/>
  <c r="J661" i="2"/>
  <c r="K661" i="2"/>
  <c r="L661" i="2"/>
  <c r="M661" i="2"/>
  <c r="P661" i="2"/>
  <c r="Q661" i="2"/>
  <c r="A662" i="2"/>
  <c r="D662" i="2"/>
  <c r="E662" i="2"/>
  <c r="F662" i="2"/>
  <c r="G662" i="2"/>
  <c r="H662" i="2"/>
  <c r="I662" i="2"/>
  <c r="J662" i="2"/>
  <c r="K662" i="2"/>
  <c r="L662" i="2"/>
  <c r="M662" i="2"/>
  <c r="P662" i="2"/>
  <c r="Q662" i="2"/>
  <c r="A663" i="2"/>
  <c r="D663" i="2"/>
  <c r="E663" i="2"/>
  <c r="F663" i="2"/>
  <c r="G663" i="2"/>
  <c r="H663" i="2"/>
  <c r="I663" i="2"/>
  <c r="J663" i="2"/>
  <c r="K663" i="2"/>
  <c r="L663" i="2"/>
  <c r="M663" i="2"/>
  <c r="P663" i="2"/>
  <c r="Q663" i="2"/>
  <c r="A664" i="2"/>
  <c r="D664" i="2"/>
  <c r="E664" i="2"/>
  <c r="F664" i="2"/>
  <c r="G664" i="2"/>
  <c r="H664" i="2"/>
  <c r="I664" i="2"/>
  <c r="J664" i="2"/>
  <c r="K664" i="2"/>
  <c r="L664" i="2"/>
  <c r="M664" i="2"/>
  <c r="P664" i="2"/>
  <c r="Q664" i="2"/>
  <c r="A665" i="2"/>
  <c r="D665" i="2"/>
  <c r="E665" i="2"/>
  <c r="F665" i="2"/>
  <c r="G665" i="2"/>
  <c r="H665" i="2"/>
  <c r="I665" i="2"/>
  <c r="J665" i="2"/>
  <c r="K665" i="2"/>
  <c r="L665" i="2"/>
  <c r="M665" i="2"/>
  <c r="P665" i="2"/>
  <c r="Q665" i="2"/>
  <c r="A666" i="2"/>
  <c r="D666" i="2"/>
  <c r="E666" i="2"/>
  <c r="F666" i="2"/>
  <c r="G666" i="2"/>
  <c r="H666" i="2"/>
  <c r="I666" i="2"/>
  <c r="J666" i="2"/>
  <c r="K666" i="2"/>
  <c r="L666" i="2"/>
  <c r="M666" i="2"/>
  <c r="P666" i="2"/>
  <c r="Q666" i="2"/>
  <c r="A667" i="2"/>
  <c r="D667" i="2"/>
  <c r="E667" i="2"/>
  <c r="F667" i="2"/>
  <c r="G667" i="2"/>
  <c r="H667" i="2"/>
  <c r="I667" i="2"/>
  <c r="J667" i="2"/>
  <c r="K667" i="2"/>
  <c r="L667" i="2"/>
  <c r="M667" i="2"/>
  <c r="P667" i="2"/>
  <c r="Q667" i="2"/>
  <c r="A668" i="2"/>
  <c r="D668" i="2"/>
  <c r="E668" i="2"/>
  <c r="F668" i="2"/>
  <c r="G668" i="2"/>
  <c r="H668" i="2"/>
  <c r="I668" i="2"/>
  <c r="J668" i="2"/>
  <c r="K668" i="2"/>
  <c r="L668" i="2"/>
  <c r="M668" i="2"/>
  <c r="P668" i="2"/>
  <c r="Q668" i="2"/>
  <c r="A669" i="2"/>
  <c r="D669" i="2"/>
  <c r="E669" i="2"/>
  <c r="F669" i="2"/>
  <c r="G669" i="2"/>
  <c r="H669" i="2"/>
  <c r="I669" i="2"/>
  <c r="J669" i="2"/>
  <c r="K669" i="2"/>
  <c r="L669" i="2"/>
  <c r="M669" i="2"/>
  <c r="P669" i="2"/>
  <c r="Q669" i="2"/>
  <c r="A670" i="2"/>
  <c r="D670" i="2"/>
  <c r="E670" i="2"/>
  <c r="F670" i="2"/>
  <c r="G670" i="2"/>
  <c r="H670" i="2"/>
  <c r="I670" i="2"/>
  <c r="J670" i="2"/>
  <c r="K670" i="2"/>
  <c r="L670" i="2"/>
  <c r="M670" i="2"/>
  <c r="P670" i="2"/>
  <c r="Q670" i="2"/>
  <c r="A671" i="2"/>
  <c r="D671" i="2"/>
  <c r="E671" i="2"/>
  <c r="F671" i="2"/>
  <c r="G671" i="2"/>
  <c r="H671" i="2"/>
  <c r="I671" i="2"/>
  <c r="J671" i="2"/>
  <c r="K671" i="2"/>
  <c r="L671" i="2"/>
  <c r="M671" i="2"/>
  <c r="P671" i="2"/>
  <c r="Q671" i="2"/>
  <c r="A672" i="2"/>
  <c r="D672" i="2"/>
  <c r="E672" i="2"/>
  <c r="F672" i="2"/>
  <c r="G672" i="2"/>
  <c r="H672" i="2"/>
  <c r="I672" i="2"/>
  <c r="J672" i="2"/>
  <c r="K672" i="2"/>
  <c r="L672" i="2"/>
  <c r="M672" i="2"/>
  <c r="P672" i="2"/>
  <c r="Q672" i="2"/>
  <c r="A673" i="2"/>
  <c r="D673" i="2"/>
  <c r="E673" i="2"/>
  <c r="F673" i="2"/>
  <c r="G673" i="2"/>
  <c r="H673" i="2"/>
  <c r="I673" i="2"/>
  <c r="J673" i="2"/>
  <c r="K673" i="2"/>
  <c r="L673" i="2"/>
  <c r="M673" i="2"/>
  <c r="P673" i="2"/>
  <c r="Q673" i="2"/>
  <c r="A674" i="2"/>
  <c r="D674" i="2"/>
  <c r="E674" i="2"/>
  <c r="F674" i="2"/>
  <c r="G674" i="2"/>
  <c r="H674" i="2"/>
  <c r="I674" i="2"/>
  <c r="J674" i="2"/>
  <c r="K674" i="2"/>
  <c r="L674" i="2"/>
  <c r="M674" i="2"/>
  <c r="P674" i="2"/>
  <c r="Q674" i="2"/>
  <c r="A675" i="2"/>
  <c r="D675" i="2"/>
  <c r="E675" i="2"/>
  <c r="F675" i="2"/>
  <c r="G675" i="2"/>
  <c r="H675" i="2"/>
  <c r="I675" i="2"/>
  <c r="J675" i="2"/>
  <c r="K675" i="2"/>
  <c r="L675" i="2"/>
  <c r="M675" i="2"/>
  <c r="P675" i="2"/>
  <c r="Q675" i="2"/>
  <c r="A676" i="2"/>
  <c r="D676" i="2"/>
  <c r="E676" i="2"/>
  <c r="F676" i="2"/>
  <c r="G676" i="2"/>
  <c r="H676" i="2"/>
  <c r="I676" i="2"/>
  <c r="J676" i="2"/>
  <c r="K676" i="2"/>
  <c r="L676" i="2"/>
  <c r="M676" i="2"/>
  <c r="P676" i="2"/>
  <c r="Q676" i="2"/>
  <c r="A677" i="2"/>
  <c r="D677" i="2"/>
  <c r="E677" i="2"/>
  <c r="F677" i="2"/>
  <c r="G677" i="2"/>
  <c r="H677" i="2"/>
  <c r="I677" i="2"/>
  <c r="J677" i="2"/>
  <c r="K677" i="2"/>
  <c r="L677" i="2"/>
  <c r="M677" i="2"/>
  <c r="P677" i="2"/>
  <c r="Q677" i="2"/>
  <c r="A678" i="2"/>
  <c r="D678" i="2"/>
  <c r="E678" i="2"/>
  <c r="F678" i="2"/>
  <c r="G678" i="2"/>
  <c r="H678" i="2"/>
  <c r="I678" i="2"/>
  <c r="J678" i="2"/>
  <c r="K678" i="2"/>
  <c r="L678" i="2"/>
  <c r="M678" i="2"/>
  <c r="P678" i="2"/>
  <c r="Q678" i="2"/>
  <c r="A679" i="2"/>
  <c r="D679" i="2"/>
  <c r="E679" i="2"/>
  <c r="F679" i="2"/>
  <c r="G679" i="2"/>
  <c r="H679" i="2"/>
  <c r="I679" i="2"/>
  <c r="J679" i="2"/>
  <c r="K679" i="2"/>
  <c r="L679" i="2"/>
  <c r="M679" i="2"/>
  <c r="P679" i="2"/>
  <c r="Q679" i="2"/>
  <c r="A680" i="2"/>
  <c r="D680" i="2"/>
  <c r="E680" i="2"/>
  <c r="F680" i="2"/>
  <c r="G680" i="2"/>
  <c r="H680" i="2"/>
  <c r="I680" i="2"/>
  <c r="J680" i="2"/>
  <c r="K680" i="2"/>
  <c r="L680" i="2"/>
  <c r="M680" i="2"/>
  <c r="P680" i="2"/>
  <c r="Q680" i="2"/>
  <c r="A681" i="2"/>
  <c r="D681" i="2"/>
  <c r="E681" i="2"/>
  <c r="F681" i="2"/>
  <c r="G681" i="2"/>
  <c r="H681" i="2"/>
  <c r="I681" i="2"/>
  <c r="J681" i="2"/>
  <c r="K681" i="2"/>
  <c r="L681" i="2"/>
  <c r="M681" i="2"/>
  <c r="P681" i="2"/>
  <c r="Q681" i="2"/>
  <c r="R681" i="2" s="1"/>
  <c r="A682" i="2"/>
  <c r="D682" i="2"/>
  <c r="E682" i="2"/>
  <c r="F682" i="2"/>
  <c r="G682" i="2"/>
  <c r="H682" i="2"/>
  <c r="I682" i="2"/>
  <c r="J682" i="2"/>
  <c r="K682" i="2"/>
  <c r="L682" i="2"/>
  <c r="M682" i="2"/>
  <c r="P682" i="2"/>
  <c r="Q682" i="2"/>
  <c r="A683" i="2"/>
  <c r="D683" i="2"/>
  <c r="E683" i="2"/>
  <c r="F683" i="2"/>
  <c r="G683" i="2"/>
  <c r="H683" i="2"/>
  <c r="I683" i="2"/>
  <c r="J683" i="2"/>
  <c r="K683" i="2"/>
  <c r="L683" i="2"/>
  <c r="M683" i="2"/>
  <c r="P683" i="2"/>
  <c r="Q683" i="2"/>
  <c r="A684" i="2"/>
  <c r="D684" i="2"/>
  <c r="E684" i="2"/>
  <c r="F684" i="2"/>
  <c r="G684" i="2"/>
  <c r="H684" i="2"/>
  <c r="I684" i="2"/>
  <c r="J684" i="2"/>
  <c r="K684" i="2"/>
  <c r="L684" i="2"/>
  <c r="M684" i="2"/>
  <c r="P684" i="2"/>
  <c r="Q684" i="2"/>
  <c r="A685" i="2"/>
  <c r="D685" i="2"/>
  <c r="E685" i="2"/>
  <c r="F685" i="2"/>
  <c r="G685" i="2"/>
  <c r="H685" i="2"/>
  <c r="I685" i="2"/>
  <c r="J685" i="2"/>
  <c r="K685" i="2"/>
  <c r="L685" i="2"/>
  <c r="M685" i="2"/>
  <c r="P685" i="2"/>
  <c r="Q685" i="2"/>
  <c r="A686" i="2"/>
  <c r="D686" i="2"/>
  <c r="E686" i="2"/>
  <c r="F686" i="2"/>
  <c r="G686" i="2"/>
  <c r="H686" i="2"/>
  <c r="I686" i="2"/>
  <c r="J686" i="2"/>
  <c r="K686" i="2"/>
  <c r="L686" i="2"/>
  <c r="M686" i="2"/>
  <c r="P686" i="2"/>
  <c r="Q686" i="2"/>
  <c r="A687" i="2"/>
  <c r="D687" i="2"/>
  <c r="E687" i="2"/>
  <c r="F687" i="2"/>
  <c r="G687" i="2"/>
  <c r="H687" i="2"/>
  <c r="I687" i="2"/>
  <c r="J687" i="2"/>
  <c r="K687" i="2"/>
  <c r="L687" i="2"/>
  <c r="M687" i="2"/>
  <c r="P687" i="2"/>
  <c r="Q687" i="2"/>
  <c r="A688" i="2"/>
  <c r="D688" i="2"/>
  <c r="E688" i="2"/>
  <c r="F688" i="2"/>
  <c r="G688" i="2"/>
  <c r="H688" i="2"/>
  <c r="I688" i="2"/>
  <c r="J688" i="2"/>
  <c r="K688" i="2"/>
  <c r="L688" i="2"/>
  <c r="M688" i="2"/>
  <c r="P688" i="2"/>
  <c r="Q688" i="2"/>
  <c r="A689" i="2"/>
  <c r="D689" i="2"/>
  <c r="E689" i="2"/>
  <c r="F689" i="2"/>
  <c r="G689" i="2"/>
  <c r="H689" i="2"/>
  <c r="I689" i="2"/>
  <c r="J689" i="2"/>
  <c r="K689" i="2"/>
  <c r="L689" i="2"/>
  <c r="M689" i="2"/>
  <c r="P689" i="2"/>
  <c r="Q689" i="2"/>
  <c r="A690" i="2"/>
  <c r="D690" i="2"/>
  <c r="E690" i="2"/>
  <c r="F690" i="2"/>
  <c r="G690" i="2"/>
  <c r="H690" i="2"/>
  <c r="I690" i="2"/>
  <c r="J690" i="2"/>
  <c r="K690" i="2"/>
  <c r="L690" i="2"/>
  <c r="M690" i="2"/>
  <c r="P690" i="2"/>
  <c r="Q690" i="2"/>
  <c r="A691" i="2"/>
  <c r="D691" i="2"/>
  <c r="E691" i="2"/>
  <c r="F691" i="2"/>
  <c r="G691" i="2"/>
  <c r="H691" i="2"/>
  <c r="I691" i="2"/>
  <c r="J691" i="2"/>
  <c r="K691" i="2"/>
  <c r="L691" i="2"/>
  <c r="M691" i="2"/>
  <c r="P691" i="2"/>
  <c r="Q691" i="2"/>
  <c r="A692" i="2"/>
  <c r="D692" i="2"/>
  <c r="E692" i="2"/>
  <c r="F692" i="2"/>
  <c r="G692" i="2"/>
  <c r="H692" i="2"/>
  <c r="I692" i="2"/>
  <c r="J692" i="2"/>
  <c r="K692" i="2"/>
  <c r="L692" i="2"/>
  <c r="M692" i="2"/>
  <c r="P692" i="2"/>
  <c r="Q692" i="2"/>
  <c r="A693" i="2"/>
  <c r="D693" i="2"/>
  <c r="E693" i="2"/>
  <c r="F693" i="2"/>
  <c r="G693" i="2"/>
  <c r="H693" i="2"/>
  <c r="I693" i="2"/>
  <c r="J693" i="2"/>
  <c r="K693" i="2"/>
  <c r="L693" i="2"/>
  <c r="M693" i="2"/>
  <c r="P693" i="2"/>
  <c r="Q693" i="2"/>
  <c r="A694" i="2"/>
  <c r="D694" i="2"/>
  <c r="E694" i="2"/>
  <c r="F694" i="2"/>
  <c r="G694" i="2"/>
  <c r="H694" i="2"/>
  <c r="I694" i="2"/>
  <c r="J694" i="2"/>
  <c r="K694" i="2"/>
  <c r="L694" i="2"/>
  <c r="M694" i="2"/>
  <c r="P694" i="2"/>
  <c r="Q694" i="2"/>
  <c r="A695" i="2"/>
  <c r="D695" i="2"/>
  <c r="E695" i="2"/>
  <c r="F695" i="2"/>
  <c r="G695" i="2"/>
  <c r="H695" i="2"/>
  <c r="I695" i="2"/>
  <c r="J695" i="2"/>
  <c r="K695" i="2"/>
  <c r="L695" i="2"/>
  <c r="M695" i="2"/>
  <c r="P695" i="2"/>
  <c r="Q695" i="2"/>
  <c r="A696" i="2"/>
  <c r="D696" i="2"/>
  <c r="E696" i="2"/>
  <c r="F696" i="2"/>
  <c r="G696" i="2"/>
  <c r="H696" i="2"/>
  <c r="I696" i="2"/>
  <c r="J696" i="2"/>
  <c r="K696" i="2"/>
  <c r="L696" i="2"/>
  <c r="M696" i="2"/>
  <c r="P696" i="2"/>
  <c r="Q696" i="2"/>
  <c r="A697" i="2"/>
  <c r="D697" i="2"/>
  <c r="E697" i="2"/>
  <c r="F697" i="2"/>
  <c r="G697" i="2"/>
  <c r="H697" i="2"/>
  <c r="I697" i="2"/>
  <c r="J697" i="2"/>
  <c r="K697" i="2"/>
  <c r="L697" i="2"/>
  <c r="M697" i="2"/>
  <c r="P697" i="2"/>
  <c r="Q697" i="2"/>
  <c r="R697" i="2" s="1"/>
  <c r="A698" i="2"/>
  <c r="D698" i="2"/>
  <c r="E698" i="2"/>
  <c r="F698" i="2"/>
  <c r="G698" i="2"/>
  <c r="H698" i="2"/>
  <c r="I698" i="2"/>
  <c r="J698" i="2"/>
  <c r="K698" i="2"/>
  <c r="L698" i="2"/>
  <c r="M698" i="2"/>
  <c r="P698" i="2"/>
  <c r="Q698" i="2"/>
  <c r="A699" i="2"/>
  <c r="D699" i="2"/>
  <c r="E699" i="2"/>
  <c r="F699" i="2"/>
  <c r="G699" i="2"/>
  <c r="H699" i="2"/>
  <c r="I699" i="2"/>
  <c r="J699" i="2"/>
  <c r="K699" i="2"/>
  <c r="L699" i="2"/>
  <c r="M699" i="2"/>
  <c r="P699" i="2"/>
  <c r="Q699" i="2"/>
  <c r="A700" i="2"/>
  <c r="D700" i="2"/>
  <c r="E700" i="2"/>
  <c r="F700" i="2"/>
  <c r="G700" i="2"/>
  <c r="H700" i="2"/>
  <c r="I700" i="2"/>
  <c r="J700" i="2"/>
  <c r="K700" i="2"/>
  <c r="L700" i="2"/>
  <c r="M700" i="2"/>
  <c r="P700" i="2"/>
  <c r="Q700" i="2"/>
  <c r="A701" i="2"/>
  <c r="D701" i="2"/>
  <c r="E701" i="2"/>
  <c r="F701" i="2"/>
  <c r="G701" i="2"/>
  <c r="H701" i="2"/>
  <c r="I701" i="2"/>
  <c r="J701" i="2"/>
  <c r="K701" i="2"/>
  <c r="L701" i="2"/>
  <c r="M701" i="2"/>
  <c r="P701" i="2"/>
  <c r="Q701" i="2"/>
  <c r="A702" i="2"/>
  <c r="D702" i="2"/>
  <c r="E702" i="2"/>
  <c r="F702" i="2"/>
  <c r="G702" i="2"/>
  <c r="H702" i="2"/>
  <c r="I702" i="2"/>
  <c r="J702" i="2"/>
  <c r="K702" i="2"/>
  <c r="L702" i="2"/>
  <c r="M702" i="2"/>
  <c r="P702" i="2"/>
  <c r="Q702" i="2"/>
  <c r="A703" i="2"/>
  <c r="D703" i="2"/>
  <c r="E703" i="2"/>
  <c r="F703" i="2"/>
  <c r="G703" i="2"/>
  <c r="H703" i="2"/>
  <c r="I703" i="2"/>
  <c r="J703" i="2"/>
  <c r="K703" i="2"/>
  <c r="L703" i="2"/>
  <c r="M703" i="2"/>
  <c r="P703" i="2"/>
  <c r="Q703" i="2"/>
  <c r="A704" i="2"/>
  <c r="D704" i="2"/>
  <c r="E704" i="2"/>
  <c r="F704" i="2"/>
  <c r="G704" i="2"/>
  <c r="H704" i="2"/>
  <c r="I704" i="2"/>
  <c r="J704" i="2"/>
  <c r="K704" i="2"/>
  <c r="L704" i="2"/>
  <c r="M704" i="2"/>
  <c r="P704" i="2"/>
  <c r="Q704" i="2"/>
  <c r="A705" i="2"/>
  <c r="D705" i="2"/>
  <c r="E705" i="2"/>
  <c r="F705" i="2"/>
  <c r="G705" i="2"/>
  <c r="H705" i="2"/>
  <c r="I705" i="2"/>
  <c r="J705" i="2"/>
  <c r="K705" i="2"/>
  <c r="L705" i="2"/>
  <c r="M705" i="2"/>
  <c r="P705" i="2"/>
  <c r="Q705" i="2"/>
  <c r="A706" i="2"/>
  <c r="D706" i="2"/>
  <c r="E706" i="2"/>
  <c r="F706" i="2"/>
  <c r="G706" i="2"/>
  <c r="H706" i="2"/>
  <c r="I706" i="2"/>
  <c r="J706" i="2"/>
  <c r="K706" i="2"/>
  <c r="L706" i="2"/>
  <c r="M706" i="2"/>
  <c r="P706" i="2"/>
  <c r="Q706" i="2"/>
  <c r="A707" i="2"/>
  <c r="D707" i="2"/>
  <c r="E707" i="2"/>
  <c r="F707" i="2"/>
  <c r="G707" i="2"/>
  <c r="H707" i="2"/>
  <c r="I707" i="2"/>
  <c r="J707" i="2"/>
  <c r="K707" i="2"/>
  <c r="L707" i="2"/>
  <c r="M707" i="2"/>
  <c r="P707" i="2"/>
  <c r="Q707" i="2"/>
  <c r="A708" i="2"/>
  <c r="D708" i="2"/>
  <c r="E708" i="2"/>
  <c r="F708" i="2"/>
  <c r="G708" i="2"/>
  <c r="H708" i="2"/>
  <c r="I708" i="2"/>
  <c r="J708" i="2"/>
  <c r="K708" i="2"/>
  <c r="L708" i="2"/>
  <c r="M708" i="2"/>
  <c r="P708" i="2"/>
  <c r="Q708" i="2"/>
  <c r="A709" i="2"/>
  <c r="D709" i="2"/>
  <c r="E709" i="2"/>
  <c r="F709" i="2"/>
  <c r="G709" i="2"/>
  <c r="H709" i="2"/>
  <c r="I709" i="2"/>
  <c r="J709" i="2"/>
  <c r="K709" i="2"/>
  <c r="L709" i="2"/>
  <c r="M709" i="2"/>
  <c r="P709" i="2"/>
  <c r="Q709" i="2"/>
  <c r="A710" i="2"/>
  <c r="D710" i="2"/>
  <c r="E710" i="2"/>
  <c r="F710" i="2"/>
  <c r="G710" i="2"/>
  <c r="H710" i="2"/>
  <c r="I710" i="2"/>
  <c r="J710" i="2"/>
  <c r="K710" i="2"/>
  <c r="L710" i="2"/>
  <c r="M710" i="2"/>
  <c r="P710" i="2"/>
  <c r="Q710" i="2"/>
  <c r="A711" i="2"/>
  <c r="D711" i="2"/>
  <c r="E711" i="2"/>
  <c r="F711" i="2"/>
  <c r="G711" i="2"/>
  <c r="H711" i="2"/>
  <c r="I711" i="2"/>
  <c r="J711" i="2"/>
  <c r="K711" i="2"/>
  <c r="L711" i="2"/>
  <c r="M711" i="2"/>
  <c r="P711" i="2"/>
  <c r="Q711" i="2"/>
  <c r="A712" i="2"/>
  <c r="D712" i="2"/>
  <c r="E712" i="2"/>
  <c r="F712" i="2"/>
  <c r="G712" i="2"/>
  <c r="H712" i="2"/>
  <c r="I712" i="2"/>
  <c r="J712" i="2"/>
  <c r="K712" i="2"/>
  <c r="L712" i="2"/>
  <c r="M712" i="2"/>
  <c r="P712" i="2"/>
  <c r="Q712" i="2"/>
  <c r="A713" i="2"/>
  <c r="D713" i="2"/>
  <c r="E713" i="2"/>
  <c r="F713" i="2"/>
  <c r="G713" i="2"/>
  <c r="H713" i="2"/>
  <c r="I713" i="2"/>
  <c r="J713" i="2"/>
  <c r="K713" i="2"/>
  <c r="L713" i="2"/>
  <c r="M713" i="2"/>
  <c r="P713" i="2"/>
  <c r="Q713" i="2"/>
  <c r="A714" i="2"/>
  <c r="D714" i="2"/>
  <c r="E714" i="2"/>
  <c r="F714" i="2"/>
  <c r="G714" i="2"/>
  <c r="H714" i="2"/>
  <c r="I714" i="2"/>
  <c r="J714" i="2"/>
  <c r="K714" i="2"/>
  <c r="L714" i="2"/>
  <c r="M714" i="2"/>
  <c r="P714" i="2"/>
  <c r="Q714" i="2"/>
  <c r="A715" i="2"/>
  <c r="D715" i="2"/>
  <c r="E715" i="2"/>
  <c r="F715" i="2"/>
  <c r="G715" i="2"/>
  <c r="H715" i="2"/>
  <c r="I715" i="2"/>
  <c r="J715" i="2"/>
  <c r="K715" i="2"/>
  <c r="L715" i="2"/>
  <c r="M715" i="2"/>
  <c r="P715" i="2"/>
  <c r="Q715" i="2"/>
  <c r="A716" i="2"/>
  <c r="D716" i="2"/>
  <c r="E716" i="2"/>
  <c r="F716" i="2"/>
  <c r="G716" i="2"/>
  <c r="H716" i="2"/>
  <c r="I716" i="2"/>
  <c r="J716" i="2"/>
  <c r="K716" i="2"/>
  <c r="L716" i="2"/>
  <c r="M716" i="2"/>
  <c r="P716" i="2"/>
  <c r="Q716" i="2"/>
  <c r="A717" i="2"/>
  <c r="D717" i="2"/>
  <c r="E717" i="2"/>
  <c r="F717" i="2"/>
  <c r="G717" i="2"/>
  <c r="H717" i="2"/>
  <c r="I717" i="2"/>
  <c r="J717" i="2"/>
  <c r="K717" i="2"/>
  <c r="L717" i="2"/>
  <c r="M717" i="2"/>
  <c r="P717" i="2"/>
  <c r="Q717" i="2"/>
  <c r="A718" i="2"/>
  <c r="D718" i="2"/>
  <c r="E718" i="2"/>
  <c r="F718" i="2"/>
  <c r="G718" i="2"/>
  <c r="H718" i="2"/>
  <c r="I718" i="2"/>
  <c r="J718" i="2"/>
  <c r="K718" i="2"/>
  <c r="L718" i="2"/>
  <c r="M718" i="2"/>
  <c r="P718" i="2"/>
  <c r="Q718" i="2"/>
  <c r="A719" i="2"/>
  <c r="D719" i="2"/>
  <c r="E719" i="2"/>
  <c r="F719" i="2"/>
  <c r="G719" i="2"/>
  <c r="H719" i="2"/>
  <c r="I719" i="2"/>
  <c r="J719" i="2"/>
  <c r="K719" i="2"/>
  <c r="L719" i="2"/>
  <c r="M719" i="2"/>
  <c r="P719" i="2"/>
  <c r="Q719" i="2"/>
  <c r="A720" i="2"/>
  <c r="D720" i="2"/>
  <c r="E720" i="2"/>
  <c r="F720" i="2"/>
  <c r="G720" i="2"/>
  <c r="H720" i="2"/>
  <c r="I720" i="2"/>
  <c r="J720" i="2"/>
  <c r="K720" i="2"/>
  <c r="L720" i="2"/>
  <c r="M720" i="2"/>
  <c r="P720" i="2"/>
  <c r="Q720" i="2"/>
  <c r="A721" i="2"/>
  <c r="D721" i="2"/>
  <c r="E721" i="2"/>
  <c r="F721" i="2"/>
  <c r="G721" i="2"/>
  <c r="H721" i="2"/>
  <c r="I721" i="2"/>
  <c r="J721" i="2"/>
  <c r="K721" i="2"/>
  <c r="L721" i="2"/>
  <c r="M721" i="2"/>
  <c r="P721" i="2"/>
  <c r="Q721" i="2"/>
  <c r="A722" i="2"/>
  <c r="D722" i="2"/>
  <c r="E722" i="2"/>
  <c r="F722" i="2"/>
  <c r="G722" i="2"/>
  <c r="H722" i="2"/>
  <c r="I722" i="2"/>
  <c r="J722" i="2"/>
  <c r="K722" i="2"/>
  <c r="L722" i="2"/>
  <c r="M722" i="2"/>
  <c r="P722" i="2"/>
  <c r="Q722" i="2"/>
  <c r="A723" i="2"/>
  <c r="D723" i="2"/>
  <c r="E723" i="2"/>
  <c r="F723" i="2"/>
  <c r="G723" i="2"/>
  <c r="H723" i="2"/>
  <c r="I723" i="2"/>
  <c r="J723" i="2"/>
  <c r="K723" i="2"/>
  <c r="L723" i="2"/>
  <c r="M723" i="2"/>
  <c r="P723" i="2"/>
  <c r="Q723" i="2"/>
  <c r="A724" i="2"/>
  <c r="D724" i="2"/>
  <c r="E724" i="2"/>
  <c r="F724" i="2"/>
  <c r="G724" i="2"/>
  <c r="H724" i="2"/>
  <c r="I724" i="2"/>
  <c r="J724" i="2"/>
  <c r="K724" i="2"/>
  <c r="L724" i="2"/>
  <c r="M724" i="2"/>
  <c r="P724" i="2"/>
  <c r="Q724" i="2"/>
  <c r="A725" i="2"/>
  <c r="D725" i="2"/>
  <c r="E725" i="2"/>
  <c r="F725" i="2"/>
  <c r="G725" i="2"/>
  <c r="H725" i="2"/>
  <c r="I725" i="2"/>
  <c r="J725" i="2"/>
  <c r="K725" i="2"/>
  <c r="L725" i="2"/>
  <c r="M725" i="2"/>
  <c r="P725" i="2"/>
  <c r="Q725" i="2"/>
  <c r="A726" i="2"/>
  <c r="D726" i="2"/>
  <c r="E726" i="2"/>
  <c r="F726" i="2"/>
  <c r="G726" i="2"/>
  <c r="H726" i="2"/>
  <c r="I726" i="2"/>
  <c r="J726" i="2"/>
  <c r="K726" i="2"/>
  <c r="L726" i="2"/>
  <c r="M726" i="2"/>
  <c r="P726" i="2"/>
  <c r="Q726" i="2"/>
  <c r="A727" i="2"/>
  <c r="D727" i="2"/>
  <c r="E727" i="2"/>
  <c r="F727" i="2"/>
  <c r="G727" i="2"/>
  <c r="H727" i="2"/>
  <c r="I727" i="2"/>
  <c r="J727" i="2"/>
  <c r="K727" i="2"/>
  <c r="L727" i="2"/>
  <c r="M727" i="2"/>
  <c r="P727" i="2"/>
  <c r="Q727" i="2"/>
  <c r="A728" i="2"/>
  <c r="D728" i="2"/>
  <c r="E728" i="2"/>
  <c r="F728" i="2"/>
  <c r="G728" i="2"/>
  <c r="H728" i="2"/>
  <c r="I728" i="2"/>
  <c r="J728" i="2"/>
  <c r="K728" i="2"/>
  <c r="L728" i="2"/>
  <c r="M728" i="2"/>
  <c r="P728" i="2"/>
  <c r="Q728" i="2"/>
  <c r="A729" i="2"/>
  <c r="D729" i="2"/>
  <c r="E729" i="2"/>
  <c r="F729" i="2"/>
  <c r="G729" i="2"/>
  <c r="H729" i="2"/>
  <c r="I729" i="2"/>
  <c r="J729" i="2"/>
  <c r="K729" i="2"/>
  <c r="L729" i="2"/>
  <c r="M729" i="2"/>
  <c r="P729" i="2"/>
  <c r="Q729" i="2"/>
  <c r="A730" i="2"/>
  <c r="D730" i="2"/>
  <c r="E730" i="2"/>
  <c r="F730" i="2"/>
  <c r="G730" i="2"/>
  <c r="H730" i="2"/>
  <c r="I730" i="2"/>
  <c r="J730" i="2"/>
  <c r="K730" i="2"/>
  <c r="L730" i="2"/>
  <c r="M730" i="2"/>
  <c r="P730" i="2"/>
  <c r="Q730" i="2"/>
  <c r="A731" i="2"/>
  <c r="D731" i="2"/>
  <c r="E731" i="2"/>
  <c r="F731" i="2"/>
  <c r="G731" i="2"/>
  <c r="H731" i="2"/>
  <c r="I731" i="2"/>
  <c r="J731" i="2"/>
  <c r="K731" i="2"/>
  <c r="L731" i="2"/>
  <c r="M731" i="2"/>
  <c r="P731" i="2"/>
  <c r="Q731" i="2"/>
  <c r="A732" i="2"/>
  <c r="D732" i="2"/>
  <c r="E732" i="2"/>
  <c r="F732" i="2"/>
  <c r="G732" i="2"/>
  <c r="H732" i="2"/>
  <c r="I732" i="2"/>
  <c r="J732" i="2"/>
  <c r="K732" i="2"/>
  <c r="L732" i="2"/>
  <c r="M732" i="2"/>
  <c r="P732" i="2"/>
  <c r="Q732" i="2"/>
  <c r="A733" i="2"/>
  <c r="D733" i="2"/>
  <c r="E733" i="2"/>
  <c r="F733" i="2"/>
  <c r="G733" i="2"/>
  <c r="H733" i="2"/>
  <c r="I733" i="2"/>
  <c r="J733" i="2"/>
  <c r="K733" i="2"/>
  <c r="L733" i="2"/>
  <c r="M733" i="2"/>
  <c r="P733" i="2"/>
  <c r="Q733" i="2"/>
  <c r="A734" i="2"/>
  <c r="D734" i="2"/>
  <c r="E734" i="2"/>
  <c r="F734" i="2"/>
  <c r="G734" i="2"/>
  <c r="H734" i="2"/>
  <c r="I734" i="2"/>
  <c r="J734" i="2"/>
  <c r="K734" i="2"/>
  <c r="L734" i="2"/>
  <c r="M734" i="2"/>
  <c r="P734" i="2"/>
  <c r="Q734" i="2"/>
  <c r="A735" i="2"/>
  <c r="D735" i="2"/>
  <c r="E735" i="2"/>
  <c r="F735" i="2"/>
  <c r="G735" i="2"/>
  <c r="H735" i="2"/>
  <c r="I735" i="2"/>
  <c r="J735" i="2"/>
  <c r="K735" i="2"/>
  <c r="L735" i="2"/>
  <c r="M735" i="2"/>
  <c r="P735" i="2"/>
  <c r="Q735" i="2"/>
  <c r="A736" i="2"/>
  <c r="D736" i="2"/>
  <c r="E736" i="2"/>
  <c r="F736" i="2"/>
  <c r="G736" i="2"/>
  <c r="H736" i="2"/>
  <c r="I736" i="2"/>
  <c r="J736" i="2"/>
  <c r="K736" i="2"/>
  <c r="L736" i="2"/>
  <c r="M736" i="2"/>
  <c r="P736" i="2"/>
  <c r="Q736" i="2"/>
  <c r="A737" i="2"/>
  <c r="D737" i="2"/>
  <c r="E737" i="2"/>
  <c r="F737" i="2"/>
  <c r="G737" i="2"/>
  <c r="H737" i="2"/>
  <c r="I737" i="2"/>
  <c r="J737" i="2"/>
  <c r="K737" i="2"/>
  <c r="L737" i="2"/>
  <c r="M737" i="2"/>
  <c r="P737" i="2"/>
  <c r="Q737" i="2"/>
  <c r="A738" i="2"/>
  <c r="D738" i="2"/>
  <c r="E738" i="2"/>
  <c r="F738" i="2"/>
  <c r="G738" i="2"/>
  <c r="H738" i="2"/>
  <c r="I738" i="2"/>
  <c r="J738" i="2"/>
  <c r="K738" i="2"/>
  <c r="L738" i="2"/>
  <c r="M738" i="2"/>
  <c r="P738" i="2"/>
  <c r="Q738" i="2"/>
  <c r="A739" i="2"/>
  <c r="D739" i="2"/>
  <c r="E739" i="2"/>
  <c r="F739" i="2"/>
  <c r="G739" i="2"/>
  <c r="H739" i="2"/>
  <c r="I739" i="2"/>
  <c r="J739" i="2"/>
  <c r="K739" i="2"/>
  <c r="L739" i="2"/>
  <c r="M739" i="2"/>
  <c r="P739" i="2"/>
  <c r="Q739" i="2"/>
  <c r="A740" i="2"/>
  <c r="D740" i="2"/>
  <c r="E740" i="2"/>
  <c r="F740" i="2"/>
  <c r="G740" i="2"/>
  <c r="H740" i="2"/>
  <c r="I740" i="2"/>
  <c r="J740" i="2"/>
  <c r="K740" i="2"/>
  <c r="L740" i="2"/>
  <c r="M740" i="2"/>
  <c r="P740" i="2"/>
  <c r="Q740" i="2"/>
  <c r="A741" i="2"/>
  <c r="D741" i="2"/>
  <c r="E741" i="2"/>
  <c r="F741" i="2"/>
  <c r="G741" i="2"/>
  <c r="H741" i="2"/>
  <c r="I741" i="2"/>
  <c r="J741" i="2"/>
  <c r="K741" i="2"/>
  <c r="L741" i="2"/>
  <c r="M741" i="2"/>
  <c r="P741" i="2"/>
  <c r="Q741" i="2"/>
  <c r="A742" i="2"/>
  <c r="D742" i="2"/>
  <c r="E742" i="2"/>
  <c r="F742" i="2"/>
  <c r="G742" i="2"/>
  <c r="H742" i="2"/>
  <c r="I742" i="2"/>
  <c r="J742" i="2"/>
  <c r="K742" i="2"/>
  <c r="L742" i="2"/>
  <c r="M742" i="2"/>
  <c r="P742" i="2"/>
  <c r="Q742" i="2"/>
  <c r="A743" i="2"/>
  <c r="D743" i="2"/>
  <c r="E743" i="2"/>
  <c r="F743" i="2"/>
  <c r="G743" i="2"/>
  <c r="H743" i="2"/>
  <c r="I743" i="2"/>
  <c r="J743" i="2"/>
  <c r="K743" i="2"/>
  <c r="L743" i="2"/>
  <c r="M743" i="2"/>
  <c r="P743" i="2"/>
  <c r="Q743" i="2"/>
  <c r="A744" i="2"/>
  <c r="D744" i="2"/>
  <c r="E744" i="2"/>
  <c r="F744" i="2"/>
  <c r="G744" i="2"/>
  <c r="H744" i="2"/>
  <c r="I744" i="2"/>
  <c r="J744" i="2"/>
  <c r="K744" i="2"/>
  <c r="L744" i="2"/>
  <c r="M744" i="2"/>
  <c r="P744" i="2"/>
  <c r="Q744" i="2"/>
  <c r="A745" i="2"/>
  <c r="D745" i="2"/>
  <c r="E745" i="2"/>
  <c r="F745" i="2"/>
  <c r="G745" i="2"/>
  <c r="H745" i="2"/>
  <c r="I745" i="2"/>
  <c r="J745" i="2"/>
  <c r="K745" i="2"/>
  <c r="L745" i="2"/>
  <c r="M745" i="2"/>
  <c r="P745" i="2"/>
  <c r="Q745" i="2"/>
  <c r="A746" i="2"/>
  <c r="D746" i="2"/>
  <c r="E746" i="2"/>
  <c r="F746" i="2"/>
  <c r="G746" i="2"/>
  <c r="H746" i="2"/>
  <c r="I746" i="2"/>
  <c r="J746" i="2"/>
  <c r="K746" i="2"/>
  <c r="L746" i="2"/>
  <c r="M746" i="2"/>
  <c r="P746" i="2"/>
  <c r="Q746" i="2"/>
  <c r="A747" i="2"/>
  <c r="D747" i="2"/>
  <c r="E747" i="2"/>
  <c r="F747" i="2"/>
  <c r="G747" i="2"/>
  <c r="H747" i="2"/>
  <c r="I747" i="2"/>
  <c r="J747" i="2"/>
  <c r="K747" i="2"/>
  <c r="L747" i="2"/>
  <c r="M747" i="2"/>
  <c r="P747" i="2"/>
  <c r="Q747" i="2"/>
  <c r="A748" i="2"/>
  <c r="D748" i="2"/>
  <c r="E748" i="2"/>
  <c r="F748" i="2"/>
  <c r="G748" i="2"/>
  <c r="H748" i="2"/>
  <c r="I748" i="2"/>
  <c r="J748" i="2"/>
  <c r="K748" i="2"/>
  <c r="L748" i="2"/>
  <c r="M748" i="2"/>
  <c r="P748" i="2"/>
  <c r="Q748" i="2"/>
  <c r="A749" i="2"/>
  <c r="D749" i="2"/>
  <c r="E749" i="2"/>
  <c r="F749" i="2"/>
  <c r="G749" i="2"/>
  <c r="H749" i="2"/>
  <c r="I749" i="2"/>
  <c r="J749" i="2"/>
  <c r="K749" i="2"/>
  <c r="L749" i="2"/>
  <c r="M749" i="2"/>
  <c r="P749" i="2"/>
  <c r="Q749" i="2"/>
  <c r="A750" i="2"/>
  <c r="D750" i="2"/>
  <c r="E750" i="2"/>
  <c r="F750" i="2"/>
  <c r="G750" i="2"/>
  <c r="H750" i="2"/>
  <c r="I750" i="2"/>
  <c r="J750" i="2"/>
  <c r="K750" i="2"/>
  <c r="L750" i="2"/>
  <c r="M750" i="2"/>
  <c r="P750" i="2"/>
  <c r="Q750" i="2"/>
  <c r="A751" i="2"/>
  <c r="D751" i="2"/>
  <c r="E751" i="2"/>
  <c r="F751" i="2"/>
  <c r="G751" i="2"/>
  <c r="H751" i="2"/>
  <c r="I751" i="2"/>
  <c r="J751" i="2"/>
  <c r="K751" i="2"/>
  <c r="L751" i="2"/>
  <c r="M751" i="2"/>
  <c r="P751" i="2"/>
  <c r="Q751" i="2"/>
  <c r="A752" i="2"/>
  <c r="D752" i="2"/>
  <c r="E752" i="2"/>
  <c r="F752" i="2"/>
  <c r="G752" i="2"/>
  <c r="H752" i="2"/>
  <c r="I752" i="2"/>
  <c r="J752" i="2"/>
  <c r="K752" i="2"/>
  <c r="L752" i="2"/>
  <c r="M752" i="2"/>
  <c r="P752" i="2"/>
  <c r="Q752" i="2"/>
  <c r="A753" i="2"/>
  <c r="D753" i="2"/>
  <c r="E753" i="2"/>
  <c r="F753" i="2"/>
  <c r="G753" i="2"/>
  <c r="H753" i="2"/>
  <c r="I753" i="2"/>
  <c r="J753" i="2"/>
  <c r="K753" i="2"/>
  <c r="L753" i="2"/>
  <c r="M753" i="2"/>
  <c r="P753" i="2"/>
  <c r="Q753" i="2"/>
  <c r="A754" i="2"/>
  <c r="D754" i="2"/>
  <c r="E754" i="2"/>
  <c r="F754" i="2"/>
  <c r="G754" i="2"/>
  <c r="H754" i="2"/>
  <c r="I754" i="2"/>
  <c r="J754" i="2"/>
  <c r="K754" i="2"/>
  <c r="L754" i="2"/>
  <c r="M754" i="2"/>
  <c r="P754" i="2"/>
  <c r="Q754" i="2"/>
  <c r="A755" i="2"/>
  <c r="D755" i="2"/>
  <c r="E755" i="2"/>
  <c r="F755" i="2"/>
  <c r="G755" i="2"/>
  <c r="H755" i="2"/>
  <c r="I755" i="2"/>
  <c r="J755" i="2"/>
  <c r="K755" i="2"/>
  <c r="L755" i="2"/>
  <c r="M755" i="2"/>
  <c r="P755" i="2"/>
  <c r="Q755" i="2"/>
  <c r="A756" i="2"/>
  <c r="D756" i="2"/>
  <c r="E756" i="2"/>
  <c r="F756" i="2"/>
  <c r="G756" i="2"/>
  <c r="H756" i="2"/>
  <c r="I756" i="2"/>
  <c r="J756" i="2"/>
  <c r="K756" i="2"/>
  <c r="L756" i="2"/>
  <c r="M756" i="2"/>
  <c r="P756" i="2"/>
  <c r="Q756" i="2"/>
  <c r="A757" i="2"/>
  <c r="D757" i="2"/>
  <c r="E757" i="2"/>
  <c r="F757" i="2"/>
  <c r="G757" i="2"/>
  <c r="H757" i="2"/>
  <c r="I757" i="2"/>
  <c r="J757" i="2"/>
  <c r="K757" i="2"/>
  <c r="L757" i="2"/>
  <c r="M757" i="2"/>
  <c r="P757" i="2"/>
  <c r="Q757" i="2"/>
  <c r="A758" i="2"/>
  <c r="D758" i="2"/>
  <c r="E758" i="2"/>
  <c r="F758" i="2"/>
  <c r="G758" i="2"/>
  <c r="H758" i="2"/>
  <c r="I758" i="2"/>
  <c r="J758" i="2"/>
  <c r="K758" i="2"/>
  <c r="L758" i="2"/>
  <c r="M758" i="2"/>
  <c r="P758" i="2"/>
  <c r="Q758" i="2"/>
  <c r="A759" i="2"/>
  <c r="D759" i="2"/>
  <c r="E759" i="2"/>
  <c r="F759" i="2"/>
  <c r="G759" i="2"/>
  <c r="H759" i="2"/>
  <c r="I759" i="2"/>
  <c r="J759" i="2"/>
  <c r="K759" i="2"/>
  <c r="L759" i="2"/>
  <c r="M759" i="2"/>
  <c r="P759" i="2"/>
  <c r="Q759" i="2"/>
  <c r="A760" i="2"/>
  <c r="D760" i="2"/>
  <c r="E760" i="2"/>
  <c r="F760" i="2"/>
  <c r="G760" i="2"/>
  <c r="H760" i="2"/>
  <c r="I760" i="2"/>
  <c r="J760" i="2"/>
  <c r="K760" i="2"/>
  <c r="L760" i="2"/>
  <c r="M760" i="2"/>
  <c r="P760" i="2"/>
  <c r="Q760" i="2"/>
  <c r="A761" i="2"/>
  <c r="D761" i="2"/>
  <c r="E761" i="2"/>
  <c r="F761" i="2"/>
  <c r="G761" i="2"/>
  <c r="H761" i="2"/>
  <c r="I761" i="2"/>
  <c r="J761" i="2"/>
  <c r="K761" i="2"/>
  <c r="L761" i="2"/>
  <c r="M761" i="2"/>
  <c r="P761" i="2"/>
  <c r="Q761" i="2"/>
  <c r="A762" i="2"/>
  <c r="D762" i="2"/>
  <c r="E762" i="2"/>
  <c r="F762" i="2"/>
  <c r="G762" i="2"/>
  <c r="H762" i="2"/>
  <c r="I762" i="2"/>
  <c r="J762" i="2"/>
  <c r="K762" i="2"/>
  <c r="L762" i="2"/>
  <c r="M762" i="2"/>
  <c r="P762" i="2"/>
  <c r="Q762" i="2"/>
  <c r="A763" i="2"/>
  <c r="D763" i="2"/>
  <c r="E763" i="2"/>
  <c r="F763" i="2"/>
  <c r="G763" i="2"/>
  <c r="H763" i="2"/>
  <c r="I763" i="2"/>
  <c r="J763" i="2"/>
  <c r="K763" i="2"/>
  <c r="L763" i="2"/>
  <c r="M763" i="2"/>
  <c r="P763" i="2"/>
  <c r="Q763" i="2"/>
  <c r="A764" i="2"/>
  <c r="D764" i="2"/>
  <c r="E764" i="2"/>
  <c r="F764" i="2"/>
  <c r="G764" i="2"/>
  <c r="H764" i="2"/>
  <c r="I764" i="2"/>
  <c r="J764" i="2"/>
  <c r="K764" i="2"/>
  <c r="L764" i="2"/>
  <c r="M764" i="2"/>
  <c r="P764" i="2"/>
  <c r="Q764" i="2"/>
  <c r="A765" i="2"/>
  <c r="D765" i="2"/>
  <c r="E765" i="2"/>
  <c r="F765" i="2"/>
  <c r="G765" i="2"/>
  <c r="H765" i="2"/>
  <c r="I765" i="2"/>
  <c r="J765" i="2"/>
  <c r="K765" i="2"/>
  <c r="L765" i="2"/>
  <c r="M765" i="2"/>
  <c r="P765" i="2"/>
  <c r="Q765" i="2"/>
  <c r="A766" i="2"/>
  <c r="D766" i="2"/>
  <c r="E766" i="2"/>
  <c r="F766" i="2"/>
  <c r="G766" i="2"/>
  <c r="H766" i="2"/>
  <c r="I766" i="2"/>
  <c r="J766" i="2"/>
  <c r="K766" i="2"/>
  <c r="L766" i="2"/>
  <c r="M766" i="2"/>
  <c r="P766" i="2"/>
  <c r="Q766" i="2"/>
  <c r="A767" i="2"/>
  <c r="D767" i="2"/>
  <c r="E767" i="2"/>
  <c r="F767" i="2"/>
  <c r="G767" i="2"/>
  <c r="H767" i="2"/>
  <c r="I767" i="2"/>
  <c r="J767" i="2"/>
  <c r="K767" i="2"/>
  <c r="L767" i="2"/>
  <c r="M767" i="2"/>
  <c r="P767" i="2"/>
  <c r="Q767" i="2"/>
  <c r="A768" i="2"/>
  <c r="D768" i="2"/>
  <c r="E768" i="2"/>
  <c r="F768" i="2"/>
  <c r="G768" i="2"/>
  <c r="H768" i="2"/>
  <c r="I768" i="2"/>
  <c r="J768" i="2"/>
  <c r="K768" i="2"/>
  <c r="L768" i="2"/>
  <c r="M768" i="2"/>
  <c r="P768" i="2"/>
  <c r="Q768" i="2"/>
  <c r="A769" i="2"/>
  <c r="D769" i="2"/>
  <c r="E769" i="2"/>
  <c r="F769" i="2"/>
  <c r="G769" i="2"/>
  <c r="H769" i="2"/>
  <c r="I769" i="2"/>
  <c r="J769" i="2"/>
  <c r="K769" i="2"/>
  <c r="L769" i="2"/>
  <c r="M769" i="2"/>
  <c r="P769" i="2"/>
  <c r="Q769" i="2"/>
  <c r="A770" i="2"/>
  <c r="D770" i="2"/>
  <c r="E770" i="2"/>
  <c r="F770" i="2"/>
  <c r="G770" i="2"/>
  <c r="H770" i="2"/>
  <c r="I770" i="2"/>
  <c r="J770" i="2"/>
  <c r="K770" i="2"/>
  <c r="L770" i="2"/>
  <c r="M770" i="2"/>
  <c r="P770" i="2"/>
  <c r="Q770" i="2"/>
  <c r="A771" i="2"/>
  <c r="D771" i="2"/>
  <c r="E771" i="2"/>
  <c r="F771" i="2"/>
  <c r="G771" i="2"/>
  <c r="H771" i="2"/>
  <c r="I771" i="2"/>
  <c r="J771" i="2"/>
  <c r="K771" i="2"/>
  <c r="L771" i="2"/>
  <c r="M771" i="2"/>
  <c r="P771" i="2"/>
  <c r="Q771" i="2"/>
  <c r="A772" i="2"/>
  <c r="D772" i="2"/>
  <c r="E772" i="2"/>
  <c r="F772" i="2"/>
  <c r="G772" i="2"/>
  <c r="H772" i="2"/>
  <c r="I772" i="2"/>
  <c r="J772" i="2"/>
  <c r="K772" i="2"/>
  <c r="L772" i="2"/>
  <c r="M772" i="2"/>
  <c r="P772" i="2"/>
  <c r="Q772" i="2"/>
  <c r="A773" i="2"/>
  <c r="D773" i="2"/>
  <c r="E773" i="2"/>
  <c r="F773" i="2"/>
  <c r="G773" i="2"/>
  <c r="H773" i="2"/>
  <c r="I773" i="2"/>
  <c r="J773" i="2"/>
  <c r="K773" i="2"/>
  <c r="L773" i="2"/>
  <c r="M773" i="2"/>
  <c r="P773" i="2"/>
  <c r="Q773" i="2"/>
  <c r="A774" i="2"/>
  <c r="D774" i="2"/>
  <c r="E774" i="2"/>
  <c r="F774" i="2"/>
  <c r="G774" i="2"/>
  <c r="H774" i="2"/>
  <c r="I774" i="2"/>
  <c r="J774" i="2"/>
  <c r="K774" i="2"/>
  <c r="L774" i="2"/>
  <c r="M774" i="2"/>
  <c r="P774" i="2"/>
  <c r="Q774" i="2"/>
  <c r="A775" i="2"/>
  <c r="D775" i="2"/>
  <c r="E775" i="2"/>
  <c r="F775" i="2"/>
  <c r="G775" i="2"/>
  <c r="H775" i="2"/>
  <c r="I775" i="2"/>
  <c r="J775" i="2"/>
  <c r="K775" i="2"/>
  <c r="L775" i="2"/>
  <c r="M775" i="2"/>
  <c r="P775" i="2"/>
  <c r="Q775" i="2"/>
  <c r="A776" i="2"/>
  <c r="D776" i="2"/>
  <c r="E776" i="2"/>
  <c r="F776" i="2"/>
  <c r="G776" i="2"/>
  <c r="H776" i="2"/>
  <c r="I776" i="2"/>
  <c r="J776" i="2"/>
  <c r="K776" i="2"/>
  <c r="L776" i="2"/>
  <c r="M776" i="2"/>
  <c r="P776" i="2"/>
  <c r="Q776" i="2"/>
  <c r="A777" i="2"/>
  <c r="D777" i="2"/>
  <c r="E777" i="2"/>
  <c r="F777" i="2"/>
  <c r="G777" i="2"/>
  <c r="H777" i="2"/>
  <c r="I777" i="2"/>
  <c r="J777" i="2"/>
  <c r="K777" i="2"/>
  <c r="L777" i="2"/>
  <c r="M777" i="2"/>
  <c r="P777" i="2"/>
  <c r="Q777" i="2"/>
  <c r="A778" i="2"/>
  <c r="D778" i="2"/>
  <c r="E778" i="2"/>
  <c r="F778" i="2"/>
  <c r="G778" i="2"/>
  <c r="H778" i="2"/>
  <c r="I778" i="2"/>
  <c r="J778" i="2"/>
  <c r="K778" i="2"/>
  <c r="L778" i="2"/>
  <c r="M778" i="2"/>
  <c r="P778" i="2"/>
  <c r="Q778" i="2"/>
  <c r="A779" i="2"/>
  <c r="D779" i="2"/>
  <c r="E779" i="2"/>
  <c r="F779" i="2"/>
  <c r="G779" i="2"/>
  <c r="H779" i="2"/>
  <c r="I779" i="2"/>
  <c r="J779" i="2"/>
  <c r="K779" i="2"/>
  <c r="L779" i="2"/>
  <c r="M779" i="2"/>
  <c r="P779" i="2"/>
  <c r="Q779" i="2"/>
  <c r="A780" i="2"/>
  <c r="D780" i="2"/>
  <c r="E780" i="2"/>
  <c r="F780" i="2"/>
  <c r="G780" i="2"/>
  <c r="H780" i="2"/>
  <c r="I780" i="2"/>
  <c r="J780" i="2"/>
  <c r="K780" i="2"/>
  <c r="L780" i="2"/>
  <c r="M780" i="2"/>
  <c r="P780" i="2"/>
  <c r="Q780" i="2"/>
  <c r="A781" i="2"/>
  <c r="D781" i="2"/>
  <c r="E781" i="2"/>
  <c r="F781" i="2"/>
  <c r="G781" i="2"/>
  <c r="H781" i="2"/>
  <c r="I781" i="2"/>
  <c r="J781" i="2"/>
  <c r="K781" i="2"/>
  <c r="L781" i="2"/>
  <c r="M781" i="2"/>
  <c r="P781" i="2"/>
  <c r="Q781" i="2"/>
  <c r="A782" i="2"/>
  <c r="D782" i="2"/>
  <c r="E782" i="2"/>
  <c r="F782" i="2"/>
  <c r="G782" i="2"/>
  <c r="H782" i="2"/>
  <c r="I782" i="2"/>
  <c r="J782" i="2"/>
  <c r="K782" i="2"/>
  <c r="L782" i="2"/>
  <c r="M782" i="2"/>
  <c r="P782" i="2"/>
  <c r="Q782" i="2"/>
  <c r="A783" i="2"/>
  <c r="D783" i="2"/>
  <c r="E783" i="2"/>
  <c r="F783" i="2"/>
  <c r="G783" i="2"/>
  <c r="H783" i="2"/>
  <c r="I783" i="2"/>
  <c r="J783" i="2"/>
  <c r="K783" i="2"/>
  <c r="L783" i="2"/>
  <c r="M783" i="2"/>
  <c r="P783" i="2"/>
  <c r="Q783" i="2"/>
  <c r="A784" i="2"/>
  <c r="D784" i="2"/>
  <c r="E784" i="2"/>
  <c r="F784" i="2"/>
  <c r="G784" i="2"/>
  <c r="H784" i="2"/>
  <c r="I784" i="2"/>
  <c r="J784" i="2"/>
  <c r="K784" i="2"/>
  <c r="L784" i="2"/>
  <c r="M784" i="2"/>
  <c r="P784" i="2"/>
  <c r="Q784" i="2"/>
  <c r="A785" i="2"/>
  <c r="D785" i="2"/>
  <c r="E785" i="2"/>
  <c r="F785" i="2"/>
  <c r="G785" i="2"/>
  <c r="H785" i="2"/>
  <c r="I785" i="2"/>
  <c r="J785" i="2"/>
  <c r="K785" i="2"/>
  <c r="L785" i="2"/>
  <c r="M785" i="2"/>
  <c r="P785" i="2"/>
  <c r="Q785" i="2"/>
  <c r="A786" i="2"/>
  <c r="D786" i="2"/>
  <c r="E786" i="2"/>
  <c r="F786" i="2"/>
  <c r="G786" i="2"/>
  <c r="H786" i="2"/>
  <c r="I786" i="2"/>
  <c r="J786" i="2"/>
  <c r="K786" i="2"/>
  <c r="L786" i="2"/>
  <c r="M786" i="2"/>
  <c r="P786" i="2"/>
  <c r="Q786" i="2"/>
  <c r="A787" i="2"/>
  <c r="D787" i="2"/>
  <c r="E787" i="2"/>
  <c r="F787" i="2"/>
  <c r="G787" i="2"/>
  <c r="H787" i="2"/>
  <c r="I787" i="2"/>
  <c r="J787" i="2"/>
  <c r="K787" i="2"/>
  <c r="L787" i="2"/>
  <c r="M787" i="2"/>
  <c r="P787" i="2"/>
  <c r="Q787" i="2"/>
  <c r="A788" i="2"/>
  <c r="D788" i="2"/>
  <c r="E788" i="2"/>
  <c r="F788" i="2"/>
  <c r="G788" i="2"/>
  <c r="H788" i="2"/>
  <c r="I788" i="2"/>
  <c r="J788" i="2"/>
  <c r="K788" i="2"/>
  <c r="L788" i="2"/>
  <c r="M788" i="2"/>
  <c r="P788" i="2"/>
  <c r="Q788" i="2"/>
  <c r="A789" i="2"/>
  <c r="D789" i="2"/>
  <c r="E789" i="2"/>
  <c r="F789" i="2"/>
  <c r="G789" i="2"/>
  <c r="H789" i="2"/>
  <c r="I789" i="2"/>
  <c r="J789" i="2"/>
  <c r="K789" i="2"/>
  <c r="L789" i="2"/>
  <c r="M789" i="2"/>
  <c r="P789" i="2"/>
  <c r="Q789" i="2"/>
  <c r="A790" i="2"/>
  <c r="D790" i="2"/>
  <c r="E790" i="2"/>
  <c r="F790" i="2"/>
  <c r="G790" i="2"/>
  <c r="H790" i="2"/>
  <c r="I790" i="2"/>
  <c r="J790" i="2"/>
  <c r="K790" i="2"/>
  <c r="L790" i="2"/>
  <c r="M790" i="2"/>
  <c r="P790" i="2"/>
  <c r="Q790" i="2"/>
  <c r="A791" i="2"/>
  <c r="D791" i="2"/>
  <c r="E791" i="2"/>
  <c r="F791" i="2"/>
  <c r="G791" i="2"/>
  <c r="H791" i="2"/>
  <c r="I791" i="2"/>
  <c r="J791" i="2"/>
  <c r="K791" i="2"/>
  <c r="L791" i="2"/>
  <c r="M791" i="2"/>
  <c r="P791" i="2"/>
  <c r="Q791" i="2"/>
  <c r="A792" i="2"/>
  <c r="D792" i="2"/>
  <c r="E792" i="2"/>
  <c r="F792" i="2"/>
  <c r="G792" i="2"/>
  <c r="H792" i="2"/>
  <c r="I792" i="2"/>
  <c r="J792" i="2"/>
  <c r="K792" i="2"/>
  <c r="L792" i="2"/>
  <c r="M792" i="2"/>
  <c r="P792" i="2"/>
  <c r="Q792" i="2"/>
  <c r="A793" i="2"/>
  <c r="D793" i="2"/>
  <c r="E793" i="2"/>
  <c r="F793" i="2"/>
  <c r="G793" i="2"/>
  <c r="H793" i="2"/>
  <c r="I793" i="2"/>
  <c r="J793" i="2"/>
  <c r="K793" i="2"/>
  <c r="L793" i="2"/>
  <c r="M793" i="2"/>
  <c r="P793" i="2"/>
  <c r="Q793" i="2"/>
  <c r="A794" i="2"/>
  <c r="D794" i="2"/>
  <c r="E794" i="2"/>
  <c r="F794" i="2"/>
  <c r="G794" i="2"/>
  <c r="H794" i="2"/>
  <c r="I794" i="2"/>
  <c r="J794" i="2"/>
  <c r="K794" i="2"/>
  <c r="L794" i="2"/>
  <c r="M794" i="2"/>
  <c r="P794" i="2"/>
  <c r="Q794" i="2"/>
  <c r="A795" i="2"/>
  <c r="D795" i="2"/>
  <c r="E795" i="2"/>
  <c r="F795" i="2"/>
  <c r="G795" i="2"/>
  <c r="H795" i="2"/>
  <c r="I795" i="2"/>
  <c r="J795" i="2"/>
  <c r="K795" i="2"/>
  <c r="L795" i="2"/>
  <c r="M795" i="2"/>
  <c r="P795" i="2"/>
  <c r="Q795" i="2"/>
  <c r="A796" i="2"/>
  <c r="D796" i="2"/>
  <c r="E796" i="2"/>
  <c r="F796" i="2"/>
  <c r="G796" i="2"/>
  <c r="H796" i="2"/>
  <c r="I796" i="2"/>
  <c r="J796" i="2"/>
  <c r="K796" i="2"/>
  <c r="L796" i="2"/>
  <c r="M796" i="2"/>
  <c r="P796" i="2"/>
  <c r="Q796" i="2"/>
  <c r="A797" i="2"/>
  <c r="D797" i="2"/>
  <c r="E797" i="2"/>
  <c r="F797" i="2"/>
  <c r="G797" i="2"/>
  <c r="H797" i="2"/>
  <c r="I797" i="2"/>
  <c r="J797" i="2"/>
  <c r="K797" i="2"/>
  <c r="L797" i="2"/>
  <c r="M797" i="2"/>
  <c r="P797" i="2"/>
  <c r="Q797" i="2"/>
  <c r="A798" i="2"/>
  <c r="D798" i="2"/>
  <c r="E798" i="2"/>
  <c r="F798" i="2"/>
  <c r="G798" i="2"/>
  <c r="H798" i="2"/>
  <c r="I798" i="2"/>
  <c r="J798" i="2"/>
  <c r="K798" i="2"/>
  <c r="L798" i="2"/>
  <c r="M798" i="2"/>
  <c r="P798" i="2"/>
  <c r="Q798" i="2"/>
  <c r="A799" i="2"/>
  <c r="D799" i="2"/>
  <c r="E799" i="2"/>
  <c r="F799" i="2"/>
  <c r="G799" i="2"/>
  <c r="H799" i="2"/>
  <c r="I799" i="2"/>
  <c r="J799" i="2"/>
  <c r="K799" i="2"/>
  <c r="L799" i="2"/>
  <c r="M799" i="2"/>
  <c r="P799" i="2"/>
  <c r="Q799" i="2"/>
  <c r="A800" i="2"/>
  <c r="D800" i="2"/>
  <c r="E800" i="2"/>
  <c r="F800" i="2"/>
  <c r="G800" i="2"/>
  <c r="H800" i="2"/>
  <c r="I800" i="2"/>
  <c r="J800" i="2"/>
  <c r="K800" i="2"/>
  <c r="L800" i="2"/>
  <c r="M800" i="2"/>
  <c r="P800" i="2"/>
  <c r="Q800" i="2"/>
  <c r="A801" i="2"/>
  <c r="D801" i="2"/>
  <c r="E801" i="2"/>
  <c r="F801" i="2"/>
  <c r="G801" i="2"/>
  <c r="H801" i="2"/>
  <c r="I801" i="2"/>
  <c r="J801" i="2"/>
  <c r="K801" i="2"/>
  <c r="L801" i="2"/>
  <c r="M801" i="2"/>
  <c r="P801" i="2"/>
  <c r="Q801" i="2"/>
  <c r="A802" i="2"/>
  <c r="D802" i="2"/>
  <c r="E802" i="2"/>
  <c r="F802" i="2"/>
  <c r="G802" i="2"/>
  <c r="H802" i="2"/>
  <c r="I802" i="2"/>
  <c r="J802" i="2"/>
  <c r="K802" i="2"/>
  <c r="L802" i="2"/>
  <c r="M802" i="2"/>
  <c r="P802" i="2"/>
  <c r="Q802" i="2"/>
  <c r="A803" i="2"/>
  <c r="D803" i="2"/>
  <c r="E803" i="2"/>
  <c r="F803" i="2"/>
  <c r="G803" i="2"/>
  <c r="H803" i="2"/>
  <c r="I803" i="2"/>
  <c r="J803" i="2"/>
  <c r="K803" i="2"/>
  <c r="L803" i="2"/>
  <c r="M803" i="2"/>
  <c r="P803" i="2"/>
  <c r="Q803" i="2"/>
  <c r="A804" i="2"/>
  <c r="D804" i="2"/>
  <c r="E804" i="2"/>
  <c r="F804" i="2"/>
  <c r="G804" i="2"/>
  <c r="H804" i="2"/>
  <c r="I804" i="2"/>
  <c r="J804" i="2"/>
  <c r="K804" i="2"/>
  <c r="L804" i="2"/>
  <c r="M804" i="2"/>
  <c r="P804" i="2"/>
  <c r="Q804" i="2"/>
  <c r="A805" i="2"/>
  <c r="D805" i="2"/>
  <c r="E805" i="2"/>
  <c r="F805" i="2"/>
  <c r="G805" i="2"/>
  <c r="H805" i="2"/>
  <c r="I805" i="2"/>
  <c r="J805" i="2"/>
  <c r="K805" i="2"/>
  <c r="L805" i="2"/>
  <c r="M805" i="2"/>
  <c r="P805" i="2"/>
  <c r="Q805" i="2"/>
  <c r="A806" i="2"/>
  <c r="D806" i="2"/>
  <c r="E806" i="2"/>
  <c r="F806" i="2"/>
  <c r="G806" i="2"/>
  <c r="H806" i="2"/>
  <c r="I806" i="2"/>
  <c r="J806" i="2"/>
  <c r="K806" i="2"/>
  <c r="L806" i="2"/>
  <c r="M806" i="2"/>
  <c r="P806" i="2"/>
  <c r="Q806" i="2"/>
  <c r="A807" i="2"/>
  <c r="D807" i="2"/>
  <c r="E807" i="2"/>
  <c r="F807" i="2"/>
  <c r="G807" i="2"/>
  <c r="H807" i="2"/>
  <c r="I807" i="2"/>
  <c r="J807" i="2"/>
  <c r="K807" i="2"/>
  <c r="L807" i="2"/>
  <c r="M807" i="2"/>
  <c r="P807" i="2"/>
  <c r="Q807" i="2"/>
  <c r="A808" i="2"/>
  <c r="D808" i="2"/>
  <c r="E808" i="2"/>
  <c r="F808" i="2"/>
  <c r="G808" i="2"/>
  <c r="H808" i="2"/>
  <c r="I808" i="2"/>
  <c r="J808" i="2"/>
  <c r="K808" i="2"/>
  <c r="L808" i="2"/>
  <c r="M808" i="2"/>
  <c r="P808" i="2"/>
  <c r="Q808" i="2"/>
  <c r="A809" i="2"/>
  <c r="D809" i="2"/>
  <c r="E809" i="2"/>
  <c r="F809" i="2"/>
  <c r="G809" i="2"/>
  <c r="H809" i="2"/>
  <c r="I809" i="2"/>
  <c r="J809" i="2"/>
  <c r="K809" i="2"/>
  <c r="L809" i="2"/>
  <c r="M809" i="2"/>
  <c r="P809" i="2"/>
  <c r="Q809" i="2"/>
  <c r="A810" i="2"/>
  <c r="D810" i="2"/>
  <c r="E810" i="2"/>
  <c r="F810" i="2"/>
  <c r="G810" i="2"/>
  <c r="H810" i="2"/>
  <c r="I810" i="2"/>
  <c r="J810" i="2"/>
  <c r="K810" i="2"/>
  <c r="L810" i="2"/>
  <c r="M810" i="2"/>
  <c r="P810" i="2"/>
  <c r="Q810" i="2"/>
  <c r="A811" i="2"/>
  <c r="D811" i="2"/>
  <c r="E811" i="2"/>
  <c r="F811" i="2"/>
  <c r="G811" i="2"/>
  <c r="H811" i="2"/>
  <c r="I811" i="2"/>
  <c r="J811" i="2"/>
  <c r="K811" i="2"/>
  <c r="L811" i="2"/>
  <c r="M811" i="2"/>
  <c r="P811" i="2"/>
  <c r="Q811" i="2"/>
  <c r="A812" i="2"/>
  <c r="D812" i="2"/>
  <c r="E812" i="2"/>
  <c r="F812" i="2"/>
  <c r="G812" i="2"/>
  <c r="H812" i="2"/>
  <c r="I812" i="2"/>
  <c r="J812" i="2"/>
  <c r="K812" i="2"/>
  <c r="L812" i="2"/>
  <c r="M812" i="2"/>
  <c r="P812" i="2"/>
  <c r="Q812" i="2"/>
  <c r="A813" i="2"/>
  <c r="D813" i="2"/>
  <c r="E813" i="2"/>
  <c r="F813" i="2"/>
  <c r="G813" i="2"/>
  <c r="H813" i="2"/>
  <c r="I813" i="2"/>
  <c r="J813" i="2"/>
  <c r="K813" i="2"/>
  <c r="L813" i="2"/>
  <c r="M813" i="2"/>
  <c r="P813" i="2"/>
  <c r="Q813" i="2"/>
  <c r="A814" i="2"/>
  <c r="D814" i="2"/>
  <c r="E814" i="2"/>
  <c r="F814" i="2"/>
  <c r="G814" i="2"/>
  <c r="H814" i="2"/>
  <c r="I814" i="2"/>
  <c r="J814" i="2"/>
  <c r="K814" i="2"/>
  <c r="L814" i="2"/>
  <c r="M814" i="2"/>
  <c r="P814" i="2"/>
  <c r="Q814" i="2"/>
  <c r="A815" i="2"/>
  <c r="D815" i="2"/>
  <c r="E815" i="2"/>
  <c r="F815" i="2"/>
  <c r="G815" i="2"/>
  <c r="H815" i="2"/>
  <c r="I815" i="2"/>
  <c r="J815" i="2"/>
  <c r="K815" i="2"/>
  <c r="L815" i="2"/>
  <c r="M815" i="2"/>
  <c r="P815" i="2"/>
  <c r="Q815" i="2"/>
  <c r="A816" i="2"/>
  <c r="D816" i="2"/>
  <c r="E816" i="2"/>
  <c r="F816" i="2"/>
  <c r="G816" i="2"/>
  <c r="H816" i="2"/>
  <c r="I816" i="2"/>
  <c r="J816" i="2"/>
  <c r="K816" i="2"/>
  <c r="L816" i="2"/>
  <c r="M816" i="2"/>
  <c r="P816" i="2"/>
  <c r="Q816" i="2"/>
  <c r="A817" i="2"/>
  <c r="D817" i="2"/>
  <c r="E817" i="2"/>
  <c r="F817" i="2"/>
  <c r="G817" i="2"/>
  <c r="H817" i="2"/>
  <c r="I817" i="2"/>
  <c r="J817" i="2"/>
  <c r="K817" i="2"/>
  <c r="L817" i="2"/>
  <c r="M817" i="2"/>
  <c r="P817" i="2"/>
  <c r="Q817" i="2"/>
  <c r="A818" i="2"/>
  <c r="D818" i="2"/>
  <c r="E818" i="2"/>
  <c r="F818" i="2"/>
  <c r="G818" i="2"/>
  <c r="H818" i="2"/>
  <c r="I818" i="2"/>
  <c r="J818" i="2"/>
  <c r="K818" i="2"/>
  <c r="L818" i="2"/>
  <c r="M818" i="2"/>
  <c r="P818" i="2"/>
  <c r="Q818" i="2"/>
  <c r="A819" i="2"/>
  <c r="D819" i="2"/>
  <c r="E819" i="2"/>
  <c r="F819" i="2"/>
  <c r="G819" i="2"/>
  <c r="H819" i="2"/>
  <c r="I819" i="2"/>
  <c r="J819" i="2"/>
  <c r="K819" i="2"/>
  <c r="L819" i="2"/>
  <c r="M819" i="2"/>
  <c r="P819" i="2"/>
  <c r="Q819" i="2"/>
  <c r="A820" i="2"/>
  <c r="D820" i="2"/>
  <c r="E820" i="2"/>
  <c r="F820" i="2"/>
  <c r="G820" i="2"/>
  <c r="H820" i="2"/>
  <c r="I820" i="2"/>
  <c r="J820" i="2"/>
  <c r="K820" i="2"/>
  <c r="L820" i="2"/>
  <c r="M820" i="2"/>
  <c r="P820" i="2"/>
  <c r="Q820" i="2"/>
  <c r="A821" i="2"/>
  <c r="D821" i="2"/>
  <c r="E821" i="2"/>
  <c r="F821" i="2"/>
  <c r="G821" i="2"/>
  <c r="H821" i="2"/>
  <c r="I821" i="2"/>
  <c r="J821" i="2"/>
  <c r="K821" i="2"/>
  <c r="L821" i="2"/>
  <c r="M821" i="2"/>
  <c r="P821" i="2"/>
  <c r="Q821" i="2"/>
  <c r="A822" i="2"/>
  <c r="D822" i="2"/>
  <c r="E822" i="2"/>
  <c r="F822" i="2"/>
  <c r="G822" i="2"/>
  <c r="H822" i="2"/>
  <c r="I822" i="2"/>
  <c r="J822" i="2"/>
  <c r="K822" i="2"/>
  <c r="L822" i="2"/>
  <c r="M822" i="2"/>
  <c r="P822" i="2"/>
  <c r="Q822" i="2"/>
  <c r="A823" i="2"/>
  <c r="D823" i="2"/>
  <c r="E823" i="2"/>
  <c r="F823" i="2"/>
  <c r="G823" i="2"/>
  <c r="H823" i="2"/>
  <c r="I823" i="2"/>
  <c r="J823" i="2"/>
  <c r="K823" i="2"/>
  <c r="L823" i="2"/>
  <c r="M823" i="2"/>
  <c r="P823" i="2"/>
  <c r="Q823" i="2"/>
  <c r="A824" i="2"/>
  <c r="D824" i="2"/>
  <c r="E824" i="2"/>
  <c r="F824" i="2"/>
  <c r="G824" i="2"/>
  <c r="H824" i="2"/>
  <c r="I824" i="2"/>
  <c r="J824" i="2"/>
  <c r="K824" i="2"/>
  <c r="L824" i="2"/>
  <c r="M824" i="2"/>
  <c r="P824" i="2"/>
  <c r="Q824" i="2"/>
  <c r="A825" i="2"/>
  <c r="D825" i="2"/>
  <c r="E825" i="2"/>
  <c r="F825" i="2"/>
  <c r="G825" i="2"/>
  <c r="H825" i="2"/>
  <c r="I825" i="2"/>
  <c r="J825" i="2"/>
  <c r="K825" i="2"/>
  <c r="L825" i="2"/>
  <c r="M825" i="2"/>
  <c r="P825" i="2"/>
  <c r="Q825" i="2"/>
  <c r="A826" i="2"/>
  <c r="D826" i="2"/>
  <c r="E826" i="2"/>
  <c r="F826" i="2"/>
  <c r="G826" i="2"/>
  <c r="H826" i="2"/>
  <c r="I826" i="2"/>
  <c r="J826" i="2"/>
  <c r="K826" i="2"/>
  <c r="L826" i="2"/>
  <c r="M826" i="2"/>
  <c r="P826" i="2"/>
  <c r="Q826" i="2"/>
  <c r="A827" i="2"/>
  <c r="D827" i="2"/>
  <c r="E827" i="2"/>
  <c r="F827" i="2"/>
  <c r="G827" i="2"/>
  <c r="H827" i="2"/>
  <c r="I827" i="2"/>
  <c r="J827" i="2"/>
  <c r="K827" i="2"/>
  <c r="L827" i="2"/>
  <c r="M827" i="2"/>
  <c r="P827" i="2"/>
  <c r="Q827" i="2"/>
  <c r="A828" i="2"/>
  <c r="D828" i="2"/>
  <c r="E828" i="2"/>
  <c r="F828" i="2"/>
  <c r="G828" i="2"/>
  <c r="H828" i="2"/>
  <c r="I828" i="2"/>
  <c r="J828" i="2"/>
  <c r="K828" i="2"/>
  <c r="L828" i="2"/>
  <c r="M828" i="2"/>
  <c r="P828" i="2"/>
  <c r="Q828" i="2"/>
  <c r="A829" i="2"/>
  <c r="D829" i="2"/>
  <c r="E829" i="2"/>
  <c r="F829" i="2"/>
  <c r="G829" i="2"/>
  <c r="H829" i="2"/>
  <c r="I829" i="2"/>
  <c r="J829" i="2"/>
  <c r="K829" i="2"/>
  <c r="L829" i="2"/>
  <c r="M829" i="2"/>
  <c r="P829" i="2"/>
  <c r="Q829" i="2"/>
  <c r="A830" i="2"/>
  <c r="D830" i="2"/>
  <c r="E830" i="2"/>
  <c r="F830" i="2"/>
  <c r="G830" i="2"/>
  <c r="H830" i="2"/>
  <c r="I830" i="2"/>
  <c r="J830" i="2"/>
  <c r="K830" i="2"/>
  <c r="L830" i="2"/>
  <c r="M830" i="2"/>
  <c r="P830" i="2"/>
  <c r="Q830" i="2"/>
  <c r="A831" i="2"/>
  <c r="D831" i="2"/>
  <c r="E831" i="2"/>
  <c r="F831" i="2"/>
  <c r="G831" i="2"/>
  <c r="H831" i="2"/>
  <c r="I831" i="2"/>
  <c r="J831" i="2"/>
  <c r="K831" i="2"/>
  <c r="L831" i="2"/>
  <c r="M831" i="2"/>
  <c r="P831" i="2"/>
  <c r="Q831" i="2"/>
  <c r="A832" i="2"/>
  <c r="D832" i="2"/>
  <c r="E832" i="2"/>
  <c r="F832" i="2"/>
  <c r="G832" i="2"/>
  <c r="H832" i="2"/>
  <c r="I832" i="2"/>
  <c r="J832" i="2"/>
  <c r="K832" i="2"/>
  <c r="L832" i="2"/>
  <c r="M832" i="2"/>
  <c r="P832" i="2"/>
  <c r="Q832" i="2"/>
  <c r="A833" i="2"/>
  <c r="D833" i="2"/>
  <c r="E833" i="2"/>
  <c r="F833" i="2"/>
  <c r="G833" i="2"/>
  <c r="H833" i="2"/>
  <c r="I833" i="2"/>
  <c r="J833" i="2"/>
  <c r="K833" i="2"/>
  <c r="L833" i="2"/>
  <c r="M833" i="2"/>
  <c r="P833" i="2"/>
  <c r="Q833" i="2"/>
  <c r="A834" i="2"/>
  <c r="D834" i="2"/>
  <c r="E834" i="2"/>
  <c r="F834" i="2"/>
  <c r="G834" i="2"/>
  <c r="H834" i="2"/>
  <c r="I834" i="2"/>
  <c r="J834" i="2"/>
  <c r="K834" i="2"/>
  <c r="L834" i="2"/>
  <c r="M834" i="2"/>
  <c r="P834" i="2"/>
  <c r="Q834" i="2"/>
  <c r="A835" i="2"/>
  <c r="D835" i="2"/>
  <c r="E835" i="2"/>
  <c r="F835" i="2"/>
  <c r="G835" i="2"/>
  <c r="H835" i="2"/>
  <c r="I835" i="2"/>
  <c r="J835" i="2"/>
  <c r="K835" i="2"/>
  <c r="L835" i="2"/>
  <c r="M835" i="2"/>
  <c r="P835" i="2"/>
  <c r="Q835" i="2"/>
  <c r="A836" i="2"/>
  <c r="D836" i="2"/>
  <c r="E836" i="2"/>
  <c r="F836" i="2"/>
  <c r="G836" i="2"/>
  <c r="H836" i="2"/>
  <c r="I836" i="2"/>
  <c r="J836" i="2"/>
  <c r="K836" i="2"/>
  <c r="L836" i="2"/>
  <c r="M836" i="2"/>
  <c r="P836" i="2"/>
  <c r="Q836" i="2"/>
  <c r="A837" i="2"/>
  <c r="D837" i="2"/>
  <c r="E837" i="2"/>
  <c r="F837" i="2"/>
  <c r="G837" i="2"/>
  <c r="H837" i="2"/>
  <c r="I837" i="2"/>
  <c r="J837" i="2"/>
  <c r="K837" i="2"/>
  <c r="L837" i="2"/>
  <c r="M837" i="2"/>
  <c r="P837" i="2"/>
  <c r="Q837" i="2"/>
  <c r="A838" i="2"/>
  <c r="D838" i="2"/>
  <c r="E838" i="2"/>
  <c r="F838" i="2"/>
  <c r="G838" i="2"/>
  <c r="H838" i="2"/>
  <c r="I838" i="2"/>
  <c r="J838" i="2"/>
  <c r="K838" i="2"/>
  <c r="L838" i="2"/>
  <c r="M838" i="2"/>
  <c r="P838" i="2"/>
  <c r="Q838" i="2"/>
  <c r="A839" i="2"/>
  <c r="D839" i="2"/>
  <c r="E839" i="2"/>
  <c r="F839" i="2"/>
  <c r="G839" i="2"/>
  <c r="H839" i="2"/>
  <c r="I839" i="2"/>
  <c r="J839" i="2"/>
  <c r="K839" i="2"/>
  <c r="L839" i="2"/>
  <c r="M839" i="2"/>
  <c r="P839" i="2"/>
  <c r="Q839" i="2"/>
  <c r="A840" i="2"/>
  <c r="D840" i="2"/>
  <c r="E840" i="2"/>
  <c r="F840" i="2"/>
  <c r="G840" i="2"/>
  <c r="H840" i="2"/>
  <c r="I840" i="2"/>
  <c r="J840" i="2"/>
  <c r="K840" i="2"/>
  <c r="L840" i="2"/>
  <c r="M840" i="2"/>
  <c r="P840" i="2"/>
  <c r="Q840" i="2"/>
  <c r="A841" i="2"/>
  <c r="D841" i="2"/>
  <c r="E841" i="2"/>
  <c r="F841" i="2"/>
  <c r="G841" i="2"/>
  <c r="H841" i="2"/>
  <c r="I841" i="2"/>
  <c r="J841" i="2"/>
  <c r="K841" i="2"/>
  <c r="L841" i="2"/>
  <c r="M841" i="2"/>
  <c r="P841" i="2"/>
  <c r="Q841" i="2"/>
  <c r="A842" i="2"/>
  <c r="D842" i="2"/>
  <c r="E842" i="2"/>
  <c r="F842" i="2"/>
  <c r="G842" i="2"/>
  <c r="H842" i="2"/>
  <c r="I842" i="2"/>
  <c r="J842" i="2"/>
  <c r="K842" i="2"/>
  <c r="L842" i="2"/>
  <c r="M842" i="2"/>
  <c r="P842" i="2"/>
  <c r="Q842" i="2"/>
  <c r="A843" i="2"/>
  <c r="D843" i="2"/>
  <c r="E843" i="2"/>
  <c r="F843" i="2"/>
  <c r="G843" i="2"/>
  <c r="H843" i="2"/>
  <c r="I843" i="2"/>
  <c r="J843" i="2"/>
  <c r="K843" i="2"/>
  <c r="L843" i="2"/>
  <c r="M843" i="2"/>
  <c r="P843" i="2"/>
  <c r="Q843" i="2"/>
  <c r="A844" i="2"/>
  <c r="D844" i="2"/>
  <c r="E844" i="2"/>
  <c r="F844" i="2"/>
  <c r="G844" i="2"/>
  <c r="H844" i="2"/>
  <c r="I844" i="2"/>
  <c r="J844" i="2"/>
  <c r="K844" i="2"/>
  <c r="L844" i="2"/>
  <c r="M844" i="2"/>
  <c r="P844" i="2"/>
  <c r="Q844" i="2"/>
  <c r="A845" i="2"/>
  <c r="D845" i="2"/>
  <c r="E845" i="2"/>
  <c r="F845" i="2"/>
  <c r="G845" i="2"/>
  <c r="H845" i="2"/>
  <c r="I845" i="2"/>
  <c r="J845" i="2"/>
  <c r="K845" i="2"/>
  <c r="L845" i="2"/>
  <c r="M845" i="2"/>
  <c r="P845" i="2"/>
  <c r="Q845" i="2"/>
  <c r="A846" i="2"/>
  <c r="D846" i="2"/>
  <c r="E846" i="2"/>
  <c r="F846" i="2"/>
  <c r="G846" i="2"/>
  <c r="H846" i="2"/>
  <c r="I846" i="2"/>
  <c r="J846" i="2"/>
  <c r="K846" i="2"/>
  <c r="L846" i="2"/>
  <c r="M846" i="2"/>
  <c r="P846" i="2"/>
  <c r="Q846" i="2"/>
  <c r="A847" i="2"/>
  <c r="D847" i="2"/>
  <c r="E847" i="2"/>
  <c r="F847" i="2"/>
  <c r="G847" i="2"/>
  <c r="H847" i="2"/>
  <c r="I847" i="2"/>
  <c r="J847" i="2"/>
  <c r="K847" i="2"/>
  <c r="L847" i="2"/>
  <c r="M847" i="2"/>
  <c r="P847" i="2"/>
  <c r="Q847" i="2"/>
  <c r="A848" i="2"/>
  <c r="D848" i="2"/>
  <c r="E848" i="2"/>
  <c r="F848" i="2"/>
  <c r="G848" i="2"/>
  <c r="H848" i="2"/>
  <c r="I848" i="2"/>
  <c r="J848" i="2"/>
  <c r="K848" i="2"/>
  <c r="L848" i="2"/>
  <c r="M848" i="2"/>
  <c r="P848" i="2"/>
  <c r="Q848" i="2"/>
  <c r="A849" i="2"/>
  <c r="D849" i="2"/>
  <c r="E849" i="2"/>
  <c r="F849" i="2"/>
  <c r="G849" i="2"/>
  <c r="H849" i="2"/>
  <c r="I849" i="2"/>
  <c r="J849" i="2"/>
  <c r="K849" i="2"/>
  <c r="L849" i="2"/>
  <c r="M849" i="2"/>
  <c r="P849" i="2"/>
  <c r="Q849" i="2"/>
  <c r="A850" i="2"/>
  <c r="D850" i="2"/>
  <c r="E850" i="2"/>
  <c r="F850" i="2"/>
  <c r="G850" i="2"/>
  <c r="H850" i="2"/>
  <c r="I850" i="2"/>
  <c r="J850" i="2"/>
  <c r="K850" i="2"/>
  <c r="L850" i="2"/>
  <c r="M850" i="2"/>
  <c r="P850" i="2"/>
  <c r="Q850" i="2"/>
  <c r="A851" i="2"/>
  <c r="D851" i="2"/>
  <c r="E851" i="2"/>
  <c r="F851" i="2"/>
  <c r="G851" i="2"/>
  <c r="H851" i="2"/>
  <c r="I851" i="2"/>
  <c r="J851" i="2"/>
  <c r="K851" i="2"/>
  <c r="L851" i="2"/>
  <c r="M851" i="2"/>
  <c r="P851" i="2"/>
  <c r="Q851" i="2"/>
  <c r="A852" i="2"/>
  <c r="D852" i="2"/>
  <c r="E852" i="2"/>
  <c r="F852" i="2"/>
  <c r="G852" i="2"/>
  <c r="H852" i="2"/>
  <c r="I852" i="2"/>
  <c r="J852" i="2"/>
  <c r="K852" i="2"/>
  <c r="L852" i="2"/>
  <c r="M852" i="2"/>
  <c r="P852" i="2"/>
  <c r="Q852" i="2"/>
  <c r="A853" i="2"/>
  <c r="D853" i="2"/>
  <c r="E853" i="2"/>
  <c r="F853" i="2"/>
  <c r="G853" i="2"/>
  <c r="H853" i="2"/>
  <c r="I853" i="2"/>
  <c r="J853" i="2"/>
  <c r="K853" i="2"/>
  <c r="L853" i="2"/>
  <c r="M853" i="2"/>
  <c r="P853" i="2"/>
  <c r="Q853" i="2"/>
  <c r="A854" i="2"/>
  <c r="D854" i="2"/>
  <c r="E854" i="2"/>
  <c r="F854" i="2"/>
  <c r="G854" i="2"/>
  <c r="H854" i="2"/>
  <c r="I854" i="2"/>
  <c r="J854" i="2"/>
  <c r="K854" i="2"/>
  <c r="L854" i="2"/>
  <c r="M854" i="2"/>
  <c r="P854" i="2"/>
  <c r="Q854" i="2"/>
  <c r="A855" i="2"/>
  <c r="D855" i="2"/>
  <c r="E855" i="2"/>
  <c r="F855" i="2"/>
  <c r="G855" i="2"/>
  <c r="H855" i="2"/>
  <c r="I855" i="2"/>
  <c r="R855" i="2" s="1"/>
  <c r="J855" i="2"/>
  <c r="K855" i="2"/>
  <c r="L855" i="2"/>
  <c r="M855" i="2"/>
  <c r="P855" i="2"/>
  <c r="Q855" i="2"/>
  <c r="A856" i="2"/>
  <c r="D856" i="2"/>
  <c r="E856" i="2"/>
  <c r="F856" i="2"/>
  <c r="G856" i="2"/>
  <c r="H856" i="2"/>
  <c r="I856" i="2"/>
  <c r="J856" i="2"/>
  <c r="K856" i="2"/>
  <c r="L856" i="2"/>
  <c r="M856" i="2"/>
  <c r="P856" i="2"/>
  <c r="Q856" i="2"/>
  <c r="A857" i="2"/>
  <c r="D857" i="2"/>
  <c r="E857" i="2"/>
  <c r="F857" i="2"/>
  <c r="G857" i="2"/>
  <c r="H857" i="2"/>
  <c r="I857" i="2"/>
  <c r="J857" i="2"/>
  <c r="K857" i="2"/>
  <c r="L857" i="2"/>
  <c r="M857" i="2"/>
  <c r="P857" i="2"/>
  <c r="Q857" i="2"/>
  <c r="A858" i="2"/>
  <c r="D858" i="2"/>
  <c r="E858" i="2"/>
  <c r="F858" i="2"/>
  <c r="G858" i="2"/>
  <c r="H858" i="2"/>
  <c r="I858" i="2"/>
  <c r="J858" i="2"/>
  <c r="K858" i="2"/>
  <c r="L858" i="2"/>
  <c r="M858" i="2"/>
  <c r="P858" i="2"/>
  <c r="Q858" i="2"/>
  <c r="A859" i="2"/>
  <c r="D859" i="2"/>
  <c r="E859" i="2"/>
  <c r="F859" i="2"/>
  <c r="G859" i="2"/>
  <c r="H859" i="2"/>
  <c r="I859" i="2"/>
  <c r="J859" i="2"/>
  <c r="K859" i="2"/>
  <c r="L859" i="2"/>
  <c r="M859" i="2"/>
  <c r="P859" i="2"/>
  <c r="Q859" i="2"/>
  <c r="A860" i="2"/>
  <c r="D860" i="2"/>
  <c r="E860" i="2"/>
  <c r="F860" i="2"/>
  <c r="G860" i="2"/>
  <c r="H860" i="2"/>
  <c r="I860" i="2"/>
  <c r="J860" i="2"/>
  <c r="K860" i="2"/>
  <c r="L860" i="2"/>
  <c r="M860" i="2"/>
  <c r="P860" i="2"/>
  <c r="Q860" i="2"/>
  <c r="A861" i="2"/>
  <c r="D861" i="2"/>
  <c r="E861" i="2"/>
  <c r="F861" i="2"/>
  <c r="G861" i="2"/>
  <c r="H861" i="2"/>
  <c r="I861" i="2"/>
  <c r="J861" i="2"/>
  <c r="K861" i="2"/>
  <c r="L861" i="2"/>
  <c r="M861" i="2"/>
  <c r="P861" i="2"/>
  <c r="Q861" i="2"/>
  <c r="A862" i="2"/>
  <c r="D862" i="2"/>
  <c r="E862" i="2"/>
  <c r="F862" i="2"/>
  <c r="G862" i="2"/>
  <c r="H862" i="2"/>
  <c r="I862" i="2"/>
  <c r="J862" i="2"/>
  <c r="K862" i="2"/>
  <c r="L862" i="2"/>
  <c r="M862" i="2"/>
  <c r="P862" i="2"/>
  <c r="Q862" i="2"/>
  <c r="A863" i="2"/>
  <c r="D863" i="2"/>
  <c r="E863" i="2"/>
  <c r="F863" i="2"/>
  <c r="G863" i="2"/>
  <c r="H863" i="2"/>
  <c r="I863" i="2"/>
  <c r="J863" i="2"/>
  <c r="K863" i="2"/>
  <c r="L863" i="2"/>
  <c r="M863" i="2"/>
  <c r="P863" i="2"/>
  <c r="Q863" i="2"/>
  <c r="A864" i="2"/>
  <c r="D864" i="2"/>
  <c r="E864" i="2"/>
  <c r="F864" i="2"/>
  <c r="G864" i="2"/>
  <c r="H864" i="2"/>
  <c r="I864" i="2"/>
  <c r="J864" i="2"/>
  <c r="K864" i="2"/>
  <c r="L864" i="2"/>
  <c r="M864" i="2"/>
  <c r="P864" i="2"/>
  <c r="Q864" i="2"/>
  <c r="A865" i="2"/>
  <c r="D865" i="2"/>
  <c r="E865" i="2"/>
  <c r="F865" i="2"/>
  <c r="G865" i="2"/>
  <c r="H865" i="2"/>
  <c r="I865" i="2"/>
  <c r="J865" i="2"/>
  <c r="K865" i="2"/>
  <c r="L865" i="2"/>
  <c r="M865" i="2"/>
  <c r="P865" i="2"/>
  <c r="Q865" i="2"/>
  <c r="A866" i="2"/>
  <c r="D866" i="2"/>
  <c r="E866" i="2"/>
  <c r="F866" i="2"/>
  <c r="G866" i="2"/>
  <c r="H866" i="2"/>
  <c r="I866" i="2"/>
  <c r="J866" i="2"/>
  <c r="K866" i="2"/>
  <c r="L866" i="2"/>
  <c r="M866" i="2"/>
  <c r="P866" i="2"/>
  <c r="Q866" i="2"/>
  <c r="A867" i="2"/>
  <c r="D867" i="2"/>
  <c r="E867" i="2"/>
  <c r="F867" i="2"/>
  <c r="G867" i="2"/>
  <c r="H867" i="2"/>
  <c r="I867" i="2"/>
  <c r="J867" i="2"/>
  <c r="K867" i="2"/>
  <c r="L867" i="2"/>
  <c r="M867" i="2"/>
  <c r="P867" i="2"/>
  <c r="Q867" i="2"/>
  <c r="A868" i="2"/>
  <c r="D868" i="2"/>
  <c r="E868" i="2"/>
  <c r="F868" i="2"/>
  <c r="G868" i="2"/>
  <c r="H868" i="2"/>
  <c r="I868" i="2"/>
  <c r="J868" i="2"/>
  <c r="K868" i="2"/>
  <c r="L868" i="2"/>
  <c r="M868" i="2"/>
  <c r="P868" i="2"/>
  <c r="Q868" i="2"/>
  <c r="A869" i="2"/>
  <c r="D869" i="2"/>
  <c r="E869" i="2"/>
  <c r="F869" i="2"/>
  <c r="G869" i="2"/>
  <c r="H869" i="2"/>
  <c r="I869" i="2"/>
  <c r="J869" i="2"/>
  <c r="K869" i="2"/>
  <c r="L869" i="2"/>
  <c r="M869" i="2"/>
  <c r="P869" i="2"/>
  <c r="Q869" i="2"/>
  <c r="A870" i="2"/>
  <c r="D870" i="2"/>
  <c r="E870" i="2"/>
  <c r="F870" i="2"/>
  <c r="G870" i="2"/>
  <c r="H870" i="2"/>
  <c r="I870" i="2"/>
  <c r="J870" i="2"/>
  <c r="K870" i="2"/>
  <c r="L870" i="2"/>
  <c r="M870" i="2"/>
  <c r="P870" i="2"/>
  <c r="Q870" i="2"/>
  <c r="A871" i="2"/>
  <c r="D871" i="2"/>
  <c r="E871" i="2"/>
  <c r="F871" i="2"/>
  <c r="G871" i="2"/>
  <c r="H871" i="2"/>
  <c r="I871" i="2"/>
  <c r="J871" i="2"/>
  <c r="K871" i="2"/>
  <c r="L871" i="2"/>
  <c r="M871" i="2"/>
  <c r="P871" i="2"/>
  <c r="Q871" i="2"/>
  <c r="A872" i="2"/>
  <c r="D872" i="2"/>
  <c r="E872" i="2"/>
  <c r="F872" i="2"/>
  <c r="G872" i="2"/>
  <c r="H872" i="2"/>
  <c r="I872" i="2"/>
  <c r="J872" i="2"/>
  <c r="K872" i="2"/>
  <c r="L872" i="2"/>
  <c r="M872" i="2"/>
  <c r="P872" i="2"/>
  <c r="Q872" i="2"/>
  <c r="A873" i="2"/>
  <c r="D873" i="2"/>
  <c r="E873" i="2"/>
  <c r="F873" i="2"/>
  <c r="G873" i="2"/>
  <c r="H873" i="2"/>
  <c r="I873" i="2"/>
  <c r="J873" i="2"/>
  <c r="K873" i="2"/>
  <c r="L873" i="2"/>
  <c r="M873" i="2"/>
  <c r="P873" i="2"/>
  <c r="Q873" i="2"/>
  <c r="A874" i="2"/>
  <c r="D874" i="2"/>
  <c r="E874" i="2"/>
  <c r="F874" i="2"/>
  <c r="G874" i="2"/>
  <c r="H874" i="2"/>
  <c r="I874" i="2"/>
  <c r="J874" i="2"/>
  <c r="K874" i="2"/>
  <c r="L874" i="2"/>
  <c r="M874" i="2"/>
  <c r="P874" i="2"/>
  <c r="Q874" i="2"/>
  <c r="A875" i="2"/>
  <c r="D875" i="2"/>
  <c r="E875" i="2"/>
  <c r="F875" i="2"/>
  <c r="G875" i="2"/>
  <c r="H875" i="2"/>
  <c r="I875" i="2"/>
  <c r="J875" i="2"/>
  <c r="K875" i="2"/>
  <c r="L875" i="2"/>
  <c r="M875" i="2"/>
  <c r="P875" i="2"/>
  <c r="Q875" i="2"/>
  <c r="A876" i="2"/>
  <c r="D876" i="2"/>
  <c r="E876" i="2"/>
  <c r="F876" i="2"/>
  <c r="G876" i="2"/>
  <c r="H876" i="2"/>
  <c r="I876" i="2"/>
  <c r="J876" i="2"/>
  <c r="K876" i="2"/>
  <c r="L876" i="2"/>
  <c r="M876" i="2"/>
  <c r="P876" i="2"/>
  <c r="Q876" i="2"/>
  <c r="A877" i="2"/>
  <c r="D877" i="2"/>
  <c r="E877" i="2"/>
  <c r="F877" i="2"/>
  <c r="G877" i="2"/>
  <c r="H877" i="2"/>
  <c r="I877" i="2"/>
  <c r="J877" i="2"/>
  <c r="K877" i="2"/>
  <c r="L877" i="2"/>
  <c r="M877" i="2"/>
  <c r="P877" i="2"/>
  <c r="Q877" i="2"/>
  <c r="A878" i="2"/>
  <c r="D878" i="2"/>
  <c r="E878" i="2"/>
  <c r="F878" i="2"/>
  <c r="G878" i="2"/>
  <c r="H878" i="2"/>
  <c r="I878" i="2"/>
  <c r="J878" i="2"/>
  <c r="K878" i="2"/>
  <c r="L878" i="2"/>
  <c r="M878" i="2"/>
  <c r="P878" i="2"/>
  <c r="Q878" i="2"/>
  <c r="A879" i="2"/>
  <c r="D879" i="2"/>
  <c r="E879" i="2"/>
  <c r="F879" i="2"/>
  <c r="G879" i="2"/>
  <c r="H879" i="2"/>
  <c r="I879" i="2"/>
  <c r="J879" i="2"/>
  <c r="K879" i="2"/>
  <c r="L879" i="2"/>
  <c r="M879" i="2"/>
  <c r="P879" i="2"/>
  <c r="Q879" i="2"/>
  <c r="A880" i="2"/>
  <c r="D880" i="2"/>
  <c r="E880" i="2"/>
  <c r="F880" i="2"/>
  <c r="G880" i="2"/>
  <c r="H880" i="2"/>
  <c r="I880" i="2"/>
  <c r="J880" i="2"/>
  <c r="K880" i="2"/>
  <c r="L880" i="2"/>
  <c r="M880" i="2"/>
  <c r="P880" i="2"/>
  <c r="Q880" i="2"/>
  <c r="A881" i="2"/>
  <c r="D881" i="2"/>
  <c r="E881" i="2"/>
  <c r="F881" i="2"/>
  <c r="G881" i="2"/>
  <c r="H881" i="2"/>
  <c r="I881" i="2"/>
  <c r="J881" i="2"/>
  <c r="K881" i="2"/>
  <c r="L881" i="2"/>
  <c r="M881" i="2"/>
  <c r="P881" i="2"/>
  <c r="Q881" i="2"/>
  <c r="A882" i="2"/>
  <c r="D882" i="2"/>
  <c r="E882" i="2"/>
  <c r="F882" i="2"/>
  <c r="G882" i="2"/>
  <c r="H882" i="2"/>
  <c r="I882" i="2"/>
  <c r="J882" i="2"/>
  <c r="K882" i="2"/>
  <c r="L882" i="2"/>
  <c r="M882" i="2"/>
  <c r="P882" i="2"/>
  <c r="Q882" i="2"/>
  <c r="A883" i="2"/>
  <c r="D883" i="2"/>
  <c r="E883" i="2"/>
  <c r="F883" i="2"/>
  <c r="G883" i="2"/>
  <c r="H883" i="2"/>
  <c r="I883" i="2"/>
  <c r="J883" i="2"/>
  <c r="K883" i="2"/>
  <c r="L883" i="2"/>
  <c r="M883" i="2"/>
  <c r="P883" i="2"/>
  <c r="Q883" i="2"/>
  <c r="A884" i="2"/>
  <c r="D884" i="2"/>
  <c r="E884" i="2"/>
  <c r="F884" i="2"/>
  <c r="G884" i="2"/>
  <c r="H884" i="2"/>
  <c r="I884" i="2"/>
  <c r="J884" i="2"/>
  <c r="K884" i="2"/>
  <c r="L884" i="2"/>
  <c r="M884" i="2"/>
  <c r="P884" i="2"/>
  <c r="Q884" i="2"/>
  <c r="A885" i="2"/>
  <c r="D885" i="2"/>
  <c r="E885" i="2"/>
  <c r="F885" i="2"/>
  <c r="G885" i="2"/>
  <c r="H885" i="2"/>
  <c r="I885" i="2"/>
  <c r="J885" i="2"/>
  <c r="K885" i="2"/>
  <c r="L885" i="2"/>
  <c r="M885" i="2"/>
  <c r="P885" i="2"/>
  <c r="Q885" i="2"/>
  <c r="A886" i="2"/>
  <c r="D886" i="2"/>
  <c r="E886" i="2"/>
  <c r="F886" i="2"/>
  <c r="G886" i="2"/>
  <c r="H886" i="2"/>
  <c r="I886" i="2"/>
  <c r="J886" i="2"/>
  <c r="K886" i="2"/>
  <c r="L886" i="2"/>
  <c r="M886" i="2"/>
  <c r="P886" i="2"/>
  <c r="Q886" i="2"/>
  <c r="A887" i="2"/>
  <c r="D887" i="2"/>
  <c r="E887" i="2"/>
  <c r="F887" i="2"/>
  <c r="G887" i="2"/>
  <c r="H887" i="2"/>
  <c r="I887" i="2"/>
  <c r="J887" i="2"/>
  <c r="K887" i="2"/>
  <c r="L887" i="2"/>
  <c r="M887" i="2"/>
  <c r="P887" i="2"/>
  <c r="Q887" i="2"/>
  <c r="A888" i="2"/>
  <c r="D888" i="2"/>
  <c r="E888" i="2"/>
  <c r="F888" i="2"/>
  <c r="G888" i="2"/>
  <c r="H888" i="2"/>
  <c r="I888" i="2"/>
  <c r="J888" i="2"/>
  <c r="K888" i="2"/>
  <c r="L888" i="2"/>
  <c r="M888" i="2"/>
  <c r="P888" i="2"/>
  <c r="Q888" i="2"/>
  <c r="A889" i="2"/>
  <c r="D889" i="2"/>
  <c r="E889" i="2"/>
  <c r="F889" i="2"/>
  <c r="G889" i="2"/>
  <c r="H889" i="2"/>
  <c r="I889" i="2"/>
  <c r="J889" i="2"/>
  <c r="K889" i="2"/>
  <c r="L889" i="2"/>
  <c r="M889" i="2"/>
  <c r="P889" i="2"/>
  <c r="Q889" i="2"/>
  <c r="A890" i="2"/>
  <c r="D890" i="2"/>
  <c r="E890" i="2"/>
  <c r="F890" i="2"/>
  <c r="G890" i="2"/>
  <c r="H890" i="2"/>
  <c r="I890" i="2"/>
  <c r="J890" i="2"/>
  <c r="K890" i="2"/>
  <c r="L890" i="2"/>
  <c r="M890" i="2"/>
  <c r="P890" i="2"/>
  <c r="Q890" i="2"/>
  <c r="A891" i="2"/>
  <c r="D891" i="2"/>
  <c r="E891" i="2"/>
  <c r="F891" i="2"/>
  <c r="G891" i="2"/>
  <c r="H891" i="2"/>
  <c r="I891" i="2"/>
  <c r="J891" i="2"/>
  <c r="K891" i="2"/>
  <c r="L891" i="2"/>
  <c r="M891" i="2"/>
  <c r="P891" i="2"/>
  <c r="Q891" i="2"/>
  <c r="A892" i="2"/>
  <c r="D892" i="2"/>
  <c r="E892" i="2"/>
  <c r="F892" i="2"/>
  <c r="G892" i="2"/>
  <c r="H892" i="2"/>
  <c r="I892" i="2"/>
  <c r="J892" i="2"/>
  <c r="K892" i="2"/>
  <c r="L892" i="2"/>
  <c r="M892" i="2"/>
  <c r="P892" i="2"/>
  <c r="Q892" i="2"/>
  <c r="A893" i="2"/>
  <c r="D893" i="2"/>
  <c r="E893" i="2"/>
  <c r="F893" i="2"/>
  <c r="G893" i="2"/>
  <c r="H893" i="2"/>
  <c r="I893" i="2"/>
  <c r="J893" i="2"/>
  <c r="K893" i="2"/>
  <c r="L893" i="2"/>
  <c r="M893" i="2"/>
  <c r="P893" i="2"/>
  <c r="Q893" i="2"/>
  <c r="A894" i="2"/>
  <c r="D894" i="2"/>
  <c r="E894" i="2"/>
  <c r="F894" i="2"/>
  <c r="G894" i="2"/>
  <c r="H894" i="2"/>
  <c r="I894" i="2"/>
  <c r="J894" i="2"/>
  <c r="K894" i="2"/>
  <c r="L894" i="2"/>
  <c r="M894" i="2"/>
  <c r="P894" i="2"/>
  <c r="Q894" i="2"/>
  <c r="A895" i="2"/>
  <c r="D895" i="2"/>
  <c r="E895" i="2"/>
  <c r="F895" i="2"/>
  <c r="G895" i="2"/>
  <c r="H895" i="2"/>
  <c r="I895" i="2"/>
  <c r="J895" i="2"/>
  <c r="K895" i="2"/>
  <c r="L895" i="2"/>
  <c r="M895" i="2"/>
  <c r="P895" i="2"/>
  <c r="Q895" i="2"/>
  <c r="A896" i="2"/>
  <c r="D896" i="2"/>
  <c r="E896" i="2"/>
  <c r="F896" i="2"/>
  <c r="G896" i="2"/>
  <c r="H896" i="2"/>
  <c r="I896" i="2"/>
  <c r="J896" i="2"/>
  <c r="K896" i="2"/>
  <c r="L896" i="2"/>
  <c r="M896" i="2"/>
  <c r="P896" i="2"/>
  <c r="Q896" i="2"/>
  <c r="A897" i="2"/>
  <c r="D897" i="2"/>
  <c r="E897" i="2"/>
  <c r="F897" i="2"/>
  <c r="G897" i="2"/>
  <c r="H897" i="2"/>
  <c r="I897" i="2"/>
  <c r="J897" i="2"/>
  <c r="K897" i="2"/>
  <c r="L897" i="2"/>
  <c r="M897" i="2"/>
  <c r="P897" i="2"/>
  <c r="Q897" i="2"/>
  <c r="A898" i="2"/>
  <c r="D898" i="2"/>
  <c r="E898" i="2"/>
  <c r="F898" i="2"/>
  <c r="G898" i="2"/>
  <c r="H898" i="2"/>
  <c r="I898" i="2"/>
  <c r="J898" i="2"/>
  <c r="K898" i="2"/>
  <c r="L898" i="2"/>
  <c r="M898" i="2"/>
  <c r="P898" i="2"/>
  <c r="Q898" i="2"/>
  <c r="A899" i="2"/>
  <c r="D899" i="2"/>
  <c r="E899" i="2"/>
  <c r="F899" i="2"/>
  <c r="G899" i="2"/>
  <c r="H899" i="2"/>
  <c r="I899" i="2"/>
  <c r="J899" i="2"/>
  <c r="K899" i="2"/>
  <c r="L899" i="2"/>
  <c r="M899" i="2"/>
  <c r="P899" i="2"/>
  <c r="Q899" i="2"/>
  <c r="A900" i="2"/>
  <c r="D900" i="2"/>
  <c r="E900" i="2"/>
  <c r="F900" i="2"/>
  <c r="G900" i="2"/>
  <c r="H900" i="2"/>
  <c r="I900" i="2"/>
  <c r="J900" i="2"/>
  <c r="K900" i="2"/>
  <c r="L900" i="2"/>
  <c r="M900" i="2"/>
  <c r="P900" i="2"/>
  <c r="Q900" i="2"/>
  <c r="R350" i="2" l="1"/>
  <c r="R342" i="2"/>
  <c r="R334" i="2"/>
  <c r="R326" i="2"/>
  <c r="R246" i="2"/>
  <c r="R238" i="2"/>
  <c r="R899" i="2"/>
  <c r="R824" i="2"/>
  <c r="R776" i="2"/>
  <c r="R712" i="2"/>
  <c r="R320" i="2"/>
  <c r="O817" i="2"/>
  <c r="O769" i="2"/>
  <c r="R586" i="2"/>
  <c r="R578" i="2"/>
  <c r="R458" i="2"/>
  <c r="R450" i="2"/>
  <c r="R93" i="2"/>
  <c r="R640" i="2"/>
  <c r="R608" i="2"/>
  <c r="R600" i="2"/>
  <c r="O177" i="2"/>
  <c r="R176" i="2"/>
  <c r="R120" i="2"/>
  <c r="R96" i="2"/>
  <c r="R209" i="2"/>
  <c r="R201" i="2"/>
  <c r="R185" i="2"/>
  <c r="R177" i="2"/>
  <c r="R161" i="2"/>
  <c r="R129" i="2"/>
  <c r="R57" i="2"/>
  <c r="R33" i="2"/>
  <c r="R9" i="2"/>
  <c r="R580" i="2"/>
  <c r="R548" i="2"/>
  <c r="R364" i="2"/>
  <c r="O247" i="2"/>
  <c r="R695" i="2"/>
  <c r="R687" i="2"/>
  <c r="R679" i="2"/>
  <c r="R631" i="2"/>
  <c r="R623" i="2"/>
  <c r="R599" i="2"/>
  <c r="O737" i="2"/>
  <c r="R484" i="2"/>
  <c r="R412" i="2"/>
  <c r="R297" i="2"/>
  <c r="O544" i="2"/>
  <c r="R819" i="2"/>
  <c r="R803" i="2"/>
  <c r="R795" i="2"/>
  <c r="R787" i="2"/>
  <c r="R779" i="2"/>
  <c r="R771" i="2"/>
  <c r="R528" i="2"/>
  <c r="R440" i="2"/>
  <c r="R237" i="2"/>
  <c r="R213" i="2"/>
  <c r="R205" i="2"/>
  <c r="R189" i="2"/>
  <c r="R165" i="2"/>
  <c r="R157" i="2"/>
  <c r="R133" i="2"/>
  <c r="R125" i="2"/>
  <c r="R527" i="2"/>
  <c r="R656" i="2"/>
  <c r="R597" i="2"/>
  <c r="R589" i="2"/>
  <c r="R296" i="2"/>
  <c r="R288" i="2"/>
  <c r="R90" i="2"/>
  <c r="R58" i="2"/>
  <c r="R34" i="2"/>
  <c r="R543" i="2"/>
  <c r="R503" i="2"/>
  <c r="R487" i="2"/>
  <c r="R439" i="2"/>
  <c r="R415" i="2"/>
  <c r="R316" i="2"/>
  <c r="R308" i="2"/>
  <c r="R550" i="2"/>
  <c r="R526" i="2"/>
  <c r="R502" i="2"/>
  <c r="R486" i="2"/>
  <c r="R462" i="2"/>
  <c r="R422" i="2"/>
  <c r="R414" i="2"/>
  <c r="R406" i="2"/>
  <c r="R307" i="2"/>
  <c r="R259" i="2"/>
  <c r="R91" i="2"/>
  <c r="R67" i="2"/>
  <c r="R51" i="2"/>
  <c r="R676" i="2"/>
  <c r="R94" i="2"/>
  <c r="R16" i="2"/>
  <c r="R8" i="2"/>
  <c r="O768" i="2"/>
  <c r="O744" i="2"/>
  <c r="O712" i="2"/>
  <c r="O154" i="2"/>
  <c r="R504" i="2"/>
  <c r="R351" i="2"/>
  <c r="R311" i="2"/>
  <c r="R507" i="2"/>
  <c r="R480" i="2"/>
  <c r="R472" i="2"/>
  <c r="R432" i="2"/>
  <c r="R424" i="2"/>
  <c r="R416" i="2"/>
  <c r="R373" i="2"/>
  <c r="R365" i="2"/>
  <c r="R362" i="2"/>
  <c r="R354" i="2"/>
  <c r="R338" i="2"/>
  <c r="O291" i="2"/>
  <c r="O241" i="2"/>
  <c r="O232" i="2"/>
  <c r="R231" i="2"/>
  <c r="O114" i="2"/>
  <c r="R869" i="2"/>
  <c r="R810" i="2"/>
  <c r="O521" i="2"/>
  <c r="R496" i="2"/>
  <c r="R872" i="2"/>
  <c r="R789" i="2"/>
  <c r="R633" i="2"/>
  <c r="R617" i="2"/>
  <c r="R585" i="2"/>
  <c r="R534" i="2"/>
  <c r="R427" i="2"/>
  <c r="R301" i="2"/>
  <c r="R293" i="2"/>
  <c r="R269" i="2"/>
  <c r="R218" i="2"/>
  <c r="O513" i="2"/>
  <c r="R370" i="2"/>
  <c r="R153" i="2"/>
  <c r="R736" i="2"/>
  <c r="R720" i="2"/>
  <c r="R707" i="2"/>
  <c r="R699" i="2"/>
  <c r="R691" i="2"/>
  <c r="R671" i="2"/>
  <c r="R636" i="2"/>
  <c r="O549" i="2"/>
  <c r="R545" i="2"/>
  <c r="R318" i="2"/>
  <c r="R312" i="2"/>
  <c r="R304" i="2"/>
  <c r="R152" i="2"/>
  <c r="R146" i="2"/>
  <c r="R144" i="2"/>
  <c r="R130" i="2"/>
  <c r="R786" i="2"/>
  <c r="R544" i="2"/>
  <c r="R512" i="2"/>
  <c r="O497" i="2"/>
  <c r="R378" i="2"/>
  <c r="R335" i="2"/>
  <c r="R879" i="2"/>
  <c r="R871" i="2"/>
  <c r="R865" i="2"/>
  <c r="O818" i="2"/>
  <c r="R812" i="2"/>
  <c r="R788" i="2"/>
  <c r="O786" i="2"/>
  <c r="R782" i="2"/>
  <c r="R780" i="2"/>
  <c r="R772" i="2"/>
  <c r="O770" i="2"/>
  <c r="R750" i="2"/>
  <c r="R748" i="2"/>
  <c r="R740" i="2"/>
  <c r="R704" i="2"/>
  <c r="R664" i="2"/>
  <c r="R567" i="2"/>
  <c r="R551" i="2"/>
  <c r="R524" i="2"/>
  <c r="R500" i="2"/>
  <c r="R398" i="2"/>
  <c r="R382" i="2"/>
  <c r="R372" i="2"/>
  <c r="O370" i="2"/>
  <c r="R347" i="2"/>
  <c r="R339" i="2"/>
  <c r="R337" i="2"/>
  <c r="R331" i="2"/>
  <c r="R155" i="2"/>
  <c r="R45" i="2"/>
  <c r="R15" i="2"/>
  <c r="R861" i="2"/>
  <c r="R762" i="2"/>
  <c r="R520" i="2"/>
  <c r="R319" i="2"/>
  <c r="R890" i="2"/>
  <c r="R831" i="2"/>
  <c r="R807" i="2"/>
  <c r="R799" i="2"/>
  <c r="R791" i="2"/>
  <c r="R783" i="2"/>
  <c r="R592" i="2"/>
  <c r="R576" i="2"/>
  <c r="R356" i="2"/>
  <c r="R348" i="2"/>
  <c r="R340" i="2"/>
  <c r="O256" i="2"/>
  <c r="O250" i="2"/>
  <c r="R233" i="2"/>
  <c r="R182" i="2"/>
  <c r="R174" i="2"/>
  <c r="R126" i="2"/>
  <c r="O73" i="2"/>
  <c r="R56" i="2"/>
  <c r="R40" i="2"/>
  <c r="R24" i="2"/>
  <c r="R877" i="2"/>
  <c r="R850" i="2"/>
  <c r="O845" i="2"/>
  <c r="R875" i="2"/>
  <c r="O860" i="2"/>
  <c r="O844" i="2"/>
  <c r="O583" i="2"/>
  <c r="O887" i="2"/>
  <c r="R836" i="2"/>
  <c r="R560" i="2"/>
  <c r="R897" i="2"/>
  <c r="R895" i="2"/>
  <c r="R884" i="2"/>
  <c r="O882" i="2"/>
  <c r="O879" i="2"/>
  <c r="R868" i="2"/>
  <c r="O863" i="2"/>
  <c r="R862" i="2"/>
  <c r="R860" i="2"/>
  <c r="R843" i="2"/>
  <c r="O761" i="2"/>
  <c r="R760" i="2"/>
  <c r="R752" i="2"/>
  <c r="R733" i="2"/>
  <c r="R717" i="2"/>
  <c r="R706" i="2"/>
  <c r="R696" i="2"/>
  <c r="R680" i="2"/>
  <c r="R668" i="2"/>
  <c r="R663" i="2"/>
  <c r="O656" i="2"/>
  <c r="R655" i="2"/>
  <c r="R649" i="2"/>
  <c r="R641" i="2"/>
  <c r="R630" i="2"/>
  <c r="R628" i="2"/>
  <c r="R622" i="2"/>
  <c r="R620" i="2"/>
  <c r="R614" i="2"/>
  <c r="R612" i="2"/>
  <c r="R606" i="2"/>
  <c r="R604" i="2"/>
  <c r="R566" i="2"/>
  <c r="O561" i="2"/>
  <c r="O558" i="2"/>
  <c r="R557" i="2"/>
  <c r="R555" i="2"/>
  <c r="R540" i="2"/>
  <c r="R532" i="2"/>
  <c r="R521" i="2"/>
  <c r="R489" i="2"/>
  <c r="O464" i="2"/>
  <c r="O452" i="2"/>
  <c r="O444" i="2"/>
  <c r="O441" i="2"/>
  <c r="R419" i="2"/>
  <c r="O400" i="2"/>
  <c r="R375" i="2"/>
  <c r="R313" i="2"/>
  <c r="R291" i="2"/>
  <c r="R289" i="2"/>
  <c r="R283" i="2"/>
  <c r="R273" i="2"/>
  <c r="R232" i="2"/>
  <c r="R230" i="2"/>
  <c r="R222" i="2"/>
  <c r="R203" i="2"/>
  <c r="R197" i="2"/>
  <c r="R195" i="2"/>
  <c r="R181" i="2"/>
  <c r="R179" i="2"/>
  <c r="R163" i="2"/>
  <c r="R141" i="2"/>
  <c r="R110" i="2"/>
  <c r="R89" i="2"/>
  <c r="O84" i="2"/>
  <c r="R75" i="2"/>
  <c r="R64" i="2"/>
  <c r="R62" i="2"/>
  <c r="R54" i="2"/>
  <c r="R48" i="2"/>
  <c r="R46" i="2"/>
  <c r="O41" i="2"/>
  <c r="R32" i="2"/>
  <c r="O25" i="2"/>
  <c r="R13" i="2"/>
  <c r="R11" i="2"/>
  <c r="R5" i="2"/>
  <c r="R3" i="2"/>
  <c r="R25" i="2"/>
  <c r="O792" i="2"/>
  <c r="O746" i="2"/>
  <c r="O600" i="2"/>
  <c r="O584" i="2"/>
  <c r="O428" i="2"/>
  <c r="O312" i="2"/>
  <c r="O156" i="2"/>
  <c r="O134" i="2"/>
  <c r="O123" i="2"/>
  <c r="O808" i="2"/>
  <c r="R751" i="2"/>
  <c r="O673" i="2"/>
  <c r="R667" i="2"/>
  <c r="R642" i="2"/>
  <c r="R639" i="2"/>
  <c r="O608" i="2"/>
  <c r="R561" i="2"/>
  <c r="R488" i="2"/>
  <c r="O480" i="2"/>
  <c r="R479" i="2"/>
  <c r="R463" i="2"/>
  <c r="R460" i="2"/>
  <c r="R441" i="2"/>
  <c r="R436" i="2"/>
  <c r="R420" i="2"/>
  <c r="R392" i="2"/>
  <c r="R390" i="2"/>
  <c r="R368" i="2"/>
  <c r="R366" i="2"/>
  <c r="R363" i="2"/>
  <c r="R357" i="2"/>
  <c r="O315" i="2"/>
  <c r="R314" i="2"/>
  <c r="O264" i="2"/>
  <c r="O261" i="2"/>
  <c r="R260" i="2"/>
  <c r="O218" i="2"/>
  <c r="R206" i="2"/>
  <c r="R190" i="2"/>
  <c r="R136" i="2"/>
  <c r="R134" i="2"/>
  <c r="R109" i="2"/>
  <c r="R101" i="2"/>
  <c r="O77" i="2"/>
  <c r="R76" i="2"/>
  <c r="R6" i="2"/>
  <c r="O889" i="2"/>
  <c r="O881" i="2"/>
  <c r="O867" i="2"/>
  <c r="R864" i="2"/>
  <c r="R839" i="2"/>
  <c r="O832" i="2"/>
  <c r="O816" i="2"/>
  <c r="R735" i="2"/>
  <c r="R719" i="2"/>
  <c r="R684" i="2"/>
  <c r="R672" i="2"/>
  <c r="R651" i="2"/>
  <c r="R643" i="2"/>
  <c r="R632" i="2"/>
  <c r="R626" i="2"/>
  <c r="R618" i="2"/>
  <c r="R616" i="2"/>
  <c r="R564" i="2"/>
  <c r="R553" i="2"/>
  <c r="R542" i="2"/>
  <c r="R536" i="2"/>
  <c r="R517" i="2"/>
  <c r="R499" i="2"/>
  <c r="R493" i="2"/>
  <c r="O489" i="2"/>
  <c r="R464" i="2"/>
  <c r="O407" i="2"/>
  <c r="O396" i="2"/>
  <c r="R315" i="2"/>
  <c r="R279" i="2"/>
  <c r="R245" i="2"/>
  <c r="O197" i="2"/>
  <c r="O186" i="2"/>
  <c r="R145" i="2"/>
  <c r="R137" i="2"/>
  <c r="R112" i="2"/>
  <c r="R85" i="2"/>
  <c r="O80" i="2"/>
  <c r="R79" i="2"/>
  <c r="O72" i="2"/>
  <c r="R71" i="2"/>
  <c r="R52" i="2"/>
  <c r="O48" i="2"/>
  <c r="O40" i="2"/>
  <c r="O75" i="2"/>
  <c r="R74" i="2"/>
  <c r="O56" i="2"/>
  <c r="R55" i="2"/>
  <c r="R53" i="2"/>
  <c r="O745" i="2"/>
  <c r="O672" i="2"/>
  <c r="O593" i="2"/>
  <c r="O552" i="2"/>
  <c r="O440" i="2"/>
  <c r="O354" i="2"/>
  <c r="O343" i="2"/>
  <c r="O327" i="2"/>
  <c r="O319" i="2"/>
  <c r="O316" i="2"/>
  <c r="O298" i="2"/>
  <c r="O200" i="2"/>
  <c r="O168" i="2"/>
  <c r="O136" i="2"/>
  <c r="O130" i="2"/>
  <c r="O127" i="2"/>
  <c r="O833" i="2"/>
  <c r="R808" i="2"/>
  <c r="R749" i="2"/>
  <c r="O680" i="2"/>
  <c r="R665" i="2"/>
  <c r="R662" i="2"/>
  <c r="R660" i="2"/>
  <c r="R652" i="2"/>
  <c r="O612" i="2"/>
  <c r="R590" i="2"/>
  <c r="R563" i="2"/>
  <c r="R552" i="2"/>
  <c r="R529" i="2"/>
  <c r="R510" i="2"/>
  <c r="O488" i="2"/>
  <c r="O487" i="2"/>
  <c r="R456" i="2"/>
  <c r="R454" i="2"/>
  <c r="O368" i="2"/>
  <c r="R361" i="2"/>
  <c r="R278" i="2"/>
  <c r="R270" i="2"/>
  <c r="R264" i="2"/>
  <c r="R229" i="2"/>
  <c r="R219" i="2"/>
  <c r="R210" i="2"/>
  <c r="R162" i="2"/>
  <c r="R97" i="2"/>
  <c r="R78" i="2"/>
  <c r="R29" i="2"/>
  <c r="R10" i="2"/>
  <c r="O892" i="2"/>
  <c r="O825" i="2"/>
  <c r="O811" i="2"/>
  <c r="O800" i="2"/>
  <c r="O696" i="2"/>
  <c r="O465" i="2"/>
  <c r="O416" i="2"/>
  <c r="O895" i="2"/>
  <c r="R891" i="2"/>
  <c r="R880" i="2"/>
  <c r="R852" i="2"/>
  <c r="R844" i="2"/>
  <c r="R838" i="2"/>
  <c r="O828" i="2"/>
  <c r="O823" i="2"/>
  <c r="R816" i="2"/>
  <c r="R813" i="2"/>
  <c r="R811" i="2"/>
  <c r="O704" i="2"/>
  <c r="O688" i="2"/>
  <c r="R894" i="2"/>
  <c r="R892" i="2"/>
  <c r="R863" i="2"/>
  <c r="R833" i="2"/>
  <c r="R830" i="2"/>
  <c r="R828" i="2"/>
  <c r="O809" i="2"/>
  <c r="R800" i="2"/>
  <c r="O793" i="2"/>
  <c r="O626" i="2"/>
  <c r="O16" i="2"/>
  <c r="O122" i="2"/>
  <c r="R792" i="2"/>
  <c r="O760" i="2"/>
  <c r="O752" i="2"/>
  <c r="O409" i="2"/>
  <c r="R65" i="2"/>
  <c r="R887" i="2"/>
  <c r="R873" i="2"/>
  <c r="R848" i="2"/>
  <c r="R840" i="2"/>
  <c r="O835" i="2"/>
  <c r="R834" i="2"/>
  <c r="O824" i="2"/>
  <c r="R815" i="2"/>
  <c r="O804" i="2"/>
  <c r="O791" i="2"/>
  <c r="O785" i="2"/>
  <c r="R784" i="2"/>
  <c r="R768" i="2"/>
  <c r="R765" i="2"/>
  <c r="R763" i="2"/>
  <c r="R754" i="2"/>
  <c r="R743" i="2"/>
  <c r="R169" i="2"/>
  <c r="R893" i="2"/>
  <c r="R882" i="2"/>
  <c r="R888" i="2"/>
  <c r="R885" i="2"/>
  <c r="R876" i="2"/>
  <c r="R874" i="2"/>
  <c r="R867" i="2"/>
  <c r="R856" i="2"/>
  <c r="R853" i="2"/>
  <c r="O852" i="2"/>
  <c r="R851" i="2"/>
  <c r="O841" i="2"/>
  <c r="O838" i="2"/>
  <c r="R837" i="2"/>
  <c r="R832" i="2"/>
  <c r="R804" i="2"/>
  <c r="R796" i="2"/>
  <c r="O794" i="2"/>
  <c r="R757" i="2"/>
  <c r="O753" i="2"/>
  <c r="O682" i="2"/>
  <c r="O649" i="2"/>
  <c r="O641" i="2"/>
  <c r="O627" i="2"/>
  <c r="O619" i="2"/>
  <c r="O96" i="2"/>
  <c r="R570" i="2"/>
  <c r="O569" i="2"/>
  <c r="O551" i="2"/>
  <c r="O545" i="2"/>
  <c r="O537" i="2"/>
  <c r="O496" i="2"/>
  <c r="R476" i="2"/>
  <c r="O474" i="2"/>
  <c r="O468" i="2"/>
  <c r="R448" i="2"/>
  <c r="R428" i="2"/>
  <c r="O388" i="2"/>
  <c r="O385" i="2"/>
  <c r="R367" i="2"/>
  <c r="O349" i="2"/>
  <c r="O333" i="2"/>
  <c r="R321" i="2"/>
  <c r="R292" i="2"/>
  <c r="R286" i="2"/>
  <c r="O280" i="2"/>
  <c r="O279" i="2"/>
  <c r="R265" i="2"/>
  <c r="O260" i="2"/>
  <c r="O254" i="2"/>
  <c r="R253" i="2"/>
  <c r="R251" i="2"/>
  <c r="R234" i="2"/>
  <c r="R220" i="2"/>
  <c r="O216" i="2"/>
  <c r="O210" i="2"/>
  <c r="R198" i="2"/>
  <c r="O193" i="2"/>
  <c r="R192" i="2"/>
  <c r="R187" i="2"/>
  <c r="R183" i="2"/>
  <c r="O176" i="2"/>
  <c r="R175" i="2"/>
  <c r="R173" i="2"/>
  <c r="O162" i="2"/>
  <c r="R149" i="2"/>
  <c r="R147" i="2"/>
  <c r="R121" i="2"/>
  <c r="R118" i="2"/>
  <c r="R99" i="2"/>
  <c r="O93" i="2"/>
  <c r="O90" i="2"/>
  <c r="O79" i="2"/>
  <c r="O76" i="2"/>
  <c r="O64" i="2"/>
  <c r="R49" i="2"/>
  <c r="R43" i="2"/>
  <c r="R41" i="2"/>
  <c r="R35" i="2"/>
  <c r="R20" i="2"/>
  <c r="O5" i="2"/>
  <c r="R732" i="2"/>
  <c r="R726" i="2"/>
  <c r="R716" i="2"/>
  <c r="R678" i="2"/>
  <c r="O676" i="2"/>
  <c r="O661" i="2"/>
  <c r="R657" i="2"/>
  <c r="R637" i="2"/>
  <c r="R615" i="2"/>
  <c r="R607" i="2"/>
  <c r="R601" i="2"/>
  <c r="R598" i="2"/>
  <c r="R596" i="2"/>
  <c r="R573" i="2"/>
  <c r="R565" i="2"/>
  <c r="R562" i="2"/>
  <c r="O542" i="2"/>
  <c r="R541" i="2"/>
  <c r="R538" i="2"/>
  <c r="R518" i="2"/>
  <c r="R516" i="2"/>
  <c r="O514" i="2"/>
  <c r="R501" i="2"/>
  <c r="R498" i="2"/>
  <c r="R481" i="2"/>
  <c r="R470" i="2"/>
  <c r="R468" i="2"/>
  <c r="R459" i="2"/>
  <c r="R453" i="2"/>
  <c r="O437" i="2"/>
  <c r="R433" i="2"/>
  <c r="R425" i="2"/>
  <c r="O423" i="2"/>
  <c r="O417" i="2"/>
  <c r="R388" i="2"/>
  <c r="R376" i="2"/>
  <c r="R374" i="2"/>
  <c r="R359" i="2"/>
  <c r="R332" i="2"/>
  <c r="O310" i="2"/>
  <c r="R309" i="2"/>
  <c r="O307" i="2"/>
  <c r="R306" i="2"/>
  <c r="O299" i="2"/>
  <c r="R295" i="2"/>
  <c r="R281" i="2"/>
  <c r="R262" i="2"/>
  <c r="R257" i="2"/>
  <c r="R254" i="2"/>
  <c r="R248" i="2"/>
  <c r="O242" i="2"/>
  <c r="R235" i="2"/>
  <c r="R221" i="2"/>
  <c r="O208" i="2"/>
  <c r="R204" i="2"/>
  <c r="O202" i="2"/>
  <c r="R193" i="2"/>
  <c r="R178" i="2"/>
  <c r="R164" i="2"/>
  <c r="R150" i="2"/>
  <c r="O145" i="2"/>
  <c r="R142" i="2"/>
  <c r="R135" i="2"/>
  <c r="R132" i="2"/>
  <c r="R113" i="2"/>
  <c r="R104" i="2"/>
  <c r="R102" i="2"/>
  <c r="R95" i="2"/>
  <c r="R92" i="2"/>
  <c r="O88" i="2"/>
  <c r="R81" i="2"/>
  <c r="O70" i="2"/>
  <c r="R69" i="2"/>
  <c r="R66" i="2"/>
  <c r="R60" i="2"/>
  <c r="O50" i="2"/>
  <c r="R38" i="2"/>
  <c r="R26" i="2"/>
  <c r="O24" i="2"/>
  <c r="R21" i="2"/>
  <c r="R4" i="2"/>
  <c r="R729" i="2"/>
  <c r="O728" i="2"/>
  <c r="R713" i="2"/>
  <c r="R710" i="2"/>
  <c r="O699" i="2"/>
  <c r="R698" i="2"/>
  <c r="R690" i="2"/>
  <c r="R646" i="2"/>
  <c r="R634" i="2"/>
  <c r="R579" i="2"/>
  <c r="O528" i="2"/>
  <c r="O508" i="2"/>
  <c r="O494" i="2"/>
  <c r="O483" i="2"/>
  <c r="O472" i="2"/>
  <c r="O449" i="2"/>
  <c r="O432" i="2"/>
  <c r="O414" i="2"/>
  <c r="R413" i="2"/>
  <c r="R410" i="2"/>
  <c r="R404" i="2"/>
  <c r="R396" i="2"/>
  <c r="O395" i="2"/>
  <c r="O384" i="2"/>
  <c r="O352" i="2"/>
  <c r="O328" i="2"/>
  <c r="O323" i="2"/>
  <c r="O320" i="2"/>
  <c r="R310" i="2"/>
  <c r="O288" i="2"/>
  <c r="O269" i="2"/>
  <c r="O244" i="2"/>
  <c r="O194" i="2"/>
  <c r="O140" i="2"/>
  <c r="O131" i="2"/>
  <c r="R105" i="2"/>
  <c r="R73" i="2"/>
  <c r="R70" i="2"/>
  <c r="R61" i="2"/>
  <c r="O53" i="2"/>
  <c r="R775" i="2"/>
  <c r="R764" i="2"/>
  <c r="O762" i="2"/>
  <c r="R747" i="2"/>
  <c r="R738" i="2"/>
  <c r="O736" i="2"/>
  <c r="R705" i="2"/>
  <c r="O695" i="2"/>
  <c r="R688" i="2"/>
  <c r="R683" i="2"/>
  <c r="R644" i="2"/>
  <c r="R629" i="2"/>
  <c r="R621" i="2"/>
  <c r="O611" i="2"/>
  <c r="R610" i="2"/>
  <c r="R602" i="2"/>
  <c r="R572" i="2"/>
  <c r="R539" i="2"/>
  <c r="O529" i="2"/>
  <c r="O520" i="2"/>
  <c r="R491" i="2"/>
  <c r="R474" i="2"/>
  <c r="R452" i="2"/>
  <c r="R446" i="2"/>
  <c r="R437" i="2"/>
  <c r="R434" i="2"/>
  <c r="O424" i="2"/>
  <c r="R423" i="2"/>
  <c r="O421" i="2"/>
  <c r="R417" i="2"/>
  <c r="R400" i="2"/>
  <c r="O387" i="2"/>
  <c r="R377" i="2"/>
  <c r="O373" i="2"/>
  <c r="R369" i="2"/>
  <c r="R360" i="2"/>
  <c r="R358" i="2"/>
  <c r="R355" i="2"/>
  <c r="R349" i="2"/>
  <c r="R341" i="2"/>
  <c r="R333" i="2"/>
  <c r="R325" i="2"/>
  <c r="R323" i="2"/>
  <c r="R305" i="2"/>
  <c r="O300" i="2"/>
  <c r="R299" i="2"/>
  <c r="R294" i="2"/>
  <c r="R290" i="2"/>
  <c r="O283" i="2"/>
  <c r="O275" i="2"/>
  <c r="R274" i="2"/>
  <c r="R271" i="2"/>
  <c r="R261" i="2"/>
  <c r="R241" i="2"/>
  <c r="R227" i="2"/>
  <c r="R216" i="2"/>
  <c r="R196" i="2"/>
  <c r="R171" i="2"/>
  <c r="O158" i="2"/>
  <c r="O155" i="2"/>
  <c r="O138" i="2"/>
  <c r="O106" i="2"/>
  <c r="O98" i="2"/>
  <c r="O86" i="2"/>
  <c r="O83" i="2"/>
  <c r="O81" i="2"/>
  <c r="O28" i="2"/>
  <c r="O776" i="2"/>
  <c r="R767" i="2"/>
  <c r="R758" i="2"/>
  <c r="R756" i="2"/>
  <c r="R744" i="2"/>
  <c r="R741" i="2"/>
  <c r="R739" i="2"/>
  <c r="R730" i="2"/>
  <c r="R728" i="2"/>
  <c r="R714" i="2"/>
  <c r="R711" i="2"/>
  <c r="R700" i="2"/>
  <c r="O687" i="2"/>
  <c r="R647" i="2"/>
  <c r="R624" i="2"/>
  <c r="R613" i="2"/>
  <c r="R605" i="2"/>
  <c r="O595" i="2"/>
  <c r="R594" i="2"/>
  <c r="O556" i="2"/>
  <c r="O553" i="2"/>
  <c r="O538" i="2"/>
  <c r="O535" i="2"/>
  <c r="R522" i="2"/>
  <c r="R514" i="2"/>
  <c r="R508" i="2"/>
  <c r="R505" i="2"/>
  <c r="R494" i="2"/>
  <c r="R492" i="2"/>
  <c r="R483" i="2"/>
  <c r="O481" i="2"/>
  <c r="R477" i="2"/>
  <c r="R457" i="2"/>
  <c r="O448" i="2"/>
  <c r="R438" i="2"/>
  <c r="R435" i="2"/>
  <c r="O430" i="2"/>
  <c r="R429" i="2"/>
  <c r="R411" i="2"/>
  <c r="R408" i="2"/>
  <c r="R383" i="2"/>
  <c r="R380" i="2"/>
  <c r="R352" i="2"/>
  <c r="R344" i="2"/>
  <c r="R336" i="2"/>
  <c r="R328" i="2"/>
  <c r="O303" i="2"/>
  <c r="R302" i="2"/>
  <c r="R275" i="2"/>
  <c r="R266" i="2"/>
  <c r="R252" i="2"/>
  <c r="O224" i="2"/>
  <c r="R217" i="2"/>
  <c r="O209" i="2"/>
  <c r="R199" i="2"/>
  <c r="O178" i="2"/>
  <c r="R166" i="2"/>
  <c r="R160" i="2"/>
  <c r="O144" i="2"/>
  <c r="R140" i="2"/>
  <c r="R128" i="2"/>
  <c r="O120" i="2"/>
  <c r="R119" i="2"/>
  <c r="R117" i="2"/>
  <c r="R108" i="2"/>
  <c r="R88" i="2"/>
  <c r="R86" i="2"/>
  <c r="R83" i="2"/>
  <c r="R50" i="2"/>
  <c r="R36" i="2"/>
  <c r="O20" i="2"/>
  <c r="R17" i="2"/>
  <c r="R14" i="2"/>
  <c r="R759" i="2"/>
  <c r="R731" i="2"/>
  <c r="R715" i="2"/>
  <c r="R703" i="2"/>
  <c r="R692" i="2"/>
  <c r="R648" i="2"/>
  <c r="O640" i="2"/>
  <c r="R584" i="2"/>
  <c r="O565" i="2"/>
  <c r="R556" i="2"/>
  <c r="R523" i="2"/>
  <c r="O507" i="2"/>
  <c r="O501" i="2"/>
  <c r="R478" i="2"/>
  <c r="O473" i="2"/>
  <c r="O433" i="2"/>
  <c r="O410" i="2"/>
  <c r="O401" i="2"/>
  <c r="R384" i="2"/>
  <c r="O324" i="2"/>
  <c r="O289" i="2"/>
  <c r="O257" i="2"/>
  <c r="R255" i="2"/>
  <c r="O251" i="2"/>
  <c r="O248" i="2"/>
  <c r="O243" i="2"/>
  <c r="O240" i="2"/>
  <c r="R239" i="2"/>
  <c r="R236" i="2"/>
  <c r="O226" i="2"/>
  <c r="R225" i="2"/>
  <c r="O212" i="2"/>
  <c r="O204" i="2"/>
  <c r="O181" i="2"/>
  <c r="O170" i="2"/>
  <c r="O152" i="2"/>
  <c r="R151" i="2"/>
  <c r="R131" i="2"/>
  <c r="R114" i="2"/>
  <c r="O112" i="2"/>
  <c r="R111" i="2"/>
  <c r="O104" i="2"/>
  <c r="R103" i="2"/>
  <c r="O82" i="2"/>
  <c r="R68" i="2"/>
  <c r="O63" i="2"/>
  <c r="R22" i="2"/>
  <c r="O18" i="2"/>
  <c r="O896" i="2"/>
  <c r="O720" i="2"/>
  <c r="O868" i="2"/>
  <c r="O865" i="2"/>
  <c r="O848" i="2"/>
  <c r="R847" i="2"/>
  <c r="R820" i="2"/>
  <c r="O784" i="2"/>
  <c r="O871" i="2"/>
  <c r="R870" i="2"/>
  <c r="O855" i="2"/>
  <c r="R823" i="2"/>
  <c r="O801" i="2"/>
  <c r="O875" i="2"/>
  <c r="O777" i="2"/>
  <c r="O861" i="2"/>
  <c r="R857" i="2"/>
  <c r="R827" i="2"/>
  <c r="R724" i="2"/>
  <c r="O664" i="2"/>
  <c r="O890" i="2"/>
  <c r="O873" i="2"/>
  <c r="R727" i="2"/>
  <c r="R708" i="2"/>
  <c r="R430" i="2"/>
  <c r="R898" i="2"/>
  <c r="O885" i="2"/>
  <c r="R881" i="2"/>
  <c r="O878" i="2"/>
  <c r="O864" i="2"/>
  <c r="R854" i="2"/>
  <c r="R817" i="2"/>
  <c r="R793" i="2"/>
  <c r="O787" i="2"/>
  <c r="O780" i="2"/>
  <c r="O773" i="2"/>
  <c r="R769" i="2"/>
  <c r="O766" i="2"/>
  <c r="O763" i="2"/>
  <c r="O756" i="2"/>
  <c r="R745" i="2"/>
  <c r="O742" i="2"/>
  <c r="O739" i="2"/>
  <c r="R734" i="2"/>
  <c r="O732" i="2"/>
  <c r="R718" i="2"/>
  <c r="O716" i="2"/>
  <c r="O697" i="2"/>
  <c r="O690" i="2"/>
  <c r="R685" i="2"/>
  <c r="O683" i="2"/>
  <c r="R682" i="2"/>
  <c r="O674" i="2"/>
  <c r="O606" i="2"/>
  <c r="O603" i="2"/>
  <c r="O570" i="2"/>
  <c r="R558" i="2"/>
  <c r="O547" i="2"/>
  <c r="O512" i="2"/>
  <c r="O443" i="2"/>
  <c r="O425" i="2"/>
  <c r="R725" i="2"/>
  <c r="O872" i="2"/>
  <c r="O859" i="2"/>
  <c r="R858" i="2"/>
  <c r="R841" i="2"/>
  <c r="R835" i="2"/>
  <c r="O826" i="2"/>
  <c r="O802" i="2"/>
  <c r="O778" i="2"/>
  <c r="R753" i="2"/>
  <c r="R723" i="2"/>
  <c r="O721" i="2"/>
  <c r="O717" i="2"/>
  <c r="O707" i="2"/>
  <c r="O628" i="2"/>
  <c r="O576" i="2"/>
  <c r="O532" i="2"/>
  <c r="O498" i="2"/>
  <c r="O467" i="2"/>
  <c r="O457" i="2"/>
  <c r="O408" i="2"/>
  <c r="O376" i="2"/>
  <c r="R709" i="2"/>
  <c r="O899" i="2"/>
  <c r="R896" i="2"/>
  <c r="R889" i="2"/>
  <c r="O886" i="2"/>
  <c r="O897" i="2"/>
  <c r="O893" i="2"/>
  <c r="O883" i="2"/>
  <c r="R878" i="2"/>
  <c r="O876" i="2"/>
  <c r="O866" i="2"/>
  <c r="O849" i="2"/>
  <c r="O846" i="2"/>
  <c r="R845" i="2"/>
  <c r="O840" i="2"/>
  <c r="R825" i="2"/>
  <c r="R821" i="2"/>
  <c r="O819" i="2"/>
  <c r="R818" i="2"/>
  <c r="R814" i="2"/>
  <c r="O812" i="2"/>
  <c r="O805" i="2"/>
  <c r="R801" i="2"/>
  <c r="O798" i="2"/>
  <c r="R797" i="2"/>
  <c r="O795" i="2"/>
  <c r="R794" i="2"/>
  <c r="R790" i="2"/>
  <c r="O788" i="2"/>
  <c r="R777" i="2"/>
  <c r="O774" i="2"/>
  <c r="R773" i="2"/>
  <c r="O771" i="2"/>
  <c r="R770" i="2"/>
  <c r="R766" i="2"/>
  <c r="O764" i="2"/>
  <c r="O747" i="2"/>
  <c r="R746" i="2"/>
  <c r="R742" i="2"/>
  <c r="O740" i="2"/>
  <c r="O705" i="2"/>
  <c r="O698" i="2"/>
  <c r="R693" i="2"/>
  <c r="R497" i="2"/>
  <c r="O730" i="2"/>
  <c r="R702" i="2"/>
  <c r="O677" i="2"/>
  <c r="R673" i="2"/>
  <c r="O869" i="2"/>
  <c r="O724" i="2"/>
  <c r="O708" i="2"/>
  <c r="O691" i="2"/>
  <c r="O678" i="2"/>
  <c r="R677" i="2"/>
  <c r="O675" i="2"/>
  <c r="R674" i="2"/>
  <c r="O666" i="2"/>
  <c r="R661" i="2"/>
  <c r="O659" i="2"/>
  <c r="R658" i="2"/>
  <c r="O596" i="2"/>
  <c r="R568" i="2"/>
  <c r="O560" i="2"/>
  <c r="O504" i="2"/>
  <c r="O491" i="2"/>
  <c r="R475" i="2"/>
  <c r="O450" i="2"/>
  <c r="O392" i="2"/>
  <c r="O723" i="2"/>
  <c r="O714" i="2"/>
  <c r="O700" i="2"/>
  <c r="R689" i="2"/>
  <c r="O681" i="2"/>
  <c r="O665" i="2"/>
  <c r="O880" i="2"/>
  <c r="O856" i="2"/>
  <c r="O900" i="2"/>
  <c r="O894" i="2"/>
  <c r="O891" i="2"/>
  <c r="R886" i="2"/>
  <c r="O884" i="2"/>
  <c r="O874" i="2"/>
  <c r="R866" i="2"/>
  <c r="R859" i="2"/>
  <c r="R842" i="2"/>
  <c r="O834" i="2"/>
  <c r="O810" i="2"/>
  <c r="R785" i="2"/>
  <c r="R781" i="2"/>
  <c r="R761" i="2"/>
  <c r="O755" i="2"/>
  <c r="O748" i="2"/>
  <c r="O741" i="2"/>
  <c r="O738" i="2"/>
  <c r="R737" i="2"/>
  <c r="O734" i="2"/>
  <c r="O731" i="2"/>
  <c r="O722" i="2"/>
  <c r="O718" i="2"/>
  <c r="O715" i="2"/>
  <c r="O689" i="2"/>
  <c r="R675" i="2"/>
  <c r="O632" i="2"/>
  <c r="O536" i="2"/>
  <c r="R444" i="2"/>
  <c r="R806" i="2"/>
  <c r="O754" i="2"/>
  <c r="R722" i="2"/>
  <c r="O710" i="2"/>
  <c r="R569" i="2"/>
  <c r="O862" i="2"/>
  <c r="O853" i="2"/>
  <c r="O836" i="2"/>
  <c r="R900" i="2"/>
  <c r="O898" i="2"/>
  <c r="O888" i="2"/>
  <c r="R883" i="2"/>
  <c r="O877" i="2"/>
  <c r="O870" i="2"/>
  <c r="O857" i="2"/>
  <c r="R849" i="2"/>
  <c r="R846" i="2"/>
  <c r="O837" i="2"/>
  <c r="O830" i="2"/>
  <c r="R829" i="2"/>
  <c r="O827" i="2"/>
  <c r="R826" i="2"/>
  <c r="R822" i="2"/>
  <c r="O820" i="2"/>
  <c r="R809" i="2"/>
  <c r="O806" i="2"/>
  <c r="R805" i="2"/>
  <c r="O803" i="2"/>
  <c r="R802" i="2"/>
  <c r="R798" i="2"/>
  <c r="O796" i="2"/>
  <c r="O779" i="2"/>
  <c r="R778" i="2"/>
  <c r="R774" i="2"/>
  <c r="O772" i="2"/>
  <c r="O759" i="2"/>
  <c r="R755" i="2"/>
  <c r="O729" i="2"/>
  <c r="O725" i="2"/>
  <c r="R721" i="2"/>
  <c r="O713" i="2"/>
  <c r="O709" i="2"/>
  <c r="O706" i="2"/>
  <c r="R701" i="2"/>
  <c r="R694" i="2"/>
  <c r="O692" i="2"/>
  <c r="O648" i="2"/>
  <c r="O645" i="2"/>
  <c r="O642" i="2"/>
  <c r="O635" i="2"/>
  <c r="O624" i="2"/>
  <c r="O616" i="2"/>
  <c r="R574" i="2"/>
  <c r="O522" i="2"/>
  <c r="O505" i="2"/>
  <c r="O456" i="2"/>
  <c r="O419" i="2"/>
  <c r="O404" i="2"/>
  <c r="O331" i="2"/>
  <c r="O234" i="2"/>
  <c r="O184" i="2"/>
  <c r="R686" i="2"/>
  <c r="O684" i="2"/>
  <c r="R670" i="2"/>
  <c r="O668" i="2"/>
  <c r="R654" i="2"/>
  <c r="O652" i="2"/>
  <c r="O633" i="2"/>
  <c r="R625" i="2"/>
  <c r="O623" i="2"/>
  <c r="R619" i="2"/>
  <c r="O617" i="2"/>
  <c r="O613" i="2"/>
  <c r="O610" i="2"/>
  <c r="R609" i="2"/>
  <c r="R603" i="2"/>
  <c r="O601" i="2"/>
  <c r="O597" i="2"/>
  <c r="O594" i="2"/>
  <c r="R593" i="2"/>
  <c r="O588" i="2"/>
  <c r="O585" i="2"/>
  <c r="R581" i="2"/>
  <c r="R575" i="2"/>
  <c r="O573" i="2"/>
  <c r="O571" i="2"/>
  <c r="O568" i="2"/>
  <c r="O567" i="2"/>
  <c r="R559" i="2"/>
  <c r="O554" i="2"/>
  <c r="O530" i="2"/>
  <c r="O523" i="2"/>
  <c r="R515" i="2"/>
  <c r="O499" i="2"/>
  <c r="R490" i="2"/>
  <c r="O484" i="2"/>
  <c r="R473" i="2"/>
  <c r="R469" i="2"/>
  <c r="R466" i="2"/>
  <c r="O460" i="2"/>
  <c r="R455" i="2"/>
  <c r="O453" i="2"/>
  <c r="R449" i="2"/>
  <c r="O446" i="2"/>
  <c r="R445" i="2"/>
  <c r="O439" i="2"/>
  <c r="R431" i="2"/>
  <c r="O426" i="2"/>
  <c r="O402" i="2"/>
  <c r="O398" i="2"/>
  <c r="R397" i="2"/>
  <c r="R394" i="2"/>
  <c r="O389" i="2"/>
  <c r="O304" i="2"/>
  <c r="R250" i="2"/>
  <c r="O188" i="2"/>
  <c r="R115" i="2"/>
  <c r="R37" i="2"/>
  <c r="R645" i="2"/>
  <c r="R638" i="2"/>
  <c r="O636" i="2"/>
  <c r="R588" i="2"/>
  <c r="R582" i="2"/>
  <c r="O577" i="2"/>
  <c r="O564" i="2"/>
  <c r="R549" i="2"/>
  <c r="R546" i="2"/>
  <c r="O540" i="2"/>
  <c r="R535" i="2"/>
  <c r="O533" i="2"/>
  <c r="O526" i="2"/>
  <c r="R525" i="2"/>
  <c r="O519" i="2"/>
  <c r="R511" i="2"/>
  <c r="O506" i="2"/>
  <c r="O482" i="2"/>
  <c r="O475" i="2"/>
  <c r="R467" i="2"/>
  <c r="O451" i="2"/>
  <c r="R442" i="2"/>
  <c r="O436" i="2"/>
  <c r="R421" i="2"/>
  <c r="R418" i="2"/>
  <c r="O412" i="2"/>
  <c r="R407" i="2"/>
  <c r="O405" i="2"/>
  <c r="R401" i="2"/>
  <c r="R395" i="2"/>
  <c r="R391" i="2"/>
  <c r="R385" i="2"/>
  <c r="O293" i="2"/>
  <c r="O266" i="2"/>
  <c r="R214" i="2"/>
  <c r="O174" i="2"/>
  <c r="O160" i="2"/>
  <c r="O32" i="2"/>
  <c r="R659" i="2"/>
  <c r="O657" i="2"/>
  <c r="O653" i="2"/>
  <c r="O650" i="2"/>
  <c r="O643" i="2"/>
  <c r="O620" i="2"/>
  <c r="O614" i="2"/>
  <c r="O604" i="2"/>
  <c r="O589" i="2"/>
  <c r="O586" i="2"/>
  <c r="O562" i="2"/>
  <c r="O555" i="2"/>
  <c r="O531" i="2"/>
  <c r="O516" i="2"/>
  <c r="O492" i="2"/>
  <c r="O485" i="2"/>
  <c r="O478" i="2"/>
  <c r="O471" i="2"/>
  <c r="O458" i="2"/>
  <c r="O434" i="2"/>
  <c r="O427" i="2"/>
  <c r="O403" i="2"/>
  <c r="O399" i="2"/>
  <c r="O393" i="2"/>
  <c r="O357" i="2"/>
  <c r="O258" i="2"/>
  <c r="R208" i="2"/>
  <c r="O296" i="2"/>
  <c r="O272" i="2"/>
  <c r="R249" i="2"/>
  <c r="O227" i="2"/>
  <c r="O195" i="2"/>
  <c r="O192" i="2"/>
  <c r="O146" i="2"/>
  <c r="O128" i="2"/>
  <c r="O67" i="2"/>
  <c r="O8" i="2"/>
  <c r="O660" i="2"/>
  <c r="O644" i="2"/>
  <c r="O634" i="2"/>
  <c r="O631" i="2"/>
  <c r="R627" i="2"/>
  <c r="O625" i="2"/>
  <c r="O618" i="2"/>
  <c r="R611" i="2"/>
  <c r="O609" i="2"/>
  <c r="O605" i="2"/>
  <c r="O602" i="2"/>
  <c r="R595" i="2"/>
  <c r="R591" i="2"/>
  <c r="O587" i="2"/>
  <c r="R577" i="2"/>
  <c r="O563" i="2"/>
  <c r="R554" i="2"/>
  <c r="O548" i="2"/>
  <c r="R537" i="2"/>
  <c r="R533" i="2"/>
  <c r="R530" i="2"/>
  <c r="O524" i="2"/>
  <c r="R519" i="2"/>
  <c r="O517" i="2"/>
  <c r="R513" i="2"/>
  <c r="O510" i="2"/>
  <c r="R509" i="2"/>
  <c r="O503" i="2"/>
  <c r="R495" i="2"/>
  <c r="O490" i="2"/>
  <c r="O466" i="2"/>
  <c r="O459" i="2"/>
  <c r="R451" i="2"/>
  <c r="O435" i="2"/>
  <c r="R426" i="2"/>
  <c r="O420" i="2"/>
  <c r="R409" i="2"/>
  <c r="R405" i="2"/>
  <c r="R402" i="2"/>
  <c r="O394" i="2"/>
  <c r="O390" i="2"/>
  <c r="R389" i="2"/>
  <c r="O375" i="2"/>
  <c r="O369" i="2"/>
  <c r="O360" i="2"/>
  <c r="O347" i="2"/>
  <c r="O321" i="2"/>
  <c r="R194" i="2"/>
  <c r="R30" i="2"/>
  <c r="O670" i="2"/>
  <c r="R669" i="2"/>
  <c r="O667" i="2"/>
  <c r="R666" i="2"/>
  <c r="O658" i="2"/>
  <c r="O654" i="2"/>
  <c r="R653" i="2"/>
  <c r="O651" i="2"/>
  <c r="R650" i="2"/>
  <c r="R583" i="2"/>
  <c r="O579" i="2"/>
  <c r="O575" i="2"/>
  <c r="R571" i="2"/>
  <c r="O546" i="2"/>
  <c r="O539" i="2"/>
  <c r="R531" i="2"/>
  <c r="O515" i="2"/>
  <c r="R506" i="2"/>
  <c r="O500" i="2"/>
  <c r="R485" i="2"/>
  <c r="R482" i="2"/>
  <c r="O476" i="2"/>
  <c r="R471" i="2"/>
  <c r="O469" i="2"/>
  <c r="R465" i="2"/>
  <c r="O462" i="2"/>
  <c r="R461" i="2"/>
  <c r="O455" i="2"/>
  <c r="R447" i="2"/>
  <c r="O442" i="2"/>
  <c r="O418" i="2"/>
  <c r="O411" i="2"/>
  <c r="R403" i="2"/>
  <c r="R399" i="2"/>
  <c r="O397" i="2"/>
  <c r="R393" i="2"/>
  <c r="O379" i="2"/>
  <c r="O344" i="2"/>
  <c r="O276" i="2"/>
  <c r="R267" i="2"/>
  <c r="R158" i="2"/>
  <c r="O171" i="2"/>
  <c r="O149" i="2"/>
  <c r="O139" i="2"/>
  <c r="O124" i="2"/>
  <c r="O117" i="2"/>
  <c r="O113" i="2"/>
  <c r="O109" i="2"/>
  <c r="O107" i="2"/>
  <c r="O102" i="2"/>
  <c r="O99" i="2"/>
  <c r="O60" i="2"/>
  <c r="O57" i="2"/>
  <c r="O43" i="2"/>
  <c r="O26" i="2"/>
  <c r="O19" i="2"/>
  <c r="O380" i="2"/>
  <c r="O377" i="2"/>
  <c r="O371" i="2"/>
  <c r="O367" i="2"/>
  <c r="O361" i="2"/>
  <c r="R353" i="2"/>
  <c r="R346" i="2"/>
  <c r="O341" i="2"/>
  <c r="O338" i="2"/>
  <c r="R330" i="2"/>
  <c r="O325" i="2"/>
  <c r="O308" i="2"/>
  <c r="O301" i="2"/>
  <c r="O297" i="2"/>
  <c r="R285" i="2"/>
  <c r="O274" i="2"/>
  <c r="R268" i="2"/>
  <c r="O259" i="2"/>
  <c r="R240" i="2"/>
  <c r="R226" i="2"/>
  <c r="O220" i="2"/>
  <c r="O217" i="2"/>
  <c r="R215" i="2"/>
  <c r="O206" i="2"/>
  <c r="O203" i="2"/>
  <c r="R180" i="2"/>
  <c r="R170" i="2"/>
  <c r="O164" i="2"/>
  <c r="R159" i="2"/>
  <c r="O157" i="2"/>
  <c r="O153" i="2"/>
  <c r="R148" i="2"/>
  <c r="R138" i="2"/>
  <c r="O121" i="2"/>
  <c r="R116" i="2"/>
  <c r="R98" i="2"/>
  <c r="O95" i="2"/>
  <c r="R87" i="2"/>
  <c r="R80" i="2"/>
  <c r="O68" i="2"/>
  <c r="O58" i="2"/>
  <c r="O51" i="2"/>
  <c r="R42" i="2"/>
  <c r="O36" i="2"/>
  <c r="R31" i="2"/>
  <c r="O29" i="2"/>
  <c r="O22" i="2"/>
  <c r="R18" i="2"/>
  <c r="O12" i="2"/>
  <c r="R7" i="2"/>
  <c r="O3" i="2"/>
  <c r="R386" i="2"/>
  <c r="O381" i="2"/>
  <c r="O364" i="2"/>
  <c r="O355" i="2"/>
  <c r="R343" i="2"/>
  <c r="O335" i="2"/>
  <c r="R327" i="2"/>
  <c r="R324" i="2"/>
  <c r="R317" i="2"/>
  <c r="O306" i="2"/>
  <c r="R303" i="2"/>
  <c r="R300" i="2"/>
  <c r="R282" i="2"/>
  <c r="O277" i="2"/>
  <c r="O273" i="2"/>
  <c r="R272" i="2"/>
  <c r="R258" i="2"/>
  <c r="O252" i="2"/>
  <c r="O249" i="2"/>
  <c r="R247" i="2"/>
  <c r="O238" i="2"/>
  <c r="O235" i="2"/>
  <c r="R212" i="2"/>
  <c r="R202" i="2"/>
  <c r="O196" i="2"/>
  <c r="R191" i="2"/>
  <c r="O189" i="2"/>
  <c r="O185" i="2"/>
  <c r="R184" i="2"/>
  <c r="O179" i="2"/>
  <c r="R156" i="2"/>
  <c r="O147" i="2"/>
  <c r="R139" i="2"/>
  <c r="O132" i="2"/>
  <c r="R127" i="2"/>
  <c r="O125" i="2"/>
  <c r="O115" i="2"/>
  <c r="O110" i="2"/>
  <c r="R106" i="2"/>
  <c r="O92" i="2"/>
  <c r="O85" i="2"/>
  <c r="R84" i="2"/>
  <c r="O78" i="2"/>
  <c r="R77" i="2"/>
  <c r="O66" i="2"/>
  <c r="R63" i="2"/>
  <c r="O61" i="2"/>
  <c r="O54" i="2"/>
  <c r="O33" i="2"/>
  <c r="R28" i="2"/>
  <c r="R19" i="2"/>
  <c r="O9" i="2"/>
  <c r="O378" i="2"/>
  <c r="O365" i="2"/>
  <c r="O362" i="2"/>
  <c r="O358" i="2"/>
  <c r="O348" i="2"/>
  <c r="O345" i="2"/>
  <c r="O339" i="2"/>
  <c r="O309" i="2"/>
  <c r="O305" i="2"/>
  <c r="O294" i="2"/>
  <c r="O284" i="2"/>
  <c r="R276" i="2"/>
  <c r="O270" i="2"/>
  <c r="O267" i="2"/>
  <c r="R244" i="2"/>
  <c r="O228" i="2"/>
  <c r="O225" i="2"/>
  <c r="R223" i="2"/>
  <c r="O211" i="2"/>
  <c r="R188" i="2"/>
  <c r="O172" i="2"/>
  <c r="R167" i="2"/>
  <c r="O165" i="2"/>
  <c r="O161" i="2"/>
  <c r="O143" i="2"/>
  <c r="O129" i="2"/>
  <c r="R124" i="2"/>
  <c r="R107" i="2"/>
  <c r="O100" i="2"/>
  <c r="O89" i="2"/>
  <c r="O69" i="2"/>
  <c r="O65" i="2"/>
  <c r="O59" i="2"/>
  <c r="O44" i="2"/>
  <c r="R39" i="2"/>
  <c r="O37" i="2"/>
  <c r="O34" i="2"/>
  <c r="O27" i="2"/>
  <c r="O13" i="2"/>
  <c r="O282" i="2"/>
  <c r="O133" i="2"/>
  <c r="O17" i="2"/>
  <c r="R12" i="2"/>
  <c r="O10" i="2"/>
  <c r="O363" i="2"/>
  <c r="O346" i="2"/>
  <c r="O314" i="2"/>
  <c r="O313" i="2"/>
  <c r="O292" i="2"/>
  <c r="O285" i="2"/>
  <c r="O281" i="2"/>
  <c r="R280" i="2"/>
  <c r="R242" i="2"/>
  <c r="O236" i="2"/>
  <c r="O233" i="2"/>
  <c r="R224" i="2"/>
  <c r="R211" i="2"/>
  <c r="O190" i="2"/>
  <c r="O187" i="2"/>
  <c r="O183" i="2"/>
  <c r="O173" i="2"/>
  <c r="O169" i="2"/>
  <c r="R168" i="2"/>
  <c r="R154" i="2"/>
  <c r="O151" i="2"/>
  <c r="O137" i="2"/>
  <c r="O126" i="2"/>
  <c r="R122" i="2"/>
  <c r="O108" i="2"/>
  <c r="O101" i="2"/>
  <c r="O97" i="2"/>
  <c r="O74" i="2"/>
  <c r="O52" i="2"/>
  <c r="R47" i="2"/>
  <c r="O45" i="2"/>
  <c r="O42" i="2"/>
  <c r="R27" i="2"/>
  <c r="O4" i="2"/>
  <c r="O386" i="2"/>
  <c r="O382" i="2"/>
  <c r="R381" i="2"/>
  <c r="O372" i="2"/>
  <c r="O356" i="2"/>
  <c r="O353" i="2"/>
  <c r="R345" i="2"/>
  <c r="O334" i="2"/>
  <c r="R329" i="2"/>
  <c r="R322" i="2"/>
  <c r="O317" i="2"/>
  <c r="R298" i="2"/>
  <c r="O290" i="2"/>
  <c r="R287" i="2"/>
  <c r="R284" i="2"/>
  <c r="R277" i="2"/>
  <c r="O268" i="2"/>
  <c r="O265" i="2"/>
  <c r="R263" i="2"/>
  <c r="R256" i="2"/>
  <c r="R243" i="2"/>
  <c r="O229" i="2"/>
  <c r="R228" i="2"/>
  <c r="O222" i="2"/>
  <c r="O219" i="2"/>
  <c r="O215" i="2"/>
  <c r="R207" i="2"/>
  <c r="O205" i="2"/>
  <c r="O201" i="2"/>
  <c r="R200" i="2"/>
  <c r="R186" i="2"/>
  <c r="O180" i="2"/>
  <c r="R172" i="2"/>
  <c r="O163" i="2"/>
  <c r="O148" i="2"/>
  <c r="R143" i="2"/>
  <c r="O141" i="2"/>
  <c r="R123" i="2"/>
  <c r="O116" i="2"/>
  <c r="O105" i="2"/>
  <c r="R100" i="2"/>
  <c r="O91" i="2"/>
  <c r="O87" i="2"/>
  <c r="R82" i="2"/>
  <c r="R72" i="2"/>
  <c r="R59" i="2"/>
  <c r="O49" i="2"/>
  <c r="R44" i="2"/>
  <c r="O38" i="2"/>
  <c r="O35" i="2"/>
  <c r="O31" i="2"/>
  <c r="R23" i="2"/>
  <c r="O21" i="2"/>
  <c r="O11" i="2"/>
  <c r="O854" i="2"/>
  <c r="O850" i="2"/>
  <c r="O842" i="2"/>
  <c r="O831" i="2"/>
  <c r="O813" i="2"/>
  <c r="O799" i="2"/>
  <c r="O781" i="2"/>
  <c r="O767" i="2"/>
  <c r="O749" i="2"/>
  <c r="O735" i="2"/>
  <c r="O701" i="2"/>
  <c r="O694" i="2"/>
  <c r="O671" i="2"/>
  <c r="O637" i="2"/>
  <c r="O630" i="2"/>
  <c r="O607" i="2"/>
  <c r="O581" i="2"/>
  <c r="O847" i="2"/>
  <c r="O839" i="2"/>
  <c r="O821" i="2"/>
  <c r="O807" i="2"/>
  <c r="O789" i="2"/>
  <c r="O775" i="2"/>
  <c r="O757" i="2"/>
  <c r="O743" i="2"/>
  <c r="O719" i="2"/>
  <c r="O685" i="2"/>
  <c r="O655" i="2"/>
  <c r="O621" i="2"/>
  <c r="O851" i="2"/>
  <c r="O814" i="2"/>
  <c r="O782" i="2"/>
  <c r="O750" i="2"/>
  <c r="O702" i="2"/>
  <c r="O679" i="2"/>
  <c r="O638" i="2"/>
  <c r="O615" i="2"/>
  <c r="O598" i="2"/>
  <c r="O591" i="2"/>
  <c r="O843" i="2"/>
  <c r="O829" i="2"/>
  <c r="O815" i="2"/>
  <c r="O797" i="2"/>
  <c r="O783" i="2"/>
  <c r="O765" i="2"/>
  <c r="O751" i="2"/>
  <c r="O733" i="2"/>
  <c r="O726" i="2"/>
  <c r="O703" i="2"/>
  <c r="O669" i="2"/>
  <c r="O662" i="2"/>
  <c r="O639" i="2"/>
  <c r="O592" i="2"/>
  <c r="O858" i="2"/>
  <c r="O822" i="2"/>
  <c r="O790" i="2"/>
  <c r="O758" i="2"/>
  <c r="O727" i="2"/>
  <c r="O693" i="2"/>
  <c r="O686" i="2"/>
  <c r="O663" i="2"/>
  <c r="O629" i="2"/>
  <c r="O622" i="2"/>
  <c r="O599" i="2"/>
  <c r="O646" i="2"/>
  <c r="O711" i="2"/>
  <c r="O647" i="2"/>
  <c r="O590" i="2"/>
  <c r="O580" i="2"/>
  <c r="O572" i="2"/>
  <c r="O351" i="2"/>
  <c r="O541" i="2"/>
  <c r="O509" i="2"/>
  <c r="O477" i="2"/>
  <c r="O445" i="2"/>
  <c r="O413" i="2"/>
  <c r="O336" i="2"/>
  <c r="O578" i="2"/>
  <c r="O566" i="2"/>
  <c r="O559" i="2"/>
  <c r="O534" i="2"/>
  <c r="O527" i="2"/>
  <c r="O502" i="2"/>
  <c r="O495" i="2"/>
  <c r="O470" i="2"/>
  <c r="O463" i="2"/>
  <c r="O438" i="2"/>
  <c r="O431" i="2"/>
  <c r="O406" i="2"/>
  <c r="O359" i="2"/>
  <c r="O342" i="2"/>
  <c r="O582" i="2"/>
  <c r="O574" i="2"/>
  <c r="O383" i="2"/>
  <c r="O366" i="2"/>
  <c r="O557" i="2"/>
  <c r="O525" i="2"/>
  <c r="O493" i="2"/>
  <c r="O461" i="2"/>
  <c r="O429" i="2"/>
  <c r="O350" i="2"/>
  <c r="O550" i="2"/>
  <c r="O543" i="2"/>
  <c r="O518" i="2"/>
  <c r="O511" i="2"/>
  <c r="O486" i="2"/>
  <c r="O479" i="2"/>
  <c r="O454" i="2"/>
  <c r="O447" i="2"/>
  <c r="O422" i="2"/>
  <c r="O415" i="2"/>
  <c r="O391" i="2"/>
  <c r="O374" i="2"/>
  <c r="O340" i="2"/>
  <c r="O278" i="2"/>
  <c r="O150" i="2"/>
  <c r="O135" i="2"/>
  <c r="O94" i="2"/>
  <c r="O6" i="2"/>
  <c r="O311" i="2"/>
  <c r="O286" i="2"/>
  <c r="O262" i="2"/>
  <c r="O255" i="2"/>
  <c r="O237" i="2"/>
  <c r="O230" i="2"/>
  <c r="O223" i="2"/>
  <c r="O198" i="2"/>
  <c r="O191" i="2"/>
  <c r="O166" i="2"/>
  <c r="O159" i="2"/>
  <c r="O118" i="2"/>
  <c r="O103" i="2"/>
  <c r="O71" i="2"/>
  <c r="O46" i="2"/>
  <c r="O39" i="2"/>
  <c r="O14" i="2"/>
  <c r="O7" i="2"/>
  <c r="O337" i="2"/>
  <c r="O332" i="2"/>
  <c r="O322" i="2"/>
  <c r="O318" i="2"/>
  <c r="O111" i="2"/>
  <c r="O329" i="2"/>
  <c r="O287" i="2"/>
  <c r="O263" i="2"/>
  <c r="O245" i="2"/>
  <c r="O231" i="2"/>
  <c r="O213" i="2"/>
  <c r="O199" i="2"/>
  <c r="O167" i="2"/>
  <c r="O119" i="2"/>
  <c r="O47" i="2"/>
  <c r="O15" i="2"/>
  <c r="O330" i="2"/>
  <c r="O326" i="2"/>
  <c r="O302" i="2"/>
  <c r="O295" i="2"/>
  <c r="O271" i="2"/>
  <c r="O253" i="2"/>
  <c r="O246" i="2"/>
  <c r="O239" i="2"/>
  <c r="O221" i="2"/>
  <c r="O214" i="2"/>
  <c r="O207" i="2"/>
  <c r="O182" i="2"/>
  <c r="O175" i="2"/>
  <c r="O142" i="2"/>
  <c r="O62" i="2"/>
  <c r="O55" i="2"/>
  <c r="O30" i="2"/>
  <c r="O23" i="2"/>
  <c r="Q2" i="2"/>
  <c r="M2" i="2"/>
  <c r="L2" i="2"/>
  <c r="K2" i="2"/>
  <c r="J2" i="2"/>
  <c r="I2" i="2"/>
  <c r="F2" i="2"/>
  <c r="G2" i="2"/>
  <c r="H2" i="2"/>
  <c r="P2" i="2"/>
  <c r="E2" i="2"/>
  <c r="D2" i="2"/>
  <c r="E9" i="3" l="1"/>
  <c r="B9" i="3"/>
  <c r="E8" i="3"/>
  <c r="B8" i="3"/>
  <c r="E5" i="3"/>
  <c r="B5" i="3"/>
  <c r="E4" i="3"/>
  <c r="B4" i="3"/>
  <c r="O2" i="2"/>
  <c r="A2" i="2"/>
  <c r="H1" i="2" l="1"/>
  <c r="G1" i="2"/>
  <c r="F1" i="2"/>
  <c r="A1" i="2"/>
  <c r="E1" i="2"/>
  <c r="R2" i="2" l="1"/>
</calcChain>
</file>

<file path=xl/sharedStrings.xml><?xml version="1.0" encoding="utf-8"?>
<sst xmlns="http://schemas.openxmlformats.org/spreadsheetml/2006/main" count="55990" uniqueCount="10507">
  <si>
    <t>Key</t>
  </si>
  <si>
    <t>Value</t>
  </si>
  <si>
    <t>Total B</t>
  </si>
  <si>
    <t>Total C</t>
  </si>
  <si>
    <t>Total D</t>
  </si>
  <si>
    <t>StartTransaction</t>
  </si>
  <si>
    <t>StepBStart</t>
  </si>
  <si>
    <t>StepBEnd</t>
  </si>
  <si>
    <t>StepCStart</t>
  </si>
  <si>
    <t>StepCEnd</t>
  </si>
  <si>
    <t>StepDStart</t>
  </si>
  <si>
    <t>StepDEnd</t>
  </si>
  <si>
    <t>Situation</t>
  </si>
  <si>
    <t>Method</t>
  </si>
  <si>
    <t>FORMULA_RECORD</t>
  </si>
  <si>
    <t>EndTransaction</t>
  </si>
  <si>
    <t>Time</t>
  </si>
  <si>
    <t>StartStepGet</t>
  </si>
  <si>
    <t>EndStepGet</t>
  </si>
  <si>
    <t>Sum</t>
  </si>
  <si>
    <t>ConsensusReached</t>
  </si>
  <si>
    <t>TotalToChaincode</t>
  </si>
  <si>
    <t>EndorsmentValid</t>
  </si>
  <si>
    <t>Total Endorsement</t>
  </si>
  <si>
    <t>TotalTransaction</t>
  </si>
  <si>
    <t>TotalToReachConsensus</t>
  </si>
  <si>
    <t>Peer</t>
  </si>
  <si>
    <t>Default-chaincode</t>
  </si>
  <si>
    <t>Pmt-chaincode</t>
  </si>
  <si>
    <t>Get</t>
  </si>
  <si>
    <t>Amount of transactions</t>
  </si>
  <si>
    <t>Average time to consensus</t>
  </si>
  <si>
    <t>default-chaincode</t>
  </si>
  <si>
    <t>Put</t>
  </si>
  <si>
    <t>Chaincode name</t>
  </si>
  <si>
    <t>Chaincode-name</t>
  </si>
  <si>
    <t>put-chaincode</t>
  </si>
  <si>
    <t>Step</t>
  </si>
  <si>
    <t>TransactionId</t>
  </si>
  <si>
    <t>2018/09/07 08:42:36</t>
  </si>
  <si>
    <t>31f32eddb7ce7db675bd166ecee8d3387e21cb04616c03494b3076323331318a</t>
  </si>
  <si>
    <t>Step1</t>
  </si>
  <si>
    <t>peer0.org1.ldegilde.com</t>
  </si>
  <si>
    <t>put</t>
  </si>
  <si>
    <t>000000001_207</t>
  </si>
  <si>
    <t>3.0</t>
  </si>
  <si>
    <t>1536302553819</t>
  </si>
  <si>
    <t>1536302554001</t>
  </si>
  <si>
    <t>1536302555217</t>
  </si>
  <si>
    <t>1536302555218</t>
  </si>
  <si>
    <t/>
  </si>
  <si>
    <t>1536302556122</t>
  </si>
  <si>
    <t>peer0.org2.ldegilde.com</t>
  </si>
  <si>
    <t>1536302555219</t>
  </si>
  <si>
    <t>3b6140b9f806c37bc336ebf721c0ef3a3711093c4f54832057b134e9a406da5a</t>
  </si>
  <si>
    <t>000000001_115</t>
  </si>
  <si>
    <t>546.0</t>
  </si>
  <si>
    <t>1536302554157</t>
  </si>
  <si>
    <t>1536302554346</t>
  </si>
  <si>
    <t>1536302555561</t>
  </si>
  <si>
    <t>1536302555564</t>
  </si>
  <si>
    <t>1536302555560</t>
  </si>
  <si>
    <t>1536302555562</t>
  </si>
  <si>
    <t>e499d5c783f74a6bbd2163aff5c00ac1799999e395ea1384ef10552f060a4400</t>
  </si>
  <si>
    <t>000000001_6</t>
  </si>
  <si>
    <t>45.0</t>
  </si>
  <si>
    <t>1536302552480</t>
  </si>
  <si>
    <t>1536302553177</t>
  </si>
  <si>
    <t>1536302554272</t>
  </si>
  <si>
    <t>1536302554274</t>
  </si>
  <si>
    <t>1536302556119</t>
  </si>
  <si>
    <t>1536302554002</t>
  </si>
  <si>
    <t>1536302554004</t>
  </si>
  <si>
    <t>8c8ee765d1c7ba89355bd24b8a1e9fc83fb12be0abfeff87d70cbcba567e1268</t>
  </si>
  <si>
    <t>000000001_eigen_risico</t>
  </si>
  <si>
    <t>385</t>
  </si>
  <si>
    <t>1536302552473</t>
  </si>
  <si>
    <t>1536302553262</t>
  </si>
  <si>
    <t>1536302556120</t>
  </si>
  <si>
    <t>1536302554000</t>
  </si>
  <si>
    <t>1536302554003</t>
  </si>
  <si>
    <t>babc957911205f08f3982fd2e03f22dcd3f5f6e3d878d5faa952a7681a4f967e</t>
  </si>
  <si>
    <t>000000001_204</t>
  </si>
  <si>
    <t>697.0</t>
  </si>
  <si>
    <t>1536302554505</t>
  </si>
  <si>
    <t>1536302554699</t>
  </si>
  <si>
    <t>1536302555910</t>
  </si>
  <si>
    <t>1536302555912</t>
  </si>
  <si>
    <t>1536302556123</t>
  </si>
  <si>
    <t>1536302555914</t>
  </si>
  <si>
    <t>1536302555916</t>
  </si>
  <si>
    <t>38724e966b4d3b2ea8ff9a26127128dd1e66425d854b44125d3832dc49f8f802</t>
  </si>
  <si>
    <t>000000001_60</t>
  </si>
  <si>
    <t>364.0</t>
  </si>
  <si>
    <t>1536302552478</t>
  </si>
  <si>
    <t>1536302553260</t>
  </si>
  <si>
    <t>1536302554277</t>
  </si>
  <si>
    <t>1536302553945</t>
  </si>
  <si>
    <t>1536302553946</t>
  </si>
  <si>
    <t>83ffa47a070af50fbe11838cd89ab034881b864363a4790e88eab0e36eb2b322</t>
  </si>
  <si>
    <t>000000001_57</t>
  </si>
  <si>
    <t>863.0</t>
  </si>
  <si>
    <t>1536302552484</t>
  </si>
  <si>
    <t>1536302553173</t>
  </si>
  <si>
    <t>1536302556121</t>
  </si>
  <si>
    <t>1536302553999</t>
  </si>
  <si>
    <t>4c3a5268188a5ed55ff74ad28c993fbf5d20178ec8ab740bd28ca6e4675e12f2</t>
  </si>
  <si>
    <t>000000001_385</t>
  </si>
  <si>
    <t>522.0</t>
  </si>
  <si>
    <t>1536302553136</t>
  </si>
  <si>
    <t>1536302553947</t>
  </si>
  <si>
    <t>cc64cf02d4df6af5444d29179424ca0274730b87a722e9f7087cc3b1441d9be9</t>
  </si>
  <si>
    <t>000000001_100</t>
  </si>
  <si>
    <t>775.0</t>
  </si>
  <si>
    <t>1536302552482</t>
  </si>
  <si>
    <t>1536302554273</t>
  </si>
  <si>
    <t>1536302554009</t>
  </si>
  <si>
    <t>7722f76acc0d3be498bd861489cfb13a15e3acaa54c5de686a2a7d59b72f6ca3</t>
  </si>
  <si>
    <t>000000001_73</t>
  </si>
  <si>
    <t>58.0</t>
  </si>
  <si>
    <t>dbfbd2468c8012f5d8a61e0c6e31b871f1bacbecdfdc957ff667cd26671bd1be</t>
  </si>
  <si>
    <t>000000001_268</t>
  </si>
  <si>
    <t>342.0</t>
  </si>
  <si>
    <t>1536302554858</t>
  </si>
  <si>
    <t>1536302555046</t>
  </si>
  <si>
    <t>1536302556261</t>
  </si>
  <si>
    <t>1536302556263</t>
  </si>
  <si>
    <t>1536302556266</t>
  </si>
  <si>
    <t>1536302556267</t>
  </si>
  <si>
    <t>2018/09/07 08:42:38</t>
  </si>
  <si>
    <t>ee8fab0f0af7333c4da07b481ef93be4f92ef94ec567576eec9579814bffb807</t>
  </si>
  <si>
    <t>000000001_36</t>
  </si>
  <si>
    <t>30.0</t>
  </si>
  <si>
    <t>1536302555206</t>
  </si>
  <si>
    <t>1536302555685</t>
  </si>
  <si>
    <t>1536302556902</t>
  </si>
  <si>
    <t>1536302556904</t>
  </si>
  <si>
    <t>1536302558338</t>
  </si>
  <si>
    <t>1536302556903</t>
  </si>
  <si>
    <t>d09aa1b013e9498f35de2c348f66ed47e9ce1a65a1c5858535d7f15e4e3ce021</t>
  </si>
  <si>
    <t>000000001_120</t>
  </si>
  <si>
    <t>207.0</t>
  </si>
  <si>
    <t>1536302555848</t>
  </si>
  <si>
    <t>1536302556025</t>
  </si>
  <si>
    <t>1536302557242</t>
  </si>
  <si>
    <t>1536302557243</t>
  </si>
  <si>
    <t>1536302557244</t>
  </si>
  <si>
    <t>1536302557245</t>
  </si>
  <si>
    <t>6d02b6748f04dd944c6d8d5b937f907d75197875da19b1293e8c45d5a0af427e</t>
  </si>
  <si>
    <t>000000001_81</t>
  </si>
  <si>
    <t>67.0</t>
  </si>
  <si>
    <t>1536302556210</t>
  </si>
  <si>
    <t>1536302556456</t>
  </si>
  <si>
    <t>1536302557616</t>
  </si>
  <si>
    <t>1536302557623</t>
  </si>
  <si>
    <t>1536302557629</t>
  </si>
  <si>
    <t>1536302557646</t>
  </si>
  <si>
    <t>f1d48ec66a38eb1e9686e893cd7445bcc0157b948def8773dcd0a8c4da585a22</t>
  </si>
  <si>
    <t>000000001_23</t>
  </si>
  <si>
    <t>434.0</t>
  </si>
  <si>
    <t>1536302556208</t>
  </si>
  <si>
    <t>1536302557615</t>
  </si>
  <si>
    <t>1536302558340</t>
  </si>
  <si>
    <t>1536302557621</t>
  </si>
  <si>
    <t>fd1cdae13c06d521b734c5ce3260b2f7432be6aaf54e2b88dcdb725b2bf1c75a</t>
  </si>
  <si>
    <t>000000001_121</t>
  </si>
  <si>
    <t>347.0</t>
  </si>
  <si>
    <t>1536302556473</t>
  </si>
  <si>
    <t>1536302557617</t>
  </si>
  <si>
    <t>1536302558343</t>
  </si>
  <si>
    <t>fe6d4b6fe69735e9a2b362c5899126402064c918d16a5745e529bf89a9f5d553</t>
  </si>
  <si>
    <t>000000001_289</t>
  </si>
  <si>
    <t>374.0</t>
  </si>
  <si>
    <t>1536302556209</t>
  </si>
  <si>
    <t>1536302556514</t>
  </si>
  <si>
    <t>1536302557614</t>
  </si>
  <si>
    <t>1536302558348</t>
  </si>
  <si>
    <t>1536302557632</t>
  </si>
  <si>
    <t>ea770884285028800b505e71c1a9b6103a17ceb9d89aa7221233f1f4a8c857f3</t>
  </si>
  <si>
    <t>000000001_257</t>
  </si>
  <si>
    <t>1536302556228</t>
  </si>
  <si>
    <t>1536302556590</t>
  </si>
  <si>
    <t>1536302557624</t>
  </si>
  <si>
    <t>1536302558352</t>
  </si>
  <si>
    <t>1536302557648</t>
  </si>
  <si>
    <t>1536302557652</t>
  </si>
  <si>
    <t>379a20f6560ff701e9e225916d562a58c86ddc50da79577df119beb8a5be1137</t>
  </si>
  <si>
    <t>000000001_209</t>
  </si>
  <si>
    <t>148.0</t>
  </si>
  <si>
    <t>1536302556224</t>
  </si>
  <si>
    <t>1536302556562</t>
  </si>
  <si>
    <t>1536302557631</t>
  </si>
  <si>
    <t>1536302558357</t>
  </si>
  <si>
    <t>1536302557647</t>
  </si>
  <si>
    <t>b07fb092aef468495845a023d6053aed30da0942342d6b91a1cc637c4143eaa7</t>
  </si>
  <si>
    <t>000000001_154</t>
  </si>
  <si>
    <t>146.0</t>
  </si>
  <si>
    <t>1536302556566</t>
  </si>
  <si>
    <t>1536302557619</t>
  </si>
  <si>
    <t>1536302558358</t>
  </si>
  <si>
    <t>1536302557659</t>
  </si>
  <si>
    <t>afe0affb26032f8877f33dc1b15c1a3044c38bb1d1657df9e0139742eb98e40d</t>
  </si>
  <si>
    <t>000000001_131</t>
  </si>
  <si>
    <t>438.0</t>
  </si>
  <si>
    <t>1536302556518</t>
  </si>
  <si>
    <t>1536302557622</t>
  </si>
  <si>
    <t>c01d167a0cd29b7cd21e8fcf426dd902e60dda1f7cde9a089d4a8776c83a4a7f</t>
  </si>
  <si>
    <t>000000001_325</t>
  </si>
  <si>
    <t>817.0</t>
  </si>
  <si>
    <t>1536302556213</t>
  </si>
  <si>
    <t>1536302556563</t>
  </si>
  <si>
    <t>1536302558359</t>
  </si>
  <si>
    <t>087477708decfe350155ef4a9c540f6c96ae85e844e6d7b9c95213b22fd1a7ca</t>
  </si>
  <si>
    <t>000000001_180</t>
  </si>
  <si>
    <t>719.0</t>
  </si>
  <si>
    <t>1536302556564</t>
  </si>
  <si>
    <t>1536302558361</t>
  </si>
  <si>
    <t>1536302557649</t>
  </si>
  <si>
    <t>4b7029070ac65aa03963ab8b5b3d294856f2e671143ca18679b48a72016540db</t>
  </si>
  <si>
    <t>000000001_175</t>
  </si>
  <si>
    <t>923.0</t>
  </si>
  <si>
    <t>1536302556583</t>
  </si>
  <si>
    <t>1536302558370</t>
  </si>
  <si>
    <t>1f8aecfe410b00a213c1e015e8e4dfa826f03d5b9d6a41875396f6158f57f48b</t>
  </si>
  <si>
    <t>000000001_271</t>
  </si>
  <si>
    <t>783.0</t>
  </si>
  <si>
    <t>1536302557459</t>
  </si>
  <si>
    <t>1536302557644</t>
  </si>
  <si>
    <t>1536302558853</t>
  </si>
  <si>
    <t>1536302558854</t>
  </si>
  <si>
    <t>1536302558371</t>
  </si>
  <si>
    <t>1536302558865</t>
  </si>
  <si>
    <t>1536302558867</t>
  </si>
  <si>
    <t>eb101d2ebd236850d1f0def39f384038c7540b6b60b9edc8f56063b52b44d48c</t>
  </si>
  <si>
    <t>000000001_347</t>
  </si>
  <si>
    <t>213.0</t>
  </si>
  <si>
    <t>1536302557114</t>
  </si>
  <si>
    <t>1536302557294</t>
  </si>
  <si>
    <t>1536302558512</t>
  </si>
  <si>
    <t>1536302558514</t>
  </si>
  <si>
    <t>1536302558384</t>
  </si>
  <si>
    <t>1536302558509</t>
  </si>
  <si>
    <t>1536302558513</t>
  </si>
  <si>
    <t>38846d085392a45abb43b31ada35be7287cda11bbfa18d9c7ec41c9d2bbbb431</t>
  </si>
  <si>
    <t>000000001_192</t>
  </si>
  <si>
    <t>818.0</t>
  </si>
  <si>
    <t>1536302556769</t>
  </si>
  <si>
    <t>1536302556949</t>
  </si>
  <si>
    <t>1536302558169</t>
  </si>
  <si>
    <t>1536302558171</t>
  </si>
  <si>
    <t>1536302558175</t>
  </si>
  <si>
    <t>1536302558176</t>
  </si>
  <si>
    <t>2018/09/07 08:42:40</t>
  </si>
  <si>
    <t>f727f88a7fdf733dfc67e77bf30d6524c4d8d82f029908df88d6a3367d82e00e</t>
  </si>
  <si>
    <t>000000001_205</t>
  </si>
  <si>
    <t>392.0</t>
  </si>
  <si>
    <t>1536302557809</t>
  </si>
  <si>
    <t>1536302558034</t>
  </si>
  <si>
    <t>1536302559208</t>
  </si>
  <si>
    <t>1536302559209</t>
  </si>
  <si>
    <t>1536302560636</t>
  </si>
  <si>
    <t>1536302559253</t>
  </si>
  <si>
    <t>1536302559258</t>
  </si>
  <si>
    <t>ff2c8831f2debd616293dfe5eb8706abbd5f45392f0163e19cd890feb2160cba</t>
  </si>
  <si>
    <t>000000001_295</t>
  </si>
  <si>
    <t>1536302558193</t>
  </si>
  <si>
    <t>1536302558381</t>
  </si>
  <si>
    <t>1536302559586</t>
  </si>
  <si>
    <t>1536302559587</t>
  </si>
  <si>
    <t>1536302559598</t>
  </si>
  <si>
    <t>1536302559600</t>
  </si>
  <si>
    <t>8973afbfbd85256937e45462ed4844950ef43f9815bbc3d255ec68740d51ee30</t>
  </si>
  <si>
    <t>000000001_392</t>
  </si>
  <si>
    <t>578.0</t>
  </si>
  <si>
    <t>1536302558766</t>
  </si>
  <si>
    <t>1536302559760</t>
  </si>
  <si>
    <t>1536302559763</t>
  </si>
  <si>
    <t>1536302559862</t>
  </si>
  <si>
    <t>1536302559868</t>
  </si>
  <si>
    <t>3ffa976c3125a4514542381347233d48504cd2e969ef3965fd879f755a711431</t>
  </si>
  <si>
    <t>000000001_251</t>
  </si>
  <si>
    <t>359.0</t>
  </si>
  <si>
    <t>1536302558341</t>
  </si>
  <si>
    <t>1536302558550</t>
  </si>
  <si>
    <t>1536302559755</t>
  </si>
  <si>
    <t>1536302559757</t>
  </si>
  <si>
    <t>1536302560637</t>
  </si>
  <si>
    <t>1536302559736</t>
  </si>
  <si>
    <t>1536302559739</t>
  </si>
  <si>
    <t>5f0085a05b6661a9d416ca9597ec4e524398f7d10dd4ac4b2fd37716a7cc8598</t>
  </si>
  <si>
    <t>000000001_141</t>
  </si>
  <si>
    <t>953.0</t>
  </si>
  <si>
    <t>1536302558733</t>
  </si>
  <si>
    <t>1536302559788</t>
  </si>
  <si>
    <t>1536302559791</t>
  </si>
  <si>
    <t>1536302560638</t>
  </si>
  <si>
    <t>1536302559866</t>
  </si>
  <si>
    <t>1536302559871</t>
  </si>
  <si>
    <t>db210efe23680854bc6384f8927d1e5ef35d49c31c91c7cbc75a7dc1398ef5fd</t>
  </si>
  <si>
    <t>000000001_104</t>
  </si>
  <si>
    <t>444.0</t>
  </si>
  <si>
    <t>1536302558737</t>
  </si>
  <si>
    <t>1536302559878</t>
  </si>
  <si>
    <t>1536302559879</t>
  </si>
  <si>
    <t>59eca6a74c5c3809f9c9b39f87c695a06c68f9204357fcf543f5901993b73ff7</t>
  </si>
  <si>
    <t>000000001_184</t>
  </si>
  <si>
    <t>994.0</t>
  </si>
  <si>
    <t>1536302558769</t>
  </si>
  <si>
    <t>1536302559767</t>
  </si>
  <si>
    <t>1536302560639</t>
  </si>
  <si>
    <t>1536302559864</t>
  </si>
  <si>
    <t>3257a67db81526826e7befa4944df75f7960f0743c771a036f1e3ee8b5aa57a1</t>
  </si>
  <si>
    <t>000000001_94</t>
  </si>
  <si>
    <t>281.0</t>
  </si>
  <si>
    <t>1536302558344</t>
  </si>
  <si>
    <t>1536302558650</t>
  </si>
  <si>
    <t>1536302559758</t>
  </si>
  <si>
    <t>1536302559762</t>
  </si>
  <si>
    <t>1536302560641</t>
  </si>
  <si>
    <t>1536302559847</t>
  </si>
  <si>
    <t>1536302559854</t>
  </si>
  <si>
    <t>d158d0b6d71fc779a3b7a0dab4eaeac922f2bb436b3226330f18bb5a21fbaa5b</t>
  </si>
  <si>
    <t>000000001_54</t>
  </si>
  <si>
    <t>264.0</t>
  </si>
  <si>
    <t>1536302558339</t>
  </si>
  <si>
    <t>1536302558687</t>
  </si>
  <si>
    <t>1536302559764</t>
  </si>
  <si>
    <t>1536302560642</t>
  </si>
  <si>
    <t>1536302559851</t>
  </si>
  <si>
    <t>be90399a728e8f4d9a4d64764ffe73a5f0260817a9a45d5e585704109f270cc8</t>
  </si>
  <si>
    <t>000000001_62</t>
  </si>
  <si>
    <t>888.0</t>
  </si>
  <si>
    <t>1536302558385</t>
  </si>
  <si>
    <t>1536302558768</t>
  </si>
  <si>
    <t>1536302559787</t>
  </si>
  <si>
    <t>1536302560643</t>
  </si>
  <si>
    <t>1536302559884</t>
  </si>
  <si>
    <t>500bbbd894efa680ee3541b29ea37733327b6e39c659ee437557babc1e7616d8</t>
  </si>
  <si>
    <t>000000001_381</t>
  </si>
  <si>
    <t>449.0</t>
  </si>
  <si>
    <t>1536302558765</t>
  </si>
  <si>
    <t>1536302559756</t>
  </si>
  <si>
    <t>1536302559856</t>
  </si>
  <si>
    <t>1536302559867</t>
  </si>
  <si>
    <t>f8ffa7dfd4d6ceb2cc5ead631cc1e5ed7a35f59d4d347d95cee9b9c05eca79ac</t>
  </si>
  <si>
    <t>000000001_14</t>
  </si>
  <si>
    <t>517.0</t>
  </si>
  <si>
    <t>1536302559773</t>
  </si>
  <si>
    <t>1536302559774</t>
  </si>
  <si>
    <t>1536302560644</t>
  </si>
  <si>
    <t>1536302559897</t>
  </si>
  <si>
    <t>1536302559899</t>
  </si>
  <si>
    <t>64773cd00115c936a3d068565e7db3923d47fb9ed5b6505f924875e243ec47a0</t>
  </si>
  <si>
    <t>000000001_52</t>
  </si>
  <si>
    <t>656.0</t>
  </si>
  <si>
    <t>1536302558952</t>
  </si>
  <si>
    <t>1536302559129</t>
  </si>
  <si>
    <t>1536302560343</t>
  </si>
  <si>
    <t>1536302560344</t>
  </si>
  <si>
    <t>1536302560647</t>
  </si>
  <si>
    <t>1536302560358</t>
  </si>
  <si>
    <t>1536302560360</t>
  </si>
  <si>
    <t>d7b2c28f660fca15bd5667a9d3abc680f7940cef5e4f26e6d53fa31b479684bb</t>
  </si>
  <si>
    <t>000000001_376</t>
  </si>
  <si>
    <t>532.0</t>
  </si>
  <si>
    <t>1536302559290</t>
  </si>
  <si>
    <t>1536302559463</t>
  </si>
  <si>
    <t>1536302560681</t>
  </si>
  <si>
    <t>1536302560682</t>
  </si>
  <si>
    <t>1536302560691</t>
  </si>
  <si>
    <t>1536302560692</t>
  </si>
  <si>
    <t>bfcc3ff7d75d24186701f884fa490aacbbe02662bf9348ab5e6cf0b4d4123286</t>
  </si>
  <si>
    <t>000000001_161</t>
  </si>
  <si>
    <t>277.0</t>
  </si>
  <si>
    <t>1536302558712</t>
  </si>
  <si>
    <t>1536302559789</t>
  </si>
  <si>
    <t>1536302559860</t>
  </si>
  <si>
    <t>8aba751b6db86c4b3fce36f38007f04d9028a72770b78f08961c32309b27785f</t>
  </si>
  <si>
    <t>000000001_185</t>
  </si>
  <si>
    <t>792.0</t>
  </si>
  <si>
    <t>1536302559761</t>
  </si>
  <si>
    <t>1536302560648</t>
  </si>
  <si>
    <t>1536302559829</t>
  </si>
  <si>
    <t>1536302559840</t>
  </si>
  <si>
    <t>6cb91bfec713bf7fffc33dbcc8fdfba7ef4a12867e53a792bbd8c57d7051e524</t>
  </si>
  <si>
    <t>000000001_169</t>
  </si>
  <si>
    <t>836.0</t>
  </si>
  <si>
    <t>1536302558730</t>
  </si>
  <si>
    <t>1536302559775</t>
  </si>
  <si>
    <t>1536302560650</t>
  </si>
  <si>
    <t>1536302559858</t>
  </si>
  <si>
    <t>6ce75de111c531fc9e9021f4706a0f9a67d6d3462e72f18b8cfb05573ce5588c</t>
  </si>
  <si>
    <t>000000001_390</t>
  </si>
  <si>
    <t>666.0</t>
  </si>
  <si>
    <t>1536302558716</t>
  </si>
  <si>
    <t>1536302559766</t>
  </si>
  <si>
    <t>1536302559768</t>
  </si>
  <si>
    <t>1536302560652</t>
  </si>
  <si>
    <t>0dbd5b6e28425149a51e7fbc8d798e1f05b5a4b1c8eaf30f51ca1809373c9d2b</t>
  </si>
  <si>
    <t>000000001_286</t>
  </si>
  <si>
    <t>849.0</t>
  </si>
  <si>
    <t>1536302559618</t>
  </si>
  <si>
    <t>1536302559799</t>
  </si>
  <si>
    <t>1536302561020</t>
  </si>
  <si>
    <t>1536302561022</t>
  </si>
  <si>
    <t>1536302561023</t>
  </si>
  <si>
    <t>117b831b227af840eafff1124bc9ca9c63337c42d17765d5964a271fb472807d</t>
  </si>
  <si>
    <t>000000001_84</t>
  </si>
  <si>
    <t>77.0</t>
  </si>
  <si>
    <t>1536302558626</t>
  </si>
  <si>
    <t>1536302559735</t>
  </si>
  <si>
    <t>1536302559740</t>
  </si>
  <si>
    <t>1536302560653</t>
  </si>
  <si>
    <t>1536302559826</t>
  </si>
  <si>
    <t>1536302559832</t>
  </si>
  <si>
    <t>6fe42f52ce4e4f7961bb54febbd8528df13cfb15374d107f772d44ff2a858c82</t>
  </si>
  <si>
    <t>000000001_155</t>
  </si>
  <si>
    <t>705.0</t>
  </si>
  <si>
    <t>1536302558349</t>
  </si>
  <si>
    <t>1536302558628</t>
  </si>
  <si>
    <t>1536302559836</t>
  </si>
  <si>
    <t>2018/09/07 08:42:42</t>
  </si>
  <si>
    <t>a46e095434141a33ec6bb7be51682020a7d4ef20e456fb2183dbcb832b8df1c2</t>
  </si>
  <si>
    <t>272.0</t>
  </si>
  <si>
    <t>1536302559955</t>
  </si>
  <si>
    <t>1536302560125</t>
  </si>
  <si>
    <t>1536302561350</t>
  </si>
  <si>
    <t>1536302561352</t>
  </si>
  <si>
    <t>1536302562900</t>
  </si>
  <si>
    <t>1536302561349</t>
  </si>
  <si>
    <t>1536302561351</t>
  </si>
  <si>
    <t>c06e8f4dbac6b646fe0a054ea80023bf84d06d94d55676806bc314376e141e90</t>
  </si>
  <si>
    <t>000000001_206</t>
  </si>
  <si>
    <t>102.0</t>
  </si>
  <si>
    <t>1536302560289</t>
  </si>
  <si>
    <t>1536302560459</t>
  </si>
  <si>
    <t>1536302561684</t>
  </si>
  <si>
    <t>1536302561686</t>
  </si>
  <si>
    <t>1536302561687</t>
  </si>
  <si>
    <t>1536302561689</t>
  </si>
  <si>
    <t>7e8a6493ab9bf4a4b06001b6c01c4197ae954138709cbff4945b0bd8f3e0d80a</t>
  </si>
  <si>
    <t>000000001_371</t>
  </si>
  <si>
    <t>1536302560616</t>
  </si>
  <si>
    <t>1536302560788</t>
  </si>
  <si>
    <t>1536302562006</t>
  </si>
  <si>
    <t>1536302562007</t>
  </si>
  <si>
    <t>1536302562901</t>
  </si>
  <si>
    <t>1536302562012</t>
  </si>
  <si>
    <t>1536302562017</t>
  </si>
  <si>
    <t>0b7caacc4ad2b348cf46c0edeb5a89bdf275f60af6d7455c122f8cb158d7e516</t>
  </si>
  <si>
    <t>000000001_222</t>
  </si>
  <si>
    <t>678.0</t>
  </si>
  <si>
    <t>1536302560884</t>
  </si>
  <si>
    <t>1536302562058</t>
  </si>
  <si>
    <t>1536302562060</t>
  </si>
  <si>
    <t>1536302562094</t>
  </si>
  <si>
    <t>1536302562102</t>
  </si>
  <si>
    <t>0261c583a5e021aab655796dedf6b964d208bdd1d0d0f0b38e4dfef9e71a8db5</t>
  </si>
  <si>
    <t>855.0</t>
  </si>
  <si>
    <t>1536302560893</t>
  </si>
  <si>
    <t>1536302562051</t>
  </si>
  <si>
    <t>1536302562054</t>
  </si>
  <si>
    <t>1536302562902</t>
  </si>
  <si>
    <t>1536302562103</t>
  </si>
  <si>
    <t>1536302562115</t>
  </si>
  <si>
    <t>84f3f241cdcad06359a68b29c4eefe222f477c2acdbb327216862a599e1f7ed4</t>
  </si>
  <si>
    <t>000000001_272</t>
  </si>
  <si>
    <t>268.0</t>
  </si>
  <si>
    <t>1536302560978</t>
  </si>
  <si>
    <t>1536302562066</t>
  </si>
  <si>
    <t>1536302562074</t>
  </si>
  <si>
    <t>1536302562906</t>
  </si>
  <si>
    <t>1536302562046</t>
  </si>
  <si>
    <t>1536302562059</t>
  </si>
  <si>
    <t>01f376031177547179f27b4eb4dbf27c4f5834b01361fc52d961a946d8cff7b7</t>
  </si>
  <si>
    <t>000000001_344</t>
  </si>
  <si>
    <t>1536302560654</t>
  </si>
  <si>
    <t>1536302560977</t>
  </si>
  <si>
    <t>1536302562068</t>
  </si>
  <si>
    <t>1536302562075</t>
  </si>
  <si>
    <t>1536302562908</t>
  </si>
  <si>
    <t>1536302562082</t>
  </si>
  <si>
    <t>1536302562088</t>
  </si>
  <si>
    <t>04b8e4329b3b960b828609fed8cabe6480a0c0db4cdec0269ed9f5646e271594</t>
  </si>
  <si>
    <t>000000001_348</t>
  </si>
  <si>
    <t>334.0</t>
  </si>
  <si>
    <t>1536302561005</t>
  </si>
  <si>
    <t>1536302562062</t>
  </si>
  <si>
    <t>1536302562072</t>
  </si>
  <si>
    <t>1536302562910</t>
  </si>
  <si>
    <t>1536302562109</t>
  </si>
  <si>
    <t>1536302562116</t>
  </si>
  <si>
    <t>1536302562117</t>
  </si>
  <si>
    <t>048fa5d747735e8207bc88ac0a04b99ee5b4f9f4bfc80416114fb5be55287828</t>
  </si>
  <si>
    <t>000000001_147</t>
  </si>
  <si>
    <t>549.0</t>
  </si>
  <si>
    <t>1536302560901</t>
  </si>
  <si>
    <t>1536302562055</t>
  </si>
  <si>
    <t>1536302562912</t>
  </si>
  <si>
    <t>1536302562108</t>
  </si>
  <si>
    <t>e10538d142bc33ab92abe504e49a25486b022b2b32d454bb6405287fea94d1a7</t>
  </si>
  <si>
    <t>000000001_396</t>
  </si>
  <si>
    <t>837.0</t>
  </si>
  <si>
    <t>1536302561017</t>
  </si>
  <si>
    <t>1536302562065</t>
  </si>
  <si>
    <t>1536302562073</t>
  </si>
  <si>
    <t>1536302562913</t>
  </si>
  <si>
    <t>1536302562136</t>
  </si>
  <si>
    <t>1536302562145</t>
  </si>
  <si>
    <t>1cfd5830c2ca2f028eaca6cc067c9b9dac40d095df6e48cd1c93b45842786902</t>
  </si>
  <si>
    <t>000000001_372</t>
  </si>
  <si>
    <t>395.0</t>
  </si>
  <si>
    <t>1536302561037</t>
  </si>
  <si>
    <t>1536302562914</t>
  </si>
  <si>
    <t>1536302562128</t>
  </si>
  <si>
    <t>298ef91c8006a9a02f5ed1f36e7f7c9fe403e46b43b6d42daed08b62bf62853c</t>
  </si>
  <si>
    <t>472.0</t>
  </si>
  <si>
    <t>1536302560919</t>
  </si>
  <si>
    <t>1536302562061</t>
  </si>
  <si>
    <t>4a2c4737384931208e63c32fd2bd2cb6fcb68d815595a3d2cbd3af105c8870b2</t>
  </si>
  <si>
    <t>525.0</t>
  </si>
  <si>
    <t>1536302560938</t>
  </si>
  <si>
    <t>1536302562025</t>
  </si>
  <si>
    <t>1536302562038</t>
  </si>
  <si>
    <t>1536302562917</t>
  </si>
  <si>
    <t>1536302562124</t>
  </si>
  <si>
    <t>1536302562135</t>
  </si>
  <si>
    <t>4591363967a233b5b5e070b34a7425727635a953ca8e3f558167904a49eaebd1</t>
  </si>
  <si>
    <t>000000001_250</t>
  </si>
  <si>
    <t>846.0</t>
  </si>
  <si>
    <t>1536302562064</t>
  </si>
  <si>
    <t>1536302562920</t>
  </si>
  <si>
    <t>1536302562120</t>
  </si>
  <si>
    <t>3fc98b480f21a3547f598ae51097cb3fadc2eba72797c26c9f9790c70a15ce7f</t>
  </si>
  <si>
    <t>000000001_345</t>
  </si>
  <si>
    <t>1536302560959</t>
  </si>
  <si>
    <t>1536302562071</t>
  </si>
  <si>
    <t>1536302562134</t>
  </si>
  <si>
    <t>f9b037541ee111881cdc0522629e8c9151578437cadc9477216757ed489eb7d1</t>
  </si>
  <si>
    <t>000000001_64</t>
  </si>
  <si>
    <t>516.0</t>
  </si>
  <si>
    <t>1536302560645</t>
  </si>
  <si>
    <t>1536302562067</t>
  </si>
  <si>
    <t>1536302562129</t>
  </si>
  <si>
    <t>de1769bbe7dee5c776ebb03e060d9acc10ee1a086151ceba8717f1ede03b37e4</t>
  </si>
  <si>
    <t>000000001_280</t>
  </si>
  <si>
    <t>1536302560657</t>
  </si>
  <si>
    <t>1536302560987</t>
  </si>
  <si>
    <t>1536302562922</t>
  </si>
  <si>
    <t>1536302562092</t>
  </si>
  <si>
    <t>1536302562093</t>
  </si>
  <si>
    <t>a4b5e09853bc553d9a72e8f56367e90c2bedaf2a4c55bafffecdcadbce0ed3fc</t>
  </si>
  <si>
    <t>1536302560649</t>
  </si>
  <si>
    <t>1536302561016</t>
  </si>
  <si>
    <t>1536302562926</t>
  </si>
  <si>
    <t>1536302562130</t>
  </si>
  <si>
    <t>1edb1939ad4f09ceb9def34098f6b8b036121927b2c686fbb3a0bd38de81ff64</t>
  </si>
  <si>
    <t>000000001_359</t>
  </si>
  <si>
    <t>371.0</t>
  </si>
  <si>
    <t>1536302560651</t>
  </si>
  <si>
    <t>1536302561007</t>
  </si>
  <si>
    <t>1536302562069</t>
  </si>
  <si>
    <t>1536302562927</t>
  </si>
  <si>
    <t>1536302562104</t>
  </si>
  <si>
    <t>4661fe12f5d254038be1d5b59f0d3e29d9f30db972724237e0329140c75b933d</t>
  </si>
  <si>
    <t>000000001_305</t>
  </si>
  <si>
    <t>496.0</t>
  </si>
  <si>
    <t>1536302561027</t>
  </si>
  <si>
    <t>1536302562928</t>
  </si>
  <si>
    <t>1536302562137</t>
  </si>
  <si>
    <t>1536302562146</t>
  </si>
  <si>
    <t>e388846f764cb921b1d89fe4e7b2f56e086c6f13637164c2c98642b9ec877283</t>
  </si>
  <si>
    <t>000000001_183</t>
  </si>
  <si>
    <t>470.0</t>
  </si>
  <si>
    <t>1536302561013</t>
  </si>
  <si>
    <t>1536302562080</t>
  </si>
  <si>
    <t>1536302562081</t>
  </si>
  <si>
    <t>1536302562930</t>
  </si>
  <si>
    <t>1536302562138</t>
  </si>
  <si>
    <t>427afc86d74ee0a407ae119f3797ae967196c8937b49b6faa768eb11b072b11a</t>
  </si>
  <si>
    <t>000000001_353</t>
  </si>
  <si>
    <t>686.0</t>
  </si>
  <si>
    <t>1536302560640</t>
  </si>
  <si>
    <t>1536302561030</t>
  </si>
  <si>
    <t>1536302562063</t>
  </si>
  <si>
    <t>1536302562931</t>
  </si>
  <si>
    <t>1536302562127</t>
  </si>
  <si>
    <t>fc5534da6a631965af94c7cfdf23c3f7ba1de38521e755aff1749d6a2cf90c9d</t>
  </si>
  <si>
    <t>000000001_30</t>
  </si>
  <si>
    <t>441.0</t>
  </si>
  <si>
    <t>1536302561249</t>
  </si>
  <si>
    <t>1536302561417</t>
  </si>
  <si>
    <t>1536302562638</t>
  </si>
  <si>
    <t>1536302562639</t>
  </si>
  <si>
    <t>1536302562936</t>
  </si>
  <si>
    <t>1536302562644</t>
  </si>
  <si>
    <t>1536302562646</t>
  </si>
  <si>
    <t>9e3ddbeed797cb5d5689ef0e45ad33d52170e03941998fdd21a663cd61817118</t>
  </si>
  <si>
    <t>354.0</t>
  </si>
  <si>
    <t>1536302561572</t>
  </si>
  <si>
    <t>1536302562053</t>
  </si>
  <si>
    <t>1536302563274</t>
  </si>
  <si>
    <t>1536302563276</t>
  </si>
  <si>
    <t>1536302562937</t>
  </si>
  <si>
    <t>1536302563277</t>
  </si>
  <si>
    <t>78216a5331c46370f3ca703682849481b3d49b36e3d84fc43f2d5432652138e4</t>
  </si>
  <si>
    <t>000000001_293</t>
  </si>
  <si>
    <t>437.0</t>
  </si>
  <si>
    <t>1536302560995</t>
  </si>
  <si>
    <t>1536302562076</t>
  </si>
  <si>
    <t>1536302562087</t>
  </si>
  <si>
    <t>1536302562089</t>
  </si>
  <si>
    <t>5e95188ade362b5a575af8d985d61906e2643ecd7f8307d24b87ea5f81c5680b</t>
  </si>
  <si>
    <t>000000001_329</t>
  </si>
  <si>
    <t>137.0</t>
  </si>
  <si>
    <t>1536302561045</t>
  </si>
  <si>
    <t>1536302562952</t>
  </si>
  <si>
    <t>1536302562126</t>
  </si>
  <si>
    <t>2018/09/07 08:42:45</t>
  </si>
  <si>
    <t>869013761862cef3e7aa8f0eadfc935fd4361b85ccfb7822d00cf918e19e288a</t>
  </si>
  <si>
    <t>000000001_362</t>
  </si>
  <si>
    <t>518.0</t>
  </si>
  <si>
    <t>1536302562545</t>
  </si>
  <si>
    <t>1536302562726</t>
  </si>
  <si>
    <t>1536302563951</t>
  </si>
  <si>
    <t>1536302563952</t>
  </si>
  <si>
    <t>1536302565249</t>
  </si>
  <si>
    <t>1536302563938</t>
  </si>
  <si>
    <t>1536302563939</t>
  </si>
  <si>
    <t>dedc633d1844dbd9cc66dbdc61585c2b22e487dd2ec969bfe5f042402cbf417b</t>
  </si>
  <si>
    <t>1536302562210</t>
  </si>
  <si>
    <t>1536302562382</t>
  </si>
  <si>
    <t>1536302563602</t>
  </si>
  <si>
    <t>1536302563603</t>
  </si>
  <si>
    <t>1536302563601</t>
  </si>
  <si>
    <t>9dabefbf3ca70bc17cba20b57d45d70072e55e7e926ae05d69cd52da2d059645</t>
  </si>
  <si>
    <t>000000001_321</t>
  </si>
  <si>
    <t>57.0</t>
  </si>
  <si>
    <t>1536302563165</t>
  </si>
  <si>
    <t>1536302564296</t>
  </si>
  <si>
    <t>1536302564308</t>
  </si>
  <si>
    <t>1536302565250</t>
  </si>
  <si>
    <t>1536302564355</t>
  </si>
  <si>
    <t>1536302564380</t>
  </si>
  <si>
    <t>c5e409c693fdc85fb2fb95fd3aabb9189ca1a08a38ca20355a18e34b654148ec</t>
  </si>
  <si>
    <t>000000001_58</t>
  </si>
  <si>
    <t>689.0</t>
  </si>
  <si>
    <t>1536302562885</t>
  </si>
  <si>
    <t>1536302563111</t>
  </si>
  <si>
    <t>1536302564292</t>
  </si>
  <si>
    <t>1536302564280</t>
  </si>
  <si>
    <t>1536302564282</t>
  </si>
  <si>
    <t>b05471709015b34e4c432baa960400b595a837760bfd54f8ca4261c9b885c506</t>
  </si>
  <si>
    <t>000000001_3</t>
  </si>
  <si>
    <t>1536302562904</t>
  </si>
  <si>
    <t>1536302564331</t>
  </si>
  <si>
    <t>1536302565252</t>
  </si>
  <si>
    <t>1536302564437</t>
  </si>
  <si>
    <t>1536302564445</t>
  </si>
  <si>
    <t>bf218319f7a722f89d0b27483a7b78113ca3a40fce1ab2ce0ca6febcd98cee8b</t>
  </si>
  <si>
    <t>000000001_231</t>
  </si>
  <si>
    <t>237.0</t>
  </si>
  <si>
    <t>1536302563301</t>
  </si>
  <si>
    <t>1536302565253</t>
  </si>
  <si>
    <t>1536302564386</t>
  </si>
  <si>
    <t>1536302564397</t>
  </si>
  <si>
    <t>e9b9b4fe2ec8ff4cc74f1628d2df92a9f13ccbb307d83209f65abc189963d303</t>
  </si>
  <si>
    <t>478.0</t>
  </si>
  <si>
    <t>1536302563317</t>
  </si>
  <si>
    <t>1536302564320</t>
  </si>
  <si>
    <t>1536302564325</t>
  </si>
  <si>
    <t>1536302565254</t>
  </si>
  <si>
    <t>1536302564357</t>
  </si>
  <si>
    <t>1536302564379</t>
  </si>
  <si>
    <t>ef2f745e4e66853d6f0d9bb614c9baef44a62c2ae55c1e3b5cdc0c63e07c6de0</t>
  </si>
  <si>
    <t>000000001_9</t>
  </si>
  <si>
    <t>256.0</t>
  </si>
  <si>
    <t>1536302563390</t>
  </si>
  <si>
    <t>1536302564318</t>
  </si>
  <si>
    <t>1536302564324</t>
  </si>
  <si>
    <t>1536302565257</t>
  </si>
  <si>
    <t>1536302564506</t>
  </si>
  <si>
    <t>1536302564511</t>
  </si>
  <si>
    <t>e0ce380f21caa3224d0287144ed0c822cbf05cefdb8bb41daa7da65cf2f20f4f</t>
  </si>
  <si>
    <t>000000001_216</t>
  </si>
  <si>
    <t>372.0</t>
  </si>
  <si>
    <t>1536302563459</t>
  </si>
  <si>
    <t>1536302564369</t>
  </si>
  <si>
    <t>1536302564374</t>
  </si>
  <si>
    <t>53a48a829223680c1d9d9a6c66e126275c46cba5e9c804e0e8a7d95b5f19df23</t>
  </si>
  <si>
    <t>1536302563322</t>
  </si>
  <si>
    <t>1536302564368</t>
  </si>
  <si>
    <t>1536302564371</t>
  </si>
  <si>
    <t>1536302564438</t>
  </si>
  <si>
    <t>1536302564446</t>
  </si>
  <si>
    <t>201b7662ae016c90278e07ac75d14d6f6bcbf1481c3a851ff6c70dc27778421e</t>
  </si>
  <si>
    <t>000000002_93</t>
  </si>
  <si>
    <t>66.0</t>
  </si>
  <si>
    <t>1536302563616</t>
  </si>
  <si>
    <t>1536302563803</t>
  </si>
  <si>
    <t>1536302565007</t>
  </si>
  <si>
    <t>1536302565009</t>
  </si>
  <si>
    <t>1536302565010</t>
  </si>
  <si>
    <t>7d9f6d2ca125e0dded53d3789a7b508b7538c6294b99a8e0e69633c41e5eced8</t>
  </si>
  <si>
    <t>443.0</t>
  </si>
  <si>
    <t>1536302563418</t>
  </si>
  <si>
    <t>1536302565258</t>
  </si>
  <si>
    <t>1536302564507</t>
  </si>
  <si>
    <t>baa7a1a517e9bfdcb69940d680edd63b2084c576f103c61e62dae10d17bee95a</t>
  </si>
  <si>
    <t>000000001_199</t>
  </si>
  <si>
    <t>8.0</t>
  </si>
  <si>
    <t>1536302563421</t>
  </si>
  <si>
    <t>1536302564312</t>
  </si>
  <si>
    <t>1536302564505</t>
  </si>
  <si>
    <t>7bea801fd687ef6ebd71b984103d9f4e15d13e1864a4ee97f092e53457c06803</t>
  </si>
  <si>
    <t>000000001_15</t>
  </si>
  <si>
    <t>1536302563416</t>
  </si>
  <si>
    <t>1536302564373</t>
  </si>
  <si>
    <t>1536302564493</t>
  </si>
  <si>
    <t>1536302564497</t>
  </si>
  <si>
    <t>20203bdc84765fc292eae483d4baaf3c321f6b005b4ee3068fe014c482ff983f</t>
  </si>
  <si>
    <t>1536302562929</t>
  </si>
  <si>
    <t>1536302563384</t>
  </si>
  <si>
    <t>1536302564367</t>
  </si>
  <si>
    <t>1536302564370</t>
  </si>
  <si>
    <t>d70db34751f6fd86b0056e1e2e7bbdb130348251c550161a4a667d2d0ddf3f10</t>
  </si>
  <si>
    <t>000000001_37</t>
  </si>
  <si>
    <t>1536302563367</t>
  </si>
  <si>
    <t>1536302564323</t>
  </si>
  <si>
    <t>1536302565259</t>
  </si>
  <si>
    <t>1536302564439</t>
  </si>
  <si>
    <t>1536302564449</t>
  </si>
  <si>
    <t>1d526ebe81bea8c25ba0299dc091f14c7e0ced201e03942d1802841492bdaa0f</t>
  </si>
  <si>
    <t>000000001_244</t>
  </si>
  <si>
    <t>808.0</t>
  </si>
  <si>
    <t>1536302564313</t>
  </si>
  <si>
    <t>63775a9545d61f42da87818609a1927513e0ed69297a9091393d204d5b05fac5</t>
  </si>
  <si>
    <t>000000001_150</t>
  </si>
  <si>
    <t>772.0</t>
  </si>
  <si>
    <t>1536302564333</t>
  </si>
  <si>
    <t>1536302564340</t>
  </si>
  <si>
    <t>1536302564424</t>
  </si>
  <si>
    <t>5f74b1c93ef49d0c3b776ecb928e12cf9efcf1a692ca609974a75daac91fae03</t>
  </si>
  <si>
    <t>632.0</t>
  </si>
  <si>
    <t>1536302562918</t>
  </si>
  <si>
    <t>1536302563412</t>
  </si>
  <si>
    <t>1536302564471</t>
  </si>
  <si>
    <t>1536302564478</t>
  </si>
  <si>
    <t>ae239a06f24d3c1294cc14ded1f17b8a34f58da9628f3b24452c0d1b5d662efc</t>
  </si>
  <si>
    <t>000000001_291</t>
  </si>
  <si>
    <t>679.0</t>
  </si>
  <si>
    <t>1536302562916</t>
  </si>
  <si>
    <t>1536302563395</t>
  </si>
  <si>
    <t>1536302564335</t>
  </si>
  <si>
    <t>1536302564343</t>
  </si>
  <si>
    <t>1536302565261</t>
  </si>
  <si>
    <t>1536302564482</t>
  </si>
  <si>
    <t>1536302564491</t>
  </si>
  <si>
    <t>612d071ea1982027c0fb2fb4530e28621e0ef8345a9981b2117cf60737630ab4</t>
  </si>
  <si>
    <t>259.0</t>
  </si>
  <si>
    <t>1536302562909</t>
  </si>
  <si>
    <t>1536302563337</t>
  </si>
  <si>
    <t>1536302564319</t>
  </si>
  <si>
    <t>1536302564465</t>
  </si>
  <si>
    <t>1536302564467</t>
  </si>
  <si>
    <t>2473f017a6274c8f2d847c17302d7fe4e7393e59f93267fc6a933d8581df963c</t>
  </si>
  <si>
    <t>000000002_eigen_risico</t>
  </si>
  <si>
    <t>1536302562938</t>
  </si>
  <si>
    <t>1536302563369</t>
  </si>
  <si>
    <t>1536302565262</t>
  </si>
  <si>
    <t>1536302564447</t>
  </si>
  <si>
    <t>8ca6d88a38a09bf342c595cbc04a03bbec83ab3bc7f0158d096b9e5aa2f42b47</t>
  </si>
  <si>
    <t>000000001_151</t>
  </si>
  <si>
    <t>1536302563253</t>
  </si>
  <si>
    <t>1536302564321</t>
  </si>
  <si>
    <t>1536302564448</t>
  </si>
  <si>
    <t>4bf65d4299cfd84563be9514327d89bb24a20cbd6fddb0cb45d3a461feab23cc</t>
  </si>
  <si>
    <t>000000001_153</t>
  </si>
  <si>
    <t>788.0</t>
  </si>
  <si>
    <t>1536302564332</t>
  </si>
  <si>
    <t>1536302565265</t>
  </si>
  <si>
    <t>de8a8d0bec49e897bd5ac1ba8e22f5aac27e998e6dcf79bda91d99349f039b69</t>
  </si>
  <si>
    <t>000000001_134</t>
  </si>
  <si>
    <t>204.0</t>
  </si>
  <si>
    <t>1536302563373</t>
  </si>
  <si>
    <t>1536302564375</t>
  </si>
  <si>
    <t>1536302565267</t>
  </si>
  <si>
    <t>1536302564484</t>
  </si>
  <si>
    <t>d7ec99b97bc8426637f133282a52874ba6665b31d05c10bacac047b6707cc113</t>
  </si>
  <si>
    <t>000000001_314</t>
  </si>
  <si>
    <t>362.0</t>
  </si>
  <si>
    <t>1536302563338</t>
  </si>
  <si>
    <t>1536302565269</t>
  </si>
  <si>
    <t>189eb85a9a8400f93c1e41071c5b22dbebb3d83583d585387a71d8ec8ca89b4f</t>
  </si>
  <si>
    <t>000000002_203</t>
  </si>
  <si>
    <t>254.0</t>
  </si>
  <si>
    <t>1536302563356</t>
  </si>
  <si>
    <t>1536302565272</t>
  </si>
  <si>
    <t>1536302564485</t>
  </si>
  <si>
    <t>e5213f607bcb7fb561ad672dbbd76a815202fe3bc6c6f0b1bfe021c30f425958</t>
  </si>
  <si>
    <t>000000001_355</t>
  </si>
  <si>
    <t>485.0</t>
  </si>
  <si>
    <t>1536302564358</t>
  </si>
  <si>
    <t>1536302564359</t>
  </si>
  <si>
    <t>1536302565274</t>
  </si>
  <si>
    <t>1536302564508</t>
  </si>
  <si>
    <t>1615df96393ea9d79dc54e393fe9c88d99742b2fbec174ddc4dc652ca6a3b057</t>
  </si>
  <si>
    <t>191.0</t>
  </si>
  <si>
    <t>1536302562907</t>
  </si>
  <si>
    <t>1536302563346</t>
  </si>
  <si>
    <t>1536302564440</t>
  </si>
  <si>
    <t>1536302564450</t>
  </si>
  <si>
    <t>e692a4014ece1cb31ba21fc83aa146f361e3a2fca0c052920e8d61dd21403084</t>
  </si>
  <si>
    <t>000000002_345</t>
  </si>
  <si>
    <t>874.0</t>
  </si>
  <si>
    <t>1536302563368</t>
  </si>
  <si>
    <t>1536302564346</t>
  </si>
  <si>
    <t>2018/09/07 08:42:47</t>
  </si>
  <si>
    <t>397711273f1dd83ba529e2da9a330e25e9e640eb86332fe2bfb59cf8af9ccf03</t>
  </si>
  <si>
    <t>000000002_155</t>
  </si>
  <si>
    <t>553.0</t>
  </si>
  <si>
    <t>1536302564594</t>
  </si>
  <si>
    <t>1536302564824</t>
  </si>
  <si>
    <t>1536302565986</t>
  </si>
  <si>
    <t>1536302565988</t>
  </si>
  <si>
    <t>1536302567355</t>
  </si>
  <si>
    <t>1536302566049</t>
  </si>
  <si>
    <t>1536302566050</t>
  </si>
  <si>
    <t>197803a1b067d6989540f0d0fdac77aed170302b37738aac1acf12de71d2bd9e</t>
  </si>
  <si>
    <t>000000002_348</t>
  </si>
  <si>
    <t>701.0</t>
  </si>
  <si>
    <t>1536302563960</t>
  </si>
  <si>
    <t>1536302564434</t>
  </si>
  <si>
    <t>1536302565652</t>
  </si>
  <si>
    <t>1536302565654</t>
  </si>
  <si>
    <t>1536302565658</t>
  </si>
  <si>
    <t>1536302565664</t>
  </si>
  <si>
    <t>8e82664912f2ca5447ac3e975f6deb8e40a810fd9b105a1ebefbacd6760498c3</t>
  </si>
  <si>
    <t>000000002_32</t>
  </si>
  <si>
    <t>315.0</t>
  </si>
  <si>
    <t>1536302565594</t>
  </si>
  <si>
    <t>1536302566714</t>
  </si>
  <si>
    <t>1536302566718</t>
  </si>
  <si>
    <t>1536302566740</t>
  </si>
  <si>
    <t>1536302566754</t>
  </si>
  <si>
    <t>00c340059fbc577d9a42f866d0357e54c84aa950bc8862e2ab892f540f4a1177</t>
  </si>
  <si>
    <t>000000002_379</t>
  </si>
  <si>
    <t>1536302565590</t>
  </si>
  <si>
    <t>1536302566671</t>
  </si>
  <si>
    <t>1536302566688</t>
  </si>
  <si>
    <t>1536302567356</t>
  </si>
  <si>
    <t>1536302566744</t>
  </si>
  <si>
    <t>1536302566755</t>
  </si>
  <si>
    <t>888d58103a0890ff9a8ea32f0455e59e63c9d63b1f69949b6a92f06d5923ef81</t>
  </si>
  <si>
    <t>000000002_161</t>
  </si>
  <si>
    <t>1536302565597</t>
  </si>
  <si>
    <t>1536302566669</t>
  </si>
  <si>
    <t>1536302567360</t>
  </si>
  <si>
    <t>1536302566756</t>
  </si>
  <si>
    <t>1536302566765</t>
  </si>
  <si>
    <t>e1a12d0ac576c2ff65d6a15478d8d22f2859d94d0b791d8406e24fd587a5637d</t>
  </si>
  <si>
    <t>000000002_92</t>
  </si>
  <si>
    <t>1536302565670</t>
  </si>
  <si>
    <t>1536302566670</t>
  </si>
  <si>
    <t>1536302567361</t>
  </si>
  <si>
    <t>1536302566792</t>
  </si>
  <si>
    <t>1536302566799</t>
  </si>
  <si>
    <t>ba9736c1933fb07ad0dd33afb6c3edc02259e52fa1834d4a966fd154503cae41</t>
  </si>
  <si>
    <t>000000002_391</t>
  </si>
  <si>
    <t>581.0</t>
  </si>
  <si>
    <t>1536302565263</t>
  </si>
  <si>
    <t>1536302565634</t>
  </si>
  <si>
    <t>1536302566713</t>
  </si>
  <si>
    <t>1536302566719</t>
  </si>
  <si>
    <t>1536302567364</t>
  </si>
  <si>
    <t>1536302566746</t>
  </si>
  <si>
    <t>aefd9da1ae81489a33d255f904f4ba06dd77c93a40b12e1e212d7c34da52e81c</t>
  </si>
  <si>
    <t>000000002_252</t>
  </si>
  <si>
    <t>1536302565623</t>
  </si>
  <si>
    <t>1536302567365</t>
  </si>
  <si>
    <t>1536302566768</t>
  </si>
  <si>
    <t>1536302566791</t>
  </si>
  <si>
    <t>b5d683974371da5f450d56041d982a6767008f9c024782d9d61fb13e4f7281eb</t>
  </si>
  <si>
    <t>000000002_190</t>
  </si>
  <si>
    <t>276.0</t>
  </si>
  <si>
    <t>1536302565680</t>
  </si>
  <si>
    <t>1536302566667</t>
  </si>
  <si>
    <t>1536302567366</t>
  </si>
  <si>
    <t>5acdf46fd32700fb1c7902194d79d4c46762103225c0a7952ba74fc042dc4e0d</t>
  </si>
  <si>
    <t>000000002_121</t>
  </si>
  <si>
    <t>1536302564994</t>
  </si>
  <si>
    <t>1536302565174</t>
  </si>
  <si>
    <t>1536302566395</t>
  </si>
  <si>
    <t>1536302566397</t>
  </si>
  <si>
    <t>1536302566387</t>
  </si>
  <si>
    <t>1536302566391</t>
  </si>
  <si>
    <t>53079ba2c8238965a161cb50bc6c7506b6b586253834bc5806ee7ca09bd183b1</t>
  </si>
  <si>
    <t>000000002_286</t>
  </si>
  <si>
    <t>228.0</t>
  </si>
  <si>
    <t>1536302565279</t>
  </si>
  <si>
    <t>1536302565712</t>
  </si>
  <si>
    <t>1536302566728</t>
  </si>
  <si>
    <t>1536302566737</t>
  </si>
  <si>
    <t>1536302567368</t>
  </si>
  <si>
    <t>1536302566794</t>
  </si>
  <si>
    <t>1536302566802</t>
  </si>
  <si>
    <t>f77c97683dceacdfd38abde9f1c4d2e4a7550774fd27916ec991a84a8450c672</t>
  </si>
  <si>
    <t>000000002_303</t>
  </si>
  <si>
    <t>732.0</t>
  </si>
  <si>
    <t>1536302565721</t>
  </si>
  <si>
    <t>1536302566725</t>
  </si>
  <si>
    <t>1536302566734</t>
  </si>
  <si>
    <t>1536302567369</t>
  </si>
  <si>
    <t>1536302566809</t>
  </si>
  <si>
    <t>1536302566815</t>
  </si>
  <si>
    <t>4a7747654afc609ed24f5333c7956878e4a372bbb7b687b5abbc773ec81c8988</t>
  </si>
  <si>
    <t>000000002_325</t>
  </si>
  <si>
    <t>658.0</t>
  </si>
  <si>
    <t>1536302565777</t>
  </si>
  <si>
    <t>1536302566726</t>
  </si>
  <si>
    <t>1536302566743</t>
  </si>
  <si>
    <t>1536302567370</t>
  </si>
  <si>
    <t>1536302566804</t>
  </si>
  <si>
    <t>8f816abd6ca989360cb10ef0b8dcf58555c38562041d9aedfb8f8e25977a2ea1</t>
  </si>
  <si>
    <t>000000002_305</t>
  </si>
  <si>
    <t>182.0</t>
  </si>
  <si>
    <t>1536302565628</t>
  </si>
  <si>
    <t>1536302567371</t>
  </si>
  <si>
    <t>1536302566769</t>
  </si>
  <si>
    <t>a1b394a55ecb6fddad9b4e60ff6a1b2b0e81681378fe29f492fb27cf30c4481e</t>
  </si>
  <si>
    <t>000000002_194</t>
  </si>
  <si>
    <t>978.0</t>
  </si>
  <si>
    <t>1536302565641</t>
  </si>
  <si>
    <t>1536302566693</t>
  </si>
  <si>
    <t>1536302566709</t>
  </si>
  <si>
    <t>1536302567372</t>
  </si>
  <si>
    <t>8d0205d8cc121e7207b483056cc6c040ef28eaa60c51fb504cb8b1c0214557eb</t>
  </si>
  <si>
    <t>000000002_218</t>
  </si>
  <si>
    <t>590.0</t>
  </si>
  <si>
    <t>1536302565931</t>
  </si>
  <si>
    <t>1536302566111</t>
  </si>
  <si>
    <t>1536302567331</t>
  </si>
  <si>
    <t>1536302567333</t>
  </si>
  <si>
    <t>1536302567373</t>
  </si>
  <si>
    <t>1536302567324</t>
  </si>
  <si>
    <t>1536302567325</t>
  </si>
  <si>
    <t>9487123e80a9b5aaf361ed109cfab2ce93b20890160824fa8617279ea3077c5e</t>
  </si>
  <si>
    <t>000000002_338</t>
  </si>
  <si>
    <t>1536302565702</t>
  </si>
  <si>
    <t>1536302566652</t>
  </si>
  <si>
    <t>1536302567374</t>
  </si>
  <si>
    <t>1536302566784</t>
  </si>
  <si>
    <t>dbd24204e5f95a11a468e5c5eb52ef7119055f6010ee1d4b16d182a2f03e3cd4</t>
  </si>
  <si>
    <t>000000002_175</t>
  </si>
  <si>
    <t>527.0</t>
  </si>
  <si>
    <t>1536302565733</t>
  </si>
  <si>
    <t>1536302566739</t>
  </si>
  <si>
    <t>1536302567375</t>
  </si>
  <si>
    <t>1536302566814</t>
  </si>
  <si>
    <t>1536302566821</t>
  </si>
  <si>
    <t>3449137cb0fe34083140e50a6aa49cf9896309430e53180b50f23a086a941a03</t>
  </si>
  <si>
    <t>000000002_185</t>
  </si>
  <si>
    <t>229.0</t>
  </si>
  <si>
    <t>1536302565268</t>
  </si>
  <si>
    <t>1536302565674</t>
  </si>
  <si>
    <t>1536302567376</t>
  </si>
  <si>
    <t>1536302566793</t>
  </si>
  <si>
    <t>1536302566803</t>
  </si>
  <si>
    <t>324702355a41ab5c2d9a18aef05b594913b5442560edaca83c367d44ea7a042d</t>
  </si>
  <si>
    <t>000000002_352</t>
  </si>
  <si>
    <t>1536302565716</t>
  </si>
  <si>
    <t>1536302567377</t>
  </si>
  <si>
    <t>1536302566811</t>
  </si>
  <si>
    <t>1536302566816</t>
  </si>
  <si>
    <t>1ddd46768fffaeb4cb5f98964205254ab87dfec9ff554397981c47c9ce36a96d</t>
  </si>
  <si>
    <t>615.0</t>
  </si>
  <si>
    <t>1536302565280</t>
  </si>
  <si>
    <t>1536302565746</t>
  </si>
  <si>
    <t>1536302566724</t>
  </si>
  <si>
    <t>1536302566735</t>
  </si>
  <si>
    <t>1536302567378</t>
  </si>
  <si>
    <t>8c9a6262410aeb7bd0f75b35e77f94b668c13e81219cc6d0f38c68f09a2fff23</t>
  </si>
  <si>
    <t>000000002_125</t>
  </si>
  <si>
    <t>660.0</t>
  </si>
  <si>
    <t>1536302565747</t>
  </si>
  <si>
    <t>1536302567379</t>
  </si>
  <si>
    <t>1536302566810</t>
  </si>
  <si>
    <t>b3f785132416cd7c1e838c81f716c25a5875e4a19d7973ced0beae9c94c1c7c2</t>
  </si>
  <si>
    <t>000000002_7</t>
  </si>
  <si>
    <t>217.0</t>
  </si>
  <si>
    <t>1536302565275</t>
  </si>
  <si>
    <t>1536302565759</t>
  </si>
  <si>
    <t>1536302566720</t>
  </si>
  <si>
    <t>1536302567380</t>
  </si>
  <si>
    <t>1536302566808</t>
  </si>
  <si>
    <t>69731dc08caf3f9896a9bc47fc66c8a2d2deb3cea18575d489643ac7172e6a68</t>
  </si>
  <si>
    <t>000000002_316</t>
  </si>
  <si>
    <t>1536302565273</t>
  </si>
  <si>
    <t>1536302565732</t>
  </si>
  <si>
    <t>1536302566741</t>
  </si>
  <si>
    <t>1536302566827</t>
  </si>
  <si>
    <t>56a0e03de37ec3de034fb1c719ec4ea486b5be2148d25ce6b409e9273b12f59f</t>
  </si>
  <si>
    <t>000000002_57</t>
  </si>
  <si>
    <t>887.0</t>
  </si>
  <si>
    <t>1536302565768</t>
  </si>
  <si>
    <t>1536302567382</t>
  </si>
  <si>
    <t>154079af33a0492c5ea3c7db4d088e8a0cd1903c2e91b8c2609c1331bce773e1</t>
  </si>
  <si>
    <t>000000002_158</t>
  </si>
  <si>
    <t>131.0</t>
  </si>
  <si>
    <t>1536302565643</t>
  </si>
  <si>
    <t>1536302566702</t>
  </si>
  <si>
    <t>1536302566710</t>
  </si>
  <si>
    <t>1536302567384</t>
  </si>
  <si>
    <t>7fc4db057ed5737e4072a8b415e85dba518b494f740ef19f4afff9296541eaf2</t>
  </si>
  <si>
    <t>000000002_151</t>
  </si>
  <si>
    <t>1536302565668</t>
  </si>
  <si>
    <t>1536302566777</t>
  </si>
  <si>
    <t>feefbf2f8ab4438a3b14eccecfde08f3ffea50de418cacac4d5d7ce751f993cf</t>
  </si>
  <si>
    <t>000000002_330</t>
  </si>
  <si>
    <t>787.0</t>
  </si>
  <si>
    <t>1536302566699</t>
  </si>
  <si>
    <t>1536302566786</t>
  </si>
  <si>
    <t>52d0329ae526ac31d047f37b45bc8e704e2cff8483f8964d934192e3f977ae4d</t>
  </si>
  <si>
    <t>000000002_385</t>
  </si>
  <si>
    <t>417.0</t>
  </si>
  <si>
    <t>1536302565282</t>
  </si>
  <si>
    <t>1536302565681</t>
  </si>
  <si>
    <t>1536302566706</t>
  </si>
  <si>
    <t>1536302566711</t>
  </si>
  <si>
    <t>1536302567385</t>
  </si>
  <si>
    <t>8008b28ee635938c7992af054960410b38af30c81f64098dcdf93aa91c88455e</t>
  </si>
  <si>
    <t>000000002_211</t>
  </si>
  <si>
    <t>568.0</t>
  </si>
  <si>
    <t>1536302565256</t>
  </si>
  <si>
    <t>1536302565599</t>
  </si>
  <si>
    <t>1536302566697</t>
  </si>
  <si>
    <t>1536302566698</t>
  </si>
  <si>
    <t>3988767ca4c220113388f752973827fd5150690504e514a61fde7b71c820a324</t>
  </si>
  <si>
    <t>000000002_118</t>
  </si>
  <si>
    <t>769.0</t>
  </si>
  <si>
    <t>1536302565251</t>
  </si>
  <si>
    <t>1536302565742</t>
  </si>
  <si>
    <t>1536302566736</t>
  </si>
  <si>
    <t>1536302567388</t>
  </si>
  <si>
    <t>1536302566775</t>
  </si>
  <si>
    <t>0ea1ab7105bb4dc686a67d0a76a6f6d8b8df1bb4080cc4f0b68e602b9330f32f</t>
  </si>
  <si>
    <t>000000002_256</t>
  </si>
  <si>
    <t>235.0</t>
  </si>
  <si>
    <t>1536302565767</t>
  </si>
  <si>
    <t>1536302566772</t>
  </si>
  <si>
    <t>3e64e384108bf2fc11cd7aca053baa80aa381d1d22d367d5661a0b00cd2e308d</t>
  </si>
  <si>
    <t>000000002_367</t>
  </si>
  <si>
    <t>169.0</t>
  </si>
  <si>
    <t>1536302565739</t>
  </si>
  <si>
    <t>1536302566733</t>
  </si>
  <si>
    <t>1536302567407</t>
  </si>
  <si>
    <t>619359620fb86d3f2b4b8848be376dbfc69debc42d2eba8ddfdb6be6bb247b2e</t>
  </si>
  <si>
    <t>000000002_75</t>
  </si>
  <si>
    <t>1536302565752</t>
  </si>
  <si>
    <t>1536302567408</t>
  </si>
  <si>
    <t>1536302566812</t>
  </si>
  <si>
    <t>2018/09/07 08:42:49</t>
  </si>
  <si>
    <t>683d2ccc5304cefb6d6765ff371d297de43d6a55f44a3b8bb2ff43f6fdf2b309</t>
  </si>
  <si>
    <t>000000002_273</t>
  </si>
  <si>
    <t>270.0</t>
  </si>
  <si>
    <t>1536302566266</t>
  </si>
  <si>
    <t>1536302566440</t>
  </si>
  <si>
    <t>1536302567663</t>
  </si>
  <si>
    <t>1536302567664</t>
  </si>
  <si>
    <t>1536302569157</t>
  </si>
  <si>
    <t>1536302567661</t>
  </si>
  <si>
    <t>1536302567666</t>
  </si>
  <si>
    <t>47e9b49bcfc8357cd46d3946a26efb899a224de6a3ab642cf34cf0312bfce57b</t>
  </si>
  <si>
    <t>000000002_334</t>
  </si>
  <si>
    <t>1536302566598</t>
  </si>
  <si>
    <t>1536302566818</t>
  </si>
  <si>
    <t>1536302568017</t>
  </si>
  <si>
    <t>1536302568018</t>
  </si>
  <si>
    <t>1536302568041</t>
  </si>
  <si>
    <t>1536302568046</t>
  </si>
  <si>
    <t>b65ff4459c25e92e11d7b3802a5d905242fe8d799e34717908c801eb1c7828cc</t>
  </si>
  <si>
    <t>1536302567357</t>
  </si>
  <si>
    <t>1536302567625</t>
  </si>
  <si>
    <t>1536302568747</t>
  </si>
  <si>
    <t>1536302568753</t>
  </si>
  <si>
    <t>1536302569158</t>
  </si>
  <si>
    <t>1536302568775</t>
  </si>
  <si>
    <t>1536302568791</t>
  </si>
  <si>
    <t>7ff3fb1ecc569261c060b9772634b89c07ea2bf63aee4489ab5bf4a840cc9238</t>
  </si>
  <si>
    <t>000000002_122</t>
  </si>
  <si>
    <t>68.0</t>
  </si>
  <si>
    <t>1536302567644</t>
  </si>
  <si>
    <t>1536302568749</t>
  </si>
  <si>
    <t>1536302568758</t>
  </si>
  <si>
    <t>1536302568792</t>
  </si>
  <si>
    <t>1536302568829</t>
  </si>
  <si>
    <t>88adc7241a537166deba5ea12e7dd933fc43a7a2930c61b6457ed045d16f3768</t>
  </si>
  <si>
    <t>000000002_192</t>
  </si>
  <si>
    <t>731.0</t>
  </si>
  <si>
    <t>1536302567689</t>
  </si>
  <si>
    <t>1536302568750</t>
  </si>
  <si>
    <t>1536302568752</t>
  </si>
  <si>
    <t>1536302568871</t>
  </si>
  <si>
    <t>1536302568876</t>
  </si>
  <si>
    <t>8c220dd0c35aabb71e9fe258c219ae901f5e504759118725bd69c6945b36f97b</t>
  </si>
  <si>
    <t>000000002_332</t>
  </si>
  <si>
    <t>353.0</t>
  </si>
  <si>
    <t>1536302567659</t>
  </si>
  <si>
    <t>1536302568766</t>
  </si>
  <si>
    <t>1536302568767</t>
  </si>
  <si>
    <t>1536302568861</t>
  </si>
  <si>
    <t>55acf19c4f1cc076b6467bd8d72fa482b272692c61c2688a53cc49f1efec08d0</t>
  </si>
  <si>
    <t>1536302567797</t>
  </si>
  <si>
    <t>1536302568860</t>
  </si>
  <si>
    <t>1536302568868</t>
  </si>
  <si>
    <t>1536302569161</t>
  </si>
  <si>
    <t>1536302568932</t>
  </si>
  <si>
    <t>1536302568944</t>
  </si>
  <si>
    <t>1843ec8852ef04fbb46ac2841e1f9a14f408cff14dbb0e21575d6451716cdcc6</t>
  </si>
  <si>
    <t>000000002_280</t>
  </si>
  <si>
    <t>1536302567716</t>
  </si>
  <si>
    <t>1536302568768</t>
  </si>
  <si>
    <t>1536302569164</t>
  </si>
  <si>
    <t>1536302568909</t>
  </si>
  <si>
    <t>1536302568910</t>
  </si>
  <si>
    <t>83c3b010198bcab2c087f2965d84dcfcee36d8ad861574f840983aa43788ae8e</t>
  </si>
  <si>
    <t>000000002_269</t>
  </si>
  <si>
    <t>1536302567367</t>
  </si>
  <si>
    <t>1536302567835</t>
  </si>
  <si>
    <t>1536302568892</t>
  </si>
  <si>
    <t>1536302568893</t>
  </si>
  <si>
    <t>1536302569165</t>
  </si>
  <si>
    <t>1536302568917</t>
  </si>
  <si>
    <t>1536302568925</t>
  </si>
  <si>
    <t>f3d578c76c16fc3c89c1845e920c2be289e1cdbaa9ab94e298636693d0967988</t>
  </si>
  <si>
    <t>000000002_103</t>
  </si>
  <si>
    <t>484.0</t>
  </si>
  <si>
    <t>1536302567845</t>
  </si>
  <si>
    <t>1536302568878</t>
  </si>
  <si>
    <t>1536302568884</t>
  </si>
  <si>
    <t>1536302569166</t>
  </si>
  <si>
    <t>1536302568976</t>
  </si>
  <si>
    <t>1536302568982</t>
  </si>
  <si>
    <t>e0f862b04e4f24444c383d1dbc8f277e8e00973657e16a5d190df2c9f6621275</t>
  </si>
  <si>
    <t>000000002_246</t>
  </si>
  <si>
    <t>1536302567792</t>
  </si>
  <si>
    <t>1536302568862</t>
  </si>
  <si>
    <t>1536302568872</t>
  </si>
  <si>
    <t>1536302569168</t>
  </si>
  <si>
    <t>1536302568901</t>
  </si>
  <si>
    <t>1536302568905</t>
  </si>
  <si>
    <t>a0ac784315536915740c6e79bd0d68ac1ecd0c3c5314a5795b9a0e19b1880642</t>
  </si>
  <si>
    <t>165.0</t>
  </si>
  <si>
    <t>1536302567762</t>
  </si>
  <si>
    <t>1536302568812</t>
  </si>
  <si>
    <t>1536302568830</t>
  </si>
  <si>
    <t>1536302569169</t>
  </si>
  <si>
    <t>1536302568921</t>
  </si>
  <si>
    <t>d17a53e0033b021afe8c0e8bb4fded9fcc2fb9f504396eaf44d6af6adc2dcc60</t>
  </si>
  <si>
    <t>000000002_281</t>
  </si>
  <si>
    <t>1536302567851</t>
  </si>
  <si>
    <t>1536302568881</t>
  </si>
  <si>
    <t>1536302569170</t>
  </si>
  <si>
    <t>1536302568968</t>
  </si>
  <si>
    <t>1536302568983</t>
  </si>
  <si>
    <t>1dee6caf8bb8bf21d25857b1d19f4082e81724c0ec4466e627e4830638b041e6</t>
  </si>
  <si>
    <t>000000002_239</t>
  </si>
  <si>
    <t>542.0</t>
  </si>
  <si>
    <t>1536302567693</t>
  </si>
  <si>
    <t>1536302568764</t>
  </si>
  <si>
    <t>1536302569171</t>
  </si>
  <si>
    <t>1536302568873</t>
  </si>
  <si>
    <t>ab8ad8ed11c247f3ed1e33973bbb214b45c8b06ca6d5a81a145205290adbd92d</t>
  </si>
  <si>
    <t>000000002_258</t>
  </si>
  <si>
    <t>120.0</t>
  </si>
  <si>
    <t>1536302567796</t>
  </si>
  <si>
    <t>1536302568831</t>
  </si>
  <si>
    <t>1536302568943</t>
  </si>
  <si>
    <t>1536302568960</t>
  </si>
  <si>
    <t>f7828a524e667aaa10ac366ff9a8f4810d5ddd400652e0bbee561598ccf253ca</t>
  </si>
  <si>
    <t>000000002_226</t>
  </si>
  <si>
    <t>1536302567852</t>
  </si>
  <si>
    <t>1536302568885</t>
  </si>
  <si>
    <t>1536302568890</t>
  </si>
  <si>
    <t>1536302568995</t>
  </si>
  <si>
    <t>53003c14b8e41d0da25da6bd081f48292682d56ac5cc4ce81aad9aa7fc6aa819</t>
  </si>
  <si>
    <t>000000002_94</t>
  </si>
  <si>
    <t>168.0</t>
  </si>
  <si>
    <t>1536302567789</t>
  </si>
  <si>
    <t>1536302569175</t>
  </si>
  <si>
    <t>1536302568941</t>
  </si>
  <si>
    <t>37734469fef41ea8537f9c62830a504cb16b30da17309f161f519d9f872349db</t>
  </si>
  <si>
    <t>000000002_212</t>
  </si>
  <si>
    <t>571.0</t>
  </si>
  <si>
    <t>1536302567833</t>
  </si>
  <si>
    <t>1536302568875</t>
  </si>
  <si>
    <t>1536302569176</t>
  </si>
  <si>
    <t>1536302568994</t>
  </si>
  <si>
    <t>1536302568998</t>
  </si>
  <si>
    <t>ed98518d6ab9a1118d11c147877d7900503f8057296ec9b4f7bd561da2c8993d</t>
  </si>
  <si>
    <t>000000002_309</t>
  </si>
  <si>
    <t>1536302567794</t>
  </si>
  <si>
    <t>1536302568852</t>
  </si>
  <si>
    <t>1536302568855</t>
  </si>
  <si>
    <t>1536302569181</t>
  </si>
  <si>
    <t>1536302568934</t>
  </si>
  <si>
    <t>1536302568948</t>
  </si>
  <si>
    <t>61f551917fd7ac863d2092c22996855cdc17bc170dd92b9df9406c9a5e95d5be</t>
  </si>
  <si>
    <t>694.0</t>
  </si>
  <si>
    <t>1536302568867</t>
  </si>
  <si>
    <t>1536302568870</t>
  </si>
  <si>
    <t>1536302569182</t>
  </si>
  <si>
    <t>1536302568923</t>
  </si>
  <si>
    <t>1536302568933</t>
  </si>
  <si>
    <t>2295bcc80e2291c17149861c96c915aba2578b83a7ff509f721e1898e2e8298b</t>
  </si>
  <si>
    <t>000000002_146</t>
  </si>
  <si>
    <t>121.0</t>
  </si>
  <si>
    <t>1536302567836</t>
  </si>
  <si>
    <t>1536302568883</t>
  </si>
  <si>
    <t>1536302568887</t>
  </si>
  <si>
    <t>1536302568966</t>
  </si>
  <si>
    <t>1536302568973</t>
  </si>
  <si>
    <t>fc6d7a4342506cc85e88760a49ee65366233439ed8c811795adc0e0ea84f988c</t>
  </si>
  <si>
    <t>000000002_58</t>
  </si>
  <si>
    <t>1536302567807</t>
  </si>
  <si>
    <t>1536302569186</t>
  </si>
  <si>
    <t>1536302568950</t>
  </si>
  <si>
    <t>2e7c2ed7b526bfa8bde639df478eb1d9268d0df86ef00207c708289d5c7073a0</t>
  </si>
  <si>
    <t>000000002_350</t>
  </si>
  <si>
    <t>1536302567823</t>
  </si>
  <si>
    <t>1536302568894</t>
  </si>
  <si>
    <t>b79416d56b2b747c903420b1763492f6578e21135c29a8e6725a488cb328e11b</t>
  </si>
  <si>
    <t>000000002_336</t>
  </si>
  <si>
    <t>1536302568971</t>
  </si>
  <si>
    <t>1536302568984</t>
  </si>
  <si>
    <t>592ce3356af243d3674e3e0d5683a1a71344b6f22c92471bb85e4fcabc11162e</t>
  </si>
  <si>
    <t>555.0</t>
  </si>
  <si>
    <t>1536302567837</t>
  </si>
  <si>
    <t>1536302569194</t>
  </si>
  <si>
    <t>1536302569002</t>
  </si>
  <si>
    <t>2018/09/07 08:42:51</t>
  </si>
  <si>
    <t>ee730b709b3fe29e15f4ecaec1f29f80616dcf5044bc4b74ebde123b3d624231</t>
  </si>
  <si>
    <t>000000002_243</t>
  </si>
  <si>
    <t>343.0</t>
  </si>
  <si>
    <t>1536302567389</t>
  </si>
  <si>
    <t>1536302567917</t>
  </si>
  <si>
    <t>1536302571369</t>
  </si>
  <si>
    <t>1536302569026</t>
  </si>
  <si>
    <t>1536302569031</t>
  </si>
  <si>
    <t>a6f79e2ef94b1607c29e3b9ba9a7c2afd4d7c4caebafe9bcac1546e6dd062624</t>
  </si>
  <si>
    <t>000000002_116</t>
  </si>
  <si>
    <t>1536302567391</t>
  </si>
  <si>
    <t>1536302567909</t>
  </si>
  <si>
    <t>1536302568827</t>
  </si>
  <si>
    <t>1536302571370</t>
  </si>
  <si>
    <t>1536302569028</t>
  </si>
  <si>
    <t>1536302569032</t>
  </si>
  <si>
    <t>dc48aa334be762dedcd2af955a90bea7f9f9e0c20392e1739c894d0bcf6b07e8</t>
  </si>
  <si>
    <t>000000002_207</t>
  </si>
  <si>
    <t>823.0</t>
  </si>
  <si>
    <t>1536302567910</t>
  </si>
  <si>
    <t>1536302569033</t>
  </si>
  <si>
    <t>68ac350dd1cdff751e9baf773da0c9c03738a01a9ae8553fea404c5202d9c256</t>
  </si>
  <si>
    <t>000000002_271</t>
  </si>
  <si>
    <t>1536302568879</t>
  </si>
  <si>
    <t>d831a4dec1039f753f5a1fb1ed3967e14864665445b0abc9465d6e826413ef8c</t>
  </si>
  <si>
    <t>000000002_306</t>
  </si>
  <si>
    <t>1536302567409</t>
  </si>
  <si>
    <t>1536302567859</t>
  </si>
  <si>
    <t>1536302568985</t>
  </si>
  <si>
    <t>1536302568992</t>
  </si>
  <si>
    <t>c970e1cebc6166706ecc6649227ee7550c82611c213c89cd1d84dc8bd52d35be</t>
  </si>
  <si>
    <t>000000002_187</t>
  </si>
  <si>
    <t>1536302568936</t>
  </si>
  <si>
    <t>1536302570160</t>
  </si>
  <si>
    <t>1536302570161</t>
  </si>
  <si>
    <t>1536302571371</t>
  </si>
  <si>
    <t>1536302570163</t>
  </si>
  <si>
    <t>3d1876be711f42497bf9244f26065733d2353cbaa3d2f23aae1b30124c1277ee</t>
  </si>
  <si>
    <t>000000002_68</t>
  </si>
  <si>
    <t>435.0</t>
  </si>
  <si>
    <t>1536302567863</t>
  </si>
  <si>
    <t>1536302568891</t>
  </si>
  <si>
    <t>00195361791d0666fd8267e1d00327cc30deefecc2914921ef0d9fc7f8a327ea</t>
  </si>
  <si>
    <t>000000002_23</t>
  </si>
  <si>
    <t>1536302567930</t>
  </si>
  <si>
    <t>1536302571372</t>
  </si>
  <si>
    <t>1536302569035</t>
  </si>
  <si>
    <t>f8d5c7c3527dc9654ce6d613abf45bf811f1ce65e435d38ff374d3dd2fb8e95d</t>
  </si>
  <si>
    <t>000000002_41</t>
  </si>
  <si>
    <t>357.0</t>
  </si>
  <si>
    <t>1536302567387</t>
  </si>
  <si>
    <t>1536302567886</t>
  </si>
  <si>
    <t>1536302568874</t>
  </si>
  <si>
    <t>1536302571375</t>
  </si>
  <si>
    <t>1536302569003</t>
  </si>
  <si>
    <t>8780a58b13ff304ac82d8afb1b70dc3d673f4aa1dc93a22265349bcf35bf96d4</t>
  </si>
  <si>
    <t>000000002_174</t>
  </si>
  <si>
    <t>117.0</t>
  </si>
  <si>
    <t>1536302569092</t>
  </si>
  <si>
    <t>1536302569268</t>
  </si>
  <si>
    <t>1536302570486</t>
  </si>
  <si>
    <t>1536302570487</t>
  </si>
  <si>
    <t>1536302571376</t>
  </si>
  <si>
    <t>1536302570488</t>
  </si>
  <si>
    <t>2a2680840470c28e49ac43eeb7a6b5c08dfbdb9c714dc8f76fd917d24d9bbad6</t>
  </si>
  <si>
    <t>000000002_321</t>
  </si>
  <si>
    <t>1536302567914</t>
  </si>
  <si>
    <t>1536302571379</t>
  </si>
  <si>
    <t>cc99e598ee723cd616e707167ec184fe31959b6a74aafc6702b2b93bbf3483d6</t>
  </si>
  <si>
    <t>598.0</t>
  </si>
  <si>
    <t>1536302569696</t>
  </si>
  <si>
    <t>1536302570630</t>
  </si>
  <si>
    <t>1536302570637</t>
  </si>
  <si>
    <t>1536302571378</t>
  </si>
  <si>
    <t>1536302570677</t>
  </si>
  <si>
    <t>1536302570682</t>
  </si>
  <si>
    <t>f14a21ad8dadf3cec29432f82c9acd9d41a10f19dcefb17112464378727608c5</t>
  </si>
  <si>
    <t>000000002_63</t>
  </si>
  <si>
    <t>866.0</t>
  </si>
  <si>
    <t>1536302569561</t>
  </si>
  <si>
    <t>1536302570596</t>
  </si>
  <si>
    <t>1536302570603</t>
  </si>
  <si>
    <t>1536302571381</t>
  </si>
  <si>
    <t>1536302570686</t>
  </si>
  <si>
    <t>1536302570694</t>
  </si>
  <si>
    <t>b40ed2aaa3eb792c2e919e8e0a2ca0116f1ae028a0fb511e4655215b05c27f29</t>
  </si>
  <si>
    <t>000000002_97</t>
  </si>
  <si>
    <t>210.0</t>
  </si>
  <si>
    <t>1536302567908</t>
  </si>
  <si>
    <t>1536302568832</t>
  </si>
  <si>
    <t>1536302568996</t>
  </si>
  <si>
    <t>1536302569013</t>
  </si>
  <si>
    <t>ffbfd2ab8fd458e53c2c9ab1c1b92f7c82056e53da9986d1f7e4732fd92dcb3d</t>
  </si>
  <si>
    <t>000000002_5</t>
  </si>
  <si>
    <t>325.0</t>
  </si>
  <si>
    <t>1536302569610</t>
  </si>
  <si>
    <t>1536302570639</t>
  </si>
  <si>
    <t>1536302570647</t>
  </si>
  <si>
    <t>1536302571383</t>
  </si>
  <si>
    <t>1536302570690</t>
  </si>
  <si>
    <t>1536302570699</t>
  </si>
  <si>
    <t>412457da10fed65f9327274b0a6fc8ff5e8aeb4cbb6bfc3e5243098d08073d3c</t>
  </si>
  <si>
    <t>000000002_199</t>
  </si>
  <si>
    <t>864.0</t>
  </si>
  <si>
    <t>1536302569611</t>
  </si>
  <si>
    <t>1536302570634</t>
  </si>
  <si>
    <t>1536302571385</t>
  </si>
  <si>
    <t>1536302570678</t>
  </si>
  <si>
    <t>1536302570683</t>
  </si>
  <si>
    <t>cf6748d6eeaf0306cfc4eb0c52106845a3db3f4bae33195643abb533c53edcfd</t>
  </si>
  <si>
    <t>000000002_33</t>
  </si>
  <si>
    <t>691.0</t>
  </si>
  <si>
    <t>1536302567866</t>
  </si>
  <si>
    <t>1536302568880</t>
  </si>
  <si>
    <t>1536302571386</t>
  </si>
  <si>
    <t>1536302568963</t>
  </si>
  <si>
    <t>a03c4c9405f349c324d182e75f1c8be25f7ac102dcbb62b770e541ec84952a0b</t>
  </si>
  <si>
    <t>1536302569625</t>
  </si>
  <si>
    <t>1536302570638</t>
  </si>
  <si>
    <t>1536302570645</t>
  </si>
  <si>
    <t>1536302571389</t>
  </si>
  <si>
    <t>1536302570669</t>
  </si>
  <si>
    <t>1536302570674</t>
  </si>
  <si>
    <t>b8a4035914af0a6a325dd801d8714525ec0ab0287627c1fd10363e26f4f253c4</t>
  </si>
  <si>
    <t>1536302569622</t>
  </si>
  <si>
    <t>1536302570631</t>
  </si>
  <si>
    <t>1536302571390</t>
  </si>
  <si>
    <t>1536302570708</t>
  </si>
  <si>
    <t>1536302570712</t>
  </si>
  <si>
    <t>74643725397dce91f409f8f2299803acd4f0834432cd1479c4fc0fbb1e0b5b09</t>
  </si>
  <si>
    <t>000000002_275</t>
  </si>
  <si>
    <t>1536302569626</t>
  </si>
  <si>
    <t>1536302570604</t>
  </si>
  <si>
    <t>1536302570607</t>
  </si>
  <si>
    <t>1536302571391</t>
  </si>
  <si>
    <t>1536302570700</t>
  </si>
  <si>
    <t>1536302570705</t>
  </si>
  <si>
    <t>1e01cecbec83de56c605c580de8990023bc3ac9f98a9fd66847653fc14cda416</t>
  </si>
  <si>
    <t>940.0</t>
  </si>
  <si>
    <t>1536302569592</t>
  </si>
  <si>
    <t>1536302570650</t>
  </si>
  <si>
    <t>1536302571397</t>
  </si>
  <si>
    <t>1536302570651</t>
  </si>
  <si>
    <t>59eb81d2edc312a9f19b246fbb0f898c3c8e02c0d5971a287ed79d8ec9769607</t>
  </si>
  <si>
    <t>000000002_253</t>
  </si>
  <si>
    <t>65.0</t>
  </si>
  <si>
    <t>1536302569614</t>
  </si>
  <si>
    <t>1536302570640</t>
  </si>
  <si>
    <t>1536302570709</t>
  </si>
  <si>
    <t>1536302570720</t>
  </si>
  <si>
    <t>9445c18c053483be7068836cf540d41d1d2a456267a9d0ac60d7302075e22c4e</t>
  </si>
  <si>
    <t>506.0</t>
  </si>
  <si>
    <t>1536302569187</t>
  </si>
  <si>
    <t>1536302569687</t>
  </si>
  <si>
    <t>1536302570649</t>
  </si>
  <si>
    <t>1536302570688</t>
  </si>
  <si>
    <t>1536302570695</t>
  </si>
  <si>
    <t>d0bb713e4c9a8980f92111640ee059f764ef20d10b8a19fc364b3fef87532908</t>
  </si>
  <si>
    <t>000000002_114</t>
  </si>
  <si>
    <t>1536302569689</t>
  </si>
  <si>
    <t>1536302571398</t>
  </si>
  <si>
    <t>99e0bf26325ebb7aa7fc7bf05f6ed5b5ddabc87b52df21ba46ec02eb8e70f7d9</t>
  </si>
  <si>
    <t>000000002_196</t>
  </si>
  <si>
    <t>1536302569618</t>
  </si>
  <si>
    <t>1536302570641</t>
  </si>
  <si>
    <t>1536302571401</t>
  </si>
  <si>
    <t>1536302570685</t>
  </si>
  <si>
    <t>1536302570692</t>
  </si>
  <si>
    <t>2f31bf412f340ea5c2c3fe70ed0fd8490c48ab22322d34decb8091f3f99c3b8e</t>
  </si>
  <si>
    <t>000000002_250</t>
  </si>
  <si>
    <t>965.0</t>
  </si>
  <si>
    <t>1536302569705</t>
  </si>
  <si>
    <t>1536302570570</t>
  </si>
  <si>
    <t>1536302570591</t>
  </si>
  <si>
    <t>1536302571403</t>
  </si>
  <si>
    <t>1536302570726</t>
  </si>
  <si>
    <t>c37a5bed937a45e436b4bede48806f4a38215ef75828a1f185303b43cb942c92</t>
  </si>
  <si>
    <t>000000002_73</t>
  </si>
  <si>
    <t>703.0</t>
  </si>
  <si>
    <t>1536302570636</t>
  </si>
  <si>
    <t>1536302570707</t>
  </si>
  <si>
    <t>f85ccd530c5d022b6237e682b2ba96d571f84642d038a7159ad27c29ca50117c</t>
  </si>
  <si>
    <t>000000002_53</t>
  </si>
  <si>
    <t>1536302569183</t>
  </si>
  <si>
    <t>1536302569703</t>
  </si>
  <si>
    <t>72131ca44edee8d1e6053a5cad05a142426b379d7af5b315af2f2d76f969fad9</t>
  </si>
  <si>
    <t>000000002_390</t>
  </si>
  <si>
    <t>1536302569162</t>
  </si>
  <si>
    <t>1536302570635</t>
  </si>
  <si>
    <t>1536302571404</t>
  </si>
  <si>
    <t>1536302570643</t>
  </si>
  <si>
    <t>9edfff1924b70df9f98749fcb9e0c0e9085e8c7bf1a633976a1483fec98395e6</t>
  </si>
  <si>
    <t>475.0</t>
  </si>
  <si>
    <t>1536302569707</t>
  </si>
  <si>
    <t>2ab1c5c7274016a67dd1bd0aaa5bce0cb471ba3d7fa248dd69ee0e32b5fb754b</t>
  </si>
  <si>
    <t>000000003_eigen_risico</t>
  </si>
  <si>
    <t>1536302569195</t>
  </si>
  <si>
    <t>1536302569697</t>
  </si>
  <si>
    <t>1536302570646</t>
  </si>
  <si>
    <t>1536302571409</t>
  </si>
  <si>
    <t>1536302570710</t>
  </si>
  <si>
    <t>1536302570721</t>
  </si>
  <si>
    <t>e7cad006913763de8e76f95e64fee4c8015fea82c438ec67c48f63902ba1d809</t>
  </si>
  <si>
    <t>000000002_351</t>
  </si>
  <si>
    <t>558.0</t>
  </si>
  <si>
    <t>1536302569177</t>
  </si>
  <si>
    <t>1536302570629</t>
  </si>
  <si>
    <t>1536302571402</t>
  </si>
  <si>
    <t>d2a4a7de89620ca926522cf570d62e6cea7185594714471061d2ef998a3ccfe9</t>
  </si>
  <si>
    <t>000000002_267</t>
  </si>
  <si>
    <t>214.0</t>
  </si>
  <si>
    <t>1536302571424</t>
  </si>
  <si>
    <t>1536302570684</t>
  </si>
  <si>
    <t>c955dac3173b746b53eedaf69f0106f5fa6b0c59837d6b03c6dbefed4f371152</t>
  </si>
  <si>
    <t>440.0</t>
  </si>
  <si>
    <t>1536302569717</t>
  </si>
  <si>
    <t>1536302570617</t>
  </si>
  <si>
    <t>1536302570624</t>
  </si>
  <si>
    <t>1536302571425</t>
  </si>
  <si>
    <t>4c3d0167daa15b20590050465302e4cf03b431a2d68d10c7bcc6d5a5e5a8db6d</t>
  </si>
  <si>
    <t>000000002_18</t>
  </si>
  <si>
    <t>1536302569174</t>
  </si>
  <si>
    <t>1536302569720</t>
  </si>
  <si>
    <t>1536302570642</t>
  </si>
  <si>
    <t>1536302571426</t>
  </si>
  <si>
    <t>b25d320168e02a817dfafa51165bd7d8049afe33888ef38d3fb4512ba2bd0f42</t>
  </si>
  <si>
    <t>136.0</t>
  </si>
  <si>
    <t>1536302569727</t>
  </si>
  <si>
    <t>1536302571427</t>
  </si>
  <si>
    <t>eb668d8ef4be7f5c6dbc773ea0228b52ecb585f5c4560d5ce52a5a8c60f43e43</t>
  </si>
  <si>
    <t>000000002_322</t>
  </si>
  <si>
    <t>52.0</t>
  </si>
  <si>
    <t>1536302569719</t>
  </si>
  <si>
    <t>1536302571432</t>
  </si>
  <si>
    <t>47d8af250d4d2f79a7e1b1a0208a46c4f7abd6213d07d8d8a832c8ed68164e44</t>
  </si>
  <si>
    <t>1536302569172</t>
  </si>
  <si>
    <t>1536302569702</t>
  </si>
  <si>
    <t>35b3b1537943d01a425b1fa5e817a058ec3e2a71b6de0825aea9229f83dde065</t>
  </si>
  <si>
    <t>000000003_149</t>
  </si>
  <si>
    <t>12.0</t>
  </si>
  <si>
    <t>1536302569881</t>
  </si>
  <si>
    <t>1536302570052</t>
  </si>
  <si>
    <t>1536302571271</t>
  </si>
  <si>
    <t>1536302571273</t>
  </si>
  <si>
    <t>1536302571434</t>
  </si>
  <si>
    <t>1536302571272</t>
  </si>
  <si>
    <t>a0f5259d79ee3527f8d88d4000a7cfba163698a119ffeaa1299e7ebad933b5ae</t>
  </si>
  <si>
    <t>000000003_23</t>
  </si>
  <si>
    <t>834.0</t>
  </si>
  <si>
    <t>1536302570216</t>
  </si>
  <si>
    <t>1536302570382</t>
  </si>
  <si>
    <t>1536302571606</t>
  </si>
  <si>
    <t>1536302571607</t>
  </si>
  <si>
    <t>1536302571439</t>
  </si>
  <si>
    <t>1536302571609</t>
  </si>
  <si>
    <t>2018/09/07 08:42:53</t>
  </si>
  <si>
    <t>e38c5e0e9f02ab72b14ddd8b3e18aff2d925bdeaace2febad686aef001c0d070</t>
  </si>
  <si>
    <t>000000003_75</t>
  </si>
  <si>
    <t>1536302570869</t>
  </si>
  <si>
    <t>1536302571044</t>
  </si>
  <si>
    <t>1536302572265</t>
  </si>
  <si>
    <t>1536302572266</t>
  </si>
  <si>
    <t>1536302573845</t>
  </si>
  <si>
    <t>1536302572272</t>
  </si>
  <si>
    <t>1536302572274</t>
  </si>
  <si>
    <t>ff02e062ba45110452e5e18f1b45e8dc7204aa4b0494b309ecb9a70e0429061c</t>
  </si>
  <si>
    <t>000000003_84</t>
  </si>
  <si>
    <t>56.0</t>
  </si>
  <si>
    <t>1536302571205</t>
  </si>
  <si>
    <t>1536302571881</t>
  </si>
  <si>
    <t>1536302573001</t>
  </si>
  <si>
    <t>1536302573008</t>
  </si>
  <si>
    <t>1536302573846</t>
  </si>
  <si>
    <t>1536302573057</t>
  </si>
  <si>
    <t>1536302573066</t>
  </si>
  <si>
    <t>18ce661a85c904df899f26eca9bb1136546db631745cb8b7370ecce4583a09f0</t>
  </si>
  <si>
    <t>000000003_37</t>
  </si>
  <si>
    <t>1536302571893</t>
  </si>
  <si>
    <t>1536302573007</t>
  </si>
  <si>
    <t>1536302573013</t>
  </si>
  <si>
    <t>1536302573069</t>
  </si>
  <si>
    <t>1536302573092</t>
  </si>
  <si>
    <t>2989bdcf647c0862d7b81d8d9e333d96146c9d3573338ab8aacd20204a1b610a</t>
  </si>
  <si>
    <t>000000003_353</t>
  </si>
  <si>
    <t>1536302571933</t>
  </si>
  <si>
    <t>1536302573003</t>
  </si>
  <si>
    <t>1536302573011</t>
  </si>
  <si>
    <t>1536302573143</t>
  </si>
  <si>
    <t>1536302573152</t>
  </si>
  <si>
    <t>70c310983396c3ae9bfddbbb57b480eaf6f2ad34c6c7b139b7e960404ef252c9</t>
  </si>
  <si>
    <t>000000003_351</t>
  </si>
  <si>
    <t>955.0</t>
  </si>
  <si>
    <t>1536302571862</t>
  </si>
  <si>
    <t>1536302572972</t>
  </si>
  <si>
    <t>1536302572980</t>
  </si>
  <si>
    <t>1536302573052</t>
  </si>
  <si>
    <t>d5a5afa6a6578f2c6d95bc58fdd8dce4a943dc4a2839005d3bc274c258f5aa66</t>
  </si>
  <si>
    <t>000000003_241</t>
  </si>
  <si>
    <t>1536302571939</t>
  </si>
  <si>
    <t>1536302573847</t>
  </si>
  <si>
    <t>1536302573156</t>
  </si>
  <si>
    <t>1536302573163</t>
  </si>
  <si>
    <t>d3989d03e5df0f90b95a29d6d57f171f14db9149c327c30d761a77f7482045fc</t>
  </si>
  <si>
    <t>000000003_269</t>
  </si>
  <si>
    <t>924.0</t>
  </si>
  <si>
    <t>1536302570538</t>
  </si>
  <si>
    <t>1536302571927</t>
  </si>
  <si>
    <t>1536302571929</t>
  </si>
  <si>
    <t>1536302571930</t>
  </si>
  <si>
    <t>1536302571934</t>
  </si>
  <si>
    <t>a1c43534427ff6ebfb7d2528d25aabb6ac07106aafdc20d8038bf3e150692c6e</t>
  </si>
  <si>
    <t>000000003_164</t>
  </si>
  <si>
    <t>941.0</t>
  </si>
  <si>
    <t>1536302571377</t>
  </si>
  <si>
    <t>1536302572012</t>
  </si>
  <si>
    <t>1536302572952</t>
  </si>
  <si>
    <t>1536302572958</t>
  </si>
  <si>
    <t>1536302573850</t>
  </si>
  <si>
    <t>1536302573176</t>
  </si>
  <si>
    <t>1536302573198</t>
  </si>
  <si>
    <t>b2a785ef52a0230d79765b2e41b62f28f7fe4641f86c2e60e32318a047735ffd</t>
  </si>
  <si>
    <t>000000003_216</t>
  </si>
  <si>
    <t>1536302572182</t>
  </si>
  <si>
    <t>1536302573022</t>
  </si>
  <si>
    <t>1536302573028</t>
  </si>
  <si>
    <t>1536302573851</t>
  </si>
  <si>
    <t>1536302573217</t>
  </si>
  <si>
    <t>1536302573246</t>
  </si>
  <si>
    <t>a8de8faeaabb600c844462be4aaf101384f2c5963eafc9bcffd3f8458fd47258</t>
  </si>
  <si>
    <t>000000003_82</t>
  </si>
  <si>
    <t>59.0</t>
  </si>
  <si>
    <t>1536302572016</t>
  </si>
  <si>
    <t>1536302573038</t>
  </si>
  <si>
    <t>1536302573039</t>
  </si>
  <si>
    <t>1536302573042</t>
  </si>
  <si>
    <t>1536302573852</t>
  </si>
  <si>
    <t>1536302573160</t>
  </si>
  <si>
    <t>1536302573175</t>
  </si>
  <si>
    <t>aecd4e2e50e785409d15bb03b0651954d485a74d192a68288b1bbf116df92058</t>
  </si>
  <si>
    <t>000000003_58</t>
  </si>
  <si>
    <t>407.0</t>
  </si>
  <si>
    <t>1536302571433</t>
  </si>
  <si>
    <t>1536302572029</t>
  </si>
  <si>
    <t>1536302572970</t>
  </si>
  <si>
    <t>1536302573216</t>
  </si>
  <si>
    <t>1536302573239</t>
  </si>
  <si>
    <t>9cff4a92854f320613162fc6416d9260c97b2765908c8bf5d92e0cfd2758a6ba</t>
  </si>
  <si>
    <t>000000003_70</t>
  </si>
  <si>
    <t>648.0</t>
  </si>
  <si>
    <t>1536302572041</t>
  </si>
  <si>
    <t>1536302573853</t>
  </si>
  <si>
    <t>1536302573215</t>
  </si>
  <si>
    <t>1536302573241</t>
  </si>
  <si>
    <t>36f550981d9f59ddca1a8a8b05ef42d55ca081685dc024d4f8341084fdd9ee8e</t>
  </si>
  <si>
    <t>000000003_226</t>
  </si>
  <si>
    <t>575.0</t>
  </si>
  <si>
    <t>1536302572112</t>
  </si>
  <si>
    <t>1536302573041</t>
  </si>
  <si>
    <t>1536302573255</t>
  </si>
  <si>
    <t>256fdf171d945fc0df4d1ca5ebbce2b7efd638d4262babacb296bafd72a8fad8</t>
  </si>
  <si>
    <t>000000003_136</t>
  </si>
  <si>
    <t>665.0</t>
  </si>
  <si>
    <t>1536302571411</t>
  </si>
  <si>
    <t>1536302573030</t>
  </si>
  <si>
    <t>1536302573854</t>
  </si>
  <si>
    <t>1536302573218</t>
  </si>
  <si>
    <t>1536302573265</t>
  </si>
  <si>
    <t>c37b4b60b1fbc7cedcc9667a78b99c7b126a9fe6d134dfa94ae58e38e622f170</t>
  </si>
  <si>
    <t>000000003_309</t>
  </si>
  <si>
    <t>501.0</t>
  </si>
  <si>
    <t>1536302572144</t>
  </si>
  <si>
    <t>1536302572998</t>
  </si>
  <si>
    <t>1536302573002</t>
  </si>
  <si>
    <t>1536302573200</t>
  </si>
  <si>
    <t>1536302573231</t>
  </si>
  <si>
    <t>4d9316bb427e30b54ad5a9be155f51883734391d86774b9421712989eb628184</t>
  </si>
  <si>
    <t>000000003_321</t>
  </si>
  <si>
    <t>958.0</t>
  </si>
  <si>
    <t>1536302572156</t>
  </si>
  <si>
    <t>1536302573045</t>
  </si>
  <si>
    <t>1536302573226</t>
  </si>
  <si>
    <t>e262018d0d5e76290ebc33e44c8085890b91227a351c3a607737200981be9907</t>
  </si>
  <si>
    <t>000000003_337</t>
  </si>
  <si>
    <t>132.0</t>
  </si>
  <si>
    <t>1536302572152</t>
  </si>
  <si>
    <t>1536302573012</t>
  </si>
  <si>
    <t>1536302573233</t>
  </si>
  <si>
    <t>98a2d9b9003a1708c82dece2362bc6e6d49535cecb36cdc841a904555811e1bb</t>
  </si>
  <si>
    <t>000000003_79</t>
  </si>
  <si>
    <t>1536302571407</t>
  </si>
  <si>
    <t>1536302572181</t>
  </si>
  <si>
    <t>1536302573031</t>
  </si>
  <si>
    <t>41fee797c2c8b6b05341c4378b0562768f8820973bdd1796e3655f2709177fa8</t>
  </si>
  <si>
    <t>000000003_115</t>
  </si>
  <si>
    <t>593.0</t>
  </si>
  <si>
    <t>1536302572341</t>
  </si>
  <si>
    <t>1536302572514</t>
  </si>
  <si>
    <t>1536302573733</t>
  </si>
  <si>
    <t>1536302573734</t>
  </si>
  <si>
    <t>1536302573855</t>
  </si>
  <si>
    <t>1536302573741</t>
  </si>
  <si>
    <t>1536302573743</t>
  </si>
  <si>
    <t>a32b0ad19c3676af26fb05befc969399a7d33df0c3b1b29f0cafd8b60ebee769</t>
  </si>
  <si>
    <t>000000003_113</t>
  </si>
  <si>
    <t>1536302572033</t>
  </si>
  <si>
    <t>1536302573017</t>
  </si>
  <si>
    <t>1536302573019</t>
  </si>
  <si>
    <t>1536302573183</t>
  </si>
  <si>
    <t>2b99c75e160eb7bd1cf9e1e5d3af4697984fdf5e2e2935fd441d767eef73543f</t>
  </si>
  <si>
    <t>000000003_65</t>
  </si>
  <si>
    <t>620.0</t>
  </si>
  <si>
    <t>1536302571879</t>
  </si>
  <si>
    <t>1536302572995</t>
  </si>
  <si>
    <t>1536302573084</t>
  </si>
  <si>
    <t>378599bc85dc419139eab39cb11e08f9a1f31b156a4ec3efd0f037acf0f64db7</t>
  </si>
  <si>
    <t>000000003_377</t>
  </si>
  <si>
    <t>1536302571435</t>
  </si>
  <si>
    <t>1536302572111</t>
  </si>
  <si>
    <t>1536302573856</t>
  </si>
  <si>
    <t>2ac6ba5dc90a85537ba9f7d55a610a1e849d9e234e6f673051e59efda9f4615f</t>
  </si>
  <si>
    <t>000000003_329</t>
  </si>
  <si>
    <t>1536302573024</t>
  </si>
  <si>
    <t>1536302573029</t>
  </si>
  <si>
    <t>1536302573240</t>
  </si>
  <si>
    <t>be7be8cdaa9dbf4a97db84a06f8ac1c0acf129756a555e27fc3c484aa7436521</t>
  </si>
  <si>
    <t>000000003_30</t>
  </si>
  <si>
    <t>1536302572036</t>
  </si>
  <si>
    <t>1536302573857</t>
  </si>
  <si>
    <t>1536302573168</t>
  </si>
  <si>
    <t>50e86b21cc8fab4f531cf9c273be9c305b2573b359e25d466ae6d23bcb3a72fb</t>
  </si>
  <si>
    <t>000000003_156</t>
  </si>
  <si>
    <t>1536302571384</t>
  </si>
  <si>
    <t>1536302572061</t>
  </si>
  <si>
    <t>1536302573858</t>
  </si>
  <si>
    <t>bb3bd8475089c33b7f9f357076c8a9bcd502e5c5dc54944f7a85e8ed7385ff50</t>
  </si>
  <si>
    <t>000000003_372</t>
  </si>
  <si>
    <t>1.0</t>
  </si>
  <si>
    <t>1536302572142</t>
  </si>
  <si>
    <t>1536302573032</t>
  </si>
  <si>
    <t>1536302573860</t>
  </si>
  <si>
    <t>1536302573219</t>
  </si>
  <si>
    <t>1536302573261</t>
  </si>
  <si>
    <t>c1ed6d67019cea594270c5421d5cf9333a543caedb0bf64f498b42a5f7878003</t>
  </si>
  <si>
    <t>000000003_272</t>
  </si>
  <si>
    <t>397.0</t>
  </si>
  <si>
    <t>1536302572074</t>
  </si>
  <si>
    <t>1536302573242</t>
  </si>
  <si>
    <t>c859716572062dff957f27bd057bb012a7ae1bc8c7ae6e48d0c4a9adfcc99cb6</t>
  </si>
  <si>
    <t>000000003_330</t>
  </si>
  <si>
    <t>23.0</t>
  </si>
  <si>
    <t>1536302571410</t>
  </si>
  <si>
    <t>1536302572143</t>
  </si>
  <si>
    <t>1536302573027</t>
  </si>
  <si>
    <t>1536302573199</t>
  </si>
  <si>
    <t>1536302573227</t>
  </si>
  <si>
    <t>8d222f115acb3fe1312379735daff680f12c5e12b378e2703fa24294aa35d9b1</t>
  </si>
  <si>
    <t>000000003_319</t>
  </si>
  <si>
    <t>760.0</t>
  </si>
  <si>
    <t>eee862de6b401248eef1cc947d8cb72d842e3725228569d613c50389dcd1392b</t>
  </si>
  <si>
    <t>000000003_381</t>
  </si>
  <si>
    <t>869.0</t>
  </si>
  <si>
    <t>1536302573861</t>
  </si>
  <si>
    <t>1536302573201</t>
  </si>
  <si>
    <t>1536302573236</t>
  </si>
  <si>
    <t>7dabea0ec4de673ffb5ce1723fbbbcfdb828aaa28a2c9387a5579c503385c2e1</t>
  </si>
  <si>
    <t>000000003_25</t>
  </si>
  <si>
    <t>770.0</t>
  </si>
  <si>
    <t>1536302572151</t>
  </si>
  <si>
    <t>1536302573020</t>
  </si>
  <si>
    <t>1536302573025</t>
  </si>
  <si>
    <t>1536302573862</t>
  </si>
  <si>
    <t>590d67435da7daf50cf082df18f54ac06c221fd878f0ca50c75ca181e35668df</t>
  </si>
  <si>
    <t>000000003_379</t>
  </si>
  <si>
    <t>1536302572039</t>
  </si>
  <si>
    <t>1536302573864</t>
  </si>
  <si>
    <t>4091a3d4640a2ad3789f50559033dc3440f891b871893a10a86f609bb3986ab0</t>
  </si>
  <si>
    <t>000000003_343</t>
  </si>
  <si>
    <t>1536302571388</t>
  </si>
  <si>
    <t>1536302572048</t>
  </si>
  <si>
    <t>1536302572962</t>
  </si>
  <si>
    <t>1536302572963</t>
  </si>
  <si>
    <t>1536302573869</t>
  </si>
  <si>
    <t>5be2f0d411336a867bb607f8d5737bc189f319bd787a83dc1f89e11a88d7684b</t>
  </si>
  <si>
    <t>000000003_284</t>
  </si>
  <si>
    <t>481.0</t>
  </si>
  <si>
    <t>1536302572964</t>
  </si>
  <si>
    <t>1536302572967</t>
  </si>
  <si>
    <t>1536302573871</t>
  </si>
  <si>
    <t>6e6faddfcd22ddd104ebe5b898e11790d469c83cba785dc340858edc1fa58a1e</t>
  </si>
  <si>
    <t>000000003_53</t>
  </si>
  <si>
    <t>1536302572081</t>
  </si>
  <si>
    <t>1536302573043</t>
  </si>
  <si>
    <t>1536302573872</t>
  </si>
  <si>
    <t>ffe5d09f2e1d0ecd636dd002ed7666d100d58d8c6f8182a4c076bdafe781068c</t>
  </si>
  <si>
    <t>000000003_374</t>
  </si>
  <si>
    <t>1536302572085</t>
  </si>
  <si>
    <t>1536302573023</t>
  </si>
  <si>
    <t>1536302573875</t>
  </si>
  <si>
    <t>1536302573229</t>
  </si>
  <si>
    <t>1536302573263</t>
  </si>
  <si>
    <t>18a700d16dda5d05bccfe33973105c613b66e8b3b9f28dfc9a255cd5f39cffd4</t>
  </si>
  <si>
    <t>000000003_250</t>
  </si>
  <si>
    <t>160.0</t>
  </si>
  <si>
    <t>1536302572165</t>
  </si>
  <si>
    <t>1536302573018</t>
  </si>
  <si>
    <t>1536302573021</t>
  </si>
  <si>
    <t>1536302573878</t>
  </si>
  <si>
    <t>1536302573234</t>
  </si>
  <si>
    <t>13ee246bc6467b31e3f2c58f9e09c04d3663ef419bd61a212c8035ed05094121</t>
  </si>
  <si>
    <t>1536302571405</t>
  </si>
  <si>
    <t>1536302572030</t>
  </si>
  <si>
    <t>1536302573044</t>
  </si>
  <si>
    <t>1536302573213</t>
  </si>
  <si>
    <t>fe224a7537fd10f6fb1e0a14b256164c6d23d7f8e6078c9f5c0bbdabebc535af</t>
  </si>
  <si>
    <t>000000003_55</t>
  </si>
  <si>
    <t>258.0</t>
  </si>
  <si>
    <t>1536302572145</t>
  </si>
  <si>
    <t>51a82ca3414786df0bc1068218527ed6a576b38ba76b68e7274a4adf64eccc90</t>
  </si>
  <si>
    <t>000000003_95</t>
  </si>
  <si>
    <t>1536302572083</t>
  </si>
  <si>
    <t>1536302573026</t>
  </si>
  <si>
    <t>1536302573262</t>
  </si>
  <si>
    <t>49ee209f5d250d8ef9c64000e902d506ad4744b803fcbb6e4efad24f2e21b9f1</t>
  </si>
  <si>
    <t>000000003_388</t>
  </si>
  <si>
    <t>493.0</t>
  </si>
  <si>
    <t>1536302572164</t>
  </si>
  <si>
    <t>1536302573014</t>
  </si>
  <si>
    <t>1536302573898</t>
  </si>
  <si>
    <t>1536302573225</t>
  </si>
  <si>
    <t>860b7e0b0ec1612f06d3776dbcf48b3ec1d83a76da203f61ca073f81cd29bda4</t>
  </si>
  <si>
    <t>1536302572170</t>
  </si>
  <si>
    <t>1536302572974</t>
  </si>
  <si>
    <t>1536302572981</t>
  </si>
  <si>
    <t>1536302573901</t>
  </si>
  <si>
    <t>3d688f751a9394c56a6c319d4bfe41d63b710c4bcc93a0c7e46a9de6d3bfcb5f</t>
  </si>
  <si>
    <t>000000003_80</t>
  </si>
  <si>
    <t>1536302571387</t>
  </si>
  <si>
    <t>1536302573902</t>
  </si>
  <si>
    <t>b916b04b0083ef9d1aa8d9d77007ba6e6a073499e21f5aba248db1fcd6b071d8</t>
  </si>
  <si>
    <t>000000003_155</t>
  </si>
  <si>
    <t>251.0</t>
  </si>
  <si>
    <t>1536302572178</t>
  </si>
  <si>
    <t>1536302573905</t>
  </si>
  <si>
    <t>2018/09/07 08:42:55</t>
  </si>
  <si>
    <t>993f00725febc634c3f1aaf0dc812b4652831d2cc609b0fbe02ad8e8f4a87390</t>
  </si>
  <si>
    <t>000000003_363</t>
  </si>
  <si>
    <t>1536302572669</t>
  </si>
  <si>
    <t>1536302572840</t>
  </si>
  <si>
    <t>1536302574065</t>
  </si>
  <si>
    <t>1536302574067</t>
  </si>
  <si>
    <t>1536302575835</t>
  </si>
  <si>
    <t>1536302574066</t>
  </si>
  <si>
    <t>51059ec162c9632843930186c1d875ee17e2bce1841106e6a66db386ec93ef3e</t>
  </si>
  <si>
    <t>000000003_11</t>
  </si>
  <si>
    <t>1536302572992</t>
  </si>
  <si>
    <t>1536302573251</t>
  </si>
  <si>
    <t>1536302574388</t>
  </si>
  <si>
    <t>1536302574389</t>
  </si>
  <si>
    <t>1536302575836</t>
  </si>
  <si>
    <t>1536302574469</t>
  </si>
  <si>
    <t>1536302574482</t>
  </si>
  <si>
    <t>c7a09e05117b2be7858af148a837d7f01c60bd802246f59fd570a9abed3f4ce4</t>
  </si>
  <si>
    <t>000000003_360</t>
  </si>
  <si>
    <t>1536302574206</t>
  </si>
  <si>
    <t>1536302575260</t>
  </si>
  <si>
    <t>1536302575262</t>
  </si>
  <si>
    <t>1536302575837</t>
  </si>
  <si>
    <t>1536302575255</t>
  </si>
  <si>
    <t>1536302575270</t>
  </si>
  <si>
    <t>77a27d4097cd2af7dcac972a2c9597e894e1fe57ba330cb16f67677e54d604e4</t>
  </si>
  <si>
    <t>000000003_104</t>
  </si>
  <si>
    <t>1536302574207</t>
  </si>
  <si>
    <t>1536302575264</t>
  </si>
  <si>
    <t>1536302575278</t>
  </si>
  <si>
    <t>1536302575838</t>
  </si>
  <si>
    <t>1536302575426</t>
  </si>
  <si>
    <t>1536302575427</t>
  </si>
  <si>
    <t>0a55b79add2fe20adaaf3f55850aad095f409585b38c2aca6dfc2463799aae5d</t>
  </si>
  <si>
    <t>000000003_76</t>
  </si>
  <si>
    <t>16.0</t>
  </si>
  <si>
    <t>1536302573417</t>
  </si>
  <si>
    <t>1536302573918</t>
  </si>
  <si>
    <t>1536302575119</t>
  </si>
  <si>
    <t>1536302575121</t>
  </si>
  <si>
    <t>1536302575110</t>
  </si>
  <si>
    <t>1536302575112</t>
  </si>
  <si>
    <t>830c8a97310cf3dc126a6eae0f6556b4436b9e7163c1a587ca3794786f771557</t>
  </si>
  <si>
    <t>000000003_323</t>
  </si>
  <si>
    <t>1536302574222</t>
  </si>
  <si>
    <t>1536302575311</t>
  </si>
  <si>
    <t>1536302575312</t>
  </si>
  <si>
    <t>1536302575841</t>
  </si>
  <si>
    <t>1536302575436</t>
  </si>
  <si>
    <t>1536302575440</t>
  </si>
  <si>
    <t>43497366a715da53d9eb7b44021f7672e5d11a4aeab3c0bc9729d1b357d5ce7c</t>
  </si>
  <si>
    <t>000000003_222</t>
  </si>
  <si>
    <t>44.0</t>
  </si>
  <si>
    <t>1536302574326</t>
  </si>
  <si>
    <t>1536302575324</t>
  </si>
  <si>
    <t>1536302575328</t>
  </si>
  <si>
    <t>1536302575842</t>
  </si>
  <si>
    <t>1536302575520</t>
  </si>
  <si>
    <t>1536302575538</t>
  </si>
  <si>
    <t>43b1ad751662490ca727edbfc84d064307fbfcad41c6928e5409506998dd4eb5</t>
  </si>
  <si>
    <t>000000003_392</t>
  </si>
  <si>
    <t>151.0</t>
  </si>
  <si>
    <t>1536302574279</t>
  </si>
  <si>
    <t>1536302575339</t>
  </si>
  <si>
    <t>1536302575350</t>
  </si>
  <si>
    <t>1536302575501</t>
  </si>
  <si>
    <t>1536302575507</t>
  </si>
  <si>
    <t>e649d0f87209b87ba957e3f56f3bd8e54af3d9b147be0d785b8607687dc08b4b</t>
  </si>
  <si>
    <t>000000003_334</t>
  </si>
  <si>
    <t>871.0</t>
  </si>
  <si>
    <t>1536302574187</t>
  </si>
  <si>
    <t>1536302575265</t>
  </si>
  <si>
    <t>1536302575253</t>
  </si>
  <si>
    <t>5b3f6774b153140ab9a35b92d029aa4cb3bb3c6e59dce5a70089d47d91dad88a</t>
  </si>
  <si>
    <t>000000003_97</t>
  </si>
  <si>
    <t>179.0</t>
  </si>
  <si>
    <t>1536302575326</t>
  </si>
  <si>
    <t>1536302575330</t>
  </si>
  <si>
    <t>1536302575843</t>
  </si>
  <si>
    <t>1536302575505</t>
  </si>
  <si>
    <t>1536302575509</t>
  </si>
  <si>
    <t>13b1c7edc5a2ec9766252e0dc415f5a4e761b9b8ba2d2bedcf961273678d1859</t>
  </si>
  <si>
    <t>000000003_107</t>
  </si>
  <si>
    <t>1536302574295</t>
  </si>
  <si>
    <t>1536302575343</t>
  </si>
  <si>
    <t>1536302575360</t>
  </si>
  <si>
    <t>1536302575513</t>
  </si>
  <si>
    <t>1536302575518</t>
  </si>
  <si>
    <t>eb822668e23e722a2ff8ca0cb27fb5473b18e2a1718d05c85083ba1c70c940ae</t>
  </si>
  <si>
    <t>000000003_233</t>
  </si>
  <si>
    <t>915.0</t>
  </si>
  <si>
    <t>1536302574365</t>
  </si>
  <si>
    <t>1536302575333</t>
  </si>
  <si>
    <t>1536302575521</t>
  </si>
  <si>
    <t>1536302575539</t>
  </si>
  <si>
    <t>a672f1801e05d4a00a7a68f424755fed11eb8690fbadc1a1e0de9156f7cca964</t>
  </si>
  <si>
    <t>000000003_278</t>
  </si>
  <si>
    <t>1536302573880</t>
  </si>
  <si>
    <t>1536302574457</t>
  </si>
  <si>
    <t>1536302575383</t>
  </si>
  <si>
    <t>1536302575392</t>
  </si>
  <si>
    <t>1536302575848</t>
  </si>
  <si>
    <t>1536302575499</t>
  </si>
  <si>
    <t>1536302575504</t>
  </si>
  <si>
    <t>768697a4dc3435ea4635dda4eec04333169b2dbd5a3c1f4a4295b0aec52035c1</t>
  </si>
  <si>
    <t>617.0</t>
  </si>
  <si>
    <t>1536302574461</t>
  </si>
  <si>
    <t>1536302575375</t>
  </si>
  <si>
    <t>1536302575381</t>
  </si>
  <si>
    <t>1536302575582</t>
  </si>
  <si>
    <t>1536302575618</t>
  </si>
  <si>
    <t>34b3cfe4d30aad97d571f6ef8e9a596f4af43a74d2a29ad9a691e8166f4d8927</t>
  </si>
  <si>
    <t>000000003_282</t>
  </si>
  <si>
    <t>740.0</t>
  </si>
  <si>
    <t>1536302574446</t>
  </si>
  <si>
    <t>1536302575336</t>
  </si>
  <si>
    <t>1536302575344</t>
  </si>
  <si>
    <t>1536302575546</t>
  </si>
  <si>
    <t>1536302575580</t>
  </si>
  <si>
    <t>808296c7f23d7661731abdc7a2d626a1862a916a0ede569b61bbe8007321291a</t>
  </si>
  <si>
    <t>000000003_180</t>
  </si>
  <si>
    <t>717.0</t>
  </si>
  <si>
    <t>1536302575365</t>
  </si>
  <si>
    <t>1536302575374</t>
  </si>
  <si>
    <t>1536302575844</t>
  </si>
  <si>
    <t>1536302575433</t>
  </si>
  <si>
    <t>1536302575439</t>
  </si>
  <si>
    <t>ac7b05843991ea969437bc084bd06fe0b60f8fc7bbb90e18558b3622fe8f71d2</t>
  </si>
  <si>
    <t>000000003_238</t>
  </si>
  <si>
    <t>972.0</t>
  </si>
  <si>
    <t>1536302574196</t>
  </si>
  <si>
    <t>1536302575300</t>
  </si>
  <si>
    <t>1536302575302</t>
  </si>
  <si>
    <t>1536302575340</t>
  </si>
  <si>
    <t>2c520fae81e1a0d3975e4004321e10cbeeebe7c894931b7ddedb43514b81e71b</t>
  </si>
  <si>
    <t>000000003_21</t>
  </si>
  <si>
    <t>1536302574380</t>
  </si>
  <si>
    <t>1536302575345</t>
  </si>
  <si>
    <t>1536302575354</t>
  </si>
  <si>
    <t>1536302575540</t>
  </si>
  <si>
    <t>1536302575563</t>
  </si>
  <si>
    <t>c68427cffe76b8fbbeace8764bc2a6efa5d96d9fe35d23305e4e23e4790dcf85</t>
  </si>
  <si>
    <t>000000003_368</t>
  </si>
  <si>
    <t>530.0</t>
  </si>
  <si>
    <t>1536302575325</t>
  </si>
  <si>
    <t>1536302575329</t>
  </si>
  <si>
    <t>1536302575578</t>
  </si>
  <si>
    <t>8873068e991d160dfdea4f52b6cc6fb74d14cdb8a612aa3b5ce659d6aa663c96</t>
  </si>
  <si>
    <t>000000003_396</t>
  </si>
  <si>
    <t>1536302574440</t>
  </si>
  <si>
    <t>1536302575385</t>
  </si>
  <si>
    <t>1536302575588</t>
  </si>
  <si>
    <t>1536302575600</t>
  </si>
  <si>
    <t>ff1febccb8af9ef7375ea322a0fdfbeccef24b882d0bc1e4f14f614f60cf0105</t>
  </si>
  <si>
    <t>000000003_362</t>
  </si>
  <si>
    <t>1536302574396</t>
  </si>
  <si>
    <t>1536302575307</t>
  </si>
  <si>
    <t>1536302575308</t>
  </si>
  <si>
    <t>1536302575541</t>
  </si>
  <si>
    <t>4e4ebba6a44156d3dbbd0b923f95607062d7eb1013e1ccee905e4044e1e28cf9</t>
  </si>
  <si>
    <t>000000003_273</t>
  </si>
  <si>
    <t>405.0</t>
  </si>
  <si>
    <t>1536302574419</t>
  </si>
  <si>
    <t>1536302575370</t>
  </si>
  <si>
    <t>1536302575581</t>
  </si>
  <si>
    <t>1536302575604</t>
  </si>
  <si>
    <t>1f544fd2c04ac58b5c4054678e277b28f31255de625de9d871b1a0a63971b8e8</t>
  </si>
  <si>
    <t>000000003_66</t>
  </si>
  <si>
    <t>641.0</t>
  </si>
  <si>
    <t>1536302574384</t>
  </si>
  <si>
    <t>1536302575301</t>
  </si>
  <si>
    <t>3b2f4b334249a571cebc04f5946eda6e06753d79b85124c2e96383835d9be09d</t>
  </si>
  <si>
    <t>000000003_386</t>
  </si>
  <si>
    <t>751.0</t>
  </si>
  <si>
    <t>1536302573876</t>
  </si>
  <si>
    <t>1536302574444</t>
  </si>
  <si>
    <t>1536302575369</t>
  </si>
  <si>
    <t>1536302575599</t>
  </si>
  <si>
    <t>1536302575601</t>
  </si>
  <si>
    <t>f466161db1a976d3e9e1c383ce053aa40cc407da60f8edc08848990136ddb7a4</t>
  </si>
  <si>
    <t>000000003_184</t>
  </si>
  <si>
    <t>1536302574437</t>
  </si>
  <si>
    <t>1536302575524</t>
  </si>
  <si>
    <t>6a040527eeb32a2f59d84c65621ce319e12a1fa3f13ae125bc877650937fa2c3</t>
  </si>
  <si>
    <t>1536302575322</t>
  </si>
  <si>
    <t>7471752d5da1c207e5aae6f9b4e152d3bc30a9f574854a7f8dd21c12974ca362</t>
  </si>
  <si>
    <t>000000003_69</t>
  </si>
  <si>
    <t>1536302574432</t>
  </si>
  <si>
    <t>1536302575352</t>
  </si>
  <si>
    <t>1536302575545</t>
  </si>
  <si>
    <t>46737c18144d3110fba37f6bd471bf079795fd4e1c0769005c807476a5a53317</t>
  </si>
  <si>
    <t>1536302574423</t>
  </si>
  <si>
    <t>1536302575554</t>
  </si>
  <si>
    <t>7469b7746205f999e421d343e78f6f64a339143b64d8b6600a65394da97d4eaa</t>
  </si>
  <si>
    <t>000000003_237</t>
  </si>
  <si>
    <t>1536302574428</t>
  </si>
  <si>
    <t>1536302575353</t>
  </si>
  <si>
    <t>1536302575562</t>
  </si>
  <si>
    <t>7f5347ee9466fb005a80b94d1ffd1f3622404e5eab0540f669afd37efe283b7e</t>
  </si>
  <si>
    <t>000000003_87</t>
  </si>
  <si>
    <t>794.0</t>
  </si>
  <si>
    <t>1536302574487</t>
  </si>
  <si>
    <t>1536302575542</t>
  </si>
  <si>
    <t>7cac00d6ee0c30596b87e456c28c8c881dd349a305810dcd1fd49e7c419f17df</t>
  </si>
  <si>
    <t>1536302575625</t>
  </si>
  <si>
    <t>1536302575628</t>
  </si>
  <si>
    <t>38aa69480adfb2ca1bf2547347ece11654b82de4bd7ac31cddbdcb05ef858e3d</t>
  </si>
  <si>
    <t>000000003_154</t>
  </si>
  <si>
    <t>832.0</t>
  </si>
  <si>
    <t>1536302573899</t>
  </si>
  <si>
    <t>1536302574499</t>
  </si>
  <si>
    <t>1536302575380</t>
  </si>
  <si>
    <t>1536302575388</t>
  </si>
  <si>
    <t>1536302575608</t>
  </si>
  <si>
    <t>57f183473a76748c4772daba76fa3074e2fc17729eb3c96fe78c67a0cd21c196</t>
  </si>
  <si>
    <t>000000003_106</t>
  </si>
  <si>
    <t>1536302574417</t>
  </si>
  <si>
    <t>1536302575342</t>
  </si>
  <si>
    <t>1536302575357</t>
  </si>
  <si>
    <t>bbe75031c36d9d698dced96af386540cff8c68232af4beef36012c1e680d1679</t>
  </si>
  <si>
    <t>000000003_294</t>
  </si>
  <si>
    <t>755.0</t>
  </si>
  <si>
    <t>1536302573882</t>
  </si>
  <si>
    <t>1536302574407</t>
  </si>
  <si>
    <t>1536302575389</t>
  </si>
  <si>
    <t>1536302575397</t>
  </si>
  <si>
    <t>1536302575500</t>
  </si>
  <si>
    <t>e152a1081b4dbd63d70b0b13b269d2bf7acc4a52e092b53fa731f7a4b6385456</t>
  </si>
  <si>
    <t>000000003_365</t>
  </si>
  <si>
    <t>1536302574468</t>
  </si>
  <si>
    <t>1536302575378</t>
  </si>
  <si>
    <t>1536302575382</t>
  </si>
  <si>
    <t>1536302575552</t>
  </si>
  <si>
    <t>746753674549d90cf8e3a8c221a8e06feced2a60721eee9c3c18bd99603c3d03</t>
  </si>
  <si>
    <t>000000003_199</t>
  </si>
  <si>
    <t>587.0</t>
  </si>
  <si>
    <t>1536302574395</t>
  </si>
  <si>
    <t>1536302575337</t>
  </si>
  <si>
    <t>1536302575527</t>
  </si>
  <si>
    <t>d9028e369ec8d3bf9d6d88908bf1516caa504c8c732d9cd186ebdbd5b5ac0827</t>
  </si>
  <si>
    <t>909.0</t>
  </si>
  <si>
    <t>1536302574421</t>
  </si>
  <si>
    <t>1536302575391</t>
  </si>
  <si>
    <t>1536302575558</t>
  </si>
  <si>
    <t>900a40a3a7f3ddea3a164c604f95c11de34f03a5c7b612b528307a94cf1af8e8</t>
  </si>
  <si>
    <t>000000003_262</t>
  </si>
  <si>
    <t>779.0</t>
  </si>
  <si>
    <t>1536302574367</t>
  </si>
  <si>
    <t>1536302575348</t>
  </si>
  <si>
    <t>b664c3c138b7c586b3f49640d75b0def2b475a2bb9cac734351400ef7d4f0628</t>
  </si>
  <si>
    <t>000000003_86</t>
  </si>
  <si>
    <t>1536302574343</t>
  </si>
  <si>
    <t>1536302575363</t>
  </si>
  <si>
    <t>1536302575519</t>
  </si>
  <si>
    <t>5a82fed7696af968430412c69977b0fb7b12e98864557c5eb48f3a461c0c7b1a</t>
  </si>
  <si>
    <t>000000003_228</t>
  </si>
  <si>
    <t>1536302574420</t>
  </si>
  <si>
    <t>1536302575384</t>
  </si>
  <si>
    <t>87ebbf2286990e2c2360ef9b3fe897ec38cf40f07914a0fe1e04e87ea78a7f98</t>
  </si>
  <si>
    <t>000000003_298</t>
  </si>
  <si>
    <t>224.0</t>
  </si>
  <si>
    <t>1536302574320</t>
  </si>
  <si>
    <t>1536302575320</t>
  </si>
  <si>
    <t>1536302575327</t>
  </si>
  <si>
    <t>1536302575847</t>
  </si>
  <si>
    <t>fff402f2d9e08453c306ea33810fa9d57d7e7dee8cea9ff0fa43730263f17807</t>
  </si>
  <si>
    <t>000000003_22</t>
  </si>
  <si>
    <t>1536302575379</t>
  </si>
  <si>
    <t>1536302575885</t>
  </si>
  <si>
    <t>1536302575613</t>
  </si>
  <si>
    <t>1536302575622</t>
  </si>
  <si>
    <t>1b81d48fa72df7e7585bf29c04b127a58a4e23cf0c4990263187eb4f0c7137e1</t>
  </si>
  <si>
    <t>000000003_304</t>
  </si>
  <si>
    <t>1536302573879</t>
  </si>
  <si>
    <t>1536302574458</t>
  </si>
  <si>
    <t>1536302575886</t>
  </si>
  <si>
    <t>1536302575561</t>
  </si>
  <si>
    <t>9edc4d2730d52f5effb3e5c8bb4b9682eebaf77918c53b82dcb51bcbeebc685c</t>
  </si>
  <si>
    <t>000000003_248</t>
  </si>
  <si>
    <t>118.0</t>
  </si>
  <si>
    <t>1536302574486</t>
  </si>
  <si>
    <t>1536302575891</t>
  </si>
  <si>
    <t>1536302575565</t>
  </si>
  <si>
    <t>4ad024fc0f50f2f946198d57aea275a8363a130f4e9f2ca617424bfbb2a75c72</t>
  </si>
  <si>
    <t>000000003_231</t>
  </si>
  <si>
    <t>1536302573866</t>
  </si>
  <si>
    <t>1536302574464</t>
  </si>
  <si>
    <t>1536302575341</t>
  </si>
  <si>
    <t>1536302575892</t>
  </si>
  <si>
    <t>1536302575623</t>
  </si>
  <si>
    <t>c0c189e1cb3237477e36fdba52d617e045d1f54b6546c3e08771465532e36421</t>
  </si>
  <si>
    <t>000000003_101</t>
  </si>
  <si>
    <t>1536302574478</t>
  </si>
  <si>
    <t>1536302575626</t>
  </si>
  <si>
    <t>4d602be64406dde5a365f860c97b62b1cf73548a8135b139720aca1ca0c93337</t>
  </si>
  <si>
    <t>000000003_132</t>
  </si>
  <si>
    <t>1536302575893</t>
  </si>
  <si>
    <t>1536302575624</t>
  </si>
  <si>
    <t>2018/09/07 08:42:57</t>
  </si>
  <si>
    <t>8663af1bd3911b6fa1a54a3f851e3c59980fe68eb8ae3738a54daa413f76d67d</t>
  </si>
  <si>
    <t>000000003_26</t>
  </si>
  <si>
    <t>963.0</t>
  </si>
  <si>
    <t>1536302575031</t>
  </si>
  <si>
    <t>1536302575292</t>
  </si>
  <si>
    <t>1536302576436</t>
  </si>
  <si>
    <t>1536302576448</t>
  </si>
  <si>
    <t>1536302577813</t>
  </si>
  <si>
    <t>1536302576430</t>
  </si>
  <si>
    <t>1536302576434</t>
  </si>
  <si>
    <t>ec3f10f2f65df8d068640bccdf2ce9dd3bd502b75e8aaf7269bf0b042ca70a84</t>
  </si>
  <si>
    <t>000000003_318</t>
  </si>
  <si>
    <t>950.0</t>
  </si>
  <si>
    <t>1536302575786</t>
  </si>
  <si>
    <t>1536302575950</t>
  </si>
  <si>
    <t>1536302577178</t>
  </si>
  <si>
    <t>1536302577179</t>
  </si>
  <si>
    <t>1536302577180</t>
  </si>
  <si>
    <t>e10c6045448c163e6c34bb9dfa9ecb91c833195a8fc48e7a27acfe09c2cf952d</t>
  </si>
  <si>
    <t>000000003_85</t>
  </si>
  <si>
    <t>1536302575450</t>
  </si>
  <si>
    <t>1536302575630</t>
  </si>
  <si>
    <t>1536302576848</t>
  </si>
  <si>
    <t>1536302576850</t>
  </si>
  <si>
    <t>1536302576849</t>
  </si>
  <si>
    <t>15bf0178520c74216edbb23f7d9952cff9653b06be8de5f3b4602e2ab5199d60</t>
  </si>
  <si>
    <t>1536302574700</t>
  </si>
  <si>
    <t>1536302574868</t>
  </si>
  <si>
    <t>1536302576092</t>
  </si>
  <si>
    <t>1536302576094</t>
  </si>
  <si>
    <t>1536302576096</t>
  </si>
  <si>
    <t>746a078dacbd87f8c255ab36a0fc7890d7afcf638ea33191ff1166aa7efd2867</t>
  </si>
  <si>
    <t>000000004_279</t>
  </si>
  <si>
    <t>1536302576141</t>
  </si>
  <si>
    <t>1536302577281</t>
  </si>
  <si>
    <t>1536302577303</t>
  </si>
  <si>
    <t>1536302577814</t>
  </si>
  <si>
    <t>1536302577350</t>
  </si>
  <si>
    <t>1536302577370</t>
  </si>
  <si>
    <t>5b3f1e0236eeec45ffc4a3297081010aaeef4c7032ddae479af9fc87a6cc3d10</t>
  </si>
  <si>
    <t>000000004_319</t>
  </si>
  <si>
    <t>1536302576174</t>
  </si>
  <si>
    <t>1536302577338</t>
  </si>
  <si>
    <t>1536302577349</t>
  </si>
  <si>
    <t>1536302577815</t>
  </si>
  <si>
    <t>1536302577356</t>
  </si>
  <si>
    <t>1536302577361</t>
  </si>
  <si>
    <t>a6ee67c2a90602dc7eaef78ac5545246c76e4d0d3efba65449e9f941b19ae213</t>
  </si>
  <si>
    <t>1536302576138</t>
  </si>
  <si>
    <t>1536302577226</t>
  </si>
  <si>
    <t>1536302577231</t>
  </si>
  <si>
    <t>1536302577362</t>
  </si>
  <si>
    <t>1536302577367</t>
  </si>
  <si>
    <t>af755f2cd33c3831c49b91af6f5b334bcc6f5cb099c9ca506cc0efbd80f8a46b</t>
  </si>
  <si>
    <t>000000004_227</t>
  </si>
  <si>
    <t>1536302575849</t>
  </si>
  <si>
    <t>1536302576234</t>
  </si>
  <si>
    <t>1536302577818</t>
  </si>
  <si>
    <t>1536302577436</t>
  </si>
  <si>
    <t>1536302577442</t>
  </si>
  <si>
    <t>88b340254120445cab5da2c9180b515a5aea3f8707b1200ac02725a17d15ce36</t>
  </si>
  <si>
    <t>000000004_334</t>
  </si>
  <si>
    <t>25.0</t>
  </si>
  <si>
    <t>1536302575853</t>
  </si>
  <si>
    <t>1536302576259</t>
  </si>
  <si>
    <t>1536302577382</t>
  </si>
  <si>
    <t>1536302577384</t>
  </si>
  <si>
    <t>1536302577819</t>
  </si>
  <si>
    <t>1536302577351</t>
  </si>
  <si>
    <t>c15737b2bc72057da41495b3525d88954f3818c0ab9d3f40cd682ddd22bcc8f4</t>
  </si>
  <si>
    <t>000000003_188</t>
  </si>
  <si>
    <t>1536302576132</t>
  </si>
  <si>
    <t>1536302577276</t>
  </si>
  <si>
    <t>1536302577317</t>
  </si>
  <si>
    <t>1536302577354</t>
  </si>
  <si>
    <t>b4e2699b2f95db7054110d796c7cb6d7dbe563b35a2dfbfa023b242bcce18ee0</t>
  </si>
  <si>
    <t>000000004_235</t>
  </si>
  <si>
    <t>1536302575855</t>
  </si>
  <si>
    <t>1536302576279</t>
  </si>
  <si>
    <t>1536302577397</t>
  </si>
  <si>
    <t>1536302577415</t>
  </si>
  <si>
    <t>1536302577820</t>
  </si>
  <si>
    <t>1536302577458</t>
  </si>
  <si>
    <t>1536302577467</t>
  </si>
  <si>
    <t>f5afb56f6fe5060f4f3ca50a32621ca103989dc7182c74d6436d028fb97109b8</t>
  </si>
  <si>
    <t>000000004_186</t>
  </si>
  <si>
    <t>271.0</t>
  </si>
  <si>
    <t>1536302575856</t>
  </si>
  <si>
    <t>1536302576309</t>
  </si>
  <si>
    <t>1536302577402</t>
  </si>
  <si>
    <t>1536302577416</t>
  </si>
  <si>
    <t>1536302577821</t>
  </si>
  <si>
    <t>1536302577447</t>
  </si>
  <si>
    <t>1536302577455</t>
  </si>
  <si>
    <t>5c5034cc4b0cc0323008f0a53725e0bfbfd619cb075eafc207910d7edfb19085</t>
  </si>
  <si>
    <t>000000004_399</t>
  </si>
  <si>
    <t>1536302575839</t>
  </si>
  <si>
    <t>1536302576295</t>
  </si>
  <si>
    <t>1536302577332</t>
  </si>
  <si>
    <t>1536302577343</t>
  </si>
  <si>
    <t>9bc022b77037a80f202742f91cb9b07d0336f7a59e8e12067e1c407922389073</t>
  </si>
  <si>
    <t>000000004_eigen_risico</t>
  </si>
  <si>
    <t>1536302576209</t>
  </si>
  <si>
    <t>1536302577336</t>
  </si>
  <si>
    <t>1536302577340</t>
  </si>
  <si>
    <t>1536302577823</t>
  </si>
  <si>
    <t>1536302577411</t>
  </si>
  <si>
    <t>912de8bb7cdfabd9c0805eb8802a258d0418cdb4a2df96feb70d4530e4da6e7b</t>
  </si>
  <si>
    <t>000000004_41</t>
  </si>
  <si>
    <t>1536302575861</t>
  </si>
  <si>
    <t>1536302576308</t>
  </si>
  <si>
    <t>1536302577396</t>
  </si>
  <si>
    <t>1536302577414</t>
  </si>
  <si>
    <t>1536302577824</t>
  </si>
  <si>
    <t>1536302577495</t>
  </si>
  <si>
    <t>1536302577504</t>
  </si>
  <si>
    <t>5039c069e9196fc3558dbbd51eff637ca3bc3e0b907be3cfd0e0825463de0ecb</t>
  </si>
  <si>
    <t>000000004_76</t>
  </si>
  <si>
    <t>129.0</t>
  </si>
  <si>
    <t>1536302577371</t>
  </si>
  <si>
    <t>1536302577372</t>
  </si>
  <si>
    <t>1536302577825</t>
  </si>
  <si>
    <t>1536302577452</t>
  </si>
  <si>
    <t>1536302577462</t>
  </si>
  <si>
    <t>b2b44a3b1dfe72c5114291c1d26a995f9dd929524fe6fcc6743d2825db8e6764</t>
  </si>
  <si>
    <t>000000004_138</t>
  </si>
  <si>
    <t>1536302575854</t>
  </si>
  <si>
    <t>1536302576290</t>
  </si>
  <si>
    <t>1536302577331</t>
  </si>
  <si>
    <t>a7de9c71bd722b0c09d4bf43a342497241a01657fc4156064c0a9edfb0f15ccf</t>
  </si>
  <si>
    <t>000000004_127</t>
  </si>
  <si>
    <t>1536302577330</t>
  </si>
  <si>
    <t>1536302577826</t>
  </si>
  <si>
    <t>1536302577434</t>
  </si>
  <si>
    <t>84669d0477e8d9f4e83c6db99e3eee17deb7e8d98081c5171b8e6f9a6d31474e</t>
  </si>
  <si>
    <t>000000004_177</t>
  </si>
  <si>
    <t>1536302576243</t>
  </si>
  <si>
    <t>1536302577827</t>
  </si>
  <si>
    <t>e8581968b6a76dc61e97c1fdb927c82af7a6e5e6d9733fb2ae82ef3c3941774e</t>
  </si>
  <si>
    <t>000000004_173</t>
  </si>
  <si>
    <t>595.0</t>
  </si>
  <si>
    <t>1536302576341</t>
  </si>
  <si>
    <t>1536302577389</t>
  </si>
  <si>
    <t>1536302577828</t>
  </si>
  <si>
    <t>8b2048ee922805a1585a1d1f2841985d6802be493a3fc91a98f38c3b5db117dd</t>
  </si>
  <si>
    <t>000000004_51</t>
  </si>
  <si>
    <t>1536302576301</t>
  </si>
  <si>
    <t>1536302577377</t>
  </si>
  <si>
    <t>1536302577383</t>
  </si>
  <si>
    <t>1536302577829</t>
  </si>
  <si>
    <t>1536302577459</t>
  </si>
  <si>
    <t>1536302577468</t>
  </si>
  <si>
    <t>6fcbba68edadfd3a1cedf356684f40220a1ed1eb642ab70d23ed811f2e301a74</t>
  </si>
  <si>
    <t>000000004_255</t>
  </si>
  <si>
    <t>1536302576242</t>
  </si>
  <si>
    <t>1536302577374</t>
  </si>
  <si>
    <t>1536302577830</t>
  </si>
  <si>
    <t>1536302577431</t>
  </si>
  <si>
    <t>7c62d84df422b3954a5533592c21c14e85037fd14707c08e1d4ef6c59fdcb172</t>
  </si>
  <si>
    <t>000000004_370</t>
  </si>
  <si>
    <t>1536302575872</t>
  </si>
  <si>
    <t>1536302576322</t>
  </si>
  <si>
    <t>1536302577408</t>
  </si>
  <si>
    <t>1536302577419</t>
  </si>
  <si>
    <t>1536302577831</t>
  </si>
  <si>
    <t>1536302577401</t>
  </si>
  <si>
    <t>1536302577404</t>
  </si>
  <si>
    <t>7a818c8797856a2b99b340f8659601baa3c1ce082fdff109c665b6058039a8ea</t>
  </si>
  <si>
    <t>000000004_278</t>
  </si>
  <si>
    <t>650.0</t>
  </si>
  <si>
    <t>1536302577385</t>
  </si>
  <si>
    <t>1536302577832</t>
  </si>
  <si>
    <t>1536302577478</t>
  </si>
  <si>
    <t>1536302577489</t>
  </si>
  <si>
    <t>96562ca0a1ddffda10a6b01ca5a56e8329f452d1a0aac0d6ba7a468b25382098</t>
  </si>
  <si>
    <t>000000004_149</t>
  </si>
  <si>
    <t>1536302577412</t>
  </si>
  <si>
    <t>387e140cfb6ac1f50c1f3372ffd826162b91eb3164d98cb43e211f6c1a8cb857</t>
  </si>
  <si>
    <t>000000004_54</t>
  </si>
  <si>
    <t>928.0</t>
  </si>
  <si>
    <t>1536302577399</t>
  </si>
  <si>
    <t>1536302577833</t>
  </si>
  <si>
    <t>1536302577513</t>
  </si>
  <si>
    <t>589e3333ebcdc6c88a67ed4c4e3b9029f71dae11b361d49a53ea8fb6ca3d78c1</t>
  </si>
  <si>
    <t>000000004_119</t>
  </si>
  <si>
    <t>144.0</t>
  </si>
  <si>
    <t>1536302575880</t>
  </si>
  <si>
    <t>1536302576348</t>
  </si>
  <si>
    <t>1536302577392</t>
  </si>
  <si>
    <t>1536302577834</t>
  </si>
  <si>
    <t>1536302577512</t>
  </si>
  <si>
    <t>3dc4cffc5d2c2afedbe630a37df20a86fc8e7faf25abaa06386293523c5b589f</t>
  </si>
  <si>
    <t>000000004_265</t>
  </si>
  <si>
    <t>1536302575874</t>
  </si>
  <si>
    <t>1536302577413</t>
  </si>
  <si>
    <t>1536302577835</t>
  </si>
  <si>
    <t>ecbcf79d27cbdc0077cf13a700cd60a798ead8f765958f3a54c72ea34eb30aaa</t>
  </si>
  <si>
    <t>000000004_247</t>
  </si>
  <si>
    <t>219.0</t>
  </si>
  <si>
    <t>1536302575864</t>
  </si>
  <si>
    <t>1536302576355</t>
  </si>
  <si>
    <t>1536302577536</t>
  </si>
  <si>
    <t>1536302577552</t>
  </si>
  <si>
    <t>13bbf405079dd4407a45b2c8ac45d314cffbddeb839418b4221a9828317e7d33</t>
  </si>
  <si>
    <t>000000004_209</t>
  </si>
  <si>
    <t>317.0</t>
  </si>
  <si>
    <t>1536302575857</t>
  </si>
  <si>
    <t>1536302576369</t>
  </si>
  <si>
    <t>1536302577836</t>
  </si>
  <si>
    <t>1536302577448</t>
  </si>
  <si>
    <t>929df4b6daaa7b52a35b7a11c6f43efcfed5e5cf07ee6803cffad1a0a14869a6</t>
  </si>
  <si>
    <t>000000004_27</t>
  </si>
  <si>
    <t>1536302575887</t>
  </si>
  <si>
    <t>1536302576354</t>
  </si>
  <si>
    <t>1536302577418</t>
  </si>
  <si>
    <t>1536302577532</t>
  </si>
  <si>
    <t>1536302577553</t>
  </si>
  <si>
    <t>d9490f6ce8a1da312bfc53c261c27047057128dba7cc7ce4150cda6e355cf966</t>
  </si>
  <si>
    <t>000000004_219</t>
  </si>
  <si>
    <t>1536302575868</t>
  </si>
  <si>
    <t>1536302576401</t>
  </si>
  <si>
    <t>1536302577407</t>
  </si>
  <si>
    <t>1536302577837</t>
  </si>
  <si>
    <t>1536302577481</t>
  </si>
  <si>
    <t>1536302577499</t>
  </si>
  <si>
    <t>6ef8cd64961b73f916d93a59a14e588cad687e47e70e3d79de99ee45a1668101</t>
  </si>
  <si>
    <t>000000004_298</t>
  </si>
  <si>
    <t>319.0</t>
  </si>
  <si>
    <t>1536302575867</t>
  </si>
  <si>
    <t>1536302576377</t>
  </si>
  <si>
    <t>1536302577410</t>
  </si>
  <si>
    <t>1536302577422</t>
  </si>
  <si>
    <t>1536302577838</t>
  </si>
  <si>
    <t>110a4f3608ad11c01e01b3bbe8e4f96dcd9651abbfd7471198ed212f2718bf18</t>
  </si>
  <si>
    <t>000000004_344</t>
  </si>
  <si>
    <t>1536302575869</t>
  </si>
  <si>
    <t>1536302576405</t>
  </si>
  <si>
    <t>1536302577421</t>
  </si>
  <si>
    <t>1536302577492</t>
  </si>
  <si>
    <t>1536302577505</t>
  </si>
  <si>
    <t>862783bb5606f441b8d95373b32730827dfa19d02e8dfac9be4c4524a38c7cbe</t>
  </si>
  <si>
    <t>000000004_142</t>
  </si>
  <si>
    <t>1536302575894</t>
  </si>
  <si>
    <t>1536302576391</t>
  </si>
  <si>
    <t>1536302577839</t>
  </si>
  <si>
    <t>1536302577498</t>
  </si>
  <si>
    <t>a7bc4ff25be405f5d1faf2a83f35bfe40e024d6de9a9a991d1e2c64a762ae626</t>
  </si>
  <si>
    <t>000000004_31</t>
  </si>
  <si>
    <t>1536302575865</t>
  </si>
  <si>
    <t>1536302576376</t>
  </si>
  <si>
    <t>1536302577420</t>
  </si>
  <si>
    <t>1536302577517</t>
  </si>
  <si>
    <t>64b4d355082d817d96025ffc53ee79cd648e8ac73a2b0d362d4469a4fc70a933</t>
  </si>
  <si>
    <t>000000004_84</t>
  </si>
  <si>
    <t>781.0</t>
  </si>
  <si>
    <t>1536302576416</t>
  </si>
  <si>
    <t>1536302577358</t>
  </si>
  <si>
    <t>1536302577840</t>
  </si>
  <si>
    <t>1536302577528</t>
  </si>
  <si>
    <t>b9158079ce9fecdb4cf4a4e97287b330a091836b99a97f19c502d6f184648a70</t>
  </si>
  <si>
    <t>000000004_162</t>
  </si>
  <si>
    <t>942.0</t>
  </si>
  <si>
    <t>1536302576393</t>
  </si>
  <si>
    <t>1536302577337</t>
  </si>
  <si>
    <t>1536302577341</t>
  </si>
  <si>
    <t>1536302577842</t>
  </si>
  <si>
    <t>1536302577562</t>
  </si>
  <si>
    <t>52cffed2368e9eb7fc61e066db2249c12b67d5b9e269cfaf5f6eda380e8772c8</t>
  </si>
  <si>
    <t>000000004_224</t>
  </si>
  <si>
    <t>1536302575873</t>
  </si>
  <si>
    <t>1536302576433</t>
  </si>
  <si>
    <t>1536302577542</t>
  </si>
  <si>
    <t>b2e0d2a49c06d6f8e0e182d352ee2ed6cb9f34b41c4df481a3c751eb200cfe01</t>
  </si>
  <si>
    <t>000000004_105</t>
  </si>
  <si>
    <t>308.0</t>
  </si>
  <si>
    <t>1536302576437</t>
  </si>
  <si>
    <t>1536302577409</t>
  </si>
  <si>
    <t>1536302577843</t>
  </si>
  <si>
    <t>909470051bfcd75df91291cf410853ee4954179f43c9dbce8c59d5c832928f51</t>
  </si>
  <si>
    <t>000000004_14</t>
  </si>
  <si>
    <t>600.0</t>
  </si>
  <si>
    <t>1536302575876</t>
  </si>
  <si>
    <t>1536302576459</t>
  </si>
  <si>
    <t>1536302577424</t>
  </si>
  <si>
    <t>d251c1387b0c2602c419eaad53e56849b4243ccb885d49eaaabcf6cc5338e552</t>
  </si>
  <si>
    <t>000000004_220</t>
  </si>
  <si>
    <t>380.0</t>
  </si>
  <si>
    <t>1536302575866</t>
  </si>
  <si>
    <t>1536302576392</t>
  </si>
  <si>
    <t>6da2d2ca8262d57e44c49c305470261a10a95c143e07e8e8e97856ea424cdccb</t>
  </si>
  <si>
    <t>000000004_166</t>
  </si>
  <si>
    <t>1536302576616</t>
  </si>
  <si>
    <t>1536302576784</t>
  </si>
  <si>
    <t>1536302578004</t>
  </si>
  <si>
    <t>1536302578005</t>
  </si>
  <si>
    <t>1536302577844</t>
  </si>
  <si>
    <t>1536302578010</t>
  </si>
  <si>
    <t>1536302578013</t>
  </si>
  <si>
    <t>7553a63153d002a1c30c15eb1bbc7c8c9bcacfd24b958bb25ad679576e1a40e3</t>
  </si>
  <si>
    <t>000000004_397</t>
  </si>
  <si>
    <t>1536302577541</t>
  </si>
  <si>
    <t>1536302577561</t>
  </si>
  <si>
    <t>488f1c7291628bbb57c073684f800d8d75968b27f28825138111af0b3110f9de</t>
  </si>
  <si>
    <t>000000004_22</t>
  </si>
  <si>
    <t>790.0</t>
  </si>
  <si>
    <t>1536302577398</t>
  </si>
  <si>
    <t>1536302577846</t>
  </si>
  <si>
    <t>afa3a7f26af606fb36487d7154c74024831e7982d55a323b504c6a80ffd2fea7</t>
  </si>
  <si>
    <t>000000004_288</t>
  </si>
  <si>
    <t>89.0</t>
  </si>
  <si>
    <t>1536302576414</t>
  </si>
  <si>
    <t>1536302577548</t>
  </si>
  <si>
    <t>345496da95b40e69ca2f9e34f99afb68cada2b357674816e2b53aedcc49ad6ea</t>
  </si>
  <si>
    <t>000000004_12</t>
  </si>
  <si>
    <t>1536302576417</t>
  </si>
  <si>
    <t>1536302577847</t>
  </si>
  <si>
    <t>1536302577537</t>
  </si>
  <si>
    <t>d7bd6ef01a29059cfd920b550de87f0b555da503debc201a121f8f8ae32d6987</t>
  </si>
  <si>
    <t>000000004_99</t>
  </si>
  <si>
    <t>1536302577848</t>
  </si>
  <si>
    <t>1536302577543</t>
  </si>
  <si>
    <t>56a60cb641cf47e5e57e84bad7f7ef29decebe6c01ed0ef1b89be57d5a0eba33</t>
  </si>
  <si>
    <t>1536302577849</t>
  </si>
  <si>
    <t>2ef979bd0ec02cbf9344db5da833c7ca0eb73e2e4f572008f5e21f62c6e17fd1</t>
  </si>
  <si>
    <t>000000004_336</t>
  </si>
  <si>
    <t>929.0</t>
  </si>
  <si>
    <t>1536302575877</t>
  </si>
  <si>
    <t>1536302576428</t>
  </si>
  <si>
    <t>ae16690086fadcbe0cdc8e95370bbec1e6f13c5d20e6c134cea8fdec6af4d51e</t>
  </si>
  <si>
    <t>134.0</t>
  </si>
  <si>
    <t>1536302576429</t>
  </si>
  <si>
    <t>1536302577850</t>
  </si>
  <si>
    <t>1536302577554</t>
  </si>
  <si>
    <t>79f1055697492f5674fdde826b83e33d7a4a27cde84f86697e44101420edca8b</t>
  </si>
  <si>
    <t>000000004_205</t>
  </si>
  <si>
    <t>1536302576281</t>
  </si>
  <si>
    <t>1536302577260</t>
  </si>
  <si>
    <t>1536302577282</t>
  </si>
  <si>
    <t>1536302577471</t>
  </si>
  <si>
    <t>2018/09/07 08:43:01</t>
  </si>
  <si>
    <t>13df2488cd106a570f46911b8cc3299fdd0033b115b404f54a4df1b117b0ffad</t>
  </si>
  <si>
    <t>000000004_266</t>
  </si>
  <si>
    <t>1536302578141</t>
  </si>
  <si>
    <t>1536302579216</t>
  </si>
  <si>
    <t>1536302579218</t>
  </si>
  <si>
    <t>1536302581039</t>
  </si>
  <si>
    <t>1536302579243</t>
  </si>
  <si>
    <t>1536302579357</t>
  </si>
  <si>
    <t>3001523ef824b6d54a3c977159f56e3e5d9142daa85995c022873fe36f625d60</t>
  </si>
  <si>
    <t>1536302576944</t>
  </si>
  <si>
    <t>1536302577109</t>
  </si>
  <si>
    <t>1536302578331</t>
  </si>
  <si>
    <t>1536302578332</t>
  </si>
  <si>
    <t>1536302581038</t>
  </si>
  <si>
    <t>1536302578338</t>
  </si>
  <si>
    <t>1536302578340</t>
  </si>
  <si>
    <t>8f94437b47a0df7ea9b6121699ffcd06bce1ebe621cd3aa573dbaed819005179</t>
  </si>
  <si>
    <t>000000004_285</t>
  </si>
  <si>
    <t>1536302578151</t>
  </si>
  <si>
    <t>1536302579332</t>
  </si>
  <si>
    <t>1536302579334</t>
  </si>
  <si>
    <t>1536302579356</t>
  </si>
  <si>
    <t>1536302579372</t>
  </si>
  <si>
    <t>c8e3e3e30610ff5e880266dc67477f75f4be60309434cec7a2226eb22c97cc98</t>
  </si>
  <si>
    <t>000000004_141</t>
  </si>
  <si>
    <t>1536302578253</t>
  </si>
  <si>
    <t>1536302579367</t>
  </si>
  <si>
    <t>1536302579368</t>
  </si>
  <si>
    <t>1536302579405</t>
  </si>
  <si>
    <t>1536302579415</t>
  </si>
  <si>
    <t>16ad266e147f9afc28ca88770e3ecbda7f6eab451ea7892cb9b816224ea92517</t>
  </si>
  <si>
    <t>000000004_349</t>
  </si>
  <si>
    <t>1536302578273</t>
  </si>
  <si>
    <t>1536302579359</t>
  </si>
  <si>
    <t>1536302579362</t>
  </si>
  <si>
    <t>1bb5a9515fb56cabecb666258a74af6fa7777da3c11192f4b73cf21adcd088cc</t>
  </si>
  <si>
    <t>000000004_276</t>
  </si>
  <si>
    <t>1536302577817</t>
  </si>
  <si>
    <t>1536302578305</t>
  </si>
  <si>
    <t>1536302579370</t>
  </si>
  <si>
    <t>1536302579416</t>
  </si>
  <si>
    <t>1536302579455</t>
  </si>
  <si>
    <t>ab77a6bb2930beff77d596305119ef602d598608c47a3bb6b39e03b5ef91a7fb</t>
  </si>
  <si>
    <t>000000004_129</t>
  </si>
  <si>
    <t>1536302578348</t>
  </si>
  <si>
    <t>1536302579407</t>
  </si>
  <si>
    <t>1536302579417</t>
  </si>
  <si>
    <t>1536302581041</t>
  </si>
  <si>
    <t>1536302579425</t>
  </si>
  <si>
    <t>1536302579456</t>
  </si>
  <si>
    <t>08c6735a6bdb9ca5a3733c93bf9b9351f3615cda8a6581b40b1a7c6085f7c022</t>
  </si>
  <si>
    <t>000000004_316</t>
  </si>
  <si>
    <t>1536302578460</t>
  </si>
  <si>
    <t>1536302579364</t>
  </si>
  <si>
    <t>1536302579461</t>
  </si>
  <si>
    <t>1536302579481</t>
  </si>
  <si>
    <t>05ff7484d866a0c54d02303aceb6a8a9f62b280b054ab2061682abd66c74107c</t>
  </si>
  <si>
    <t>1536302579365</t>
  </si>
  <si>
    <t>1536302579373</t>
  </si>
  <si>
    <t>a74a53ce16d356729dcf6e809099c52173898529805da067805b77d539217b50</t>
  </si>
  <si>
    <t>000000004_130</t>
  </si>
  <si>
    <t>816.0</t>
  </si>
  <si>
    <t>1536302578478</t>
  </si>
  <si>
    <t>1536302579390</t>
  </si>
  <si>
    <t>1536302579398</t>
  </si>
  <si>
    <t>1536302581046</t>
  </si>
  <si>
    <t>1536302579471</t>
  </si>
  <si>
    <t>1536302579510</t>
  </si>
  <si>
    <t>6a1deb301e405169b0d2545fcd2aa947aa481bf78760785458daaee951f6a759</t>
  </si>
  <si>
    <t>000000004_241</t>
  </si>
  <si>
    <t>1536302578483</t>
  </si>
  <si>
    <t>1536302579388</t>
  </si>
  <si>
    <t>1536302579472</t>
  </si>
  <si>
    <t>285eff192bc6dcd58e49e49355105c8f0cec374c4af5ef050570153bfafa49b2</t>
  </si>
  <si>
    <t>000000004_375</t>
  </si>
  <si>
    <t>1536302577851</t>
  </si>
  <si>
    <t>1536302578489</t>
  </si>
  <si>
    <t>1536302581047</t>
  </si>
  <si>
    <t>1536302579474</t>
  </si>
  <si>
    <t>38bb56700ca052d14507ab1818eb6f304fb047e7eb6771ca595043b90fffee64</t>
  </si>
  <si>
    <t>000000004_332</t>
  </si>
  <si>
    <t>1536302578144</t>
  </si>
  <si>
    <t>1536302579210</t>
  </si>
  <si>
    <t>1536302579241</t>
  </si>
  <si>
    <t>55e371c504b55292ce3dd9a0d1f19de9ab2a319b5c9b0f9953776a5b6b7bdd26</t>
  </si>
  <si>
    <t>373.0</t>
  </si>
  <si>
    <t>1536302578505</t>
  </si>
  <si>
    <t>1536302579428</t>
  </si>
  <si>
    <t>1536302579430</t>
  </si>
  <si>
    <t>1536302581050</t>
  </si>
  <si>
    <t>1536302579473</t>
  </si>
  <si>
    <t>cc536cdfa46c9b3f93ac1ac8ecb9e1b39c1af6847795634df7b5ae4245ca8acb</t>
  </si>
  <si>
    <t>000000004_49</t>
  </si>
  <si>
    <t>1536302578486</t>
  </si>
  <si>
    <t>1536302579377</t>
  </si>
  <si>
    <t>28f9bbcfcf88bd945096d02004adebf0fc4bb38a5ef19a99e0db02daf44cc142</t>
  </si>
  <si>
    <t>000000004_394</t>
  </si>
  <si>
    <t>38.0</t>
  </si>
  <si>
    <t>1536302578473</t>
  </si>
  <si>
    <t>1536302579331</t>
  </si>
  <si>
    <t>1536302579333</t>
  </si>
  <si>
    <t>1536302581051</t>
  </si>
  <si>
    <t>1536302579450</t>
  </si>
  <si>
    <t>1536302579480</t>
  </si>
  <si>
    <t>7991f8d21b14efa621da2b07b78c4702c3158d0dd1986e84a1e7f5a3581a710e</t>
  </si>
  <si>
    <t>000000004_201</t>
  </si>
  <si>
    <t>1536302578543</t>
  </si>
  <si>
    <t>1536302579422</t>
  </si>
  <si>
    <t>1536302579423</t>
  </si>
  <si>
    <t>1536302581052</t>
  </si>
  <si>
    <t>1536302579457</t>
  </si>
  <si>
    <t>7c61f4e69a170e039a3877e81f00891780dde5ec324c82be3b0722d232bd0b80</t>
  </si>
  <si>
    <t>1536302578288</t>
  </si>
  <si>
    <t>1536302579363</t>
  </si>
  <si>
    <t>1536302581053</t>
  </si>
  <si>
    <t>1536302579409</t>
  </si>
  <si>
    <t>de2dfb7122c7d0d1cfa3c86c6a3400eec5b3915cbd6feab491fb76a88424f26d</t>
  </si>
  <si>
    <t>000000004_176</t>
  </si>
  <si>
    <t>1536302578438</t>
  </si>
  <si>
    <t>1536302579446</t>
  </si>
  <si>
    <t>7918a1ac091976f571a74db538dfddc978ecba2ae37dac47240a037a273af48d</t>
  </si>
  <si>
    <t>1536302578499</t>
  </si>
  <si>
    <t>1536302579341</t>
  </si>
  <si>
    <t>16678f79d2adddc2422372d4db0d435a1c8fa8dca5fb997a5b380f6dbb672fb3</t>
  </si>
  <si>
    <t>000000004_147</t>
  </si>
  <si>
    <t>1536302578497</t>
  </si>
  <si>
    <t>1536302579436</t>
  </si>
  <si>
    <t>1536302579438</t>
  </si>
  <si>
    <t>1536302581054</t>
  </si>
  <si>
    <t>1536302579451</t>
  </si>
  <si>
    <t>08106f57c833b199b46f6ec6d96d924e60803240877816e3383672bb7c1e1f21</t>
  </si>
  <si>
    <t>000000004_68</t>
  </si>
  <si>
    <t>1536302578470</t>
  </si>
  <si>
    <t>1536302579386</t>
  </si>
  <si>
    <t>1536302579401</t>
  </si>
  <si>
    <t>ea606a97bb3b4be962f59ad4b8e9b7879bb47a6b66e28a5de9f43202937c3d1a</t>
  </si>
  <si>
    <t>000000004_86</t>
  </si>
  <si>
    <t>445.0</t>
  </si>
  <si>
    <t>1536302578285</t>
  </si>
  <si>
    <t>1536302579385</t>
  </si>
  <si>
    <t>1536302579391</t>
  </si>
  <si>
    <t>1536302579355</t>
  </si>
  <si>
    <t>77627454f19c83aa565233a27d73c3ca42a6f79e328e5fb1e8ba09e3ff4edda5</t>
  </si>
  <si>
    <t>000000004_320</t>
  </si>
  <si>
    <t>381.0</t>
  </si>
  <si>
    <t>1536302578347</t>
  </si>
  <si>
    <t>1536302579371</t>
  </si>
  <si>
    <t>1536302579375</t>
  </si>
  <si>
    <t>1536302581061</t>
  </si>
  <si>
    <t>1536302579449</t>
  </si>
  <si>
    <t>1536302579464</t>
  </si>
  <si>
    <t>9cff5bc0c1ae76eb3e8d6515850a95d42ed73761297c1e7b864bc835591e9c27</t>
  </si>
  <si>
    <t>000000004_328</t>
  </si>
  <si>
    <t>729.0</t>
  </si>
  <si>
    <t>1536302578308</t>
  </si>
  <si>
    <t>1536302579402</t>
  </si>
  <si>
    <t>1536302581062</t>
  </si>
  <si>
    <t>1536302579460</t>
  </si>
  <si>
    <t>edfb001c4e3708d10c885c62cd1a831786a5ebfa6d39a9617db000909a91eec0</t>
  </si>
  <si>
    <t>000000004_64</t>
  </si>
  <si>
    <t>1536302578323</t>
  </si>
  <si>
    <t>1536302581066</t>
  </si>
  <si>
    <t>1536302579406</t>
  </si>
  <si>
    <t>e1b235a338b9ed0f63a211be579ff10562a6e8f6c6607a31f6abe5f3b8bb624c</t>
  </si>
  <si>
    <t>000000004_20</t>
  </si>
  <si>
    <t>1536302578325</t>
  </si>
  <si>
    <t>1536302579453</t>
  </si>
  <si>
    <t>d8854b30ca8894435b846086a6deda95ebf205c5889f36bded61021b0ccda615</t>
  </si>
  <si>
    <t>000000004_196</t>
  </si>
  <si>
    <t>1536302578316</t>
  </si>
  <si>
    <t>1536302579374</t>
  </si>
  <si>
    <t>1536302581068</t>
  </si>
  <si>
    <t>1536302579414</t>
  </si>
  <si>
    <t>1536302579429</t>
  </si>
  <si>
    <t>84f671b731e6fec90550f3653e68347f2b6db5a2a6a9e8adb783b06767e522a5</t>
  </si>
  <si>
    <t>000000004_36</t>
  </si>
  <si>
    <t>1536302578401</t>
  </si>
  <si>
    <t>1536302579439</t>
  </si>
  <si>
    <t>1536302579443</t>
  </si>
  <si>
    <t>1536302579444</t>
  </si>
  <si>
    <t>d35a2984ae8dea34b3291c339f3a3db92be28fd70520b81e673add807f1e1905</t>
  </si>
  <si>
    <t>810.0</t>
  </si>
  <si>
    <t>1536302578318</t>
  </si>
  <si>
    <t>1536302579378</t>
  </si>
  <si>
    <t>1536302581069</t>
  </si>
  <si>
    <t>1536302579458</t>
  </si>
  <si>
    <t>95956625567c5573ebae0c747bca4bc95f79b27b899845b28565c9c9b4a84820</t>
  </si>
  <si>
    <t>000000004_13</t>
  </si>
  <si>
    <t>1536302579421</t>
  </si>
  <si>
    <t>1536302579462</t>
  </si>
  <si>
    <t>6bae0a306fbd95fcd6b922391c53c9404ee4be928bd15d99abb6eb3d7198eb56</t>
  </si>
  <si>
    <t>114.0</t>
  </si>
  <si>
    <t>1536302578307</t>
  </si>
  <si>
    <t>1536302579393</t>
  </si>
  <si>
    <t>1536302581070</t>
  </si>
  <si>
    <t>1536302579432</t>
  </si>
  <si>
    <t>5cac6617a4367b76ad03c6c37e8c47aae3450673d8d98e2ee5771bda70a2c0be</t>
  </si>
  <si>
    <t>000000004_380</t>
  </si>
  <si>
    <t>1536302579346</t>
  </si>
  <si>
    <t>1536302579347</t>
  </si>
  <si>
    <t>f2d4c49a4288e28baa5f8d84475add01a88ede47c3848730d946af2c14a764fb</t>
  </si>
  <si>
    <t>000000004_178</t>
  </si>
  <si>
    <t>1536302581072</t>
  </si>
  <si>
    <t>2a7a6b1e08a5bfb015e2f1f14254b9cb97ddb5b3850893d5fe5cc6e7b4ccfe61</t>
  </si>
  <si>
    <t>000000004_57</t>
  </si>
  <si>
    <t>872.0</t>
  </si>
  <si>
    <t>1536302578349</t>
  </si>
  <si>
    <t>1536302579459</t>
  </si>
  <si>
    <t>41fe13beb57e1e0c3bb6d33fbc96b636e5c9ebee2bfd1b3d51b78e6c38842792</t>
  </si>
  <si>
    <t>000000004_114</t>
  </si>
  <si>
    <t>1536302578432</t>
  </si>
  <si>
    <t>1536302579410</t>
  </si>
  <si>
    <t>1536302581075</t>
  </si>
  <si>
    <t>1536302579496</t>
  </si>
  <si>
    <t>aeb81af2d842e3ab38bb10e6df2ca3af71121bc85506f48739c8cf8317eb0549</t>
  </si>
  <si>
    <t>000000004_107</t>
  </si>
  <si>
    <t>601.0</t>
  </si>
  <si>
    <t>1536302578458</t>
  </si>
  <si>
    <t>1536302579413</t>
  </si>
  <si>
    <t>b8f1d8edb2604d72eef5428119687141a10afbefd76752377f66651e2abf9c73</t>
  </si>
  <si>
    <t>000000004_236</t>
  </si>
  <si>
    <t>1536302578415</t>
  </si>
  <si>
    <t>1536302579361</t>
  </si>
  <si>
    <t>1536302579452</t>
  </si>
  <si>
    <t>a21b73d7000ba2b9d2e37e1afb91422e7d713fc676bc7ffbb22e58c1025adeaa</t>
  </si>
  <si>
    <t>1536302578444</t>
  </si>
  <si>
    <t>1536302581077</t>
  </si>
  <si>
    <t>defd9ade5a26922e3ddfa37dfb9ae74dfed799d40c18cfb680ecb28f12c9b598</t>
  </si>
  <si>
    <t>1536302579384</t>
  </si>
  <si>
    <t>1536302581078</t>
  </si>
  <si>
    <t>e6ddb9d6b41918d6f27e12f915e5a354fa83c4badf97fcee4369d0999a8d8d23</t>
  </si>
  <si>
    <t>000000004_223</t>
  </si>
  <si>
    <t>1536302578443</t>
  </si>
  <si>
    <t>1536302579448</t>
  </si>
  <si>
    <t>46431eb1baf27329ca4ea42a682643df3bd5c699c61c7f933989ac0f7f2ff6c9</t>
  </si>
  <si>
    <t>000000004_15</t>
  </si>
  <si>
    <t>1536302578439</t>
  </si>
  <si>
    <t>1536302579369</t>
  </si>
  <si>
    <t>1536302581079</t>
  </si>
  <si>
    <t>f7902833cfa42c561833a8012cc30aa43ed69180453fb1d5fe6fb1ec484a646a</t>
  </si>
  <si>
    <t>000000004_268</t>
  </si>
  <si>
    <t>1536302578456</t>
  </si>
  <si>
    <t>1536302581080</t>
  </si>
  <si>
    <t>76929a768dc752b0a98454c7d32b788d1aee0a10e7eb2dd54000a9e38d81ee67</t>
  </si>
  <si>
    <t>000000004_338</t>
  </si>
  <si>
    <t>1536302581081</t>
  </si>
  <si>
    <t>273e2b2bdb9c2b7ceccf7afeaf789e6aba4ad2776df45dbd90701e36d2aec145</t>
  </si>
  <si>
    <t>1536302578408</t>
  </si>
  <si>
    <t>1536302579433</t>
  </si>
  <si>
    <t>1536302579441</t>
  </si>
  <si>
    <t>1536302581082</t>
  </si>
  <si>
    <t>a8c1583aa94af731537c14514a19ede054ac08103c8e5ec5c86bdb31f062b1d2</t>
  </si>
  <si>
    <t>000000004_11</t>
  </si>
  <si>
    <t>1536302578487</t>
  </si>
  <si>
    <t>1536302579344</t>
  </si>
  <si>
    <t>1536302581084</t>
  </si>
  <si>
    <t>ab2fe46fef95af8fee319d61c343e090bd0969383e03ff08411d580df29f5e21</t>
  </si>
  <si>
    <t>000000004_94</t>
  </si>
  <si>
    <t>329.0</t>
  </si>
  <si>
    <t>1536302577822</t>
  </si>
  <si>
    <t>1536302578396</t>
  </si>
  <si>
    <t>1536302581085</t>
  </si>
  <si>
    <t>c21a1734c605f6ddcd932ea9c9442a91569c6796db280331f36f7432d3cdfd9f</t>
  </si>
  <si>
    <t>000000004_78</t>
  </si>
  <si>
    <t>275.0</t>
  </si>
  <si>
    <t>1536302578426</t>
  </si>
  <si>
    <t>b5cfbe68c77f3beda536efd25d6601d770e5d42793495a02aba04868ceca9d35</t>
  </si>
  <si>
    <t>000000004_30</t>
  </si>
  <si>
    <t>1536302578484</t>
  </si>
  <si>
    <t>1536302579358</t>
  </si>
  <si>
    <t>c69b478125bf6823e03a033bf31685770c5c7c1d9f79f05e489ac55ded833ccc</t>
  </si>
  <si>
    <t>000000004_305</t>
  </si>
  <si>
    <t>351.0</t>
  </si>
  <si>
    <t>1536302578424</t>
  </si>
  <si>
    <t>1536302579437</t>
  </si>
  <si>
    <t>1536302581083</t>
  </si>
  <si>
    <t>1536302579408</t>
  </si>
  <si>
    <t>0d76846cdcb3221907d337488c988f70d3f110c02acb9a828a33eb29e357b0e4</t>
  </si>
  <si>
    <t>000000004_148</t>
  </si>
  <si>
    <t>483.0</t>
  </si>
  <si>
    <t>1536302578467</t>
  </si>
  <si>
    <t>1536302579336</t>
  </si>
  <si>
    <t>1536302579339</t>
  </si>
  <si>
    <t>1536302581088</t>
  </si>
  <si>
    <t>02987da77de6c26a4f8107ccb919499e422155cb081e8c3429e07e053f317dc3</t>
  </si>
  <si>
    <t>000000004_185</t>
  </si>
  <si>
    <t>1536302579217</t>
  </si>
  <si>
    <t>1536302579382</t>
  </si>
  <si>
    <t>1536302580604</t>
  </si>
  <si>
    <t>1536302580605</t>
  </si>
  <si>
    <t>1536302580607</t>
  </si>
  <si>
    <t>1536302581091</t>
  </si>
  <si>
    <t>1536302580610</t>
  </si>
  <si>
    <t>1536302580612</t>
  </si>
  <si>
    <t>8a68b5e0e64ce1903dd8d810d85d76d422bd292f5a47b0e08a156b20a304c298</t>
  </si>
  <si>
    <t>000000005_eigen_risico</t>
  </si>
  <si>
    <t>1536302579545</t>
  </si>
  <si>
    <t>1536302579709</t>
  </si>
  <si>
    <t>1536302580934</t>
  </si>
  <si>
    <t>1536302580935</t>
  </si>
  <si>
    <t>1536302580936</t>
  </si>
  <si>
    <t>1536302580940</t>
  </si>
  <si>
    <t>1536302580941</t>
  </si>
  <si>
    <t>ee6d650fca476a8f4ce4c5abaa504a2a37db012fdaf4863f18e76fed6be88a9e</t>
  </si>
  <si>
    <t>000000004_118</t>
  </si>
  <si>
    <t>1536302578491</t>
  </si>
  <si>
    <t>1536302579392</t>
  </si>
  <si>
    <t>1536302579400</t>
  </si>
  <si>
    <t>8eac6554b50125490d6f70c5b7ef6e1d465fe17e40be9d842cbe4f8116814a87</t>
  </si>
  <si>
    <t>1536302578445</t>
  </si>
  <si>
    <t>1536302579412</t>
  </si>
  <si>
    <t>1536302579418</t>
  </si>
  <si>
    <t>2018/09/07 08:43:03</t>
  </si>
  <si>
    <t>508c999687767829382764cac90d425665041a22b17695afe4075acb3f7ddb2e</t>
  </si>
  <si>
    <t>000000005_80</t>
  </si>
  <si>
    <t>1536302581043</t>
  </si>
  <si>
    <t>1536302581319</t>
  </si>
  <si>
    <t>1536302582529</t>
  </si>
  <si>
    <t>1536302582539</t>
  </si>
  <si>
    <t>1536302583199</t>
  </si>
  <si>
    <t>1536302582471</t>
  </si>
  <si>
    <t>1536302582482</t>
  </si>
  <si>
    <t>1c4c523448c4ac252757fb5c05c13163e0747ac72ad93bd4a5df399a55fae0a9</t>
  </si>
  <si>
    <t>000000005_43</t>
  </si>
  <si>
    <t>1536302579866</t>
  </si>
  <si>
    <t>1536302580045</t>
  </si>
  <si>
    <t>1536302581260</t>
  </si>
  <si>
    <t>1536302581264</t>
  </si>
  <si>
    <t>1536302581278</t>
  </si>
  <si>
    <t>7c4264580e5b989b471bbc98685121505caed02ba8e96925eaca0406b6a21996</t>
  </si>
  <si>
    <t>000000005_256</t>
  </si>
  <si>
    <t>1536302580533</t>
  </si>
  <si>
    <t>1536302580702</t>
  </si>
  <si>
    <t>1536302581923</t>
  </si>
  <si>
    <t>1536302581924</t>
  </si>
  <si>
    <t>1536302581930</t>
  </si>
  <si>
    <t>1536302581931</t>
  </si>
  <si>
    <t>3b250b4c88533d2fd55274c797b31e0ee75a5f6028ffd88846343929107675d3</t>
  </si>
  <si>
    <t>000000005_333</t>
  </si>
  <si>
    <t>1536302580855</t>
  </si>
  <si>
    <t>1536302581064</t>
  </si>
  <si>
    <t>1536302582248</t>
  </si>
  <si>
    <t>1536302582249</t>
  </si>
  <si>
    <t>1536302582252</t>
  </si>
  <si>
    <t>1536302582253</t>
  </si>
  <si>
    <t>cbbc254437280068a0b7ad8bd0f8df7a846a189f6499863b00751cf9381a0d7d</t>
  </si>
  <si>
    <t>000000005_40</t>
  </si>
  <si>
    <t>1536302581049</t>
  </si>
  <si>
    <t>1536302581321</t>
  </si>
  <si>
    <t>1536302582540</t>
  </si>
  <si>
    <t>1536302582543</t>
  </si>
  <si>
    <t>1536302582528</t>
  </si>
  <si>
    <t>1536302582533</t>
  </si>
  <si>
    <t>cf870f5a371177a3f1c35d679825edff2a53b9ac21f6c8036e91b9f4e72e8c79</t>
  </si>
  <si>
    <t>000000005_378</t>
  </si>
  <si>
    <t>1536302581296</t>
  </si>
  <si>
    <t>1536302582434</t>
  </si>
  <si>
    <t>1536302582437</t>
  </si>
  <si>
    <t>1536302582497</t>
  </si>
  <si>
    <t>1536302582514</t>
  </si>
  <si>
    <t>00149a1e296f65ebcbce5e4af1561a9c26527274e760d29cb3f9d54ae094dfe3</t>
  </si>
  <si>
    <t>000000005_86</t>
  </si>
  <si>
    <t>414.0</t>
  </si>
  <si>
    <t>1536302581348</t>
  </si>
  <si>
    <t>1536302582544</t>
  </si>
  <si>
    <t>1536302583205</t>
  </si>
  <si>
    <t>1536302582546</t>
  </si>
  <si>
    <t>ef1a763cd87fbfb45d5281a738859a5cd1771afadb9fdd6c2ee83d5028740033</t>
  </si>
  <si>
    <t>000000005_288</t>
  </si>
  <si>
    <t>998.0</t>
  </si>
  <si>
    <t>1536302581360</t>
  </si>
  <si>
    <t>1536302582541</t>
  </si>
  <si>
    <t>1536302582553</t>
  </si>
  <si>
    <t>1536302582557</t>
  </si>
  <si>
    <t>e3ce085f53414c7d0ee0d22855535b385d130dcd6336a3d3a1ad63e05715a005</t>
  </si>
  <si>
    <t>000000005_31</t>
  </si>
  <si>
    <t>1536302581378</t>
  </si>
  <si>
    <t>1536302582567</t>
  </si>
  <si>
    <t>1536302582571</t>
  </si>
  <si>
    <t>1536302582552</t>
  </si>
  <si>
    <t>1536302582556</t>
  </si>
  <si>
    <t>69268606241f16fcad83a79bf05f250523726d3dd2935071d3818dbd31d09ae4</t>
  </si>
  <si>
    <t>000000005_371</t>
  </si>
  <si>
    <t>1536302580199</t>
  </si>
  <si>
    <t>1536302580377</t>
  </si>
  <si>
    <t>1536302581592</t>
  </si>
  <si>
    <t>1536302581594</t>
  </si>
  <si>
    <t>1536302581591</t>
  </si>
  <si>
    <t>1536302581602</t>
  </si>
  <si>
    <t>1536302581603</t>
  </si>
  <si>
    <t>0e45a03e17f6341674596e279e3f6289db1c3e6eeec02590f2a63482a8573ccd</t>
  </si>
  <si>
    <t>000000005_344</t>
  </si>
  <si>
    <t>1536302581444</t>
  </si>
  <si>
    <t>1536302582558</t>
  </si>
  <si>
    <t>1536302583208</t>
  </si>
  <si>
    <t>1536302582607</t>
  </si>
  <si>
    <t>1536302582613</t>
  </si>
  <si>
    <t>f0b85a4bb501dcde7e50ea5da56c3aa8e2aebb3eda220e8f81566828a42f509d</t>
  </si>
  <si>
    <t>000000005_150</t>
  </si>
  <si>
    <t>1536302581421</t>
  </si>
  <si>
    <t>1536302582530</t>
  </si>
  <si>
    <t>1536302583209</t>
  </si>
  <si>
    <t>1536302582582</t>
  </si>
  <si>
    <t>1536302582592</t>
  </si>
  <si>
    <t>37cfa4eb11a116815046bb908bfe94165ecaadc63434af31687b0f1d1fe637ce</t>
  </si>
  <si>
    <t>000000005_83</t>
  </si>
  <si>
    <t>1536302581478</t>
  </si>
  <si>
    <t>1536302582596</t>
  </si>
  <si>
    <t>1536302582604</t>
  </si>
  <si>
    <t>1536302582564</t>
  </si>
  <si>
    <t>1536302582589</t>
  </si>
  <si>
    <t>ca063d56aed737e54ed39faa214251e06bc6b1d9ea90d696eb64c8592edb3490</t>
  </si>
  <si>
    <t>000000005_265</t>
  </si>
  <si>
    <t>26.0</t>
  </si>
  <si>
    <t>1536302581424</t>
  </si>
  <si>
    <t>1536302582555</t>
  </si>
  <si>
    <t>1536302582563</t>
  </si>
  <si>
    <t>1536302583211</t>
  </si>
  <si>
    <t>1536302582578</t>
  </si>
  <si>
    <t>1536302582594</t>
  </si>
  <si>
    <t>c63b937ab4819fbe3a4044f1ca45748ab29dc0994a9dfcd931b6b9cd4463375c</t>
  </si>
  <si>
    <t>000000005_77</t>
  </si>
  <si>
    <t>1536302581067</t>
  </si>
  <si>
    <t>1536302581490</t>
  </si>
  <si>
    <t>1536302582601</t>
  </si>
  <si>
    <t>1536302582608</t>
  </si>
  <si>
    <t>1536302583212</t>
  </si>
  <si>
    <t>1536302582590</t>
  </si>
  <si>
    <t>ff164ef657559b77419401d3d422205dbab7818a859a00b92c2c79860702204f</t>
  </si>
  <si>
    <t>000000005_13</t>
  </si>
  <si>
    <t>1536302581058</t>
  </si>
  <si>
    <t>1536302581513</t>
  </si>
  <si>
    <t>1536302582560</t>
  </si>
  <si>
    <t>1536302583213</t>
  </si>
  <si>
    <t>1536302582595</t>
  </si>
  <si>
    <t>93a9de5cdf33c84b5bab3cd46218c218c20f242230cb0a4a9bf989912f37cf37</t>
  </si>
  <si>
    <t>000000005_291</t>
  </si>
  <si>
    <t>421.0</t>
  </si>
  <si>
    <t>1536302581448</t>
  </si>
  <si>
    <t>1536302582586</t>
  </si>
  <si>
    <t>1536302583214</t>
  </si>
  <si>
    <t>1536302582600</t>
  </si>
  <si>
    <t>1536302582603</t>
  </si>
  <si>
    <t>f6906cbd1eb90dc3adb164a59518d50852b59c1524f2092bc6708e82d1cde14a</t>
  </si>
  <si>
    <t>000000005_382</t>
  </si>
  <si>
    <t>1536302581552</t>
  </si>
  <si>
    <t>1536302583215</t>
  </si>
  <si>
    <t>1536302582642</t>
  </si>
  <si>
    <t>1536302582646</t>
  </si>
  <si>
    <t>c3f124d5a08fd5770d8953740e929b8038487ba5766e8488045648b67f658eae</t>
  </si>
  <si>
    <t>000000005_307</t>
  </si>
  <si>
    <t>1536302581073</t>
  </si>
  <si>
    <t>1536302581562</t>
  </si>
  <si>
    <t>1536302582615</t>
  </si>
  <si>
    <t>1536302582619</t>
  </si>
  <si>
    <t>1536302583217</t>
  </si>
  <si>
    <t>1536302582637</t>
  </si>
  <si>
    <t>1536302582644</t>
  </si>
  <si>
    <t>6e0d7794b48c227edf50c8fddb66f1863abc77ae7003291e4e394057d5bc49da</t>
  </si>
  <si>
    <t>000000005_243</t>
  </si>
  <si>
    <t>1536302582568</t>
  </si>
  <si>
    <t>1536302583218</t>
  </si>
  <si>
    <t>dc1d5ae544c937cc67a673ab1e51671ac6c8b36790df73562773dde222ff1c4a</t>
  </si>
  <si>
    <t>000000005_212</t>
  </si>
  <si>
    <t>1536302581086</t>
  </si>
  <si>
    <t>1536302581573</t>
  </si>
  <si>
    <t>1536302582689</t>
  </si>
  <si>
    <t>1536302582693</t>
  </si>
  <si>
    <t>a20e9055bcfa84529e529516015e9c7051d3573c820de2eee0141e7a41dfe6ee</t>
  </si>
  <si>
    <t>000000005_292</t>
  </si>
  <si>
    <t>1536302581452</t>
  </si>
  <si>
    <t>1536302582565</t>
  </si>
  <si>
    <t>f25b537b89a07b5400782fc8aac97dcc69f683b8b557530e6d6ef174dbfb0410</t>
  </si>
  <si>
    <t>1536302581578</t>
  </si>
  <si>
    <t>1536302582620</t>
  </si>
  <si>
    <t>1536302582633</t>
  </si>
  <si>
    <t>1536302582643</t>
  </si>
  <si>
    <t>079bf5049b85997eba69c3e4a013db2ea553c067597a07bab3e95f8a92b48598</t>
  </si>
  <si>
    <t>000000005_255</t>
  </si>
  <si>
    <t>1536302581593</t>
  </si>
  <si>
    <t>1536302582605</t>
  </si>
  <si>
    <t>1536302582659</t>
  </si>
  <si>
    <t>1536302582668</t>
  </si>
  <si>
    <t>c56510d147474ef6fae2a9dbe0a0e4502a2f91ece19f6e834c05afdfb2583e0b</t>
  </si>
  <si>
    <t>1536302581471</t>
  </si>
  <si>
    <t>1536302582573</t>
  </si>
  <si>
    <t>d2d756a7ad1485a041b89081b3a813cf81cd0b3ee38c0de71bfff41589a46141</t>
  </si>
  <si>
    <t>000000005_271</t>
  </si>
  <si>
    <t>1536302581491</t>
  </si>
  <si>
    <t>1536302582522</t>
  </si>
  <si>
    <t>1536302582523</t>
  </si>
  <si>
    <t>1536302583219</t>
  </si>
  <si>
    <t>1536302582618</t>
  </si>
  <si>
    <t>1536302582624</t>
  </si>
  <si>
    <t>d61d4e59acb22159f895bc33d22853a69a7bfad0cad361f9fa5c4f082779a78a</t>
  </si>
  <si>
    <t>000000005_198</t>
  </si>
  <si>
    <t>1536302581087</t>
  </si>
  <si>
    <t>1536302581598</t>
  </si>
  <si>
    <t>1536302583220</t>
  </si>
  <si>
    <t>1536302582695</t>
  </si>
  <si>
    <t>f12c53ad7980f691e833d113c5dbb7455e9a6a42fb2a89988acf6fa7ab64c7bd</t>
  </si>
  <si>
    <t>000000005_33</t>
  </si>
  <si>
    <t>1536302581599</t>
  </si>
  <si>
    <t>1536302582428</t>
  </si>
  <si>
    <t>1536302582433</t>
  </si>
  <si>
    <t>1536302582627</t>
  </si>
  <si>
    <t>81a49ab4bb81c294ff595591cfdfc84cb8b93f1b201cf27214d5dd8c67baa9ce</t>
  </si>
  <si>
    <t>700.0</t>
  </si>
  <si>
    <t>1536302582585</t>
  </si>
  <si>
    <t>1536302582602</t>
  </si>
  <si>
    <t>1536302582684</t>
  </si>
  <si>
    <t>1536302582688</t>
  </si>
  <si>
    <t>2d6af975a677ec6b6c0776c9e009689c45059532b3934dbd1abcf37c8fc89174</t>
  </si>
  <si>
    <t>000000005_96</t>
  </si>
  <si>
    <t>306.0</t>
  </si>
  <si>
    <t>1536302582490</t>
  </si>
  <si>
    <t>1536302582501</t>
  </si>
  <si>
    <t>1536302583221</t>
  </si>
  <si>
    <t>1536302582599</t>
  </si>
  <si>
    <t>b244169f9d48e4397d1e0bbeb426045aec66e9af72d3f61066905e216385154f</t>
  </si>
  <si>
    <t>000000005_89</t>
  </si>
  <si>
    <t>1536302581609</t>
  </si>
  <si>
    <t>1536302582631</t>
  </si>
  <si>
    <t>f57e2bb43d20ab63e580c5ed581e6c59e57466dff23ef48058ea50767a5cf449</t>
  </si>
  <si>
    <t>000000005_28</t>
  </si>
  <si>
    <t>1536302581495</t>
  </si>
  <si>
    <t>1536302582574</t>
  </si>
  <si>
    <t>1536302582562</t>
  </si>
  <si>
    <t>6a3e4780ad6381570f68880e804725ece203f6c4b1a27077dddf2cb0d8a1fe9d</t>
  </si>
  <si>
    <t>86.0</t>
  </si>
  <si>
    <t>1536302581055</t>
  </si>
  <si>
    <t>1536302581512</t>
  </si>
  <si>
    <t>bc86ca3c08a151ba6cecb25e0463ab47d64520b7404129fb038acf3313cff5e8</t>
  </si>
  <si>
    <t>000000005_211</t>
  </si>
  <si>
    <t>1536302581076</t>
  </si>
  <si>
    <t>1536302581618</t>
  </si>
  <si>
    <t>1536302582617</t>
  </si>
  <si>
    <t>1536302583222</t>
  </si>
  <si>
    <t>1536302582648</t>
  </si>
  <si>
    <t>1536302582656</t>
  </si>
  <si>
    <t>22ddf27b043659fe5a7947ec69661a900695f49dfe144805e6d4b1cda3a46065</t>
  </si>
  <si>
    <t>000000005_160</t>
  </si>
  <si>
    <t>1536302581615</t>
  </si>
  <si>
    <t>1536302582569</t>
  </si>
  <si>
    <t>1536302582636</t>
  </si>
  <si>
    <t>3893293180837ec66ad105636e47297aec84409aab944488a8a7437bb87d8177</t>
  </si>
  <si>
    <t>000000005_241</t>
  </si>
  <si>
    <t>983.0</t>
  </si>
  <si>
    <t>1536302581679</t>
  </si>
  <si>
    <t>1536302582614</t>
  </si>
  <si>
    <t>1536302583223</t>
  </si>
  <si>
    <t>1536302582635</t>
  </si>
  <si>
    <t>1d4bbef7f0074a24b1082c1cc0c913a0ed66cb794a014b4d943380c9bc35a75d</t>
  </si>
  <si>
    <t>1536302582579</t>
  </si>
  <si>
    <t>1536302582584</t>
  </si>
  <si>
    <t>1536302582609</t>
  </si>
  <si>
    <t>1536302582616</t>
  </si>
  <si>
    <t>b1c8779256f5651894bac12376a79f86b911620e73236b431ebddddde5148a30</t>
  </si>
  <si>
    <t>000000005_173</t>
  </si>
  <si>
    <t>636.0</t>
  </si>
  <si>
    <t>1536302581241</t>
  </si>
  <si>
    <t>1536302582441</t>
  </si>
  <si>
    <t>af7a529dd3cb5fbe2e50dd2522778b71020dd977bc205e78f4160a774a64a644</t>
  </si>
  <si>
    <t>000000005_99</t>
  </si>
  <si>
    <t>573.0</t>
  </si>
  <si>
    <t>1536302581705</t>
  </si>
  <si>
    <t>1536302582612</t>
  </si>
  <si>
    <t>d6c63356ff97e689f369a10feef77f129929a01d892ae9fedddcfc4125b70e03</t>
  </si>
  <si>
    <t>000000005_159</t>
  </si>
  <si>
    <t>1536302581040</t>
  </si>
  <si>
    <t>1536302581511</t>
  </si>
  <si>
    <t>1536302583224</t>
  </si>
  <si>
    <t>6f370318f00b85bff7072eb8fba51bd4f45a12608acfaa00b5ab2e7f6f73e3b1</t>
  </si>
  <si>
    <t>000000005_324</t>
  </si>
  <si>
    <t>1536302581559</t>
  </si>
  <si>
    <t>1536302582611</t>
  </si>
  <si>
    <t>43307b517ae84977ad5835452e3cfa55af34b2f7991fe91a032286436c31f8d1</t>
  </si>
  <si>
    <t>000000005_91</t>
  </si>
  <si>
    <t>107.0</t>
  </si>
  <si>
    <t>1536302581639</t>
  </si>
  <si>
    <t>1536302582550</t>
  </si>
  <si>
    <t>1536302582551</t>
  </si>
  <si>
    <t>1536302583225</t>
  </si>
  <si>
    <t>1536302582651</t>
  </si>
  <si>
    <t>4d6e72cad2fc076a4b80ea110fa5cf8211007e7f2ab5761861298a3c6f25b6ad</t>
  </si>
  <si>
    <t>000000005_29</t>
  </si>
  <si>
    <t>1536302581627</t>
  </si>
  <si>
    <t>1536302582598</t>
  </si>
  <si>
    <t>1536302582678</t>
  </si>
  <si>
    <t>c49af731a2c5c15649ae56d1659067ad7d666dfe4c61580cc4e9cb4c2fc715b6</t>
  </si>
  <si>
    <t>000000005_258</t>
  </si>
  <si>
    <t>1536302581657</t>
  </si>
  <si>
    <t>1536302582577</t>
  </si>
  <si>
    <t>1536302582665</t>
  </si>
  <si>
    <t>1536302582669</t>
  </si>
  <si>
    <t>ac19879c9144dbae644dc3a192e70cc54b032f005b4eca2ab48801627abda44f</t>
  </si>
  <si>
    <t>000000005_381</t>
  </si>
  <si>
    <t>1536302581071</t>
  </si>
  <si>
    <t>1536302581561</t>
  </si>
  <si>
    <t>1536302582606</t>
  </si>
  <si>
    <t>1536302582610</t>
  </si>
  <si>
    <t>1536302583226</t>
  </si>
  <si>
    <t>1536302582626</t>
  </si>
  <si>
    <t>8bf4e65e4963ff49df0b693d70b5e39a9ead9479872088ac3d5651b987491875</t>
  </si>
  <si>
    <t>000000005_9</t>
  </si>
  <si>
    <t>682.0</t>
  </si>
  <si>
    <t>1536302581667</t>
  </si>
  <si>
    <t>ffdb39fd8090f2776fd224f9c82f01a53b48c70a016c89ca829bd6017236055c</t>
  </si>
  <si>
    <t>000000005_18</t>
  </si>
  <si>
    <t>926.0</t>
  </si>
  <si>
    <t>1536302581570</t>
  </si>
  <si>
    <t>1536302582588</t>
  </si>
  <si>
    <t>1536302582683</t>
  </si>
  <si>
    <t>0f5f03d7054388fede3e59f57bd54984f10fbd471f7c223a3ef690ac111b294a</t>
  </si>
  <si>
    <t>000000005_110</t>
  </si>
  <si>
    <t>1536302581691</t>
  </si>
  <si>
    <t>1536302582591</t>
  </si>
  <si>
    <t>1536302582580</t>
  </si>
  <si>
    <t>1536302582597</t>
  </si>
  <si>
    <t>a7de31dd596d504e4f6b90e2d142b1b0858f2111dcb75397fb240232ce0195c2</t>
  </si>
  <si>
    <t>000000005_357</t>
  </si>
  <si>
    <t>1536302581092</t>
  </si>
  <si>
    <t>1536302581699</t>
  </si>
  <si>
    <t>1536302582677</t>
  </si>
  <si>
    <t>1536302582685</t>
  </si>
  <si>
    <t>b56fb6c2691681976e41f622e5973dd8149714639258be8ef117011679bdb849</t>
  </si>
  <si>
    <t>000000005_14</t>
  </si>
  <si>
    <t>1536302581623</t>
  </si>
  <si>
    <t>1536302582570</t>
  </si>
  <si>
    <t>1536302582657</t>
  </si>
  <si>
    <t>a5396fee288010d7a4de59db1987237a2c6d5541bf76a11048e0f6f41e0c6f40</t>
  </si>
  <si>
    <t>000000005_162</t>
  </si>
  <si>
    <t>1536302581688</t>
  </si>
  <si>
    <t>1536302582621</t>
  </si>
  <si>
    <t>1536302582630</t>
  </si>
  <si>
    <t>a975ff83fe23491136e28a3845ec71078ab1463762a27eef1e061cd458a11ee0</t>
  </si>
  <si>
    <t>000000005_181</t>
  </si>
  <si>
    <t>539.0</t>
  </si>
  <si>
    <t>1536302581641</t>
  </si>
  <si>
    <t>1536302583227</t>
  </si>
  <si>
    <t>1536302582680</t>
  </si>
  <si>
    <t>82670a32f6686d81ab36a9d4d0f53a086d4db56ae4358db415fe18023792ea17</t>
  </si>
  <si>
    <t>000000005_109</t>
  </si>
  <si>
    <t>1536302582587</t>
  </si>
  <si>
    <t>1536302582593</t>
  </si>
  <si>
    <t>1536302582526</t>
  </si>
  <si>
    <t>1536302582527</t>
  </si>
  <si>
    <t>178cb98a4df2aeda1782888feb5989fdcd49868f40bcb6079d9251bc05f24483</t>
  </si>
  <si>
    <t>000000005_319</t>
  </si>
  <si>
    <t>1536302581494</t>
  </si>
  <si>
    <t>1536302582623</t>
  </si>
  <si>
    <t>6a7b0668adfb24b5921c0a364d230aa0108764d3260a7062c89286e9306ce68e</t>
  </si>
  <si>
    <t>000000005_204</t>
  </si>
  <si>
    <t>1536302581677</t>
  </si>
  <si>
    <t>1536302582671</t>
  </si>
  <si>
    <t>d01728d044f068f6ca3f2ee6430be7f4a119df0b1271446b8fde23ed111d996c</t>
  </si>
  <si>
    <t>000000005_310</t>
  </si>
  <si>
    <t>635.0</t>
  </si>
  <si>
    <t>1536302581669</t>
  </si>
  <si>
    <t>1536302582653</t>
  </si>
  <si>
    <t>1536302582666</t>
  </si>
  <si>
    <t>a4823414761e4306ca024d23b093d2e6952ed5cb79b45140e488cf1a2224f2e6</t>
  </si>
  <si>
    <t>000000005_216</t>
  </si>
  <si>
    <t>1536302581696</t>
  </si>
  <si>
    <t>1536302582663</t>
  </si>
  <si>
    <t>1536302582667</t>
  </si>
  <si>
    <t>fcf8ab00075b5a4a46ba1217a4bcad58c9fe1151ab8e80815f52f2528cd31a55</t>
  </si>
  <si>
    <t>000000005_304</t>
  </si>
  <si>
    <t>162.0</t>
  </si>
  <si>
    <t>1536302583200</t>
  </si>
  <si>
    <t>1536302582492</t>
  </si>
  <si>
    <t>1536302582512</t>
  </si>
  <si>
    <t>7ac6d8814c02177d45d8a51104be7c1218d3f70777d936c83dc7d4f12afee4b3</t>
  </si>
  <si>
    <t>000000005_60</t>
  </si>
  <si>
    <t>796.0</t>
  </si>
  <si>
    <t>1536302581682</t>
  </si>
  <si>
    <t>1536302582622</t>
  </si>
  <si>
    <t>1536302582675</t>
  </si>
  <si>
    <t>1536302582681</t>
  </si>
  <si>
    <t>2018/09/07 08:43:05</t>
  </si>
  <si>
    <t>f3b8bb109ccc3b55811849b8d26844112e601cf21d0b97f9f33732f8a8bd8b9a</t>
  </si>
  <si>
    <t>000000005_328</t>
  </si>
  <si>
    <t>287.0</t>
  </si>
  <si>
    <t>1536302581866</t>
  </si>
  <si>
    <t>1536302582065</t>
  </si>
  <si>
    <t>1536302583267</t>
  </si>
  <si>
    <t>1536302583268</t>
  </si>
  <si>
    <t>1536302585206</t>
  </si>
  <si>
    <t>1536302583265</t>
  </si>
  <si>
    <t>1536302583266</t>
  </si>
  <si>
    <t>a41b698fc068d96a7117a87cb13c7c43001cf5ec822a4c6f53bb14a8e1366a5e</t>
  </si>
  <si>
    <t>000000005_5</t>
  </si>
  <si>
    <t>1536302582581</t>
  </si>
  <si>
    <t>1536302582748</t>
  </si>
  <si>
    <t>1536302583970</t>
  </si>
  <si>
    <t>1536302583972</t>
  </si>
  <si>
    <t>1536302585207</t>
  </si>
  <si>
    <t>1536302583974</t>
  </si>
  <si>
    <t>ddc770e66f3275f4728930975539e9a87ec67b6a327ceaf56c4b181eef65f98a</t>
  </si>
  <si>
    <t>000000005_389</t>
  </si>
  <si>
    <t>1536302583577</t>
  </si>
  <si>
    <t>1536302584705</t>
  </si>
  <si>
    <t>1536302584708</t>
  </si>
  <si>
    <t>1536302584793</t>
  </si>
  <si>
    <t>1536302584804</t>
  </si>
  <si>
    <t>57414bc6d2450f33b8bcf96501a7ef87c4e939a8e7c9f33f9ad13767bced1296</t>
  </si>
  <si>
    <t>000000005_269</t>
  </si>
  <si>
    <t>1536302582220</t>
  </si>
  <si>
    <t>1536302582427</t>
  </si>
  <si>
    <t>1536302583619</t>
  </si>
  <si>
    <t>1536302583620</t>
  </si>
  <si>
    <t>1536302583632</t>
  </si>
  <si>
    <t>1536302583637</t>
  </si>
  <si>
    <t>b8a319d66acdc6a546a595873f1a9c8482899c36bc4d033a620b6231e26036eb</t>
  </si>
  <si>
    <t>122.0</t>
  </si>
  <si>
    <t>1536302583548</t>
  </si>
  <si>
    <t>1536302584758</t>
  </si>
  <si>
    <t>1536302584762</t>
  </si>
  <si>
    <t>1536302584740</t>
  </si>
  <si>
    <t>1536302584741</t>
  </si>
  <si>
    <t>cb9a34ac8a7e3564adb785a0b35d55f33b802b2bbe603f603b5827bd36346fa5</t>
  </si>
  <si>
    <t>000000005_196</t>
  </si>
  <si>
    <t>1536302583613</t>
  </si>
  <si>
    <t>1536302584737</t>
  </si>
  <si>
    <t>1536302584746</t>
  </si>
  <si>
    <t>1536302584795</t>
  </si>
  <si>
    <t>1536302584807</t>
  </si>
  <si>
    <t>1b8b5da18adcb8b5399eaade151beea778c6ae7281fa3d905de6e1dae57bed2f</t>
  </si>
  <si>
    <t>000000005_135</t>
  </si>
  <si>
    <t>1536302582905</t>
  </si>
  <si>
    <t>1536302583070</t>
  </si>
  <si>
    <t>1536302584295</t>
  </si>
  <si>
    <t>1536302584296</t>
  </si>
  <si>
    <t>1536302584297</t>
  </si>
  <si>
    <t>7b09d54c921b347e1cd7bf1ae4a5424fb83485e71942404940b9249fdb1a8069</t>
  </si>
  <si>
    <t>000000005_57</t>
  </si>
  <si>
    <t>1536302583574</t>
  </si>
  <si>
    <t>1536302584760</t>
  </si>
  <si>
    <t>1536302584792</t>
  </si>
  <si>
    <t>c5effc59f59595a8ff25c715512969e1844abd6fff6bdd994151457b9eca1402</t>
  </si>
  <si>
    <t>000000005_240</t>
  </si>
  <si>
    <t>1536302583615</t>
  </si>
  <si>
    <t>1536302584747</t>
  </si>
  <si>
    <t>1536302584757</t>
  </si>
  <si>
    <t>1536302585212</t>
  </si>
  <si>
    <t>1536302584796</t>
  </si>
  <si>
    <t>82e6c5b0a1199ed1e36570d2d4ac5bbe92706d8c67ff50a201f547dd3cb37343</t>
  </si>
  <si>
    <t>1536302583498</t>
  </si>
  <si>
    <t>1536302584615</t>
  </si>
  <si>
    <t>1536302584623</t>
  </si>
  <si>
    <t>1536302584729</t>
  </si>
  <si>
    <t>1536302584731</t>
  </si>
  <si>
    <t>f51eb48f3fbc5107643381322ed66dd9bfc9d3b7f88f64c7b93c9c37011b8752</t>
  </si>
  <si>
    <t>62.0</t>
  </si>
  <si>
    <t>1536302583207</t>
  </si>
  <si>
    <t>1536302583576</t>
  </si>
  <si>
    <t>1536302584716</t>
  </si>
  <si>
    <t>1536302584717</t>
  </si>
  <si>
    <t>31fb4cfc7a802a91434da27eed1722d63fe7066d67d3849bcfe352ab85950b66</t>
  </si>
  <si>
    <t>000000006_394</t>
  </si>
  <si>
    <t>1536302583686</t>
  </si>
  <si>
    <t>1536302584800</t>
  </si>
  <si>
    <t>1536302584812</t>
  </si>
  <si>
    <t>1536302585213</t>
  </si>
  <si>
    <t>1536302584831</t>
  </si>
  <si>
    <t>1536302584843</t>
  </si>
  <si>
    <t>b182efc6937d513b5660181b5adc05f751a2bdf7ff4a78b66a452693baa1e051</t>
  </si>
  <si>
    <t>000000005_142</t>
  </si>
  <si>
    <t>1536302583554</t>
  </si>
  <si>
    <t>1536302584771</t>
  </si>
  <si>
    <t>1536302584775</t>
  </si>
  <si>
    <t>1536302585216</t>
  </si>
  <si>
    <t>1536302584779</t>
  </si>
  <si>
    <t>1536302584781</t>
  </si>
  <si>
    <t>2df705ab073517e00a5893dff13c4b9d4de5b38f271faf1b0f4b1f58c3777472</t>
  </si>
  <si>
    <t>000000006_161</t>
  </si>
  <si>
    <t>1536302583740</t>
  </si>
  <si>
    <t>1536302584811</t>
  </si>
  <si>
    <t>1536302585217</t>
  </si>
  <si>
    <t>1536302584820</t>
  </si>
  <si>
    <t>1536302584841</t>
  </si>
  <si>
    <t>69f468d02ba0d01cdc5eda237807a0536cf08500a375b1364cba864c4367957d</t>
  </si>
  <si>
    <t>1536302583692</t>
  </si>
  <si>
    <t>1536302584718</t>
  </si>
  <si>
    <t>1536302585220</t>
  </si>
  <si>
    <t>1536302584819</t>
  </si>
  <si>
    <t>330d8b7948168a23d2357c24ab02680c7e0ae3a232be41d6ec381f3993a268c6</t>
  </si>
  <si>
    <t>000000005_303</t>
  </si>
  <si>
    <t>1536302583668</t>
  </si>
  <si>
    <t>1536302584742</t>
  </si>
  <si>
    <t>1536302584842</t>
  </si>
  <si>
    <t>6bd2f445bfb29ffca5bbd75be363f4989471aae25a942cbdde493fb0a521bd6e</t>
  </si>
  <si>
    <t>000000005_174</t>
  </si>
  <si>
    <t>778.0</t>
  </si>
  <si>
    <t>1536302583206</t>
  </si>
  <si>
    <t>1536302583663</t>
  </si>
  <si>
    <t>1536302584787</t>
  </si>
  <si>
    <t>1536302584799</t>
  </si>
  <si>
    <t>70d65678b33f71c3761b45f2fcfe3124ff8a0f2efcea5657acfd1f3fc5b54bc0</t>
  </si>
  <si>
    <t>000000006_350</t>
  </si>
  <si>
    <t>1536302583705</t>
  </si>
  <si>
    <t>1536302584788</t>
  </si>
  <si>
    <t>1536302585222</t>
  </si>
  <si>
    <t>1536302584834</t>
  </si>
  <si>
    <t>04e88ddafc4a5cbc2a133c893d121af9b00d07ff1d3706c29b9f27ff171c39af</t>
  </si>
  <si>
    <t>000000005_209</t>
  </si>
  <si>
    <t>1536302583707</t>
  </si>
  <si>
    <t>1536302584790</t>
  </si>
  <si>
    <t>1536302584806</t>
  </si>
  <si>
    <t>1536302585223</t>
  </si>
  <si>
    <t>1536302584835</t>
  </si>
  <si>
    <t>c94fa816df147825c79f502dfecb8cf98ab2c859df20cdf7ab9a447a3f10733c</t>
  </si>
  <si>
    <t>000000006_296</t>
  </si>
  <si>
    <t>1536302583672</t>
  </si>
  <si>
    <t>1536302585224</t>
  </si>
  <si>
    <t>a92dfcec8a32bda0374426c9ba575a8bbef5647b28e10c50eee007ad7229f7f9</t>
  </si>
  <si>
    <t>000000006_105</t>
  </si>
  <si>
    <t>762.0</t>
  </si>
  <si>
    <t>1536302583719</t>
  </si>
  <si>
    <t>1536302584833</t>
  </si>
  <si>
    <t>1536302584839</t>
  </si>
  <si>
    <t>98e300d0e95e9f06900c6f41cebcec4897ac87bd858fbbadb8e740745bf2171a</t>
  </si>
  <si>
    <t>000000006_77</t>
  </si>
  <si>
    <t>262.0</t>
  </si>
  <si>
    <t>1536302583688</t>
  </si>
  <si>
    <t>1536302585225</t>
  </si>
  <si>
    <t>9519c10038ebe65fe155b713b3e1616f2bbb128a1bd0b0fc6c23ddd9799f8e26</t>
  </si>
  <si>
    <t>000000006_eigen_risico</t>
  </si>
  <si>
    <t>1536302583694</t>
  </si>
  <si>
    <t>1536302584809</t>
  </si>
  <si>
    <t>1536302585228</t>
  </si>
  <si>
    <t>96df6982be83c0e03179fe2fd6d8cd2db1f2deffa9cbea38c35838424812df2e</t>
  </si>
  <si>
    <t>000000005_359</t>
  </si>
  <si>
    <t>1536302583701</t>
  </si>
  <si>
    <t>cdf47a5662995a1377bc4deb7ed6e2ec00f9005350c5a8a0a2da93e01ab9729f</t>
  </si>
  <si>
    <t>000000005_224</t>
  </si>
  <si>
    <t>1536302583778</t>
  </si>
  <si>
    <t>1536302584789</t>
  </si>
  <si>
    <t>1536302584810</t>
  </si>
  <si>
    <t>1536302585229</t>
  </si>
  <si>
    <t>1536302584854</t>
  </si>
  <si>
    <t>ab103ad6b021c6bf3fcbbcb0c2ceac4955bd1d4e0a67e10e474bf7ee191f1d49</t>
  </si>
  <si>
    <t>000000005_92</t>
  </si>
  <si>
    <t>465.0</t>
  </si>
  <si>
    <t>1536302583735</t>
  </si>
  <si>
    <t>1536302584761</t>
  </si>
  <si>
    <t>1536302585231</t>
  </si>
  <si>
    <t>1536302584852</t>
  </si>
  <si>
    <t>3b00907b2d5834cb225db13d3565be082736eaac5a7b02d91f52a4fb7dcb8a54</t>
  </si>
  <si>
    <t>000000005_340</t>
  </si>
  <si>
    <t>1536302583703</t>
  </si>
  <si>
    <t>b09132303ae28c0e9af7b2f7d4ec89297c67f6c275c18f686eb0350fc8c88f31</t>
  </si>
  <si>
    <t>000000005_66</t>
  </si>
  <si>
    <t>1536302583490</t>
  </si>
  <si>
    <t>1536302584701</t>
  </si>
  <si>
    <t>1536302585232</t>
  </si>
  <si>
    <t>1536302584596</t>
  </si>
  <si>
    <t>1536302584613</t>
  </si>
  <si>
    <t>6ee939b71d5f5959ea9f45c576f8211612cb9f4669c823e7f00398c31a42bc30</t>
  </si>
  <si>
    <t>000000006_100</t>
  </si>
  <si>
    <t>1536302584763</t>
  </si>
  <si>
    <t>5b41f47a1b31dfb1b1089767f0ba5f07454bbb4413eb17a9c3d02c05d1449b7b</t>
  </si>
  <si>
    <t>000000006_393</t>
  </si>
  <si>
    <t>1536302583718</t>
  </si>
  <si>
    <t>1536302584824</t>
  </si>
  <si>
    <t>1536302585234</t>
  </si>
  <si>
    <t>c7475d741e142a85cae9d05d57e022cc5d5a01b022f0ab494ddbab0963f3c4f1</t>
  </si>
  <si>
    <t>000000005_168</t>
  </si>
  <si>
    <t>1536302583660</t>
  </si>
  <si>
    <t>1536302584768</t>
  </si>
  <si>
    <t>1536302584769</t>
  </si>
  <si>
    <t>1536302585235</t>
  </si>
  <si>
    <t>7eb3f662f3a5d792c8363e313487115130943622a7def565acdff41ea331683a</t>
  </si>
  <si>
    <t>000000005_246</t>
  </si>
  <si>
    <t>642.0</t>
  </si>
  <si>
    <t>1536302583623</t>
  </si>
  <si>
    <t>1536302584777</t>
  </si>
  <si>
    <t>1536302584784</t>
  </si>
  <si>
    <t>926b81808c7a7bb5d57c71a0993c0bf5f9adffd13c3cda83c212ef8896790189</t>
  </si>
  <si>
    <t>000000005_124</t>
  </si>
  <si>
    <t>906.0</t>
  </si>
  <si>
    <t>1536302583657</t>
  </si>
  <si>
    <t>1536302584774</t>
  </si>
  <si>
    <t>1536302584832</t>
  </si>
  <si>
    <t>17155680af33bad6c4f974a6ea961562c6aaee39d256042553ddad2db4c709e8</t>
  </si>
  <si>
    <t>000000006_354</t>
  </si>
  <si>
    <t>1536302583734</t>
  </si>
  <si>
    <t>1536302584838</t>
  </si>
  <si>
    <t>1536302585236</t>
  </si>
  <si>
    <t>7517daff8305d192a458546521f3c514133bcc02c5902432eca351f920807eab</t>
  </si>
  <si>
    <t>1536302583658</t>
  </si>
  <si>
    <t>1536302584791</t>
  </si>
  <si>
    <t>6e4e98edfde4655580916b629238a0460d289ad3e72038bc0d01364f951b033d</t>
  </si>
  <si>
    <t>000000005_220</t>
  </si>
  <si>
    <t>1536302584721</t>
  </si>
  <si>
    <t>1536302584725</t>
  </si>
  <si>
    <t>1536302585237</t>
  </si>
  <si>
    <t>4f6ad7f0187b5e56ddfa5b27b0c1fa53a0f853178107cab68ef4c866a35a330d</t>
  </si>
  <si>
    <t>000000005_398</t>
  </si>
  <si>
    <t>1536302583210</t>
  </si>
  <si>
    <t>1536302583639</t>
  </si>
  <si>
    <t>1536302584782</t>
  </si>
  <si>
    <t>1536302585238</t>
  </si>
  <si>
    <t>1536302584797</t>
  </si>
  <si>
    <t>7ed84232d9ca7bed554570a322297f1fc912a7f560324455ad9ee777b7818449</t>
  </si>
  <si>
    <t>000000005_163</t>
  </si>
  <si>
    <t>1536302583499</t>
  </si>
  <si>
    <t>1536302584604</t>
  </si>
  <si>
    <t>1536302584631</t>
  </si>
  <si>
    <t>1536302584655</t>
  </si>
  <si>
    <t>37eda4f0a2a990d4f6438cc3930699c0b01e4dbd97786013c9d38124c8e1de29</t>
  </si>
  <si>
    <t>000000006_123</t>
  </si>
  <si>
    <t>847.0</t>
  </si>
  <si>
    <t>1536302583720</t>
  </si>
  <si>
    <t>1536302584821</t>
  </si>
  <si>
    <t>1536302584840</t>
  </si>
  <si>
    <t>418853a492e5a5e10ca701b48e0fe3e7f16180d5b069a6d1a6c7e5f90f2be7f4</t>
  </si>
  <si>
    <t>000000005_318</t>
  </si>
  <si>
    <t>1536302583496</t>
  </si>
  <si>
    <t>1536302584643</t>
  </si>
  <si>
    <t>1536302584652</t>
  </si>
  <si>
    <t>1536302585240</t>
  </si>
  <si>
    <t>1536302584620</t>
  </si>
  <si>
    <t>1536302584640</t>
  </si>
  <si>
    <t>21f8dbd964b4971ad8dc57813e95aab74fb93a871f0ebcdefd9e4da0416267c3</t>
  </si>
  <si>
    <t>000000005_2</t>
  </si>
  <si>
    <t>1536302583723</t>
  </si>
  <si>
    <t>1536302585239</t>
  </si>
  <si>
    <t>1536302584851</t>
  </si>
  <si>
    <t>1536302584864</t>
  </si>
  <si>
    <t>acdbd79096d5b07ba79f1cc89757fdc1a15ba67ca704fcb1be7ebc577f14c230</t>
  </si>
  <si>
    <t>000000005_93</t>
  </si>
  <si>
    <t>1536302583202</t>
  </si>
  <si>
    <t>1536302583505</t>
  </si>
  <si>
    <t>1536302584711</t>
  </si>
  <si>
    <t>1536302584713</t>
  </si>
  <si>
    <t>1536302584733</t>
  </si>
  <si>
    <t>a86c04f7af3fdfd5ed224e7b0e9093b15572492d1ae147f7902048ba2fb76c25</t>
  </si>
  <si>
    <t>000000006_306</t>
  </si>
  <si>
    <t>1536302585241</t>
  </si>
  <si>
    <t>1536302584855</t>
  </si>
  <si>
    <t>2b0daccd904a080336e382270b14b761962683ffa7c973b9ff327d2f4198db86</t>
  </si>
  <si>
    <t>927.0</t>
  </si>
  <si>
    <t>1536302583646</t>
  </si>
  <si>
    <t>1536302584780</t>
  </si>
  <si>
    <t>1536302585242</t>
  </si>
  <si>
    <t>1536302584753</t>
  </si>
  <si>
    <t>1536302584764</t>
  </si>
  <si>
    <t>01acd889bab9bb1d1fbd8e783f0b83de41833b5e6fc999653c8945218357582c</t>
  </si>
  <si>
    <t>000000005_132</t>
  </si>
  <si>
    <t>773.0</t>
  </si>
  <si>
    <t>1536302583696</t>
  </si>
  <si>
    <t>1536302585221</t>
  </si>
  <si>
    <t>287f39975d015acbe715b72f8660aa1f7881df6f541b3a6d8da86194e8f69c4a</t>
  </si>
  <si>
    <t>000000005_213</t>
  </si>
  <si>
    <t>1536302583654</t>
  </si>
  <si>
    <t>e9843ed60a136c632e04251f0553c597de54bf8b560e4a3aa58b506b1bff3bd7</t>
  </si>
  <si>
    <t>000000005_158</t>
  </si>
  <si>
    <t>1536302583742</t>
  </si>
  <si>
    <t>73a562a80348de9e3d715114ba2ac38373d9580fe74158c4aee053b3bda16af4</t>
  </si>
  <si>
    <t>000000006_168</t>
  </si>
  <si>
    <t>307.0</t>
  </si>
  <si>
    <t>1536302583751</t>
  </si>
  <si>
    <t>1536302585243</t>
  </si>
  <si>
    <t>5efbfca2666a07d1d54715f979568121c6447f035d213276a3b3acd5c1276b1e</t>
  </si>
  <si>
    <t>000000006_291</t>
  </si>
  <si>
    <t>64.0</t>
  </si>
  <si>
    <t>1536302584776</t>
  </si>
  <si>
    <t>1536302585244</t>
  </si>
  <si>
    <t>1536302584847</t>
  </si>
  <si>
    <t>d250a5fa3cb2c4b13c69ae3e3c6a2ab16ba85eb634e82fda47845b07648921e3</t>
  </si>
  <si>
    <t>000000006_129</t>
  </si>
  <si>
    <t>859.0</t>
  </si>
  <si>
    <t>1536302583232</t>
  </si>
  <si>
    <t>1536302583761</t>
  </si>
  <si>
    <t>1536302584863</t>
  </si>
  <si>
    <t>1536302584870</t>
  </si>
  <si>
    <t>750658c9fe01627325488e7862690d575c5cd8b0a82344aa023018642c02fa94</t>
  </si>
  <si>
    <t>000000006_233</t>
  </si>
  <si>
    <t>75.0</t>
  </si>
  <si>
    <t>1536302583722</t>
  </si>
  <si>
    <t>1536302584745</t>
  </si>
  <si>
    <t>f11fe67d020d29174628ac48bd2886c2584a339ebeb8b64510e3d5fe228c9c27</t>
  </si>
  <si>
    <t>000000005_113</t>
  </si>
  <si>
    <t>1536302583758</t>
  </si>
  <si>
    <t>1536302585245</t>
  </si>
  <si>
    <t>28c0b5405cb7cf374aaea7aab1fe28b7c47f9decbea7c8b0512dd2ae216a5c46</t>
  </si>
  <si>
    <t>000000005_311</t>
  </si>
  <si>
    <t>33.0</t>
  </si>
  <si>
    <t>1536302583754</t>
  </si>
  <si>
    <t>0fbbfacb9560a21e19c3105234db9a656eba85556ff5d139954013ef1ba0e2b5</t>
  </si>
  <si>
    <t>000000006_59</t>
  </si>
  <si>
    <t>1536302583721</t>
  </si>
  <si>
    <t>1536302585246</t>
  </si>
  <si>
    <t>01fc5b0aa5d6b16f7d710be1e8850a13394641b059f46ab954bd7ef82c8bdec2</t>
  </si>
  <si>
    <t>1536302584805</t>
  </si>
  <si>
    <t>1536302585248</t>
  </si>
  <si>
    <t>1536302584853</t>
  </si>
  <si>
    <t>6a49696ea1390046e682353c416b41a244a8e20e33bdaf51ab6af6226d21531f</t>
  </si>
  <si>
    <t>000000006_290</t>
  </si>
  <si>
    <t>1536302583743</t>
  </si>
  <si>
    <t>1536302585251</t>
  </si>
  <si>
    <t>55cc11b15f61aba787f4e19333524e88fae6762005511fc53e4dd13a7300f77b</t>
  </si>
  <si>
    <t>000000006_319</t>
  </si>
  <si>
    <t>1536302584759</t>
  </si>
  <si>
    <t>1536302585252</t>
  </si>
  <si>
    <t>1536302584865</t>
  </si>
  <si>
    <t>1536302584872</t>
  </si>
  <si>
    <t>57db91dd2d46b3d011c356fc2cc1dfe9a5f9edc15649e32697edbed9b8b6a0e9</t>
  </si>
  <si>
    <t>000000006_283</t>
  </si>
  <si>
    <t>1536302583233</t>
  </si>
  <si>
    <t>1536302583739</t>
  </si>
  <si>
    <t>1536302584783</t>
  </si>
  <si>
    <t>1536302585253</t>
  </si>
  <si>
    <t>45798fb8a99a22cba063fc2e3b73f9c73950ad967ad451bde87f9c57d7624c86</t>
  </si>
  <si>
    <t>000000006_20</t>
  </si>
  <si>
    <t>1536302585254</t>
  </si>
  <si>
    <t>86c9fd3e66d3b81269c579dca8420b602757f0a6d57215aee4500031410f90a5</t>
  </si>
  <si>
    <t>000000006_87</t>
  </si>
  <si>
    <t>296.0</t>
  </si>
  <si>
    <t>1536302583750</t>
  </si>
  <si>
    <t>1536302584794</t>
  </si>
  <si>
    <t>1536302585255</t>
  </si>
  <si>
    <t>f53a92204dfaf8b321194ef0287925b04dae2760a1e9d9fc9353e6f1cd550f4a</t>
  </si>
  <si>
    <t>000000006_46</t>
  </si>
  <si>
    <t>1536302583737</t>
  </si>
  <si>
    <t>1536302584743</t>
  </si>
  <si>
    <t>1536302584749</t>
  </si>
  <si>
    <t>1536302585257</t>
  </si>
  <si>
    <t>1536302584862</t>
  </si>
  <si>
    <t>13e2090cc66e2be8eaeb4d8e57c073c98f48744be4b5d0b7f57fa3dae363615c</t>
  </si>
  <si>
    <t>000000005_272</t>
  </si>
  <si>
    <t>1536302583736</t>
  </si>
  <si>
    <t>1536302585259</t>
  </si>
  <si>
    <t>75044914c2f3cf231b3e7c3f0d2bdf5ab635b36016476191f40bf4b8a930770a</t>
  </si>
  <si>
    <t>000000005_375</t>
  </si>
  <si>
    <t>1536302585263</t>
  </si>
  <si>
    <t>2018/09/07 08:43:07</t>
  </si>
  <si>
    <t>0eb051d9056f58c92d8b3b9c4aff3e8d50ed626cf9fee3632f73f98b30677806</t>
  </si>
  <si>
    <t>000000006_211</t>
  </si>
  <si>
    <t>1536302584175</t>
  </si>
  <si>
    <t>1536302584340</t>
  </si>
  <si>
    <t>1536302585563</t>
  </si>
  <si>
    <t>1536302585564</t>
  </si>
  <si>
    <t>1536302587410</t>
  </si>
  <si>
    <t>1536302585566</t>
  </si>
  <si>
    <t>1536302585567</t>
  </si>
  <si>
    <t>8aea958cba9e091fbff63b8ab19c3b6327acf5a1316d32c41299f16f4028ad73</t>
  </si>
  <si>
    <t>000000006_359</t>
  </si>
  <si>
    <t>885.0</t>
  </si>
  <si>
    <t>1536302585144</t>
  </si>
  <si>
    <t>1536302585312</t>
  </si>
  <si>
    <t>1536302586535</t>
  </si>
  <si>
    <t>1536302586537</t>
  </si>
  <si>
    <t>1536302586539</t>
  </si>
  <si>
    <t>1536302586541</t>
  </si>
  <si>
    <t>a31f70fa2e1fe21fcbd5ba82b969062472f6c29287c9f976b3ee047791dfac4a</t>
  </si>
  <si>
    <t>000000006_315</t>
  </si>
  <si>
    <t>1536302584827</t>
  </si>
  <si>
    <t>1536302584990</t>
  </si>
  <si>
    <t>1536302586216</t>
  </si>
  <si>
    <t>1536302586217</t>
  </si>
  <si>
    <t>1536302586218</t>
  </si>
  <si>
    <t>1536302586219</t>
  </si>
  <si>
    <t>b452d386494ec6a7fd44aef070d06c92b14244c2bb7ac80e5c6d4783f80f1ddd</t>
  </si>
  <si>
    <t>000000006_270</t>
  </si>
  <si>
    <t>1536302585517</t>
  </si>
  <si>
    <t>1536302586651</t>
  </si>
  <si>
    <t>1536302586660</t>
  </si>
  <si>
    <t>1536302587411</t>
  </si>
  <si>
    <t>1536302586624</t>
  </si>
  <si>
    <t>1536302586630</t>
  </si>
  <si>
    <t>680219067126a1a52784bfe3a56cdd470d30ce1524e9a7e308270da2b09a0cae</t>
  </si>
  <si>
    <t>000000006_309</t>
  </si>
  <si>
    <t>1536302585406</t>
  </si>
  <si>
    <t>1536302586625</t>
  </si>
  <si>
    <t>1536302586616</t>
  </si>
  <si>
    <t>6be9602ae36a6a4a8b340f054380a706350cc94a95b79003ead73526d8f061e6</t>
  </si>
  <si>
    <t>000000006_183</t>
  </si>
  <si>
    <t>884.0</t>
  </si>
  <si>
    <t>1536302585208</t>
  </si>
  <si>
    <t>1536302585407</t>
  </si>
  <si>
    <t>1536302586628</t>
  </si>
  <si>
    <t>1536302586626</t>
  </si>
  <si>
    <t>1536302586631</t>
  </si>
  <si>
    <t>a72461d5d158d66d9aa681ad8351d9bf15ac579b23f4e6a5d25371d52cc0d660</t>
  </si>
  <si>
    <t>000000006_332</t>
  </si>
  <si>
    <t>1536302584502</t>
  </si>
  <si>
    <t>1536302584673</t>
  </si>
  <si>
    <t>1536302585891</t>
  </si>
  <si>
    <t>1536302585892</t>
  </si>
  <si>
    <t>1536302585903</t>
  </si>
  <si>
    <t>1536302585904</t>
  </si>
  <si>
    <t>c457724e8e6cac8f8931be960701580364e8583cd000f606358cd82d9aa06377</t>
  </si>
  <si>
    <t>000000006_3</t>
  </si>
  <si>
    <t>1536302585556</t>
  </si>
  <si>
    <t>1536302586680</t>
  </si>
  <si>
    <t>1536302586723</t>
  </si>
  <si>
    <t>1536302587412</t>
  </si>
  <si>
    <t>1536302586619</t>
  </si>
  <si>
    <t>a828d211627fa09d4a343980da2852785a3b204db06c7f7bb30e892edd3a198d</t>
  </si>
  <si>
    <t>000000006_108</t>
  </si>
  <si>
    <t>1536302586633</t>
  </si>
  <si>
    <t>1536302586638</t>
  </si>
  <si>
    <t>1536302587414</t>
  </si>
  <si>
    <t>1536302586729</t>
  </si>
  <si>
    <t>1536302586732</t>
  </si>
  <si>
    <t>3f98eee80dfef22c07dc5cf306a16ad40e6b94b0ddd166130a3f30996e1cc921</t>
  </si>
  <si>
    <t>000000006_303</t>
  </si>
  <si>
    <t>734.0</t>
  </si>
  <si>
    <t>1536302585571</t>
  </si>
  <si>
    <t>1536302586634</t>
  </si>
  <si>
    <t>1536302586648</t>
  </si>
  <si>
    <t>1536302587416</t>
  </si>
  <si>
    <t>1536302586698</t>
  </si>
  <si>
    <t>b6a378150e1731e518c304777d30c991bf375765eceafb07b8eee50727b75ba3</t>
  </si>
  <si>
    <t>000000006_25</t>
  </si>
  <si>
    <t>1536302585717</t>
  </si>
  <si>
    <t>1536302586754</t>
  </si>
  <si>
    <t>1536302586757</t>
  </si>
  <si>
    <t>1536302587418</t>
  </si>
  <si>
    <t>1536302586822</t>
  </si>
  <si>
    <t>1536302586841</t>
  </si>
  <si>
    <t>41c3a3909cbcab2b67cde8a2fc0f945fbfc2cb535f5d7c71a262d8fc8a41cdac</t>
  </si>
  <si>
    <t>000000006_236</t>
  </si>
  <si>
    <t>1536302585729</t>
  </si>
  <si>
    <t>1536302586759</t>
  </si>
  <si>
    <t>1536302586764</t>
  </si>
  <si>
    <t>1536302586838</t>
  </si>
  <si>
    <t>1536302586851</t>
  </si>
  <si>
    <t>aefb0e59c4fc9e8bf521516e6636a0238091a372643602e33c82e0a09ca2afaf</t>
  </si>
  <si>
    <t>000000006_122</t>
  </si>
  <si>
    <t>1536302585649</t>
  </si>
  <si>
    <t>1536302586814</t>
  </si>
  <si>
    <t>6e4d8ea8e358ada1b2d9ed920c980dce4cd2cb40f5320ef1dca6b98dcf10a4c1</t>
  </si>
  <si>
    <t>000000006_240</t>
  </si>
  <si>
    <t>1536302585518</t>
  </si>
  <si>
    <t>1536302586655</t>
  </si>
  <si>
    <t>1536302586663</t>
  </si>
  <si>
    <t>1536302586635</t>
  </si>
  <si>
    <t>1536302586688</t>
  </si>
  <si>
    <t>8c835ca65311df2c5f2501f7fecc39dc46db9f33d5c84825a323442a6096ba1a</t>
  </si>
  <si>
    <t>000000006_389</t>
  </si>
  <si>
    <t>1536302585504</t>
  </si>
  <si>
    <t>1536302586697</t>
  </si>
  <si>
    <t>1536302586614</t>
  </si>
  <si>
    <t>230887638f0879ff33b65ffd53e43c9f9c5ea310c40574c378953272e17dbd62</t>
  </si>
  <si>
    <t>000000006_282</t>
  </si>
  <si>
    <t>1536302585530</t>
  </si>
  <si>
    <t>1536302586720</t>
  </si>
  <si>
    <t>1536302586722</t>
  </si>
  <si>
    <t>1536302586728</t>
  </si>
  <si>
    <t>36965652025bafb59865c74b56a72f98326b735a5edaca778c8d36c3887202bc</t>
  </si>
  <si>
    <t>000000006_139</t>
  </si>
  <si>
    <t>1536302585644</t>
  </si>
  <si>
    <t>1536302586777</t>
  </si>
  <si>
    <t>1536302586783</t>
  </si>
  <si>
    <t>1536302587420</t>
  </si>
  <si>
    <t>1536302586773</t>
  </si>
  <si>
    <t>1536302586776</t>
  </si>
  <si>
    <t>141fb10b3cc3e8ea03fbe3937189bf4d78a353450e23a7e78540c44e532466de</t>
  </si>
  <si>
    <t>1536302585585</t>
  </si>
  <si>
    <t>1536302586692</t>
  </si>
  <si>
    <t>1536302586714</t>
  </si>
  <si>
    <t>cd2ce98d331f6e21c8efb13805fab315be40f878d1b023def76add6245d63ae3</t>
  </si>
  <si>
    <t>1536302585581</t>
  </si>
  <si>
    <t>1536302586656</t>
  </si>
  <si>
    <t>1536302586676</t>
  </si>
  <si>
    <t>1536302587421</t>
  </si>
  <si>
    <t>1536302586627</t>
  </si>
  <si>
    <t>1536302586668</t>
  </si>
  <si>
    <t>f13bd52dc5f88634003f722ca78ea1b7e1cc0a8f69c108ead6686d160949d19f</t>
  </si>
  <si>
    <t>000000006_180</t>
  </si>
  <si>
    <t>1536302585707</t>
  </si>
  <si>
    <t>1536302586771</t>
  </si>
  <si>
    <t>1536302587423</t>
  </si>
  <si>
    <t>1536302586769</t>
  </si>
  <si>
    <t>acf67352526aa9ebe09a26ff864f3ddc7d13270f5c5a21dce834923b6ed12137</t>
  </si>
  <si>
    <t>000000006_378</t>
  </si>
  <si>
    <t>211.0</t>
  </si>
  <si>
    <t>1536302585672</t>
  </si>
  <si>
    <t>1536302586789</t>
  </si>
  <si>
    <t>1536302586793</t>
  </si>
  <si>
    <t>1536302586829</t>
  </si>
  <si>
    <t>1536302586840</t>
  </si>
  <si>
    <t>7c04e16c0aeffcb53a039cb90ad96f0f01c4a6a3c832e5c72df3678e49321448</t>
  </si>
  <si>
    <t>000000006_257</t>
  </si>
  <si>
    <t>1536302585647</t>
  </si>
  <si>
    <t>1536302586761</t>
  </si>
  <si>
    <t>1536302586801</t>
  </si>
  <si>
    <t>1536302586809</t>
  </si>
  <si>
    <t>30ca6177a7e0f76cb59be21933bec062253f4b3df12f007000c937bc0b857e4b</t>
  </si>
  <si>
    <t>000000006_148</t>
  </si>
  <si>
    <t>1536302585676</t>
  </si>
  <si>
    <t>1536302586784</t>
  </si>
  <si>
    <t>1536302587424</t>
  </si>
  <si>
    <t>1536302586852</t>
  </si>
  <si>
    <t>e4996437233f3a406d30445d308c9eab0c085fc134c58323e8dd97178bc4f229</t>
  </si>
  <si>
    <t>1536302586785</t>
  </si>
  <si>
    <t>1536302587425</t>
  </si>
  <si>
    <t>1536302586770</t>
  </si>
  <si>
    <t>f56b00458a6cbaead4c127e44e2726e82eefc621782683d87512e4aafb5f5acf</t>
  </si>
  <si>
    <t>1536302585685</t>
  </si>
  <si>
    <t>1536302586758</t>
  </si>
  <si>
    <t>1536302586859</t>
  </si>
  <si>
    <t>533b5e1d638d79165af18cf260a0417da7bcfcd28dc33d32fecc8d7484badfc8</t>
  </si>
  <si>
    <t>000000006_316</t>
  </si>
  <si>
    <t>722.0</t>
  </si>
  <si>
    <t>1536302585690</t>
  </si>
  <si>
    <t>1536302586763</t>
  </si>
  <si>
    <t>1536302587426</t>
  </si>
  <si>
    <t>1536302586792</t>
  </si>
  <si>
    <t>cb0a80645b283e36e966a3eb085ad01f215edf17e7fab1ba428e04b71219f485</t>
  </si>
  <si>
    <t>000000006_307</t>
  </si>
  <si>
    <t>400.0</t>
  </si>
  <si>
    <t>1536302585691</t>
  </si>
  <si>
    <t>1536302587427</t>
  </si>
  <si>
    <t>1536302586790</t>
  </si>
  <si>
    <t>5fe6117e15af3ef09f92c13ae10b317c66a8582ad05b29b895fd10b11198fcde</t>
  </si>
  <si>
    <t>000000006_205</t>
  </si>
  <si>
    <t>1536302586617</t>
  </si>
  <si>
    <t>1536302587428</t>
  </si>
  <si>
    <t>1536302586745</t>
  </si>
  <si>
    <t>1536302586749</t>
  </si>
  <si>
    <t>9c3d02d3ff040a2243ecb9728f91b1a729c669c53896f651d5b644543ec1933a</t>
  </si>
  <si>
    <t>000000006_201</t>
  </si>
  <si>
    <t>1536302585771</t>
  </si>
  <si>
    <t>1536302586774</t>
  </si>
  <si>
    <t>1536302586775</t>
  </si>
  <si>
    <t>1536302586861</t>
  </si>
  <si>
    <t>b9b593bad9598bb0e9c8d3f0d8b8752b31e9cf84804603e48172fd9bc6be596d</t>
  </si>
  <si>
    <t>000000006_121</t>
  </si>
  <si>
    <t>1536302585768</t>
  </si>
  <si>
    <t>1536302586712</t>
  </si>
  <si>
    <t>1536302587429</t>
  </si>
  <si>
    <t>1536302586839</t>
  </si>
  <si>
    <t>a252643dcde182bf4db3f87ebe13a9cc7ecb4587d3f7bb819e7a9c41cf0f8db3</t>
  </si>
  <si>
    <t>000000006_363</t>
  </si>
  <si>
    <t>480.0</t>
  </si>
  <si>
    <t>1536302585700</t>
  </si>
  <si>
    <t>1536302586716</t>
  </si>
  <si>
    <t>1536302587430</t>
  </si>
  <si>
    <t>081b222b78bcc9618b303517eed9a70f6ee8790ab7a4fe2af0efb4ab4744eb9c</t>
  </si>
  <si>
    <t>000000006_284</t>
  </si>
  <si>
    <t>809.0</t>
  </si>
  <si>
    <t>1536302585775</t>
  </si>
  <si>
    <t>1536302587431</t>
  </si>
  <si>
    <t>d7568c05fd4c76cb43f60e324e6d177d5bbb912b9cbf4df864b0d2edf052327d</t>
  </si>
  <si>
    <t>000000006_245</t>
  </si>
  <si>
    <t>1536302585696</t>
  </si>
  <si>
    <t>1536302586780</t>
  </si>
  <si>
    <t>1536302586782</t>
  </si>
  <si>
    <t>3eab34ab622cececf535f5f9d2c44d93f5b664bda3ad3a4ce84c5885fd63dc9c</t>
  </si>
  <si>
    <t>1536302586762</t>
  </si>
  <si>
    <t>1536302586766</t>
  </si>
  <si>
    <t>1536302587432</t>
  </si>
  <si>
    <t>1536302586779</t>
  </si>
  <si>
    <t>3dad649880f8fbeb7177a93cfc38f2b3053cbc7986527595b3a38afa95437d58</t>
  </si>
  <si>
    <t>1536302585699</t>
  </si>
  <si>
    <t>1536302586662</t>
  </si>
  <si>
    <t>1536302586715</t>
  </si>
  <si>
    <t>1536302587433</t>
  </si>
  <si>
    <t>1536302586811</t>
  </si>
  <si>
    <t>1536302586818</t>
  </si>
  <si>
    <t>cf6c89c00cc793bc017563c6c65563ef574417928cb0e0ca783d7b2b0c257c68</t>
  </si>
  <si>
    <t>000000006_150</t>
  </si>
  <si>
    <t>1536302585662</t>
  </si>
  <si>
    <t>1536302586808</t>
  </si>
  <si>
    <t>1536302586833</t>
  </si>
  <si>
    <t>53ec10f31dc4ffd24178b327fc12a23c000491d0ed6a196b9719b41d94cedd7f</t>
  </si>
  <si>
    <t>000000006_93</t>
  </si>
  <si>
    <t>113.0</t>
  </si>
  <si>
    <t>1536302585663</t>
  </si>
  <si>
    <t>1536302587434</t>
  </si>
  <si>
    <t>1536302586842</t>
  </si>
  <si>
    <t>3898a91e7cc7632ad1006e4f7fc6d0eeae7c751b92dc0629df5cff53926bd675</t>
  </si>
  <si>
    <t>000000006_135</t>
  </si>
  <si>
    <t>1536302585215</t>
  </si>
  <si>
    <t>1536302585519</t>
  </si>
  <si>
    <t>1536302587435</t>
  </si>
  <si>
    <t>1536302586670</t>
  </si>
  <si>
    <t>1536302586699</t>
  </si>
  <si>
    <t>33d5d6c9db526914a40a9edb46d4977c024155e4cb705c30bef29d58727ab4be</t>
  </si>
  <si>
    <t>000000006_133</t>
  </si>
  <si>
    <t>1536302585664</t>
  </si>
  <si>
    <t>1536302587436</t>
  </si>
  <si>
    <t>94e82c14a5a4c28d8825a4c01a726192a998efb00823c652db073e09cc5975c5</t>
  </si>
  <si>
    <t>000000006_176</t>
  </si>
  <si>
    <t>1536302587437</t>
  </si>
  <si>
    <t>1536302586800</t>
  </si>
  <si>
    <t>ecf0aeee9925d842202bbc03b55e62c8b5d0371090d8a91d49f1c83e08201fc8</t>
  </si>
  <si>
    <t>000000006_6</t>
  </si>
  <si>
    <t>1536302585778</t>
  </si>
  <si>
    <t>1536302586654</t>
  </si>
  <si>
    <t>1536302587438</t>
  </si>
  <si>
    <t>d1f170778f2b22c6b33a97718b9646190b46c85a1eccfcb1f719fd67590184ff</t>
  </si>
  <si>
    <t>000000006_159</t>
  </si>
  <si>
    <t>332.0</t>
  </si>
  <si>
    <t>1536302585669</t>
  </si>
  <si>
    <t>1536302586703</t>
  </si>
  <si>
    <t>1536302586718</t>
  </si>
  <si>
    <t>1536302586725</t>
  </si>
  <si>
    <t>ed7f918c6999c98eec5681f63737339cf47e478e437b4e15f70e3eacd7a64041</t>
  </si>
  <si>
    <t>1536302585758</t>
  </si>
  <si>
    <t>1536302586657</t>
  </si>
  <si>
    <t>1536302586678</t>
  </si>
  <si>
    <t>1536302587439</t>
  </si>
  <si>
    <t>d9bee1d279ca58682ce26891d596a9b60a2aab1a509406bb699c4b352858e154</t>
  </si>
  <si>
    <t>000000006_209</t>
  </si>
  <si>
    <t>1536302585763</t>
  </si>
  <si>
    <t>f98b68968f9e49fce39510420419b9a21fa8d9612917e6e1fe3310fcb90c02bf</t>
  </si>
  <si>
    <t>000000006_187</t>
  </si>
  <si>
    <t>1536302585789</t>
  </si>
  <si>
    <t>1536302586661</t>
  </si>
  <si>
    <t>1536302587440</t>
  </si>
  <si>
    <t>1536302586815</t>
  </si>
  <si>
    <t>056b73dd3851449cd294ad04cff11f82e0e5439875141d0860a6ea85da6cf24c</t>
  </si>
  <si>
    <t>000000006_328</t>
  </si>
  <si>
    <t>991.0</t>
  </si>
  <si>
    <t>1536302585755</t>
  </si>
  <si>
    <t>1536302586753</t>
  </si>
  <si>
    <t>1536302587441</t>
  </si>
  <si>
    <t>f665e63ab06fc63c9a0b4717f519887fa8ba7b3798a8c06078e05c283c954627</t>
  </si>
  <si>
    <t>000000006_167</t>
  </si>
  <si>
    <t>1536302585705</t>
  </si>
  <si>
    <t>1536302586734</t>
  </si>
  <si>
    <t>1536302586781</t>
  </si>
  <si>
    <t>1e6b3276a12054ad3a48cd4d6ec360166b5613a12102ef85b5ee13af507c9ddf</t>
  </si>
  <si>
    <t>000000006_145</t>
  </si>
  <si>
    <t>960.0</t>
  </si>
  <si>
    <t>1536302586653</t>
  </si>
  <si>
    <t>1536302586658</t>
  </si>
  <si>
    <t>09c4d20dfbe65662408a72f4a3f74f847cd2c268b9c8e1c9ee96cec67fa6f7ee</t>
  </si>
  <si>
    <t>000000006_361</t>
  </si>
  <si>
    <t>1536302585715</t>
  </si>
  <si>
    <t>1536302586768</t>
  </si>
  <si>
    <t>1536302586787</t>
  </si>
  <si>
    <t>19160024d7bc6a11b509af8dee7e5caee406091ad35ac4027501127bb2353f52</t>
  </si>
  <si>
    <t>000000006_115</t>
  </si>
  <si>
    <t>1536302585726</t>
  </si>
  <si>
    <t>6ad259ad769d2adbfe8ad63f8d078e7a1014e5f19c33fba5d4d474a21bb0e86b</t>
  </si>
  <si>
    <t>000000006_265</t>
  </si>
  <si>
    <t>1536302585249</t>
  </si>
  <si>
    <t>1536302585780</t>
  </si>
  <si>
    <t>1536302587443</t>
  </si>
  <si>
    <t>f30af907ee14ca302c3992f7733612e55bf0d8ad3988f71aaa01b08f4f298f54</t>
  </si>
  <si>
    <t>000000006_138</t>
  </si>
  <si>
    <t>1536302586794</t>
  </si>
  <si>
    <t>3c7c6a6401dca306bda1f4a34846c94590c2ed287f85c1eb4576007fcb4bb939</t>
  </si>
  <si>
    <t>000000006_295</t>
  </si>
  <si>
    <t>1536302585793</t>
  </si>
  <si>
    <t>1536302587445</t>
  </si>
  <si>
    <t>77f8bad0c28e33d17877c7a1be37d70e31e6dd971cdebb832d1acb57249e7ed8</t>
  </si>
  <si>
    <t>000000006_32</t>
  </si>
  <si>
    <t>1536302585796</t>
  </si>
  <si>
    <t>1536302587448</t>
  </si>
  <si>
    <t>4767a08169ba8f80889f513f35be1fee579e456773e0ecaee850d00c1ee3fa02</t>
  </si>
  <si>
    <t>000000006_155</t>
  </si>
  <si>
    <t>1536302585744</t>
  </si>
  <si>
    <t>1536302586797</t>
  </si>
  <si>
    <t>1536302586803</t>
  </si>
  <si>
    <t>80b10304c81abe1e1f1d80beb1e6bffcfdd7181b4c4704ace475b473e252b597</t>
  </si>
  <si>
    <t>000000006_362</t>
  </si>
  <si>
    <t>1536302585742</t>
  </si>
  <si>
    <t>1536302587449</t>
  </si>
  <si>
    <t>a8a583c824b684208ebda81acd7dcd9df3763cf7d3baa35c86dda62f5b7c7740</t>
  </si>
  <si>
    <t>000000006_185</t>
  </si>
  <si>
    <t>1536302585745</t>
  </si>
  <si>
    <t>1536302586767</t>
  </si>
  <si>
    <t>1536302587450</t>
  </si>
  <si>
    <t>1536302586824</t>
  </si>
  <si>
    <t>fe7d2e7364faf77e4f71803d07fe07ff6c9b2867695208a5fd9229a13b01d273</t>
  </si>
  <si>
    <t>1536302585760</t>
  </si>
  <si>
    <t>1536302586778</t>
  </si>
  <si>
    <t>f2dc139892cbe8b4c4c0ddbabac9c66a557345d4c812f84916464e966117485a</t>
  </si>
  <si>
    <t>000000006_294</t>
  </si>
  <si>
    <t>676.0</t>
  </si>
  <si>
    <t>1536302585710</t>
  </si>
  <si>
    <t>1536302587451</t>
  </si>
  <si>
    <t>1536302586807</t>
  </si>
  <si>
    <t>edce0ff3e54424c71bd08dbf070b3ce01390922946959000cb7a0c81a18047dd</t>
  </si>
  <si>
    <t>000000006_19</t>
  </si>
  <si>
    <t>1536302585716</t>
  </si>
  <si>
    <t>1536302587452</t>
  </si>
  <si>
    <t>47da4a5e71085a930cf69e438b13ef7786dd4a42e9bd8bf9267037fa619c842d</t>
  </si>
  <si>
    <t>1536302586788</t>
  </si>
  <si>
    <t>1536302586850</t>
  </si>
  <si>
    <t>82e2f7120106b6ec385605d7be0b5b5e6c652b31347e5fe99c2e94d38a6471d8</t>
  </si>
  <si>
    <t>000000006_50</t>
  </si>
  <si>
    <t>1536302585727</t>
  </si>
  <si>
    <t>1536302586659</t>
  </si>
  <si>
    <t>1536302586693</t>
  </si>
  <si>
    <t>1536302587453</t>
  </si>
  <si>
    <t>1536302586846</t>
  </si>
  <si>
    <t>d6025c63caa6a220a099c0e839db41a5f2a65c07a10200903d978923c4c875d2</t>
  </si>
  <si>
    <t>000000006_293</t>
  </si>
  <si>
    <t>1536302587456</t>
  </si>
  <si>
    <t>1536302586796</t>
  </si>
  <si>
    <t>28bdb83b027f7c9e70d535b132aa883fe88f7ccc872348da5cfc0e7ec407fc55</t>
  </si>
  <si>
    <t>000000006_320</t>
  </si>
  <si>
    <t>513.0</t>
  </si>
  <si>
    <t>1536302587458</t>
  </si>
  <si>
    <t>b3aa166a3bc7759b5ba0d82b36491031d3d8a74ce2bd3de01ade5c2c3fc1406a</t>
  </si>
  <si>
    <t>1536302586092</t>
  </si>
  <si>
    <t>1536302586257</t>
  </si>
  <si>
    <t>1536302587480</t>
  </si>
  <si>
    <t>1536302587482</t>
  </si>
  <si>
    <t>1536302587459</t>
  </si>
  <si>
    <t>1536302587483</t>
  </si>
  <si>
    <t>de7d0142f47d702a3ce5053c4f1af885e3fd27648960ddf52411dcdf03824dce</t>
  </si>
  <si>
    <t>000000006_200</t>
  </si>
  <si>
    <t>1536302586746</t>
  </si>
  <si>
    <t>1536302586747</t>
  </si>
  <si>
    <t>1536302587463</t>
  </si>
  <si>
    <t>1536302586828</t>
  </si>
  <si>
    <t>16edd57b4209e0331586ca353a2821f55b35d81a7c8db6eaccc5c56b24e15803</t>
  </si>
  <si>
    <t>000000006_252</t>
  </si>
  <si>
    <t>474.0</t>
  </si>
  <si>
    <t>1536302585260</t>
  </si>
  <si>
    <t>1536302585804</t>
  </si>
  <si>
    <t>1536302587467</t>
  </si>
  <si>
    <t>c4a3144cb50cd0379fda11a03225a58f8361c3308cfe4a67ca75d404aa326cc2</t>
  </si>
  <si>
    <t>000000006_33</t>
  </si>
  <si>
    <t>1536302585803</t>
  </si>
  <si>
    <t>2018/09/07 08:43:09</t>
  </si>
  <si>
    <t>f9824c7fb33b15db8fcc8317a9e37e65b4fdaa48391f4448d79d8ac76cc93939</t>
  </si>
  <si>
    <t>1536302586957</t>
  </si>
  <si>
    <t>1536302588183</t>
  </si>
  <si>
    <t>1536302588184</t>
  </si>
  <si>
    <t>1536302589626</t>
  </si>
  <si>
    <t>1536302588182</t>
  </si>
  <si>
    <t>1faccc3d4c88065aae88fd1614bb28c1a2ea223e9cc1d8e83cde498bb9df6a43</t>
  </si>
  <si>
    <t>000000006_84</t>
  </si>
  <si>
    <t>1536302587730</t>
  </si>
  <si>
    <t>1536302588903</t>
  </si>
  <si>
    <t>1536302588918</t>
  </si>
  <si>
    <t>1536302588962</t>
  </si>
  <si>
    <t>3c90f233966532f58fd582e4ba0d65c54425f33ed6d354bb56dd43ad16470b01</t>
  </si>
  <si>
    <t>000000006_193</t>
  </si>
  <si>
    <t>1536302586410</t>
  </si>
  <si>
    <t>1536302586573</t>
  </si>
  <si>
    <t>1536302587799</t>
  </si>
  <si>
    <t>1536302587800</t>
  </si>
  <si>
    <t>af0e3f92ee32e20d05e31fb65f291ccb41bb1517b08f97f85d1939385125a1ab</t>
  </si>
  <si>
    <t>000000007_242</t>
  </si>
  <si>
    <t>1536302587850</t>
  </si>
  <si>
    <t>1536302588986</t>
  </si>
  <si>
    <t>1536302589005</t>
  </si>
  <si>
    <t>1536302589008</t>
  </si>
  <si>
    <t>1536302589009</t>
  </si>
  <si>
    <t>a8b7afecbbe358c99594f2402d21c62ea7cccaa886fd525b5d509fb579e828c9</t>
  </si>
  <si>
    <t>000000006_69</t>
  </si>
  <si>
    <t>1536302587892</t>
  </si>
  <si>
    <t>1536302588969</t>
  </si>
  <si>
    <t>1536302588978</t>
  </si>
  <si>
    <t>1536302589627</t>
  </si>
  <si>
    <t>1536302589043</t>
  </si>
  <si>
    <t>1536302589046</t>
  </si>
  <si>
    <t>05b074cad384e18bad91cb706ead2c92b6554f608aa711b8db98a4ae3b57d0bb</t>
  </si>
  <si>
    <t>1536302587894</t>
  </si>
  <si>
    <t>1536302588972</t>
  </si>
  <si>
    <t>1536302588988</t>
  </si>
  <si>
    <t>1536302589061</t>
  </si>
  <si>
    <t>2ef9fd06675adced4de317be148d94231c8043f3b32126e0bc9a5ef8757acc72</t>
  </si>
  <si>
    <t>000000007_177</t>
  </si>
  <si>
    <t>1536302587880</t>
  </si>
  <si>
    <t>1536302589028</t>
  </si>
  <si>
    <t>1536302589033</t>
  </si>
  <si>
    <t>3c8666edc7d7ea989e65286cfb2c74ff913c34cc0d66954b1321642a887123ba</t>
  </si>
  <si>
    <t>000000007_181</t>
  </si>
  <si>
    <t>1536302587833</t>
  </si>
  <si>
    <t>1536302589006</t>
  </si>
  <si>
    <t>2c48379eba67258c1fa11fc678a6c5337f4317e1e80ecdbdf45471d549e0847a</t>
  </si>
  <si>
    <t>000000007_355</t>
  </si>
  <si>
    <t>1536302587813</t>
  </si>
  <si>
    <t>1536302588979</t>
  </si>
  <si>
    <t>1536302589022</t>
  </si>
  <si>
    <t>1536302589024</t>
  </si>
  <si>
    <t>1b9172b9e43c3c622f2311a5511d9dbd4204ae0908d16393ab2e23bfdb8762a1</t>
  </si>
  <si>
    <t>1536302587772</t>
  </si>
  <si>
    <t>1536302588924</t>
  </si>
  <si>
    <t>1536302588929</t>
  </si>
  <si>
    <t>1536302589629</t>
  </si>
  <si>
    <t>1536302588991</t>
  </si>
  <si>
    <t>1536302588994</t>
  </si>
  <si>
    <t>a1bb61623db3ebfd21a1c0bfa9d46ee65f6eab265aa7f910fbfb063490c3e8cb</t>
  </si>
  <si>
    <t>000000007_208</t>
  </si>
  <si>
    <t>1536302588063</t>
  </si>
  <si>
    <t>1536302589096</t>
  </si>
  <si>
    <t>1536302589106</t>
  </si>
  <si>
    <t>26ff30da5f160d091a9e2533cefce0d9ce9a04add1afc0edb38a3a452e41123c</t>
  </si>
  <si>
    <t>000000007_eigen_risico</t>
  </si>
  <si>
    <t>1536302587888</t>
  </si>
  <si>
    <t>1536302589630</t>
  </si>
  <si>
    <t>1536302589041</t>
  </si>
  <si>
    <t>6c9fb3166b18a3771e8b0548bf3b7c56cbecdf76b06af2899829dd64ed81eca1</t>
  </si>
  <si>
    <t>000000007_160</t>
  </si>
  <si>
    <t>1536302589027</t>
  </si>
  <si>
    <t>5331f9a52c744dcf64b98bab372ec74925e495135bf3787c23f9a0d085e1f8ca</t>
  </si>
  <si>
    <t>000000006_379</t>
  </si>
  <si>
    <t>1536302587895</t>
  </si>
  <si>
    <t>1536302588947</t>
  </si>
  <si>
    <t>1536302588950</t>
  </si>
  <si>
    <t>1536302589631</t>
  </si>
  <si>
    <t>1536302589065</t>
  </si>
  <si>
    <t>f3607d5da75181093d35714fe63e314f2ed5b6efe167b2bd1dae19fd6e30707e</t>
  </si>
  <si>
    <t>000000007_180</t>
  </si>
  <si>
    <t>1536302587786</t>
  </si>
  <si>
    <t>1536302588973</t>
  </si>
  <si>
    <t>1536302588963</t>
  </si>
  <si>
    <t>8f5d9ac5b8d44a80bf22ed01acc444823f4ef804830323512453c9ed215aee8d</t>
  </si>
  <si>
    <t>000000007_205</t>
  </si>
  <si>
    <t>1536302587753</t>
  </si>
  <si>
    <t>1536302588913</t>
  </si>
  <si>
    <t>1536302588914</t>
  </si>
  <si>
    <t>1536302589632</t>
  </si>
  <si>
    <t>1536302588966</t>
  </si>
  <si>
    <t>1536302588975</t>
  </si>
  <si>
    <t>e854ac3e6260f94a71a22c989f1ff7c8b5fa1030e71e1d4057c55fba3a638156</t>
  </si>
  <si>
    <t>000000007_46</t>
  </si>
  <si>
    <t>1536302587778</t>
  </si>
  <si>
    <t>1536302588993</t>
  </si>
  <si>
    <t>1536302589634</t>
  </si>
  <si>
    <t>1536302588938</t>
  </si>
  <si>
    <t>1536302588952</t>
  </si>
  <si>
    <t>b6e3e8138464d0fdaa85ae71ba05150e9c55ac94b21ddea2b65100294c4238d6</t>
  </si>
  <si>
    <t>000000007_383</t>
  </si>
  <si>
    <t>1536302587994</t>
  </si>
  <si>
    <t>1536302589051</t>
  </si>
  <si>
    <t>1536302589080</t>
  </si>
  <si>
    <t>7679e8346e9b7f35e7aa3259713baa16eb9f1900176094dee0496a5f87d07a90</t>
  </si>
  <si>
    <t>000000007_135</t>
  </si>
  <si>
    <t>1536302588009</t>
  </si>
  <si>
    <t>1536302589090</t>
  </si>
  <si>
    <t>1536302589103</t>
  </si>
  <si>
    <t>145e1e3c7899015a0267e94b9c4fed61d2c0e135349728329288dbfbb36d4bb4</t>
  </si>
  <si>
    <t>000000007_13</t>
  </si>
  <si>
    <t>1536302588020</t>
  </si>
  <si>
    <t>1536302588997</t>
  </si>
  <si>
    <t>1536302589635</t>
  </si>
  <si>
    <t>1536302589105</t>
  </si>
  <si>
    <t>de2dd29cd4cb3fda4eed75be91415a18d0bc8e477959497bc62d14988fc9af39</t>
  </si>
  <si>
    <t>000000007_149</t>
  </si>
  <si>
    <t>1536302587869</t>
  </si>
  <si>
    <t>1536302589019</t>
  </si>
  <si>
    <t>ea4f03ec1593f1229f11edf109029c651b80ca2e5d15d33c583a7be3f72ffaf8</t>
  </si>
  <si>
    <t>000000007_317</t>
  </si>
  <si>
    <t>1536302587990</t>
  </si>
  <si>
    <t>1536302589636</t>
  </si>
  <si>
    <t>b4d4c966e12ddb29f5216dedc30d858a93710d1bbd4c4849d26fb031e2f3d3d5</t>
  </si>
  <si>
    <t>000000007_133</t>
  </si>
  <si>
    <t>1536302588068</t>
  </si>
  <si>
    <t>1536302589093</t>
  </si>
  <si>
    <t>1536302589110</t>
  </si>
  <si>
    <t>a31043fb3cf5c9014102d46afc5818dbbada3b702783a150fd3ae63aa2f98f15</t>
  </si>
  <si>
    <t>000000007_158</t>
  </si>
  <si>
    <t>1536302587801</t>
  </si>
  <si>
    <t>1536302589637</t>
  </si>
  <si>
    <t>1536302588995</t>
  </si>
  <si>
    <t>f09a7930b58817cd6bed55c4c32a0f40710fb19f2071d12922ad16d7823fb07a</t>
  </si>
  <si>
    <t>000000007_326</t>
  </si>
  <si>
    <t>1536302587422</t>
  </si>
  <si>
    <t>1536302587805</t>
  </si>
  <si>
    <t>1536302588990</t>
  </si>
  <si>
    <t>1536302588992</t>
  </si>
  <si>
    <t>253c8d80218fd5c13488248a6ec3570a02c9340933065398b62cde456ad1d92f</t>
  </si>
  <si>
    <t>000000006_386</t>
  </si>
  <si>
    <t>1536302588915</t>
  </si>
  <si>
    <t>1536302589638</t>
  </si>
  <si>
    <t>1536302589034</t>
  </si>
  <si>
    <t>1536302589040</t>
  </si>
  <si>
    <t>a49c7e5996487ac1c75cfd5d6ade2f183aba22d1b300f42ecd51912c3413a27d</t>
  </si>
  <si>
    <t>000000007_387</t>
  </si>
  <si>
    <t>1536302587879</t>
  </si>
  <si>
    <t>1536302588985</t>
  </si>
  <si>
    <t>1536302589639</t>
  </si>
  <si>
    <t>1536302589037</t>
  </si>
  <si>
    <t>1536302589039</t>
  </si>
  <si>
    <t>99148c6040e68b47179fc23a42be669f0c9f835f5ea5c0c4f91173dfbbf5d208</t>
  </si>
  <si>
    <t>000000007_19</t>
  </si>
  <si>
    <t>1536302588002</t>
  </si>
  <si>
    <t>1536302589020</t>
  </si>
  <si>
    <t>1536302589082</t>
  </si>
  <si>
    <t>1536302589088</t>
  </si>
  <si>
    <t>e9a4d865e93d304d429ad630d977a98c88b9086a1761c3f5c477bbcee8b71d67</t>
  </si>
  <si>
    <t>000000007_151</t>
  </si>
  <si>
    <t>1536302587941</t>
  </si>
  <si>
    <t>1536302588971</t>
  </si>
  <si>
    <t>1536302589048</t>
  </si>
  <si>
    <t>1536302589076</t>
  </si>
  <si>
    <t>e2abdb8c1c43ab31549b5621601f8177fd84749630e4f021a81511032f0d60e1</t>
  </si>
  <si>
    <t>000000007_256</t>
  </si>
  <si>
    <t>209.0</t>
  </si>
  <si>
    <t>1536302587947</t>
  </si>
  <si>
    <t>1536302589053</t>
  </si>
  <si>
    <t>6ad98e4ec1c711064f313375bd10381a4c0f0f34b6d3a316822ca3cb6bb00777</t>
  </si>
  <si>
    <t>000000007_377</t>
  </si>
  <si>
    <t>1536302588987</t>
  </si>
  <si>
    <t>1536302589641</t>
  </si>
  <si>
    <t>43843f8d98edf734e5fed4942e4f63dcb71553426d61e5db8c46b62ebb910af2</t>
  </si>
  <si>
    <t>000000007_12</t>
  </si>
  <si>
    <t>1536302587444</t>
  </si>
  <si>
    <t>1536302588018</t>
  </si>
  <si>
    <t>1536302589013</t>
  </si>
  <si>
    <t>1536302589086</t>
  </si>
  <si>
    <t>1536302589102</t>
  </si>
  <si>
    <t>dbb28c08bb11aa1f7f43b7b438b52fc9bf601c8870b6523882940f9945f55217</t>
  </si>
  <si>
    <t>000000007_325</t>
  </si>
  <si>
    <t>1536302588040</t>
  </si>
  <si>
    <t>1536302589094</t>
  </si>
  <si>
    <t>1536302589111</t>
  </si>
  <si>
    <t>17fa3c5863847a0e1d873192104de02537dbbe6d4cd83056c3199b1384be3fa5</t>
  </si>
  <si>
    <t>000000007_35</t>
  </si>
  <si>
    <t>1536302587957</t>
  </si>
  <si>
    <t>1536302589054</t>
  </si>
  <si>
    <t>77c578b66ff0ac9de8050eb5a0f479aa0f0f75043945ed88d003cfe3f892b4c3</t>
  </si>
  <si>
    <t>000000007_91</t>
  </si>
  <si>
    <t>203.0</t>
  </si>
  <si>
    <t>1536302587970</t>
  </si>
  <si>
    <t>1536302589089</t>
  </si>
  <si>
    <t>ec09e6b4dc89cf509239a663f7998c154feff3a12cee0a21dd9162b1ce73863e</t>
  </si>
  <si>
    <t>000000007_172</t>
  </si>
  <si>
    <t>1536302587973</t>
  </si>
  <si>
    <t>1536302589642</t>
  </si>
  <si>
    <t>782701718d1c7bf235109c5f6e46dc61ee9ffe3d98645805e2354b39cbf3581c</t>
  </si>
  <si>
    <t>000000007_364</t>
  </si>
  <si>
    <t>1536302587977</t>
  </si>
  <si>
    <t>1536302589643</t>
  </si>
  <si>
    <t>1536302589083</t>
  </si>
  <si>
    <t>1536302589091</t>
  </si>
  <si>
    <t>0ec1157c5e201fb127b93cefbf7e642f3e2c51b49dac51e0473271a8b4aa2ec5</t>
  </si>
  <si>
    <t>000000007_359</t>
  </si>
  <si>
    <t>1536302587981</t>
  </si>
  <si>
    <t>1536302589644</t>
  </si>
  <si>
    <t>1536302589025</t>
  </si>
  <si>
    <t>553780931fc9ccb3c3346763e28674051e37218136edb61039a4f4b59428b46b</t>
  </si>
  <si>
    <t>000000007_167</t>
  </si>
  <si>
    <t>1536302587984</t>
  </si>
  <si>
    <t>113eec74198bd4de5bd98eb8dc3dfe7b4068b882c1014ca291cdb9c66a638c20</t>
  </si>
  <si>
    <t>000000007_282</t>
  </si>
  <si>
    <t>1536302588051</t>
  </si>
  <si>
    <t>1536302589060</t>
  </si>
  <si>
    <t>1536302589063</t>
  </si>
  <si>
    <t>29fc6bda0dc5738387a4349174d4db7d389257e42be0d3f481f9d46bb3ce9f8c</t>
  </si>
  <si>
    <t>000000007_57</t>
  </si>
  <si>
    <t>1536302587989</t>
  </si>
  <si>
    <t>1536302589050</t>
  </si>
  <si>
    <t>cd80198321bf43132752a27f464543e4150a4a2de8104aa3619414743e9b2762</t>
  </si>
  <si>
    <t>000000007_332</t>
  </si>
  <si>
    <t>1536302588053</t>
  </si>
  <si>
    <t>1536302589645</t>
  </si>
  <si>
    <t>1536302589092</t>
  </si>
  <si>
    <t>cc9d351a5bc0aaf15babf2e9e3aa72a0d5149805f0a93c445d3a8fb3c5e74e26</t>
  </si>
  <si>
    <t>000000007_28</t>
  </si>
  <si>
    <t>490.0</t>
  </si>
  <si>
    <t>1536302588035</t>
  </si>
  <si>
    <t>8d0d06d46fdc9b78cf4f7ec6cf91242ae6c148caa163464eae4226323b7f88fe</t>
  </si>
  <si>
    <t>000000007_313</t>
  </si>
  <si>
    <t>1536302589646</t>
  </si>
  <si>
    <t>1536302589087</t>
  </si>
  <si>
    <t>48e2dd4bc45ae05e48bd918e3b95181bc674ecb80d5188329c321c2586eac421</t>
  </si>
  <si>
    <t>000000007_171</t>
  </si>
  <si>
    <t>1536302588955</t>
  </si>
  <si>
    <t>1536302588960</t>
  </si>
  <si>
    <t>1536302589648</t>
  </si>
  <si>
    <t>1536302589099</t>
  </si>
  <si>
    <t>1536302589108</t>
  </si>
  <si>
    <t>8372098929430c4aacb478e69b6ff59bc8e9e633f933582941389290032c4eb3</t>
  </si>
  <si>
    <t>000000007_166</t>
  </si>
  <si>
    <t>1536302588082</t>
  </si>
  <si>
    <t>1536302589015</t>
  </si>
  <si>
    <t>bdc3135b9c452dcf86a12ba9cd91a9df09c73152799bfb02042503c3136556b7</t>
  </si>
  <si>
    <t>000000006_333</t>
  </si>
  <si>
    <t>1536302587111</t>
  </si>
  <si>
    <t>1536302587297</t>
  </si>
  <si>
    <t>1536302588516</t>
  </si>
  <si>
    <t>1536302588517</t>
  </si>
  <si>
    <t>1536302588518</t>
  </si>
  <si>
    <t>1536302588512</t>
  </si>
  <si>
    <t>1536302588514</t>
  </si>
  <si>
    <t>30a7adc16764539e4c1a983365caf75f77fcf0e1bc7c282add5939e63b46f6cf</t>
  </si>
  <si>
    <t>000000007_217</t>
  </si>
  <si>
    <t>1536302587789</t>
  </si>
  <si>
    <t>2f2e2bc6d2c81936ffd9dd41fe88ea924f0c2669f6282ddc9355305cde7795a7</t>
  </si>
  <si>
    <t>1536302588095</t>
  </si>
  <si>
    <t>1536302589649</t>
  </si>
  <si>
    <t>1536302589098</t>
  </si>
  <si>
    <t>1536302589107</t>
  </si>
  <si>
    <t>9b9ee221f8726240e7cfaecc09e995dfef2dd5196a552a8ef7f1871b23b7e7c7</t>
  </si>
  <si>
    <t>000000007_350</t>
  </si>
  <si>
    <t>1536302587911</t>
  </si>
  <si>
    <t>1536302588998</t>
  </si>
  <si>
    <t>1536302588965</t>
  </si>
  <si>
    <t>6f0446d37336d56dd5f3a8eb6112882b13760c03726bd12859cb6778876ecd1e</t>
  </si>
  <si>
    <t>000000007_141</t>
  </si>
  <si>
    <t>1536302588097</t>
  </si>
  <si>
    <t>1536302589650</t>
  </si>
  <si>
    <t>f14b25294feb028df81174bcccb88c685469b0145210f78a5900b31b15f3991f</t>
  </si>
  <si>
    <t>1536302587927</t>
  </si>
  <si>
    <t>1536302589049</t>
  </si>
  <si>
    <t>1536302589075</t>
  </si>
  <si>
    <t>c451464a83e6a0f152361696e8098857fd821f199a2b06225de8880d18108962</t>
  </si>
  <si>
    <t>000000007_219</t>
  </si>
  <si>
    <t>1536302587917</t>
  </si>
  <si>
    <t>1ff8a1250c5d71bee441c27fdcd68f43604e7f37269d8e9d90d8007f1f329301</t>
  </si>
  <si>
    <t>000000007_327</t>
  </si>
  <si>
    <t>1536302588103</t>
  </si>
  <si>
    <t>1536302589651</t>
  </si>
  <si>
    <t>3428e740af12d6e03d3652f5b9aa2c69c0d05217e61664b4c4759f33bce82363</t>
  </si>
  <si>
    <t>000000007_319</t>
  </si>
  <si>
    <t>1536302588098</t>
  </si>
  <si>
    <t>1536302588999</t>
  </si>
  <si>
    <t>e9ca9ef4b54d7d65d3c03cb652d9651d1ac9203e1c2c1ca3b765b82be0480251</t>
  </si>
  <si>
    <t>000000007_53</t>
  </si>
  <si>
    <t>1536302588109</t>
  </si>
  <si>
    <t>79ec817b25ff72d063edd3f17d93b8e579b40f7e5a0ca364c737b213a089f164</t>
  </si>
  <si>
    <t>000000007_49</t>
  </si>
  <si>
    <t>1536302587454</t>
  </si>
  <si>
    <t>1536302587953</t>
  </si>
  <si>
    <t>1536302589652</t>
  </si>
  <si>
    <t>1536302589021</t>
  </si>
  <si>
    <t>6f7f56a76942c28c75e741b4bb7ba782a24af2e0d3c00f21938fa22eceda28eb</t>
  </si>
  <si>
    <t>000000007_235</t>
  </si>
  <si>
    <t>1536302587972</t>
  </si>
  <si>
    <t>1536302589047</t>
  </si>
  <si>
    <t>1536302589066</t>
  </si>
  <si>
    <t>528ae9172b8b09e629dec8d1c210df973d686df6ec3313cef56d294dc31305f7</t>
  </si>
  <si>
    <t>000000007_348</t>
  </si>
  <si>
    <t>1536302587976</t>
  </si>
  <si>
    <t>1536302589029</t>
  </si>
  <si>
    <t>a8f69b215ad3871a8ee255cab4f0bd8dc559186040fc2be1f413541afbbb9901</t>
  </si>
  <si>
    <t>1536302589014</t>
  </si>
  <si>
    <t>1536302589654</t>
  </si>
  <si>
    <t>7b91c1adeb21136a9594386b28e9abfe195174f7f8b20207e2758dc1ae415f5c</t>
  </si>
  <si>
    <t>000000007_292</t>
  </si>
  <si>
    <t>1536302588003</t>
  </si>
  <si>
    <t>1536302589655</t>
  </si>
  <si>
    <t>18332d2ea1f1f3d128a3b5c3b595e692bdffdfd98e0a24d41efced31f7f58911</t>
  </si>
  <si>
    <t>000000007_223</t>
  </si>
  <si>
    <t>1536302588059</t>
  </si>
  <si>
    <t>1536302589657</t>
  </si>
  <si>
    <t>1536302589097</t>
  </si>
  <si>
    <t>2199393ea24f038e910f5867d1e1f1e82c6377b6f3e00e93786222ff0dfc3eb4</t>
  </si>
  <si>
    <t>000000007_344</t>
  </si>
  <si>
    <t>1536302587455</t>
  </si>
  <si>
    <t>1536302588070</t>
  </si>
  <si>
    <t>1536302589658</t>
  </si>
  <si>
    <t>1536302589095</t>
  </si>
  <si>
    <t>1536302589112</t>
  </si>
  <si>
    <t>923b1418f691b3c5624d1f8ba8574f36c5c9c281790fba9b23d9c1a78d839c35</t>
  </si>
  <si>
    <t>000000007_21</t>
  </si>
  <si>
    <t>1536302589659</t>
  </si>
  <si>
    <t>1536302589018</t>
  </si>
  <si>
    <t>1fdb20638b46cb8db660a9e32671246d5c86def9b62e0980d11ab46a51371854</t>
  </si>
  <si>
    <t>000000007_55</t>
  </si>
  <si>
    <t>1536302588073</t>
  </si>
  <si>
    <t>1536302589036</t>
  </si>
  <si>
    <t>1536302589038</t>
  </si>
  <si>
    <t>9b60be32d40780c26db6c58433f81dcbad4466b4e948c5d4b7c7b8a81dc7dbba</t>
  </si>
  <si>
    <t>000000007_373</t>
  </si>
  <si>
    <t>1536302588078</t>
  </si>
  <si>
    <t>1536302589660</t>
  </si>
  <si>
    <t>1536302589032</t>
  </si>
  <si>
    <t>39a1d1271b7a887d1479b9477c984e7bbf556c9e8af138b067f3b6dfa4367257</t>
  </si>
  <si>
    <t>000000007_201</t>
  </si>
  <si>
    <t>1536302588075</t>
  </si>
  <si>
    <t>1536302589661</t>
  </si>
  <si>
    <t>68daec43e633e68a572abdb5f80d33754da6a8b9c96c92b5b6ac98a80da03be1</t>
  </si>
  <si>
    <t>1536302588080</t>
  </si>
  <si>
    <t>1536302589663</t>
  </si>
  <si>
    <t>4606c9bde3e5d8cda6676c11f3d8c793ac6a1d748c54f901c7088f6f8b8452c0</t>
  </si>
  <si>
    <t>000000007_212</t>
  </si>
  <si>
    <t>1536302588089</t>
  </si>
  <si>
    <t>1536302589064</t>
  </si>
  <si>
    <t>904e411222562a62ec7d0e83776c755bb72809dbc53b598fe8107f2ef55113ef</t>
  </si>
  <si>
    <t>000000007_372</t>
  </si>
  <si>
    <t>1536302588096</t>
  </si>
  <si>
    <t>1536302589666</t>
  </si>
  <si>
    <t>1536302589100</t>
  </si>
  <si>
    <t>1536302589109</t>
  </si>
  <si>
    <t>937d264c314e080bcdd75adabb1ad01f79e667a63d0644489e8dced0dba36e85</t>
  </si>
  <si>
    <t>000000007_280</t>
  </si>
  <si>
    <t>2018/09/07 08:43:11</t>
  </si>
  <si>
    <t>ff74f40d2b6132e8bd407b061fca1403735a2fcda0153e9aac93239958c98f77</t>
  </si>
  <si>
    <t>000000008_176</t>
  </si>
  <si>
    <t>1536302590098</t>
  </si>
  <si>
    <t>1536302591152</t>
  </si>
  <si>
    <t>1536302591164</t>
  </si>
  <si>
    <t>1536302591521</t>
  </si>
  <si>
    <t>1536302591208</t>
  </si>
  <si>
    <t>1536302591220</t>
  </si>
  <si>
    <t>e05342e76fc3376f8958808d8bc33f813375688ea62508569f4349375b2f9344</t>
  </si>
  <si>
    <t>000000007_15</t>
  </si>
  <si>
    <t>1536302589954</t>
  </si>
  <si>
    <t>1536302591147</t>
  </si>
  <si>
    <t>1536302591150</t>
  </si>
  <si>
    <t>1536302591182</t>
  </si>
  <si>
    <t>1536302591185</t>
  </si>
  <si>
    <t>f476f4a5ce8348a320ecca403716ad8ec2eb7e05b02cd16ff81b89ee868ac19b</t>
  </si>
  <si>
    <t>1536302588855</t>
  </si>
  <si>
    <t>1536302590256</t>
  </si>
  <si>
    <t>1536302590257</t>
  </si>
  <si>
    <t>1536302590245</t>
  </si>
  <si>
    <t>1536302590251</t>
  </si>
  <si>
    <t>ee7c0d7d354b3a83d38a276d634d4b45e696238c8db96d071bba4f7d6c4f6024</t>
  </si>
  <si>
    <t>000000008_147</t>
  </si>
  <si>
    <t>1536302589653</t>
  </si>
  <si>
    <t>1536302590097</t>
  </si>
  <si>
    <t>1536302591161</t>
  </si>
  <si>
    <t>1536302591171</t>
  </si>
  <si>
    <t>1536302591522</t>
  </si>
  <si>
    <t>1536302591204</t>
  </si>
  <si>
    <t>642e7f4927abc63fcfb61787e721cea2c29d597dbb1890be0c95baa49fe03aa7</t>
  </si>
  <si>
    <t>1536302589640</t>
  </si>
  <si>
    <t>1536302590109</t>
  </si>
  <si>
    <t>1536302591140</t>
  </si>
  <si>
    <t>1536302591226</t>
  </si>
  <si>
    <t>1536302591248</t>
  </si>
  <si>
    <t>4bd099288916278e79beff5f55c7ad93f65f98d56db179393167917570510309</t>
  </si>
  <si>
    <t>1536302589964</t>
  </si>
  <si>
    <t>1536302591133</t>
  </si>
  <si>
    <t>1536302591134</t>
  </si>
  <si>
    <t>1536302591186</t>
  </si>
  <si>
    <t>cafa1a84cbbb1acb8bf13c3980f1e613fac8762e413f4a57a2c177bdd80088dc</t>
  </si>
  <si>
    <t>000000007_31</t>
  </si>
  <si>
    <t>1536302589962</t>
  </si>
  <si>
    <t>1536302591038</t>
  </si>
  <si>
    <t>1536302591040</t>
  </si>
  <si>
    <t>9283e154c6c4457a3545b3985c6e2b86dab735810cf8dcc730828de19bba75d6</t>
  </si>
  <si>
    <t>000000007_129</t>
  </si>
  <si>
    <t>1536302589949</t>
  </si>
  <si>
    <t>1536302591126</t>
  </si>
  <si>
    <t>1536302591128</t>
  </si>
  <si>
    <t>1536302591157</t>
  </si>
  <si>
    <t>1536302591181</t>
  </si>
  <si>
    <t>604b406d4d8622ef6a8d3325a2561ab610b84b435164a34f6f32a7da2090c00a</t>
  </si>
  <si>
    <t>000000008_274</t>
  </si>
  <si>
    <t>964.0</t>
  </si>
  <si>
    <t>1536302590106</t>
  </si>
  <si>
    <t>1536302591151</t>
  </si>
  <si>
    <t>1536302591162</t>
  </si>
  <si>
    <t>1536302591221</t>
  </si>
  <si>
    <t>1536302591231</t>
  </si>
  <si>
    <t>14b4dd255e767b943a98c638bf5d8822c509f247d15c82e4affdb76d487246bf</t>
  </si>
  <si>
    <t>000000007_190</t>
  </si>
  <si>
    <t>197.0</t>
  </si>
  <si>
    <t>1536302589238</t>
  </si>
  <si>
    <t>1536302589404</t>
  </si>
  <si>
    <t>1536302590631</t>
  </si>
  <si>
    <t>1536302590633</t>
  </si>
  <si>
    <t>1536302590629</t>
  </si>
  <si>
    <t>1536302590630</t>
  </si>
  <si>
    <t>c0826752d2fff01ce7e260ce49ec3ece245596209166c381fee2df71925fabf3</t>
  </si>
  <si>
    <t>000000007_152</t>
  </si>
  <si>
    <t>1536302588523</t>
  </si>
  <si>
    <t>1536302588696</t>
  </si>
  <si>
    <t>1536302589911</t>
  </si>
  <si>
    <t>1536302589912</t>
  </si>
  <si>
    <t>1536302589920</t>
  </si>
  <si>
    <t>1536302589922</t>
  </si>
  <si>
    <t>2215542b4f838e5bfef0040a17e923c92399afdfe50d2ee565a748a0d1e64945</t>
  </si>
  <si>
    <t>000000007_61</t>
  </si>
  <si>
    <t>1536302590136</t>
  </si>
  <si>
    <t>1536302591177</t>
  </si>
  <si>
    <t>1536302591199</t>
  </si>
  <si>
    <t>1536302591524</t>
  </si>
  <si>
    <t>1536302591222</t>
  </si>
  <si>
    <t>1536302591237</t>
  </si>
  <si>
    <t>0d4f1e8170ee53f275b17a71e2762343faa40561a9af5997f6af12c897c1eb01</t>
  </si>
  <si>
    <t>000000008_321</t>
  </si>
  <si>
    <t>88.0</t>
  </si>
  <si>
    <t>1536302590129</t>
  </si>
  <si>
    <t>1536302591212</t>
  </si>
  <si>
    <t>1536302591219</t>
  </si>
  <si>
    <t>dc9d57fc9c60ccd3b6502ff4b1bf9534a6271058d5fa4b0e3873e4da0c8a6c97</t>
  </si>
  <si>
    <t>000000007_253</t>
  </si>
  <si>
    <t>1536302590139</t>
  </si>
  <si>
    <t>1536302591217</t>
  </si>
  <si>
    <t>20ab0f9e625b88e1abdbcda503470025b3ba81f1f5febc85c41f41074f410550</t>
  </si>
  <si>
    <t>000000008_37</t>
  </si>
  <si>
    <t>1536302590165</t>
  </si>
  <si>
    <t>1536302591229</t>
  </si>
  <si>
    <t>329d6919ee6d66101a2680b10b7f4aa52a48ff0b01c2f7a372f5e2b90043c0b6</t>
  </si>
  <si>
    <t>1536302590144</t>
  </si>
  <si>
    <t>1536302591218</t>
  </si>
  <si>
    <t>1536302591526</t>
  </si>
  <si>
    <t>62b1568e523068026ed5a9525e4496529989779be9c487d092ed2609a66ff4be</t>
  </si>
  <si>
    <t>000000008_165</t>
  </si>
  <si>
    <t>1536302589667</t>
  </si>
  <si>
    <t>1536302590160</t>
  </si>
  <si>
    <t>1536302591230</t>
  </si>
  <si>
    <t>1536302591529</t>
  </si>
  <si>
    <t>a4bbccd485c29ef5fb152c72db916c93fdd55470775f7b175753c965b37daeb3</t>
  </si>
  <si>
    <t>000000007_251</t>
  </si>
  <si>
    <t>419.0</t>
  </si>
  <si>
    <t>1536302590276</t>
  </si>
  <si>
    <t>1536302591159</t>
  </si>
  <si>
    <t>1536302591178</t>
  </si>
  <si>
    <t>1536302591291</t>
  </si>
  <si>
    <t>1536302591300</t>
  </si>
  <si>
    <t>1f5815471a46514436efd87a413692a129fb63ea2cdead6f2be1a2471d9d0449</t>
  </si>
  <si>
    <t>000000007_318</t>
  </si>
  <si>
    <t>1536302590272</t>
  </si>
  <si>
    <t>1536302591225</t>
  </si>
  <si>
    <t>1536302591530</t>
  </si>
  <si>
    <t>1536302591269</t>
  </si>
  <si>
    <t>fda800d0fa30f7a6c2007ea5fb8d009841c97172a93266269ccb854e6395130f</t>
  </si>
  <si>
    <t>000000007_124</t>
  </si>
  <si>
    <t>2.0</t>
  </si>
  <si>
    <t>1536302590286</t>
  </si>
  <si>
    <t>1536302591210</t>
  </si>
  <si>
    <t>1536302591531</t>
  </si>
  <si>
    <t>1536302591303</t>
  </si>
  <si>
    <t>27564731309909088f9fda4ff58e9f42e881200e3b7e09d6d15027e09b9300a8</t>
  </si>
  <si>
    <t>000000007_287</t>
  </si>
  <si>
    <t>1536302591094</t>
  </si>
  <si>
    <t>1536302591099</t>
  </si>
  <si>
    <t>4db6e38903c6ff495acba574ce94acf39f2035d3b45118df6662d95f0ebbc4e7</t>
  </si>
  <si>
    <t>000000007_108</t>
  </si>
  <si>
    <t>305.0</t>
  </si>
  <si>
    <t>1536302590173</t>
  </si>
  <si>
    <t>1536302591532</t>
  </si>
  <si>
    <t>4f8ce47fe94dc62a4ca1a04131586805b8f06ab8b6b003c7b0be3686c3907bfa</t>
  </si>
  <si>
    <t>000000008_196</t>
  </si>
  <si>
    <t>1536302590222</t>
  </si>
  <si>
    <t>1536302591249</t>
  </si>
  <si>
    <t>1536302591251</t>
  </si>
  <si>
    <t>1536302591533</t>
  </si>
  <si>
    <t>8e41f14be52ceabe047d7b38e699c7cfdbc961c41d71aaf5fa94ddee7c53f4a8</t>
  </si>
  <si>
    <t>1536302590239</t>
  </si>
  <si>
    <t>1536302591179</t>
  </si>
  <si>
    <t>1536302591189</t>
  </si>
  <si>
    <t>1536302591534</t>
  </si>
  <si>
    <t>1536302591266</t>
  </si>
  <si>
    <t>1536302591268</t>
  </si>
  <si>
    <t>e91ca672d4b54cc910b749235e093f937f814c9e4834e266982869e8d7e42fba</t>
  </si>
  <si>
    <t>000000007_195</t>
  </si>
  <si>
    <t>565.0</t>
  </si>
  <si>
    <t>1536302591224</t>
  </si>
  <si>
    <t>1536302591235</t>
  </si>
  <si>
    <t>1536302591535</t>
  </si>
  <si>
    <t>1536302591278</t>
  </si>
  <si>
    <t>1536302591280</t>
  </si>
  <si>
    <t>e2fa3b2f91e40710d7d5fc9c6a834fbf185da5a79d64db62c76d3ac7178e3757</t>
  </si>
  <si>
    <t>000000007_213</t>
  </si>
  <si>
    <t>1536302590259</t>
  </si>
  <si>
    <t>1536302591188</t>
  </si>
  <si>
    <t>1536302591275</t>
  </si>
  <si>
    <t>1536302591279</t>
  </si>
  <si>
    <t>50c15b1d96c1cb97bcec0038f7c5391bfd5b6a28aa9fe6f3ef3d9b2c05328b38</t>
  </si>
  <si>
    <t>000000008_24</t>
  </si>
  <si>
    <t>1536302590285</t>
  </si>
  <si>
    <t>1536302591536</t>
  </si>
  <si>
    <t>b951c368934affb48e99c2ae13fc94207184ed866890a487e16d8b418438eb4a</t>
  </si>
  <si>
    <t>000000008_151</t>
  </si>
  <si>
    <t>1536302591246</t>
  </si>
  <si>
    <t>1536302591537</t>
  </si>
  <si>
    <t>1536302591305</t>
  </si>
  <si>
    <t>1536302591315</t>
  </si>
  <si>
    <t>d8ab844298211309f3c1793e34a4ba8f1d4125be4111aea334639211a18582b0</t>
  </si>
  <si>
    <t>000000008_349</t>
  </si>
  <si>
    <t>1536302590200</t>
  </si>
  <si>
    <t>1536302591250</t>
  </si>
  <si>
    <t>1536302591252</t>
  </si>
  <si>
    <t>1536302591538</t>
  </si>
  <si>
    <t>35746564f9909109d3c45d55f235d1f00814b2b627756b188bc8dd92c64171a6</t>
  </si>
  <si>
    <t>000000008_315</t>
  </si>
  <si>
    <t>1536302589664</t>
  </si>
  <si>
    <t>1536302590205</t>
  </si>
  <si>
    <t>1536302591260</t>
  </si>
  <si>
    <t>1536302591539</t>
  </si>
  <si>
    <t>4b5bbf7f09afa322c9667a716b9d229c504cdca936a56636395d3ea066c778b7</t>
  </si>
  <si>
    <t>000000008_353</t>
  </si>
  <si>
    <t>1536302590224</t>
  </si>
  <si>
    <t>82dd02c25ff62024444e665536205ca79d5723fbe0afc7f8a733bc71246c4847</t>
  </si>
  <si>
    <t>000000007_329</t>
  </si>
  <si>
    <t>1536302590236</t>
  </si>
  <si>
    <t>1536302591228</t>
  </si>
  <si>
    <t>1536302591259</t>
  </si>
  <si>
    <t>1536302591263</t>
  </si>
  <si>
    <t>9cc1016365e10b614b92a7235d931cb0b9b0e3e461437c8efd39e375e45bf2cf</t>
  </si>
  <si>
    <t>000000007_10</t>
  </si>
  <si>
    <t>1536302590237</t>
  </si>
  <si>
    <t>1536302591540</t>
  </si>
  <si>
    <t>1536302591227</t>
  </si>
  <si>
    <t>1536302591253</t>
  </si>
  <si>
    <t>19eb38744ed2d656f141dd532191bdb8d067517026e2a9231c245e3091a307a4</t>
  </si>
  <si>
    <t>000000008_212</t>
  </si>
  <si>
    <t>1536302590241</t>
  </si>
  <si>
    <t>1536302591542</t>
  </si>
  <si>
    <t>1536302591276</t>
  </si>
  <si>
    <t>1536302591283</t>
  </si>
  <si>
    <t>b7a5d8afa9963418018c1d9dadbb58ad570a96f8d870168a59cdd3da3c8d052b</t>
  </si>
  <si>
    <t>000000008_280</t>
  </si>
  <si>
    <t>1536302590244</t>
  </si>
  <si>
    <t>1536302591243</t>
  </si>
  <si>
    <t>1536302591543</t>
  </si>
  <si>
    <t>414664c22a2055c436f0c5bc16eb17734ed0c2723c5d416808871fa40ae79911</t>
  </si>
  <si>
    <t>1536302591211</t>
  </si>
  <si>
    <t>1536302591264</t>
  </si>
  <si>
    <t>1536302591267</t>
  </si>
  <si>
    <t>cb9d6a8355a6a4eb6587bdbba2492f78fd09e64edbaa0dbd63be6f44e41d6ceb</t>
  </si>
  <si>
    <t>000000008_354</t>
  </si>
  <si>
    <t>860.0</t>
  </si>
  <si>
    <t>1536302591238</t>
  </si>
  <si>
    <t>1536302591242</t>
  </si>
  <si>
    <t>1536302591544</t>
  </si>
  <si>
    <t>1536302591297</t>
  </si>
  <si>
    <t>1536302591306</t>
  </si>
  <si>
    <t>28dbfc714130b8bb15c073526553b07e9ae5d44e33a2d34f3f37b269ae2d1307</t>
  </si>
  <si>
    <t>000000007_230</t>
  </si>
  <si>
    <t>1536302591160</t>
  </si>
  <si>
    <t>1536302591168</t>
  </si>
  <si>
    <t>3ef661c7dcd197f55619199bdfb5e0201fa8cd2914d0e3bed0cf97c9d270eb9b</t>
  </si>
  <si>
    <t>000000008_375</t>
  </si>
  <si>
    <t>1536302590266</t>
  </si>
  <si>
    <t>1536302591545</t>
  </si>
  <si>
    <t>1536302591293</t>
  </si>
  <si>
    <t>5ada99d1f2ebfb06b7119d0050e8dd564873958fb1eb2424e2e345f59fd49676</t>
  </si>
  <si>
    <t>000000008_180</t>
  </si>
  <si>
    <t>1536302591245</t>
  </si>
  <si>
    <t>1536302591294</t>
  </si>
  <si>
    <t>2018/09/07 08:43:13</t>
  </si>
  <si>
    <t>2eec405a618317b6c12d7d00a651dede2d5c644dac7ba322b0baa1a7c7e3cc38</t>
  </si>
  <si>
    <t>000000008_48</t>
  </si>
  <si>
    <t>1536302590287</t>
  </si>
  <si>
    <t>1536302591257</t>
  </si>
  <si>
    <t>1536302593854</t>
  </si>
  <si>
    <t>9882c438bb2d5c72015562cf7286d881976dd14f1e1ad92171faab199d67cc3d</t>
  </si>
  <si>
    <t>000000008_356</t>
  </si>
  <si>
    <t>1536302590290</t>
  </si>
  <si>
    <t>1536302591270</t>
  </si>
  <si>
    <t>1536302591223</t>
  </si>
  <si>
    <t>53cecdda813be762663b82ea2b42ad5b7285d5f26fc7d8f1d5d95caad5072541</t>
  </si>
  <si>
    <t>000000007_139</t>
  </si>
  <si>
    <t>1536302590292</t>
  </si>
  <si>
    <t>1536302591190</t>
  </si>
  <si>
    <t>2b90cb956700478a4f1f2056fa55e9c97b1fd14fa4e08cfd984d08633d71cd1e</t>
  </si>
  <si>
    <t>000000008_347</t>
  </si>
  <si>
    <t>1536302590300</t>
  </si>
  <si>
    <t>1536302593855</t>
  </si>
  <si>
    <t>1536302591292</t>
  </si>
  <si>
    <t>438e6b4729e0d3bc056fae30d103ff8789e786e7808b7f7185182bcdc9d8b396</t>
  </si>
  <si>
    <t>1536302590250</t>
  </si>
  <si>
    <t>32c756dc9049c4c45be223b31e077b5ccbb48d1e721134e77d3227bc1c12af6b</t>
  </si>
  <si>
    <t>000000007_218</t>
  </si>
  <si>
    <t>1536302590299</t>
  </si>
  <si>
    <t>59fb14a71ef86c4a10332c5b2ee20fa7f88af51a45bb4f29a9231cfc9327ffec</t>
  </si>
  <si>
    <t>000000008_171</t>
  </si>
  <si>
    <t>1536302590307</t>
  </si>
  <si>
    <t>1536302591299</t>
  </si>
  <si>
    <t>95cf2057d43da4605a1674584f713ff62af3c1431140a4d03835804dd1e21fc3</t>
  </si>
  <si>
    <t>000000008_117</t>
  </si>
  <si>
    <t>1536302590312</t>
  </si>
  <si>
    <t>1536302591254</t>
  </si>
  <si>
    <t>92e9977f38bf989761f3e27528c968232b01b6832888e09e208fb6b8a42ee44d</t>
  </si>
  <si>
    <t>1536302590310</t>
  </si>
  <si>
    <t>1536302591236</t>
  </si>
  <si>
    <t>1536302591241</t>
  </si>
  <si>
    <t>1dec1969de071bfb512b34761fdfb460aafe172d960323b17ac959e31681c511</t>
  </si>
  <si>
    <t>000000007_269</t>
  </si>
  <si>
    <t>1536302590317</t>
  </si>
  <si>
    <t>286dfa5a2ea6c57ee20022618b600cdca1f57e58e447e3bd5881bdf152c7d332</t>
  </si>
  <si>
    <t>000000007_248</t>
  </si>
  <si>
    <t>1536302590320</t>
  </si>
  <si>
    <t>1536302591153</t>
  </si>
  <si>
    <t>1536302591165</t>
  </si>
  <si>
    <t>2897e9bbc79808dd97fc5e224221b193bbe646817b7dc0c972bf853798107c62</t>
  </si>
  <si>
    <t>000000008_173</t>
  </si>
  <si>
    <t>1536302590316</t>
  </si>
  <si>
    <t>1536302591274</t>
  </si>
  <si>
    <t>1ad8d95f0ec28b478f6ffac862f24f86ad2a5d9af47873cd0951d06e7e31d829</t>
  </si>
  <si>
    <t>000000008_41</t>
  </si>
  <si>
    <t>1536302590323</t>
  </si>
  <si>
    <t>1536302593857</t>
  </si>
  <si>
    <t>1536302591302</t>
  </si>
  <si>
    <t>712bfc9cd433276388e2b9538034b081c27a451ccbb7b548e609e3a8e1466a11</t>
  </si>
  <si>
    <t>000000007_245</t>
  </si>
  <si>
    <t>1536302590281</t>
  </si>
  <si>
    <t>1536302593858</t>
  </si>
  <si>
    <t>2e47cd37bb944b1f9233c4960084c7639efc90a065b3ad78d1c7e1b8a34a04fd</t>
  </si>
  <si>
    <t>1536302590328</t>
  </si>
  <si>
    <t>1536302591271</t>
  </si>
  <si>
    <t>1536302591284</t>
  </si>
  <si>
    <t>1536302591316</t>
  </si>
  <si>
    <t>1536302591324</t>
  </si>
  <si>
    <t>92787d68929c1cf5c28ac4d6748b6f085ac99cc8caa05d1ff88173579373df50</t>
  </si>
  <si>
    <t>000000008_259</t>
  </si>
  <si>
    <t>1536302591920</t>
  </si>
  <si>
    <t>1536302592996</t>
  </si>
  <si>
    <t>1536302592998</t>
  </si>
  <si>
    <t>1536302593058</t>
  </si>
  <si>
    <t>1536302593072</t>
  </si>
  <si>
    <t>54511429f821c16fe524fafd8f1b0a84a06008689dc5530e2364647a7cd62cfe</t>
  </si>
  <si>
    <t>1536302590333</t>
  </si>
  <si>
    <t>1536302591232</t>
  </si>
  <si>
    <t>1536302593859</t>
  </si>
  <si>
    <t>4b421d7831f89904aad5d26e6bbde9cc320f27093be189d0add8b2c90e039525</t>
  </si>
  <si>
    <t>000000007_168</t>
  </si>
  <si>
    <t>1536302590346</t>
  </si>
  <si>
    <t>1536302591272</t>
  </si>
  <si>
    <t>1536302593860</t>
  </si>
  <si>
    <t>cc6ab205a5a39ace12c8dd5dda97df179c72851238d90080047a5d86cf0bb816</t>
  </si>
  <si>
    <t>000000008_364</t>
  </si>
  <si>
    <t>1536302590352</t>
  </si>
  <si>
    <t>4eb0c30fb6c2208a909f6fb407989ae53bdb2fa04f0608d60c37645ae9cdd343</t>
  </si>
  <si>
    <t>000000008_287</t>
  </si>
  <si>
    <t>1536302590331</t>
  </si>
  <si>
    <t>1536302593861</t>
  </si>
  <si>
    <t>1c8daabfa1ece72a7b6d022135a63a1484e2527b278c282efda3f18e95a4ce0d</t>
  </si>
  <si>
    <t>000000008_20</t>
  </si>
  <si>
    <t>1536302591296</t>
  </si>
  <si>
    <t>8113461f31840c62af0f92dd76817b91cfc34715637f8b265e871eece3fbc364</t>
  </si>
  <si>
    <t>000000007_56</t>
  </si>
  <si>
    <t>1536302590347</t>
  </si>
  <si>
    <t>285a96374bafbb9640ee57feabc87696bfd6cf27b431d85bd8940c02ca187221</t>
  </si>
  <si>
    <t>1536302590349</t>
  </si>
  <si>
    <t>1536302591184</t>
  </si>
  <si>
    <t>1536302593862</t>
  </si>
  <si>
    <t>5efbce93001daef81ca16bf07b0381bdade14e08ef9d4b75d6e24c6adfbca750</t>
  </si>
  <si>
    <t>000000007_186</t>
  </si>
  <si>
    <t>1536302590356</t>
  </si>
  <si>
    <t>1536302593863</t>
  </si>
  <si>
    <t>1536302591244</t>
  </si>
  <si>
    <t>b6d87e478fc7ad6f1958e6471fff8178b07a39ee2f162f0c1ecf9a87769248c9</t>
  </si>
  <si>
    <t>1536302590336</t>
  </si>
  <si>
    <t>57547939225a8a442af8d645c3bbf3751fff9ef2d9d8e7dc9348f9c08ce7960e</t>
  </si>
  <si>
    <t>000000008_31</t>
  </si>
  <si>
    <t>1536302590340</t>
  </si>
  <si>
    <t>1536302591273</t>
  </si>
  <si>
    <t>1536302593864</t>
  </si>
  <si>
    <t>ba3aa9f887852695e0a59e789696b2b81f7e11aa262bab42c8bf2f605dc725eb</t>
  </si>
  <si>
    <t>1536302590296</t>
  </si>
  <si>
    <t>1536302593865</t>
  </si>
  <si>
    <t>a4f8828f1261a5bc8747c5854c7a5834f990a9c5f8c627792aaa3c26e0b1bc26</t>
  </si>
  <si>
    <t>000000007_122</t>
  </si>
  <si>
    <t>1536302590359</t>
  </si>
  <si>
    <t>19dd5fd5297ef27678db86178e56cf39a30c86856fae266f592313b5009b7449</t>
  </si>
  <si>
    <t>000000008_304</t>
  </si>
  <si>
    <t>1536302591991</t>
  </si>
  <si>
    <t>1536302593006</t>
  </si>
  <si>
    <t>1536302593013</t>
  </si>
  <si>
    <t>1536302593112</t>
  </si>
  <si>
    <t>1536302593115</t>
  </si>
  <si>
    <t>644368df108e23afd997cd2c2d83b70cab294e7edc48bbb0a38e456b4aa5f5ba</t>
  </si>
  <si>
    <t>000000008_167</t>
  </si>
  <si>
    <t>1536302590379</t>
  </si>
  <si>
    <t>1536302593866</t>
  </si>
  <si>
    <t>1536302591331</t>
  </si>
  <si>
    <t>287f392f4414fb0ff64f644c961b55510c01693e67fe4d262d2f22e77c6159d7</t>
  </si>
  <si>
    <t>000000008_214</t>
  </si>
  <si>
    <t>1536302591841</t>
  </si>
  <si>
    <t>1536302592980</t>
  </si>
  <si>
    <t>1536302592982</t>
  </si>
  <si>
    <t>1536302592938</t>
  </si>
  <si>
    <t>1536302592960</t>
  </si>
  <si>
    <t>5fabe9fffaf90759b0bb598856007073d2c7ac71746585b5032cebe9df61139a</t>
  </si>
  <si>
    <t>000000008_270</t>
  </si>
  <si>
    <t>1536302590381</t>
  </si>
  <si>
    <t>1536302593867</t>
  </si>
  <si>
    <t>ca524068c0b0ade00267e4adb6f5439249b9a081b74505bba4b21a6976a86fea</t>
  </si>
  <si>
    <t>000000007_395</t>
  </si>
  <si>
    <t>1536302590367</t>
  </si>
  <si>
    <t>1536302593868</t>
  </si>
  <si>
    <t>b8817262cd8c93e60a114a848f1da0ddeba3e1cebba0c19c368fc96fa750a6e9</t>
  </si>
  <si>
    <t>000000008_eigen_risico</t>
  </si>
  <si>
    <t>1536302590364</t>
  </si>
  <si>
    <t>dbcd5d7e5e36fb3f29ab4089a306b02eeb3ca0a66b2c3f764703c282a8104d43</t>
  </si>
  <si>
    <t>000000008_237</t>
  </si>
  <si>
    <t>1536302591890</t>
  </si>
  <si>
    <t>1536302592995</t>
  </si>
  <si>
    <t>1536302592999</t>
  </si>
  <si>
    <t>1536302593037</t>
  </si>
  <si>
    <t>1536302593039</t>
  </si>
  <si>
    <t>b9149d42ce243930a5f1963bfa5b769b316961a770bf63f0148d617570d69582</t>
  </si>
  <si>
    <t>000000008_52</t>
  </si>
  <si>
    <t>1536302591896</t>
  </si>
  <si>
    <t>1536302593869</t>
  </si>
  <si>
    <t>1536302593052</t>
  </si>
  <si>
    <t>1536302593060</t>
  </si>
  <si>
    <t>c323afb26afa33e7707de9ca01048c6b8fa86cc9cd25a242339c8fda4e7a7297</t>
  </si>
  <si>
    <t>000000008_108</t>
  </si>
  <si>
    <t>1536302591523</t>
  </si>
  <si>
    <t>1536302591809</t>
  </si>
  <si>
    <t>1536302592981</t>
  </si>
  <si>
    <t>1536302593870</t>
  </si>
  <si>
    <t>1536302593003</t>
  </si>
  <si>
    <t>1536302593005</t>
  </si>
  <si>
    <t>46c449bd579f78f9b657818dbe1dcb354c7e7a06b40d28023ad30f69a4a8cc96</t>
  </si>
  <si>
    <t>000000008_331</t>
  </si>
  <si>
    <t>1536302591301</t>
  </si>
  <si>
    <t>003f1f85963e79b689925046cf40b3b356fdc5d5ee7b92f434acc50e8f7c433d</t>
  </si>
  <si>
    <t>000000008_248</t>
  </si>
  <si>
    <t>1536302591898</t>
  </si>
  <si>
    <t>1536302592961</t>
  </si>
  <si>
    <t>1536302592971</t>
  </si>
  <si>
    <t>1536302593057</t>
  </si>
  <si>
    <t>300ce14500dc6fbaa1004ffbe0c48e012b8a12f21dacfac7419c20d422475c73</t>
  </si>
  <si>
    <t>000000008_241</t>
  </si>
  <si>
    <t>1536302590378</t>
  </si>
  <si>
    <t>1536302591167</t>
  </si>
  <si>
    <t>1536302593871</t>
  </si>
  <si>
    <t>1536302591328</t>
  </si>
  <si>
    <t>d594eff5f409d4e0ebfbffeb1f100e7499656a150c1410a67bc24ee54ab8e836</t>
  </si>
  <si>
    <t>000000008_12</t>
  </si>
  <si>
    <t>1536302592985</t>
  </si>
  <si>
    <t>6581abd12bebff9df579b5925e0074a643d1e406db711d2195dd5d2b62386612</t>
  </si>
  <si>
    <t>000000008_154</t>
  </si>
  <si>
    <t>1536302593001</t>
  </si>
  <si>
    <t>1536302593872</t>
  </si>
  <si>
    <t>1536302593041</t>
  </si>
  <si>
    <t>1536302593056</t>
  </si>
  <si>
    <t>16fab2d0838a790fec837b729289a2119c84046c19701d5053aac5e7d0b16ccb</t>
  </si>
  <si>
    <t>000000007_164</t>
  </si>
  <si>
    <t>1536302590358</t>
  </si>
  <si>
    <t>1536302591216</t>
  </si>
  <si>
    <t>1536302593873</t>
  </si>
  <si>
    <t>d5eb722ea55944605a49615fd7bb7dab54ca770c7f7400c09e65231899740695</t>
  </si>
  <si>
    <t>000000008_54</t>
  </si>
  <si>
    <t>1536302591506</t>
  </si>
  <si>
    <t>1536302591726</t>
  </si>
  <si>
    <t>1536302592927</t>
  </si>
  <si>
    <t>1536302592948</t>
  </si>
  <si>
    <t>1536302592898</t>
  </si>
  <si>
    <t>1536302592899</t>
  </si>
  <si>
    <t>fc2df8ad551229e7502dda07df14412d97c1acf36af604354b6bb84f7217d0d7</t>
  </si>
  <si>
    <t>000000008_317</t>
  </si>
  <si>
    <t>1536302591916</t>
  </si>
  <si>
    <t>1536302592983</t>
  </si>
  <si>
    <t>1536302593059</t>
  </si>
  <si>
    <t>2a0d149e36109101abeb943b9fcdcb745371a7858d6bf577716448ca8bedd33f</t>
  </si>
  <si>
    <t>000000008_316</t>
  </si>
  <si>
    <t>1536302591871</t>
  </si>
  <si>
    <t>1536302592988</t>
  </si>
  <si>
    <t>1536302592989</t>
  </si>
  <si>
    <t>1536302593874</t>
  </si>
  <si>
    <t>1536302593048</t>
  </si>
  <si>
    <t>9cdb261fb7181edabe943f62a01fadd2bde874e9a32fee1ea85d4227d2ca0d39</t>
  </si>
  <si>
    <t>1536302592991</t>
  </si>
  <si>
    <t>1536302592994</t>
  </si>
  <si>
    <t>1536302593875</t>
  </si>
  <si>
    <t>1536302593068</t>
  </si>
  <si>
    <t>1536302593075</t>
  </si>
  <si>
    <t>ae056c39224e98c52af486da2728b7ab3b25d7ab3b6ff6045d592d7572c87c82</t>
  </si>
  <si>
    <t>000000008_90</t>
  </si>
  <si>
    <t>1536302591894</t>
  </si>
  <si>
    <t>1536302593002</t>
  </si>
  <si>
    <t>1536302593033</t>
  </si>
  <si>
    <t>1536302593035</t>
  </si>
  <si>
    <t>74096236300953b28039bb07aa8d3261f698d005ad75b469b56279c0db98f5c2</t>
  </si>
  <si>
    <t>000000008_352</t>
  </si>
  <si>
    <t>850.0</t>
  </si>
  <si>
    <t>1536302591949</t>
  </si>
  <si>
    <t>1536302593007</t>
  </si>
  <si>
    <t>1536302593014</t>
  </si>
  <si>
    <t>1536302593876</t>
  </si>
  <si>
    <t>bee65fac6e453ac2bc9dba3202de4fd15223cdcb40d7e0211d5c01cd8c0c646e</t>
  </si>
  <si>
    <t>000000008_272</t>
  </si>
  <si>
    <t>1536302591950</t>
  </si>
  <si>
    <t>1536302593018</t>
  </si>
  <si>
    <t>1536302593021</t>
  </si>
  <si>
    <t>5852963ccb7241af8d0e3da72dda16540bd06739cbc4078434d14a6b4b0eb285</t>
  </si>
  <si>
    <t>1536302591541</t>
  </si>
  <si>
    <t>1536302592043</t>
  </si>
  <si>
    <t>1536302593877</t>
  </si>
  <si>
    <t>7c1d04eb2501ddb11cd2f2d5d0efe1b18bc63807f752f31140885ca0b4822616</t>
  </si>
  <si>
    <t>000000008_47</t>
  </si>
  <si>
    <t>1536302591978</t>
  </si>
  <si>
    <t>1536302593069</t>
  </si>
  <si>
    <t>1536302593082</t>
  </si>
  <si>
    <t>1fa58cbaab5066870b45be6d215ee59bf768487d8d915b3deb38b3938ea91618</t>
  </si>
  <si>
    <t>000000008_156</t>
  </si>
  <si>
    <t>1536302591985</t>
  </si>
  <si>
    <t>1536302593024</t>
  </si>
  <si>
    <t>1536302593073</t>
  </si>
  <si>
    <t>da84809cb13fa30a12e005bde468423f3de9e2bb7141a5edc59b9df8b8e5c832</t>
  </si>
  <si>
    <t>000000008_203</t>
  </si>
  <si>
    <t>1536302591955</t>
  </si>
  <si>
    <t>1536302593016</t>
  </si>
  <si>
    <t>1536302593878</t>
  </si>
  <si>
    <t>1536302593103</t>
  </si>
  <si>
    <t>1536302593105</t>
  </si>
  <si>
    <t>e4b7ee5f4497d63c2c1fb0fdb37f82d5fb7dbe3412d4bfe0c4fcb139aa39a0d6</t>
  </si>
  <si>
    <t>000000008_57</t>
  </si>
  <si>
    <t>1536302591989</t>
  </si>
  <si>
    <t>1536302593015</t>
  </si>
  <si>
    <t>1536302593110</t>
  </si>
  <si>
    <t>1536302593114</t>
  </si>
  <si>
    <t>7cde3a66362163b61763696f9fb6fce36067546aa586d4106736cfa538734440</t>
  </si>
  <si>
    <t>000000008_398</t>
  </si>
  <si>
    <t>1536302592042</t>
  </si>
  <si>
    <t>1536302593107</t>
  </si>
  <si>
    <t>5f5fd2ca836c77eab15e0fdb78596d132f19028ee17e6f672a751e6f82fba1f2</t>
  </si>
  <si>
    <t>1536302591990</t>
  </si>
  <si>
    <t>1536302592976</t>
  </si>
  <si>
    <t>1536302593879</t>
  </si>
  <si>
    <t>1536302593111</t>
  </si>
  <si>
    <t>84d5ac61c3288c0a6fc39986e315c6d75c769f11369a4a4ccf261cbb5daaaab4</t>
  </si>
  <si>
    <t>000000008_8</t>
  </si>
  <si>
    <t>479.0</t>
  </si>
  <si>
    <t>1536302593032</t>
  </si>
  <si>
    <t>1536302593036</t>
  </si>
  <si>
    <t>1536302593880</t>
  </si>
  <si>
    <t>56e4113793351673a6a80eae55cafe38c96d83a2e1912f5e196fbf04b053ee9a</t>
  </si>
  <si>
    <t>1536302591525</t>
  </si>
  <si>
    <t>1536302591992</t>
  </si>
  <si>
    <t>1536302593881</t>
  </si>
  <si>
    <t>4818689571cf2305b81f5fbf0cfaa8a8429565b5c3d133affd46458869700eb3</t>
  </si>
  <si>
    <t>000000008_348</t>
  </si>
  <si>
    <t>1536302592008</t>
  </si>
  <si>
    <t>1536302593043</t>
  </si>
  <si>
    <t>1536302593883</t>
  </si>
  <si>
    <t>1536302593102</t>
  </si>
  <si>
    <t>1536302593104</t>
  </si>
  <si>
    <t>e36e0103674fdfe06ff214fc0f1a7c0fcc52da299e885f57627ae2885774a90f</t>
  </si>
  <si>
    <t>000000008_222</t>
  </si>
  <si>
    <t>1536302592016</t>
  </si>
  <si>
    <t>1536302593884</t>
  </si>
  <si>
    <t>1536302593113</t>
  </si>
  <si>
    <t>1536302593116</t>
  </si>
  <si>
    <t>e8d28da6103ec331c9a21149898a15484128714f2e09cdb34f0a71096b24d3ac</t>
  </si>
  <si>
    <t>000000008_199</t>
  </si>
  <si>
    <t>153.0</t>
  </si>
  <si>
    <t>1536302591944</t>
  </si>
  <si>
    <t>1536302593062</t>
  </si>
  <si>
    <t>1536302593088</t>
  </si>
  <si>
    <t>aef9c091960f1cb7da598480173d158c31e08d6e16debcbbceca098fa2db7203</t>
  </si>
  <si>
    <t>000000008_166</t>
  </si>
  <si>
    <t>1536302592027</t>
  </si>
  <si>
    <t>1536302593040</t>
  </si>
  <si>
    <t>1536302593885</t>
  </si>
  <si>
    <t>1536302593017</t>
  </si>
  <si>
    <t>8c80cf3070bcf60a5293d54356f7f874360ea9c5ddd1580b5c71e4448b6cd712</t>
  </si>
  <si>
    <t>000000008_309</t>
  </si>
  <si>
    <t>1536302592055</t>
  </si>
  <si>
    <t>1536302593042</t>
  </si>
  <si>
    <t>1536302593886</t>
  </si>
  <si>
    <t>1536302593063</t>
  </si>
  <si>
    <t>1536302593094</t>
  </si>
  <si>
    <t>6a5d67bbe21cff54d5c9a263b541eb01cd74ffab27884a6e6141275219dfcf71</t>
  </si>
  <si>
    <t>000000008_211</t>
  </si>
  <si>
    <t>1536302592045</t>
  </si>
  <si>
    <t>1f46c93e735a02e21bef7bd890f97941740db24a9ba34b8b0accda2b58c41b5d</t>
  </si>
  <si>
    <t>000000008_169</t>
  </si>
  <si>
    <t>1536302592038</t>
  </si>
  <si>
    <t>1536302593888</t>
  </si>
  <si>
    <t>1536302593064</t>
  </si>
  <si>
    <t>1536302593074</t>
  </si>
  <si>
    <t>640057240cc03b97e9edfc223211c150a51b91349047aee1ec62d1753cb019d7</t>
  </si>
  <si>
    <t>000000008_365</t>
  </si>
  <si>
    <t>1536302592984</t>
  </si>
  <si>
    <t>1536302593889</t>
  </si>
  <si>
    <t>29ae5248dc10aa18d0330b32127a6fa1ecedce50dcabd4f95264c71bbca1c757</t>
  </si>
  <si>
    <t>000000008_40</t>
  </si>
  <si>
    <t>1536302592026</t>
  </si>
  <si>
    <t>1536302593045</t>
  </si>
  <si>
    <t>1536302593892</t>
  </si>
  <si>
    <t>1536302593050</t>
  </si>
  <si>
    <t>aa5e4235ed41d10dfc9227d618740f3d4e9178353eecd61f13c088d4270a95f7</t>
  </si>
  <si>
    <t>000000008_152</t>
  </si>
  <si>
    <t>1536302592036</t>
  </si>
  <si>
    <t>1536302593893</t>
  </si>
  <si>
    <t>1536302593049</t>
  </si>
  <si>
    <t>f67a9997c15a02997cc582cdbcf5b1c6669711664e6b4f24f63450678fb49a85</t>
  </si>
  <si>
    <t>000000008_22</t>
  </si>
  <si>
    <t>1536302592032</t>
  </si>
  <si>
    <t>1536302593044</t>
  </si>
  <si>
    <t>72504f7b04590ddca2e118fe54fb17f6aff38b63498dee68751a47c6c0bdda37</t>
  </si>
  <si>
    <t>1536302591999</t>
  </si>
  <si>
    <t>1536302593022</t>
  </si>
  <si>
    <t>1536302593896</t>
  </si>
  <si>
    <t>1536302592914</t>
  </si>
  <si>
    <t>1536302592917</t>
  </si>
  <si>
    <t>d230e896189e5c692d90261e524445a99e1228b24b03b9e423e139bc60f305bc</t>
  </si>
  <si>
    <t>000000008_290</t>
  </si>
  <si>
    <t>1536302592056</t>
  </si>
  <si>
    <t>1536302593897</t>
  </si>
  <si>
    <t>a508a9d93c3781bcd20bfc9a46d71b9c25549170e8245580a767beb7bc72b246</t>
  </si>
  <si>
    <t>000000008_197</t>
  </si>
  <si>
    <t>1536302592058</t>
  </si>
  <si>
    <t>1536302593026</t>
  </si>
  <si>
    <t>1536302593029</t>
  </si>
  <si>
    <t>883f5a8d7df7f7333018f26c6ea5ab4efdcd066b3a949083f0a6e442ee136a61</t>
  </si>
  <si>
    <t>000000008_46</t>
  </si>
  <si>
    <t>758.0</t>
  </si>
  <si>
    <t>1536302592073</t>
  </si>
  <si>
    <t>1536302593899</t>
  </si>
  <si>
    <t>858762d4e73917f3ddccf9720aac2c89c07b82b3fa04ad0ffd213f873fe3dd80</t>
  </si>
  <si>
    <t>000000008_230</t>
  </si>
  <si>
    <t>1536302592024</t>
  </si>
  <si>
    <t>1536302593038</t>
  </si>
  <si>
    <t>1536302593071</t>
  </si>
  <si>
    <t>2018/09/07 08:43:15</t>
  </si>
  <si>
    <t>d1cfd75dbf592307c39e10daaeca98d823dd842fb78e39687c44d28522cf023c</t>
  </si>
  <si>
    <t>000000008_130</t>
  </si>
  <si>
    <t>1536302594238</t>
  </si>
  <si>
    <t>1536302595337</t>
  </si>
  <si>
    <t>1536302595340</t>
  </si>
  <si>
    <t>1536302595402</t>
  </si>
  <si>
    <t>1536302595423</t>
  </si>
  <si>
    <t>1536302595432</t>
  </si>
  <si>
    <t>07e3d766a75dd405675b2ce9226744f1c3a02608ca77bde0c270f2f773d644fe</t>
  </si>
  <si>
    <t>000000008_332</t>
  </si>
  <si>
    <t>1536302594262</t>
  </si>
  <si>
    <t>1536302595371</t>
  </si>
  <si>
    <t>1536302595388</t>
  </si>
  <si>
    <t>1536302595403</t>
  </si>
  <si>
    <t>1536302595248</t>
  </si>
  <si>
    <t>1536302595284</t>
  </si>
  <si>
    <t>956b76f7f8d1b70029e77d1cb47092f2aeced4e306f600035a23cb8b6e5d131f</t>
  </si>
  <si>
    <t>000000008_96</t>
  </si>
  <si>
    <t>1536302592965</t>
  </si>
  <si>
    <t>1536302593172</t>
  </si>
  <si>
    <t>1536302594366</t>
  </si>
  <si>
    <t>1536302594384</t>
  </si>
  <si>
    <t>1536302594388</t>
  </si>
  <si>
    <t>1536302594390</t>
  </si>
  <si>
    <t>1536302594391</t>
  </si>
  <si>
    <t>36cfdb30c1274e01c51e953fc85dc413374d62c9d159ef956f93b80ff6160fe5</t>
  </si>
  <si>
    <t>000000008_69</t>
  </si>
  <si>
    <t>1536302592626</t>
  </si>
  <si>
    <t>1536302592800</t>
  </si>
  <si>
    <t>1536302594025</t>
  </si>
  <si>
    <t>1536302594027</t>
  </si>
  <si>
    <t>1536302594020</t>
  </si>
  <si>
    <t>1536302594022</t>
  </si>
  <si>
    <t>fb5c220745d42ccbc11393eb09dd64180380653fbab68b78843038bc44992aba</t>
  </si>
  <si>
    <t>000000008_175</t>
  </si>
  <si>
    <t>1536302594239</t>
  </si>
  <si>
    <t>1536302595251</t>
  </si>
  <si>
    <t>1536302595317</t>
  </si>
  <si>
    <t>1536302595424</t>
  </si>
  <si>
    <t>1536302595433</t>
  </si>
  <si>
    <t>801c1f516e2828782da3f8a402577a0657f30e391d548523c66a0ffae4badbc3</t>
  </si>
  <si>
    <t>000000008_236</t>
  </si>
  <si>
    <t>870.0</t>
  </si>
  <si>
    <t>1536302594319</t>
  </si>
  <si>
    <t>1536302595369</t>
  </si>
  <si>
    <t>1536302595429</t>
  </si>
  <si>
    <t>1536302595436</t>
  </si>
  <si>
    <t>e4469388be40799f247760bc5e509ff117da71d79d74d7d2f7d6cd1f0023333a</t>
  </si>
  <si>
    <t>000000009_342</t>
  </si>
  <si>
    <t>1536302594328</t>
  </si>
  <si>
    <t>1536302595392</t>
  </si>
  <si>
    <t>1536302595399</t>
  </si>
  <si>
    <t>1536302595463</t>
  </si>
  <si>
    <t>1536302595470</t>
  </si>
  <si>
    <t>5b036acca2b31018b55f61166ed2422cf02a312b26a907a7ce7d40e0e7674ee3</t>
  </si>
  <si>
    <t>000000008_201</t>
  </si>
  <si>
    <t>1536302595327</t>
  </si>
  <si>
    <t>1536302595333</t>
  </si>
  <si>
    <t>1536302595468</t>
  </si>
  <si>
    <t>1536302595476</t>
  </si>
  <si>
    <t>7fb5f9660c53af4db511faa540b3243caabe735ed75a9236e177a3611cf042e1</t>
  </si>
  <si>
    <t>000000008_339</t>
  </si>
  <si>
    <t>1536302594342</t>
  </si>
  <si>
    <t>1536302595377</t>
  </si>
  <si>
    <t>1536302595387</t>
  </si>
  <si>
    <t>1536302595471</t>
  </si>
  <si>
    <t>1536302595479</t>
  </si>
  <si>
    <t>cb596f1ce4014ab8bbfdf8b5234db1304427dad9f9a47b7a7b30d1dc506a3128</t>
  </si>
  <si>
    <t>000000009_163</t>
  </si>
  <si>
    <t>1536302595372</t>
  </si>
  <si>
    <t>1536302595405</t>
  </si>
  <si>
    <t>1536302595465</t>
  </si>
  <si>
    <t>6133ebc28894c404919a7483bdc0df2c39f5bd912461daf518d751210b0d60b6</t>
  </si>
  <si>
    <t>000000008_346</t>
  </si>
  <si>
    <t>1536302594380</t>
  </si>
  <si>
    <t>1536302595472</t>
  </si>
  <si>
    <t>f073de8300a3785968b1dc728cdb9b802cbebdeb7646b00557e451fc21d773c7</t>
  </si>
  <si>
    <t>1536302594421</t>
  </si>
  <si>
    <t>1536302595477</t>
  </si>
  <si>
    <t>1536302595487</t>
  </si>
  <si>
    <t>a6d3c0a61169eb77369f143ac4d1845c21afbfc57f460d2a408e8d6d9942c3ad</t>
  </si>
  <si>
    <t>000000009_21</t>
  </si>
  <si>
    <t>1536302594378</t>
  </si>
  <si>
    <t>1536302595375</t>
  </si>
  <si>
    <t>1536302595483</t>
  </si>
  <si>
    <t>1536302595485</t>
  </si>
  <si>
    <t>710b4ece626d4c41d9e11e7bc408357f5d2b9827db41a282b3af262a2bce9c57</t>
  </si>
  <si>
    <t>000000008_338</t>
  </si>
  <si>
    <t>1536302595380</t>
  </si>
  <si>
    <t>1536302595386</t>
  </si>
  <si>
    <t>1536302595395</t>
  </si>
  <si>
    <t>1536302595406</t>
  </si>
  <si>
    <t>1536302595473</t>
  </si>
  <si>
    <t>1536302595474</t>
  </si>
  <si>
    <t>1536302595484</t>
  </si>
  <si>
    <t>73f18951d4d6ab30599b4f61bd8bafbcbe94220439e24f4a50f1c21a87a63d51</t>
  </si>
  <si>
    <t>000000009_eigen_risico</t>
  </si>
  <si>
    <t>1536302594403</t>
  </si>
  <si>
    <t>1536302595443</t>
  </si>
  <si>
    <t>2941d68a1fb4c2a9600e0bf77c14b10f15a28dea094eab1e8768782d5f7378fa</t>
  </si>
  <si>
    <t>000000009_124</t>
  </si>
  <si>
    <t>1536302594399</t>
  </si>
  <si>
    <t>1536302595389</t>
  </si>
  <si>
    <t>1536302595413</t>
  </si>
  <si>
    <t>1536302595418</t>
  </si>
  <si>
    <t>23ec12dfd56df146e323c98cbb564625986ea78d34d71c63ddbfd617d86c795f</t>
  </si>
  <si>
    <t>000000009_78</t>
  </si>
  <si>
    <t>1536302594416</t>
  </si>
  <si>
    <t>1536302595430</t>
  </si>
  <si>
    <t>1536302595407</t>
  </si>
  <si>
    <t>2018/09/07 08:43:17</t>
  </si>
  <si>
    <t>209b91139bd07a54a1af0483de5fc47db51e931983bf804ebaa5bab9b279c9f6</t>
  </si>
  <si>
    <t>000000008_105</t>
  </si>
  <si>
    <t>1536302594443</t>
  </si>
  <si>
    <t>1536302595448</t>
  </si>
  <si>
    <t>1536302595452</t>
  </si>
  <si>
    <t>1536302597922</t>
  </si>
  <si>
    <t>1536302595462</t>
  </si>
  <si>
    <t>28755746d5e268bd0d9d19120a19b4530eeccf570c165cff97ef0ebebecec902</t>
  </si>
  <si>
    <t>000000008_26</t>
  </si>
  <si>
    <t>1536302594467</t>
  </si>
  <si>
    <t>1536302595467</t>
  </si>
  <si>
    <t>1536302595475</t>
  </si>
  <si>
    <t>1536302595415</t>
  </si>
  <si>
    <t>1536302595419</t>
  </si>
  <si>
    <t>d275d4e730fd1fea88b77d37db5c820651a017410315baa2ed07e7990edc4ff1</t>
  </si>
  <si>
    <t>1536302594436</t>
  </si>
  <si>
    <t>1536302595491</t>
  </si>
  <si>
    <t>20e8a15887d8e2486312c68faf877640da0c4b8394cfbe0ab02dc7d5b77374e4</t>
  </si>
  <si>
    <t>000000008_62</t>
  </si>
  <si>
    <t>1536302594447</t>
  </si>
  <si>
    <t>1536302595341</t>
  </si>
  <si>
    <t>1536302595501</t>
  </si>
  <si>
    <t>1536302595509</t>
  </si>
  <si>
    <t>53f8fe40122b79c7b8bd7c75c33a4980808210fb7a02e1aca28818bf5182ee48</t>
  </si>
  <si>
    <t>000000009_207</t>
  </si>
  <si>
    <t>938.0</t>
  </si>
  <si>
    <t>1536302594466</t>
  </si>
  <si>
    <t>1536302595453</t>
  </si>
  <si>
    <t>1536302595454</t>
  </si>
  <si>
    <t>1536302595431</t>
  </si>
  <si>
    <t>f0e90cb1fe57229ba9713a22d372fd67c092b688151a529b1c3554d1f62d6c72</t>
  </si>
  <si>
    <t>000000008_355</t>
  </si>
  <si>
    <t>1536302594487</t>
  </si>
  <si>
    <t>1536302595480</t>
  </si>
  <si>
    <t>1536302597923</t>
  </si>
  <si>
    <t>1536302595545</t>
  </si>
  <si>
    <t>1536302595547</t>
  </si>
  <si>
    <t>4d1d775e499b86ecd4326dbc61b9db7a88d899aa3b34a65e3afbbd72d6468ec1</t>
  </si>
  <si>
    <t>000000009_357</t>
  </si>
  <si>
    <t>677.0</t>
  </si>
  <si>
    <t>1536302594481</t>
  </si>
  <si>
    <t>1536302595458</t>
  </si>
  <si>
    <t>1536302595459</t>
  </si>
  <si>
    <t>7e328ddac0fed53af35694311537c475384cf8e8500f6fbd33bf9ddcaae1e2ba</t>
  </si>
  <si>
    <t>000000009_199</t>
  </si>
  <si>
    <t>1536302594446</t>
  </si>
  <si>
    <t>1536302595441</t>
  </si>
  <si>
    <t>1536302597924</t>
  </si>
  <si>
    <t>bf2ad49b96175c922d93572035ee669039ed4e03cfe5e3684dcfd866a4e64b16</t>
  </si>
  <si>
    <t>000000008_116</t>
  </si>
  <si>
    <t>1536302594480</t>
  </si>
  <si>
    <t>1536302597925</t>
  </si>
  <si>
    <t>1536302595478</t>
  </si>
  <si>
    <t>ce22383cde3d51ed79aaa2ff42f4a4184d8b1abd10022283ceeaded088f30600</t>
  </si>
  <si>
    <t>000000008_389</t>
  </si>
  <si>
    <t>1536302594494</t>
  </si>
  <si>
    <t>1536302595368</t>
  </si>
  <si>
    <t>1536302597926</t>
  </si>
  <si>
    <t>1536302595507</t>
  </si>
  <si>
    <t>1536302595513</t>
  </si>
  <si>
    <t>6df7c744984cbc10e1267caffcaf644b54a95ddcc393fb00faea17d1b23f5a28</t>
  </si>
  <si>
    <t>000000008_357</t>
  </si>
  <si>
    <t>1536302594502</t>
  </si>
  <si>
    <t>1536302595506</t>
  </si>
  <si>
    <t>1536302595517</t>
  </si>
  <si>
    <t>9d2ecb7b98fb81b680ce6ab5867dbb1ab9d6b43b6894abf151aa37523deae9b4</t>
  </si>
  <si>
    <t>000000009_183</t>
  </si>
  <si>
    <t>1536302595508</t>
  </si>
  <si>
    <t>504d31292c515a8a529e220cf5fe7a1ee71067a7bc0c9cf3b6d13ce000d64576</t>
  </si>
  <si>
    <t>000000008_60</t>
  </si>
  <si>
    <t>1536302594501</t>
  </si>
  <si>
    <t>1536302595398</t>
  </si>
  <si>
    <t>1536302597929</t>
  </si>
  <si>
    <t>1536302595535</t>
  </si>
  <si>
    <t>1536302595538</t>
  </si>
  <si>
    <t>b255ebf6cb6ec506e3d258137091d9f0bce9487e8b20ba849a073b7fee45a9e3</t>
  </si>
  <si>
    <t>000000009_130</t>
  </si>
  <si>
    <t>1536302595409</t>
  </si>
  <si>
    <t>1536302595512</t>
  </si>
  <si>
    <t>ab9a5818b88d35a491074ce16b04ddd3f80268cf1e85dfcede9d30fdad6a56fa</t>
  </si>
  <si>
    <t>000000009_140</t>
  </si>
  <si>
    <t>1536302594503</t>
  </si>
  <si>
    <t>1536302595490</t>
  </si>
  <si>
    <t>5661406c01a32746041d4d3475870251151fc1a2ce8103d8b2ec3d46cbc7f1ba</t>
  </si>
  <si>
    <t>000000009_165</t>
  </si>
  <si>
    <t>1536302594535</t>
  </si>
  <si>
    <t>1536302595482</t>
  </si>
  <si>
    <t>1536302597930</t>
  </si>
  <si>
    <t>1536302595550</t>
  </si>
  <si>
    <t>1536302595560</t>
  </si>
  <si>
    <t>0ab76c233f4208ffec6a28d01522b93bfd89a18c4889f42e98a0b43cb4c32e1c</t>
  </si>
  <si>
    <t>000000009_30</t>
  </si>
  <si>
    <t>1536302595756</t>
  </si>
  <si>
    <t>1536302596823</t>
  </si>
  <si>
    <t>1536302596826</t>
  </si>
  <si>
    <t>1536302596892</t>
  </si>
  <si>
    <t>1536302596893</t>
  </si>
  <si>
    <t>af9ceadce0adb208a3a00103eb3badb28311e64ad6821fb6e026d523beff86c9</t>
  </si>
  <si>
    <t>000000009_339</t>
  </si>
  <si>
    <t>1536302593901</t>
  </si>
  <si>
    <t>1536302594546</t>
  </si>
  <si>
    <t>1536302595496</t>
  </si>
  <si>
    <t>1536302597932</t>
  </si>
  <si>
    <t>55ce169039a055c14c2dcdf0058084d59bda2973f86c2365db5824f42cc442e3</t>
  </si>
  <si>
    <t>000000009_159</t>
  </si>
  <si>
    <t>1536302594550</t>
  </si>
  <si>
    <t>1536302595425</t>
  </si>
  <si>
    <t>1536302595438</t>
  </si>
  <si>
    <t>1536302595558</t>
  </si>
  <si>
    <t>1536302595563</t>
  </si>
  <si>
    <t>aabb084041a8778b131714ddcf65e089ad776cf1472ef31443a77492666aa5cf</t>
  </si>
  <si>
    <t>000000009_55</t>
  </si>
  <si>
    <t>1536302594530</t>
  </si>
  <si>
    <t>1536302595554</t>
  </si>
  <si>
    <t>1536302595561</t>
  </si>
  <si>
    <t>4cef2dadc4a7a76dd9450c7ab4491539fd595ebd7a8ead6bc45516b49a1944ab</t>
  </si>
  <si>
    <t>000000009_11</t>
  </si>
  <si>
    <t>1536302594543</t>
  </si>
  <si>
    <t>1536302595445</t>
  </si>
  <si>
    <t>dc870f5a4cc526b141c93f474b8331eb033877c9826fb83d2cc71c1fd6eeb536</t>
  </si>
  <si>
    <t>000000009_150</t>
  </si>
  <si>
    <t>1536302594578</t>
  </si>
  <si>
    <t>1536302595503</t>
  </si>
  <si>
    <t>1536302595504</t>
  </si>
  <si>
    <t>1536302595534</t>
  </si>
  <si>
    <t>1536302595542</t>
  </si>
  <si>
    <t>c47a22afc85612549948a9980ed9950cb386660d731d0b24126c98284d814e68</t>
  </si>
  <si>
    <t>000000009_186</t>
  </si>
  <si>
    <t>833.0</t>
  </si>
  <si>
    <t>1536302595391</t>
  </si>
  <si>
    <t>1536302597933</t>
  </si>
  <si>
    <t>1536302595519</t>
  </si>
  <si>
    <t>1536302595532</t>
  </si>
  <si>
    <t>5f391ecc2c93a32f08425bc66ea84798a4da6618501cb7fe2b764c8a1ce97557</t>
  </si>
  <si>
    <t>000000009_202</t>
  </si>
  <si>
    <t>1536302594592</t>
  </si>
  <si>
    <t>1536302597934</t>
  </si>
  <si>
    <t>1536302595573</t>
  </si>
  <si>
    <t>1536302595574</t>
  </si>
  <si>
    <t>ac1ce96569ac16063f3cdfd906bb5b08a3f983bc3061d985a52c55f79547d741</t>
  </si>
  <si>
    <t>000000009_344</t>
  </si>
  <si>
    <t>1536302594570</t>
  </si>
  <si>
    <t>1536302595494</t>
  </si>
  <si>
    <t>1536302595526</t>
  </si>
  <si>
    <t>9bd38b2e5fe829539af3640beb7f32921239f9d877988067e7a935684f8a3c14</t>
  </si>
  <si>
    <t>000000009_362</t>
  </si>
  <si>
    <t>450.0</t>
  </si>
  <si>
    <t>1536302594609</t>
  </si>
  <si>
    <t>1536302597935</t>
  </si>
  <si>
    <t>982124fa8700f33ee0be1772c946886cdc7000fba4c17488d9484212c6ecd9fa</t>
  </si>
  <si>
    <t>000000009_292</t>
  </si>
  <si>
    <t>1536302594626</t>
  </si>
  <si>
    <t>1536302595551</t>
  </si>
  <si>
    <t>6bfcbadd11250edff3c9130c79db42229a94987bc4ad5db081ab57cd1e277e68</t>
  </si>
  <si>
    <t>000000008_257</t>
  </si>
  <si>
    <t>1536302594524</t>
  </si>
  <si>
    <t>1536302595556</t>
  </si>
  <si>
    <t>0ab55fb16cfd4a047c1f6811dabc92e481cf096930d6e1919e553102f97d3446</t>
  </si>
  <si>
    <t>1536302594528</t>
  </si>
  <si>
    <t>1536302595394</t>
  </si>
  <si>
    <t>c9e4eb1c513bb8a7f9a89ec423536f22b74accc1a1e260c83b434a90500dc41e</t>
  </si>
  <si>
    <t>000000009_137</t>
  </si>
  <si>
    <t>1536302593882</t>
  </si>
  <si>
    <t>1536302594522</t>
  </si>
  <si>
    <t>1536302595518</t>
  </si>
  <si>
    <t>1536302595528</t>
  </si>
  <si>
    <t>37b3d5b2396d6f846c836291f2cd6524fb8f18523c4ea91fa191f2928fae3ab2</t>
  </si>
  <si>
    <t>000000009_232</t>
  </si>
  <si>
    <t>1536302594513</t>
  </si>
  <si>
    <t>1536302595378</t>
  </si>
  <si>
    <t>362c49d881a6f18ccbd1c3590b71d725de141484fa0777f0c67ce0fdd9f14e82</t>
  </si>
  <si>
    <t>000000009_51</t>
  </si>
  <si>
    <t>1536302594539</t>
  </si>
  <si>
    <t>1536302595442</t>
  </si>
  <si>
    <t>27f8eb9495d8589b6223db497383a42ab28e677f2c7e4a474200dbc52354b26d</t>
  </si>
  <si>
    <t>000000009_85</t>
  </si>
  <si>
    <t>1536302594566</t>
  </si>
  <si>
    <t>1536302595434</t>
  </si>
  <si>
    <t>1536302595565</t>
  </si>
  <si>
    <t>5ced7f087353914f1bf64dfad4c709e75a5b7d0e648521c52ad616dc70d2a27b</t>
  </si>
  <si>
    <t>000000009_275</t>
  </si>
  <si>
    <t>1536302594523</t>
  </si>
  <si>
    <t>1536302595427</t>
  </si>
  <si>
    <t>476ebb8fb8359be2938af1d9a439ab62f33aee15d96f2ed8354978969be792a0</t>
  </si>
  <si>
    <t>140.0</t>
  </si>
  <si>
    <t>1536302594618</t>
  </si>
  <si>
    <t>1536302595450</t>
  </si>
  <si>
    <t>a149d1cd42cb31d5bf9fc5441a56acfe4a6e662e2ea103dffedf098885195662</t>
  </si>
  <si>
    <t>000000009_352</t>
  </si>
  <si>
    <t>1536302594597</t>
  </si>
  <si>
    <t>1536302595497</t>
  </si>
  <si>
    <t>1536302595499</t>
  </si>
  <si>
    <t>6d651d2d9a0459ed6e8ee79d11847a8c26c17316a0531358acb7605dac31ff24</t>
  </si>
  <si>
    <t>000000009_144</t>
  </si>
  <si>
    <t>1536302595410</t>
  </si>
  <si>
    <t>1536302595555</t>
  </si>
  <si>
    <t>af2823d2d72a59c9578978eba09ced671bedb8145697cfaab6f76807dc2683bf</t>
  </si>
  <si>
    <t>000000009_41</t>
  </si>
  <si>
    <t>1536302594511</t>
  </si>
  <si>
    <t>1536302595426</t>
  </si>
  <si>
    <t>239188098f1031b9bb8b5706a61ae2a3baa88f590ad6a059cae5f1cda7bd0371</t>
  </si>
  <si>
    <t>000000009_349</t>
  </si>
  <si>
    <t>1536302594612</t>
  </si>
  <si>
    <t>1536302597936</t>
  </si>
  <si>
    <t>c2b50d70a5a6104a67f42ccd4761f3893d35e2911ffb470899601b3cecdf8990</t>
  </si>
  <si>
    <t>000000009_104</t>
  </si>
  <si>
    <t>1536302595755</t>
  </si>
  <si>
    <t>1536302596890</t>
  </si>
  <si>
    <t>1536302596891</t>
  </si>
  <si>
    <t>fa79a299f9cd3dca9bbe19118c651368ec3018784cc56a721cac566a36ec1d49</t>
  </si>
  <si>
    <t>000000009_80</t>
  </si>
  <si>
    <t>1536302594605</t>
  </si>
  <si>
    <t>1536302595552</t>
  </si>
  <si>
    <t>75f74d9d8bb76ade4e2cc106dbcd4c09fca3dfc22f105809a3956c68c21b6770</t>
  </si>
  <si>
    <t>000000009_181</t>
  </si>
  <si>
    <t>1536302594598</t>
  </si>
  <si>
    <t>7edbe146a9945cb130424af4a2e210a06264e98f56792b885c8e25ffe448cc1c</t>
  </si>
  <si>
    <t>000000009_77</t>
  </si>
  <si>
    <t>1536302593887</t>
  </si>
  <si>
    <t>1536302594599</t>
  </si>
  <si>
    <t>1536302595376</t>
  </si>
  <si>
    <t>e2485a32138652a93fa522fbc8a2da96faecdd71aa2d3744143f8a889a972dd0</t>
  </si>
  <si>
    <t>000000009_348</t>
  </si>
  <si>
    <t>1536302595559</t>
  </si>
  <si>
    <t>cec951b833e9cba5ab29467137b937c898935a87b9e34736e13b10981f4d5298</t>
  </si>
  <si>
    <t>000000009_319</t>
  </si>
  <si>
    <t>76c02f44949b6dd803b5030289089c98ca3c217ec3c0d081b3049f6c95b5ca90</t>
  </si>
  <si>
    <t>000000009_303</t>
  </si>
  <si>
    <t>1536302594593</t>
  </si>
  <si>
    <t>1536302595557</t>
  </si>
  <si>
    <t>6b4a4d28abe8ad9c5b12de5e4a8210cf46a50b8360ec72dbcfbe18b7a4f434c9</t>
  </si>
  <si>
    <t>000000009_330</t>
  </si>
  <si>
    <t>1536302595741</t>
  </si>
  <si>
    <t>1536302596801</t>
  </si>
  <si>
    <t>1536302596831</t>
  </si>
  <si>
    <t>dd08027d559d8de727a552b9f171f892589b47bdd6fa3f84b84c8f2cd0f0fd51</t>
  </si>
  <si>
    <t>1536302595761</t>
  </si>
  <si>
    <t>967bc63e6a9cc835b7c65d5e2194d017b82be1eb0267f64147884fe106c7d0c9</t>
  </si>
  <si>
    <t>000000009_239</t>
  </si>
  <si>
    <t>1536302594631</t>
  </si>
  <si>
    <t>1536302595456</t>
  </si>
  <si>
    <t>68774ea504af815a41743f233267d6fbbd81361e43936f05e3054a9f3d3c1765</t>
  </si>
  <si>
    <t>000000009_324</t>
  </si>
  <si>
    <t>1536302596804</t>
  </si>
  <si>
    <t>1536302596832</t>
  </si>
  <si>
    <t>14ad8b8456f4eb92329d50f797aa1437b931a58c33beeaad9f6ccc78370b28f0</t>
  </si>
  <si>
    <t>000000009_367</t>
  </si>
  <si>
    <t>1536302594610</t>
  </si>
  <si>
    <t>1536302595373</t>
  </si>
  <si>
    <t>70df2baf1e5ff8f1f52d8027e427577c6d5d2e1cf6dae37079296cad94a39cd9</t>
  </si>
  <si>
    <t>000000009_70</t>
  </si>
  <si>
    <t>1536302595767</t>
  </si>
  <si>
    <t>1536302596879</t>
  </si>
  <si>
    <t>1536302596883</t>
  </si>
  <si>
    <t>623f0d86f35044a573d25e33ef59b2cd0804ef840e348679d4f0dae7ef1ba779</t>
  </si>
  <si>
    <t>000000009_291</t>
  </si>
  <si>
    <t>1536302594587</t>
  </si>
  <si>
    <t>1536302595492</t>
  </si>
  <si>
    <t>ab37ccdcd31d8099b4fefe53115e21da31939d659297759a8d56f8b2c4a295ab</t>
  </si>
  <si>
    <t>000000009_343</t>
  </si>
  <si>
    <t>1536302594499</t>
  </si>
  <si>
    <t>f0495073bde2bf84474859bfd5c6cd3864d501c9863f1f317580c00d81167c93</t>
  </si>
  <si>
    <t>1536302594521</t>
  </si>
  <si>
    <t>1536302595543</t>
  </si>
  <si>
    <t>0b09c378788740fe0d9b275b92c03f47d5bd867e0aab486a5b38b57d4c5161de</t>
  </si>
  <si>
    <t>000000009_268</t>
  </si>
  <si>
    <t>1536302594527</t>
  </si>
  <si>
    <t>1536302595390</t>
  </si>
  <si>
    <t>1536302595401</t>
  </si>
  <si>
    <t>1536302595546</t>
  </si>
  <si>
    <t>0cae453d4f24550c587b50b8d6d401f22474ac317490f51c0c246246ae00f8b6</t>
  </si>
  <si>
    <t>000000009_201</t>
  </si>
  <si>
    <t>1536302594514</t>
  </si>
  <si>
    <t>245eb1d668458e759cfe9b9d48f5e797226ac8396a60410d9bff8b37c69df30e</t>
  </si>
  <si>
    <t>000000009_118</t>
  </si>
  <si>
    <t>1536302597937</t>
  </si>
  <si>
    <t>1536302595530</t>
  </si>
  <si>
    <t>72e3b007328807799406f7d9a247e6584302fa0f24ea03273326474bf9fef44d</t>
  </si>
  <si>
    <t>000000009_108</t>
  </si>
  <si>
    <t>1536302594533</t>
  </si>
  <si>
    <t>1536302595548</t>
  </si>
  <si>
    <t>1a52aab27624b25ef29e4a52694ae4586ba6f81ec2e3fdf3b3a06b4619123d4b</t>
  </si>
  <si>
    <t>000000009_226</t>
  </si>
  <si>
    <t>1536302594547</t>
  </si>
  <si>
    <t>1536302595393</t>
  </si>
  <si>
    <t>6a07510bdf30ee67da44e086ab16a1b54a4f791b943c27f5a8cc581c99e8bda9</t>
  </si>
  <si>
    <t>1536302594565</t>
  </si>
  <si>
    <t>8bb4306a7547b566b43987f11113077c210b905922849698fbf3119611b6356c</t>
  </si>
  <si>
    <t>000000009_132</t>
  </si>
  <si>
    <t>1536302595564</t>
  </si>
  <si>
    <t>f3a6907d0992482a6a9115b19adea8d05d4006a8f54203916954f1b2fd3c0b43</t>
  </si>
  <si>
    <t>000000009_216</t>
  </si>
  <si>
    <t>1536302595396</t>
  </si>
  <si>
    <t>1536302595537</t>
  </si>
  <si>
    <t>1536302595540</t>
  </si>
  <si>
    <t>b6bf44d7b9b7575e6e403e2238cd8ccd8ee75e86e64aa0c975fc3fa82de154dc</t>
  </si>
  <si>
    <t>000000009_236</t>
  </si>
  <si>
    <t>1536302594596</t>
  </si>
  <si>
    <t>1536302595505</t>
  </si>
  <si>
    <t>1536302595523</t>
  </si>
  <si>
    <t>ee8cd6281f304f3596eec0066a2b16986d13d570c035517ff2bf951045fb2823</t>
  </si>
  <si>
    <t>000000009_400</t>
  </si>
  <si>
    <t>1536302594611</t>
  </si>
  <si>
    <t>ef5f1e8299631a860ecdb9971e17f1e141544ce7273cc8e83d85f9cadc9844c5</t>
  </si>
  <si>
    <t>000000009_327</t>
  </si>
  <si>
    <t>1536302595636</t>
  </si>
  <si>
    <t>1536302596830</t>
  </si>
  <si>
    <t>1536302596841</t>
  </si>
  <si>
    <t>b6e3d8eb5119f120a333e35a66ebc625eb6f3e41cc90dfb35a5d7daa671a601b</t>
  </si>
  <si>
    <t>1536302595617</t>
  </si>
  <si>
    <t>1536302596814</t>
  </si>
  <si>
    <t>1536302596837</t>
  </si>
  <si>
    <t>6f44d0e67fb138e4cb0fb05883a580d5d51623d89b6839d0c1a35ebb07e0de34</t>
  </si>
  <si>
    <t>000000009_286</t>
  </si>
  <si>
    <t>1536302595610</t>
  </si>
  <si>
    <t>1536302596802</t>
  </si>
  <si>
    <t>a98a84a9a6584ff6d50e54715ec432c57018607a00642b1ca9c71fb1cb01bdcf</t>
  </si>
  <si>
    <t>000000008_170</t>
  </si>
  <si>
    <t>1536302594613</t>
  </si>
  <si>
    <t>4534911978249ad6999ae280c031d6ca84ac38b994be3c1249f86372c00ff0a4</t>
  </si>
  <si>
    <t>000000009_281</t>
  </si>
  <si>
    <t>1536302595764</t>
  </si>
  <si>
    <t>1536302596836</t>
  </si>
  <si>
    <t>9b9615afd6711b9ff65c136b6533dd175fcf4079a93abe70259713ae105de3a5</t>
  </si>
  <si>
    <t>000000009_313</t>
  </si>
  <si>
    <t>1536302596190</t>
  </si>
  <si>
    <t>1536302596354</t>
  </si>
  <si>
    <t>1536302597581</t>
  </si>
  <si>
    <t>1536302597582</t>
  </si>
  <si>
    <t>1536302597580</t>
  </si>
  <si>
    <t>accf3cf85b34a027a346260017040496a7c1b13a3caf4cb9f2d8730660952684</t>
  </si>
  <si>
    <t>1536302596516</t>
  </si>
  <si>
    <t>1536302596686</t>
  </si>
  <si>
    <t>1536302597906</t>
  </si>
  <si>
    <t>1536302597908</t>
  </si>
  <si>
    <t>1536302597905</t>
  </si>
  <si>
    <t>f728a822a21fcaa994ade08e7acebcb871d52477428d32d1e88c143f53a97bca</t>
  </si>
  <si>
    <t>000000009_293</t>
  </si>
  <si>
    <t>1536302595620</t>
  </si>
  <si>
    <t>1536302596803</t>
  </si>
  <si>
    <t>8fffc04599d72d37eaa5e742f05fd3bedec80cfa756d8ffed2af6b1ddb738130</t>
  </si>
  <si>
    <t>000000009_146</t>
  </si>
  <si>
    <t>1536302595742</t>
  </si>
  <si>
    <t>1536302596886</t>
  </si>
  <si>
    <t>1536302596888</t>
  </si>
  <si>
    <t>3dc8f4008cc2bcac2d113df3cdedda224687833ee822bfa437e52a2d28dac2b9</t>
  </si>
  <si>
    <t>000000009_228</t>
  </si>
  <si>
    <t>1536302595758</t>
  </si>
  <si>
    <t>1536302597938</t>
  </si>
  <si>
    <t>ab2641bf1cdf859a23bda7832f736e5180291e51a536db37a4351789658aa9f7</t>
  </si>
  <si>
    <t>000000009_323</t>
  </si>
  <si>
    <t>1536302595740</t>
  </si>
  <si>
    <t>1536302597939</t>
  </si>
  <si>
    <t>1536302596865</t>
  </si>
  <si>
    <t>1536302596875</t>
  </si>
  <si>
    <t>c15c27b99bc880e80a3567da9dea8a94effb2794e2675781334f080f12a5379d</t>
  </si>
  <si>
    <t>1536302596877</t>
  </si>
  <si>
    <t>1536302596878</t>
  </si>
  <si>
    <t>c06a5465894871f55127715f65e14a0c14b7a9f90b4e69a5d0f04f8cb867d158</t>
  </si>
  <si>
    <t>000000009_24</t>
  </si>
  <si>
    <t>1536302595657</t>
  </si>
  <si>
    <t>1536302597940</t>
  </si>
  <si>
    <t>1536302596885</t>
  </si>
  <si>
    <t>8a71f0987186f20d75031a61c1b8828d698384313ca1f5421dc2bcdfa60fedb3</t>
  </si>
  <si>
    <t>000000009_242</t>
  </si>
  <si>
    <t>1536302595752</t>
  </si>
  <si>
    <t>1536302597941</t>
  </si>
  <si>
    <t>2018/09/07 08:43:19</t>
  </si>
  <si>
    <t>a8a9fb086c348dbc5b8c058d492aea2d9ef1d6b0c6265b2b17dadc7c298a9ce0</t>
  </si>
  <si>
    <t>1536302596999</t>
  </si>
  <si>
    <t>1536302598229</t>
  </si>
  <si>
    <t>1536302598230</t>
  </si>
  <si>
    <t>1536302599739</t>
  </si>
  <si>
    <t>1536302598231</t>
  </si>
  <si>
    <t>1e8172adc61d8df70d46cc816783294fb8a5c1b4165134fdd1ca35c477236c16</t>
  </si>
  <si>
    <t>000000009_171</t>
  </si>
  <si>
    <t>1536302597163</t>
  </si>
  <si>
    <t>1536302597324</t>
  </si>
  <si>
    <t>1536302598551</t>
  </si>
  <si>
    <t>1536302598552</t>
  </si>
  <si>
    <t>1536302598554</t>
  </si>
  <si>
    <t>1536302598555</t>
  </si>
  <si>
    <t>204f5518d406dbfc3014abe87b5148ba07dc86f70c531de7f21f04fa31666f18</t>
  </si>
  <si>
    <t>1536302597478</t>
  </si>
  <si>
    <t>1536302597660</t>
  </si>
  <si>
    <t>1536302598877</t>
  </si>
  <si>
    <t>1536302598878</t>
  </si>
  <si>
    <t>1536302598874</t>
  </si>
  <si>
    <t>1536302598875</t>
  </si>
  <si>
    <t>4b2c323e878edf8081da69ca685557a91859b0f9f838d611a5dd315d6eac286a</t>
  </si>
  <si>
    <t>1536302597821</t>
  </si>
  <si>
    <t>1536302597990</t>
  </si>
  <si>
    <t>1536302599218</t>
  </si>
  <si>
    <t>1536302599219</t>
  </si>
  <si>
    <t>1536302599214</t>
  </si>
  <si>
    <t>1536302599215</t>
  </si>
  <si>
    <t>2d505e6b99552de63919a20d74bfbe1f330f0ade955fbb4426c112de66536ed6</t>
  </si>
  <si>
    <t>000000009_37</t>
  </si>
  <si>
    <t>1536302598139</t>
  </si>
  <si>
    <t>1536302599355</t>
  </si>
  <si>
    <t>1536302599357</t>
  </si>
  <si>
    <t>1536302599361</t>
  </si>
  <si>
    <t>a479f2cb9e5467686679ec3421e8de4cfa31d569c83bbceae13f869d6e05805c</t>
  </si>
  <si>
    <t>000000009_67</t>
  </si>
  <si>
    <t>1536302598146</t>
  </si>
  <si>
    <t>1536302599358</t>
  </si>
  <si>
    <t>1536302599373</t>
  </si>
  <si>
    <t>1536302599374</t>
  </si>
  <si>
    <t>648d1521dadf310e3bcc8435cf6f804fa16b9451aa309cadaff8b5e9d892e68f</t>
  </si>
  <si>
    <t>1536302598169</t>
  </si>
  <si>
    <t>1536302599383</t>
  </si>
  <si>
    <t>1536302599359</t>
  </si>
  <si>
    <t>1536302599363</t>
  </si>
  <si>
    <t>f3b6a3ee9a910760f8c31cb15af102234c415f47b241d9e3ad5135d97b86a642</t>
  </si>
  <si>
    <t>000000009_81</t>
  </si>
  <si>
    <t>1536302598176</t>
  </si>
  <si>
    <t>1536302599371</t>
  </si>
  <si>
    <t>1536302599740</t>
  </si>
  <si>
    <t>1536302599392</t>
  </si>
  <si>
    <t>1536302599396</t>
  </si>
  <si>
    <t>418ef437f08c7a45b0e0ae031cbd80a1d9ee2cbcd12ca9afac7f06946fc19891</t>
  </si>
  <si>
    <t>000000009_115</t>
  </si>
  <si>
    <t>1536302598183</t>
  </si>
  <si>
    <t>1536302599398</t>
  </si>
  <si>
    <t>1536302599399</t>
  </si>
  <si>
    <t>1536302599351</t>
  </si>
  <si>
    <t>1536302599352</t>
  </si>
  <si>
    <t>d5cd3a29dfe0b114904a38c37f361398eb7b8c907c76622033ca08c6cda151a0</t>
  </si>
  <si>
    <t>1536302598184</t>
  </si>
  <si>
    <t>1536302599385</t>
  </si>
  <si>
    <t>1536302599394</t>
  </si>
  <si>
    <t>1536302599348</t>
  </si>
  <si>
    <t>fc2d6dca747c616e15dab8bfc95fb65c12dcddb9a8bef7924ab823afd979d337</t>
  </si>
  <si>
    <t>000000009_310</t>
  </si>
  <si>
    <t>1536302598185</t>
  </si>
  <si>
    <t>1536302599381</t>
  </si>
  <si>
    <t>1536302599390</t>
  </si>
  <si>
    <t>11583e7230389d37dd85e47000385adaeb71144bf7dee094c0740047d6aa4177</t>
  </si>
  <si>
    <t>1536302598188</t>
  </si>
  <si>
    <t>1536302599386</t>
  </si>
  <si>
    <t>1536302599393</t>
  </si>
  <si>
    <t>1536302599395</t>
  </si>
  <si>
    <t>889668c6557d73637ae1721cf3e21d43eb43cc8990cad88e480370ca419a5ff4</t>
  </si>
  <si>
    <t>000000009_279</t>
  </si>
  <si>
    <t>1536302598329</t>
  </si>
  <si>
    <t>1536302599379</t>
  </si>
  <si>
    <t>1536302599389</t>
  </si>
  <si>
    <t>1536302599403</t>
  </si>
  <si>
    <t>1536302599406</t>
  </si>
  <si>
    <t>89e8e4f4aeefdfe65c5ac03ac9b6b6ea70a9a6eadce5141cb73331092aea8c9e</t>
  </si>
  <si>
    <t>000000009_174</t>
  </si>
  <si>
    <t>488.0</t>
  </si>
  <si>
    <t>1536302598335</t>
  </si>
  <si>
    <t>1536302599404</t>
  </si>
  <si>
    <t>1536302599412</t>
  </si>
  <si>
    <t>1536302599397</t>
  </si>
  <si>
    <t>b9e931d349d496cbdb3a054eb3075ee75fe2d36a9677d8b8324250e53ef733c4</t>
  </si>
  <si>
    <t>000000009_133</t>
  </si>
  <si>
    <t>1536302598342</t>
  </si>
  <si>
    <t>1536302599368</t>
  </si>
  <si>
    <t>1536302599376</t>
  </si>
  <si>
    <t>1536302599416</t>
  </si>
  <si>
    <t>2b41acb7c104aff8515b8b353b2cd4a27c82de9fa08076d99d11c605905dbe38</t>
  </si>
  <si>
    <t>000000009_39</t>
  </si>
  <si>
    <t>1536302598349</t>
  </si>
  <si>
    <t>1536302599409</t>
  </si>
  <si>
    <t>1536302599415</t>
  </si>
  <si>
    <t>1536302599417</t>
  </si>
  <si>
    <t>e1da900bd94d7644d306f79aa563e17918b55b09201bc9c07bfc921fcb4e7cdf</t>
  </si>
  <si>
    <t>000000009_56</t>
  </si>
  <si>
    <t>842.0</t>
  </si>
  <si>
    <t>1536302598351</t>
  </si>
  <si>
    <t>1536302599407</t>
  </si>
  <si>
    <t>1536302599419</t>
  </si>
  <si>
    <t>1536302599410</t>
  </si>
  <si>
    <t>1536302599411</t>
  </si>
  <si>
    <t>6d698f3c3d3cd21afd2dedf75597cdbdfe78f2a92bfac0a9cc5013a8034f35f9</t>
  </si>
  <si>
    <t>996.0</t>
  </si>
  <si>
    <t>1536302598347</t>
  </si>
  <si>
    <t>1536302599405</t>
  </si>
  <si>
    <t>1536302599741</t>
  </si>
  <si>
    <t>81088fd91e137034305b38dd71aee5326c3c92f8eeab08cf62ee3e65bb38ef64</t>
  </si>
  <si>
    <t>000000009_355</t>
  </si>
  <si>
    <t>1536302598355</t>
  </si>
  <si>
    <t>c6f1b3aabb28b3b589ee8ba2e9815e5b3dc080422df35b572e12f4a72d8dd997</t>
  </si>
  <si>
    <t>1536302597928</t>
  </si>
  <si>
    <t>1536302598348</t>
  </si>
  <si>
    <t>1536302599388</t>
  </si>
  <si>
    <t>1536302599400</t>
  </si>
  <si>
    <t>80dc969312fc9dfcdaa7a4bfe061d2c095a5010c8b0f9c42d13d038465e69c7f</t>
  </si>
  <si>
    <t>000000009_185</t>
  </si>
  <si>
    <t>661.0</t>
  </si>
  <si>
    <t>1536302599418</t>
  </si>
  <si>
    <t>cf08aede2e29a8b243304badb41668adc0b9064432a84bfa51b41fbed84517c9</t>
  </si>
  <si>
    <t>000000009_109</t>
  </si>
  <si>
    <t>1536302598356</t>
  </si>
  <si>
    <t>1536302599413</t>
  </si>
  <si>
    <t>f3fe9d69b6c195b34fd250099d08cb542cc3fc686566e229ff427f997a183463</t>
  </si>
  <si>
    <t>000000009_347</t>
  </si>
  <si>
    <t>1536302598362</t>
  </si>
  <si>
    <t>2de71317f60212a9daaf8c2e77742aef0426e641da0ccec73d06dfe8eb93fe9c</t>
  </si>
  <si>
    <t>000000009_25</t>
  </si>
  <si>
    <t>1536302599414</t>
  </si>
  <si>
    <t>d6bce30c1cf663b31e74bdc37cffecf8f2c8e73f5b8c10c1375075417bb9c2bd</t>
  </si>
  <si>
    <t>000000009_50</t>
  </si>
  <si>
    <t>1536302598357</t>
  </si>
  <si>
    <t>1536302599401</t>
  </si>
  <si>
    <t>1536302599343</t>
  </si>
  <si>
    <t>1536302599345</t>
  </si>
  <si>
    <t>6d186f2b76f8f3147c416dc2b16e747feb14c929d3541aa778cafeac491fa430</t>
  </si>
  <si>
    <t>000000009_205</t>
  </si>
  <si>
    <t>1536302598363</t>
  </si>
  <si>
    <t>1536302599384</t>
  </si>
  <si>
    <t>3c99df958737b939deaeef91e3387477516fea50674158ca888f83d6556dff0e</t>
  </si>
  <si>
    <t>000000009_75</t>
  </si>
  <si>
    <t>1536302598369</t>
  </si>
  <si>
    <t>1536302599408</t>
  </si>
  <si>
    <t>2018/09/07 13:49:43</t>
  </si>
  <si>
    <t>c93ed611110996b84406493fbb980d2b4590f6371759977ab4de5225df694dcc</t>
  </si>
  <si>
    <t>pmt-chaincode</t>
  </si>
  <si>
    <t>000000001_166</t>
  </si>
  <si>
    <t>1536320982241</t>
  </si>
  <si>
    <t>1536320982450</t>
  </si>
  <si>
    <t>1536320983794</t>
  </si>
  <si>
    <t>1536320983799</t>
  </si>
  <si>
    <t>1536320983800</t>
  </si>
  <si>
    <t>1536320983796</t>
  </si>
  <si>
    <t>1536320983798</t>
  </si>
  <si>
    <t>1536320983925</t>
  </si>
  <si>
    <t>2018/09/07 13:49:44</t>
  </si>
  <si>
    <t>1536320983837</t>
  </si>
  <si>
    <t>1536320983816</t>
  </si>
  <si>
    <t>1536320983818</t>
  </si>
  <si>
    <t>42a48d05af944acea5920f5a4213db8bd44aac6bcefa5a9d0a22993ad4814e82</t>
  </si>
  <si>
    <t>000000001_386</t>
  </si>
  <si>
    <t>1536320980268</t>
  </si>
  <si>
    <t>1536320980997</t>
  </si>
  <si>
    <t>1536320982221</t>
  </si>
  <si>
    <t>1536320982328</t>
  </si>
  <si>
    <t>1536320982329</t>
  </si>
  <si>
    <t>1536320982223</t>
  </si>
  <si>
    <t>1536320982327</t>
  </si>
  <si>
    <t>1536320983923</t>
  </si>
  <si>
    <t>1536320981861</t>
  </si>
  <si>
    <t>1536320981945</t>
  </si>
  <si>
    <t>1536320981946</t>
  </si>
  <si>
    <t>1536320981922</t>
  </si>
  <si>
    <t>1536320981925</t>
  </si>
  <si>
    <t>4afb48058160bc0fa36d46e64824f8a0256da309f8fd6075f2a4522eea528ca5</t>
  </si>
  <si>
    <t>000000001_132</t>
  </si>
  <si>
    <t>1536320981877</t>
  </si>
  <si>
    <t>1536320982082</t>
  </si>
  <si>
    <t>1536320983427</t>
  </si>
  <si>
    <t>1536320983432</t>
  </si>
  <si>
    <t>1536320983429</t>
  </si>
  <si>
    <t>1536320983431</t>
  </si>
  <si>
    <t>1536320983430</t>
  </si>
  <si>
    <t>1536320983471</t>
  </si>
  <si>
    <t>1536320983472</t>
  </si>
  <si>
    <t>1536320983450</t>
  </si>
  <si>
    <t>1536320983453</t>
  </si>
  <si>
    <t>626cc51314c325c090dfb6e5734de290a76ec5189eb3eea61767543ef30c6b68</t>
  </si>
  <si>
    <t>1536320980272</t>
  </si>
  <si>
    <t>1536320980908</t>
  </si>
  <si>
    <t>1536320982211</t>
  </si>
  <si>
    <t>1536320982268</t>
  </si>
  <si>
    <t>1536320982269</t>
  </si>
  <si>
    <t>1536320982215</t>
  </si>
  <si>
    <t>1536320982264</t>
  </si>
  <si>
    <t>1536320983922</t>
  </si>
  <si>
    <t>1536320981941</t>
  </si>
  <si>
    <t>1536320981942</t>
  </si>
  <si>
    <t>1536320982008</t>
  </si>
  <si>
    <t>1536320981966</t>
  </si>
  <si>
    <t>1536320981989</t>
  </si>
  <si>
    <t>c963b80101cb5cdb21431aa7e6c967931f29545b9fe5bdc947485799a5e63654</t>
  </si>
  <si>
    <t>000000001_40</t>
  </si>
  <si>
    <t>1536320980271</t>
  </si>
  <si>
    <t>1536320980880</t>
  </si>
  <si>
    <t>1536320982181</t>
  </si>
  <si>
    <t>1536320982191</t>
  </si>
  <si>
    <t>1536320982192</t>
  </si>
  <si>
    <t>1536320982186</t>
  </si>
  <si>
    <t>1536320981948</t>
  </si>
  <si>
    <t>1536320982153</t>
  </si>
  <si>
    <t>1536320982012</t>
  </si>
  <si>
    <t>1536320982134</t>
  </si>
  <si>
    <t>c2d5f5771b368147087c4d8b3d988787bdeeb08d0474b11f9749c550dbd4250d</t>
  </si>
  <si>
    <t>000000001_82</t>
  </si>
  <si>
    <t>46.0</t>
  </si>
  <si>
    <t>1536320982606</t>
  </si>
  <si>
    <t>1536320982814</t>
  </si>
  <si>
    <t>1536320984155</t>
  </si>
  <si>
    <t>1536320984156</t>
  </si>
  <si>
    <t>1536320984162</t>
  </si>
  <si>
    <t>1536320984158</t>
  </si>
  <si>
    <t>1536320984160</t>
  </si>
  <si>
    <t>1536320983926</t>
  </si>
  <si>
    <t>1536320984159</t>
  </si>
  <si>
    <t>1536320984199</t>
  </si>
  <si>
    <t>1536320984200</t>
  </si>
  <si>
    <t>1536320984179</t>
  </si>
  <si>
    <t>1536320984181</t>
  </si>
  <si>
    <t>b16ca3fa8e063be4981b6a3d006b85d86029323d8d43c55bd499faacb8a150b2</t>
  </si>
  <si>
    <t>000000001_235</t>
  </si>
  <si>
    <t>1536320981470</t>
  </si>
  <si>
    <t>1536320981719</t>
  </si>
  <si>
    <t>1536320983028</t>
  </si>
  <si>
    <t>1536320983090</t>
  </si>
  <si>
    <t>1536320983091</t>
  </si>
  <si>
    <t>1536320983030</t>
  </si>
  <si>
    <t>1536320983088</t>
  </si>
  <si>
    <t>1536320983924</t>
  </si>
  <si>
    <t>1536320983027</t>
  </si>
  <si>
    <t>1536320983029</t>
  </si>
  <si>
    <t>1536320983108</t>
  </si>
  <si>
    <t>1536320983048</t>
  </si>
  <si>
    <t>1536320983089</t>
  </si>
  <si>
    <t>ae0647441126ca122e96c48fa8ad2f5d5fa480cbb18ee4ddfba8ded97ac8d7bc</t>
  </si>
  <si>
    <t>1536320980270</t>
  </si>
  <si>
    <t>1536320980987</t>
  </si>
  <si>
    <t>1536320982202</t>
  </si>
  <si>
    <t>1536320982270</t>
  </si>
  <si>
    <t>1536320982209</t>
  </si>
  <si>
    <t>1536320982262</t>
  </si>
  <si>
    <t>1536320981944</t>
  </si>
  <si>
    <t>1536320982151</t>
  </si>
  <si>
    <t>1536320982152</t>
  </si>
  <si>
    <t>1536320982001</t>
  </si>
  <si>
    <t>1536320982132</t>
  </si>
  <si>
    <t>a6852129c1231184f88e86968ed3f40573997e40948772c206238d4b85ff620e</t>
  </si>
  <si>
    <t>000000001_356</t>
  </si>
  <si>
    <t>1536320981005</t>
  </si>
  <si>
    <t>1536320982213</t>
  </si>
  <si>
    <t>1536320981947</t>
  </si>
  <si>
    <t>1536320982122</t>
  </si>
  <si>
    <t>1536320982123</t>
  </si>
  <si>
    <t>1536320982005</t>
  </si>
  <si>
    <t>1536320982103</t>
  </si>
  <si>
    <t>9da5d75d6d765b2c2603d5bc0b257e4c4d904752432f7cd51bfdcbe7c43ca7e4</t>
  </si>
  <si>
    <t>1536320982188</t>
  </si>
  <si>
    <t>1536320982185</t>
  </si>
  <si>
    <t>1536320982187</t>
  </si>
  <si>
    <t>1536320982121</t>
  </si>
  <si>
    <t>1536320982013</t>
  </si>
  <si>
    <t>1536320982102</t>
  </si>
  <si>
    <t>48396e702d856092898f7914010e13e50799b00f0ad5e2f504473a64801426e5</t>
  </si>
  <si>
    <t>000000001_116</t>
  </si>
  <si>
    <t>1536320982204</t>
  </si>
  <si>
    <t>1536320982206</t>
  </si>
  <si>
    <t>1536320982326</t>
  </si>
  <si>
    <t>1536320981950</t>
  </si>
  <si>
    <t>8aa228208745f44a91908d11c87927a375bcf4515bd8bb01fab6f6b7a7cd75f9</t>
  </si>
  <si>
    <t>000000001_194</t>
  </si>
  <si>
    <t>1536320982972</t>
  </si>
  <si>
    <t>1536320983186</t>
  </si>
  <si>
    <t>1536320984522</t>
  </si>
  <si>
    <t>1536320984527</t>
  </si>
  <si>
    <t>1536320984524</t>
  </si>
  <si>
    <t>1536320984525</t>
  </si>
  <si>
    <t>1536320984533</t>
  </si>
  <si>
    <t>1536320984534</t>
  </si>
  <si>
    <t>1536320984574</t>
  </si>
  <si>
    <t>1536320984554</t>
  </si>
  <si>
    <t>1536320984556</t>
  </si>
  <si>
    <t>2018/09/07 13:49:46</t>
  </si>
  <si>
    <t>c2bef2ac6615f31477ff8072df5fe2abf3b1ec2b55c8e8d23d1f56c41b53c137</t>
  </si>
  <si>
    <t>000000001_86</t>
  </si>
  <si>
    <t>1536320983346</t>
  </si>
  <si>
    <t>1536320983573</t>
  </si>
  <si>
    <t>1536320984912</t>
  </si>
  <si>
    <t>1536320984921</t>
  </si>
  <si>
    <t>1536320984914</t>
  </si>
  <si>
    <t>1536320984920</t>
  </si>
  <si>
    <t>1536320986170</t>
  </si>
  <si>
    <t>1536320984918</t>
  </si>
  <si>
    <t>1536320984957</t>
  </si>
  <si>
    <t>1536320984938</t>
  </si>
  <si>
    <t>1536320984939</t>
  </si>
  <si>
    <t>0afed750388a506c4508efb1c907e2ee16ee0e6fabc42d21b51247fa80f78dd7</t>
  </si>
  <si>
    <t>1536320983730</t>
  </si>
  <si>
    <t>1536320983935</t>
  </si>
  <si>
    <t>1536320985283</t>
  </si>
  <si>
    <t>1536320985291</t>
  </si>
  <si>
    <t>1536320985292</t>
  </si>
  <si>
    <t>1536320985286</t>
  </si>
  <si>
    <t>1536320985289</t>
  </si>
  <si>
    <t>1536320986171</t>
  </si>
  <si>
    <t>1536320985282</t>
  </si>
  <si>
    <t>1536320985324</t>
  </si>
  <si>
    <t>1536320985302</t>
  </si>
  <si>
    <t>1536320985306</t>
  </si>
  <si>
    <t>3649bf22e340498c304ba224176985505eca701cf5deea867d9e09976944abf0</t>
  </si>
  <si>
    <t>000000001_393</t>
  </si>
  <si>
    <t>1536320984026</t>
  </si>
  <si>
    <t>1536320984446</t>
  </si>
  <si>
    <t>1536320985633</t>
  </si>
  <si>
    <t>1536320985656</t>
  </si>
  <si>
    <t>1536320985657</t>
  </si>
  <si>
    <t>1536320985639</t>
  </si>
  <si>
    <t>1536320985655</t>
  </si>
  <si>
    <t>1536320985593</t>
  </si>
  <si>
    <t>1536320985713</t>
  </si>
  <si>
    <t>1536320985694</t>
  </si>
  <si>
    <t>a57ec898c2063623097a32bdf2b2aa7d4b23bdbb28e1c767fd337466549cda1a</t>
  </si>
  <si>
    <t>000000001_162</t>
  </si>
  <si>
    <t>1536320984491</t>
  </si>
  <si>
    <t>1536320985635</t>
  </si>
  <si>
    <t>1536320985702</t>
  </si>
  <si>
    <t>1536320985703</t>
  </si>
  <si>
    <t>1536320985645</t>
  </si>
  <si>
    <t>1536320985592</t>
  </si>
  <si>
    <t>1536320985649</t>
  </si>
  <si>
    <t>1536320985650</t>
  </si>
  <si>
    <t>1536320985623</t>
  </si>
  <si>
    <t>1536320985629</t>
  </si>
  <si>
    <t>467195be1f765a5ad2c481456acfb99fba69fc30c7e07219e412efa463a20a0f</t>
  </si>
  <si>
    <t>000000001_281</t>
  </si>
  <si>
    <t>1536320984521</t>
  </si>
  <si>
    <t>1536320985638</t>
  </si>
  <si>
    <t>1536320985672</t>
  </si>
  <si>
    <t>1536320985648</t>
  </si>
  <si>
    <t>1536320985671</t>
  </si>
  <si>
    <t>1536320986179</t>
  </si>
  <si>
    <t>1536320985606</t>
  </si>
  <si>
    <t>1536320985740</t>
  </si>
  <si>
    <t>1536320985741</t>
  </si>
  <si>
    <t>1536320985708</t>
  </si>
  <si>
    <t>1536320985722</t>
  </si>
  <si>
    <t>170defdc71aae7dd42b01a7897e006218702736954ea71ff87379d6f8de257d5</t>
  </si>
  <si>
    <t>000000001_106</t>
  </si>
  <si>
    <t>1536320984516</t>
  </si>
  <si>
    <t>1536320985637</t>
  </si>
  <si>
    <t>1536320985697</t>
  </si>
  <si>
    <t>1536320985698</t>
  </si>
  <si>
    <t>1536320985643</t>
  </si>
  <si>
    <t>1536320985696</t>
  </si>
  <si>
    <t>1536320985594</t>
  </si>
  <si>
    <t>1536320985701</t>
  </si>
  <si>
    <t>1536320985679</t>
  </si>
  <si>
    <t>1536320985682</t>
  </si>
  <si>
    <t>793c362a745dc9fc563ae06ed9772bd614aba4ff5181bac49e7ee2c82cced523</t>
  </si>
  <si>
    <t>1536320984572</t>
  </si>
  <si>
    <t>1536320985632</t>
  </si>
  <si>
    <t>1536320986208</t>
  </si>
  <si>
    <t>1536320985731</t>
  </si>
  <si>
    <t>1536320985695</t>
  </si>
  <si>
    <t>1536320985712</t>
  </si>
  <si>
    <t>7d60236ee2ab339c21e5558950065e7a7ddda4e91881024d4ce5d48e2543810d</t>
  </si>
  <si>
    <t>000000001_221</t>
  </si>
  <si>
    <t>1536320984030</t>
  </si>
  <si>
    <t>1536320984492</t>
  </si>
  <si>
    <t>1536320985636</t>
  </si>
  <si>
    <t>1536320985669</t>
  </si>
  <si>
    <t>1536320985670</t>
  </si>
  <si>
    <t>1536320986229</t>
  </si>
  <si>
    <t>1536320985647</t>
  </si>
  <si>
    <t>1536320985624</t>
  </si>
  <si>
    <t>1536320985628</t>
  </si>
  <si>
    <t>6fcc6b9114382798423a30970c0bdcecce7f0ebc54b948a03c399569de6f90cb</t>
  </si>
  <si>
    <t>1536320984027</t>
  </si>
  <si>
    <t>1536320984561</t>
  </si>
  <si>
    <t>1536320985646</t>
  </si>
  <si>
    <t>1536320985676</t>
  </si>
  <si>
    <t>1536320985674</t>
  </si>
  <si>
    <t>1536320985603</t>
  </si>
  <si>
    <t>1536320985604</t>
  </si>
  <si>
    <t>1536320985725</t>
  </si>
  <si>
    <t>1536320985726</t>
  </si>
  <si>
    <t>1536320985707</t>
  </si>
  <si>
    <t>308f6f5d90cdac068e7ba217251962de86fe69e9356d3946c8b2ef0bfffbea8e</t>
  </si>
  <si>
    <t>000000001_313</t>
  </si>
  <si>
    <t>1536320985631</t>
  </si>
  <si>
    <t>1536320985640</t>
  </si>
  <si>
    <t>1536320985634</t>
  </si>
  <si>
    <t>1536320985607</t>
  </si>
  <si>
    <t>1536320985732</t>
  </si>
  <si>
    <t>1536320985733</t>
  </si>
  <si>
    <t>1536320985711</t>
  </si>
  <si>
    <t>1536320985714</t>
  </si>
  <si>
    <t>ebe4d004c4db2eea4a2816b6dc20ea6b98dbe8b44be761450d9b221616298072</t>
  </si>
  <si>
    <t>1536320984542</t>
  </si>
  <si>
    <t>1536320985665</t>
  </si>
  <si>
    <t>1536320985664</t>
  </si>
  <si>
    <t>1536320985737</t>
  </si>
  <si>
    <t>1536320985738</t>
  </si>
  <si>
    <t>1536320985710</t>
  </si>
  <si>
    <t>1536320985719</t>
  </si>
  <si>
    <t>c1736c8f81f3f1ba2606bb8093782d1b9d7226e84f682665c540115a30e4dbf1</t>
  </si>
  <si>
    <t>000000001_334</t>
  </si>
  <si>
    <t>1536320984562</t>
  </si>
  <si>
    <t>1536320985630</t>
  </si>
  <si>
    <t>1536320985727</t>
  </si>
  <si>
    <t>1536320985685</t>
  </si>
  <si>
    <t>6a175a72bf8fc46b9dac11033143580a9c9cc492db0eb17865f54fdaa1438a58</t>
  </si>
  <si>
    <t>990.0</t>
  </si>
  <si>
    <t>1536320984538</t>
  </si>
  <si>
    <t>1536320985644</t>
  </si>
  <si>
    <t>1536320985683</t>
  </si>
  <si>
    <t>1536320985684</t>
  </si>
  <si>
    <t>1536320986276</t>
  </si>
  <si>
    <t>1536320985599</t>
  </si>
  <si>
    <t>1536320985600</t>
  </si>
  <si>
    <t>1536320985728</t>
  </si>
  <si>
    <t>1536320985693</t>
  </si>
  <si>
    <t>1536320985709</t>
  </si>
  <si>
    <t>9aa13bf69a64599a7dca4a5307370e162e2d3f5a17cc95ca93196f94f27011d7</t>
  </si>
  <si>
    <t>000000001_39</t>
  </si>
  <si>
    <t>1536320984046</t>
  </si>
  <si>
    <t>1536320984565</t>
  </si>
  <si>
    <t>1536320985688</t>
  </si>
  <si>
    <t>1536320985687</t>
  </si>
  <si>
    <t>1536320985704</t>
  </si>
  <si>
    <t>2018/09/07 13:49:49</t>
  </si>
  <si>
    <t>244c2af6650f9feb3b51cbc5b0d9a05ec8b8e169333a107a44ffbec9e9191086</t>
  </si>
  <si>
    <t>000000001_188</t>
  </si>
  <si>
    <t>1536320984755</t>
  </si>
  <si>
    <t>1536320984984</t>
  </si>
  <si>
    <t>1536320986305</t>
  </si>
  <si>
    <t>1536320986354</t>
  </si>
  <si>
    <t>1536320986355</t>
  </si>
  <si>
    <t>1536320986306</t>
  </si>
  <si>
    <t>1536320986353</t>
  </si>
  <si>
    <t>1536320989049</t>
  </si>
  <si>
    <t>1536320986307</t>
  </si>
  <si>
    <t>1536320986347</t>
  </si>
  <si>
    <t>1536320986348</t>
  </si>
  <si>
    <t>1536320986326</t>
  </si>
  <si>
    <t>1536320986328</t>
  </si>
  <si>
    <t>ec41b7d37a0d6f06f157294e1fd9f123381bf12399e22aa5055d4f937ace4ec4</t>
  </si>
  <si>
    <t>000000001_328</t>
  </si>
  <si>
    <t>1536320986412</t>
  </si>
  <si>
    <t>1536320987744</t>
  </si>
  <si>
    <t>1536320987770</t>
  </si>
  <si>
    <t>1536320987771</t>
  </si>
  <si>
    <t>1536320987747</t>
  </si>
  <si>
    <t>1536320987728</t>
  </si>
  <si>
    <t>1536320987796</t>
  </si>
  <si>
    <t>1536320987750</t>
  </si>
  <si>
    <t>1536320987777</t>
  </si>
  <si>
    <t>0265c949214e4c1fca5b4fd4cbf87d21ba1e875b9240d12ee31a00014a6058d9</t>
  </si>
  <si>
    <t>000000001_109</t>
  </si>
  <si>
    <t>1536320986180</t>
  </si>
  <si>
    <t>1536320986440</t>
  </si>
  <si>
    <t>1536320987745</t>
  </si>
  <si>
    <t>1536320987763</t>
  </si>
  <si>
    <t>1536320987751</t>
  </si>
  <si>
    <t>1536320987762</t>
  </si>
  <si>
    <t>1536320989050</t>
  </si>
  <si>
    <t>1536320987738</t>
  </si>
  <si>
    <t>1536320987817</t>
  </si>
  <si>
    <t>1536320987794</t>
  </si>
  <si>
    <t>1536320987799</t>
  </si>
  <si>
    <t>d7f0a23135c0264e2b15164cd99dff0b49828e0750de129bcf273765edd0bbd8</t>
  </si>
  <si>
    <t>1536320986172</t>
  </si>
  <si>
    <t>1536320986474</t>
  </si>
  <si>
    <t>1536320987765</t>
  </si>
  <si>
    <t>1536320987749</t>
  </si>
  <si>
    <t>1536320989055</t>
  </si>
  <si>
    <t>1536320987818</t>
  </si>
  <si>
    <t>1536320987785</t>
  </si>
  <si>
    <t>1536320987800</t>
  </si>
  <si>
    <t>d51f63e9ead2b18a7afcf7f517781a20154324cd47ed9ec58ddfb457237185b6</t>
  </si>
  <si>
    <t>000000001_172</t>
  </si>
  <si>
    <t>1536320986230</t>
  </si>
  <si>
    <t>1536320986557</t>
  </si>
  <si>
    <t>1536320987804</t>
  </si>
  <si>
    <t>1536320987849</t>
  </si>
  <si>
    <t>1536320987848</t>
  </si>
  <si>
    <t>1536320989057</t>
  </si>
  <si>
    <t>1536320987859</t>
  </si>
  <si>
    <t>1536320987840</t>
  </si>
  <si>
    <t>ceba4c7180c8e1059a7d3164abc0e44022cc3bce0a598b2541d149b7e5e0c1b6</t>
  </si>
  <si>
    <t>000000001_399</t>
  </si>
  <si>
    <t>1536320986181</t>
  </si>
  <si>
    <t>1536320986476</t>
  </si>
  <si>
    <t>1536320987748</t>
  </si>
  <si>
    <t>1536320987767</t>
  </si>
  <si>
    <t>1536320987768</t>
  </si>
  <si>
    <t>1536320987734</t>
  </si>
  <si>
    <t>1536320987814</t>
  </si>
  <si>
    <t>1536320987790</t>
  </si>
  <si>
    <t>1536320987793</t>
  </si>
  <si>
    <t>05cadac37b5411b32e08a092f3df0a823ef4bc4429a0b5842c4059db2e6f96f0</t>
  </si>
  <si>
    <t>000000001_160</t>
  </si>
  <si>
    <t>335.0</t>
  </si>
  <si>
    <t>1536320986559</t>
  </si>
  <si>
    <t>1536320987759</t>
  </si>
  <si>
    <t>1536320987775</t>
  </si>
  <si>
    <t>1536320987776</t>
  </si>
  <si>
    <t>1536320987761</t>
  </si>
  <si>
    <t>1536320987774</t>
  </si>
  <si>
    <t>1536320987850</t>
  </si>
  <si>
    <t>1536320987816</t>
  </si>
  <si>
    <t>1536320987831</t>
  </si>
  <si>
    <t>9f29f463eade671d2d7073a58a07b392593d3bd83ecfa5c3ceed33f103a68fe6</t>
  </si>
  <si>
    <t>000000001_17</t>
  </si>
  <si>
    <t>1536320986277</t>
  </si>
  <si>
    <t>1536320986586</t>
  </si>
  <si>
    <t>1536320987847</t>
  </si>
  <si>
    <t>1536320987864</t>
  </si>
  <si>
    <t>1536320987852</t>
  </si>
  <si>
    <t>1536320987863</t>
  </si>
  <si>
    <t>1536320987835</t>
  </si>
  <si>
    <t>1536320987884</t>
  </si>
  <si>
    <t>1536320987855</t>
  </si>
  <si>
    <t>1536320987865</t>
  </si>
  <si>
    <t>9d8df90023d3b22da4604d1639a14f3a3fdbbde65a280c14428cca679930bd21</t>
  </si>
  <si>
    <t>000000001_42</t>
  </si>
  <si>
    <t>1536320986568</t>
  </si>
  <si>
    <t>1536320987739</t>
  </si>
  <si>
    <t>1536320989058</t>
  </si>
  <si>
    <t>1536320987731</t>
  </si>
  <si>
    <t>1536320987787</t>
  </si>
  <si>
    <t>1536320987795</t>
  </si>
  <si>
    <t>33d300217ada22e2d17e641606d3f592e3e75f3d05125c1052aed9fb7380244f</t>
  </si>
  <si>
    <t>000000001_275</t>
  </si>
  <si>
    <t>1536320986578</t>
  </si>
  <si>
    <t>1536320987806</t>
  </si>
  <si>
    <t>1536320989059</t>
  </si>
  <si>
    <t>1536320987880</t>
  </si>
  <si>
    <t>1536320987853</t>
  </si>
  <si>
    <t>1536320987861</t>
  </si>
  <si>
    <t>4becb5bba0fc4644bff347f8e0e5d2ba2782847975f751fb3be89b99fea07c4a</t>
  </si>
  <si>
    <t>1536320986584</t>
  </si>
  <si>
    <t>1536320987812</t>
  </si>
  <si>
    <t>1536320987845</t>
  </si>
  <si>
    <t>1536320987844</t>
  </si>
  <si>
    <t>1536320989064</t>
  </si>
  <si>
    <t>1536320987803</t>
  </si>
  <si>
    <t>1536320987857</t>
  </si>
  <si>
    <t>1536320987858</t>
  </si>
  <si>
    <t>1536320987838</t>
  </si>
  <si>
    <t>1536320987839</t>
  </si>
  <si>
    <t>807cba416a7599b63007ded672f3cb46ec14a910e20b24f978fdcec4905d5f91</t>
  </si>
  <si>
    <t>1536320986526</t>
  </si>
  <si>
    <t>1536320987740</t>
  </si>
  <si>
    <t>1536320987779</t>
  </si>
  <si>
    <t>1536320987780</t>
  </si>
  <si>
    <t>1536320987746</t>
  </si>
  <si>
    <t>1536320989067</t>
  </si>
  <si>
    <t>1536320987788</t>
  </si>
  <si>
    <t>1536320987789</t>
  </si>
  <si>
    <t>0ab6d1c5c2d9b5f5496117ea31ad6ef9518a53840c1e11fbeb7325fb3c68f78c</t>
  </si>
  <si>
    <t>000000001_35</t>
  </si>
  <si>
    <t>1536320987926</t>
  </si>
  <si>
    <t>1536320988136</t>
  </si>
  <si>
    <t>1536320989476</t>
  </si>
  <si>
    <t>1536320989477</t>
  </si>
  <si>
    <t>1536320989480</t>
  </si>
  <si>
    <t>1536320989478</t>
  </si>
  <si>
    <t>1536320989479</t>
  </si>
  <si>
    <t>1536320989070</t>
  </si>
  <si>
    <t>1536320989481</t>
  </si>
  <si>
    <t>1536320989521</t>
  </si>
  <si>
    <t>1536320989500</t>
  </si>
  <si>
    <t>1536320989502</t>
  </si>
  <si>
    <t>01df6e34d01bdf4fa88a51a729e246639877af0891a312354c4289d83166fb9e</t>
  </si>
  <si>
    <t>000000001_339</t>
  </si>
  <si>
    <t>1536320986556</t>
  </si>
  <si>
    <t>1536320987805</t>
  </si>
  <si>
    <t>1536320987815</t>
  </si>
  <si>
    <t>1536320987813</t>
  </si>
  <si>
    <t>1536320989073</t>
  </si>
  <si>
    <t>1536320987869</t>
  </si>
  <si>
    <t>1536320987851</t>
  </si>
  <si>
    <t>7a45919aa9d1bfcf9852f28c1d42ba120a8254e8cb01c0cccec5314e25d42cb4</t>
  </si>
  <si>
    <t>000000001_322</t>
  </si>
  <si>
    <t>1536320986600</t>
  </si>
  <si>
    <t>1536320987810</t>
  </si>
  <si>
    <t>1536320987833</t>
  </si>
  <si>
    <t>1536320987834</t>
  </si>
  <si>
    <t>1536320987832</t>
  </si>
  <si>
    <t>1536320989079</t>
  </si>
  <si>
    <t>1536320987841</t>
  </si>
  <si>
    <t>1536320987819</t>
  </si>
  <si>
    <t>1536320987822</t>
  </si>
  <si>
    <t>ec54372b57fca54d187796ab1256a6d27a4d0499ec2a9a9351e524caeb2f2409</t>
  </si>
  <si>
    <t>000000001_135</t>
  </si>
  <si>
    <t>1536320986596</t>
  </si>
  <si>
    <t>1536320987856</t>
  </si>
  <si>
    <t>1536320989081</t>
  </si>
  <si>
    <t>1536320987828</t>
  </si>
  <si>
    <t>1536320987881</t>
  </si>
  <si>
    <t>4a744402b1b665df14c28759a415b880dd057826d16b9d35b05ba0f5f5351ef5</t>
  </si>
  <si>
    <t>000000001_327</t>
  </si>
  <si>
    <t>1536320987556</t>
  </si>
  <si>
    <t>1536320989118</t>
  </si>
  <si>
    <t>1536320989119</t>
  </si>
  <si>
    <t>1536320989126</t>
  </si>
  <si>
    <t>1536320989127</t>
  </si>
  <si>
    <t>1536320989121</t>
  </si>
  <si>
    <t>1536320989125</t>
  </si>
  <si>
    <t>1536320989108</t>
  </si>
  <si>
    <t>1536320989153</t>
  </si>
  <si>
    <t>1536320989128</t>
  </si>
  <si>
    <t>1536320989134</t>
  </si>
  <si>
    <t>2018/09/07 13:49:51</t>
  </si>
  <si>
    <t>0757c3300fa07d5ff2ee663030da6e58b273f8a5095569a01cadda30647b3a19</t>
  </si>
  <si>
    <t>000000001_324</t>
  </si>
  <si>
    <t>1536320988293</t>
  </si>
  <si>
    <t>1536320988506</t>
  </si>
  <si>
    <t>1536320989849</t>
  </si>
  <si>
    <t>1536320989852</t>
  </si>
  <si>
    <t>1536320989850</t>
  </si>
  <si>
    <t>1536320989851</t>
  </si>
  <si>
    <t>1536320991088</t>
  </si>
  <si>
    <t>1536320989896</t>
  </si>
  <si>
    <t>1536320989875</t>
  </si>
  <si>
    <t>1536320989876</t>
  </si>
  <si>
    <t>8b8220e69c07b4b44246799e4a0b160fd85f707438e82fb0c4d8cd47f7fa2b9a</t>
  </si>
  <si>
    <t>000000001_283</t>
  </si>
  <si>
    <t>1536320989293</t>
  </si>
  <si>
    <t>1536320990616</t>
  </si>
  <si>
    <t>1536320990630</t>
  </si>
  <si>
    <t>1536320990622</t>
  </si>
  <si>
    <t>1536320990629</t>
  </si>
  <si>
    <t>1536320990605</t>
  </si>
  <si>
    <t>1536320990673</t>
  </si>
  <si>
    <t>1536320990628</t>
  </si>
  <si>
    <t>1536320990654</t>
  </si>
  <si>
    <t>01c7582219808bc66719938474af53040b293c1662b36e77817954d8b221ccf1</t>
  </si>
  <si>
    <t>000000001_152</t>
  </si>
  <si>
    <t>1536320988668</t>
  </si>
  <si>
    <t>1536320988883</t>
  </si>
  <si>
    <t>1536320990229</t>
  </si>
  <si>
    <t>1536320990236</t>
  </si>
  <si>
    <t>1536320990232</t>
  </si>
  <si>
    <t>1536320990235</t>
  </si>
  <si>
    <t>1536320990224</t>
  </si>
  <si>
    <t>1536320990225</t>
  </si>
  <si>
    <t>1536320990271</t>
  </si>
  <si>
    <t>1536320990246</t>
  </si>
  <si>
    <t>1536320990252</t>
  </si>
  <si>
    <t>74e009ad4222d74f6fae8e4909aa3bfd3b94b378ddac96ce7f7691ba3083a30d</t>
  </si>
  <si>
    <t>1536320989040</t>
  </si>
  <si>
    <t>1536320989312</t>
  </si>
  <si>
    <t>1536320990615</t>
  </si>
  <si>
    <t>1536320990631</t>
  </si>
  <si>
    <t>1536320990620</t>
  </si>
  <si>
    <t>1536320990608</t>
  </si>
  <si>
    <t>1536320990693</t>
  </si>
  <si>
    <t>1536320990694</t>
  </si>
  <si>
    <t>1536320990669</t>
  </si>
  <si>
    <t>1536320990675</t>
  </si>
  <si>
    <t>4176df472d015858c685bf3ac91b99a9aeb4cd902ac5b0fd24cd98d012d2dfbd</t>
  </si>
  <si>
    <t>000000001_306</t>
  </si>
  <si>
    <t>408.0</t>
  </si>
  <si>
    <t>1536320989405</t>
  </si>
  <si>
    <t>1536320990658</t>
  </si>
  <si>
    <t>1536320990668</t>
  </si>
  <si>
    <t>1536320990665</t>
  </si>
  <si>
    <t>1536320990667</t>
  </si>
  <si>
    <t>1536320991089</t>
  </si>
  <si>
    <t>1536320990619</t>
  </si>
  <si>
    <t>1536320990704</t>
  </si>
  <si>
    <t>1536320990677</t>
  </si>
  <si>
    <t>1536320990685</t>
  </si>
  <si>
    <t>ee2432aeb8d71afacffb33e724924ceae67409bda167e2e77357f00d7add7e32</t>
  </si>
  <si>
    <t>000000001_228</t>
  </si>
  <si>
    <t>1536320989408</t>
  </si>
  <si>
    <t>1536320990655</t>
  </si>
  <si>
    <t>1536320990656</t>
  </si>
  <si>
    <t>1536320990644</t>
  </si>
  <si>
    <t>1536320990707</t>
  </si>
  <si>
    <t>1536320990676</t>
  </si>
  <si>
    <t>fcc63460b6c0cfbe208646ffa57dbfc5c5839f0d560200c89b477a97cd378d63</t>
  </si>
  <si>
    <t>000000001_317</t>
  </si>
  <si>
    <t>1536320989292</t>
  </si>
  <si>
    <t>1536320990626</t>
  </si>
  <si>
    <t>1536320990624</t>
  </si>
  <si>
    <t>1536320990625</t>
  </si>
  <si>
    <t>1536320990648</t>
  </si>
  <si>
    <t>f9661d8e1ea7377491a33a6c8577302a3c1ed77738f7afdbaa5b686b62c1500e</t>
  </si>
  <si>
    <t>000000001_395</t>
  </si>
  <si>
    <t>1536320989071</t>
  </si>
  <si>
    <t>1536320989447</t>
  </si>
  <si>
    <t>1536320990748</t>
  </si>
  <si>
    <t>1536320990762</t>
  </si>
  <si>
    <t>1536320990756</t>
  </si>
  <si>
    <t>1536320990761</t>
  </si>
  <si>
    <t>1536320991095</t>
  </si>
  <si>
    <t>1536320990652</t>
  </si>
  <si>
    <t>1536320990747</t>
  </si>
  <si>
    <t>1536320990711</t>
  </si>
  <si>
    <t>1536320990729</t>
  </si>
  <si>
    <t>cedd262adfc6d9c18d4e61ea18facb7cea1304c7d226d7e66b80d5f42ffa9874</t>
  </si>
  <si>
    <t>000000001_75</t>
  </si>
  <si>
    <t>1536320989449</t>
  </si>
  <si>
    <t>1536320990709</t>
  </si>
  <si>
    <t>1536320990752</t>
  </si>
  <si>
    <t>1536320990715</t>
  </si>
  <si>
    <t>1536320990726</t>
  </si>
  <si>
    <t>1536320991099</t>
  </si>
  <si>
    <t>1536320990716</t>
  </si>
  <si>
    <t>1536320990733</t>
  </si>
  <si>
    <t>9063dab256fff87aab93dfdf8eae0cb0ce09ba2eb6924b3d43a381c87628cb66</t>
  </si>
  <si>
    <t>000000001_2</t>
  </si>
  <si>
    <t>1536320989416</t>
  </si>
  <si>
    <t>1536320990712</t>
  </si>
  <si>
    <t>1536320990754</t>
  </si>
  <si>
    <t>1536320990755</t>
  </si>
  <si>
    <t>1536320990744</t>
  </si>
  <si>
    <t>1536320991101</t>
  </si>
  <si>
    <t>1536320990684</t>
  </si>
  <si>
    <t>1536320990688</t>
  </si>
  <si>
    <t>86ea42b87a71d2797553bc75ff611733b277839c35a90912367a4dc183c1f8e6</t>
  </si>
  <si>
    <t>1536320989456</t>
  </si>
  <si>
    <t>1536320990751</t>
  </si>
  <si>
    <t>1536320990785</t>
  </si>
  <si>
    <t>1536320990786</t>
  </si>
  <si>
    <t>1536320990759</t>
  </si>
  <si>
    <t>1536320990784</t>
  </si>
  <si>
    <t>1536320990659</t>
  </si>
  <si>
    <t>1536320990767</t>
  </si>
  <si>
    <t>1536320990768</t>
  </si>
  <si>
    <t>1536320990721</t>
  </si>
  <si>
    <t>8051ca5aa40681ecdd742fe45b9a5401c5bbca96cd0417c9a934d02ce40e4fda</t>
  </si>
  <si>
    <t>1536320989436</t>
  </si>
  <si>
    <t>1536320990678</t>
  </si>
  <si>
    <t>1536320990679</t>
  </si>
  <si>
    <t>1536320990689</t>
  </si>
  <si>
    <t>1536320990682</t>
  </si>
  <si>
    <t>1536320990687</t>
  </si>
  <si>
    <t>1536320991103</t>
  </si>
  <si>
    <t>1536320990641</t>
  </si>
  <si>
    <t>1536320990718</t>
  </si>
  <si>
    <t>1536320990700</t>
  </si>
  <si>
    <t>3cf40681cab35070e540e77bcbbd986b27ebddce7f8ec19a9a07eec1cc2b207d</t>
  </si>
  <si>
    <t>000000001_25</t>
  </si>
  <si>
    <t>1536320989074</t>
  </si>
  <si>
    <t>1536320989461</t>
  </si>
  <si>
    <t>1536320990782</t>
  </si>
  <si>
    <t>1536320990766</t>
  </si>
  <si>
    <t>1536320990781</t>
  </si>
  <si>
    <t>1536320990653</t>
  </si>
  <si>
    <t>1536320990741</t>
  </si>
  <si>
    <t>1536320990723</t>
  </si>
  <si>
    <t>bafaaabeb8300f8026c90c9a2dba5a31b920c8c2e3070e97449eebf4997001a3</t>
  </si>
  <si>
    <t>000000001_13</t>
  </si>
  <si>
    <t>1536320989082</t>
  </si>
  <si>
    <t>1536320989472</t>
  </si>
  <si>
    <t>1536320990753</t>
  </si>
  <si>
    <t>1536320990776</t>
  </si>
  <si>
    <t>1536320990777</t>
  </si>
  <si>
    <t>1536320990775</t>
  </si>
  <si>
    <t>cb3a6c795f27f605291d96090e385dce3e1a9fedeca094a4f10e5bf6f34c865e</t>
  </si>
  <si>
    <t>000000001_68</t>
  </si>
  <si>
    <t>1536320989065</t>
  </si>
  <si>
    <t>1536320989435</t>
  </si>
  <si>
    <t>1536320990661</t>
  </si>
  <si>
    <t>1536320990697</t>
  </si>
  <si>
    <t>1536320990691</t>
  </si>
  <si>
    <t>1536320990696</t>
  </si>
  <si>
    <t>1536320991105</t>
  </si>
  <si>
    <t>1536320990640</t>
  </si>
  <si>
    <t>b71d878546e5d82d4359750400ba90ef5b7b7b5cf1f2154123a6b4fc77963253</t>
  </si>
  <si>
    <t>000000001_138</t>
  </si>
  <si>
    <t>1536320989069</t>
  </si>
  <si>
    <t>1536320989510</t>
  </si>
  <si>
    <t>1536320990750</t>
  </si>
  <si>
    <t>1536320990787</t>
  </si>
  <si>
    <t>1536320990788</t>
  </si>
  <si>
    <t>1536320991107</t>
  </si>
  <si>
    <t>1536320990719</t>
  </si>
  <si>
    <t>1536320990749</t>
  </si>
  <si>
    <t>947d713b83398ec3ff0651d6691067c03222d3c2c7fffdfb138da1ebe265bd35</t>
  </si>
  <si>
    <t>1536320990049</t>
  </si>
  <si>
    <t>1536320990263</t>
  </si>
  <si>
    <t>1536320991612</t>
  </si>
  <si>
    <t>1536320991613</t>
  </si>
  <si>
    <t>1536320991619</t>
  </si>
  <si>
    <t>1536320991620</t>
  </si>
  <si>
    <t>1536320991615</t>
  </si>
  <si>
    <t>1536320991616</t>
  </si>
  <si>
    <t>1536320991605</t>
  </si>
  <si>
    <t>1536320991650</t>
  </si>
  <si>
    <t>1536320991625</t>
  </si>
  <si>
    <t>1536320991631</t>
  </si>
  <si>
    <t>144eeee078094d5e4fd73486253b0b2ea55ca65a5dfb338d280701820d8e4670</t>
  </si>
  <si>
    <t>000000001_308</t>
  </si>
  <si>
    <t>1536320989439</t>
  </si>
  <si>
    <t>1536320990770</t>
  </si>
  <si>
    <t>1536320990758</t>
  </si>
  <si>
    <t>1536320990769</t>
  </si>
  <si>
    <t>1536320991108</t>
  </si>
  <si>
    <t>1536320990698</t>
  </si>
  <si>
    <t>7c196e10552249ed7e1eebfdc780191c729b9c75bed319be177323d9aee3f368</t>
  </si>
  <si>
    <t>000000001_248</t>
  </si>
  <si>
    <t>1536320990764</t>
  </si>
  <si>
    <t>1536320990765</t>
  </si>
  <si>
    <t>1536320990760</t>
  </si>
  <si>
    <t>1536320991111</t>
  </si>
  <si>
    <t>734d4569df8beefaf723a76c6a2e575ad878f8a45062e11acf1093ff46934c11</t>
  </si>
  <si>
    <t>000000001_129</t>
  </si>
  <si>
    <t>1536320989080</t>
  </si>
  <si>
    <t>1536320989499</t>
  </si>
  <si>
    <t>1536320990763</t>
  </si>
  <si>
    <t>1536320991113</t>
  </si>
  <si>
    <t>c4582424e618313225fd5d86329a2faad6fcba66d688f48a84335c7468e2e8c9</t>
  </si>
  <si>
    <t>000000001_112</t>
  </si>
  <si>
    <t>1536320989513</t>
  </si>
  <si>
    <t>1536320990783</t>
  </si>
  <si>
    <t>1536320990699</t>
  </si>
  <si>
    <t>1536320990681</t>
  </si>
  <si>
    <t>2018/09/07 13:49:53</t>
  </si>
  <si>
    <t>3ae83d1b064fb45e27cd721e6b06731ac68ec704a8d57a0794a2dc794cf601db</t>
  </si>
  <si>
    <t>1536320990778</t>
  </si>
  <si>
    <t>1536320990977</t>
  </si>
  <si>
    <t>1536320992328</t>
  </si>
  <si>
    <t>1536320992329</t>
  </si>
  <si>
    <t>1536320992338</t>
  </si>
  <si>
    <t>1536320992339</t>
  </si>
  <si>
    <t>1536320992331</t>
  </si>
  <si>
    <t>1536320992335</t>
  </si>
  <si>
    <t>1536320993227</t>
  </si>
  <si>
    <t>1536320992368</t>
  </si>
  <si>
    <t>1536320992348</t>
  </si>
  <si>
    <t>1536320992349</t>
  </si>
  <si>
    <t>b628532242d1e6860d8cfe02913bb7a6c97997186def14e486a464140b927b41</t>
  </si>
  <si>
    <t>1536320991404</t>
  </si>
  <si>
    <t>1536320992638</t>
  </si>
  <si>
    <t>1536320992662</t>
  </si>
  <si>
    <t>1536320992663</t>
  </si>
  <si>
    <t>1536320992660</t>
  </si>
  <si>
    <t>1536320993228</t>
  </si>
  <si>
    <t>1536320992651</t>
  </si>
  <si>
    <t>1536320992741</t>
  </si>
  <si>
    <t>1536320992710</t>
  </si>
  <si>
    <t>1536320992719</t>
  </si>
  <si>
    <t>6e6bea794e1ef72f8cd45e5f623580a2a056f38133c973849311c049f34fe49a</t>
  </si>
  <si>
    <t>1536320990418</t>
  </si>
  <si>
    <t>1536320991966</t>
  </si>
  <si>
    <t>1536320991973</t>
  </si>
  <si>
    <t>1536320991968</t>
  </si>
  <si>
    <t>1536320991972</t>
  </si>
  <si>
    <t>1536320992009</t>
  </si>
  <si>
    <t>1536320992010</t>
  </si>
  <si>
    <t>1536320991988</t>
  </si>
  <si>
    <t>1536320991991</t>
  </si>
  <si>
    <t>38f42b594642cf28be4d27ae45800551b186175b6b31dc57d243028789539c11</t>
  </si>
  <si>
    <t>000000001_102</t>
  </si>
  <si>
    <t>1536320991091</t>
  </si>
  <si>
    <t>1536320991403</t>
  </si>
  <si>
    <t>1536320992637</t>
  </si>
  <si>
    <t>1536320992655</t>
  </si>
  <si>
    <t>1536320992639</t>
  </si>
  <si>
    <t>1536320992654</t>
  </si>
  <si>
    <t>1536320992649</t>
  </si>
  <si>
    <t>1536320992732</t>
  </si>
  <si>
    <t>1536320992671</t>
  </si>
  <si>
    <t>1536320992696</t>
  </si>
  <si>
    <t>33fd3bbd79db2d4245fd4448e0e6db3427509dc32690abec147be0f0c828bac4</t>
  </si>
  <si>
    <t>000000001_226</t>
  </si>
  <si>
    <t>1536320991465</t>
  </si>
  <si>
    <t>1536320992705</t>
  </si>
  <si>
    <t>1536320992773</t>
  </si>
  <si>
    <t>1536320992730</t>
  </si>
  <si>
    <t>1536320992772</t>
  </si>
  <si>
    <t>1536320993232</t>
  </si>
  <si>
    <t>1536320992653</t>
  </si>
  <si>
    <t>1536320992711</t>
  </si>
  <si>
    <t>1536320992714</t>
  </si>
  <si>
    <t>d517344746c51bf4c56f9309bf0afcecda5be95490d7b009f13df288859f3baf</t>
  </si>
  <si>
    <t>000000001_133</t>
  </si>
  <si>
    <t>1536320991470</t>
  </si>
  <si>
    <t>1536320992679</t>
  </si>
  <si>
    <t>1536320992680</t>
  </si>
  <si>
    <t>1536320992685</t>
  </si>
  <si>
    <t>1536320992686</t>
  </si>
  <si>
    <t>1536320992681</t>
  </si>
  <si>
    <t>1536320992684</t>
  </si>
  <si>
    <t>1536320993233</t>
  </si>
  <si>
    <t>1536320992753</t>
  </si>
  <si>
    <t>1536320992713</t>
  </si>
  <si>
    <t>66294828c010e8810660add6310bd830859cb9d4d8e1a406072fb3c975cbc329</t>
  </si>
  <si>
    <t>1536320991109</t>
  </si>
  <si>
    <t>1536320991474</t>
  </si>
  <si>
    <t>1536320992701</t>
  </si>
  <si>
    <t>1536320992703</t>
  </si>
  <si>
    <t>1536320992739</t>
  </si>
  <si>
    <t>1536320992738</t>
  </si>
  <si>
    <t>1536320993236</t>
  </si>
  <si>
    <t>1536320992672</t>
  </si>
  <si>
    <t>1536320992805</t>
  </si>
  <si>
    <t>1536320992784</t>
  </si>
  <si>
    <t>846ced65f1556c96193984551943253422e7c4a9065a4d01dae19c78bd36a3a0</t>
  </si>
  <si>
    <t>000000001_21</t>
  </si>
  <si>
    <t>70.0</t>
  </si>
  <si>
    <t>1536320991412</t>
  </si>
  <si>
    <t>1536320992640</t>
  </si>
  <si>
    <t>1536320992645</t>
  </si>
  <si>
    <t>1536320992646</t>
  </si>
  <si>
    <t>1536320992642</t>
  </si>
  <si>
    <t>1536320993235</t>
  </si>
  <si>
    <t>1536320992652</t>
  </si>
  <si>
    <t>1536320992748</t>
  </si>
  <si>
    <t>1536320992727</t>
  </si>
  <si>
    <t>292ac2732623b9f6fb52e8560e939d102410f8c934fcd7eef4f35df0fc8bc756</t>
  </si>
  <si>
    <t>000000001_48</t>
  </si>
  <si>
    <t>1536320991433</t>
  </si>
  <si>
    <t>1536320992698</t>
  </si>
  <si>
    <t>1536320992699</t>
  </si>
  <si>
    <t>1536320992724</t>
  </si>
  <si>
    <t>1536320992723</t>
  </si>
  <si>
    <t>1536320993237</t>
  </si>
  <si>
    <t>1536320992706</t>
  </si>
  <si>
    <t>1536320992678</t>
  </si>
  <si>
    <t>e80c9c30c29b0ec46227ae60649f086e7625346660db897a517a98984f4e2d02</t>
  </si>
  <si>
    <t>1536320992693</t>
  </si>
  <si>
    <t>1536320992720</t>
  </si>
  <si>
    <t>1536320992709</t>
  </si>
  <si>
    <t>1536320992725</t>
  </si>
  <si>
    <t>1536320992799</t>
  </si>
  <si>
    <t>1536320992754</t>
  </si>
  <si>
    <t>1536320992781</t>
  </si>
  <si>
    <t>b56c474a2272a92cb3e96ccd0b7be6978bdf5ae7c8d202b14a1ec5e2a3e0c953</t>
  </si>
  <si>
    <t>000000001_245</t>
  </si>
  <si>
    <t>1536320991114</t>
  </si>
  <si>
    <t>1536320991546</t>
  </si>
  <si>
    <t>1536320992708</t>
  </si>
  <si>
    <t>1536320992769</t>
  </si>
  <si>
    <t>1536320992749</t>
  </si>
  <si>
    <t>1536320992767</t>
  </si>
  <si>
    <t>1536320993238</t>
  </si>
  <si>
    <t>1536320992734</t>
  </si>
  <si>
    <t>1536320992807</t>
  </si>
  <si>
    <t>1536320992778</t>
  </si>
  <si>
    <t>1536320992789</t>
  </si>
  <si>
    <t>d72764a6219c91f28c557d7302af778a5a567e5ff84cb71a337e3361c70c81d6</t>
  </si>
  <si>
    <t>000000001_380</t>
  </si>
  <si>
    <t>1536320991102</t>
  </si>
  <si>
    <t>1536320991573</t>
  </si>
  <si>
    <t>1536320992704</t>
  </si>
  <si>
    <t>1536320992813</t>
  </si>
  <si>
    <t>1536320992752</t>
  </si>
  <si>
    <t>1536320992811</t>
  </si>
  <si>
    <t>1536320992733</t>
  </si>
  <si>
    <t>1536320992803</t>
  </si>
  <si>
    <t>1536320992804</t>
  </si>
  <si>
    <t>1536320992763</t>
  </si>
  <si>
    <t>2884a0298a062fbb3c617b8459e257ad16a3f3f4bc3103fc716dcfc94a0532c0</t>
  </si>
  <si>
    <t>000000001_285</t>
  </si>
  <si>
    <t>1536320991556</t>
  </si>
  <si>
    <t>1536320992694</t>
  </si>
  <si>
    <t>1536320992736</t>
  </si>
  <si>
    <t>1536320992735</t>
  </si>
  <si>
    <t>1536320993239</t>
  </si>
  <si>
    <t>1536320992824</t>
  </si>
  <si>
    <t>1536320992825</t>
  </si>
  <si>
    <t>1536320992797</t>
  </si>
  <si>
    <t>33096d64aefe734ba39c183f258b848512770c2a56d9db43954afd6a1f277edc</t>
  </si>
  <si>
    <t>000000001_12</t>
  </si>
  <si>
    <t>1536320991569</t>
  </si>
  <si>
    <t>1536320992785</t>
  </si>
  <si>
    <t>1536320992746</t>
  </si>
  <si>
    <t>1536320993241</t>
  </si>
  <si>
    <t>1536320992819</t>
  </si>
  <si>
    <t>1536320992800</t>
  </si>
  <si>
    <t>eb0b9cf34386364b3f9773e04885d6bc5ca90802d30d4c4e9c6b82570dfee3ad</t>
  </si>
  <si>
    <t>1536320991100</t>
  </si>
  <si>
    <t>1536320991560</t>
  </si>
  <si>
    <t>1536320992774</t>
  </si>
  <si>
    <t>1536320992775</t>
  </si>
  <si>
    <t>1536320992731</t>
  </si>
  <si>
    <t>1536320993242</t>
  </si>
  <si>
    <t>1536320992827</t>
  </si>
  <si>
    <t>1536320992829</t>
  </si>
  <si>
    <t>1536320992801</t>
  </si>
  <si>
    <t>1536320992806</t>
  </si>
  <si>
    <t>7063173e407ecef794052060d1e9cb150b510cb9cc89036d38b421fb465116bb</t>
  </si>
  <si>
    <t>000000001_240</t>
  </si>
  <si>
    <t>1536320991585</t>
  </si>
  <si>
    <t>1536320992712</t>
  </si>
  <si>
    <t>1536320992764</t>
  </si>
  <si>
    <t>1536320992762</t>
  </si>
  <si>
    <t>1536320992826</t>
  </si>
  <si>
    <t>1536320992802</t>
  </si>
  <si>
    <t>b1c17c0168979f4d5d950e64e1edb773e65846d7357ac38b45e1fbc1085811bc</t>
  </si>
  <si>
    <t>000000001_101</t>
  </si>
  <si>
    <t>1536320991578</t>
  </si>
  <si>
    <t>1536320992795</t>
  </si>
  <si>
    <t>1536320992793</t>
  </si>
  <si>
    <t>1536320992818</t>
  </si>
  <si>
    <t>1536320992788</t>
  </si>
  <si>
    <t>dcc0e11a5c858742fc9666997f2dcd71459110abf1266c9194faca174840163e</t>
  </si>
  <si>
    <t>000000001_284</t>
  </si>
  <si>
    <t>1536320991106</t>
  </si>
  <si>
    <t>1536320991589</t>
  </si>
  <si>
    <t>1536320992737</t>
  </si>
  <si>
    <t>1536320992722</t>
  </si>
  <si>
    <t>1536320992830</t>
  </si>
  <si>
    <t>1536320992831</t>
  </si>
  <si>
    <t>d4ce65eb12d84f58d7f2b451c7c9a2f225bdba5ce15656b0e16e9b96f62aa329</t>
  </si>
  <si>
    <t>000000001_361</t>
  </si>
  <si>
    <t>1536320991582</t>
  </si>
  <si>
    <t>1536320992765</t>
  </si>
  <si>
    <t>1536320993246</t>
  </si>
  <si>
    <t>1536320992812</t>
  </si>
  <si>
    <t>602a9e1c5a957cd72627121ee73cda26e2dac7f3d5d3aca50981d9556c771971</t>
  </si>
  <si>
    <t>000000001_71</t>
  </si>
  <si>
    <t>1536320991593</t>
  </si>
  <si>
    <t>1536320992755</t>
  </si>
  <si>
    <t>1536320992740</t>
  </si>
  <si>
    <t>cdccdbc7477e0102597ac3eecb2b5b3500c8fee3dae902cf83a65abc22d8783f</t>
  </si>
  <si>
    <t>000000001_5</t>
  </si>
  <si>
    <t>1536320991854</t>
  </si>
  <si>
    <t>1536320992061</t>
  </si>
  <si>
    <t>1536320993406</t>
  </si>
  <si>
    <t>1536320993410</t>
  </si>
  <si>
    <t>1536320993408</t>
  </si>
  <si>
    <t>1536320993409</t>
  </si>
  <si>
    <t>1536320993249</t>
  </si>
  <si>
    <t>1536320993404</t>
  </si>
  <si>
    <t>1536320993449</t>
  </si>
  <si>
    <t>1536320993424</t>
  </si>
  <si>
    <t>1536320993430</t>
  </si>
  <si>
    <t>a0ed07903833c345196a70639da622843178677fa3285a8d5eccd01e7d8ed3e5</t>
  </si>
  <si>
    <t>000000001_97</t>
  </si>
  <si>
    <t>1536320991583</t>
  </si>
  <si>
    <t>1536320992782</t>
  </si>
  <si>
    <t>1536320992821</t>
  </si>
  <si>
    <t>1536320992822</t>
  </si>
  <si>
    <t>f95fdcd3859f024947054cdff7553c13278721c62092ba5f10c8a5f6b47bd7fb</t>
  </si>
  <si>
    <t>000000001_259</t>
  </si>
  <si>
    <t>1536320991096</t>
  </si>
  <si>
    <t>1536320991561</t>
  </si>
  <si>
    <t>1536320992783</t>
  </si>
  <si>
    <t>1536320993243</t>
  </si>
  <si>
    <t>1536320992768</t>
  </si>
  <si>
    <t>61e1bb673eedabbac7d31c453a9d633fe2dc18d38d64e96d25f2831d0ff69c53</t>
  </si>
  <si>
    <t>000000001_198</t>
  </si>
  <si>
    <t>1536320992217</t>
  </si>
  <si>
    <t>1536320992419</t>
  </si>
  <si>
    <t>1536320993772</t>
  </si>
  <si>
    <t>1536320993773</t>
  </si>
  <si>
    <t>1536320993780</t>
  </si>
  <si>
    <t>1536320993781</t>
  </si>
  <si>
    <t>1536320993775</t>
  </si>
  <si>
    <t>1536320993777</t>
  </si>
  <si>
    <t>1536320993250</t>
  </si>
  <si>
    <t>1536320993770</t>
  </si>
  <si>
    <t>1536320993810</t>
  </si>
  <si>
    <t>1536320993790</t>
  </si>
  <si>
    <t>1536320993791</t>
  </si>
  <si>
    <t>702a38de0c5b2190e827d864e79d3b165f7f179a47c2d6ca99db359d8841adc2</t>
  </si>
  <si>
    <t>000000001_391</t>
  </si>
  <si>
    <t>612.0</t>
  </si>
  <si>
    <t>1536320991570</t>
  </si>
  <si>
    <t>1536320992700</t>
  </si>
  <si>
    <t>1536320992728</t>
  </si>
  <si>
    <t>1536320993262</t>
  </si>
  <si>
    <t>1536320992743</t>
  </si>
  <si>
    <t>2018/09/07 13:49:55</t>
  </si>
  <si>
    <t>a08c9d6506a3e183b1f9467ee413086d237bf11c22033fa8156d90a4013f824f</t>
  </si>
  <si>
    <t>000000001_312</t>
  </si>
  <si>
    <t>442.0</t>
  </si>
  <si>
    <t>1536320992574</t>
  </si>
  <si>
    <t>1536320994123</t>
  </si>
  <si>
    <t>1536320994130</t>
  </si>
  <si>
    <t>1536320994125</t>
  </si>
  <si>
    <t>1536320994128</t>
  </si>
  <si>
    <t>1536320995539</t>
  </si>
  <si>
    <t>1536320994176</t>
  </si>
  <si>
    <t>1536320994149</t>
  </si>
  <si>
    <t>1536320994155</t>
  </si>
  <si>
    <t>a839723f916d6c2f137519f570abe9e9bbffcc56461a8ef9f2be3993e54a26fb</t>
  </si>
  <si>
    <t>1536320992940</t>
  </si>
  <si>
    <t>1536320993147</t>
  </si>
  <si>
    <t>1536320994489</t>
  </si>
  <si>
    <t>1536320994490</t>
  </si>
  <si>
    <t>1536320994498</t>
  </si>
  <si>
    <t>1536320994493</t>
  </si>
  <si>
    <t>1536320994496</t>
  </si>
  <si>
    <t>1536320995541</t>
  </si>
  <si>
    <t>1536320994494</t>
  </si>
  <si>
    <t>1536320994536</t>
  </si>
  <si>
    <t>1536320994515</t>
  </si>
  <si>
    <t>1536320994517</t>
  </si>
  <si>
    <t>ef4325276bfead67ac5d42b1653db7581354694f210d003dbc7ad7dcc0f88468</t>
  </si>
  <si>
    <t>1536320993462</t>
  </si>
  <si>
    <t>1536320994800</t>
  </si>
  <si>
    <t>1536320994801</t>
  </si>
  <si>
    <t>1536320994815</t>
  </si>
  <si>
    <t>1536320994803</t>
  </si>
  <si>
    <t>1536320994807</t>
  </si>
  <si>
    <t>1536320995543</t>
  </si>
  <si>
    <t>1536320994788</t>
  </si>
  <si>
    <t>1536320994832</t>
  </si>
  <si>
    <t>1536320994809</t>
  </si>
  <si>
    <t>1536320994811</t>
  </si>
  <si>
    <t>137e2565579a29eaba642a2fcd1659bbc2a0f96ef94ea9b996aa52e130bcd3fb</t>
  </si>
  <si>
    <t>000000002_206</t>
  </si>
  <si>
    <t>1536320993554</t>
  </si>
  <si>
    <t>1536320994831</t>
  </si>
  <si>
    <t>1536320994868</t>
  </si>
  <si>
    <t>1536320994885</t>
  </si>
  <si>
    <t>1536320994843</t>
  </si>
  <si>
    <t>1536320994858</t>
  </si>
  <si>
    <t>1536320995546</t>
  </si>
  <si>
    <t>1536320994855</t>
  </si>
  <si>
    <t>1536320994934</t>
  </si>
  <si>
    <t>1536320994910</t>
  </si>
  <si>
    <t>1536320994915</t>
  </si>
  <si>
    <t>2148af0aa7d8075412917e625ac159c5c034baa272b49f97432beb2d291e769b</t>
  </si>
  <si>
    <t>000000002_388</t>
  </si>
  <si>
    <t>1536320993566</t>
  </si>
  <si>
    <t>1536320994878</t>
  </si>
  <si>
    <t>1536320994886</t>
  </si>
  <si>
    <t>1536320994844</t>
  </si>
  <si>
    <t>1536320994875</t>
  </si>
  <si>
    <t>1536320995547</t>
  </si>
  <si>
    <t>1536320994856</t>
  </si>
  <si>
    <t>1536320994860</t>
  </si>
  <si>
    <t>1536320994939</t>
  </si>
  <si>
    <t>1536320994912</t>
  </si>
  <si>
    <t>1536320994920</t>
  </si>
  <si>
    <t>e38c2883b9199d05d8bdcff7e63a7a0febb820feac6c62f52927c8c2ae5bed26</t>
  </si>
  <si>
    <t>000000002_214</t>
  </si>
  <si>
    <t>1536320993581</t>
  </si>
  <si>
    <t>1536320994830</t>
  </si>
  <si>
    <t>1536320994874</t>
  </si>
  <si>
    <t>1536320994887</t>
  </si>
  <si>
    <t>1536320994845</t>
  </si>
  <si>
    <t>1536320994870</t>
  </si>
  <si>
    <t>1536320994967</t>
  </si>
  <si>
    <t>1536320994945</t>
  </si>
  <si>
    <t>1536320994948</t>
  </si>
  <si>
    <t>387384570b45bfc17aeb7117fdae193b59e5630bec9bcd637224395451246a57</t>
  </si>
  <si>
    <t>1536320993555</t>
  </si>
  <si>
    <t>1536320994833</t>
  </si>
  <si>
    <t>1536320994834</t>
  </si>
  <si>
    <t>1536320994861</t>
  </si>
  <si>
    <t>1536320994820</t>
  </si>
  <si>
    <t>1536320994931</t>
  </si>
  <si>
    <t>1536320994852</t>
  </si>
  <si>
    <t>c11e07d73c8a68a1f746ff980aba94c02c9646a36d66b548b5a0dafb73a2c7cb</t>
  </si>
  <si>
    <t>1536320993634</t>
  </si>
  <si>
    <t>1536320994867</t>
  </si>
  <si>
    <t>1536320994842</t>
  </si>
  <si>
    <t>1536320994853</t>
  </si>
  <si>
    <t>1536320995551</t>
  </si>
  <si>
    <t>1536320994895</t>
  </si>
  <si>
    <t>1536320995012</t>
  </si>
  <si>
    <t>1536320995013</t>
  </si>
  <si>
    <t>1536320994947</t>
  </si>
  <si>
    <t>1536320994994</t>
  </si>
  <si>
    <t>99b001b5bac9f93c3c5e1cdeaa43e1602ead4c2df7778b76421819118839146c</t>
  </si>
  <si>
    <t>1536320993263</t>
  </si>
  <si>
    <t>1536320993647</t>
  </si>
  <si>
    <t>1536320994872</t>
  </si>
  <si>
    <t>1536320995555</t>
  </si>
  <si>
    <t>1536320994965</t>
  </si>
  <si>
    <t>1536320994940</t>
  </si>
  <si>
    <t>55fb90d3ac70e8220a4e3988ebc6bc1346804fb41327da3b2ce568a40084e434</t>
  </si>
  <si>
    <t>000000001_149</t>
  </si>
  <si>
    <t>1536320993649</t>
  </si>
  <si>
    <t>1536320994836</t>
  </si>
  <si>
    <t>1536320994902</t>
  </si>
  <si>
    <t>1536320994904</t>
  </si>
  <si>
    <t>1536320994865</t>
  </si>
  <si>
    <t>1536320994900</t>
  </si>
  <si>
    <t>1536320994789</t>
  </si>
  <si>
    <t>1536320994790</t>
  </si>
  <si>
    <t>1536320994848</t>
  </si>
  <si>
    <t>1536320994813</t>
  </si>
  <si>
    <t>1536320994826</t>
  </si>
  <si>
    <t>abb5dc0347b2114f60b75353aaa98a18602933518af1e7506e3f7d31bfc2c64f</t>
  </si>
  <si>
    <t>000000002_129</t>
  </si>
  <si>
    <t>1536320993701</t>
  </si>
  <si>
    <t>1536320994828</t>
  </si>
  <si>
    <t>1536320994888</t>
  </si>
  <si>
    <t>1536320995559</t>
  </si>
  <si>
    <t>1536320995030</t>
  </si>
  <si>
    <t>1536320995031</t>
  </si>
  <si>
    <t>1536320994956</t>
  </si>
  <si>
    <t>23974e13f5c4305d0313460bedb43010d58ec9e5b68fb73ac0238880a37177e6</t>
  </si>
  <si>
    <t>000000002_180</t>
  </si>
  <si>
    <t>1536320994837</t>
  </si>
  <si>
    <t>1536320994866</t>
  </si>
  <si>
    <t>1536320994981</t>
  </si>
  <si>
    <t>1536320994917</t>
  </si>
  <si>
    <t>1536320994962</t>
  </si>
  <si>
    <t>8ba68f2d13ef1cecfe6f8191e7192116499334268d08b4ee842dc4ebb868a952</t>
  </si>
  <si>
    <t>000000002_220</t>
  </si>
  <si>
    <t>1536320993247</t>
  </si>
  <si>
    <t>1536320993652</t>
  </si>
  <si>
    <t>1536320994838</t>
  </si>
  <si>
    <t>1536320994841</t>
  </si>
  <si>
    <t>1536320994901</t>
  </si>
  <si>
    <t>1536320994869</t>
  </si>
  <si>
    <t>1536320994899</t>
  </si>
  <si>
    <t>1536320995003</t>
  </si>
  <si>
    <t>1536320995004</t>
  </si>
  <si>
    <t>1536320994984</t>
  </si>
  <si>
    <t>0b7bb8cafc5d74aca2013bfec009c2cadd476b2b2586071e50802bf383b5c30a</t>
  </si>
  <si>
    <t>000000002_301</t>
  </si>
  <si>
    <t>1536320993244</t>
  </si>
  <si>
    <t>1536320993705</t>
  </si>
  <si>
    <t>1536320994881</t>
  </si>
  <si>
    <t>1536320994882</t>
  </si>
  <si>
    <t>1536320994974</t>
  </si>
  <si>
    <t>1536320994975</t>
  </si>
  <si>
    <t>1536320994905</t>
  </si>
  <si>
    <t>1536320994966</t>
  </si>
  <si>
    <t>1536320995561</t>
  </si>
  <si>
    <t>1536320995027</t>
  </si>
  <si>
    <t>1536320994953</t>
  </si>
  <si>
    <t>1536320995007</t>
  </si>
  <si>
    <t>95413c7a23632505dac311386e046a3888d2192030455d21091e4a7339a5f645</t>
  </si>
  <si>
    <t>000000001_182</t>
  </si>
  <si>
    <t>1536320993670</t>
  </si>
  <si>
    <t>1536320994864</t>
  </si>
  <si>
    <t>1536320994941</t>
  </si>
  <si>
    <t>1536320994921</t>
  </si>
  <si>
    <t>1536320995570</t>
  </si>
  <si>
    <t>1536320994873</t>
  </si>
  <si>
    <t>1536320995014</t>
  </si>
  <si>
    <t>1536320994995</t>
  </si>
  <si>
    <t>dfb80fcaea54c9c72cdcdffdf506a1d2000d30e91faeab2cf53c06519bb71f94</t>
  </si>
  <si>
    <t>000000002_54</t>
  </si>
  <si>
    <t>1536320993703</t>
  </si>
  <si>
    <t>1536320994942</t>
  </si>
  <si>
    <t>1536320994943</t>
  </si>
  <si>
    <t>1536320995579</t>
  </si>
  <si>
    <t>1536320994849</t>
  </si>
  <si>
    <t>1536320994932</t>
  </si>
  <si>
    <t>bb46575ae3c33627fab654f80483a538d68c88f8e668fe730feb3c2cdc441a04</t>
  </si>
  <si>
    <t>639.0</t>
  </si>
  <si>
    <t>1536320993710</t>
  </si>
  <si>
    <t>1536320994883</t>
  </si>
  <si>
    <t>1536320995582</t>
  </si>
  <si>
    <t>1536320995035</t>
  </si>
  <si>
    <t>1536320995037</t>
  </si>
  <si>
    <t>1536320994946</t>
  </si>
  <si>
    <t>1536320995017</t>
  </si>
  <si>
    <t>465de177e906a1bd2eb7e6db4fc8392a005e8826b3a22733d8dfffba2a7f62d7</t>
  </si>
  <si>
    <t>1536320994871</t>
  </si>
  <si>
    <t>1536320994964</t>
  </si>
  <si>
    <t>1536320994879</t>
  </si>
  <si>
    <t>1536320994963</t>
  </si>
  <si>
    <t>1536320995584</t>
  </si>
  <si>
    <t>1536320994906</t>
  </si>
  <si>
    <t>1536320995036</t>
  </si>
  <si>
    <t>1536320994957</t>
  </si>
  <si>
    <t>7aa3f42636853379ad20c9dfe330cc66dc115c0fb8c3864a8fbc4d861aece1ac</t>
  </si>
  <si>
    <t>000000002_268</t>
  </si>
  <si>
    <t>1536320994919</t>
  </si>
  <si>
    <t>1536320994918</t>
  </si>
  <si>
    <t>1536320995583</t>
  </si>
  <si>
    <t>1536320994907</t>
  </si>
  <si>
    <t>1536320995015</t>
  </si>
  <si>
    <t>1536320994990</t>
  </si>
  <si>
    <t>1536320994997</t>
  </si>
  <si>
    <t>3d532de73291e55d33eee17e76a269a05998ea8b1a1b2aa54993043ef62b5cd2</t>
  </si>
  <si>
    <t>000000001_234</t>
  </si>
  <si>
    <t>1536320993717</t>
  </si>
  <si>
    <t>1536320994876</t>
  </si>
  <si>
    <t>1536320995589</t>
  </si>
  <si>
    <t>1536320994951</t>
  </si>
  <si>
    <t>1536320995018</t>
  </si>
  <si>
    <t>618d9bf8d230744ba21805aa66d1cba15eac5b3033f1881be1805eeafb4df579</t>
  </si>
  <si>
    <t>000000001_105</t>
  </si>
  <si>
    <t>1536320993720</t>
  </si>
  <si>
    <t>1536320994971</t>
  </si>
  <si>
    <t>1536320995590</t>
  </si>
  <si>
    <t>1536320994992</t>
  </si>
  <si>
    <t>1536320994916</t>
  </si>
  <si>
    <t>1536320994973</t>
  </si>
  <si>
    <t>7f329f67a854e1d24711c60132d125aaef1d5e908b19a4f1c946957f7f41cb1f</t>
  </si>
  <si>
    <t>1536320993723</t>
  </si>
  <si>
    <t>1536320995593</t>
  </si>
  <si>
    <t>1536320995019</t>
  </si>
  <si>
    <t>1536320994987</t>
  </si>
  <si>
    <t>1536320994999</t>
  </si>
  <si>
    <t>2d4a3fe5bf75704c89166ce66007ffac06d912c81d64b64f9ca6549fc61d6307</t>
  </si>
  <si>
    <t>000000002_293</t>
  </si>
  <si>
    <t>1536320993782</t>
  </si>
  <si>
    <t>1536320994896</t>
  </si>
  <si>
    <t>1536320994960</t>
  </si>
  <si>
    <t>1536320995594</t>
  </si>
  <si>
    <t>1536320995032</t>
  </si>
  <si>
    <t>90eff490543961a3f0bc3c62d204988cf7df6c107d17ba3fe7221be0d1346c80</t>
  </si>
  <si>
    <t>1536320993774</t>
  </si>
  <si>
    <t>1536320994884</t>
  </si>
  <si>
    <t>1536320994914</t>
  </si>
  <si>
    <t>1536320994897</t>
  </si>
  <si>
    <t>1536320994913</t>
  </si>
  <si>
    <t>1536320995595</t>
  </si>
  <si>
    <t>1536320995016</t>
  </si>
  <si>
    <t>2ffa13a95c80c075b5be5a4c4d6eab047923a9031c88a67f3656879526f5850a</t>
  </si>
  <si>
    <t>1536320993229</t>
  </si>
  <si>
    <t>1536320993726</t>
  </si>
  <si>
    <t>1536320994829</t>
  </si>
  <si>
    <t>1536320995598</t>
  </si>
  <si>
    <t>1536320995026</t>
  </si>
  <si>
    <t>021f41b4468ca48f5c15355124e34149a4bd87ad6a36e34bbf978a339cb36cb6</t>
  </si>
  <si>
    <t>000000002_69</t>
  </si>
  <si>
    <t>1536320993733</t>
  </si>
  <si>
    <t>1536320995599</t>
  </si>
  <si>
    <t>1536320994880</t>
  </si>
  <si>
    <t>1536320995038</t>
  </si>
  <si>
    <t>9cdd91806eb427ec652ec64aa29d3d81a144030b7afafbee6f894dd21735c570</t>
  </si>
  <si>
    <t>000000002_110</t>
  </si>
  <si>
    <t>1536320994877</t>
  </si>
  <si>
    <t>c7d6cca9401e17f55552f7fdde98653e7b829717196f6d3e52f331c3f96a0171</t>
  </si>
  <si>
    <t>000000002_292</t>
  </si>
  <si>
    <t>1536320994321</t>
  </si>
  <si>
    <t>1536320994524</t>
  </si>
  <si>
    <t>1536320995877</t>
  </si>
  <si>
    <t>1536320995881</t>
  </si>
  <si>
    <t>1536320995882</t>
  </si>
  <si>
    <t>1536320995879</t>
  </si>
  <si>
    <t>1536320995880</t>
  </si>
  <si>
    <t>1536320995604</t>
  </si>
  <si>
    <t>1536320995870</t>
  </si>
  <si>
    <t>1536320995910</t>
  </si>
  <si>
    <t>1536320995890</t>
  </si>
  <si>
    <t>1536320995892</t>
  </si>
  <si>
    <t>ff17629659a54fb4558bee47a4f5251ef0342351121bbcd8d349ab6436f2a3ae</t>
  </si>
  <si>
    <t>000000002_216</t>
  </si>
  <si>
    <t>1536320993954</t>
  </si>
  <si>
    <t>1536320994162</t>
  </si>
  <si>
    <t>1536320995515</t>
  </si>
  <si>
    <t>1536320995522</t>
  </si>
  <si>
    <t>1536320995517</t>
  </si>
  <si>
    <t>1536320995521</t>
  </si>
  <si>
    <t>1536320995503</t>
  </si>
  <si>
    <t>1536320995504</t>
  </si>
  <si>
    <t>1536320995552</t>
  </si>
  <si>
    <t>1536320995524</t>
  </si>
  <si>
    <t>1536320995527</t>
  </si>
  <si>
    <t>2018/09/07 13:49:57</t>
  </si>
  <si>
    <t>cab7654037cac4de502670cdf0a743e2af4230b749f93af8d93bd0d79c4c55d9</t>
  </si>
  <si>
    <t>000000002_30</t>
  </si>
  <si>
    <t>706.0</t>
  </si>
  <si>
    <t>1536320995048</t>
  </si>
  <si>
    <t>1536320995263</t>
  </si>
  <si>
    <t>1536320996603</t>
  </si>
  <si>
    <t>1536320996628</t>
  </si>
  <si>
    <t>1536320996606</t>
  </si>
  <si>
    <t>1536320996627</t>
  </si>
  <si>
    <t>1536320997844</t>
  </si>
  <si>
    <t>1536320996604</t>
  </si>
  <si>
    <t>1536320996647</t>
  </si>
  <si>
    <t>1536320996623</t>
  </si>
  <si>
    <t>2fbe954ed4be4152b0bf72ae154414b06f1b442d9ada0300e57f362ba4de6901</t>
  </si>
  <si>
    <t>000000002_137</t>
  </si>
  <si>
    <t>1536320995427</t>
  </si>
  <si>
    <t>1536320995644</t>
  </si>
  <si>
    <t>1536320996977</t>
  </si>
  <si>
    <t>1536320996993</t>
  </si>
  <si>
    <t>1536320997004</t>
  </si>
  <si>
    <t>1536320997006</t>
  </si>
  <si>
    <t>1536320996997</t>
  </si>
  <si>
    <t>1536320997002</t>
  </si>
  <si>
    <t>1536320996983</t>
  </si>
  <si>
    <t>1536320997033</t>
  </si>
  <si>
    <t>1536320997003</t>
  </si>
  <si>
    <t>1536320997011</t>
  </si>
  <si>
    <t>f43e5b9cd17d346de7316d2ec91854a0b2ff9b0ab8fdbde7680c974ee6ea8a9e</t>
  </si>
  <si>
    <t>000000002_378</t>
  </si>
  <si>
    <t>1536320995558</t>
  </si>
  <si>
    <t>1536320995907</t>
  </si>
  <si>
    <t>1536320997195</t>
  </si>
  <si>
    <t>1536320997196</t>
  </si>
  <si>
    <t>1536320997247</t>
  </si>
  <si>
    <t>1536320997248</t>
  </si>
  <si>
    <t>1536320997199</t>
  </si>
  <si>
    <t>1536320997218</t>
  </si>
  <si>
    <t>1536320997845</t>
  </si>
  <si>
    <t>1536320997127</t>
  </si>
  <si>
    <t>1536320997128</t>
  </si>
  <si>
    <t>1536320997174</t>
  </si>
  <si>
    <t>1536320997175</t>
  </si>
  <si>
    <t>1536320997148</t>
  </si>
  <si>
    <t>1536320997152</t>
  </si>
  <si>
    <t>8501259c413d3519e0a87f4c4b0349cece9f8dd0bad5adc784a3a1cb2eac0444</t>
  </si>
  <si>
    <t>000000002_96</t>
  </si>
  <si>
    <t>1536320995548</t>
  </si>
  <si>
    <t>1536320995915</t>
  </si>
  <si>
    <t>1536320997227</t>
  </si>
  <si>
    <t>1536320997278</t>
  </si>
  <si>
    <t>1536320997236</t>
  </si>
  <si>
    <t>1536320997276</t>
  </si>
  <si>
    <t>1536320997178</t>
  </si>
  <si>
    <t>1536320997293</t>
  </si>
  <si>
    <t>1536320997294</t>
  </si>
  <si>
    <t>1536320997235</t>
  </si>
  <si>
    <t>1536320997273</t>
  </si>
  <si>
    <t>1ee12e5dc23be247fef41e34b5466062a1b2ea187134eebd51a89175f0afceeb</t>
  </si>
  <si>
    <t>1536320994681</t>
  </si>
  <si>
    <t>1536320994890</t>
  </si>
  <si>
    <t>1536320996229</t>
  </si>
  <si>
    <t>1536320996234</t>
  </si>
  <si>
    <t>1536320996235</t>
  </si>
  <si>
    <t>1536320996231</t>
  </si>
  <si>
    <t>1536320996232</t>
  </si>
  <si>
    <t>1536320996236</t>
  </si>
  <si>
    <t>1536320996280</t>
  </si>
  <si>
    <t>1536320996256</t>
  </si>
  <si>
    <t>1536320996259</t>
  </si>
  <si>
    <t>33de1e9754ef1f7eed340e7d4b52770b95dc602c746b5f150b8ee1a4625c1754</t>
  </si>
  <si>
    <t>000000002_36</t>
  </si>
  <si>
    <t>1536320995937</t>
  </si>
  <si>
    <t>1536320997200</t>
  </si>
  <si>
    <t>1536320997296</t>
  </si>
  <si>
    <t>1536320997245</t>
  </si>
  <si>
    <t>1536320997295</t>
  </si>
  <si>
    <t>1536320997849</t>
  </si>
  <si>
    <t>1536320997131</t>
  </si>
  <si>
    <t>1536320997214</t>
  </si>
  <si>
    <t>1536320997215</t>
  </si>
  <si>
    <t>1536320997192</t>
  </si>
  <si>
    <t>1536320997193</t>
  </si>
  <si>
    <t>7e80c4c0c1bc0b24edc47a2cae90b4710450a1569eecc58ff3847f866972e25c</t>
  </si>
  <si>
    <t>000000002_149</t>
  </si>
  <si>
    <t>1536320995545</t>
  </si>
  <si>
    <t>1536320995793</t>
  </si>
  <si>
    <t>1536320997161</t>
  </si>
  <si>
    <t>1536320997169</t>
  </si>
  <si>
    <t>1536320997170</t>
  </si>
  <si>
    <t>1536320997165</t>
  </si>
  <si>
    <t>1536320997167</t>
  </si>
  <si>
    <t>1536320997850</t>
  </si>
  <si>
    <t>1536320997115</t>
  </si>
  <si>
    <t>1536320997162</t>
  </si>
  <si>
    <t>1536320997135</t>
  </si>
  <si>
    <t>1536320997138</t>
  </si>
  <si>
    <t>39935f3fafef692653f5242776d2bfe564d48557f7fa928bb64482fb6ae94006</t>
  </si>
  <si>
    <t>000000002_217</t>
  </si>
  <si>
    <t>1536320995852</t>
  </si>
  <si>
    <t>1536320997194</t>
  </si>
  <si>
    <t>1536320997225</t>
  </si>
  <si>
    <t>1536320997226</t>
  </si>
  <si>
    <t>1536320997198</t>
  </si>
  <si>
    <t>1536320997217</t>
  </si>
  <si>
    <t>1536320997130</t>
  </si>
  <si>
    <t>1536320997213</t>
  </si>
  <si>
    <t>1536320997184</t>
  </si>
  <si>
    <t>1536320997190</t>
  </si>
  <si>
    <t>9c8b62267125c56dc1cff733c97bac0911e92829341d12de1367c68a302bc700</t>
  </si>
  <si>
    <t>000000002_363</t>
  </si>
  <si>
    <t>1536320995554</t>
  </si>
  <si>
    <t>1536320995914</t>
  </si>
  <si>
    <t>1536320997216</t>
  </si>
  <si>
    <t>1536320997288</t>
  </si>
  <si>
    <t>1536320997251</t>
  </si>
  <si>
    <t>1536320997285</t>
  </si>
  <si>
    <t>1536320997171</t>
  </si>
  <si>
    <t>1536320997172</t>
  </si>
  <si>
    <t>1536320997246</t>
  </si>
  <si>
    <t>eb70817decc30b6dafe4aef64e7d4cb5ebd4d1171f516c6b192a500e2de19d3e</t>
  </si>
  <si>
    <t>1536320996030</t>
  </si>
  <si>
    <t>1536320997300</t>
  </si>
  <si>
    <t>1536320997302</t>
  </si>
  <si>
    <t>1536320997297</t>
  </si>
  <si>
    <t>1536320997201</t>
  </si>
  <si>
    <t>1536320997413</t>
  </si>
  <si>
    <t>1536320997414</t>
  </si>
  <si>
    <t>1536320997378</t>
  </si>
  <si>
    <t>1536320997393</t>
  </si>
  <si>
    <t>61566fbd9c396ca9beddd62fe963ea0f9628a83e96cf109ec6f86acbf229166d</t>
  </si>
  <si>
    <t>1536320996100</t>
  </si>
  <si>
    <t>1536320997271</t>
  </si>
  <si>
    <t>1536320997367</t>
  </si>
  <si>
    <t>1536320997368</t>
  </si>
  <si>
    <t>1536320997342</t>
  </si>
  <si>
    <t>1536320997365</t>
  </si>
  <si>
    <t>1536320997854</t>
  </si>
  <si>
    <t>1536320997179</t>
  </si>
  <si>
    <t>1536320997308</t>
  </si>
  <si>
    <t>1536320997252</t>
  </si>
  <si>
    <t>1536320997286</t>
  </si>
  <si>
    <t>447f72191681af36b9186533111548e2921109b1e966b391c56e8d32aac6fd8f</t>
  </si>
  <si>
    <t>000000002_371</t>
  </si>
  <si>
    <t>1536320995960</t>
  </si>
  <si>
    <t>1536320997290</t>
  </si>
  <si>
    <t>1536320997291</t>
  </si>
  <si>
    <t>1536320997237</t>
  </si>
  <si>
    <t>1536320997287</t>
  </si>
  <si>
    <t>1536320997855</t>
  </si>
  <si>
    <t>1536320997346</t>
  </si>
  <si>
    <t>1536320997304</t>
  </si>
  <si>
    <t>1536320997325</t>
  </si>
  <si>
    <t>a2397b92061d312d476304de686ab9494c1835559b8ca1fd692d26f02e4658a9</t>
  </si>
  <si>
    <t>000000002_56</t>
  </si>
  <si>
    <t>1536320995944</t>
  </si>
  <si>
    <t>1536320997205</t>
  </si>
  <si>
    <t>1536320997224</t>
  </si>
  <si>
    <t>1536320997219</t>
  </si>
  <si>
    <t>1536320997197</t>
  </si>
  <si>
    <t>6c8c9a285c5d35744a7e5b836c4c1e76ab4484ec8bf38aa1d24fef58167a0b67</t>
  </si>
  <si>
    <t>000000002_4</t>
  </si>
  <si>
    <t>1536320995564</t>
  </si>
  <si>
    <t>1536320995980</t>
  </si>
  <si>
    <t>1536320997204</t>
  </si>
  <si>
    <t>1536320997298</t>
  </si>
  <si>
    <t>1536320997856</t>
  </si>
  <si>
    <t>1536320997166</t>
  </si>
  <si>
    <t>1536320997254</t>
  </si>
  <si>
    <t>1536320997222</t>
  </si>
  <si>
    <t>b1cb2ad789c48cac3b30ba3f23a21bbfdf0c4b9ae45f14120cc399648222cbeb</t>
  </si>
  <si>
    <t>1536320995600</t>
  </si>
  <si>
    <t>1536320996057</t>
  </si>
  <si>
    <t>1536320997267</t>
  </si>
  <si>
    <t>1536320997363</t>
  </si>
  <si>
    <t>1536320997361</t>
  </si>
  <si>
    <t>1536320997857</t>
  </si>
  <si>
    <t>1536320997209</t>
  </si>
  <si>
    <t>1536320997210</t>
  </si>
  <si>
    <t>1536320997383</t>
  </si>
  <si>
    <t>1536320997324</t>
  </si>
  <si>
    <t>1536320997362</t>
  </si>
  <si>
    <t>f6de7efb2d87b1747a20041a1934e561bb88fc7dd6a2f023a7effae08d85bd2f</t>
  </si>
  <si>
    <t>000000002_134</t>
  </si>
  <si>
    <t>1536320996071</t>
  </si>
  <si>
    <t>1536320997275</t>
  </si>
  <si>
    <t>1536320997343</t>
  </si>
  <si>
    <t>1536320997345</t>
  </si>
  <si>
    <t>1536320997310</t>
  </si>
  <si>
    <t>1536320997341</t>
  </si>
  <si>
    <t>1536320997860</t>
  </si>
  <si>
    <t>1536320997186</t>
  </si>
  <si>
    <t>1536320997315</t>
  </si>
  <si>
    <t>1536320997317</t>
  </si>
  <si>
    <t>1536320997244</t>
  </si>
  <si>
    <t>d620da6db04a72598f99330c7ff080531e34377cdef344e54e4db5536cf59df3</t>
  </si>
  <si>
    <t>000000002_297</t>
  </si>
  <si>
    <t>1536320995562</t>
  </si>
  <si>
    <t>1536320996120</t>
  </si>
  <si>
    <t>1536320997281</t>
  </si>
  <si>
    <t>1536320997405</t>
  </si>
  <si>
    <t>1536320997392</t>
  </si>
  <si>
    <t>1536320997403</t>
  </si>
  <si>
    <t>1536320997861</t>
  </si>
  <si>
    <t>1536320997351</t>
  </si>
  <si>
    <t>1536320997352</t>
  </si>
  <si>
    <t>1536320997314</t>
  </si>
  <si>
    <t>1536320997330</t>
  </si>
  <si>
    <t>c8ba13a97e68c342388ba0a76c6f1a56ec56ff12c7534f32c44cb2e4d4e114f1</t>
  </si>
  <si>
    <t>000000002_43</t>
  </si>
  <si>
    <t>1536320995542</t>
  </si>
  <si>
    <t>1536320995990</t>
  </si>
  <si>
    <t>1536320997221</t>
  </si>
  <si>
    <t>1536320997301</t>
  </si>
  <si>
    <t>1536320997299</t>
  </si>
  <si>
    <t>1536320997229</t>
  </si>
  <si>
    <t>1536320997207</t>
  </si>
  <si>
    <t>67b7f9d5ebf18f06a347ee7b98d2de11e4c310e2f2efdde6d1a1b3f3d1f8b3c5</t>
  </si>
  <si>
    <t>000000002_76</t>
  </si>
  <si>
    <t>1536320996046</t>
  </si>
  <si>
    <t>1536320997256</t>
  </si>
  <si>
    <t>1536320997191</t>
  </si>
  <si>
    <t>1536320997239</t>
  </si>
  <si>
    <t>e19c7313200b90f89527a884c042bd774430580d9fc73acf4d47774117b97258</t>
  </si>
  <si>
    <t>1536320996077</t>
  </si>
  <si>
    <t>1536320997264</t>
  </si>
  <si>
    <t>1536320997385</t>
  </si>
  <si>
    <t>1536320997377</t>
  </si>
  <si>
    <t>1536320997864</t>
  </si>
  <si>
    <t>1536320997189</t>
  </si>
  <si>
    <t>1536320997283</t>
  </si>
  <si>
    <t>30b66c028d506ba47914c1608652ff0358832aa64a25750dcc93f01fa375812d</t>
  </si>
  <si>
    <t>000000002_144</t>
  </si>
  <si>
    <t>1536320996117</t>
  </si>
  <si>
    <t>1536320997249</t>
  </si>
  <si>
    <t>1536320997420</t>
  </si>
  <si>
    <t>1536320997423</t>
  </si>
  <si>
    <t>1536320997391</t>
  </si>
  <si>
    <t>1536320997415</t>
  </si>
  <si>
    <t>1536320997866</t>
  </si>
  <si>
    <t>1536320997412</t>
  </si>
  <si>
    <t>1536320997379</t>
  </si>
  <si>
    <t>38853d5ae79a3a02eca7a9087b446354d7ff5ca06fff5d4c0d7e512151744e8a</t>
  </si>
  <si>
    <t>000000002_138</t>
  </si>
  <si>
    <t>1536320996047</t>
  </si>
  <si>
    <t>1536320997253</t>
  </si>
  <si>
    <t>1536320997334</t>
  </si>
  <si>
    <t>1536320997311</t>
  </si>
  <si>
    <t>1536320997332</t>
  </si>
  <si>
    <t>1536320997868</t>
  </si>
  <si>
    <t>1536320997337</t>
  </si>
  <si>
    <t>1536320997357</t>
  </si>
  <si>
    <t>ed6977c84e79d46852c93c0a11babdd082435f2b4c899e7226ed3c433c4c039c</t>
  </si>
  <si>
    <t>1536320995605</t>
  </si>
  <si>
    <t>1536320996051</t>
  </si>
  <si>
    <t>1536320997284</t>
  </si>
  <si>
    <t>1536320997869</t>
  </si>
  <si>
    <t>1536320997211</t>
  </si>
  <si>
    <t>1536320997422</t>
  </si>
  <si>
    <t>1536320997401</t>
  </si>
  <si>
    <t>ba82f82d586ffc53930be6a3d90f396974f3ebac6da04c38358d90569537a503</t>
  </si>
  <si>
    <t>000000002_37</t>
  </si>
  <si>
    <t>1536320997279</t>
  </si>
  <si>
    <t>1536320997347</t>
  </si>
  <si>
    <t>1536320997344</t>
  </si>
  <si>
    <t>1536320997202</t>
  </si>
  <si>
    <t>1536320997394</t>
  </si>
  <si>
    <t>c574f64cb616482303ef42de2c831ff6ac01a97748513d8720fab9471ec1f75e</t>
  </si>
  <si>
    <t>1536320995572</t>
  </si>
  <si>
    <t>1536320996127</t>
  </si>
  <si>
    <t>1536320997269</t>
  </si>
  <si>
    <t>1536320997431</t>
  </si>
  <si>
    <t>1536320997432</t>
  </si>
  <si>
    <t>1536320997429</t>
  </si>
  <si>
    <t>1536320997870</t>
  </si>
  <si>
    <t>1536320997319</t>
  </si>
  <si>
    <t>1536320997320</t>
  </si>
  <si>
    <t>a060de84c33e1cedc897fb2565a2a8cbd05478885042e2d85d92848a9bf8af26</t>
  </si>
  <si>
    <t>1536320996131</t>
  </si>
  <si>
    <t>1536320997255</t>
  </si>
  <si>
    <t>1536320997421</t>
  </si>
  <si>
    <t>1536320997424</t>
  </si>
  <si>
    <t>1536320997416</t>
  </si>
  <si>
    <t>1536320997871</t>
  </si>
  <si>
    <t>1536320997404</t>
  </si>
  <si>
    <t>dbc338053a05b8ada769fd97a5b0c0797e37c73ccfc762d03ba9b3ece26d8cfb</t>
  </si>
  <si>
    <t>000000002_21</t>
  </si>
  <si>
    <t>1536320997402</t>
  </si>
  <si>
    <t>1536320997399</t>
  </si>
  <si>
    <t>1536320997872</t>
  </si>
  <si>
    <t>1a300d3e728c9cc0327bea5d91b2f143a9260f605ebdca23219421aae94c03c5</t>
  </si>
  <si>
    <t>000000002_88</t>
  </si>
  <si>
    <t>1536320995591</t>
  </si>
  <si>
    <t>1536320996137</t>
  </si>
  <si>
    <t>1536320997258</t>
  </si>
  <si>
    <t>1536320997417</t>
  </si>
  <si>
    <t>1536320997873</t>
  </si>
  <si>
    <t>1536320997430</t>
  </si>
  <si>
    <t>eeebf4d9c3f2d03de95f3a05e47f1cd7e2ed937c2f2df4bf841fdb53d37cda8b</t>
  </si>
  <si>
    <t>1536320996298</t>
  </si>
  <si>
    <t>1536320996501</t>
  </si>
  <si>
    <t>1536320997859</t>
  </si>
  <si>
    <t>1536320997852</t>
  </si>
  <si>
    <t>1536320997893</t>
  </si>
  <si>
    <t>1536320997875</t>
  </si>
  <si>
    <t>2dfa989d3040ccfc492ebd8ab80e187ce29731a3d67ba820f4b47c3b3912970d</t>
  </si>
  <si>
    <t>000000002_274</t>
  </si>
  <si>
    <t>1536320996664</t>
  </si>
  <si>
    <t>1536320996874</t>
  </si>
  <si>
    <t>1536320998218</t>
  </si>
  <si>
    <t>1536320998219</t>
  </si>
  <si>
    <t>1536320998226</t>
  </si>
  <si>
    <t>1536320998220</t>
  </si>
  <si>
    <t>1536320998224</t>
  </si>
  <si>
    <t>1536320997874</t>
  </si>
  <si>
    <t>1536320998222</t>
  </si>
  <si>
    <t>1536320998265</t>
  </si>
  <si>
    <t>1536320998242</t>
  </si>
  <si>
    <t>1536320998244</t>
  </si>
  <si>
    <t>1cc78ea7de2b14049c998a5e170fe613f0578dc223683fa8dd2b3a40ee4a930b</t>
  </si>
  <si>
    <t>000000002_80</t>
  </si>
  <si>
    <t>1536320996007</t>
  </si>
  <si>
    <t>1536320997303</t>
  </si>
  <si>
    <t>1536320997863</t>
  </si>
  <si>
    <t>1536320997208</t>
  </si>
  <si>
    <t>1536320997390</t>
  </si>
  <si>
    <t>1536320997366</t>
  </si>
  <si>
    <t>1536320997370</t>
  </si>
  <si>
    <t>6d375dbf2c67e8c8c141705f9962aaa78483ca1eb9367ceda97bde44d34b5e68</t>
  </si>
  <si>
    <t>000000002_176</t>
  </si>
  <si>
    <t>1536320996107</t>
  </si>
  <si>
    <t>1536320997395</t>
  </si>
  <si>
    <t>1536320997396</t>
  </si>
  <si>
    <t>1536320997388</t>
  </si>
  <si>
    <t>1536320997878</t>
  </si>
  <si>
    <t>1536320997326</t>
  </si>
  <si>
    <t>40fe2ec3ac67f02109f91df46e31216aa6cf425e7295d287ca164246cd75f388</t>
  </si>
  <si>
    <t>000000002_310</t>
  </si>
  <si>
    <t>1536320995567</t>
  </si>
  <si>
    <t>1536320996083</t>
  </si>
  <si>
    <t>1536320997265</t>
  </si>
  <si>
    <t>1536320997891</t>
  </si>
  <si>
    <t>1536320997349</t>
  </si>
  <si>
    <t>1536320997350</t>
  </si>
  <si>
    <t>1536320997282</t>
  </si>
  <si>
    <t>1536320997327</t>
  </si>
  <si>
    <t>feb901220df9722a2a29d78f83f9cb45277e09c47bc53b3f95df3c73b390851c</t>
  </si>
  <si>
    <t>1536320996084</t>
  </si>
  <si>
    <t>1536320997261</t>
  </si>
  <si>
    <t>1536320997262</t>
  </si>
  <si>
    <t>1536320997419</t>
  </si>
  <si>
    <t>1536320997897</t>
  </si>
  <si>
    <t>1536320997307</t>
  </si>
  <si>
    <t>2018/09/07 13:50:00</t>
  </si>
  <si>
    <t>e7246e7f5b90444f84984478747a68dfa817b21da4b0504ad29204bbce8a3467</t>
  </si>
  <si>
    <t>000000002_28</t>
  </si>
  <si>
    <t>1536320998204</t>
  </si>
  <si>
    <t>1536320999507</t>
  </si>
  <si>
    <t>1536320999573</t>
  </si>
  <si>
    <t>1536320999546</t>
  </si>
  <si>
    <t>1536320999558</t>
  </si>
  <si>
    <t>1536321000176</t>
  </si>
  <si>
    <t>1536320999421</t>
  </si>
  <si>
    <t>1536320999424</t>
  </si>
  <si>
    <t>1536320999473</t>
  </si>
  <si>
    <t>1536320999474</t>
  </si>
  <si>
    <t>1536320999450</t>
  </si>
  <si>
    <t>1536320999451</t>
  </si>
  <si>
    <t>f3fe1e2efc03899ea1b260e9d80ffedec94284a4fd52803933c0c3264520d5d2</t>
  </si>
  <si>
    <t>000000002_170</t>
  </si>
  <si>
    <t>1536320999468</t>
  </si>
  <si>
    <t>1536320999472</t>
  </si>
  <si>
    <t>1536320999487</t>
  </si>
  <si>
    <t>1536320999483</t>
  </si>
  <si>
    <t>1536320999486</t>
  </si>
  <si>
    <t>1536320999425</t>
  </si>
  <si>
    <t>1536320999610</t>
  </si>
  <si>
    <t>1536320999586</t>
  </si>
  <si>
    <t>af91c9c08f2287304734d8b56f5f2c47f23b05fa1d06be09e85affe676f118fb</t>
  </si>
  <si>
    <t>1536320998230</t>
  </si>
  <si>
    <t>1536320999512</t>
  </si>
  <si>
    <t>1536320999579</t>
  </si>
  <si>
    <t>1536320999572</t>
  </si>
  <si>
    <t>1536321000178</t>
  </si>
  <si>
    <t>1536320999477</t>
  </si>
  <si>
    <t>1536320999617</t>
  </si>
  <si>
    <t>1536320999556</t>
  </si>
  <si>
    <t>1536320999598</t>
  </si>
  <si>
    <t>afe6caf4a82fc536783083e6e17fe6c0b89372a40bd44f3a068507fd1343de0a</t>
  </si>
  <si>
    <t>1536320998252</t>
  </si>
  <si>
    <t>1536320999478</t>
  </si>
  <si>
    <t>1536320999577</t>
  </si>
  <si>
    <t>1536320999578</t>
  </si>
  <si>
    <t>1536320999484</t>
  </si>
  <si>
    <t>1536320999427</t>
  </si>
  <si>
    <t>1536320999637</t>
  </si>
  <si>
    <t>1536320999545</t>
  </si>
  <si>
    <t>fd9aea2068938a184b15bbed6b5c2b0343a22d466d3af3547c51eefef43cd8cc</t>
  </si>
  <si>
    <t>000000002_29</t>
  </si>
  <si>
    <t>1536320997047</t>
  </si>
  <si>
    <t>1536320997410</t>
  </si>
  <si>
    <t>1536320998607</t>
  </si>
  <si>
    <t>1536320998608</t>
  </si>
  <si>
    <t>1536320998611</t>
  </si>
  <si>
    <t>1536320998609</t>
  </si>
  <si>
    <t>1536320998610</t>
  </si>
  <si>
    <t>1536320998622</t>
  </si>
  <si>
    <t>1536320998801</t>
  </si>
  <si>
    <t>1536320998779</t>
  </si>
  <si>
    <t>1536320998781</t>
  </si>
  <si>
    <t>c137bb84035b26ac2b127e0ce518c3838dd49a7eb22ee55e8c13aab2837055d8</t>
  </si>
  <si>
    <t>000000002_298</t>
  </si>
  <si>
    <t>1536320998358</t>
  </si>
  <si>
    <t>1536320999500</t>
  </si>
  <si>
    <t>1536320999501</t>
  </si>
  <si>
    <t>1536320999634</t>
  </si>
  <si>
    <t>1536320999635</t>
  </si>
  <si>
    <t>1536320999550</t>
  </si>
  <si>
    <t>1536320999631</t>
  </si>
  <si>
    <t>1536321000180</t>
  </si>
  <si>
    <t>1536320999426</t>
  </si>
  <si>
    <t>1536320999596</t>
  </si>
  <si>
    <t>1536320999568</t>
  </si>
  <si>
    <t>147acf8ea3bd8beda7853ff550c092a21b1a4a4a42c85138f99fc82c9d1004d4</t>
  </si>
  <si>
    <t>1536320998386</t>
  </si>
  <si>
    <t>1536320999526</t>
  </si>
  <si>
    <t>1536320999616</t>
  </si>
  <si>
    <t>1536320999591</t>
  </si>
  <si>
    <t>1536320999614</t>
  </si>
  <si>
    <t>1536321000182</t>
  </si>
  <si>
    <t>1536320999522</t>
  </si>
  <si>
    <t>1536320999523</t>
  </si>
  <si>
    <t>1536320999727</t>
  </si>
  <si>
    <t>1536320999728</t>
  </si>
  <si>
    <t>1536320999685</t>
  </si>
  <si>
    <t>1536320999708</t>
  </si>
  <si>
    <t>db28bf4eadcd8d3337437f4aead67ed21e2cb48b8362e885fc5f1cdf84f0c8bc</t>
  </si>
  <si>
    <t>1536320998388</t>
  </si>
  <si>
    <t>1536320999656</t>
  </si>
  <si>
    <t>1536320999597</t>
  </si>
  <si>
    <t>1536320999639</t>
  </si>
  <si>
    <t>1536320999515</t>
  </si>
  <si>
    <t>1536320999516</t>
  </si>
  <si>
    <t>1536320999761</t>
  </si>
  <si>
    <t>1536320999689</t>
  </si>
  <si>
    <t>1536320999742</t>
  </si>
  <si>
    <t>9cc99e9254f4aee025a1c0cd0bd7c6aa05b9a86205dc9c09c2ec0dbf4e20911a</t>
  </si>
  <si>
    <t>000000002_299</t>
  </si>
  <si>
    <t>1536320997576</t>
  </si>
  <si>
    <t>1536320997792</t>
  </si>
  <si>
    <t>1536320999129</t>
  </si>
  <si>
    <t>1536320999137</t>
  </si>
  <si>
    <t>1536320999132</t>
  </si>
  <si>
    <t>1536320999135</t>
  </si>
  <si>
    <t>1536320999133</t>
  </si>
  <si>
    <t>1536320999176</t>
  </si>
  <si>
    <t>1536320999153</t>
  </si>
  <si>
    <t>1536320999156</t>
  </si>
  <si>
    <t>1aad685aee2f5de29299d60819c9789d6ae12f0820906add8fef48fcb3fa2c42</t>
  </si>
  <si>
    <t>000000002_154</t>
  </si>
  <si>
    <t>1536320997862</t>
  </si>
  <si>
    <t>1536320998400</t>
  </si>
  <si>
    <t>1536320999479</t>
  </si>
  <si>
    <t>1536320999612</t>
  </si>
  <si>
    <t>1536320999535</t>
  </si>
  <si>
    <t>1536321000184</t>
  </si>
  <si>
    <t>1536320999482</t>
  </si>
  <si>
    <t>1536320999726</t>
  </si>
  <si>
    <t>1536320999682</t>
  </si>
  <si>
    <t>1536320999707</t>
  </si>
  <si>
    <t>7f37333bf78232b6476b1fa2f64f27c03e08b27fc4281ecb49b99228109c8a75</t>
  </si>
  <si>
    <t>000000002_51</t>
  </si>
  <si>
    <t>1536320998253</t>
  </si>
  <si>
    <t>1536320999590</t>
  </si>
  <si>
    <t>1536320999588</t>
  </si>
  <si>
    <t>1536321000185</t>
  </si>
  <si>
    <t>1536320999563</t>
  </si>
  <si>
    <t>49cbd107e50d1d020c649b0e8e207cdda1c13020b7237655b62dea71400141dd</t>
  </si>
  <si>
    <t>000000002_392</t>
  </si>
  <si>
    <t>1536320998298</t>
  </si>
  <si>
    <t>1536320999534</t>
  </si>
  <si>
    <t>1536320999607</t>
  </si>
  <si>
    <t>1536320999605</t>
  </si>
  <si>
    <t>1536320999510</t>
  </si>
  <si>
    <t>1536320999684</t>
  </si>
  <si>
    <t>1536320999646</t>
  </si>
  <si>
    <t>1536320999662</t>
  </si>
  <si>
    <t>61499470daf7d4f1599e9efc2917d3abf4d0acfb600977e086c6756ff32088a7</t>
  </si>
  <si>
    <t>1536320998392</t>
  </si>
  <si>
    <t>1536320999669</t>
  </si>
  <si>
    <t>1536320999670</t>
  </si>
  <si>
    <t>1536320999658</t>
  </si>
  <si>
    <t>1536320999668</t>
  </si>
  <si>
    <t>1536320999518</t>
  </si>
  <si>
    <t>1536320999519</t>
  </si>
  <si>
    <t>1536320999735</t>
  </si>
  <si>
    <t>1536320999736</t>
  </si>
  <si>
    <t>1536320999688</t>
  </si>
  <si>
    <t>1536320999717</t>
  </si>
  <si>
    <t>e843e752ac46fa7360c2c50589119740666a980486e3f6b3602677be6d17b784</t>
  </si>
  <si>
    <t>000000002_40</t>
  </si>
  <si>
    <t>173.0</t>
  </si>
  <si>
    <t>1536320998327</t>
  </si>
  <si>
    <t>1536320999491</t>
  </si>
  <si>
    <t>1536320999492</t>
  </si>
  <si>
    <t>1536320999619</t>
  </si>
  <si>
    <t>1536320999620</t>
  </si>
  <si>
    <t>1536320999539</t>
  </si>
  <si>
    <t>1536321000187</t>
  </si>
  <si>
    <t>1536320999584</t>
  </si>
  <si>
    <t>02a922ae6427682ac9f1679e659624317ba83eaa4959cb41fccdd12fdba1d740</t>
  </si>
  <si>
    <t>000000002_279</t>
  </si>
  <si>
    <t>1536320999570</t>
  </si>
  <si>
    <t>1536320999696</t>
  </si>
  <si>
    <t>1536320999686</t>
  </si>
  <si>
    <t>1536320999693</t>
  </si>
  <si>
    <t>1536321000188</t>
  </si>
  <si>
    <t>1536320999513</t>
  </si>
  <si>
    <t>55300a601c3f29cf9d19e48f514433e264b4f4a2076e4b34ccb4cc6d30c54381</t>
  </si>
  <si>
    <t>000000002_193</t>
  </si>
  <si>
    <t>1536320998359</t>
  </si>
  <si>
    <t>1536320999585</t>
  </si>
  <si>
    <t>1536320999647</t>
  </si>
  <si>
    <t>1536320999645</t>
  </si>
  <si>
    <t>1536320999505</t>
  </si>
  <si>
    <t>1536320999721</t>
  </si>
  <si>
    <t>1536320999702</t>
  </si>
  <si>
    <t>7e09ccd8ec0eacdc379103d7516a71c8e0e0dcf6e9616830461d567bfc5da8d3</t>
  </si>
  <si>
    <t>000000002_104</t>
  </si>
  <si>
    <t>339.0</t>
  </si>
  <si>
    <t>1536320998422</t>
  </si>
  <si>
    <t>1536320999638</t>
  </si>
  <si>
    <t>1536321000189</t>
  </si>
  <si>
    <t>1536320999514</t>
  </si>
  <si>
    <t>1536320999768</t>
  </si>
  <si>
    <t>1536320999769</t>
  </si>
  <si>
    <t>1536320999749</t>
  </si>
  <si>
    <t>8f25d2887a46f6dfef03dd89722276d3473fc99552ce0615928bd423e5ade8d5</t>
  </si>
  <si>
    <t>000000002_62</t>
  </si>
  <si>
    <t>1536320997846</t>
  </si>
  <si>
    <t>1536320998251</t>
  </si>
  <si>
    <t>1536320999463</t>
  </si>
  <si>
    <t>1536320999466</t>
  </si>
  <si>
    <t>1536320999495</t>
  </si>
  <si>
    <t>1536320999469</t>
  </si>
  <si>
    <t>1536320999493</t>
  </si>
  <si>
    <t>1536321000191</t>
  </si>
  <si>
    <t>1536320999636</t>
  </si>
  <si>
    <t>1536320999615</t>
  </si>
  <si>
    <t>aa23e35ce81d19642e991db231d5933f46dc57595741843a5001c27d226bed6a</t>
  </si>
  <si>
    <t>000000002_198</t>
  </si>
  <si>
    <t>1536320998285</t>
  </si>
  <si>
    <t>1536320999532</t>
  </si>
  <si>
    <t>1536320999533</t>
  </si>
  <si>
    <t>1536320999613</t>
  </si>
  <si>
    <t>1536320999611</t>
  </si>
  <si>
    <t>1536320999489</t>
  </si>
  <si>
    <t>1536320999629</t>
  </si>
  <si>
    <t>1536320999649</t>
  </si>
  <si>
    <t>a9cce7d800c03f5175fba488c736527d38e8e0c1d396b3d25878719f7434bf89</t>
  </si>
  <si>
    <t>000000002_3</t>
  </si>
  <si>
    <t>1536320997876</t>
  </si>
  <si>
    <t>1536320998357</t>
  </si>
  <si>
    <t>1536321000192</t>
  </si>
  <si>
    <t>1536320999652</t>
  </si>
  <si>
    <t>1536320999653</t>
  </si>
  <si>
    <t>1536320999632</t>
  </si>
  <si>
    <t>c7aae0efbe1e01e679899bcc4f45d4efcdc7866f42ab80c003a27a7450cbcdeb</t>
  </si>
  <si>
    <t>000000002_178</t>
  </si>
  <si>
    <t>1536320998461</t>
  </si>
  <si>
    <t>1536320999542</t>
  </si>
  <si>
    <t>1536320999676</t>
  </si>
  <si>
    <t>1536320999664</t>
  </si>
  <si>
    <t>1536320999674</t>
  </si>
  <si>
    <t>1536320999661</t>
  </si>
  <si>
    <t>444c203d39185b18f3c97e8f756d46d45f612fd04613c32fa4f86c897554110c</t>
  </si>
  <si>
    <t>000000002_339</t>
  </si>
  <si>
    <t>1536320998324</t>
  </si>
  <si>
    <t>1536320999480</t>
  </si>
  <si>
    <t>1536320999618</t>
  </si>
  <si>
    <t>1536321000193</t>
  </si>
  <si>
    <t>1536320999481</t>
  </si>
  <si>
    <t>1536320999460</t>
  </si>
  <si>
    <t>19bb1229c933455e778a1a6652dfa53585d6ae86ab6900c9f58e38d1a6a94e89</t>
  </si>
  <si>
    <t>000000002_278</t>
  </si>
  <si>
    <t>1536320998471</t>
  </si>
  <si>
    <t>1536320999600</t>
  </si>
  <si>
    <t>1536320999575</t>
  </si>
  <si>
    <t>1536320999599</t>
  </si>
  <si>
    <t>1536321000194</t>
  </si>
  <si>
    <t>1536320999760</t>
  </si>
  <si>
    <t>1536320999699</t>
  </si>
  <si>
    <t>1536320999741</t>
  </si>
  <si>
    <t>9b5f18aa98b39092e09677dc8c65e3b16c03244be5f4498697816669179a84a7</t>
  </si>
  <si>
    <t>000000002_140</t>
  </si>
  <si>
    <t>1536320998347</t>
  </si>
  <si>
    <t>1536320999547</t>
  </si>
  <si>
    <t>1536321000195</t>
  </si>
  <si>
    <t>1536320999503</t>
  </si>
  <si>
    <t>1536320999659</t>
  </si>
  <si>
    <t>1536320999625</t>
  </si>
  <si>
    <t>388a0c15e48f37b48262c2cad308ca5f64ef06a80bd8c047d195789ba35cedee</t>
  </si>
  <si>
    <t>000000002_327</t>
  </si>
  <si>
    <t>1536320998470</t>
  </si>
  <si>
    <t>1536320999548</t>
  </si>
  <si>
    <t>1536320999640</t>
  </si>
  <si>
    <t>1536320999623</t>
  </si>
  <si>
    <t>1536321000196</t>
  </si>
  <si>
    <t>1536320999517</t>
  </si>
  <si>
    <t>1536320999671</t>
  </si>
  <si>
    <t>1536320999672</t>
  </si>
  <si>
    <t>1536320999650</t>
  </si>
  <si>
    <t>6ffea117516d75fb1cbbc39de90b60894129339c37500d3aac31680b2a133e91</t>
  </si>
  <si>
    <t>000000002_337</t>
  </si>
  <si>
    <t>1536320998484</t>
  </si>
  <si>
    <t>1536320999554</t>
  </si>
  <si>
    <t>1536320999555</t>
  </si>
  <si>
    <t>1536320999729</t>
  </si>
  <si>
    <t>1536320999691</t>
  </si>
  <si>
    <t>1536320999687</t>
  </si>
  <si>
    <t>1536320999665</t>
  </si>
  <si>
    <t>468f8471343e787926e0e91258f073ef250e4bd20ece1e26fdf57c2585a682dc</t>
  </si>
  <si>
    <t>000000002_91</t>
  </si>
  <si>
    <t>1536320997898</t>
  </si>
  <si>
    <t>1536320998356</t>
  </si>
  <si>
    <t>1536320999589</t>
  </si>
  <si>
    <t>1536320999657</t>
  </si>
  <si>
    <t>1536320999655</t>
  </si>
  <si>
    <t>1536321000197</t>
  </si>
  <si>
    <t>1536320999521</t>
  </si>
  <si>
    <t>1536320999667</t>
  </si>
  <si>
    <t>cc929cfcee6595412edf9fae32fabe271bffde9d6a7f7090d0febb6eee4217df</t>
  </si>
  <si>
    <t>000000002_205</t>
  </si>
  <si>
    <t>1536320998421</t>
  </si>
  <si>
    <t>1536320999633</t>
  </si>
  <si>
    <t>1536320999630</t>
  </si>
  <si>
    <t>1536320999502</t>
  </si>
  <si>
    <t>1536320999704</t>
  </si>
  <si>
    <t>1536320999705</t>
  </si>
  <si>
    <t>1536320999683</t>
  </si>
  <si>
    <t>e59cb9de9efaf1b3911337205858896b1f91c7f6a820b92157c48840708134d7</t>
  </si>
  <si>
    <t>1536320997865</t>
  </si>
  <si>
    <t>1536320998485</t>
  </si>
  <si>
    <t>1536320999692</t>
  </si>
  <si>
    <t>1536321000198</t>
  </si>
  <si>
    <t>8b49bd55bd2756a865c8ec6618d9622e9438bdb5e86888b9d648399469c2743b</t>
  </si>
  <si>
    <t>1536320998455</t>
  </si>
  <si>
    <t>1536320999580</t>
  </si>
  <si>
    <t>1536320999581</t>
  </si>
  <si>
    <t>1536320999743</t>
  </si>
  <si>
    <t>1536320999744</t>
  </si>
  <si>
    <t>1536320999694</t>
  </si>
  <si>
    <t>1536320999642</t>
  </si>
  <si>
    <t>155aa22dd2628ead8e30706f31fd34ef1b4e818a841e2b3d45ab26c6a39c0f5c</t>
  </si>
  <si>
    <t>000000002_386</t>
  </si>
  <si>
    <t>1536320998415</t>
  </si>
  <si>
    <t>1536320999560</t>
  </si>
  <si>
    <t>1536320999718</t>
  </si>
  <si>
    <t>1536320999719</t>
  </si>
  <si>
    <t>1536321000199</t>
  </si>
  <si>
    <t>dfbdafc10987eaeedf57b335bc4273ff0024de947010d8d736a77280a87d9194</t>
  </si>
  <si>
    <t>000000002_74</t>
  </si>
  <si>
    <t>1536320998440</t>
  </si>
  <si>
    <t>1536320999551</t>
  </si>
  <si>
    <t>1536320999552</t>
  </si>
  <si>
    <t>1536320999730</t>
  </si>
  <si>
    <t>1536321000204</t>
  </si>
  <si>
    <t>1536320999594</t>
  </si>
  <si>
    <t>1536320999566</t>
  </si>
  <si>
    <t>a8394c102cc21ac16977087295adfbe345575e95be09667c686c54f8438cbc76</t>
  </si>
  <si>
    <t>000000002_15</t>
  </si>
  <si>
    <t>1536320998448</t>
  </si>
  <si>
    <t>1536320999536</t>
  </si>
  <si>
    <t>1536321000205</t>
  </si>
  <si>
    <t>1536320999767</t>
  </si>
  <si>
    <t>1536320999738</t>
  </si>
  <si>
    <t>4b3786ec479961b499f5c340cedf4a404e33fb912f270c1fc7146315b7d32656</t>
  </si>
  <si>
    <t>000000002_229</t>
  </si>
  <si>
    <t>1536320998486</t>
  </si>
  <si>
    <t>1536320999663</t>
  </si>
  <si>
    <t>1536321000207</t>
  </si>
  <si>
    <t>1536320999592</t>
  </si>
  <si>
    <t>1536320999593</t>
  </si>
  <si>
    <t>1536320999520</t>
  </si>
  <si>
    <t>bf1d806b74a43e11d74a85dae571b895b2812d71d8e88e0225f94dc4baa5907f</t>
  </si>
  <si>
    <t>1536320998423</t>
  </si>
  <si>
    <t>1536320999587</t>
  </si>
  <si>
    <t>1536320999748</t>
  </si>
  <si>
    <t>1536321000208</t>
  </si>
  <si>
    <t>1536320999485</t>
  </si>
  <si>
    <t>1536320999660</t>
  </si>
  <si>
    <t>1536320999624</t>
  </si>
  <si>
    <t>1d70f8c5c552da4dfc1ec41be687c54cb9e73cf93dd4eb13d5c3fc5634d5a1a7</t>
  </si>
  <si>
    <t>1536320998493</t>
  </si>
  <si>
    <t>1536320999540</t>
  </si>
  <si>
    <t>1536320999541</t>
  </si>
  <si>
    <t>1536320999681</t>
  </si>
  <si>
    <t>1536321000213</t>
  </si>
  <si>
    <t>1536320999725</t>
  </si>
  <si>
    <t>1536320999706</t>
  </si>
  <si>
    <t>2700145bdfb98a5ba17feaefc8d56f1a592801d65f15002f64022ed71c5ec3fe</t>
  </si>
  <si>
    <t>000000002_295</t>
  </si>
  <si>
    <t>1536320998660</t>
  </si>
  <si>
    <t>1536320998885</t>
  </si>
  <si>
    <t>1536321000215</t>
  </si>
  <si>
    <t>1536321000216</t>
  </si>
  <si>
    <t>1536321000209</t>
  </si>
  <si>
    <t>1536321000214</t>
  </si>
  <si>
    <t>1536321000218</t>
  </si>
  <si>
    <t>1536321000269</t>
  </si>
  <si>
    <t>1536321000270</t>
  </si>
  <si>
    <t>1536321000238</t>
  </si>
  <si>
    <t>1536321000248</t>
  </si>
  <si>
    <t>9bc75f4d4cc9aa78fb9c007f8a51d28a421485820d13d0ef5c83a14af5521307</t>
  </si>
  <si>
    <t>000000002_204</t>
  </si>
  <si>
    <t>1536320999042</t>
  </si>
  <si>
    <t>1536320999247</t>
  </si>
  <si>
    <t>1536321000593</t>
  </si>
  <si>
    <t>1536321000602</t>
  </si>
  <si>
    <t>1536321000596</t>
  </si>
  <si>
    <t>1536321000599</t>
  </si>
  <si>
    <t>1536321000634</t>
  </si>
  <si>
    <t>1536321000635</t>
  </si>
  <si>
    <t>1536321000613</t>
  </si>
  <si>
    <t>1536321000615</t>
  </si>
  <si>
    <t>2018/09/07 13:50:02</t>
  </si>
  <si>
    <t>38b1e022e3cc676855f6938255153b4e61777388c7bf0e1367cd1da9fb93112e</t>
  </si>
  <si>
    <t>1536320999419</t>
  </si>
  <si>
    <t>1536321000971</t>
  </si>
  <si>
    <t>1536321000972</t>
  </si>
  <si>
    <t>1536321000989</t>
  </si>
  <si>
    <t>1536321000974</t>
  </si>
  <si>
    <t>1536321000987</t>
  </si>
  <si>
    <t>1536321002486</t>
  </si>
  <si>
    <t>1536321000988</t>
  </si>
  <si>
    <t>1536321001032</t>
  </si>
  <si>
    <t>1536321001033</t>
  </si>
  <si>
    <t>1536321001008</t>
  </si>
  <si>
    <t>1536321001013</t>
  </si>
  <si>
    <t>d2079c82111581e6565a4da61fc5967c3ea8897ee2e4bcbf04cc7a51a40d12d9</t>
  </si>
  <si>
    <t>1536321000526</t>
  </si>
  <si>
    <t>1536321001835</t>
  </si>
  <si>
    <t>1536321001858</t>
  </si>
  <si>
    <t>1536321001860</t>
  </si>
  <si>
    <t>1536321001845</t>
  </si>
  <si>
    <t>1536321001854</t>
  </si>
  <si>
    <t>1536321001828</t>
  </si>
  <si>
    <t>1536321001909</t>
  </si>
  <si>
    <t>1536321001910</t>
  </si>
  <si>
    <t>1536321001890</t>
  </si>
  <si>
    <t>26f01aceae10bd5503eb27469d0e69c98f510fec53b517c89a75e889163e8546</t>
  </si>
  <si>
    <t>000000002_315</t>
  </si>
  <si>
    <t>1536321000562</t>
  </si>
  <si>
    <t>1536321001773</t>
  </si>
  <si>
    <t>1536321001783</t>
  </si>
  <si>
    <t>1536321001775</t>
  </si>
  <si>
    <t>1536321001780</t>
  </si>
  <si>
    <t>1536321001815</t>
  </si>
  <si>
    <t>1536321001816</t>
  </si>
  <si>
    <t>1536321001945</t>
  </si>
  <si>
    <t>1536321001946</t>
  </si>
  <si>
    <t>1536321001839</t>
  </si>
  <si>
    <t>1536321001926</t>
  </si>
  <si>
    <t>f66aac355c102d239e524c9395be10a24725dac62d1abd02e570110c2b2bddc2</t>
  </si>
  <si>
    <t>1536321000183</t>
  </si>
  <si>
    <t>1536321001836</t>
  </si>
  <si>
    <t>1536321001870</t>
  </si>
  <si>
    <t>1536321001871</t>
  </si>
  <si>
    <t>1536321001848</t>
  </si>
  <si>
    <t>1536321001867</t>
  </si>
  <si>
    <t>1536321001857</t>
  </si>
  <si>
    <t>1536321001987</t>
  </si>
  <si>
    <t>1536321001988</t>
  </si>
  <si>
    <t>1536321001927</t>
  </si>
  <si>
    <t>1536321001969</t>
  </si>
  <si>
    <t>b69d8e95c20308cd3b9b031dce721c10553a4322edf319c8f2b3097244e4f115</t>
  </si>
  <si>
    <t>000000002_355</t>
  </si>
  <si>
    <t>777.0</t>
  </si>
  <si>
    <t>1536321000632</t>
  </si>
  <si>
    <t>1536321001822</t>
  </si>
  <si>
    <t>1536321001834</t>
  </si>
  <si>
    <t>1536321001827</t>
  </si>
  <si>
    <t>1536321001833</t>
  </si>
  <si>
    <t>1536321001852</t>
  </si>
  <si>
    <t>1536321002019</t>
  </si>
  <si>
    <t>1536321001916</t>
  </si>
  <si>
    <t>1536321001998</t>
  </si>
  <si>
    <t>265eb818682da1ce49ab435a21f3e8265dcf16ba43034a47bd17bf5a9ec7e2b7</t>
  </si>
  <si>
    <t>000000002_189</t>
  </si>
  <si>
    <t>1536321000421</t>
  </si>
  <si>
    <t>1536321001734</t>
  </si>
  <si>
    <t>1536321001735</t>
  </si>
  <si>
    <t>1536321001751</t>
  </si>
  <si>
    <t>1536321001752</t>
  </si>
  <si>
    <t>1536321001739</t>
  </si>
  <si>
    <t>1536321001750</t>
  </si>
  <si>
    <t>1536321001737</t>
  </si>
  <si>
    <t>1536321001758</t>
  </si>
  <si>
    <t>1536321001761</t>
  </si>
  <si>
    <t>ce5f0a29571200eafce74eda030cc78e8ad4b17fad9ecc0704d5d09f653f3163</t>
  </si>
  <si>
    <t>000000002_323</t>
  </si>
  <si>
    <t>1536320999804</t>
  </si>
  <si>
    <t>1536321000014</t>
  </si>
  <si>
    <t>1536321001356</t>
  </si>
  <si>
    <t>1536321001366</t>
  </si>
  <si>
    <t>1536321001357</t>
  </si>
  <si>
    <t>1536321001364</t>
  </si>
  <si>
    <t>1536321001354</t>
  </si>
  <si>
    <t>1536321001398</t>
  </si>
  <si>
    <t>1536321001375</t>
  </si>
  <si>
    <t>1536321001379</t>
  </si>
  <si>
    <t>5642641f9a8b03c0fa93b2a01bbdf8789cc4d6633f56d3d4cca3f93eba9d70e1</t>
  </si>
  <si>
    <t>000000002_71</t>
  </si>
  <si>
    <t>1536321000181</t>
  </si>
  <si>
    <t>1536321000654</t>
  </si>
  <si>
    <t>1536321001794</t>
  </si>
  <si>
    <t>1536321001799</t>
  </si>
  <si>
    <t>1536321001795</t>
  </si>
  <si>
    <t>1536321001796</t>
  </si>
  <si>
    <t>1536321002493</t>
  </si>
  <si>
    <t>1536321001851</t>
  </si>
  <si>
    <t>1536321002037</t>
  </si>
  <si>
    <t>1536321002038</t>
  </si>
  <si>
    <t>1536321001934</t>
  </si>
  <si>
    <t>1536321002018</t>
  </si>
  <si>
    <t>8dc24a0c8bac57b2382d051b8828caff990a197eea49b65d68590206b6340c74</t>
  </si>
  <si>
    <t>000000003_320</t>
  </si>
  <si>
    <t>1536321000699</t>
  </si>
  <si>
    <t>1536321001980</t>
  </si>
  <si>
    <t>1536321002057</t>
  </si>
  <si>
    <t>1536321002023</t>
  </si>
  <si>
    <t>1536321002056</t>
  </si>
  <si>
    <t>1536321001883</t>
  </si>
  <si>
    <t>1536321002083</t>
  </si>
  <si>
    <t>1536321002063</t>
  </si>
  <si>
    <t>8911c139fcbe6a24e112b9c82e537c163127134cea47fbd54c521561694ec278</t>
  </si>
  <si>
    <t>000000002_227</t>
  </si>
  <si>
    <t>1536321000653</t>
  </si>
  <si>
    <t>1536321001904</t>
  </si>
  <si>
    <t>1536321001922</t>
  </si>
  <si>
    <t>1536321001908</t>
  </si>
  <si>
    <t>1536321001921</t>
  </si>
  <si>
    <t>ed405369a3759eb077588cba8c07fefd7a05d62c12b33fcb6f8a72ba8d5673eb</t>
  </si>
  <si>
    <t>1536321000722</t>
  </si>
  <si>
    <t>1536321001925</t>
  </si>
  <si>
    <t>1536321002012</t>
  </si>
  <si>
    <t>1536321002014</t>
  </si>
  <si>
    <t>1536321001964</t>
  </si>
  <si>
    <t>1536321002011</t>
  </si>
  <si>
    <t>1536321002495</t>
  </si>
  <si>
    <t>1536321001880</t>
  </si>
  <si>
    <t>1536321002102</t>
  </si>
  <si>
    <t>1536321002072</t>
  </si>
  <si>
    <t>9f5efa278667c5ce512a4ef3c20dcd6b2809d7ab83051e42dc49d3bbbf92a3dd</t>
  </si>
  <si>
    <t>000000003_152</t>
  </si>
  <si>
    <t>1536321000742</t>
  </si>
  <si>
    <t>1536321001962</t>
  </si>
  <si>
    <t>1536321002065</t>
  </si>
  <si>
    <t>1536321002022</t>
  </si>
  <si>
    <t>1536321002496</t>
  </si>
  <si>
    <t>1536321001849</t>
  </si>
  <si>
    <t>1536321001997</t>
  </si>
  <si>
    <t>d40863537b58d786a107760659c39612885944f83f6bdecba161ba4ddf5ce6ba</t>
  </si>
  <si>
    <t>000000003_232</t>
  </si>
  <si>
    <t>1536321000726</t>
  </si>
  <si>
    <t>1536321001943</t>
  </si>
  <si>
    <t>1536321002090</t>
  </si>
  <si>
    <t>1536321002089</t>
  </si>
  <si>
    <t>1536321002497</t>
  </si>
  <si>
    <t>1536321001856</t>
  </si>
  <si>
    <t>1536321002031</t>
  </si>
  <si>
    <t>1536321002032</t>
  </si>
  <si>
    <t>2db6c442b69320e99f4b209bcdbfab23f08e76825dbd6acea6ba8dd88a698daa</t>
  </si>
  <si>
    <t>1536321000186</t>
  </si>
  <si>
    <t>1536321000737</t>
  </si>
  <si>
    <t>1536321001933</t>
  </si>
  <si>
    <t>1536321002021</t>
  </si>
  <si>
    <t>1536321002070</t>
  </si>
  <si>
    <t>1536321001918</t>
  </si>
  <si>
    <t>e7a1e106af6658e30694f18ba69797fd1c63f46bc58ccb2792054d4b51dde8fc</t>
  </si>
  <si>
    <t>000000003_15</t>
  </si>
  <si>
    <t>1536321001977</t>
  </si>
  <si>
    <t>1536321002068</t>
  </si>
  <si>
    <t>1536321002064</t>
  </si>
  <si>
    <t>1536321002499</t>
  </si>
  <si>
    <t>1536321001865</t>
  </si>
  <si>
    <t>1536321001866</t>
  </si>
  <si>
    <t>1536321002084</t>
  </si>
  <si>
    <t>1536321002086</t>
  </si>
  <si>
    <t>1536321002059</t>
  </si>
  <si>
    <t>34af09ed48e68e55fb8405b3632921b9da4755b3521d2c0dfcfb347df0bfc820</t>
  </si>
  <si>
    <t>000000003_296</t>
  </si>
  <si>
    <t>1536321001881</t>
  </si>
  <si>
    <t>1536321001906</t>
  </si>
  <si>
    <t>1536321001884</t>
  </si>
  <si>
    <t>1536321001905</t>
  </si>
  <si>
    <t>1536321002500</t>
  </si>
  <si>
    <t>1536321002121</t>
  </si>
  <si>
    <t>1536321002101</t>
  </si>
  <si>
    <t>6fdc11b4cf9d75b7b2bdbff872daa11e9c56e375416c14d831b2ea7f24c6fa93</t>
  </si>
  <si>
    <t>1536321000705</t>
  </si>
  <si>
    <t>1536321001968</t>
  </si>
  <si>
    <t>1536321002080</t>
  </si>
  <si>
    <t>1536321002081</t>
  </si>
  <si>
    <t>1536321002076</t>
  </si>
  <si>
    <t>1536321001853</t>
  </si>
  <si>
    <t>7bb65ce0d57cf45191a7df7f1b19f3d9a94f3e78fa939602d2f162918a917d8d</t>
  </si>
  <si>
    <t>000000003_145</t>
  </si>
  <si>
    <t>1536321000646</t>
  </si>
  <si>
    <t>1536321001900</t>
  </si>
  <si>
    <t>1536321001915</t>
  </si>
  <si>
    <t>1536321001914</t>
  </si>
  <si>
    <t>1536321002501</t>
  </si>
  <si>
    <t>1536321002030</t>
  </si>
  <si>
    <t>1536321001963</t>
  </si>
  <si>
    <t>1536321002009</t>
  </si>
  <si>
    <t>f73bf18fea4d7b8d7471c0755d290b14a3cc04dcb61fac723a84eadc4cdb4d62</t>
  </si>
  <si>
    <t>000000003_215</t>
  </si>
  <si>
    <t>1536321001862</t>
  </si>
  <si>
    <t>1536321001863</t>
  </si>
  <si>
    <t>1536321001878</t>
  </si>
  <si>
    <t>1536321001875</t>
  </si>
  <si>
    <t>1536321002502</t>
  </si>
  <si>
    <t>1536321002123</t>
  </si>
  <si>
    <t>973cbff4f3534a7820926301f90dc7886c61ac3c000704541e88ade4772c754c</t>
  </si>
  <si>
    <t>000000003_240</t>
  </si>
  <si>
    <t>1536321000190</t>
  </si>
  <si>
    <t>1536321000739</t>
  </si>
  <si>
    <t>1536321001895</t>
  </si>
  <si>
    <t>1536321001917</t>
  </si>
  <si>
    <t>1536321001898</t>
  </si>
  <si>
    <t>1536321001978</t>
  </si>
  <si>
    <t>1536321002103</t>
  </si>
  <si>
    <t>aea7d349df4f825d489e9c50d23dd0a591c6444442373cf48b3cec8bba5a165c</t>
  </si>
  <si>
    <t>000000003_41</t>
  </si>
  <si>
    <t>1536321002067</t>
  </si>
  <si>
    <t>1536321002066</t>
  </si>
  <si>
    <t>1536321002504</t>
  </si>
  <si>
    <t>1536321002122</t>
  </si>
  <si>
    <t>1536321002000</t>
  </si>
  <si>
    <t>9a304c6d1c07dc138aeec37ebbbbfe6be1e0ab4fc182ffc9c53d7b350b6ccd29</t>
  </si>
  <si>
    <t>000000003_308</t>
  </si>
  <si>
    <t>1536321000732</t>
  </si>
  <si>
    <t>1536321002093</t>
  </si>
  <si>
    <t>1536321002077</t>
  </si>
  <si>
    <t>854f58b57a7b94a51a24992d7f78ebd000ce3608c8f2e1a9f902696a76d8be25</t>
  </si>
  <si>
    <t>000000003_157</t>
  </si>
  <si>
    <t>1536321000775</t>
  </si>
  <si>
    <t>1536321001932</t>
  </si>
  <si>
    <t>1536321002104</t>
  </si>
  <si>
    <t>1536321002020</t>
  </si>
  <si>
    <t>1536321002505</t>
  </si>
  <si>
    <t>1536321001850</t>
  </si>
  <si>
    <t>8f0742a1142f7fc248c2eb14188653a25cfb0fc776a1dda5c6083aac4f2c2903</t>
  </si>
  <si>
    <t>000000003_390</t>
  </si>
  <si>
    <t>1536321000804</t>
  </si>
  <si>
    <t>1536321002139</t>
  </si>
  <si>
    <t>1536321002137</t>
  </si>
  <si>
    <t>1536321002507</t>
  </si>
  <si>
    <t>1536321002027</t>
  </si>
  <si>
    <t>1536321002028</t>
  </si>
  <si>
    <t>1536321002008</t>
  </si>
  <si>
    <t>f26cfb1d200017a7381dcfcf455d9fb04705b34e68791b09f203a992745b77c4</t>
  </si>
  <si>
    <t>1536321000750</t>
  </si>
  <si>
    <t>1536321001973</t>
  </si>
  <si>
    <t>1536321002097</t>
  </si>
  <si>
    <t>1536321002094</t>
  </si>
  <si>
    <t>1536321001861</t>
  </si>
  <si>
    <t>caf39f80dc584bc411a0711a67967c15652bffc03adb36b7c323487bdd325844</t>
  </si>
  <si>
    <t>1536321000778</t>
  </si>
  <si>
    <t>1536321002106</t>
  </si>
  <si>
    <t>1536321002107</t>
  </si>
  <si>
    <t>1536321002051</t>
  </si>
  <si>
    <t>1536321002506</t>
  </si>
  <si>
    <t>1536321001859</t>
  </si>
  <si>
    <t>1536321002124</t>
  </si>
  <si>
    <t>e20b78e84c4fddeeaeb176c1344f2ee17744fcc93c19e5a0e951d9124723e2e2</t>
  </si>
  <si>
    <t>000000003_301</t>
  </si>
  <si>
    <t>1536321000766</t>
  </si>
  <si>
    <t>1536321001984</t>
  </si>
  <si>
    <t>1536321001985</t>
  </si>
  <si>
    <t>1536321002054</t>
  </si>
  <si>
    <t>1536321001999</t>
  </si>
  <si>
    <t>8b122b2b609a3f450dd07771d0de47b28c7c3e68f602a07b8319c709522281c1</t>
  </si>
  <si>
    <t>000000003_221</t>
  </si>
  <si>
    <t>1536321000802</t>
  </si>
  <si>
    <t>1536321002116</t>
  </si>
  <si>
    <t>1536321002085</t>
  </si>
  <si>
    <t>1536321002114</t>
  </si>
  <si>
    <t>1536321002508</t>
  </si>
  <si>
    <t>1536321002033</t>
  </si>
  <si>
    <t>1536321001913</t>
  </si>
  <si>
    <t>d8a7fd61067e0bcb0dc44c405fad564010c2af2637c550354fdb9a8f9fe5af17</t>
  </si>
  <si>
    <t>000000003_153</t>
  </si>
  <si>
    <t>1536321000792</t>
  </si>
  <si>
    <t>1536321001989</t>
  </si>
  <si>
    <t>1536321002058</t>
  </si>
  <si>
    <t>1536321002055</t>
  </si>
  <si>
    <t>1536321002509</t>
  </si>
  <si>
    <t>1536321002125</t>
  </si>
  <si>
    <t>1536321002052</t>
  </si>
  <si>
    <t>5ac9dd39221d52465c8ea866bca0a7825d4a4a35e4b1cc084f5d081274dd42b2</t>
  </si>
  <si>
    <t>000000003_116</t>
  </si>
  <si>
    <t>1536321000701</t>
  </si>
  <si>
    <t>1536321002075</t>
  </si>
  <si>
    <t>1536321002510</t>
  </si>
  <si>
    <t>c303c2e7643737427b534bb81d5bcb098b866df1e480844c6a47ed4ce1f5bd75</t>
  </si>
  <si>
    <t>000000002_300</t>
  </si>
  <si>
    <t>1536321000829</t>
  </si>
  <si>
    <t>1536321001979</t>
  </si>
  <si>
    <t>1536321002153</t>
  </si>
  <si>
    <t>1536321002154</t>
  </si>
  <si>
    <t>1536321002100</t>
  </si>
  <si>
    <t>1536321002147</t>
  </si>
  <si>
    <t>1536321001885</t>
  </si>
  <si>
    <t>1536321002133</t>
  </si>
  <si>
    <t>1536321002082</t>
  </si>
  <si>
    <t>1536321002113</t>
  </si>
  <si>
    <t>1e4b8a34438d54dea32ab45c7f9383f379e82d147f423227e0690f9d6c26f9f0</t>
  </si>
  <si>
    <t>000000003_118</t>
  </si>
  <si>
    <t>1536321001396</t>
  </si>
  <si>
    <t>1536321001596</t>
  </si>
  <si>
    <t>1536321002956</t>
  </si>
  <si>
    <t>1536321002957</t>
  </si>
  <si>
    <t>1536321002964</t>
  </si>
  <si>
    <t>1536321002958</t>
  </si>
  <si>
    <t>1536321002963</t>
  </si>
  <si>
    <t>1536321002947</t>
  </si>
  <si>
    <t>1536321002987</t>
  </si>
  <si>
    <t>1536321002967</t>
  </si>
  <si>
    <t>1536321002969</t>
  </si>
  <si>
    <t>e85c369afda6421fa3cbb85969425e45d40763c1c2ad2e742ea5d0808a332d69</t>
  </si>
  <si>
    <t>1536321000808</t>
  </si>
  <si>
    <t>1536321001941</t>
  </si>
  <si>
    <t>1536321001942</t>
  </si>
  <si>
    <t>1536321002127</t>
  </si>
  <si>
    <t>1536321002128</t>
  </si>
  <si>
    <t>1536321002126</t>
  </si>
  <si>
    <t>1536321002511</t>
  </si>
  <si>
    <t>1536321002073</t>
  </si>
  <si>
    <t>1536321002024</t>
  </si>
  <si>
    <t>1015ae770f0126e8785692396811e223fb5500ac5f4c43fe8b50b7f253eff20b</t>
  </si>
  <si>
    <t>1536321001965</t>
  </si>
  <si>
    <t>1536321002026</t>
  </si>
  <si>
    <t>23a825eb7f95a2e55102ee68cf75c8190f5ec2e0a304b83ae14763e8dd0dfeb8</t>
  </si>
  <si>
    <t>000000003_243</t>
  </si>
  <si>
    <t>1536321000842</t>
  </si>
  <si>
    <t>1536321001967</t>
  </si>
  <si>
    <t>1536321002149</t>
  </si>
  <si>
    <t>1536321002095</t>
  </si>
  <si>
    <t>1536321002513</t>
  </si>
  <si>
    <t>2920e2d5fe15d3e64fc59204056d07c886fce7c05d9124da7c32b780b6795000</t>
  </si>
  <si>
    <t>000000003_147</t>
  </si>
  <si>
    <t>1536321000869</t>
  </si>
  <si>
    <t>1536321002150</t>
  </si>
  <si>
    <t>1536321002148</t>
  </si>
  <si>
    <t>1536321002516</t>
  </si>
  <si>
    <t>1536321001864</t>
  </si>
  <si>
    <t>1536321002010</t>
  </si>
  <si>
    <t>1536321001983</t>
  </si>
  <si>
    <t>b270ba1e9974199817998dbfd1d91979fc94e5ea5695189c3f36dc88138e08f0</t>
  </si>
  <si>
    <t>000000003_68</t>
  </si>
  <si>
    <t>1536321001024</t>
  </si>
  <si>
    <t>1536321001236</t>
  </si>
  <si>
    <t>1536321002573</t>
  </si>
  <si>
    <t>1536321002586</t>
  </si>
  <si>
    <t>1536321002576</t>
  </si>
  <si>
    <t>1536321002580</t>
  </si>
  <si>
    <t>1536321002517</t>
  </si>
  <si>
    <t>1536321002579</t>
  </si>
  <si>
    <t>1536321002623</t>
  </si>
  <si>
    <t>1536321002624</t>
  </si>
  <si>
    <t>1536321002600</t>
  </si>
  <si>
    <t>1536321002605</t>
  </si>
  <si>
    <t>27f37c520af63d94cbccaf454a74422aeb31b2eac0ec45b4fe1614eae205a980</t>
  </si>
  <si>
    <t>000000003_259</t>
  </si>
  <si>
    <t>1536321000815</t>
  </si>
  <si>
    <t>1536321001974</t>
  </si>
  <si>
    <t>1536321002108</t>
  </si>
  <si>
    <t>1536321002109</t>
  </si>
  <si>
    <t>1536321002105</t>
  </si>
  <si>
    <t>1536321002527</t>
  </si>
  <si>
    <t>1536321002155</t>
  </si>
  <si>
    <t>1536321002157</t>
  </si>
  <si>
    <t>1536321002136</t>
  </si>
  <si>
    <t>14cadec0ebf01c572b2ed632a8d8aad6a4a5e4484430fae969b193f947bcafa6</t>
  </si>
  <si>
    <t>000000003_267</t>
  </si>
  <si>
    <t>54.0</t>
  </si>
  <si>
    <t>1536321000812</t>
  </si>
  <si>
    <t>1536321001924</t>
  </si>
  <si>
    <t>1536321002013</t>
  </si>
  <si>
    <t>1536321002528</t>
  </si>
  <si>
    <t>1536321001874</t>
  </si>
  <si>
    <t>1536321002001</t>
  </si>
  <si>
    <t>d58cf17d0d7e7afeddcb8717d9c1ad794758c22ca4c0464511692b26ab9dfa77</t>
  </si>
  <si>
    <t>1536321000834</t>
  </si>
  <si>
    <t>1536321002096</t>
  </si>
  <si>
    <t>1536321002173</t>
  </si>
  <si>
    <t>1536321002152</t>
  </si>
  <si>
    <t>67a59859d3ebbddaf32ffeec2966e74e64dc0f518a4c9eeaf070d5fece157349</t>
  </si>
  <si>
    <t>1536321000807</t>
  </si>
  <si>
    <t>1536321002115</t>
  </si>
  <si>
    <t>1536321002530</t>
  </si>
  <si>
    <t>1536321001829</t>
  </si>
  <si>
    <t>1536321001830</t>
  </si>
  <si>
    <t>1536321001944</t>
  </si>
  <si>
    <t>1536321001892</t>
  </si>
  <si>
    <t>72eb39ce9dcc79f403404629373503d2f5a2df105193a93f9d64d64d6bf9318a</t>
  </si>
  <si>
    <t>000000003_382</t>
  </si>
  <si>
    <t>1536321000823</t>
  </si>
  <si>
    <t>1536321001982</t>
  </si>
  <si>
    <t>1536321002110</t>
  </si>
  <si>
    <t>1536321002111</t>
  </si>
  <si>
    <t>1536321002534</t>
  </si>
  <si>
    <t>1536321002087</t>
  </si>
  <si>
    <t>d2c26e149c6d24b1d3e487e6c5bfa4cd2b90de11876bb19d66a726ec503fc2ef</t>
  </si>
  <si>
    <t>000000003_120</t>
  </si>
  <si>
    <t>1536321000831</t>
  </si>
  <si>
    <t>1536321002158</t>
  </si>
  <si>
    <t>1536321002156</t>
  </si>
  <si>
    <t>1536321002535</t>
  </si>
  <si>
    <t>1536321002004</t>
  </si>
  <si>
    <t>2018/09/07 13:50:04</t>
  </si>
  <si>
    <t>418384074a85d2c2baccb1d98ef8f27f649b2e0d468105344433a86560bc3834</t>
  </si>
  <si>
    <t>000000003_146</t>
  </si>
  <si>
    <t>1536321001759</t>
  </si>
  <si>
    <t>1536321003312</t>
  </si>
  <si>
    <t>1536321003325</t>
  </si>
  <si>
    <t>1536321003314</t>
  </si>
  <si>
    <t>1536321003324</t>
  </si>
  <si>
    <t>1536321004932</t>
  </si>
  <si>
    <t>1536321003313</t>
  </si>
  <si>
    <t>1536321003357</t>
  </si>
  <si>
    <t>1536321003358</t>
  </si>
  <si>
    <t>1536321003333</t>
  </si>
  <si>
    <t>1536321003335</t>
  </si>
  <si>
    <t>bc3eee77d93b1544dc7e080c4cded5cf7053783f1a994fd5ded092d07d8ba658</t>
  </si>
  <si>
    <t>000000003_397</t>
  </si>
  <si>
    <t>1536321002340</t>
  </si>
  <si>
    <t>1536321003679</t>
  </si>
  <si>
    <t>1536321003680</t>
  </si>
  <si>
    <t>1536321003685</t>
  </si>
  <si>
    <t>1536321003681</t>
  </si>
  <si>
    <t>1536321003683</t>
  </si>
  <si>
    <t>1536321003684</t>
  </si>
  <si>
    <t>1536321003731</t>
  </si>
  <si>
    <t>1536321003703</t>
  </si>
  <si>
    <t>1536321003713</t>
  </si>
  <si>
    <t>355b8ffa41c493c456e95f1a24c874bc98e503ae178de3814f62ad5620c4941f</t>
  </si>
  <si>
    <t>000000003_256</t>
  </si>
  <si>
    <t>1536321002774</t>
  </si>
  <si>
    <t>1536321004040</t>
  </si>
  <si>
    <t>1536321004056</t>
  </si>
  <si>
    <t>1536321004057</t>
  </si>
  <si>
    <t>1536321004045</t>
  </si>
  <si>
    <t>1536321004050</t>
  </si>
  <si>
    <t>1536321004075</t>
  </si>
  <si>
    <t>1536321004163</t>
  </si>
  <si>
    <t>1536321004133</t>
  </si>
  <si>
    <t>1536321004136</t>
  </si>
  <si>
    <t>37ff718d33c00b4522c59dde07adb13c1e3dc4643672de9f1ad3077c4cf927d6</t>
  </si>
  <si>
    <t>1536321002724</t>
  </si>
  <si>
    <t>1536321004041</t>
  </si>
  <si>
    <t>1536321004084</t>
  </si>
  <si>
    <t>1536321004071</t>
  </si>
  <si>
    <t>1536321004065</t>
  </si>
  <si>
    <t>1536321004112</t>
  </si>
  <si>
    <t>1536321004087</t>
  </si>
  <si>
    <t>1536321004089</t>
  </si>
  <si>
    <t>fc7f88de0ae1d97ca7f22fd1f62833de81f7c1a336a6938e016dfdfafd52f2dd</t>
  </si>
  <si>
    <t>000000003_340</t>
  </si>
  <si>
    <t>1536321002822</t>
  </si>
  <si>
    <t>1536321004115</t>
  </si>
  <si>
    <t>1536321004137</t>
  </si>
  <si>
    <t>1536321004119</t>
  </si>
  <si>
    <t>1536321004128</t>
  </si>
  <si>
    <t>1536321004933</t>
  </si>
  <si>
    <t>1536321004126</t>
  </si>
  <si>
    <t>1536321004098</t>
  </si>
  <si>
    <t>1536321004105</t>
  </si>
  <si>
    <t>3eed7d671ece39cf4a45dc6aa2bc630231e20050731db2a1e2bc08fd341d1168</t>
  </si>
  <si>
    <t>000000003_345</t>
  </si>
  <si>
    <t>1536321002928</t>
  </si>
  <si>
    <t>1536321004086</t>
  </si>
  <si>
    <t>1536321004072</t>
  </si>
  <si>
    <t>1536321004076</t>
  </si>
  <si>
    <t>1536321004282</t>
  </si>
  <si>
    <t>1536321004283</t>
  </si>
  <si>
    <t>1536321004139</t>
  </si>
  <si>
    <t>1536321004259</t>
  </si>
  <si>
    <t>0c2d3225715011358f411ef97373af6ca404e1573a29dd45c12e500b88368be8</t>
  </si>
  <si>
    <t>1536321003114</t>
  </si>
  <si>
    <t>1536321004205</t>
  </si>
  <si>
    <t>1536321004206</t>
  </si>
  <si>
    <t>1536321004378</t>
  </si>
  <si>
    <t>1536321004381</t>
  </si>
  <si>
    <t>1536321004290</t>
  </si>
  <si>
    <t>1536321004375</t>
  </si>
  <si>
    <t>1536321004937</t>
  </si>
  <si>
    <t>1536321004197</t>
  </si>
  <si>
    <t>1536321004198</t>
  </si>
  <si>
    <t>1536321004397</t>
  </si>
  <si>
    <t>1536321004398</t>
  </si>
  <si>
    <t>1536321004295</t>
  </si>
  <si>
    <t>1536321004374</t>
  </si>
  <si>
    <t>821d2032ab59516f0f8aacb78b282f9557f0f1c58c49c0788344e389b08d2408</t>
  </si>
  <si>
    <t>1536321003082</t>
  </si>
  <si>
    <t>1536321004157</t>
  </si>
  <si>
    <t>1536321004231</t>
  </si>
  <si>
    <t>1536321004232</t>
  </si>
  <si>
    <t>1536321004186</t>
  </si>
  <si>
    <t>1536321004189</t>
  </si>
  <si>
    <t>1536321004202</t>
  </si>
  <si>
    <t>1536321004353</t>
  </si>
  <si>
    <t>1536321004317</t>
  </si>
  <si>
    <t>1536321004332</t>
  </si>
  <si>
    <t>fd6473681cdb422934662d21b6e804fe915683286bfdde0a3ed37bf05dfa3f6d</t>
  </si>
  <si>
    <t>000000003_275</t>
  </si>
  <si>
    <t>1536321003088</t>
  </si>
  <si>
    <t>1536321004134</t>
  </si>
  <si>
    <t>1536321004253</t>
  </si>
  <si>
    <t>1536321004254</t>
  </si>
  <si>
    <t>1536321004250</t>
  </si>
  <si>
    <t>1536321004939</t>
  </si>
  <si>
    <t>1536321004199</t>
  </si>
  <si>
    <t>1536321004400</t>
  </si>
  <si>
    <t>1536321004292</t>
  </si>
  <si>
    <t>1536321004376</t>
  </si>
  <si>
    <t>6dbd11962267c2d91c415949271aed46a048d1d710d669bcbe830af60c510bcf</t>
  </si>
  <si>
    <t>1536321002996</t>
  </si>
  <si>
    <t>1536321004176</t>
  </si>
  <si>
    <t>1536321004261</t>
  </si>
  <si>
    <t>1536321004262</t>
  </si>
  <si>
    <t>1536321004229</t>
  </si>
  <si>
    <t>1536321004181</t>
  </si>
  <si>
    <t>1536321004182</t>
  </si>
  <si>
    <t>1536321004366</t>
  </si>
  <si>
    <t>1536321004343</t>
  </si>
  <si>
    <t>31af5e94ee164229a42b35e39d0b813060d057906ddd5187811217201fd74470</t>
  </si>
  <si>
    <t>000000003_257</t>
  </si>
  <si>
    <t>1536321002487</t>
  </si>
  <si>
    <t>1536321004062</t>
  </si>
  <si>
    <t>1536321004054</t>
  </si>
  <si>
    <t>1536321004940</t>
  </si>
  <si>
    <t>1536321004079</t>
  </si>
  <si>
    <t>1536321004080</t>
  </si>
  <si>
    <t>1536321004138</t>
  </si>
  <si>
    <t>a0a6e95266d3f680edad05d59e46fafe84935335ce08e6d3de73a9e6ac0c08dc</t>
  </si>
  <si>
    <t>000000003_375</t>
  </si>
  <si>
    <t>1536321002514</t>
  </si>
  <si>
    <t>1536321003062</t>
  </si>
  <si>
    <t>1536321004168</t>
  </si>
  <si>
    <t>1536321004228</t>
  </si>
  <si>
    <t>1536321004941</t>
  </si>
  <si>
    <t>1536321004203</t>
  </si>
  <si>
    <t>1536321004399</t>
  </si>
  <si>
    <t>1536321004324</t>
  </si>
  <si>
    <t>1ea3579bdc1e3974ecbbb0fedd13bbb3f2fa3690ade9eb77a2d84d90db5a122c</t>
  </si>
  <si>
    <t>000000003_305</t>
  </si>
  <si>
    <t>902.0</t>
  </si>
  <si>
    <t>1536321003126</t>
  </si>
  <si>
    <t>1536321004382</t>
  </si>
  <si>
    <t>1536321004245</t>
  </si>
  <si>
    <t>1536321004172</t>
  </si>
  <si>
    <t>1536321004406</t>
  </si>
  <si>
    <t>1536321004407</t>
  </si>
  <si>
    <t>1536321004379</t>
  </si>
  <si>
    <t>d831407340668efed2016493e37056fa3cc02f204eb8c1b83996d6d5adf407aa</t>
  </si>
  <si>
    <t>000000003_143</t>
  </si>
  <si>
    <t>1536321002529</t>
  </si>
  <si>
    <t>1536321004129</t>
  </si>
  <si>
    <t>1536321004162</t>
  </si>
  <si>
    <t>1536321004165</t>
  </si>
  <si>
    <t>1536321004141</t>
  </si>
  <si>
    <t>1536321004159</t>
  </si>
  <si>
    <t>1536321004204</t>
  </si>
  <si>
    <t>1536321004396</t>
  </si>
  <si>
    <t>1536321004326</t>
  </si>
  <si>
    <t>1536321004373</t>
  </si>
  <si>
    <t>e827c9a5b194ba6a03bf4e86156a2afacf9df1d5a7fbe849b0db6367eeb5f416</t>
  </si>
  <si>
    <t>1536321003132</t>
  </si>
  <si>
    <t>1536321004149</t>
  </si>
  <si>
    <t>1536321004150</t>
  </si>
  <si>
    <t>1536321004279</t>
  </si>
  <si>
    <t>1536321004221</t>
  </si>
  <si>
    <t>1536321004266</t>
  </si>
  <si>
    <t>1536321004943</t>
  </si>
  <si>
    <t>1536321004442</t>
  </si>
  <si>
    <t>1536321004443</t>
  </si>
  <si>
    <t>1536321004358</t>
  </si>
  <si>
    <t>1536321004421</t>
  </si>
  <si>
    <t>ca7916c59bca973dd6ed6cd608cb0b23e8cce841a22ca3df24efbe9ab03da536</t>
  </si>
  <si>
    <t>000000003_130</t>
  </si>
  <si>
    <t>1536321002948</t>
  </si>
  <si>
    <t>1536321004123</t>
  </si>
  <si>
    <t>1536321004164</t>
  </si>
  <si>
    <t>1536321004140</t>
  </si>
  <si>
    <t>1536321004301</t>
  </si>
  <si>
    <t>1536321004275</t>
  </si>
  <si>
    <t>1536321004278</t>
  </si>
  <si>
    <t>82af13bdb898c64574f409a84bec0de76be8d434bb17b7c7dcf7f2fdb6a14ab4</t>
  </si>
  <si>
    <t>000000003_289</t>
  </si>
  <si>
    <t>1536321002494</t>
  </si>
  <si>
    <t>1536321004131</t>
  </si>
  <si>
    <t>1536321004143</t>
  </si>
  <si>
    <t>1536321004251</t>
  </si>
  <si>
    <t>1536321004945</t>
  </si>
  <si>
    <t>1536321004246</t>
  </si>
  <si>
    <t>1536321004247</t>
  </si>
  <si>
    <t>1536321004222</t>
  </si>
  <si>
    <t>440df7c6e4ad9456c6f6c3c2a457eaf0f89b1a32cb91810852c2cc990c309b9e</t>
  </si>
  <si>
    <t>000000003_45</t>
  </si>
  <si>
    <t>1536321003098</t>
  </si>
  <si>
    <t>1536321004364</t>
  </si>
  <si>
    <t>1536321004365</t>
  </si>
  <si>
    <t>1536321004288</t>
  </si>
  <si>
    <t>1536321004361</t>
  </si>
  <si>
    <t>1536321004947</t>
  </si>
  <si>
    <t>1536321004350</t>
  </si>
  <si>
    <t>ec12827c762557fc6981e98d8a2fafbc2ba420bc7dd79d995dc7bfee09c95ec7</t>
  </si>
  <si>
    <t>000000003_174</t>
  </si>
  <si>
    <t>1536321003117</t>
  </si>
  <si>
    <t>1536321004169</t>
  </si>
  <si>
    <t>1536321004214</t>
  </si>
  <si>
    <t>1536321004215</t>
  </si>
  <si>
    <t>1536321004209</t>
  </si>
  <si>
    <t>1536321004196</t>
  </si>
  <si>
    <t>1536321004434</t>
  </si>
  <si>
    <t>1536321004435</t>
  </si>
  <si>
    <t>1536321004359</t>
  </si>
  <si>
    <t>1536321004412</t>
  </si>
  <si>
    <t>138d198fbfe9a10a926eab24d10bbee4f6140ca4a60b593a68a9dfd66f3d5777</t>
  </si>
  <si>
    <t>1536321002498</t>
  </si>
  <si>
    <t>1536321002990</t>
  </si>
  <si>
    <t>1536321004170</t>
  </si>
  <si>
    <t>1536321004356</t>
  </si>
  <si>
    <t>1536321004948</t>
  </si>
  <si>
    <t>1536321004127</t>
  </si>
  <si>
    <t>1536321004318</t>
  </si>
  <si>
    <t>1536321004298</t>
  </si>
  <si>
    <t>95c2289193dbac7e57da02493c7afcd51d24fe1c3a7ae12686ff63e99e888916</t>
  </si>
  <si>
    <t>000000003_74</t>
  </si>
  <si>
    <t>1536321002491</t>
  </si>
  <si>
    <t>1536321003071</t>
  </si>
  <si>
    <t>1536321004053</t>
  </si>
  <si>
    <t>1536321004306</t>
  </si>
  <si>
    <t>1536321004307</t>
  </si>
  <si>
    <t>1536321004272</t>
  </si>
  <si>
    <t>1536321004297</t>
  </si>
  <si>
    <t>1536321004949</t>
  </si>
  <si>
    <t>1536321004195</t>
  </si>
  <si>
    <t>1536321004347</t>
  </si>
  <si>
    <t>fea768d36cf52e0e50290889a200d2ee274f1105cf0eb47ccef42ba23114f1b9</t>
  </si>
  <si>
    <t>000000003_291</t>
  </si>
  <si>
    <t>1536321003031</t>
  </si>
  <si>
    <t>1536321004183</t>
  </si>
  <si>
    <t>1536321004360</t>
  </si>
  <si>
    <t>1536321004289</t>
  </si>
  <si>
    <t>1536321004357</t>
  </si>
  <si>
    <t>1536321004950</t>
  </si>
  <si>
    <t>1536321004177</t>
  </si>
  <si>
    <t>1536321004349</t>
  </si>
  <si>
    <t>1536321004321</t>
  </si>
  <si>
    <t>94c8a5e6f6a15df9c2e099232a092285d946fcf58363ed5eabfcfd2e880577e2</t>
  </si>
  <si>
    <t>000000003_244</t>
  </si>
  <si>
    <t>1536321003150</t>
  </si>
  <si>
    <t>1536321004161</t>
  </si>
  <si>
    <t>1536321004255</t>
  </si>
  <si>
    <t>1536321004951</t>
  </si>
  <si>
    <t>1536321004450</t>
  </si>
  <si>
    <t>1536321004453</t>
  </si>
  <si>
    <t>db257a8caf1a424d4552508af9a943d289f747bd42221483f2479a2a4c0190af</t>
  </si>
  <si>
    <t>000000003_371</t>
  </si>
  <si>
    <t>1536321003007</t>
  </si>
  <si>
    <t>1536321004122</t>
  </si>
  <si>
    <t>1536321004135</t>
  </si>
  <si>
    <t>1536321004389</t>
  </si>
  <si>
    <t>1536321004304</t>
  </si>
  <si>
    <t>85c4a6ea8c2d33139483dceb5ea151bbd919d1164c9b48e2f180ccd683ac0bff</t>
  </si>
  <si>
    <t>000000003_16</t>
  </si>
  <si>
    <t>1536321002520</t>
  </si>
  <si>
    <t>1536321003085</t>
  </si>
  <si>
    <t>1536321004377</t>
  </si>
  <si>
    <t>1536321004267</t>
  </si>
  <si>
    <t>1536321004955</t>
  </si>
  <si>
    <t>1536321004342</t>
  </si>
  <si>
    <t>1536321004315</t>
  </si>
  <si>
    <t>ff696440955b72cc675548d4ef202c990dc2d0fd1a5c76accbff27c8ffd64d8d</t>
  </si>
  <si>
    <t>1536321003119</t>
  </si>
  <si>
    <t>1536321004341</t>
  </si>
  <si>
    <t>1536321004338</t>
  </si>
  <si>
    <t>1536321004956</t>
  </si>
  <si>
    <t>1536321004449</t>
  </si>
  <si>
    <t>1536321004422</t>
  </si>
  <si>
    <t>74ba0e2955faf04b827c104b01b3f2b9d972adccf21f17234dd6bc0d55e4ac81</t>
  </si>
  <si>
    <t>1536321003159</t>
  </si>
  <si>
    <t>1536321004184</t>
  </si>
  <si>
    <t>1536321004185</t>
  </si>
  <si>
    <t>1536321004957</t>
  </si>
  <si>
    <t>1536321004363</t>
  </si>
  <si>
    <t>d842cf2c7e7854ff928901a74081b32be44d523c4a3de0343b456e323942e87c</t>
  </si>
  <si>
    <t>000000003_10</t>
  </si>
  <si>
    <t>1536321003112</t>
  </si>
  <si>
    <t>1536321004230</t>
  </si>
  <si>
    <t>1536321004293</t>
  </si>
  <si>
    <t>1536321004959</t>
  </si>
  <si>
    <t>1536321004193</t>
  </si>
  <si>
    <t>1536321004362</t>
  </si>
  <si>
    <t>1536321004263</t>
  </si>
  <si>
    <t>1536321004340</t>
  </si>
  <si>
    <t>b255124023746a94d1dfb137dc696cf3ebfda4f02a7d3dfff86132b324a9bb25</t>
  </si>
  <si>
    <t>000000003_346</t>
  </si>
  <si>
    <t>913.0</t>
  </si>
  <si>
    <t>1536321004146</t>
  </si>
  <si>
    <t>1536321004147</t>
  </si>
  <si>
    <t>1536321004224</t>
  </si>
  <si>
    <t>1536321004961</t>
  </si>
  <si>
    <t>1536321004420</t>
  </si>
  <si>
    <t>8839ce6a72c3d6468b4718a7943b23e83050fb8154ba25f0c4f1b50c13b11e1e</t>
  </si>
  <si>
    <t>1536321003030</t>
  </si>
  <si>
    <t>1536321004155</t>
  </si>
  <si>
    <t>1536321004354</t>
  </si>
  <si>
    <t>1536321004960</t>
  </si>
  <si>
    <t>1536321004191</t>
  </si>
  <si>
    <t>1536321004192</t>
  </si>
  <si>
    <t>1536321004260</t>
  </si>
  <si>
    <t>1536321004299</t>
  </si>
  <si>
    <t>85b485a776c3f1e5834c7a9e3588a611afc3d70ff3729d3d33417fa2103bbb07</t>
  </si>
  <si>
    <t>000000003_285</t>
  </si>
  <si>
    <t>1536321004268</t>
  </si>
  <si>
    <t>1536321004265</t>
  </si>
  <si>
    <t>1536321004962</t>
  </si>
  <si>
    <t>1536321004436</t>
  </si>
  <si>
    <t>1536321004437</t>
  </si>
  <si>
    <t>1536321004417</t>
  </si>
  <si>
    <t>03fa01789cba3064ff9a3bb87eeadcb7906f59ad1e35d23e790c77483059a360</t>
  </si>
  <si>
    <t>1536321004964</t>
  </si>
  <si>
    <t>1536321004413</t>
  </si>
  <si>
    <t>7498ee24fb70b0251bb09a8e03b937196f84dfe1cb9de666ab41ab6570ee6e44</t>
  </si>
  <si>
    <t>000000003_210</t>
  </si>
  <si>
    <t>1536321002531</t>
  </si>
  <si>
    <t>1536321002991</t>
  </si>
  <si>
    <t>1536321004166</t>
  </si>
  <si>
    <t>1536321004167</t>
  </si>
  <si>
    <t>1536321004233</t>
  </si>
  <si>
    <t>1536321004234</t>
  </si>
  <si>
    <t>1536321004965</t>
  </si>
  <si>
    <t>1536321004194</t>
  </si>
  <si>
    <t>1536321004291</t>
  </si>
  <si>
    <t>1536321004351</t>
  </si>
  <si>
    <t>b30bd37dbe287a321121ef735305a16be2c59cf1e75e7f422c5a571f71518a2f</t>
  </si>
  <si>
    <t>1536321003100</t>
  </si>
  <si>
    <t>1536321004281</t>
  </si>
  <si>
    <t>1536321004269</t>
  </si>
  <si>
    <t>1536321004277</t>
  </si>
  <si>
    <t>1536321004416</t>
  </si>
  <si>
    <t>cb5b9c602dec415a1004967bed3de17209a14cdbdecfc75990a5566d9f6365fa</t>
  </si>
  <si>
    <t>1536321003174</t>
  </si>
  <si>
    <t>1536321004966</t>
  </si>
  <si>
    <t>119f88e2b6eba090cb4502c9af2701a8a4b2be1082f3bb9456ff5b5e5e298ac8</t>
  </si>
  <si>
    <t>183.0</t>
  </si>
  <si>
    <t>1536321003038</t>
  </si>
  <si>
    <t>1536321004352</t>
  </si>
  <si>
    <t>1536321004967</t>
  </si>
  <si>
    <t>4e604cfb914bdf14fc8ed593d4fa3bccd87e94ea3d17c5c81fbe1d5a3be1ff39</t>
  </si>
  <si>
    <t>1536321003175</t>
  </si>
  <si>
    <t>1536321004257</t>
  </si>
  <si>
    <t>568ff0d960d036a991643bbe587674bd5dcf282472dbe3b189add06dcb61a8a0</t>
  </si>
  <si>
    <t>000000003_175</t>
  </si>
  <si>
    <t>1536321003096</t>
  </si>
  <si>
    <t>1536321004968</t>
  </si>
  <si>
    <t>1536321004323</t>
  </si>
  <si>
    <t>53de5b943b94d805e5f81e568e6174059a4fbc407f6a1225249751c24b8cf5cd</t>
  </si>
  <si>
    <t>000000003_369</t>
  </si>
  <si>
    <t>1536321003388</t>
  </si>
  <si>
    <t>1536321003607</t>
  </si>
  <si>
    <t>1536321004963</t>
  </si>
  <si>
    <t>1536321004952</t>
  </si>
  <si>
    <t>1536321004995</t>
  </si>
  <si>
    <t>1536321004970</t>
  </si>
  <si>
    <t>1536321004973</t>
  </si>
  <si>
    <t>f68ff63777fcd72e2ade281b65ec43ad5c7f5fb189f0d08729977f8708bb7df4</t>
  </si>
  <si>
    <t>186.0</t>
  </si>
  <si>
    <t>1536321003093</t>
  </si>
  <si>
    <t>1536321004380</t>
  </si>
  <si>
    <t>1536321004171</t>
  </si>
  <si>
    <t>1536321004208</t>
  </si>
  <si>
    <t>e535ec31b46ba0439aeca9c771d971324bd931e26e0dbeb6fe7033c0b3239344</t>
  </si>
  <si>
    <t>1536321003058</t>
  </si>
  <si>
    <t>1536321004284</t>
  </si>
  <si>
    <t>1536321004227</t>
  </si>
  <si>
    <t>1536321004969</t>
  </si>
  <si>
    <t>1536321004201</t>
  </si>
  <si>
    <t>cd232d86af53b5fc73e94d6b49cd7e37d3982bc6162a35e5fa804df79f640fb5</t>
  </si>
  <si>
    <t>1536321002503</t>
  </si>
  <si>
    <t>1536321004151</t>
  </si>
  <si>
    <t>1536321004444</t>
  </si>
  <si>
    <t>3f43c725d468424217ba975aa57e7827f48e077047080b72ec8ce9c455d1fc81</t>
  </si>
  <si>
    <t>000000003_168</t>
  </si>
  <si>
    <t>1536321002961</t>
  </si>
  <si>
    <t>1536321004132</t>
  </si>
  <si>
    <t>1536321004211</t>
  </si>
  <si>
    <t>1536321004212</t>
  </si>
  <si>
    <t>1536321004207</t>
  </si>
  <si>
    <t>1536321004173</t>
  </si>
  <si>
    <t>1536321004345</t>
  </si>
  <si>
    <t>1536321004346</t>
  </si>
  <si>
    <t>1536321004319</t>
  </si>
  <si>
    <t>9dedaaa337efba3764f951dbc0dd024580db077fb171756c71307c177067efc0</t>
  </si>
  <si>
    <t>000000003_159</t>
  </si>
  <si>
    <t>1536321003050</t>
  </si>
  <si>
    <t>1536321004217</t>
  </si>
  <si>
    <t>1536321004218</t>
  </si>
  <si>
    <t>1536321004210</t>
  </si>
  <si>
    <t>1536321004325</t>
  </si>
  <si>
    <t>03f3959d9483b28f68a604938b49a00f7a2d9942e50daa8e5ae15b50efc9f407</t>
  </si>
  <si>
    <t>1536321003164</t>
  </si>
  <si>
    <t>1536321004200</t>
  </si>
  <si>
    <t>1536321004273</t>
  </si>
  <si>
    <t>1536321004271</t>
  </si>
  <si>
    <t>1536321004980</t>
  </si>
  <si>
    <t>6138eaf54363eca8f8b8a4ae69bed9d2ade7c89ae4d309f1a695ac4c8459db95</t>
  </si>
  <si>
    <t>1536321003083</t>
  </si>
  <si>
    <t>1536321004383</t>
  </si>
  <si>
    <t>1536321004180</t>
  </si>
  <si>
    <t>1536321004294</t>
  </si>
  <si>
    <t>1536321004316</t>
  </si>
  <si>
    <t>2018/09/07 13:50:07</t>
  </si>
  <si>
    <t>88d451fec94d8ecc7f30ed1aaf80f4efbcc8636644f5e986508937794cf519aa</t>
  </si>
  <si>
    <t>000000003_160</t>
  </si>
  <si>
    <t>1536321003805</t>
  </si>
  <si>
    <t>1536321004010</t>
  </si>
  <si>
    <t>1536321005352</t>
  </si>
  <si>
    <t>1536321005353</t>
  </si>
  <si>
    <t>1536321005358</t>
  </si>
  <si>
    <t>1536321005354</t>
  </si>
  <si>
    <t>1536321005356</t>
  </si>
  <si>
    <t>1536321007002</t>
  </si>
  <si>
    <t>1536321005359</t>
  </si>
  <si>
    <t>1536321005360</t>
  </si>
  <si>
    <t>1536321005399</t>
  </si>
  <si>
    <t>1536321005400</t>
  </si>
  <si>
    <t>1536321005379</t>
  </si>
  <si>
    <t>1536321005381</t>
  </si>
  <si>
    <t>6a5d51e778771e535a17b30efffe359165702c3c67680ae41ee726cdcc3cd411</t>
  </si>
  <si>
    <t>1536321004174</t>
  </si>
  <si>
    <t>1536321005726</t>
  </si>
  <si>
    <t>1536321005727</t>
  </si>
  <si>
    <t>1536321005732</t>
  </si>
  <si>
    <t>1536321005728</t>
  </si>
  <si>
    <t>1536321005731</t>
  </si>
  <si>
    <t>1536321005725</t>
  </si>
  <si>
    <t>1536321005765</t>
  </si>
  <si>
    <t>1536321005744</t>
  </si>
  <si>
    <t>1536321005746</t>
  </si>
  <si>
    <t>d9e667eaf5a25d83bd6f5f91839951b0b77e27ae0f3496046f19d8c855d6e953</t>
  </si>
  <si>
    <t>1536321005297</t>
  </si>
  <si>
    <t>1536321006627</t>
  </si>
  <si>
    <t>1536321006672</t>
  </si>
  <si>
    <t>1536321006673</t>
  </si>
  <si>
    <t>1536321006629</t>
  </si>
  <si>
    <t>1536321006671</t>
  </si>
  <si>
    <t>1536321007003</t>
  </si>
  <si>
    <t>1536321006606</t>
  </si>
  <si>
    <t>1536321006686</t>
  </si>
  <si>
    <t>1536321006625</t>
  </si>
  <si>
    <t>1536321006667</t>
  </si>
  <si>
    <t>a763c3787ec88f5f0943ed70f4a6db703a56a26cedd4ac7e78dc30b32070fb3f</t>
  </si>
  <si>
    <t>000000003_270</t>
  </si>
  <si>
    <t>1536321004944</t>
  </si>
  <si>
    <t>1536321005479</t>
  </si>
  <si>
    <t>1536321006631</t>
  </si>
  <si>
    <t>1536321006632</t>
  </si>
  <si>
    <t>1536321006628</t>
  </si>
  <si>
    <t>1536321006630</t>
  </si>
  <si>
    <t>1536321006662</t>
  </si>
  <si>
    <t>1536321006865</t>
  </si>
  <si>
    <t>1536321006736</t>
  </si>
  <si>
    <t>1536321006847</t>
  </si>
  <si>
    <t>c8b961bbb3492346a00e1d065f422f4c0637c8c5987aa62b7fdaa227c53d4ca3</t>
  </si>
  <si>
    <t>000000003_219</t>
  </si>
  <si>
    <t>1536321004898</t>
  </si>
  <si>
    <t>1536321005176</t>
  </si>
  <si>
    <t>1536321006446</t>
  </si>
  <si>
    <t>1536321006452</t>
  </si>
  <si>
    <t>1536321006447</t>
  </si>
  <si>
    <t>1536321006451</t>
  </si>
  <si>
    <t>1536321006453</t>
  </si>
  <si>
    <t>1536321006456</t>
  </si>
  <si>
    <t>1536321006505</t>
  </si>
  <si>
    <t>1536321006506</t>
  </si>
  <si>
    <t>1536321006475</t>
  </si>
  <si>
    <t>1536321006486</t>
  </si>
  <si>
    <t>f10e56f861af16b6ed4355de1056b066582656c4becb0f619440a66e251a95b2</t>
  </si>
  <si>
    <t>000000004_251</t>
  </si>
  <si>
    <t>1536321005535</t>
  </si>
  <si>
    <t>1536321006773</t>
  </si>
  <si>
    <t>1536321006873</t>
  </si>
  <si>
    <t>1536321006874</t>
  </si>
  <si>
    <t>1536321006852</t>
  </si>
  <si>
    <t>1536321007006</t>
  </si>
  <si>
    <t>1536321006677</t>
  </si>
  <si>
    <t>1536321006861</t>
  </si>
  <si>
    <t>1536321006745</t>
  </si>
  <si>
    <t>1536321006842</t>
  </si>
  <si>
    <t>ef341ccf7935ba5f84456e645ab29018d4c2b7d1f3c83acd461510d3953ef720</t>
  </si>
  <si>
    <t>000000003_124</t>
  </si>
  <si>
    <t>1536321004529</t>
  </si>
  <si>
    <t>1536321004737</t>
  </si>
  <si>
    <t>1536321006078</t>
  </si>
  <si>
    <t>1536321006089</t>
  </si>
  <si>
    <t>1536321006090</t>
  </si>
  <si>
    <t>1536321006081</t>
  </si>
  <si>
    <t>1536321006086</t>
  </si>
  <si>
    <t>1536321006124</t>
  </si>
  <si>
    <t>1536321006125</t>
  </si>
  <si>
    <t>1536321006100</t>
  </si>
  <si>
    <t>1536321006105</t>
  </si>
  <si>
    <t>140805ea73350a490de8be84768c268d9f8c7195000b09d3def33d00c3b224ed</t>
  </si>
  <si>
    <t>000000004_296</t>
  </si>
  <si>
    <t>1536321005542</t>
  </si>
  <si>
    <t>1536321006702</t>
  </si>
  <si>
    <t>1536321006834</t>
  </si>
  <si>
    <t>1536321006720</t>
  </si>
  <si>
    <t>1536321006833</t>
  </si>
  <si>
    <t>1536321006892</t>
  </si>
  <si>
    <t>1536321006853</t>
  </si>
  <si>
    <t>30e7446a4dac0eef54fdf0c465777c8277c14b2da61be78beae47308b8aed2dd</t>
  </si>
  <si>
    <t>000000004_163</t>
  </si>
  <si>
    <t>1536321005433</t>
  </si>
  <si>
    <t>1536321006640</t>
  </si>
  <si>
    <t>1536321006668</t>
  </si>
  <si>
    <t>1536321006669</t>
  </si>
  <si>
    <t>1536321006648</t>
  </si>
  <si>
    <t>1536321007007</t>
  </si>
  <si>
    <t>1536321006661</t>
  </si>
  <si>
    <t>1536321006823</t>
  </si>
  <si>
    <t>1536321006732</t>
  </si>
  <si>
    <t>1536321006805</t>
  </si>
  <si>
    <t>13d8c0c3649327dd4d9c5fc468a5c7d83e051d58c19396153538b69395bf01f5</t>
  </si>
  <si>
    <t>1536321005459</t>
  </si>
  <si>
    <t>1536321006699</t>
  </si>
  <si>
    <t>1536321006843</t>
  </si>
  <si>
    <t>1536321006844</t>
  </si>
  <si>
    <t>1536321006701</t>
  </si>
  <si>
    <t>1536321007008</t>
  </si>
  <si>
    <t>1536321006612</t>
  </si>
  <si>
    <t>1536321006687</t>
  </si>
  <si>
    <t>1536321006646</t>
  </si>
  <si>
    <t>e4e41216e7c9efe8aae68c19b9e089d3bc8418785ca2b662520f19cb3e2f5968</t>
  </si>
  <si>
    <t>1536321005530</t>
  </si>
  <si>
    <t>1536321006763</t>
  </si>
  <si>
    <t>1536321006878</t>
  </si>
  <si>
    <t>1536321006831</t>
  </si>
  <si>
    <t>1536321006877</t>
  </si>
  <si>
    <t>1536321006681</t>
  </si>
  <si>
    <t>1536321006856</t>
  </si>
  <si>
    <t>1536321006796</t>
  </si>
  <si>
    <t>1536321006837</t>
  </si>
  <si>
    <t>fb3c038f4d761cd69325586cd91fab9f87c223a4274680c896b3d6da2cdecf21</t>
  </si>
  <si>
    <t>000000004_362</t>
  </si>
  <si>
    <t>1536321005545</t>
  </si>
  <si>
    <t>1536321006767</t>
  </si>
  <si>
    <t>1536321006768</t>
  </si>
  <si>
    <t>1536321006859</t>
  </si>
  <si>
    <t>1536321007011</t>
  </si>
  <si>
    <t>1536321006678</t>
  </si>
  <si>
    <t>1536321006893</t>
  </si>
  <si>
    <t>6f91cf0f34fe2824dfcb58850fc26e6075854aa3456e83c8031341d333a086eb</t>
  </si>
  <si>
    <t>000000003_277</t>
  </si>
  <si>
    <t>1536321005531</t>
  </si>
  <si>
    <t>1536321006776</t>
  </si>
  <si>
    <t>1536321006883</t>
  </si>
  <si>
    <t>1536321006887</t>
  </si>
  <si>
    <t>1536321006839</t>
  </si>
  <si>
    <t>1536321006881</t>
  </si>
  <si>
    <t>1536321006663</t>
  </si>
  <si>
    <t>1536321006735</t>
  </si>
  <si>
    <t>1536321006841</t>
  </si>
  <si>
    <t>c304faefeae506a28db400e874b74933d03ec4a4e3d207db336d7770ce127308</t>
  </si>
  <si>
    <t>000000004_229</t>
  </si>
  <si>
    <t>1536321005557</t>
  </si>
  <si>
    <t>1536321006748</t>
  </si>
  <si>
    <t>1536321006685</t>
  </si>
  <si>
    <t>1536321006898</t>
  </si>
  <si>
    <t>1536321006880</t>
  </si>
  <si>
    <t>2796919f82ec2f6975de1e874b51ccbea70780c07ff2a88608430137824a89e2</t>
  </si>
  <si>
    <t>1536321005559</t>
  </si>
  <si>
    <t>1536321006729</t>
  </si>
  <si>
    <t>1536321006695</t>
  </si>
  <si>
    <t>1536321006725</t>
  </si>
  <si>
    <t>1536321007012</t>
  </si>
  <si>
    <t>1536321006899</t>
  </si>
  <si>
    <t>1536321006900</t>
  </si>
  <si>
    <t>1536321006828</t>
  </si>
  <si>
    <t>52379812fc196f21e1bf78ed8b8dfc203af8b35b9f558a5760cd8e3fbc85a91c</t>
  </si>
  <si>
    <t>000000003_38</t>
  </si>
  <si>
    <t>1536321005564</t>
  </si>
  <si>
    <t>1536321006746</t>
  </si>
  <si>
    <t>1536321006747</t>
  </si>
  <si>
    <t>1536321006882</t>
  </si>
  <si>
    <t>1536321006812</t>
  </si>
  <si>
    <t>1536321006580</t>
  </si>
  <si>
    <t>1536321006623</t>
  </si>
  <si>
    <t>1536321006599</t>
  </si>
  <si>
    <t>1536321006603</t>
  </si>
  <si>
    <t>0f52ea182f94b4c1ba85e087db3828de58e94d9ef4c12cf506adf0ce63988c11</t>
  </si>
  <si>
    <t>1536321005577</t>
  </si>
  <si>
    <t>1536321006769</t>
  </si>
  <si>
    <t>1536321007013</t>
  </si>
  <si>
    <t>1536321006870</t>
  </si>
  <si>
    <t>473030cefd51dcc7d90fb58ceaed5a46a179cd12aae2970b76370c30676e929f</t>
  </si>
  <si>
    <t>1536321005579</t>
  </si>
  <si>
    <t>1536321006721</t>
  </si>
  <si>
    <t>1536321006722</t>
  </si>
  <si>
    <t>1536321006750</t>
  </si>
  <si>
    <t>1536321007014</t>
  </si>
  <si>
    <t>1536321006655</t>
  </si>
  <si>
    <t>1536321006770</t>
  </si>
  <si>
    <t>1536321006708</t>
  </si>
  <si>
    <t>1536321006751</t>
  </si>
  <si>
    <t>db4b31b5228f28ecbff2080521010b7625f6c29a2ea4e3f4e20f94ba13105206</t>
  </si>
  <si>
    <t>1536321005599</t>
  </si>
  <si>
    <t>1536321006723</t>
  </si>
  <si>
    <t>1536321006724</t>
  </si>
  <si>
    <t>1536321006938</t>
  </si>
  <si>
    <t>1536321006866</t>
  </si>
  <si>
    <t>1536321006937</t>
  </si>
  <si>
    <t>1536321007016</t>
  </si>
  <si>
    <t>1536321006643</t>
  </si>
  <si>
    <t>1536321006644</t>
  </si>
  <si>
    <t>07cc39906c7c1cb14b546a8371434ace86435c71c58c90b984545ef1a45d55a0</t>
  </si>
  <si>
    <t>000000004_295</t>
  </si>
  <si>
    <t>1536321005560</t>
  </si>
  <si>
    <t>1536321006752</t>
  </si>
  <si>
    <t>1536321006838</t>
  </si>
  <si>
    <t>1536321006806</t>
  </si>
  <si>
    <t>1536321007017</t>
  </si>
  <si>
    <t>1536321006795</t>
  </si>
  <si>
    <t>b4fe4f812b543706d61d7c7e02a6a9ef6c818b5bdccf47a24a2afe42fd671448</t>
  </si>
  <si>
    <t>1536321005592</t>
  </si>
  <si>
    <t>1536321006647</t>
  </si>
  <si>
    <t>1536321006658</t>
  </si>
  <si>
    <t>1536321006649</t>
  </si>
  <si>
    <t>1536321006657</t>
  </si>
  <si>
    <t>1536321007018</t>
  </si>
  <si>
    <t>1536321006872</t>
  </si>
  <si>
    <t>1536321006744</t>
  </si>
  <si>
    <t>1536321006854</t>
  </si>
  <si>
    <t>59f65ff2e234f90bd55a6d9c25ae42e32acf55ad81cdc64efd5c2642298132d2</t>
  </si>
  <si>
    <t>000000004_182</t>
  </si>
  <si>
    <t>1536321005583</t>
  </si>
  <si>
    <t>1536321006727</t>
  </si>
  <si>
    <t>1536321006728</t>
  </si>
  <si>
    <t>1536321006875</t>
  </si>
  <si>
    <t>1536321006794</t>
  </si>
  <si>
    <t>1536321007019</t>
  </si>
  <si>
    <t>1536321006910</t>
  </si>
  <si>
    <t>f0b905485d46c95cba02610c3449f170a7658c443358bb6c71707c8037c28f66</t>
  </si>
  <si>
    <t>000000003_200</t>
  </si>
  <si>
    <t>1536321004938</t>
  </si>
  <si>
    <t>1536321005618</t>
  </si>
  <si>
    <t>1536321006784</t>
  </si>
  <si>
    <t>1536321006951</t>
  </si>
  <si>
    <t>1536321006952</t>
  </si>
  <si>
    <t>1536321006948</t>
  </si>
  <si>
    <t>1536321006660</t>
  </si>
  <si>
    <t>1536321006734</t>
  </si>
  <si>
    <t>1536321006813</t>
  </si>
  <si>
    <t>be10f9825bca8e0eb25d010d9fb997f0e62b3d98c75c1ea68eed9d83dfe1c5a2</t>
  </si>
  <si>
    <t>000000003_127</t>
  </si>
  <si>
    <t>1536321005248</t>
  </si>
  <si>
    <t>1536321006508</t>
  </si>
  <si>
    <t>1536321006538</t>
  </si>
  <si>
    <t>1536321006539</t>
  </si>
  <si>
    <t>1536321006510</t>
  </si>
  <si>
    <t>1536321006537</t>
  </si>
  <si>
    <t>1536321007023</t>
  </si>
  <si>
    <t>1536321006556</t>
  </si>
  <si>
    <t>1536321006597</t>
  </si>
  <si>
    <t>1536321006576</t>
  </si>
  <si>
    <t>1536321006578</t>
  </si>
  <si>
    <t>680bb8ed5c99ccb84a19a7556fefac5d26d1400e0861e98f54b5ac68c8881c7e</t>
  </si>
  <si>
    <t>000000004_52</t>
  </si>
  <si>
    <t>1536321005587</t>
  </si>
  <si>
    <t>1536321006715</t>
  </si>
  <si>
    <t>1536321006693</t>
  </si>
  <si>
    <t>1536321006917</t>
  </si>
  <si>
    <t>1536321006918</t>
  </si>
  <si>
    <t>b764d88925d4035c838c7e02c56816a33a1624df02c653fe79cf6a8b730a9625</t>
  </si>
  <si>
    <t>000000004_92</t>
  </si>
  <si>
    <t>1536321004972</t>
  </si>
  <si>
    <t>1536321005607</t>
  </si>
  <si>
    <t>1536321006780</t>
  </si>
  <si>
    <t>1536321006945</t>
  </si>
  <si>
    <t>1536321006946</t>
  </si>
  <si>
    <t>1536321007024</t>
  </si>
  <si>
    <t>1536321006927</t>
  </si>
  <si>
    <t>1536321006862</t>
  </si>
  <si>
    <t>1536321006908</t>
  </si>
  <si>
    <t>0fcab74108807efa23339035690e9ace9fd699193215225a8249657b3cb70d36</t>
  </si>
  <si>
    <t>000000003_190</t>
  </si>
  <si>
    <t>1536321004942</t>
  </si>
  <si>
    <t>1536321005392</t>
  </si>
  <si>
    <t>1536321006664</t>
  </si>
  <si>
    <t>1536321006665</t>
  </si>
  <si>
    <t>1536321006743</t>
  </si>
  <si>
    <t>1536321006639</t>
  </si>
  <si>
    <t>1536321006783</t>
  </si>
  <si>
    <t>fa273d3ec76500205339074aaebeb54a31422b5e4b4dcd5e250c6c5d4e48a71f</t>
  </si>
  <si>
    <t>000000003_202</t>
  </si>
  <si>
    <t>1536321005445</t>
  </si>
  <si>
    <t>1536321006637</t>
  </si>
  <si>
    <t>1536321006638</t>
  </si>
  <si>
    <t>1536321006691</t>
  </si>
  <si>
    <t>1536321006692</t>
  </si>
  <si>
    <t>1536321006690</t>
  </si>
  <si>
    <t>1536321007027</t>
  </si>
  <si>
    <t>1536321006832</t>
  </si>
  <si>
    <t>2ddac5ca1fbf73a1ffca5ed62b3f72903af7f5933c038c0a4d1c599ac0c8454c</t>
  </si>
  <si>
    <t>000000004_101</t>
  </si>
  <si>
    <t>205.0</t>
  </si>
  <si>
    <t>1536321005616</t>
  </si>
  <si>
    <t>1536321006901</t>
  </si>
  <si>
    <t>1536321007029</t>
  </si>
  <si>
    <t>1536321006888</t>
  </si>
  <si>
    <t>1536321006869</t>
  </si>
  <si>
    <t>30a513aa46ce101d18b6f2ff0f9c448d356b7b06e64ce9b69911d0e352a62cb4</t>
  </si>
  <si>
    <t>000000004_340</t>
  </si>
  <si>
    <t>1536321005652</t>
  </si>
  <si>
    <t>1536321006684</t>
  </si>
  <si>
    <t>1536321006726</t>
  </si>
  <si>
    <t>1536321006700</t>
  </si>
  <si>
    <t>1536321006967</t>
  </si>
  <si>
    <t>d7402460bb5b266a12755c4d3a85ed072554814208092c768198694f6d0f4b62</t>
  </si>
  <si>
    <t>000000004_155</t>
  </si>
  <si>
    <t>1536321005628</t>
  </si>
  <si>
    <t>1536321006790</t>
  </si>
  <si>
    <t>1536321006950</t>
  </si>
  <si>
    <t>1536321006949</t>
  </si>
  <si>
    <t>1536321006860</t>
  </si>
  <si>
    <t>5082dfe0e460d187d18b46276617b398fd335a48b60084be6ea009d93df6b98b</t>
  </si>
  <si>
    <t>000000003_220</t>
  </si>
  <si>
    <t>1536321005613</t>
  </si>
  <si>
    <t>1536321006787</t>
  </si>
  <si>
    <t>1536321006972</t>
  </si>
  <si>
    <t>1536321006932</t>
  </si>
  <si>
    <t>1536321006971</t>
  </si>
  <si>
    <t>1536321007030</t>
  </si>
  <si>
    <t>1536321006659</t>
  </si>
  <si>
    <t>1536321006871</t>
  </si>
  <si>
    <t>6a6e68469f2b6de23f07db3f53af926516e0f2c6c565ada472ec59828e35d53a</t>
  </si>
  <si>
    <t>1536321005646</t>
  </si>
  <si>
    <t>1536321006786</t>
  </si>
  <si>
    <t>1536321006966</t>
  </si>
  <si>
    <t>1536321006912</t>
  </si>
  <si>
    <t>1536321006965</t>
  </si>
  <si>
    <t>1536321007032</t>
  </si>
  <si>
    <t>1536321006914</t>
  </si>
  <si>
    <t>0197d8e52eddd75700d25e21a626b8e8f639cf39cc1d0d72ad0d00d9706c8fe3</t>
  </si>
  <si>
    <t>000000004_264</t>
  </si>
  <si>
    <t>1536321006676</t>
  </si>
  <si>
    <t>1536321006742</t>
  </si>
  <si>
    <t>1536321006963</t>
  </si>
  <si>
    <t>1536321006964</t>
  </si>
  <si>
    <t>9a3b54fa456112293346cabd5f2c20dae5492f795e8fe20f8fcca37c722435fe</t>
  </si>
  <si>
    <t>1536321005609</t>
  </si>
  <si>
    <t>1536321006749</t>
  </si>
  <si>
    <t>1536321007031</t>
  </si>
  <si>
    <t>1536321006956</t>
  </si>
  <si>
    <t>1536321006936</t>
  </si>
  <si>
    <t>480ad8e2a8224550b5563724fa4afb0516bd2b7c258aa4a68625db827dee334b</t>
  </si>
  <si>
    <t>000000004_361</t>
  </si>
  <si>
    <t>1536321005655</t>
  </si>
  <si>
    <t>1536321006781</t>
  </si>
  <si>
    <t>1536321007034</t>
  </si>
  <si>
    <t>dc6ba70e59310ff68ae57df84e08187e2d90aaf0d9336f51b2788c6ace9a3a0a</t>
  </si>
  <si>
    <t>000000003_128</t>
  </si>
  <si>
    <t>1536321005627</t>
  </si>
  <si>
    <t>1536321006826</t>
  </si>
  <si>
    <t>1536321007035</t>
  </si>
  <si>
    <t>1536321006850</t>
  </si>
  <si>
    <t>15c39356f5995a1c95e9ef04d8a2029a8da72c50e05b1da883b064805e3c582b</t>
  </si>
  <si>
    <t>1536321005637</t>
  </si>
  <si>
    <t>1536321006947</t>
  </si>
  <si>
    <t>1536321006924</t>
  </si>
  <si>
    <t>1536321006925</t>
  </si>
  <si>
    <t>1536321006807</t>
  </si>
  <si>
    <t>1536321006906</t>
  </si>
  <si>
    <t>a0ba898da6515fc2e847c251f55c5e60ae6294864cd042688bea29567de32642</t>
  </si>
  <si>
    <t>1536321005658</t>
  </si>
  <si>
    <t>1536321006857</t>
  </si>
  <si>
    <t>1536321006739</t>
  </si>
  <si>
    <t>1536321007039</t>
  </si>
  <si>
    <t>89e96eff12a7bfab094c17b7ada1df8f831de337368cadc91abd0215d041fa91</t>
  </si>
  <si>
    <t>000000004_45</t>
  </si>
  <si>
    <t>1536321005630</t>
  </si>
  <si>
    <t>1536321006651</t>
  </si>
  <si>
    <t>1536321006674</t>
  </si>
  <si>
    <t>1536321006654</t>
  </si>
  <si>
    <t>0ac6975188d57cf490a84e931e747e0eb2ff862cb27f797ac4b72b87f36398d3</t>
  </si>
  <si>
    <t>000000004_253</t>
  </si>
  <si>
    <t>1536321004958</t>
  </si>
  <si>
    <t>1536321005661</t>
  </si>
  <si>
    <t>1536321006791</t>
  </si>
  <si>
    <t>1536321006953</t>
  </si>
  <si>
    <t>1536321006913</t>
  </si>
  <si>
    <t>1536321007041</t>
  </si>
  <si>
    <t>081f521f8254cca20196c6d1ef7910db563266a007603536c77a4cae998dcdca</t>
  </si>
  <si>
    <t>000000004_381</t>
  </si>
  <si>
    <t>420.0</t>
  </si>
  <si>
    <t>1536321006710</t>
  </si>
  <si>
    <t>1536321006809</t>
  </si>
  <si>
    <t>1536321006810</t>
  </si>
  <si>
    <t>f70dbd220aafc6b2e0d1a2e99b62c896d4709bdb91b58b9d7f879fde325ae36a</t>
  </si>
  <si>
    <t>000000004_75</t>
  </si>
  <si>
    <t>1536321006666</t>
  </si>
  <si>
    <t>1536321006718</t>
  </si>
  <si>
    <t>1536321007043</t>
  </si>
  <si>
    <t>1536321006954</t>
  </si>
  <si>
    <t>1536321006955</t>
  </si>
  <si>
    <t>47579f91198879c3e7a12a93593b8e386bbba0f9d7fa702af6301fd815a39456</t>
  </si>
  <si>
    <t>1536321005669</t>
  </si>
  <si>
    <t>1536321006788</t>
  </si>
  <si>
    <t>1536321006959</t>
  </si>
  <si>
    <t>1536321006960</t>
  </si>
  <si>
    <t>1536321007044</t>
  </si>
  <si>
    <t>1536321006656</t>
  </si>
  <si>
    <t>a8ffe205a4ab7f11e9f3a4d23c6f1e30de02a6572f26b4b245c93416638a8b0a</t>
  </si>
  <si>
    <t>000000004_97</t>
  </si>
  <si>
    <t>1536321005634</t>
  </si>
  <si>
    <t>1536321006765</t>
  </si>
  <si>
    <t>1536321006902</t>
  </si>
  <si>
    <t>58125aab55df41640211c41eceb774e1ae6520f2c8f616fa2de603be55579c5a</t>
  </si>
  <si>
    <t>000000004_126</t>
  </si>
  <si>
    <t>1536321005664</t>
  </si>
  <si>
    <t>1536321006931</t>
  </si>
  <si>
    <t>e9544d55920008cbd80209ae9d2108487d462faa1e1f3572e56bd4ad402ab088</t>
  </si>
  <si>
    <t>1536321005663</t>
  </si>
  <si>
    <t>1536321006909</t>
  </si>
  <si>
    <t>1536321007046</t>
  </si>
  <si>
    <t>1536321006821</t>
  </si>
  <si>
    <t>1536321006822</t>
  </si>
  <si>
    <t>1536321006803</t>
  </si>
  <si>
    <t>4008c41f8910cc5afdcb307fce9224f0429c5df2cc5f44a8d8d0bff7b3a2ba4a</t>
  </si>
  <si>
    <t>1536321006759</t>
  </si>
  <si>
    <t>1536321006886</t>
  </si>
  <si>
    <t>1536321006907</t>
  </si>
  <si>
    <t>f50d19ff56b33a5dbb5588f39ee111fc04b426dcd95feeaa91b91220063d04cc</t>
  </si>
  <si>
    <t>000000003_230</t>
  </si>
  <si>
    <t>1536321005677</t>
  </si>
  <si>
    <t>1536321006774</t>
  </si>
  <si>
    <t>1536321006933</t>
  </si>
  <si>
    <t>1536321007047</t>
  </si>
  <si>
    <t>7e49f5a803978e1626e029f988aa76d255c6ef8a0acc67ab89b8b5d2006eae31</t>
  </si>
  <si>
    <t>1536321005682</t>
  </si>
  <si>
    <t>1536321006884</t>
  </si>
  <si>
    <t>1536321007049</t>
  </si>
  <si>
    <t>1536321006652</t>
  </si>
  <si>
    <t>1536321006846</t>
  </si>
  <si>
    <t>2018/09/07 13:50:09</t>
  </si>
  <si>
    <t>cf44e4c48a48277635cecf473eb4f1d9559a74489849f747b654678147f3ae93</t>
  </si>
  <si>
    <t>000000004_352</t>
  </si>
  <si>
    <t>1536321005835</t>
  </si>
  <si>
    <t>1536321006043</t>
  </si>
  <si>
    <t>1536321007390</t>
  </si>
  <si>
    <t>1536321007402</t>
  </si>
  <si>
    <t>1536321007394</t>
  </si>
  <si>
    <t>1536321007399</t>
  </si>
  <si>
    <t>1536321009642</t>
  </si>
  <si>
    <t>1536321007385</t>
  </si>
  <si>
    <t>1536321007428</t>
  </si>
  <si>
    <t>1536321007429</t>
  </si>
  <si>
    <t>1536321007406</t>
  </si>
  <si>
    <t>1536321007407</t>
  </si>
  <si>
    <t>9884e8c51696aaf68fe26b571e4b738d401fca85e8c1339d2b97a39860aa6b9f</t>
  </si>
  <si>
    <t>000000004_212</t>
  </si>
  <si>
    <t>554.0</t>
  </si>
  <si>
    <t>1536321006199</t>
  </si>
  <si>
    <t>1536321006413</t>
  </si>
  <si>
    <t>1536321007749</t>
  </si>
  <si>
    <t>1536321007760</t>
  </si>
  <si>
    <t>1536321007761</t>
  </si>
  <si>
    <t>1536321007752</t>
  </si>
  <si>
    <t>1536321007757</t>
  </si>
  <si>
    <t>1536321009660</t>
  </si>
  <si>
    <t>1536321007759</t>
  </si>
  <si>
    <t>1536321007802</t>
  </si>
  <si>
    <t>1536321007803</t>
  </si>
  <si>
    <t>1536321007779</t>
  </si>
  <si>
    <t>1536321007781</t>
  </si>
  <si>
    <t>161c6d592a43bd22ed89f78ceaa65e5d2de685b843a5dcccf6fb6ae64c3f42fc</t>
  </si>
  <si>
    <t>000000004_43</t>
  </si>
  <si>
    <t>1536321006978</t>
  </si>
  <si>
    <t>1536321007216</t>
  </si>
  <si>
    <t>1536321008526</t>
  </si>
  <si>
    <t>1536321008527</t>
  </si>
  <si>
    <t>1536321008539</t>
  </si>
  <si>
    <t>1536321008530</t>
  </si>
  <si>
    <t>1536321008534</t>
  </si>
  <si>
    <t>1536321009670</t>
  </si>
  <si>
    <t>1536321008588</t>
  </si>
  <si>
    <t>1536321008559</t>
  </si>
  <si>
    <t>1536321008563</t>
  </si>
  <si>
    <t>c3c7b0e3a7d80383159c6bdbb00b1fd2ceffbdbff5d91e8e6a9ef4ed7d10a76b</t>
  </si>
  <si>
    <t>000000004_5</t>
  </si>
  <si>
    <t>1536321007236</t>
  </si>
  <si>
    <t>1536321008570</t>
  </si>
  <si>
    <t>1536321008572</t>
  </si>
  <si>
    <t>1536321008604</t>
  </si>
  <si>
    <t>1536321008605</t>
  </si>
  <si>
    <t>1536321008578</t>
  </si>
  <si>
    <t>1536321008600</t>
  </si>
  <si>
    <t>1536321008553</t>
  </si>
  <si>
    <t>1536321008598</t>
  </si>
  <si>
    <t>1536321008599</t>
  </si>
  <si>
    <t>1536321008574</t>
  </si>
  <si>
    <t>b9d5548eca7c3994997bbacb547497074490ed944f55a8eea1678e9e39ffd067</t>
  </si>
  <si>
    <t>000000004_133</t>
  </si>
  <si>
    <t>1536321006579</t>
  </si>
  <si>
    <t>1536321006797</t>
  </si>
  <si>
    <t>1536321008129</t>
  </si>
  <si>
    <t>1536321008130</t>
  </si>
  <si>
    <t>1536321008145</t>
  </si>
  <si>
    <t>1536321008135</t>
  </si>
  <si>
    <t>1536321008139</t>
  </si>
  <si>
    <t>1536321009669</t>
  </si>
  <si>
    <t>1536321008184</t>
  </si>
  <si>
    <t>1536321008185</t>
  </si>
  <si>
    <t>1536321008155</t>
  </si>
  <si>
    <t>1536321008158</t>
  </si>
  <si>
    <t>2018/09/07 13:50:12</t>
  </si>
  <si>
    <t>5edc0e30cd1652f7f868028e2057190e7402ce93ce8d57a3237e67e08421dca7</t>
  </si>
  <si>
    <t>000000004_363</t>
  </si>
  <si>
    <t>1536321009242</t>
  </si>
  <si>
    <t>1536321008696</t>
  </si>
  <si>
    <t>1536321010628</t>
  </si>
  <si>
    <t>1536321008712</t>
  </si>
  <si>
    <t>1536321010617</t>
  </si>
  <si>
    <t>1536321012519</t>
  </si>
  <si>
    <t>1536321008637</t>
  </si>
  <si>
    <t>1536321008716</t>
  </si>
  <si>
    <t>1536321008657</t>
  </si>
  <si>
    <t>1536321008692</t>
  </si>
  <si>
    <t>76eb4bbf697cb57d0b6140f9e19aa0451c32b877b029ebc6301f456b1c23d519</t>
  </si>
  <si>
    <t>1536321009412</t>
  </si>
  <si>
    <t>1536321008643</t>
  </si>
  <si>
    <t>1536321008697</t>
  </si>
  <si>
    <t>1536321008656</t>
  </si>
  <si>
    <t>1536321008678</t>
  </si>
  <si>
    <t>1536321008688</t>
  </si>
  <si>
    <t>1536321010792</t>
  </si>
  <si>
    <t>1536321008790</t>
  </si>
  <si>
    <t>1536321010773</t>
  </si>
  <si>
    <t>07752e4484cf0dbcb9d8668c8d8ef46b8dd22f92abb89f9df92c428772961426</t>
  </si>
  <si>
    <t>000000004_95</t>
  </si>
  <si>
    <t>1536321009392</t>
  </si>
  <si>
    <t>1536321008698</t>
  </si>
  <si>
    <t>1536321010713</t>
  </si>
  <si>
    <t>1536321010714</t>
  </si>
  <si>
    <t>1536321008723</t>
  </si>
  <si>
    <t>1536321010710</t>
  </si>
  <si>
    <t>1536321012520</t>
  </si>
  <si>
    <t>1536321008717</t>
  </si>
  <si>
    <t>1536321010683</t>
  </si>
  <si>
    <t>1536321010684</t>
  </si>
  <si>
    <t>1536321008793</t>
  </si>
  <si>
    <t>1536321010665</t>
  </si>
  <si>
    <t>8f0f657aa4ed2bc2d6d14e93a701b08469f625dbd1c1caa0bde76bd3cdb7ac5c</t>
  </si>
  <si>
    <t>000000004_282</t>
  </si>
  <si>
    <t>1536321007021</t>
  </si>
  <si>
    <t>1536321009455</t>
  </si>
  <si>
    <t>1536321008644</t>
  </si>
  <si>
    <t>1536321010746</t>
  </si>
  <si>
    <t>1536321010747</t>
  </si>
  <si>
    <t>1536321008669</t>
  </si>
  <si>
    <t>1536321010742</t>
  </si>
  <si>
    <t>1536321012524</t>
  </si>
  <si>
    <t>1536321008690</t>
  </si>
  <si>
    <t>1536321008691</t>
  </si>
  <si>
    <t>1536321010715</t>
  </si>
  <si>
    <t>1536321008769</t>
  </si>
  <si>
    <t>1536321010695</t>
  </si>
  <si>
    <t>c8c4a539164b92e6571572f18368c1524a774816477b051428852cc2de7057f7</t>
  </si>
  <si>
    <t>000000004_179</t>
  </si>
  <si>
    <t>1536321009437</t>
  </si>
  <si>
    <t>1536321008634</t>
  </si>
  <si>
    <t>1536321008635</t>
  </si>
  <si>
    <t>1536321008706</t>
  </si>
  <si>
    <t>1536321012525</t>
  </si>
  <si>
    <t>1536321008681</t>
  </si>
  <si>
    <t>1536321010789</t>
  </si>
  <si>
    <t>1536321008744</t>
  </si>
  <si>
    <t>1536321010768</t>
  </si>
  <si>
    <t>d6b378441bebbf04d20b610db8cf500d7eebc0a0e889c67d2ee9c915e440fcca</t>
  </si>
  <si>
    <t>1536321009453</t>
  </si>
  <si>
    <t>1536321008702</t>
  </si>
  <si>
    <t>1536321010743</t>
  </si>
  <si>
    <t>1536321012526</t>
  </si>
  <si>
    <t>1536321008714</t>
  </si>
  <si>
    <t>1536321010703</t>
  </si>
  <si>
    <t>1536321010704</t>
  </si>
  <si>
    <t>1536321008789</t>
  </si>
  <si>
    <t>d4606518084657e1a27ae50b0181655157be512dcc3cbef9b92587a36a19dff7</t>
  </si>
  <si>
    <t>000000004_331</t>
  </si>
  <si>
    <t>1536321009539</t>
  </si>
  <si>
    <t>1536321008663</t>
  </si>
  <si>
    <t>1536321010718</t>
  </si>
  <si>
    <t>1536321008684</t>
  </si>
  <si>
    <t>1536321010712</t>
  </si>
  <si>
    <t>1536321012529</t>
  </si>
  <si>
    <t>1536321008711</t>
  </si>
  <si>
    <t>1536321010803</t>
  </si>
  <si>
    <t>1536321010804</t>
  </si>
  <si>
    <t>1536321008823</t>
  </si>
  <si>
    <t>1536321010784</t>
  </si>
  <si>
    <t>1b0bdd8d88590e658694555c5c025f7b1ffe0ba71b6d69ce53141f18b419f06d</t>
  </si>
  <si>
    <t>000000004_48</t>
  </si>
  <si>
    <t>1536321010005</t>
  </si>
  <si>
    <t>1536321011215</t>
  </si>
  <si>
    <t>1536321011250</t>
  </si>
  <si>
    <t>1536321011224</t>
  </si>
  <si>
    <t>1536321011249</t>
  </si>
  <si>
    <t>1536321012536</t>
  </si>
  <si>
    <t>1536321011225</t>
  </si>
  <si>
    <t>1536321011275</t>
  </si>
  <si>
    <t>1536321011245</t>
  </si>
  <si>
    <t>1536321011255</t>
  </si>
  <si>
    <t>7d458546c5947934fae92fea2d590f72a3b9f5e70b5fedaf04d1769f63df7693</t>
  </si>
  <si>
    <t>1536321009656</t>
  </si>
  <si>
    <t>1536321008639</t>
  </si>
  <si>
    <t>1536321008640</t>
  </si>
  <si>
    <t>1536321008705</t>
  </si>
  <si>
    <t>1536321008654</t>
  </si>
  <si>
    <t>1536321008693</t>
  </si>
  <si>
    <t>1536321008728</t>
  </si>
  <si>
    <t>1536321010876</t>
  </si>
  <si>
    <t>1536321010877</t>
  </si>
  <si>
    <t>1536321008795</t>
  </si>
  <si>
    <t>1536321010851</t>
  </si>
  <si>
    <t>3bf8c64b5793a058726ba54bb4dadf933fe1eabe8289040df55196ddff274352</t>
  </si>
  <si>
    <t>000000004_379</t>
  </si>
  <si>
    <t>1536321007040</t>
  </si>
  <si>
    <t>1536321009661</t>
  </si>
  <si>
    <t>1536321010725</t>
  </si>
  <si>
    <t>1536321008724</t>
  </si>
  <si>
    <t>1536321010723</t>
  </si>
  <si>
    <t>1536321012537</t>
  </si>
  <si>
    <t>1536321008725</t>
  </si>
  <si>
    <t>1536321010883</t>
  </si>
  <si>
    <t>1536321008820</t>
  </si>
  <si>
    <t>1536321010864</t>
  </si>
  <si>
    <t>a8d1e05b6d1fc7b4fe1f6784c60a6e0ebf8e6d1840f39c6aa600a79f42fc12c2</t>
  </si>
  <si>
    <t>000000004_258</t>
  </si>
  <si>
    <t>1536321009643</t>
  </si>
  <si>
    <t>1536321008667</t>
  </si>
  <si>
    <t>1536321008679</t>
  </si>
  <si>
    <t>1536321008710</t>
  </si>
  <si>
    <t>1536321010711</t>
  </si>
  <si>
    <t>1536321012540</t>
  </si>
  <si>
    <t>1536321008715</t>
  </si>
  <si>
    <t>1536321010856</t>
  </si>
  <si>
    <t>1536321010857</t>
  </si>
  <si>
    <t>1536321008798</t>
  </si>
  <si>
    <t>1536321010834</t>
  </si>
  <si>
    <t>fcaf10b453f23288ecd0729df58f69b42e2be725ba1c1d07853da01ac76c24b1</t>
  </si>
  <si>
    <t>1536321007036</t>
  </si>
  <si>
    <t>1536321009573</t>
  </si>
  <si>
    <t>1536321010666</t>
  </si>
  <si>
    <t>1536321010663</t>
  </si>
  <si>
    <t>1536321008700</t>
  </si>
  <si>
    <t>1536321010846</t>
  </si>
  <si>
    <t>1536321008822</t>
  </si>
  <si>
    <t>1536321010827</t>
  </si>
  <si>
    <t>86c3910707afdef0d17e441e384d0c2c986e17f5bc45ece1b39d3e88cb02b1c3</t>
  </si>
  <si>
    <t>000000004_371</t>
  </si>
  <si>
    <t>1536321009678</t>
  </si>
  <si>
    <t>1536321010850</t>
  </si>
  <si>
    <t>1536321010852</t>
  </si>
  <si>
    <t>1536321010848</t>
  </si>
  <si>
    <t>1536321012543</t>
  </si>
  <si>
    <t>1536321008708</t>
  </si>
  <si>
    <t>1536321010854</t>
  </si>
  <si>
    <t>1536321010855</t>
  </si>
  <si>
    <t>1536321008796</t>
  </si>
  <si>
    <t>1536321010831</t>
  </si>
  <si>
    <t>fb22eb241d26b601ec6a35dd7251e6a0fc7da4d17a5e2541b0d88af5b5b108fa</t>
  </si>
  <si>
    <t>000000004_263</t>
  </si>
  <si>
    <t>1536321009676</t>
  </si>
  <si>
    <t>1536321009935</t>
  </si>
  <si>
    <t>1536321011239</t>
  </si>
  <si>
    <t>1536321011240</t>
  </si>
  <si>
    <t>1536321011260</t>
  </si>
  <si>
    <t>1536321011261</t>
  </si>
  <si>
    <t>1536321011244</t>
  </si>
  <si>
    <t>1536321011258</t>
  </si>
  <si>
    <t>1536321012547</t>
  </si>
  <si>
    <t>1536321011238</t>
  </si>
  <si>
    <t>1536321011319</t>
  </si>
  <si>
    <t>1536321011320</t>
  </si>
  <si>
    <t>1536321011294</t>
  </si>
  <si>
    <t>1536321011300</t>
  </si>
  <si>
    <t>33b94a8aa82b9943dcf4a6bd5885abce28497d51c2e3adc126f8f0d5e5396527</t>
  </si>
  <si>
    <t>000000004_373</t>
  </si>
  <si>
    <t>1536321010557</t>
  </si>
  <si>
    <t>1536321012149</t>
  </si>
  <si>
    <t>1536321012150</t>
  </si>
  <si>
    <t>1536321012162</t>
  </si>
  <si>
    <t>1536321012153</t>
  </si>
  <si>
    <t>1536321012159</t>
  </si>
  <si>
    <t>1536321012116</t>
  </si>
  <si>
    <t>1536321012161</t>
  </si>
  <si>
    <t>1536321012136</t>
  </si>
  <si>
    <t>1536321012139</t>
  </si>
  <si>
    <t>91736d95a9d0636dff411779f8752e29f730a460d9ce6ce13591b40622e8353b</t>
  </si>
  <si>
    <t>000000004_277</t>
  </si>
  <si>
    <t>1536321010794</t>
  </si>
  <si>
    <t>1536321010793</t>
  </si>
  <si>
    <t>1536321012534</t>
  </si>
  <si>
    <t>1536321008703</t>
  </si>
  <si>
    <t>1536321010871</t>
  </si>
  <si>
    <t>1536321008785</t>
  </si>
  <si>
    <t>18b2972e70021bdec099f39369c90eeef176d93303df6b106237bb14c87f5f3c</t>
  </si>
  <si>
    <t>000000004_9</t>
  </si>
  <si>
    <t>1536321010184</t>
  </si>
  <si>
    <t>1536321010398</t>
  </si>
  <si>
    <t>1536321011733</t>
  </si>
  <si>
    <t>1536321011744</t>
  </si>
  <si>
    <t>1536321011734</t>
  </si>
  <si>
    <t>1536321011741</t>
  </si>
  <si>
    <t>1536321011736</t>
  </si>
  <si>
    <t>1536321011782</t>
  </si>
  <si>
    <t>1536321011758</t>
  </si>
  <si>
    <t>1536321011763</t>
  </si>
  <si>
    <t>7c2ece6062bf504abce34fe928821082877bf81ab45ee5330114fd2d5edd8972</t>
  </si>
  <si>
    <t>1536321009671</t>
  </si>
  <si>
    <t>1536321009948</t>
  </si>
  <si>
    <t>1536321011228</t>
  </si>
  <si>
    <t>1536321011259</t>
  </si>
  <si>
    <t>1536321011231</t>
  </si>
  <si>
    <t>1536321011257</t>
  </si>
  <si>
    <t>1536321011331</t>
  </si>
  <si>
    <t>1536321011299</t>
  </si>
  <si>
    <t>1536321011313</t>
  </si>
  <si>
    <t>73afce1b6095761d0d4fc14da0fdd60e8bb3e9107364c0bb4f2c1e9d95a56c11</t>
  </si>
  <si>
    <t>1536321008642</t>
  </si>
  <si>
    <t>1536321010609</t>
  </si>
  <si>
    <t>1536321010605</t>
  </si>
  <si>
    <t>1536321010849</t>
  </si>
  <si>
    <t>1536321008780</t>
  </si>
  <si>
    <t>1536321010829</t>
  </si>
  <si>
    <t>3db63f985e7317c0c884e59f6278e5fd9d0f84fe87a3b7de03a04f88b0976af0</t>
  </si>
  <si>
    <t>1536321009940</t>
  </si>
  <si>
    <t>1536321011221</t>
  </si>
  <si>
    <t>1536321011227</t>
  </si>
  <si>
    <t>1536321011242</t>
  </si>
  <si>
    <t>1536321011323</t>
  </si>
  <si>
    <t>1536321011324</t>
  </si>
  <si>
    <t>1536321011298</t>
  </si>
  <si>
    <t>1536321011304</t>
  </si>
  <si>
    <t>c959d62d3ea28e1f60b7a76a89a8f2b0121c9a99ad94db0fbe824ac029fb79a0</t>
  </si>
  <si>
    <t>000000004_365</t>
  </si>
  <si>
    <t>1536321009645</t>
  </si>
  <si>
    <t>1536321008662</t>
  </si>
  <si>
    <t>1536321010805</t>
  </si>
  <si>
    <t>1536321010801</t>
  </si>
  <si>
    <t>1536321010736</t>
  </si>
  <si>
    <t>1536321010737</t>
  </si>
  <si>
    <t>1536321010717</t>
  </si>
  <si>
    <t>772a840a59b8b309b0ab052e6e5acd97904052f58d934e74671ea8ebd57eb3a8</t>
  </si>
  <si>
    <t>1536321009891</t>
  </si>
  <si>
    <t>1536321011206</t>
  </si>
  <si>
    <t>1536321011213</t>
  </si>
  <si>
    <t>1536321011214</t>
  </si>
  <si>
    <t>1536321011207</t>
  </si>
  <si>
    <t>1536321011212</t>
  </si>
  <si>
    <t>1536321011211</t>
  </si>
  <si>
    <t>1536321011277</t>
  </si>
  <si>
    <t>e3089f43f7640c33df70538aecd9f9e8d33a298222ae9f6cb5f41faf70dbd9fb</t>
  </si>
  <si>
    <t>1536321008718</t>
  </si>
  <si>
    <t>1536321010701</t>
  </si>
  <si>
    <t>1536321010880</t>
  </si>
  <si>
    <t>1536321008835</t>
  </si>
  <si>
    <t>1536321010860</t>
  </si>
  <si>
    <t>2dbcf6a0e16060b13bc19948daf01e258e11efbb8c0461ec192c88746856b2b7</t>
  </si>
  <si>
    <t>000000004_204</t>
  </si>
  <si>
    <t>1536321007033</t>
  </si>
  <si>
    <t>1536321009580</t>
  </si>
  <si>
    <t>1536321012533</t>
  </si>
  <si>
    <t>1536321008829</t>
  </si>
  <si>
    <t>1536321010830</t>
  </si>
  <si>
    <t>f9f5bc6f6cc7c0b23b394444007c36f9fa59de17ce7981239cbd8b67038e91fc</t>
  </si>
  <si>
    <t>000000004_161</t>
  </si>
  <si>
    <t>1536321009634</t>
  </si>
  <si>
    <t>1536321008699</t>
  </si>
  <si>
    <t>1536321010689</t>
  </si>
  <si>
    <t>1536321010688</t>
  </si>
  <si>
    <t>1536321008800</t>
  </si>
  <si>
    <t>b43376e95352263bb935f13b992c00e617c9188cfa5c2fb12cddccbfee352bb5</t>
  </si>
  <si>
    <t>000000004_308</t>
  </si>
  <si>
    <t>1536321009567</t>
  </si>
  <si>
    <t>1536321008694</t>
  </si>
  <si>
    <t>1536321010808</t>
  </si>
  <si>
    <t>1536321008722</t>
  </si>
  <si>
    <t>1536321010807</t>
  </si>
  <si>
    <t>1536321008683</t>
  </si>
  <si>
    <t>1536321010682</t>
  </si>
  <si>
    <t>1536321008748</t>
  </si>
  <si>
    <t>6d3304eeb3e856fc803661b35abca91a104dcfda43860a9a27765105af7aee53</t>
  </si>
  <si>
    <t>000000004_318</t>
  </si>
  <si>
    <t>1536321009555</t>
  </si>
  <si>
    <t>1536321010686</t>
  </si>
  <si>
    <t>1536321010685</t>
  </si>
  <si>
    <t>1536321010832</t>
  </si>
  <si>
    <t>1536321010833</t>
  </si>
  <si>
    <t>1536321008807</t>
  </si>
  <si>
    <t>1536321010814</t>
  </si>
  <si>
    <t>f9edcee873f49c06ca9b38c0f35b2529a2d67e6930c60b903de5aaa1368169d1</t>
  </si>
  <si>
    <t>000000004_260</t>
  </si>
  <si>
    <t>1536321009541</t>
  </si>
  <si>
    <t>1536321008645</t>
  </si>
  <si>
    <t>1536321008649</t>
  </si>
  <si>
    <t>1536321008668</t>
  </si>
  <si>
    <t>1536321010791</t>
  </si>
  <si>
    <t>1536321008767</t>
  </si>
  <si>
    <t>1536321010781</t>
  </si>
  <si>
    <t>8cde4ef8a4da56d89816a927f17b23a38c7acb9f129ee10814f3e58a5ccf1df1</t>
  </si>
  <si>
    <t>000000004_396</t>
  </si>
  <si>
    <t>1536321009625</t>
  </si>
  <si>
    <t>1536321010697</t>
  </si>
  <si>
    <t>1536321010696</t>
  </si>
  <si>
    <t>1536321012569</t>
  </si>
  <si>
    <t>1536321008671</t>
  </si>
  <si>
    <t>1536321010867</t>
  </si>
  <si>
    <t>1536321010868</t>
  </si>
  <si>
    <t>1536321008732</t>
  </si>
  <si>
    <t>69d442e1a49f4c4ce77a07c4219a157c0ce166a45eb00c3d25c0e45c39de335f</t>
  </si>
  <si>
    <t>000000004_335</t>
  </si>
  <si>
    <t>1536321009623</t>
  </si>
  <si>
    <t>1536321008701</t>
  </si>
  <si>
    <t>1536321012570</t>
  </si>
  <si>
    <t>1536321008707</t>
  </si>
  <si>
    <t>1536321010866</t>
  </si>
  <si>
    <t>1536321008817</t>
  </si>
  <si>
    <t>c85790362ced6fb90abb4d90c53f16edb2da334620e4fbe4e5a1ca9ba8fee09b</t>
  </si>
  <si>
    <t>000000004_156</t>
  </si>
  <si>
    <t>1536321009543</t>
  </si>
  <si>
    <t>1536321010706</t>
  </si>
  <si>
    <t>1536321010707</t>
  </si>
  <si>
    <t>1536321010845</t>
  </si>
  <si>
    <t>1536321008802</t>
  </si>
  <si>
    <t>1536321010826</t>
  </si>
  <si>
    <t>1e7fd688344ac28d173bcc0d3c1986a6f4acfe4de1b04abe98e19be9b7fca978</t>
  </si>
  <si>
    <t>1536321007025</t>
  </si>
  <si>
    <t>1536321009535</t>
  </si>
  <si>
    <t>1536321008636</t>
  </si>
  <si>
    <t>1536321008672</t>
  </si>
  <si>
    <t>1536321008652</t>
  </si>
  <si>
    <t>1536321008666</t>
  </si>
  <si>
    <t>1536321008784</t>
  </si>
  <si>
    <t>704cd398ec1f2a161f0b7a4e76e51a64de5a637339a54b8d7e13faddeb0e32d1</t>
  </si>
  <si>
    <t>000000004_343</t>
  </si>
  <si>
    <t>1536321009531</t>
  </si>
  <si>
    <t>1536321008665</t>
  </si>
  <si>
    <t>1536321010802</t>
  </si>
  <si>
    <t>1536321012532</t>
  </si>
  <si>
    <t>1536321010797</t>
  </si>
  <si>
    <t>1536321008786</t>
  </si>
  <si>
    <t>1536321010777</t>
  </si>
  <si>
    <t>a85a1702d30fa23ed853df36bbfb20ae862d3e6dd0565bf31d8338c553866972</t>
  </si>
  <si>
    <t>000000004_262</t>
  </si>
  <si>
    <t>1536321009537</t>
  </si>
  <si>
    <t>1536321010705</t>
  </si>
  <si>
    <t>1536321010702</t>
  </si>
  <si>
    <t>1536321010824</t>
  </si>
  <si>
    <t>1536321010825</t>
  </si>
  <si>
    <t>1536321008810</t>
  </si>
  <si>
    <t>6c739d37cc9e8b0351dfdbd61ebbd82d1acaaa36af5843b7a28905c600ece114</t>
  </si>
  <si>
    <t>1536321009619</t>
  </si>
  <si>
    <t>1536321008695</t>
  </si>
  <si>
    <t>1536321010809</t>
  </si>
  <si>
    <t>1536321010810</t>
  </si>
  <si>
    <t>1536321008736</t>
  </si>
  <si>
    <t>5bcd2e1d936916ff8ae0cecfa232264d6105092031214ed4d7ba5bc9333c7c23</t>
  </si>
  <si>
    <t>1536321009505</t>
  </si>
  <si>
    <t>1536321010754</t>
  </si>
  <si>
    <t>1536321008674</t>
  </si>
  <si>
    <t>1536321010753</t>
  </si>
  <si>
    <t>1536321008792</t>
  </si>
  <si>
    <t>1536321010775</t>
  </si>
  <si>
    <t>f97fd06ae48beaa37380ecae780f84ecdb15cc2c4199c75e14056143c836f724</t>
  </si>
  <si>
    <t>000000004_191</t>
  </si>
  <si>
    <t>1536321009506</t>
  </si>
  <si>
    <t>1536321008704</t>
  </si>
  <si>
    <t>1536321010767</t>
  </si>
  <si>
    <t>1536321010766</t>
  </si>
  <si>
    <t>1536321010800</t>
  </si>
  <si>
    <t>1536321008781</t>
  </si>
  <si>
    <t>1536321010780</t>
  </si>
  <si>
    <t>1f391df3c21775fd67b5841d88d4d81a987f3dc0fe34f544096aacff7f21d25b</t>
  </si>
  <si>
    <t>000000004_289</t>
  </si>
  <si>
    <t>1536321010763</t>
  </si>
  <si>
    <t>1536321010762</t>
  </si>
  <si>
    <t>1536321008658</t>
  </si>
  <si>
    <t>1536321008660</t>
  </si>
  <si>
    <t>1536321010771</t>
  </si>
  <si>
    <t>1536321010752</t>
  </si>
  <si>
    <t>01f90a4e591c624f738987fe29d34f1b7935d7735335f4344325d137572955a6</t>
  </si>
  <si>
    <t>000000004_29</t>
  </si>
  <si>
    <t>1536321009598</t>
  </si>
  <si>
    <t>1536321010815</t>
  </si>
  <si>
    <t>1536321010813</t>
  </si>
  <si>
    <t>1536321012531</t>
  </si>
  <si>
    <t>1536321008719</t>
  </si>
  <si>
    <t>1536321008801</t>
  </si>
  <si>
    <t>48dc578bb57fe314b3d25c78da00ccd3a31de87bece1de75e7bc342b65cf5ce1</t>
  </si>
  <si>
    <t>1536321007009</t>
  </si>
  <si>
    <t>1536321009608</t>
  </si>
  <si>
    <t>1536321008726</t>
  </si>
  <si>
    <t>1536321010859</t>
  </si>
  <si>
    <t>1536321010821</t>
  </si>
  <si>
    <t>1536321010822</t>
  </si>
  <si>
    <t>1536321008806</t>
  </si>
  <si>
    <t>1536321010795</t>
  </si>
  <si>
    <t>35eb0e2e937bf1d5baeceb21cefa2aa73ac7cff51d24548b823958a5611506e3</t>
  </si>
  <si>
    <t>000000004_345</t>
  </si>
  <si>
    <t>1536321009529</t>
  </si>
  <si>
    <t>1536321010799</t>
  </si>
  <si>
    <t>1536321010796</t>
  </si>
  <si>
    <t>1536321008689</t>
  </si>
  <si>
    <t>1536321010798</t>
  </si>
  <si>
    <t>1536321010778</t>
  </si>
  <si>
    <t>5455977909f83a7850ce64a843b171aab6fbbb7a64dcaafbbb0f3fd0f0947b5e</t>
  </si>
  <si>
    <t>1536321009519</t>
  </si>
  <si>
    <t>1536321010783</t>
  </si>
  <si>
    <t>1536321010812</t>
  </si>
  <si>
    <t>1536321008821</t>
  </si>
  <si>
    <t>d75e89b5f76afb069fd835c60cb78f9da044bd15e71d78a9c165382bb761a95e</t>
  </si>
  <si>
    <t>1536321008573</t>
  </si>
  <si>
    <t>1536321008606</t>
  </si>
  <si>
    <t>1536321008586</t>
  </si>
  <si>
    <t>1536321008685</t>
  </si>
  <si>
    <t>1536321010872</t>
  </si>
  <si>
    <t>1536321008762</t>
  </si>
  <si>
    <t>ebf890b9ddad6aa36f4602a6428868c7ce0981c8dd3cfbdd860e98af3e0d1e64</t>
  </si>
  <si>
    <t>000000004_154</t>
  </si>
  <si>
    <t>1536321009538</t>
  </si>
  <si>
    <t>1536321008659</t>
  </si>
  <si>
    <t>1536321008661</t>
  </si>
  <si>
    <t>1536321008727</t>
  </si>
  <si>
    <t>df8ea3c78d2cc2fef063b0715ae9d8c40fba85a0bb240b78bfeccee7274b2578</t>
  </si>
  <si>
    <t>000000004_359</t>
  </si>
  <si>
    <t>1536321009618</t>
  </si>
  <si>
    <t>1536321008673</t>
  </si>
  <si>
    <t>1536321008664</t>
  </si>
  <si>
    <t>1536321008749</t>
  </si>
  <si>
    <t>d8c65dfaabf98d94fe1e02ea0b2f1166ddd9163bb93176bc04ede718d71612be</t>
  </si>
  <si>
    <t>000000004_17</t>
  </si>
  <si>
    <t>1536321009617</t>
  </si>
  <si>
    <t>1536321010878</t>
  </si>
  <si>
    <t>1536321008794</t>
  </si>
  <si>
    <t>d1091a14e2b6a674458a821db9a9e4dd3c0646ebdc69a52c26b902a213761af8</t>
  </si>
  <si>
    <t>000000004_256</t>
  </si>
  <si>
    <t>1536321007010</t>
  </si>
  <si>
    <t>1536321010755</t>
  </si>
  <si>
    <t>1536321008677</t>
  </si>
  <si>
    <t>1536321008687</t>
  </si>
  <si>
    <t>1536321008760</t>
  </si>
  <si>
    <t>1536321010694</t>
  </si>
  <si>
    <t>233334673ced59fbfd17207dd3139ceb8de38169ab21d98968a7fe5823dd49a8</t>
  </si>
  <si>
    <t>000000004_272</t>
  </si>
  <si>
    <t>1536321008670</t>
  </si>
  <si>
    <t>1536321010657</t>
  </si>
  <si>
    <t>1536321010638</t>
  </si>
  <si>
    <t>226b8c7ac4f211831e0d8d97c550e164f24a477fa47f7f218bd1b9e1428abc28</t>
  </si>
  <si>
    <t>000000004_333</t>
  </si>
  <si>
    <t>1536321009604</t>
  </si>
  <si>
    <t>1536321010853</t>
  </si>
  <si>
    <t>1536321008771</t>
  </si>
  <si>
    <t>5a86c6d994819e8095b82da798db8c81749581eef68bdabd64e6a2374fee15c0</t>
  </si>
  <si>
    <t>000000004_348</t>
  </si>
  <si>
    <t>1536321009603</t>
  </si>
  <si>
    <t>1536321012530</t>
  </si>
  <si>
    <t>1536321008721</t>
  </si>
  <si>
    <t>1536321010782</t>
  </si>
  <si>
    <t>cee5715a22a00942e3f0f012602bbba69af7af3ab6dbe10d346c6ec4a510aca3</t>
  </si>
  <si>
    <t>000000004_291</t>
  </si>
  <si>
    <t>1536321009461</t>
  </si>
  <si>
    <t>1536321008655</t>
  </si>
  <si>
    <t>1536321010744</t>
  </si>
  <si>
    <t>1536321010741</t>
  </si>
  <si>
    <t>1536321010774</t>
  </si>
  <si>
    <t>5a79766018844d77de14ed6ff3e7f13f24f47c3a962534a64a867d3269012c5c</t>
  </si>
  <si>
    <t>1536321007042</t>
  </si>
  <si>
    <t>1536321009605</t>
  </si>
  <si>
    <t>1536321010758</t>
  </si>
  <si>
    <t>1536321010759</t>
  </si>
  <si>
    <t>1536321010757</t>
  </si>
  <si>
    <t>1536321008837</t>
  </si>
  <si>
    <t>1c70ecdced1ab8f51745ab463cd002937d4ec1373f57e274e11bb7ef0138ee5e</t>
  </si>
  <si>
    <t>000000004_252</t>
  </si>
  <si>
    <t>1536321009590</t>
  </si>
  <si>
    <t>1536321010720</t>
  </si>
  <si>
    <t>1536321010721</t>
  </si>
  <si>
    <t>1536321008765</t>
  </si>
  <si>
    <t>9e68dd9ef41a0921e04c1dd2f5341174b8f718b17bad7da474c5b6559e3978ce</t>
  </si>
  <si>
    <t>000000004_225</t>
  </si>
  <si>
    <t>1536321009576</t>
  </si>
  <si>
    <t>db8fbac0e2222890588cae58d595f16610063ab79a2ecb6841e54c857a76657f</t>
  </si>
  <si>
    <t>1536321010637</t>
  </si>
  <si>
    <t>1536321010618</t>
  </si>
  <si>
    <t>5505fbfc72a99598d4fdda2ed0eec29ff12cedb6e448f12e4ac0fad158eb4431</t>
  </si>
  <si>
    <t>1536321009621</t>
  </si>
  <si>
    <t>1536321012609</t>
  </si>
  <si>
    <t>1536321008777</t>
  </si>
  <si>
    <t>1536321010828</t>
  </si>
  <si>
    <t>2018/09/07 13:50:15</t>
  </si>
  <si>
    <t>792adbc82d0e9f457bc4634256d99a0d2298a53f19323dca8bfaac3f9b220e8c</t>
  </si>
  <si>
    <t>000000004_356</t>
  </si>
  <si>
    <t>1536321011520</t>
  </si>
  <si>
    <t>1536321011798</t>
  </si>
  <si>
    <t>1536321013090</t>
  </si>
  <si>
    <t>1536321013140</t>
  </si>
  <si>
    <t>1536321013141</t>
  </si>
  <si>
    <t>1536321013110</t>
  </si>
  <si>
    <t>1536321013119</t>
  </si>
  <si>
    <t>1536321015390</t>
  </si>
  <si>
    <t>1536321013083</t>
  </si>
  <si>
    <t>1536321013144</t>
  </si>
  <si>
    <t>1536321013145</t>
  </si>
  <si>
    <t>1536321013106</t>
  </si>
  <si>
    <t>1536321013120</t>
  </si>
  <si>
    <t>ee9bf58a5a96e8df31ecb6cacceaf843ea55b0c313122d72225910f8e7934d4b</t>
  </si>
  <si>
    <t>000000004_390</t>
  </si>
  <si>
    <t>1536321012382</t>
  </si>
  <si>
    <t>1536321012602</t>
  </si>
  <si>
    <t>1536321013943</t>
  </si>
  <si>
    <t>1536321013953</t>
  </si>
  <si>
    <t>1536321013946</t>
  </si>
  <si>
    <t>1536321013950</t>
  </si>
  <si>
    <t>1536321013938</t>
  </si>
  <si>
    <t>1536321013983</t>
  </si>
  <si>
    <t>1536321013984</t>
  </si>
  <si>
    <t>1536321013957</t>
  </si>
  <si>
    <t>1536321013960</t>
  </si>
  <si>
    <t>c4fc2d7e25d5735275493ff5f0a730e6f4ff3ac0e21aa7e014037d33f46a20f7</t>
  </si>
  <si>
    <t>000000004_357</t>
  </si>
  <si>
    <t>1536321010959</t>
  </si>
  <si>
    <t>1536321011270</t>
  </si>
  <si>
    <t>1536321012563</t>
  </si>
  <si>
    <t>1536321012593</t>
  </si>
  <si>
    <t>1536321012641</t>
  </si>
  <si>
    <t>1536321012642</t>
  </si>
  <si>
    <t>1536321012622</t>
  </si>
  <si>
    <t>1536321012625</t>
  </si>
  <si>
    <t>1536321012516</t>
  </si>
  <si>
    <t>1536321012562</t>
  </si>
  <si>
    <t>1536321012535</t>
  </si>
  <si>
    <t>1536321012539</t>
  </si>
  <si>
    <t>b40a69d8c3e609cae6fa86460bbd6a4a88191984d039db267086d0d51170025a</t>
  </si>
  <si>
    <t>000000004_146</t>
  </si>
  <si>
    <t>1536321012766</t>
  </si>
  <si>
    <t>1536321014104</t>
  </si>
  <si>
    <t>1536321014137</t>
  </si>
  <si>
    <t>1536321014119</t>
  </si>
  <si>
    <t>1536321014135</t>
  </si>
  <si>
    <t>1536321014079</t>
  </si>
  <si>
    <t>1536321014080</t>
  </si>
  <si>
    <t>1536321014141</t>
  </si>
  <si>
    <t>1536321014142</t>
  </si>
  <si>
    <t>1536321014099</t>
  </si>
  <si>
    <t>1536321014118</t>
  </si>
  <si>
    <t>c8bc91a9c6b26b6206c14787477141b1fa6b24c95715560284179d54486e96f2</t>
  </si>
  <si>
    <t>000000004_347</t>
  </si>
  <si>
    <t>1536321012521</t>
  </si>
  <si>
    <t>1536321012829</t>
  </si>
  <si>
    <t>1536321014094</t>
  </si>
  <si>
    <t>1536321014121</t>
  </si>
  <si>
    <t>1536321014098</t>
  </si>
  <si>
    <t>1536321014095</t>
  </si>
  <si>
    <t>1536321014190</t>
  </si>
  <si>
    <t>1536321014158</t>
  </si>
  <si>
    <t>1536321014170</t>
  </si>
  <si>
    <t>bc0e30401cf1cb8f893ce46b3850e4cd82344cf0d725ad5b76f8c22f1943f364</t>
  </si>
  <si>
    <t>000000004_172</t>
  </si>
  <si>
    <t>1536321011986</t>
  </si>
  <si>
    <t>1536321012218</t>
  </si>
  <si>
    <t>1536321013538</t>
  </si>
  <si>
    <t>1536321013539</t>
  </si>
  <si>
    <t>1536321013556</t>
  </si>
  <si>
    <t>1536321013558</t>
  </si>
  <si>
    <t>1536321013546</t>
  </si>
  <si>
    <t>1536321013551</t>
  </si>
  <si>
    <t>1536321013601</t>
  </si>
  <si>
    <t>1536321013563</t>
  </si>
  <si>
    <t>1536321013572</t>
  </si>
  <si>
    <t>e87773f68708e2df389fa05efb0eb8606830723fa689847dc6e1cff140731ba3</t>
  </si>
  <si>
    <t>000000004_194</t>
  </si>
  <si>
    <t>1536321012807</t>
  </si>
  <si>
    <t>1536321014109</t>
  </si>
  <si>
    <t>1536321014140</t>
  </si>
  <si>
    <t>1536321014120</t>
  </si>
  <si>
    <t>1536321014136</t>
  </si>
  <si>
    <t>1536321015391</t>
  </si>
  <si>
    <t>1536321014097</t>
  </si>
  <si>
    <t>1536321014193</t>
  </si>
  <si>
    <t>1536321014172</t>
  </si>
  <si>
    <t>1536321014174</t>
  </si>
  <si>
    <t>98a81077818e11927fdedf7a012783356dd4371fbb5f0d7a4df1d02cdc1fae3b</t>
  </si>
  <si>
    <t>000000004_311</t>
  </si>
  <si>
    <t>1536321012886</t>
  </si>
  <si>
    <t>1536321014155</t>
  </si>
  <si>
    <t>1536321014200</t>
  </si>
  <si>
    <t>1536321014198</t>
  </si>
  <si>
    <t>1536321014086</t>
  </si>
  <si>
    <t>1536321014189</t>
  </si>
  <si>
    <t>1536321014149</t>
  </si>
  <si>
    <t>1536321014169</t>
  </si>
  <si>
    <t>a0915da63d2a450257b4a33ca18b7722fced138e22e9155ba41c6c683f5e5bad</t>
  </si>
  <si>
    <t>000000005_71</t>
  </si>
  <si>
    <t>1536321012538</t>
  </si>
  <si>
    <t>1536321012904</t>
  </si>
  <si>
    <t>1536321014188</t>
  </si>
  <si>
    <t>1536321014147</t>
  </si>
  <si>
    <t>1536321014185</t>
  </si>
  <si>
    <t>1536321014211</t>
  </si>
  <si>
    <t>1536321014175</t>
  </si>
  <si>
    <t>4ab995ef8db7e43c7361c73e24bfd6bd7f348764a8fdafaff7cd538ac6ac8e53</t>
  </si>
  <si>
    <t>000000004_353</t>
  </si>
  <si>
    <t>1536321012834</t>
  </si>
  <si>
    <t>1536321014102</t>
  </si>
  <si>
    <t>1536321014138</t>
  </si>
  <si>
    <t>1536321015392</t>
  </si>
  <si>
    <t>1536321014159</t>
  </si>
  <si>
    <t>89617687c62c25b7e762594acce9823354d8fe75218d653adf2fb9ade7e6b0f1</t>
  </si>
  <si>
    <t>1536321012903</t>
  </si>
  <si>
    <t>1536321014195</t>
  </si>
  <si>
    <t>1536321014205</t>
  </si>
  <si>
    <t>1536321014206</t>
  </si>
  <si>
    <t>1536321014199</t>
  </si>
  <si>
    <t>1536321014202</t>
  </si>
  <si>
    <t>1536321015393</t>
  </si>
  <si>
    <t>1536321014154</t>
  </si>
  <si>
    <t>1536321014183</t>
  </si>
  <si>
    <t>20990cee6cccf6e0626cdb4623f3d3fa024d8092e75f490f3579b665f8bd0255</t>
  </si>
  <si>
    <t>000000005_266</t>
  </si>
  <si>
    <t>1536321012946</t>
  </si>
  <si>
    <t>1536321014217</t>
  </si>
  <si>
    <t>1536321014320</t>
  </si>
  <si>
    <t>1536321014265</t>
  </si>
  <si>
    <t>1536321014315</t>
  </si>
  <si>
    <t>1536321015394</t>
  </si>
  <si>
    <t>1536321014151</t>
  </si>
  <si>
    <t>1536321014273</t>
  </si>
  <si>
    <t>1536321014176</t>
  </si>
  <si>
    <t>1536321014248</t>
  </si>
  <si>
    <t>57a284ca1ba3707c99427cb7be8fa697b9b03582f1ab3a5043fc514733d3bca3</t>
  </si>
  <si>
    <t>1536321012930</t>
  </si>
  <si>
    <t>1536321014224</t>
  </si>
  <si>
    <t>1536321014306</t>
  </si>
  <si>
    <t>1536321014307</t>
  </si>
  <si>
    <t>1536321014285</t>
  </si>
  <si>
    <t>1536321014287</t>
  </si>
  <si>
    <t>1536321015395</t>
  </si>
  <si>
    <t>1536321014219</t>
  </si>
  <si>
    <t>1536321014178</t>
  </si>
  <si>
    <t>5296f2a912a3b08626c0c983cdcf0f9060c33a85e5094a1b0d415e5b78ee6562</t>
  </si>
  <si>
    <t>000000005_115</t>
  </si>
  <si>
    <t>1536321012551</t>
  </si>
  <si>
    <t>1536321013092</t>
  </si>
  <si>
    <t>1536321014231</t>
  </si>
  <si>
    <t>1536321014232</t>
  </si>
  <si>
    <t>1536321014396</t>
  </si>
  <si>
    <t>1536321014293</t>
  </si>
  <si>
    <t>1536321014387</t>
  </si>
  <si>
    <t>1536321015396</t>
  </si>
  <si>
    <t>1536321014475</t>
  </si>
  <si>
    <t>1536321014476</t>
  </si>
  <si>
    <t>1536321014253</t>
  </si>
  <si>
    <t>1536321014450</t>
  </si>
  <si>
    <t>d3029014ec3735dba7318c9221656862edbb52dac67a864976fc10987bd4e270</t>
  </si>
  <si>
    <t>000000005_34</t>
  </si>
  <si>
    <t>1536321012565</t>
  </si>
  <si>
    <t>1536321013095</t>
  </si>
  <si>
    <t>1536321014234</t>
  </si>
  <si>
    <t>1536321014417</t>
  </si>
  <si>
    <t>1536321014303</t>
  </si>
  <si>
    <t>1536321014413</t>
  </si>
  <si>
    <t>1536321015397</t>
  </si>
  <si>
    <t>1536321014482</t>
  </si>
  <si>
    <t>1536321014483</t>
  </si>
  <si>
    <t>1536321014304</t>
  </si>
  <si>
    <t>1536321014459</t>
  </si>
  <si>
    <t>a4108d8edbf88afdf3f73f8897afec314dbb84eefa80613569c2ad283e6dbc79</t>
  </si>
  <si>
    <t>000000004_368</t>
  </si>
  <si>
    <t>1536321012527</t>
  </si>
  <si>
    <t>1536321013112</t>
  </si>
  <si>
    <t>1536321014225</t>
  </si>
  <si>
    <t>1536321014465</t>
  </si>
  <si>
    <t>1536321014467</t>
  </si>
  <si>
    <t>1536321014460</t>
  </si>
  <si>
    <t>1536321014196</t>
  </si>
  <si>
    <t>1536321014171</t>
  </si>
  <si>
    <t>85f7e03f47be0ea2ce219882ffabf55e7491a4f6048a505ec19928a1804c141b</t>
  </si>
  <si>
    <t>1536321012580</t>
  </si>
  <si>
    <t>1536321013096</t>
  </si>
  <si>
    <t>1536321014277</t>
  </si>
  <si>
    <t>1536321014350</t>
  </si>
  <si>
    <t>1536321014317</t>
  </si>
  <si>
    <t>1536321014346</t>
  </si>
  <si>
    <t>1536321015398</t>
  </si>
  <si>
    <t>1536321014214</t>
  </si>
  <si>
    <t>1536321014220</t>
  </si>
  <si>
    <t>1536321014484</t>
  </si>
  <si>
    <t>6650cdfb9260e13c8caf241ea3b0a985337b8209c2621ff707c5a65af7c7c8d4</t>
  </si>
  <si>
    <t>000000005_386</t>
  </si>
  <si>
    <t>1536321012555</t>
  </si>
  <si>
    <t>1536321013178</t>
  </si>
  <si>
    <t>1536321014237</t>
  </si>
  <si>
    <t>1536321014298</t>
  </si>
  <si>
    <t>1536321014478</t>
  </si>
  <si>
    <t>1536321015399</t>
  </si>
  <si>
    <t>1536321014513</t>
  </si>
  <si>
    <t>1536321014311</t>
  </si>
  <si>
    <t>1536321014487</t>
  </si>
  <si>
    <t>a29fb73e4864dc3c00c47d4d132d5e31b289081de3c16632bb4482f572e0e47c</t>
  </si>
  <si>
    <t>000000005_253</t>
  </si>
  <si>
    <t>1536321013093</t>
  </si>
  <si>
    <t>1536321014213</t>
  </si>
  <si>
    <t>1536321014322</t>
  </si>
  <si>
    <t>1536321014254</t>
  </si>
  <si>
    <t>1536321014318</t>
  </si>
  <si>
    <t>1536321014477</t>
  </si>
  <si>
    <t>1536321014452</t>
  </si>
  <si>
    <t>16d830deeb95126a2204074c617c7c98256e4a26da4673e49cee78ab0ccce814</t>
  </si>
  <si>
    <t>000000005_189</t>
  </si>
  <si>
    <t>1536321012574</t>
  </si>
  <si>
    <t>1536321013010</t>
  </si>
  <si>
    <t>1536321014244</t>
  </si>
  <si>
    <t>1536321014388</t>
  </si>
  <si>
    <t>1536321014382</t>
  </si>
  <si>
    <t>1536321015401</t>
  </si>
  <si>
    <t>1536321014184</t>
  </si>
  <si>
    <t>1536321014342</t>
  </si>
  <si>
    <t>1536321014245</t>
  </si>
  <si>
    <t>ca9f98aaf765f7af5db85b012280684e9542bf3ec4e9814cbb59dbf39128dea7</t>
  </si>
  <si>
    <t>1536321012595</t>
  </si>
  <si>
    <t>1536321013202</t>
  </si>
  <si>
    <t>1536321014274</t>
  </si>
  <si>
    <t>1536321014529</t>
  </si>
  <si>
    <t>1536321014530</t>
  </si>
  <si>
    <t>1536321014384</t>
  </si>
  <si>
    <t>1536321014525</t>
  </si>
  <si>
    <t>1536321014233</t>
  </si>
  <si>
    <t>1536321014555</t>
  </si>
  <si>
    <t>1536321014528</t>
  </si>
  <si>
    <t>9fc99da3259f931826d3ee739085bafdb3cac931fcc15158e92818a70602a00c</t>
  </si>
  <si>
    <t>000000005_154</t>
  </si>
  <si>
    <t>1536321013018</t>
  </si>
  <si>
    <t>1536321014394</t>
  </si>
  <si>
    <t>1536321014390</t>
  </si>
  <si>
    <t>1536321014186</t>
  </si>
  <si>
    <t>1536321014407</t>
  </si>
  <si>
    <t>1536321014383</t>
  </si>
  <si>
    <t>9594e8e8c24b17bf0246ed3be97ff423cad364ca824e8741409e4626d021e376</t>
  </si>
  <si>
    <t>000000005_360</t>
  </si>
  <si>
    <t>1536321012590</t>
  </si>
  <si>
    <t>1536321013205</t>
  </si>
  <si>
    <t>1536321014267</t>
  </si>
  <si>
    <t>1536321014565</t>
  </si>
  <si>
    <t>1536321014566</t>
  </si>
  <si>
    <t>1536321014557</t>
  </si>
  <si>
    <t>1536321014514</t>
  </si>
  <si>
    <t>1536321014515</t>
  </si>
  <si>
    <t>1536321014309</t>
  </si>
  <si>
    <t>1536321014488</t>
  </si>
  <si>
    <t>3d3cabe1e7cbf5a2b200b728985c621ae6dadd8ca13961d1f47e5438865145a8</t>
  </si>
  <si>
    <t>000000005_3</t>
  </si>
  <si>
    <t>1536321012582</t>
  </si>
  <si>
    <t>1536321013046</t>
  </si>
  <si>
    <t>1536321014283</t>
  </si>
  <si>
    <t>1536321014284</t>
  </si>
  <si>
    <t>1536321014423</t>
  </si>
  <si>
    <t>1536321014424</t>
  </si>
  <si>
    <t>1536321014223</t>
  </si>
  <si>
    <t>1536321014371</t>
  </si>
  <si>
    <t>1536321014319</t>
  </si>
  <si>
    <t>1536321014347</t>
  </si>
  <si>
    <t>2e33666fd0103634edfc66bb373c50357bf947fb838b80b60e8e808aa1150b93</t>
  </si>
  <si>
    <t>000000005_227</t>
  </si>
  <si>
    <t>1536321012560</t>
  </si>
  <si>
    <t>1536321013241</t>
  </si>
  <si>
    <t>1536321014251</t>
  </si>
  <si>
    <t>1536321014533</t>
  </si>
  <si>
    <t>1536321014534</t>
  </si>
  <si>
    <t>1536321014212</t>
  </si>
  <si>
    <t>1536321014583</t>
  </si>
  <si>
    <t>1536321014585</t>
  </si>
  <si>
    <t>42c2834fd020b91d6d1529a720cf79e6640a6fb4edfb416f8f0474721df8a717</t>
  </si>
  <si>
    <t>000000005_284</t>
  </si>
  <si>
    <t>1536321012589</t>
  </si>
  <si>
    <t>1536321013239</t>
  </si>
  <si>
    <t>1536321014466</t>
  </si>
  <si>
    <t>1536321014310</t>
  </si>
  <si>
    <t>1536321014230</t>
  </si>
  <si>
    <t>1536321014582</t>
  </si>
  <si>
    <t>1536321014561</t>
  </si>
  <si>
    <t>797deaf6bcb977f43e65da5815ccd0237ee97346baf4c15fffc0b1bc542f6d4d</t>
  </si>
  <si>
    <t>000000005_339</t>
  </si>
  <si>
    <t>1536321013069</t>
  </si>
  <si>
    <t>1536321014236</t>
  </si>
  <si>
    <t>1536321014430</t>
  </si>
  <si>
    <t>1536321014431</t>
  </si>
  <si>
    <t>1536321014297</t>
  </si>
  <si>
    <t>1536321014425</t>
  </si>
  <si>
    <t>1536321015402</t>
  </si>
  <si>
    <t>1536321014453</t>
  </si>
  <si>
    <t>1536321014454</t>
  </si>
  <si>
    <t>7c03d583b07076a56aad66ec1026214e3ceb7ab2831d12d0c07f6720dc709346</t>
  </si>
  <si>
    <t>000000005_23</t>
  </si>
  <si>
    <t>1536321013077</t>
  </si>
  <si>
    <t>1536321014433</t>
  </si>
  <si>
    <t>1536321014435</t>
  </si>
  <si>
    <t>1536321014259</t>
  </si>
  <si>
    <t>1536321014429</t>
  </si>
  <si>
    <t>1536321014296</t>
  </si>
  <si>
    <t>1536321014218</t>
  </si>
  <si>
    <t>1536321014266</t>
  </si>
  <si>
    <t>99187ca58a0bd5439b0fc24e1b74505d2eb1dff1b751e6dbb24dee057f269195</t>
  </si>
  <si>
    <t>1536321013078</t>
  </si>
  <si>
    <t>1536321014208</t>
  </si>
  <si>
    <t>1536321014444</t>
  </si>
  <si>
    <t>1536321015403</t>
  </si>
  <si>
    <t>2018/09/07 14:51:07</t>
  </si>
  <si>
    <t>57fb94bef265bbf30e456b3bda7d0a84f5571ef49002098cd42d0e463e251e1d</t>
  </si>
  <si>
    <t>get</t>
  </si>
  <si>
    <t>1536324663992</t>
  </si>
  <si>
    <t>1536324664242</t>
  </si>
  <si>
    <t>1536324665549</t>
  </si>
  <si>
    <t>1536324665550</t>
  </si>
  <si>
    <t>1536324665553</t>
  </si>
  <si>
    <t>1536324665552</t>
  </si>
  <si>
    <t>1536324666978</t>
  </si>
  <si>
    <t>1536324665627</t>
  </si>
  <si>
    <t>1536324665628</t>
  </si>
  <si>
    <t>1536324665609</t>
  </si>
  <si>
    <t>2018/09/07 15:54:55</t>
  </si>
  <si>
    <t>929064d0429dc97066ef7da1834ededf354d33909de6cae6e99ea565e9df0756</t>
  </si>
  <si>
    <t>Step2</t>
  </si>
  <si>
    <t>000000011_329</t>
  </si>
  <si>
    <t>1536328494402</t>
  </si>
  <si>
    <t>1536328494577</t>
  </si>
  <si>
    <t>1536328495967</t>
  </si>
  <si>
    <t>1536328495968</t>
  </si>
  <si>
    <t>1536328495509</t>
  </si>
  <si>
    <t>1536328495965</t>
  </si>
  <si>
    <t>1536328495966</t>
  </si>
  <si>
    <t>b74ac765351bdcaceb4f194877d2497dff1f1a00492deebf091d627c1ee1ac52</t>
  </si>
  <si>
    <t>000000011_76</t>
  </si>
  <si>
    <t>1536328494743</t>
  </si>
  <si>
    <t>1536328494929</t>
  </si>
  <si>
    <t>1536328496317</t>
  </si>
  <si>
    <t>1536328496319</t>
  </si>
  <si>
    <t>1536328495510</t>
  </si>
  <si>
    <t>1536328496316</t>
  </si>
  <si>
    <t>f034c1c19c26de3ba5c148bc2f18230a59fe85261b8ea5fd5af56e4ff43f50f1</t>
  </si>
  <si>
    <t>000000011_385</t>
  </si>
  <si>
    <t>1536328491966</t>
  </si>
  <si>
    <t>1536328492581</t>
  </si>
  <si>
    <t>1536328493892</t>
  </si>
  <si>
    <t>1536328493893</t>
  </si>
  <si>
    <t>1536328495506</t>
  </si>
  <si>
    <t>1536328493628</t>
  </si>
  <si>
    <t>1536328493629</t>
  </si>
  <si>
    <t>b51a4ce4ec49f396efa3d0ab7d7ac86897ea247b4516c4236c83aeaf6586b386</t>
  </si>
  <si>
    <t>000000011_365</t>
  </si>
  <si>
    <t>1536328493123</t>
  </si>
  <si>
    <t>1536328493923</t>
  </si>
  <si>
    <t>1536328493925</t>
  </si>
  <si>
    <t>1536328494491</t>
  </si>
  <si>
    <t>1536328494494</t>
  </si>
  <si>
    <t>3f14d262531887d14b4a0a8a2274fdc4997a417ae5028981beae227b41d87535</t>
  </si>
  <si>
    <t>000000011_eigen_risico</t>
  </si>
  <si>
    <t>1536328491964</t>
  </si>
  <si>
    <t>1536328493125</t>
  </si>
  <si>
    <t>1536328493909</t>
  </si>
  <si>
    <t>1536328493912</t>
  </si>
  <si>
    <t>1536328495507</t>
  </si>
  <si>
    <t>1536328494493</t>
  </si>
  <si>
    <t>1536328494496</t>
  </si>
  <si>
    <t>4702ee2977c7c3c5d2520061e4ee0af4e7edf5aa20fe18065fbee31848a669b6</t>
  </si>
  <si>
    <t>000000011_242</t>
  </si>
  <si>
    <t>1536328492964</t>
  </si>
  <si>
    <t>1536328493910</t>
  </si>
  <si>
    <t>1536328493914</t>
  </si>
  <si>
    <t>1536328494349</t>
  </si>
  <si>
    <t>1536328494350</t>
  </si>
  <si>
    <t>9a004be1b051122df2b0780cd39377076d1d5e4245db2c766888644d26d53937</t>
  </si>
  <si>
    <t>000000011_22</t>
  </si>
  <si>
    <t>1536328493247</t>
  </si>
  <si>
    <t>1536328493924</t>
  </si>
  <si>
    <t>1536328495508</t>
  </si>
  <si>
    <t>1536328494640</t>
  </si>
  <si>
    <t>1536328494641</t>
  </si>
  <si>
    <t>07c22dfdc8883366f914058af9a451e352c9676f0bb65088be80426fd5fb18dc</t>
  </si>
  <si>
    <t>000000011_249</t>
  </si>
  <si>
    <t>1536328493239</t>
  </si>
  <si>
    <t>1536328493913</t>
  </si>
  <si>
    <t>1536328493915</t>
  </si>
  <si>
    <t>1536328494631</t>
  </si>
  <si>
    <t>1536328494633</t>
  </si>
  <si>
    <t>2f931f32c68ce9bb512fa54392bdb3005d85a808fcdc754f2ff5c38263435114</t>
  </si>
  <si>
    <t>000000011_5</t>
  </si>
  <si>
    <t>1536328493404</t>
  </si>
  <si>
    <t>1536328493581</t>
  </si>
  <si>
    <t>1536328494968</t>
  </si>
  <si>
    <t>1536328494969</t>
  </si>
  <si>
    <t>1536328494967</t>
  </si>
  <si>
    <t>4a60b4f6a249b48151d412d2565ffa336b809f5c699fc050599d22c2b6ab112c</t>
  </si>
  <si>
    <t>000000011_366</t>
  </si>
  <si>
    <t>1536328494072</t>
  </si>
  <si>
    <t>1536328494242</t>
  </si>
  <si>
    <t>1536328495628</t>
  </si>
  <si>
    <t>1536328495629</t>
  </si>
  <si>
    <t>1536328495633</t>
  </si>
  <si>
    <t>1536328495635</t>
  </si>
  <si>
    <t>f5a7c657f94e2bf0d7e2197354ba941e5640d3c6f05ce86e970320114644aed8</t>
  </si>
  <si>
    <t>000000011_377</t>
  </si>
  <si>
    <t>1536328493738</t>
  </si>
  <si>
    <t>1536328493907</t>
  </si>
  <si>
    <t>1536328495297</t>
  </si>
  <si>
    <t>1536328495298</t>
  </si>
  <si>
    <t>1536328495300</t>
  </si>
  <si>
    <t>1536328495301</t>
  </si>
  <si>
    <t>33a5c62a9288643eccf71216b81237cf32906869881013167454240b57822a3b</t>
  </si>
  <si>
    <t>1536328493244</t>
  </si>
  <si>
    <t>1536328493918</t>
  </si>
  <si>
    <t>1536328494639</t>
  </si>
  <si>
    <t>2018/09/07 15:54:57</t>
  </si>
  <si>
    <t>8ea2e3110ac6179e43588e56eb802565942f074f0f3ae0f51e4d94f573fdaecd</t>
  </si>
  <si>
    <t>1536328495595</t>
  </si>
  <si>
    <t>1536328495826</t>
  </si>
  <si>
    <t>1536328497159</t>
  </si>
  <si>
    <t>1536328497165</t>
  </si>
  <si>
    <t>1536328497935</t>
  </si>
  <si>
    <t>1536328497172</t>
  </si>
  <si>
    <t>1536328497176</t>
  </si>
  <si>
    <t>f99eabb7584195fa187795bba675e135d32468238da11483d0c7ac865b9900df</t>
  </si>
  <si>
    <t>000000011_101</t>
  </si>
  <si>
    <t>1536328495591</t>
  </si>
  <si>
    <t>1536328495816</t>
  </si>
  <si>
    <t>1536328497149</t>
  </si>
  <si>
    <t>1536328497154</t>
  </si>
  <si>
    <t>1536328497151</t>
  </si>
  <si>
    <t>1536328497152</t>
  </si>
  <si>
    <t>011c8c891d6658f5938ba92dba22571faa168ba0e42b04a901b598e3c4bcf6c4</t>
  </si>
  <si>
    <t>000000011_173</t>
  </si>
  <si>
    <t>1536328495417</t>
  </si>
  <si>
    <t>1536328495589</t>
  </si>
  <si>
    <t>1536328496976</t>
  </si>
  <si>
    <t>1536328496978</t>
  </si>
  <si>
    <t>1536328497934</t>
  </si>
  <si>
    <t>1536328496977</t>
  </si>
  <si>
    <t>607fea1428dd23eeac25a8754163f2bd8378b01d67bf3e63204781accb62a456</t>
  </si>
  <si>
    <t>000000011_387</t>
  </si>
  <si>
    <t>1536328495935</t>
  </si>
  <si>
    <t>1536328497174</t>
  </si>
  <si>
    <t>1536328497939</t>
  </si>
  <si>
    <t>1536328497292</t>
  </si>
  <si>
    <t>1536328497294</t>
  </si>
  <si>
    <t>3e0a2b216aa1765b355083f4327701d2b387d14729a0d60bf476f2cdce025aeb</t>
  </si>
  <si>
    <t>000000011_92</t>
  </si>
  <si>
    <t>1536328495597</t>
  </si>
  <si>
    <t>1536328495924</t>
  </si>
  <si>
    <t>1536328497166</t>
  </si>
  <si>
    <t>1536328497171</t>
  </si>
  <si>
    <t>1536328497940</t>
  </si>
  <si>
    <t>1536328497183</t>
  </si>
  <si>
    <t>1536328497186</t>
  </si>
  <si>
    <t>770945b745512a40652c240bd6a265f78c8b0e4fd3408820bb7a82263c5d0691</t>
  </si>
  <si>
    <t>000000011_93</t>
  </si>
  <si>
    <t>1536328495086</t>
  </si>
  <si>
    <t>1536328495259</t>
  </si>
  <si>
    <t>1536328496643</t>
  </si>
  <si>
    <t>1536328496645</t>
  </si>
  <si>
    <t>1536328497933</t>
  </si>
  <si>
    <t>1536328496644</t>
  </si>
  <si>
    <t>6b6e1c67cb40d159e22f272706ba4fb610d488cc41ff4f1dedb1ba71282450a1</t>
  </si>
  <si>
    <t>000000011_45</t>
  </si>
  <si>
    <t>1536328495592</t>
  </si>
  <si>
    <t>1536328495940</t>
  </si>
  <si>
    <t>1536328497168</t>
  </si>
  <si>
    <t>1536328497944</t>
  </si>
  <si>
    <t>1536328497160</t>
  </si>
  <si>
    <t>1536328497164</t>
  </si>
  <si>
    <t>7f51219dd02675260ae5887cff17567d8b89d9f79dc8f6e20d3b2ac14de8654f</t>
  </si>
  <si>
    <t>000000011_224</t>
  </si>
  <si>
    <t>1536328495594</t>
  </si>
  <si>
    <t>1536328495949</t>
  </si>
  <si>
    <t>1536328497157</t>
  </si>
  <si>
    <t>1536328497945</t>
  </si>
  <si>
    <t>1536328497163</t>
  </si>
  <si>
    <t>d2bab6cd63dbcad056fa6ed4d6e7cf7665bdcd9ebec0f31370ecd352a3fe32cb</t>
  </si>
  <si>
    <t>000000011_198</t>
  </si>
  <si>
    <t>1536328495593</t>
  </si>
  <si>
    <t>1536328497169</t>
  </si>
  <si>
    <t>1536328497173</t>
  </si>
  <si>
    <t>1536328497943</t>
  </si>
  <si>
    <t>1536328497170</t>
  </si>
  <si>
    <t>1536328497175</t>
  </si>
  <si>
    <t>70b29953c3cc8773f23076b120361f5d2a4933d2efa9c45bf4bc6771f78ecd7c</t>
  </si>
  <si>
    <t>000000011_10</t>
  </si>
  <si>
    <t>1536328495952</t>
  </si>
  <si>
    <t>1536328497962</t>
  </si>
  <si>
    <t>1536328497177</t>
  </si>
  <si>
    <t>173b9b7d347de7fed37c122dcac07c10ff0e96278be2c0a5d156d5ad6a33bf2b</t>
  </si>
  <si>
    <t>000000011_82</t>
  </si>
  <si>
    <t>1536328497158</t>
  </si>
  <si>
    <t>1536328497963</t>
  </si>
  <si>
    <t>bf5783ffd802e58e2c08d137c9e5fcbc60c7f55d60e9a352b73d041a3fa50140</t>
  </si>
  <si>
    <t>000000011_34</t>
  </si>
  <si>
    <t>1536328495605</t>
  </si>
  <si>
    <t>1536328497967</t>
  </si>
  <si>
    <t>1536328497296</t>
  </si>
  <si>
    <t>1536328497298</t>
  </si>
  <si>
    <t>4fc0158b429412c945e7a1a511900e7399999ee005e188538893bd5381ec1946</t>
  </si>
  <si>
    <t>000000011_1</t>
  </si>
  <si>
    <t>1536328495975</t>
  </si>
  <si>
    <t>1536328497968</t>
  </si>
  <si>
    <t>a015db466bd4a492b187cc015d1775155793dd9a8ff9765b7dae94b9ce681bda</t>
  </si>
  <si>
    <t>1536328495997</t>
  </si>
  <si>
    <t>1536328497977</t>
  </si>
  <si>
    <t>84a80cc30089fb575e3639ecefdc3b2664e32d500a2294cee38b0bbdd3d04649</t>
  </si>
  <si>
    <t>000000011_233</t>
  </si>
  <si>
    <t>1536328496156</t>
  </si>
  <si>
    <t>1536328496328</t>
  </si>
  <si>
    <t>1536328497713</t>
  </si>
  <si>
    <t>1536328497715</t>
  </si>
  <si>
    <t>1536328497987</t>
  </si>
  <si>
    <t>1536328497717</t>
  </si>
  <si>
    <t>1a52e0a21eff7be39c314c11639ab14da96def3f0121097f802fc0e7e1ef0765</t>
  </si>
  <si>
    <t>1536328496486</t>
  </si>
  <si>
    <t>1536328496661</t>
  </si>
  <si>
    <t>1536328498043</t>
  </si>
  <si>
    <t>1536328498044</t>
  </si>
  <si>
    <t>1536328497989</t>
  </si>
  <si>
    <t>1536328498046</t>
  </si>
  <si>
    <t>1536328498048</t>
  </si>
  <si>
    <t>2b7bf8c53615418f410e0767ed7fa1bca7e28dbabb93df2d1859a95985d07d74</t>
  </si>
  <si>
    <t>000000011_392</t>
  </si>
  <si>
    <t>1536328496826</t>
  </si>
  <si>
    <t>1536328497005</t>
  </si>
  <si>
    <t>1536328498388</t>
  </si>
  <si>
    <t>1536328498389</t>
  </si>
  <si>
    <t>1536328497993</t>
  </si>
  <si>
    <t>1536328498385</t>
  </si>
  <si>
    <t>1536328498386</t>
  </si>
  <si>
    <t>2018/09/07 15:54:59</t>
  </si>
  <si>
    <t>c83f8350f6cc5bc4affbec9b678c343e0ac886f808e6f1151a661afb80ce7152</t>
  </si>
  <si>
    <t>000000011_282</t>
  </si>
  <si>
    <t>1536328497516</t>
  </si>
  <si>
    <t>1536328497689</t>
  </si>
  <si>
    <t>1536328499075</t>
  </si>
  <si>
    <t>1536328499076</t>
  </si>
  <si>
    <t>1536328499957</t>
  </si>
  <si>
    <t>1536328499077</t>
  </si>
  <si>
    <t>1536328499079</t>
  </si>
  <si>
    <t>697fc7a1384b463bb87d778349b371c688a829d53deefe04d2712311699abeb6</t>
  </si>
  <si>
    <t>000000011_181</t>
  </si>
  <si>
    <t>1536328497161</t>
  </si>
  <si>
    <t>1536328497345</t>
  </si>
  <si>
    <t>1536328498724</t>
  </si>
  <si>
    <t>1536328498725</t>
  </si>
  <si>
    <t>1536328498721</t>
  </si>
  <si>
    <t>1536328498722</t>
  </si>
  <si>
    <t>1cecc2714f6f3d2e2584815cffd958bc8335f3111e2cab537e2fccdd0d30bb92</t>
  </si>
  <si>
    <t>000000011_122</t>
  </si>
  <si>
    <t>1536328497848</t>
  </si>
  <si>
    <t>1536328498029</t>
  </si>
  <si>
    <t>1536328499411</t>
  </si>
  <si>
    <t>1536328499413</t>
  </si>
  <si>
    <t>1536328499958</t>
  </si>
  <si>
    <t>1536328499412</t>
  </si>
  <si>
    <t>1536328499414</t>
  </si>
  <si>
    <t>e03bd69088c31e3ad07098f4371145d4239ec64f66a396ac76125d375ea1fe09</t>
  </si>
  <si>
    <t>1536328497937</t>
  </si>
  <si>
    <t>1536328498171</t>
  </si>
  <si>
    <t>1536328499518</t>
  </si>
  <si>
    <t>1536328499526</t>
  </si>
  <si>
    <t>1536328499964</t>
  </si>
  <si>
    <t>1536328499535</t>
  </si>
  <si>
    <t>1536328499541</t>
  </si>
  <si>
    <t>d5f995baaeaf5fdf26dc079478d5cbc074535ad672cda2ff86a8e737fcb4f228</t>
  </si>
  <si>
    <t>000000011_150</t>
  </si>
  <si>
    <t>1536328498302</t>
  </si>
  <si>
    <t>1536328499515</t>
  </si>
  <si>
    <t>1536328499519</t>
  </si>
  <si>
    <t>1536328499967</t>
  </si>
  <si>
    <t>1536328499551</t>
  </si>
  <si>
    <t>1536328499560</t>
  </si>
  <si>
    <t>49667880583395b2daca49439d2dbd964fcdb3d2c4ad7178196e41c90ef55d86</t>
  </si>
  <si>
    <t>000000011_68</t>
  </si>
  <si>
    <t>1536328498303</t>
  </si>
  <si>
    <t>1536328499570</t>
  </si>
  <si>
    <t>1536328499572</t>
  </si>
  <si>
    <t>1536328499969</t>
  </si>
  <si>
    <t>1536328499658</t>
  </si>
  <si>
    <t>1536328499660</t>
  </si>
  <si>
    <t>443240737f2dc5ac0db2aee8d75ce6bc6ce324fb40991202e1a217d14a5caf00</t>
  </si>
  <si>
    <t>1536328497980</t>
  </si>
  <si>
    <t>1536328498313</t>
  </si>
  <si>
    <t>1536328499553</t>
  </si>
  <si>
    <t>1536328499556</t>
  </si>
  <si>
    <t>1536328499968</t>
  </si>
  <si>
    <t>6cbdf185f4f4473597f6f20ed7faa835e950fa7071a11f04a2f08679b4f9a8d4</t>
  </si>
  <si>
    <t>000000011_6</t>
  </si>
  <si>
    <t>1536328499167</t>
  </si>
  <si>
    <t>1536328499338</t>
  </si>
  <si>
    <t>1536328500725</t>
  </si>
  <si>
    <t>1536328500726</t>
  </si>
  <si>
    <t>1536328499970</t>
  </si>
  <si>
    <t>1536328500730</t>
  </si>
  <si>
    <t>1536328500731</t>
  </si>
  <si>
    <t>2c2d008e3b8676b6f91b178844832d50abed6a3de639737826dafe2d462fe62d</t>
  </si>
  <si>
    <t>000000011_262</t>
  </si>
  <si>
    <t>1536328498277</t>
  </si>
  <si>
    <t>1536328499555</t>
  </si>
  <si>
    <t>1536328499983</t>
  </si>
  <si>
    <t>1536328499563</t>
  </si>
  <si>
    <t>7a760b8f62e9dbbcc344059f6341df42a53cae17786f7b596aad4b5f8125341f</t>
  </si>
  <si>
    <t>000000011_215</t>
  </si>
  <si>
    <t>1536328497946</t>
  </si>
  <si>
    <t>1536328498209</t>
  </si>
  <si>
    <t>1536328499521</t>
  </si>
  <si>
    <t>1536328499984</t>
  </si>
  <si>
    <t>1536328499544</t>
  </si>
  <si>
    <t>aa1bb96b8f79f14d8865bdb5ab328487c6cd57de6e6feb4f375b7b045e36203c</t>
  </si>
  <si>
    <t>267.0</t>
  </si>
  <si>
    <t>1536328498292</t>
  </si>
  <si>
    <t>1536328499985</t>
  </si>
  <si>
    <t>1536328499566</t>
  </si>
  <si>
    <t>1536328499571</t>
  </si>
  <si>
    <t>7fc2b8aa185560e2c9a60d76bc5a59a37c44ddc14f8e5a47d52d0271ace07926</t>
  </si>
  <si>
    <t>000000011_155</t>
  </si>
  <si>
    <t>1536328497936</t>
  </si>
  <si>
    <t>1536328498192</t>
  </si>
  <si>
    <t>1536328499511</t>
  </si>
  <si>
    <t>1536328499987</t>
  </si>
  <si>
    <t>1536328499514</t>
  </si>
  <si>
    <t>1536328499523</t>
  </si>
  <si>
    <t>35377248598ec1d4bc576a9ef5043c47ea481aea60224df5f7b5c174b2a8fe78</t>
  </si>
  <si>
    <t>000000011_114</t>
  </si>
  <si>
    <t>1536328498182</t>
  </si>
  <si>
    <t>1536328499502</t>
  </si>
  <si>
    <t>1536328499991</t>
  </si>
  <si>
    <t>1536328499531</t>
  </si>
  <si>
    <t>c1ae7ffef2855bfe9d475dd7685d0d0ca6a1bc4c15d87948a76af518de4b6e50</t>
  </si>
  <si>
    <t>000000011_15</t>
  </si>
  <si>
    <t>1536328498193</t>
  </si>
  <si>
    <t>1536328499532</t>
  </si>
  <si>
    <t>1536328499533</t>
  </si>
  <si>
    <t>1536328499996</t>
  </si>
  <si>
    <t>0f052684c362bc221b7f3d3614a014e28b3fb786be7aa2839c9be04d531dbb24</t>
  </si>
  <si>
    <t>000000011_8</t>
  </si>
  <si>
    <t>1536328497942</t>
  </si>
  <si>
    <t>1536328499529</t>
  </si>
  <si>
    <t>1536328499547</t>
  </si>
  <si>
    <t>4d54fe81ca8fc9e8706899831f1b0e60c81c00a997c11b0a87abd4b6da136328</t>
  </si>
  <si>
    <t>000000011_160</t>
  </si>
  <si>
    <t>1536328498169</t>
  </si>
  <si>
    <t>1536328499537</t>
  </si>
  <si>
    <t>2018/09/07 15:55:00</t>
  </si>
  <si>
    <t>d7d0381dd156f0cdae039bd967dd1c097463390a5117a8ade3fbb4a915962909</t>
  </si>
  <si>
    <t>1536328498273</t>
  </si>
  <si>
    <t>1536328499536</t>
  </si>
  <si>
    <t>1536328499539</t>
  </si>
  <si>
    <t>1536328500000</t>
  </si>
  <si>
    <t>1536328499548</t>
  </si>
  <si>
    <t>e5ee9a3aeef9e9811f404aec776b8243ac9d6192a83f0eb53fb7b887ac5bc459</t>
  </si>
  <si>
    <t>000000011_202</t>
  </si>
  <si>
    <t>1536328497994</t>
  </si>
  <si>
    <t>1536328498297</t>
  </si>
  <si>
    <t>1536328500001</t>
  </si>
  <si>
    <t>1536328499659</t>
  </si>
  <si>
    <t>a2f2becf5c57286d344b1cb8f22fa09bfb58647eaaff24addcbecdaed075be4d</t>
  </si>
  <si>
    <t>000000011_260</t>
  </si>
  <si>
    <t>1536328498317</t>
  </si>
  <si>
    <t>1536328499552</t>
  </si>
  <si>
    <t>1536328500002</t>
  </si>
  <si>
    <t>1536328499573</t>
  </si>
  <si>
    <t>1536328499575</t>
  </si>
  <si>
    <t>30007732ef5e210a6a8bfd4c85f02a38f6d7f9ed5e71c2f93d4dde37d79187fa</t>
  </si>
  <si>
    <t>000000011_238</t>
  </si>
  <si>
    <t>1536328498482</t>
  </si>
  <si>
    <t>1536328498666</t>
  </si>
  <si>
    <t>1536328500050</t>
  </si>
  <si>
    <t>1536328500051</t>
  </si>
  <si>
    <t>1536328500005</t>
  </si>
  <si>
    <t>1536328500043</t>
  </si>
  <si>
    <t>1536328500044</t>
  </si>
  <si>
    <t>c0d2cdb94585019176db97e75771b953175c13fb5dbd232776a9f446ef4f2392</t>
  </si>
  <si>
    <t>000000011_96</t>
  </si>
  <si>
    <t>1536328498825</t>
  </si>
  <si>
    <t>1536328499007</t>
  </si>
  <si>
    <t>1536328500392</t>
  </si>
  <si>
    <t>1536328500393</t>
  </si>
  <si>
    <t>1536328500012</t>
  </si>
  <si>
    <t>1536328500391</t>
  </si>
  <si>
    <t>40d2e6b97a39a096b5abe50fc346a6d1080ff7ae11c875e6b66a805ab0b16fa1</t>
  </si>
  <si>
    <t>000000011_69</t>
  </si>
  <si>
    <t>1536328498318</t>
  </si>
  <si>
    <t>1536328499522</t>
  </si>
  <si>
    <t>1536328500016</t>
  </si>
  <si>
    <t>1536328499562</t>
  </si>
  <si>
    <t>92e68483d5ce84a9b9d622899425d2d9c02252438f23a218a04558992b68b98a</t>
  </si>
  <si>
    <t>000000011_257</t>
  </si>
  <si>
    <t>1536328498310</t>
  </si>
  <si>
    <t>1536328499554</t>
  </si>
  <si>
    <t>1536328499557</t>
  </si>
  <si>
    <t>1536328499656</t>
  </si>
  <si>
    <t>2018/09/07 15:55:02</t>
  </si>
  <si>
    <t>dffbf863d4a196afc287fec03e503dcbcfcd9586d5a81c7b740f094988992c2b</t>
  </si>
  <si>
    <t>000000011_183</t>
  </si>
  <si>
    <t>1536328500176</t>
  </si>
  <si>
    <t>1536328501513</t>
  </si>
  <si>
    <t>1536328501516</t>
  </si>
  <si>
    <t>1536328502430</t>
  </si>
  <si>
    <t>1536328501533</t>
  </si>
  <si>
    <t>1536328501539</t>
  </si>
  <si>
    <t>f5cf3082bd056e561ef96afdef935942e104ce05b7f9b194d8934328c3855c1f</t>
  </si>
  <si>
    <t>000000011_174</t>
  </si>
  <si>
    <t>1536328500179</t>
  </si>
  <si>
    <t>1536328501537</t>
  </si>
  <si>
    <t>1536328502431</t>
  </si>
  <si>
    <t>1536328501569</t>
  </si>
  <si>
    <t>1536328501571</t>
  </si>
  <si>
    <t>4cd62dac6932b60343da695cf6237bd053e2bc74483ee3ea759ee334f7560c9d</t>
  </si>
  <si>
    <t>1536328500197</t>
  </si>
  <si>
    <t>1536328501525</t>
  </si>
  <si>
    <t>1536328501570</t>
  </si>
  <si>
    <t>b9778006bd23cd215f77aa1c3313b1d04693043f540bee2702276590c98a3a3c</t>
  </si>
  <si>
    <t>000000011_28</t>
  </si>
  <si>
    <t>1536328501522</t>
  </si>
  <si>
    <t>1536328501526</t>
  </si>
  <si>
    <t>1536328501530</t>
  </si>
  <si>
    <t>76988f9aa7df4d8554bd76cec9dc9c442064c8c0a57c67b53783499cc17478c2</t>
  </si>
  <si>
    <t>000000011_156</t>
  </si>
  <si>
    <t>1536328499993</t>
  </si>
  <si>
    <t>1536328500297</t>
  </si>
  <si>
    <t>1536328501592</t>
  </si>
  <si>
    <t>1536328501599</t>
  </si>
  <si>
    <t>1536328501607</t>
  </si>
  <si>
    <t>1536328501609</t>
  </si>
  <si>
    <t>1162a28ae54ace9c813c4c6e9657bb3c67b8fa6ded63b45b9cedf9f9f2348423</t>
  </si>
  <si>
    <t>000000011_78</t>
  </si>
  <si>
    <t>1536328499494</t>
  </si>
  <si>
    <t>1536328501050</t>
  </si>
  <si>
    <t>1536328501051</t>
  </si>
  <si>
    <t>1536328501053</t>
  </si>
  <si>
    <t>8cd52283a399c66a11ed0724828a7b71f2b120b5c558e1d0f866710c6f07b224</t>
  </si>
  <si>
    <t>1536328499817</t>
  </si>
  <si>
    <t>1536328499995</t>
  </si>
  <si>
    <t>1536328501372</t>
  </si>
  <si>
    <t>1536328501373</t>
  </si>
  <si>
    <t>1536328501377</t>
  </si>
  <si>
    <t>1536328501378</t>
  </si>
  <si>
    <t>4e66defbf77016e7088db3224ec73f1c30e2ad1e257c7c12baaf498501e18938</t>
  </si>
  <si>
    <t>000000011_143</t>
  </si>
  <si>
    <t>1536328500006</t>
  </si>
  <si>
    <t>1536328500340</t>
  </si>
  <si>
    <t>1536328501596</t>
  </si>
  <si>
    <t>1536328501602</t>
  </si>
  <si>
    <t>1536328502508</t>
  </si>
  <si>
    <t>1536328501627</t>
  </si>
  <si>
    <t>1536328501640</t>
  </si>
  <si>
    <t>a1cfcc1563cd336f901b5ba0fe50eed05da5178d370480af298cd993e94d858c</t>
  </si>
  <si>
    <t>000000011_248</t>
  </si>
  <si>
    <t>1536328500283</t>
  </si>
  <si>
    <t>1536328501598</t>
  </si>
  <si>
    <t>1536328501610</t>
  </si>
  <si>
    <t>79a43a10e8a7306d334e8b3acdb31ecdfe84e2f6f7c3a4bdc8ca37e16df7aaf0</t>
  </si>
  <si>
    <t>000000011_51</t>
  </si>
  <si>
    <t>1536328499997</t>
  </si>
  <si>
    <t>1536328500308</t>
  </si>
  <si>
    <t>1536328501593</t>
  </si>
  <si>
    <t>1536328501600</t>
  </si>
  <si>
    <t>1536328501623</t>
  </si>
  <si>
    <t>cf6624bf239219fd262cbf00241f214e85acfe34f005bafdddce6c31e90b9407</t>
  </si>
  <si>
    <t>000000011_241</t>
  </si>
  <si>
    <t>1536328500347</t>
  </si>
  <si>
    <t>1536328501594</t>
  </si>
  <si>
    <t>1536328502507</t>
  </si>
  <si>
    <t>1536328501639</t>
  </si>
  <si>
    <t>cbbf5d4698408d38438d85a165428c3e1f9afae5ded7b151d9624f91125ee7d6</t>
  </si>
  <si>
    <t>000000011_33</t>
  </si>
  <si>
    <t>1536328499988</t>
  </si>
  <si>
    <t>1536328500264</t>
  </si>
  <si>
    <t>1536328501581</t>
  </si>
  <si>
    <t>1536328501583</t>
  </si>
  <si>
    <t>1536328501585</t>
  </si>
  <si>
    <t>1536328501588</t>
  </si>
  <si>
    <t>4c97158921cb9de3f43f01272c53ddace0b4c828e55a50de0df4db0c1bf96e02</t>
  </si>
  <si>
    <t>000000011_246</t>
  </si>
  <si>
    <t>1536328500339</t>
  </si>
  <si>
    <t>1536328501597</t>
  </si>
  <si>
    <t>548d4d11408f0f2c0af1a6d00f97cf0616dfcacfd04c39106c1d5460bd917c1d</t>
  </si>
  <si>
    <t>000000011_167</t>
  </si>
  <si>
    <t>1536328500338</t>
  </si>
  <si>
    <t>1536328501589</t>
  </si>
  <si>
    <t>1536328501637</t>
  </si>
  <si>
    <t>2691c220ba9615c750fbf2310e6a855a8853e00ba345d49d301fd7be9ae1910b</t>
  </si>
  <si>
    <t>000000011_190</t>
  </si>
  <si>
    <t>1536328499965</t>
  </si>
  <si>
    <t>1536328500221</t>
  </si>
  <si>
    <t>1536328501541</t>
  </si>
  <si>
    <t>1536328501544</t>
  </si>
  <si>
    <t>1536328501601</t>
  </si>
  <si>
    <t>1536328501608</t>
  </si>
  <si>
    <t>2412b82a39805c4d116b6bb46f9b0274e7b9ce3cd4b5c22603cb5a9cebfd3d45</t>
  </si>
  <si>
    <t>1536328499975</t>
  </si>
  <si>
    <t>1536328500323</t>
  </si>
  <si>
    <t>1536328501542</t>
  </si>
  <si>
    <t>1536328501624</t>
  </si>
  <si>
    <t>129468b796f96cf25f5819e390f80b2d1343c705fea16726ba4f267503f5cffc</t>
  </si>
  <si>
    <t>000000011_373</t>
  </si>
  <si>
    <t>1536328501198</t>
  </si>
  <si>
    <t>1536328502765</t>
  </si>
  <si>
    <t>1536328502766</t>
  </si>
  <si>
    <t>1536328502512</t>
  </si>
  <si>
    <t>1536328502758</t>
  </si>
  <si>
    <t>1536328502759</t>
  </si>
  <si>
    <t>3d697d6778f5d743b7273fa25af840b583fe90367749c14db8f6b49fca6d0499</t>
  </si>
  <si>
    <t>000000011_218</t>
  </si>
  <si>
    <t>1536328500331</t>
  </si>
  <si>
    <t>e5f14e3cf19b69b5b874fa92bb97331eeb2f56d23f3a343093fcf9075ef6dada</t>
  </si>
  <si>
    <t>000000011_31</t>
  </si>
  <si>
    <t>1536328501550</t>
  </si>
  <si>
    <t>1536328501556</t>
  </si>
  <si>
    <t>1536328502510</t>
  </si>
  <si>
    <t>1536328501634</t>
  </si>
  <si>
    <t>5b9a2e1cba459dbfbee56a3e755b20dc6799074efdb3e42db563f2b883c124e8</t>
  </si>
  <si>
    <t>000000011_184</t>
  </si>
  <si>
    <t>1536328499973</t>
  </si>
  <si>
    <t>1536328500204</t>
  </si>
  <si>
    <t>1536328501538</t>
  </si>
  <si>
    <t>1536328502435</t>
  </si>
  <si>
    <t>1536328501595</t>
  </si>
  <si>
    <t>2732da2a8bfb03cc1f285ab2e974f54e5f0f3a8f48a0804e1aeab2024b2df90a</t>
  </si>
  <si>
    <t>1536328500370</t>
  </si>
  <si>
    <t>1536328502511</t>
  </si>
  <si>
    <t>1536328501642</t>
  </si>
  <si>
    <t>1536328501647</t>
  </si>
  <si>
    <t>977de15cd798e7c7f2699105a56bc50a18893e3c84cd30e5a6292426d2c3359b</t>
  </si>
  <si>
    <t>1536328500362</t>
  </si>
  <si>
    <t>1536328501554</t>
  </si>
  <si>
    <t>1536328501566</t>
  </si>
  <si>
    <t>48ac2c04b5e0af52c49d292b0c9b1f28a8269bbca4d02c2d345e8882611af622</t>
  </si>
  <si>
    <t>000000011_189</t>
  </si>
  <si>
    <t>1536328500537</t>
  </si>
  <si>
    <t>1536328500704</t>
  </si>
  <si>
    <t>1536328502095</t>
  </si>
  <si>
    <t>1536328502096</t>
  </si>
  <si>
    <t>1536328502097</t>
  </si>
  <si>
    <t>331fd6558d694b23bf405db486f949e141da11c6fbddcb247b13f44696bea189</t>
  </si>
  <si>
    <t>1536328500361</t>
  </si>
  <si>
    <t>1536328501631</t>
  </si>
  <si>
    <t>1536328501645</t>
  </si>
  <si>
    <t>f3cb09d20dc43776284cbda09131351bf3df11a56284cb8a7a8d4c7abe153c7f</t>
  </si>
  <si>
    <t>000000011_327</t>
  </si>
  <si>
    <t>1536328500382</t>
  </si>
  <si>
    <t>1536328501644</t>
  </si>
  <si>
    <t>36c17ba13e12f8ea91da0c9dddbd32ae07b2ace2520b41492baa863d140eb279</t>
  </si>
  <si>
    <t>000000011_117</t>
  </si>
  <si>
    <t>1536328501587</t>
  </si>
  <si>
    <t>40861bb9673e4cc60070e1d633fb0a335e1accab898f6736e5518fce689c7d6a</t>
  </si>
  <si>
    <t>000000011_199</t>
  </si>
  <si>
    <t>111.0</t>
  </si>
  <si>
    <t>1536328500866</t>
  </si>
  <si>
    <t>1536328501042</t>
  </si>
  <si>
    <t>1536328502427</t>
  </si>
  <si>
    <t>1536328502428</t>
  </si>
  <si>
    <t>1536328502425</t>
  </si>
  <si>
    <t>1536328502426</t>
  </si>
  <si>
    <t>d59f0308b9dcfcc00617d92a4db93d13fc47e8078968eed5ffd8f6468911b3e0</t>
  </si>
  <si>
    <t>000000011_104</t>
  </si>
  <si>
    <t>1536328500322</t>
  </si>
  <si>
    <t>2018/09/07 15:55:04</t>
  </si>
  <si>
    <t>5ff5842e84dfda613ed4fa082e1a61336f31b74e0266d8f354cd0693aa0fa68c</t>
  </si>
  <si>
    <t>000000011_310</t>
  </si>
  <si>
    <t>1536328501532</t>
  </si>
  <si>
    <t>1536328501701</t>
  </si>
  <si>
    <t>1536328503089</t>
  </si>
  <si>
    <t>1536328503090</t>
  </si>
  <si>
    <t>1536328504488</t>
  </si>
  <si>
    <t>1536328503091</t>
  </si>
  <si>
    <t>1e729563670eae6613ac98f1fefa1cc92856a87941cce7a6fa958fee7242d0f8</t>
  </si>
  <si>
    <t>000000011_277</t>
  </si>
  <si>
    <t>492.0</t>
  </si>
  <si>
    <t>1536328502206</t>
  </si>
  <si>
    <t>1536328502375</t>
  </si>
  <si>
    <t>1536328503760</t>
  </si>
  <si>
    <t>1536328503761</t>
  </si>
  <si>
    <t>1536328503766</t>
  </si>
  <si>
    <t>1536328503767</t>
  </si>
  <si>
    <t>3c90259c33212e9517ab83a49219c0422093a36c2093972a949b68f160da3225</t>
  </si>
  <si>
    <t>000000011_335</t>
  </si>
  <si>
    <t>1536328502542</t>
  </si>
  <si>
    <t>1536328502841</t>
  </si>
  <si>
    <t>1536328504105</t>
  </si>
  <si>
    <t>1536328504112</t>
  </si>
  <si>
    <t>1536328504489</t>
  </si>
  <si>
    <t>1536328504160</t>
  </si>
  <si>
    <t>1536328504164</t>
  </si>
  <si>
    <t>286dc03d47c6d8d34af0cbc8f649c606646f67259d51976e4c7adf0b99a8a21a</t>
  </si>
  <si>
    <t>1536328502528</t>
  </si>
  <si>
    <t>1536328502743</t>
  </si>
  <si>
    <t>1536328504096</t>
  </si>
  <si>
    <t>1536328504101</t>
  </si>
  <si>
    <t>1536328504104</t>
  </si>
  <si>
    <t>1536328504108</t>
  </si>
  <si>
    <t>11b3d5d8b1b910ece656f3fcc1aa772dc5e640e015d2f1de9e36e955e48d143e</t>
  </si>
  <si>
    <t>000000011_288</t>
  </si>
  <si>
    <t>1536328502847</t>
  </si>
  <si>
    <t>1536328504113</t>
  </si>
  <si>
    <t>1536328504166</t>
  </si>
  <si>
    <t>1536328504172</t>
  </si>
  <si>
    <t>1cea65ace6edede8378adbca264cea828a6516e11d8e80c18e34c48d78ea848c</t>
  </si>
  <si>
    <t>000000012_139</t>
  </si>
  <si>
    <t>1536328502550</t>
  </si>
  <si>
    <t>1536328502834</t>
  </si>
  <si>
    <t>1536328504146</t>
  </si>
  <si>
    <t>1536328504148</t>
  </si>
  <si>
    <t>1536328504490</t>
  </si>
  <si>
    <t>1536328504161</t>
  </si>
  <si>
    <t>13feec8b8cefc879a262ca08a49f5da6dbf29b6e7b10b733c5da613b61faee97</t>
  </si>
  <si>
    <t>000000011_254</t>
  </si>
  <si>
    <t>1536328502825</t>
  </si>
  <si>
    <t>1536328504099</t>
  </si>
  <si>
    <t>1536328504102</t>
  </si>
  <si>
    <t>1536328504123</t>
  </si>
  <si>
    <t>1536328504140</t>
  </si>
  <si>
    <t>5b5620648e0f7e7005ec6d0f42e57e0a11cb906ea7ded2b3308a0ded98494011</t>
  </si>
  <si>
    <t>000000011_227</t>
  </si>
  <si>
    <t>1536328502539</t>
  </si>
  <si>
    <t>1536328502761</t>
  </si>
  <si>
    <t>1536328504098</t>
  </si>
  <si>
    <t>1536328504115</t>
  </si>
  <si>
    <t>1536328504122</t>
  </si>
  <si>
    <t>59dd8c271d508b512998132b1587edac4560f756b0ffa95bfe79ac4e9cf74cb8</t>
  </si>
  <si>
    <t>1536328501866</t>
  </si>
  <si>
    <t>1536328502043</t>
  </si>
  <si>
    <t>1536328503420</t>
  </si>
  <si>
    <t>1536328503421</t>
  </si>
  <si>
    <t>1536328503427</t>
  </si>
  <si>
    <t>1536328503439</t>
  </si>
  <si>
    <t>dade55d728f41999b17471b720c1b3ba77d4fc6e78e8a454ca17df38430db626</t>
  </si>
  <si>
    <t>000000011_46</t>
  </si>
  <si>
    <t>1536328502536</t>
  </si>
  <si>
    <t>1536328502748</t>
  </si>
  <si>
    <t>1536328504491</t>
  </si>
  <si>
    <t>6ee6e08791e1c6efb821e9ea6da7fa41f3b40f603dbe6fb68837b50db4d08382</t>
  </si>
  <si>
    <t>000000011_103</t>
  </si>
  <si>
    <t>1536328502687</t>
  </si>
  <si>
    <t>1536328504051</t>
  </si>
  <si>
    <t>1536328504052</t>
  </si>
  <si>
    <t>1536328504072</t>
  </si>
  <si>
    <t>1536328504073</t>
  </si>
  <si>
    <t>7ea0a7f68306fe826e64eb593690886e0a692ada65007398e019d60488fe38b0</t>
  </si>
  <si>
    <t>000000011_396</t>
  </si>
  <si>
    <t>1536328502752</t>
  </si>
  <si>
    <t>1536328504090</t>
  </si>
  <si>
    <t>1536328504092</t>
  </si>
  <si>
    <t>1536328504495</t>
  </si>
  <si>
    <t>1536328504106</t>
  </si>
  <si>
    <t>b04a45f1d34115519aaf34e1391104f27008d8f6c33852dd6aba4c8f6977356d</t>
  </si>
  <si>
    <t>000000011_147</t>
  </si>
  <si>
    <t>1536328504067</t>
  </si>
  <si>
    <t>1536328504068</t>
  </si>
  <si>
    <t>1536328504496</t>
  </si>
  <si>
    <t>dfe874e0cc086dd1645792e83913a476de4f61242efde522ad6553108653e96a</t>
  </si>
  <si>
    <t>1536328502541</t>
  </si>
  <si>
    <t>1536328502864</t>
  </si>
  <si>
    <t>1536328504499</t>
  </si>
  <si>
    <t>1536328504158</t>
  </si>
  <si>
    <t>117626efc034b798bf8d6fa40d0a091b7bb86b9dd4995ced08ec0d67af127620</t>
  </si>
  <si>
    <t>000000012_67</t>
  </si>
  <si>
    <t>1536328502555</t>
  </si>
  <si>
    <t>1536328502846</t>
  </si>
  <si>
    <t>1536328504147</t>
  </si>
  <si>
    <t>1536328504153</t>
  </si>
  <si>
    <t>1536328504500</t>
  </si>
  <si>
    <t>1536328504170</t>
  </si>
  <si>
    <t>6cf997456af8279ba5157e9053670f3ae4ed6bd28c41cb52f71c23d16d95ebcd</t>
  </si>
  <si>
    <t>000000011_357</t>
  </si>
  <si>
    <t>1536328502529</t>
  </si>
  <si>
    <t>1536328502717</t>
  </si>
  <si>
    <t>1536328504083</t>
  </si>
  <si>
    <t>1536328504085</t>
  </si>
  <si>
    <t>1536328504094</t>
  </si>
  <si>
    <t>9c19451d80a0a7808bc85c828fbfd74ecdc10cd6fecfac114e3d6db439d968dd</t>
  </si>
  <si>
    <t>000000012_76</t>
  </si>
  <si>
    <t>1536328502556</t>
  </si>
  <si>
    <t>1536328502894</t>
  </si>
  <si>
    <t>1536328504131</t>
  </si>
  <si>
    <t>1536328504132</t>
  </si>
  <si>
    <t>1536328504505</t>
  </si>
  <si>
    <t>1536328504177</t>
  </si>
  <si>
    <t>1536328504181</t>
  </si>
  <si>
    <t>0914fb2f10e7ba28b500ac6695e6e8eb41b955a00bb39e40462462a444e344a8</t>
  </si>
  <si>
    <t>000000012_280</t>
  </si>
  <si>
    <t>1536328502560</t>
  </si>
  <si>
    <t>1536328502881</t>
  </si>
  <si>
    <t>1536328504135</t>
  </si>
  <si>
    <t>1536328504139</t>
  </si>
  <si>
    <t>1536328504507</t>
  </si>
  <si>
    <t>1536328504169</t>
  </si>
  <si>
    <t>a27fafda620680cc908073d8f44340f5886fad419217ac2cf90bde2ee2955eb6</t>
  </si>
  <si>
    <t>000000012_213</t>
  </si>
  <si>
    <t>1536328502886</t>
  </si>
  <si>
    <t>1536328504509</t>
  </si>
  <si>
    <t>1536328504180</t>
  </si>
  <si>
    <t>1536328504186</t>
  </si>
  <si>
    <t>a2fe4a36855393a96f067621ea08030debf5d2461656adadc1510ce4f149d8af</t>
  </si>
  <si>
    <t>000000012_eigen_risico</t>
  </si>
  <si>
    <t>1536328502884</t>
  </si>
  <si>
    <t>1536328504512</t>
  </si>
  <si>
    <t>1536328504184</t>
  </si>
  <si>
    <t>1536328504189</t>
  </si>
  <si>
    <t>3deb20341e351e12bd1ee60ff9149f4fd47ed4bdb0d1432474d42befbb22d987</t>
  </si>
  <si>
    <t>000000011_259</t>
  </si>
  <si>
    <t>1536328502709</t>
  </si>
  <si>
    <t>1536328504084</t>
  </si>
  <si>
    <t>1536328504516</t>
  </si>
  <si>
    <t>1536328504087</t>
  </si>
  <si>
    <t>1536328504088</t>
  </si>
  <si>
    <t>a08a2c90cda4bb663584aa9dccae46e5b9384adb487c534b1895b89bf7b9e50a</t>
  </si>
  <si>
    <t>000000011_35</t>
  </si>
  <si>
    <t>1536328502434</t>
  </si>
  <si>
    <t>1536328502716</t>
  </si>
  <si>
    <t>0e53222a0f9d103125286088044a4bcff17ca7074e893a983b46d05f8f4a4d4a</t>
  </si>
  <si>
    <t>000000012_98</t>
  </si>
  <si>
    <t>1536328502551</t>
  </si>
  <si>
    <t>1536328502879</t>
  </si>
  <si>
    <t>1536328504521</t>
  </si>
  <si>
    <t>1536328504195</t>
  </si>
  <si>
    <t>0a9067ec0bd06961e9a7c0a8ff1b4abebdf9469570f33629ea69fc537d1e2dab</t>
  </si>
  <si>
    <t>000000012_99</t>
  </si>
  <si>
    <t>1536328502850</t>
  </si>
  <si>
    <t>1536328504136</t>
  </si>
  <si>
    <t>1536328504519</t>
  </si>
  <si>
    <t>1536328504167</t>
  </si>
  <si>
    <t>e62ed67db15a91f4ac9e6f20528840117cd4dc5b9784a3a7952481ad94122fef</t>
  </si>
  <si>
    <t>1536328504523</t>
  </si>
  <si>
    <t>1536328504191</t>
  </si>
  <si>
    <t>cf868957877bf41bfec4ea4063b7cc197f37979347c988b72d00fc625ce89ffa</t>
  </si>
  <si>
    <t>000000012_102</t>
  </si>
  <si>
    <t>1536328503181</t>
  </si>
  <si>
    <t>1536328503390</t>
  </si>
  <si>
    <t>1536328504739</t>
  </si>
  <si>
    <t>1536328504740</t>
  </si>
  <si>
    <t>1536328504744</t>
  </si>
  <si>
    <t>1536328504745</t>
  </si>
  <si>
    <t>d348cb43e7127952b7269f6f6e4f00110318211a1e103cd09cd7d96c3ad0a00b</t>
  </si>
  <si>
    <t>000000011_271</t>
  </si>
  <si>
    <t>1536328504081</t>
  </si>
  <si>
    <t>1536328504525</t>
  </si>
  <si>
    <t>1536328504082</t>
  </si>
  <si>
    <t>6f92a69a79cd1015bbab38b971d3cc6542724f6599f72a33abe69c23d5dcc074</t>
  </si>
  <si>
    <t>000000012_194</t>
  </si>
  <si>
    <t>1536328502543</t>
  </si>
  <si>
    <t>1536328502873</t>
  </si>
  <si>
    <t>1536328504527</t>
  </si>
  <si>
    <t>1536328504179</t>
  </si>
  <si>
    <t>d1bc46e8e8045329338c6e706ce6e32eef4bfd8e45d79d99dd0a4ccca958d2c9</t>
  </si>
  <si>
    <t>000000012_204</t>
  </si>
  <si>
    <t>1536328502558</t>
  </si>
  <si>
    <t>1536328502843</t>
  </si>
  <si>
    <t>1536328504175</t>
  </si>
  <si>
    <t>58cdbc47bb50a1683a515284e51e915cfd24a0eb370eee70a4440488acea1f33</t>
  </si>
  <si>
    <t>000000011_21</t>
  </si>
  <si>
    <t>1536328502432</t>
  </si>
  <si>
    <t>1536328502693</t>
  </si>
  <si>
    <t>1536328504528</t>
  </si>
  <si>
    <t>d511a566f07d6a600a17044ae932ca63189175fc238a7105434a1f5d64d88acc</t>
  </si>
  <si>
    <t>000000012_43</t>
  </si>
  <si>
    <t>1536328502557</t>
  </si>
  <si>
    <t>1536328502874</t>
  </si>
  <si>
    <t>1536328504143</t>
  </si>
  <si>
    <t>1536328504187</t>
  </si>
  <si>
    <t>5c2dbf6b42b3284dfd334128b98bf254e6f9378bffa134fb82267ec631c036d4</t>
  </si>
  <si>
    <t>000000011_334</t>
  </si>
  <si>
    <t>1536328502697</t>
  </si>
  <si>
    <t>1536328504077</t>
  </si>
  <si>
    <t>2018/09/07 15:55:06</t>
  </si>
  <si>
    <t>e3d22a76f94a669db45c95cd14c3c9b82257d44a1e3be4e4a02d4fec30260783</t>
  </si>
  <si>
    <t>1536328504753</t>
  </si>
  <si>
    <t>1536328506059</t>
  </si>
  <si>
    <t>1536328506078</t>
  </si>
  <si>
    <t>1536328506561</t>
  </si>
  <si>
    <t>1536328506118</t>
  </si>
  <si>
    <t>1536328506122</t>
  </si>
  <si>
    <t>cd58e8682aaf836fb549494c0fab4852360be69aa41dfd2e4e8ff073dd6f2546</t>
  </si>
  <si>
    <t>000000012_383</t>
  </si>
  <si>
    <t>1536328504701</t>
  </si>
  <si>
    <t>1536328506045</t>
  </si>
  <si>
    <t>1536328506563</t>
  </si>
  <si>
    <t>1536328506062</t>
  </si>
  <si>
    <t>1536328506075</t>
  </si>
  <si>
    <t>15624735f5bdf56e3f9a14ece43876c83f8d1d90ce24092aa541d589538af205</t>
  </si>
  <si>
    <t>1536328504492</t>
  </si>
  <si>
    <t>1536328504762</t>
  </si>
  <si>
    <t>1536328506565</t>
  </si>
  <si>
    <t>1536328506063</t>
  </si>
  <si>
    <t>1536328506100</t>
  </si>
  <si>
    <t>9b7504d8b361dafad21dae9c715d0081fedb224ea85f72ca1c8f46aa9c2b0f6f</t>
  </si>
  <si>
    <t>000000012_160</t>
  </si>
  <si>
    <t>55.0</t>
  </si>
  <si>
    <t>1536328504502</t>
  </si>
  <si>
    <t>1536328504755</t>
  </si>
  <si>
    <t>1536328506116</t>
  </si>
  <si>
    <t>1536328506566</t>
  </si>
  <si>
    <t>1536328506108</t>
  </si>
  <si>
    <t>1536328506115</t>
  </si>
  <si>
    <t>ed38273237b74e3d3eab7ada811c4977de5fda172a64d1d515374706f642345a</t>
  </si>
  <si>
    <t>000000012_84</t>
  </si>
  <si>
    <t>1536328504769</t>
  </si>
  <si>
    <t>1536328506124</t>
  </si>
  <si>
    <t>1536328506569</t>
  </si>
  <si>
    <t>1536328506142</t>
  </si>
  <si>
    <t>1536328506147</t>
  </si>
  <si>
    <t>12f0b32e9aa24d8164a5ca68919b52bb227c6ad94fcdb47c3c30249deb64b158</t>
  </si>
  <si>
    <t>000000012_323</t>
  </si>
  <si>
    <t>1536328504510</t>
  </si>
  <si>
    <t>1536328504771</t>
  </si>
  <si>
    <t>1536328506117</t>
  </si>
  <si>
    <t>1536328506571</t>
  </si>
  <si>
    <t>1536328506140</t>
  </si>
  <si>
    <t>1536328506146</t>
  </si>
  <si>
    <t>a1a8141b02c5bb08d9f54989b173debca0bc490b3bb648f20bc82a28c56078b1</t>
  </si>
  <si>
    <t>000000012_327</t>
  </si>
  <si>
    <t>1536328504501</t>
  </si>
  <si>
    <t>1536328504804</t>
  </si>
  <si>
    <t>1536328506125</t>
  </si>
  <si>
    <t>1536328506129</t>
  </si>
  <si>
    <t>1536328506573</t>
  </si>
  <si>
    <t>1536328506139</t>
  </si>
  <si>
    <t>c6f7c517b687b206f1b734c9f511e38a96a336d6162a0f1897bf0171a1d9bf9c</t>
  </si>
  <si>
    <t>000000012_343</t>
  </si>
  <si>
    <t>1536328504803</t>
  </si>
  <si>
    <t>1536328506113</t>
  </si>
  <si>
    <t>1536328506574</t>
  </si>
  <si>
    <t>1536328506153</t>
  </si>
  <si>
    <t>1536328506164</t>
  </si>
  <si>
    <t>80590cc731853b431066d0c683c0343f28a7ef5bc2a15ec95233733535282999</t>
  </si>
  <si>
    <t>000000012_104</t>
  </si>
  <si>
    <t>1536328504517</t>
  </si>
  <si>
    <t>1536328504816</t>
  </si>
  <si>
    <t>1536328506119</t>
  </si>
  <si>
    <t>1536328506121</t>
  </si>
  <si>
    <t>1536328506577</t>
  </si>
  <si>
    <t>1536328506155</t>
  </si>
  <si>
    <t>7401eb03109908f2833b87bc761882b67c365ed173413ddd1da3b777d066f8ec</t>
  </si>
  <si>
    <t>000000012_108</t>
  </si>
  <si>
    <t>1536328504522</t>
  </si>
  <si>
    <t>1536328504841</t>
  </si>
  <si>
    <t>1536328506130</t>
  </si>
  <si>
    <t>1536328506578</t>
  </si>
  <si>
    <t>1536328506174</t>
  </si>
  <si>
    <t>53d9eea0f2e1d0f7b37f475806736f15772ac37ddc7b5e90f1c6ac3143dae249</t>
  </si>
  <si>
    <t>1536328504503</t>
  </si>
  <si>
    <t>1536328504839</t>
  </si>
  <si>
    <t>1536328506120</t>
  </si>
  <si>
    <t>1536328506579</t>
  </si>
  <si>
    <t>a414cbb615d3d4455063dd33295a0e1e37b4fd44160ef1654df6654b493e3dda</t>
  </si>
  <si>
    <t>000000012_306</t>
  </si>
  <si>
    <t>1536328504524</t>
  </si>
  <si>
    <t>1536328504855</t>
  </si>
  <si>
    <t>1536328506582</t>
  </si>
  <si>
    <t>1536328506187</t>
  </si>
  <si>
    <t>1536328506189</t>
  </si>
  <si>
    <t>3905cd98c44e1beefe72a75f77c60aafa749de95647fba41da8787bd4a4e0ed9</t>
  </si>
  <si>
    <t>000000012_273</t>
  </si>
  <si>
    <t>1536328503546</t>
  </si>
  <si>
    <t>1536328503720</t>
  </si>
  <si>
    <t>1536328505108</t>
  </si>
  <si>
    <t>1536328505109</t>
  </si>
  <si>
    <t>1536328506604</t>
  </si>
  <si>
    <t>1536328505103</t>
  </si>
  <si>
    <t>8c0ce3bd4abfc1d1697f0d3e8334cb8a53f00a16bf0d0bdc5caa661b8ed51246</t>
  </si>
  <si>
    <t>000000012_391</t>
  </si>
  <si>
    <t>844.0</t>
  </si>
  <si>
    <t>1536328504784</t>
  </si>
  <si>
    <t>1536328506603</t>
  </si>
  <si>
    <t>7e5ea8218b28ccdede2fe9e24c843438d059900f3e758a914b28e67628a49d8b</t>
  </si>
  <si>
    <t>000000012_256</t>
  </si>
  <si>
    <t>1536328504711</t>
  </si>
  <si>
    <t>1536328506054</t>
  </si>
  <si>
    <t>1536328506064</t>
  </si>
  <si>
    <t>1536328506607</t>
  </si>
  <si>
    <t>1536328506096</t>
  </si>
  <si>
    <t>45b963e2939bc2d2887ceb7d1885030aad44c2a37fb4433c2ebf99ee7d093a4d</t>
  </si>
  <si>
    <t>000000012_388</t>
  </si>
  <si>
    <t>1536328504706</t>
  </si>
  <si>
    <t>1536328506066</t>
  </si>
  <si>
    <t>1536328506615</t>
  </si>
  <si>
    <t>1536328506077</t>
  </si>
  <si>
    <t>6fbf280c392cea23292908a6ed309185d5434f3a9f51c8e4fc56104c58378766</t>
  </si>
  <si>
    <t>000000012_155</t>
  </si>
  <si>
    <t>1536328504875</t>
  </si>
  <si>
    <t>1536328506144</t>
  </si>
  <si>
    <t>1536328506148</t>
  </si>
  <si>
    <t>1536328506665</t>
  </si>
  <si>
    <t>1536328506181</t>
  </si>
  <si>
    <t>1536328506183</t>
  </si>
  <si>
    <t>0861527b20eebccd1fd05abdcf5dd1344149c0438dc2212a6867eafb2878a4d3</t>
  </si>
  <si>
    <t>000000012_235</t>
  </si>
  <si>
    <t>1536328504908</t>
  </si>
  <si>
    <t>1536328506131</t>
  </si>
  <si>
    <t>98f353d6dfb3380dfb3d3185ac8845b7fb7d8f23894791893a8452e38655b47f</t>
  </si>
  <si>
    <t>000000012_316</t>
  </si>
  <si>
    <t>1536328504838</t>
  </si>
  <si>
    <t>1536328506159</t>
  </si>
  <si>
    <t>a221a3973f73ac3322a2488e84027ba98311938136e1268502256606eda1a254</t>
  </si>
  <si>
    <t>000000012_93</t>
  </si>
  <si>
    <t>1536328504928</t>
  </si>
  <si>
    <t>1536328506143</t>
  </si>
  <si>
    <t>1536328506663</t>
  </si>
  <si>
    <t>1536328506177</t>
  </si>
  <si>
    <t>cb2fab9639f17de06e668312f7699b67ddbd09810bb1dd7cddfe68185e0f8a7b</t>
  </si>
  <si>
    <t>000000012_103</t>
  </si>
  <si>
    <t>1536328504899</t>
  </si>
  <si>
    <t>1536328506180</t>
  </si>
  <si>
    <t>1536328506182</t>
  </si>
  <si>
    <t>6af7c10e0ff64a9cd851a957be0d0f90ef732652e5196fe7e533b7feb8cc4260</t>
  </si>
  <si>
    <t>000000012_54</t>
  </si>
  <si>
    <t>1536328505087</t>
  </si>
  <si>
    <t>1536328505260</t>
  </si>
  <si>
    <t>1536328506652</t>
  </si>
  <si>
    <t>1536328506653</t>
  </si>
  <si>
    <t>1536328506644</t>
  </si>
  <si>
    <t>1536328506645</t>
  </si>
  <si>
    <t>3af1ad5a39185f2ef36efa8d92e67360485847c3de0083bf9ed3336820d01917</t>
  </si>
  <si>
    <t>1536328504529</t>
  </si>
  <si>
    <t>1536328504896</t>
  </si>
  <si>
    <t>1536328506141</t>
  </si>
  <si>
    <t>1536328506178</t>
  </si>
  <si>
    <t>7390300005a8b3b027854ba0f920ce1db0edd17388ab70a70d9cfa2bda0ab5b1</t>
  </si>
  <si>
    <t>000000012_45</t>
  </si>
  <si>
    <t>1536328505419</t>
  </si>
  <si>
    <t>1536328505590</t>
  </si>
  <si>
    <t>1536328506973</t>
  </si>
  <si>
    <t>1536328506974</t>
  </si>
  <si>
    <t>1536328506981</t>
  </si>
  <si>
    <t>1536328506982</t>
  </si>
  <si>
    <t>c8a7890cfeacf1140abb66433cb4ca5120dc39e16e823443c25facffadf087db</t>
  </si>
  <si>
    <t>000000012_242</t>
  </si>
  <si>
    <t>1536328504914</t>
  </si>
  <si>
    <t>1536328506666</t>
  </si>
  <si>
    <t>10120bf2b83ca480516bfe5d1a5b485f2c7b6fdc76aeab313f25f5ce075b02e1</t>
  </si>
  <si>
    <t>000000012_367</t>
  </si>
  <si>
    <t>1536328504759</t>
  </si>
  <si>
    <t>1536328506126</t>
  </si>
  <si>
    <t>2f918120a137777a306f5223a5c9a9128b8520c1a8ab0e40b3446e3cb783877f</t>
  </si>
  <si>
    <t>1536328506046</t>
  </si>
  <si>
    <t>1536328506047</t>
  </si>
  <si>
    <t>137da9d583d7f1a7dd94a1b5559943635da75091441f396bf0252ff7a19ca844</t>
  </si>
  <si>
    <t>000000012_142</t>
  </si>
  <si>
    <t>1536328504526</t>
  </si>
  <si>
    <t>1536328504857</t>
  </si>
  <si>
    <t>1536328506662</t>
  </si>
  <si>
    <t>1536328506176</t>
  </si>
  <si>
    <t>2e9c58fc28b0fd26ab2266cdcde00d50ee47ad1504b72f4544814615aa81abc9</t>
  </si>
  <si>
    <t>000000012_135</t>
  </si>
  <si>
    <t>1536328504530</t>
  </si>
  <si>
    <t>1536328504872</t>
  </si>
  <si>
    <t>1536328506185</t>
  </si>
  <si>
    <t>993b23013af8532492f4d12e46732c7b012272da7ba59f3ac6d7db6763c91a31</t>
  </si>
  <si>
    <t>000000012_386</t>
  </si>
  <si>
    <t>1536328504783</t>
  </si>
  <si>
    <t>6f6873fcea7b5d5db590a43be225010a61abecb314a077e61f105959cc716331</t>
  </si>
  <si>
    <t>000000012_279</t>
  </si>
  <si>
    <t>1536328504884</t>
  </si>
  <si>
    <t>1536328506082</t>
  </si>
  <si>
    <t>1536328506094</t>
  </si>
  <si>
    <t>b3b9d4278a8c6dfe788c131eab761348aecaa2f0c8ec14ab5ec989548c19b31a</t>
  </si>
  <si>
    <t>000000012_347</t>
  </si>
  <si>
    <t>1536328503878</t>
  </si>
  <si>
    <t>1536328504054</t>
  </si>
  <si>
    <t>1536328505445</t>
  </si>
  <si>
    <t>1536328505446</t>
  </si>
  <si>
    <t>1536328505442</t>
  </si>
  <si>
    <t>7e47c3866d6509c9777ef4058c38fca2a0dc7def9a00bdbcb2648b7dc0d0112a</t>
  </si>
  <si>
    <t>000000012_21</t>
  </si>
  <si>
    <t>1536328504210</t>
  </si>
  <si>
    <t>1536328504387</t>
  </si>
  <si>
    <t>1536328505774</t>
  </si>
  <si>
    <t>1536328505776</t>
  </si>
  <si>
    <t>1536328505769</t>
  </si>
  <si>
    <t>1536328505770</t>
  </si>
  <si>
    <t>66ea378133f4472ae39ff194a6a7a4cba1c9680a61be5da2fd7db21283288472</t>
  </si>
  <si>
    <t>000000012_162</t>
  </si>
  <si>
    <t>1536328504508</t>
  </si>
  <si>
    <t>1536328504828</t>
  </si>
  <si>
    <t>1536328506145</t>
  </si>
  <si>
    <t>6475aca2bc1e0372ff382dceb91b5d9ea72223b5835fc129bb0410ae480a0981</t>
  </si>
  <si>
    <t>1536328504819</t>
  </si>
  <si>
    <t>1536328506613</t>
  </si>
  <si>
    <t>1536328506151</t>
  </si>
  <si>
    <t>18ea8e347ddce21b73000c478bce7cc93ccddfac8cc9e055d493f2bcdd5747a6</t>
  </si>
  <si>
    <t>000000012_334</t>
  </si>
  <si>
    <t>1536328504741</t>
  </si>
  <si>
    <t>1536328506058</t>
  </si>
  <si>
    <t>1536328506065</t>
  </si>
  <si>
    <t>1536328506640</t>
  </si>
  <si>
    <t>1536328506114</t>
  </si>
  <si>
    <t>fbdf64353f52505f18cd8ec0d5792bbcdd1fadf636ba5d2c8c98ef29c34c69df</t>
  </si>
  <si>
    <t>000000012_305</t>
  </si>
  <si>
    <t>1536328504494</t>
  </si>
  <si>
    <t>1536328504734</t>
  </si>
  <si>
    <t>1536328506081</t>
  </si>
  <si>
    <t>1536328506076</t>
  </si>
  <si>
    <t>2018/09/07 15:55:08</t>
  </si>
  <si>
    <t>5caaeb3658c35a793b66602c3146c35bcf816474acba551358a0413b03a48c7d</t>
  </si>
  <si>
    <t>000000012_9</t>
  </si>
  <si>
    <t>1536328506791</t>
  </si>
  <si>
    <t>1536328508133</t>
  </si>
  <si>
    <t>1536328508136</t>
  </si>
  <si>
    <t>1536328508823</t>
  </si>
  <si>
    <t>1536328508135</t>
  </si>
  <si>
    <t>0f11d55930e6eec898ee9ef8817bb2fb92d2bdbb60711bdb5314c5f79903d997</t>
  </si>
  <si>
    <t>000000012_92</t>
  </si>
  <si>
    <t>1536328506934</t>
  </si>
  <si>
    <t>1536328508186</t>
  </si>
  <si>
    <t>1536328508193</t>
  </si>
  <si>
    <t>1536328508155</t>
  </si>
  <si>
    <t>1536328508156</t>
  </si>
  <si>
    <t>da18b22a7ca5ee3efafb2cae6ca26569e88a831b3a5bcc505949dbaf9c54bc59</t>
  </si>
  <si>
    <t>000000012_262</t>
  </si>
  <si>
    <t>1536328506812</t>
  </si>
  <si>
    <t>1536328508132</t>
  </si>
  <si>
    <t>1536328508134</t>
  </si>
  <si>
    <t>9f285d7bc1c0d483bbfc01f979271dada881302225e959982aa48fd42040a4ce</t>
  </si>
  <si>
    <t>000000012_72</t>
  </si>
  <si>
    <t>1536328506605</t>
  </si>
  <si>
    <t>1536328506908</t>
  </si>
  <si>
    <t>1536328508192</t>
  </si>
  <si>
    <t>1536328508196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</si>
</sst>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Fill="1" applyBorder="1"/>
    <xf numFmtId="0" fontId="2" fillId="0" borderId="0" xfId="0" applyFont="1"/>
    <xf numFmtId="0" fontId="1" fillId="0" borderId="0" xfId="0" applyFont="1" applyFill="1" applyBorder="1"/>
    <xf numFmtId="0" fontId="5" fillId="4" borderId="0" xfId="3" applyBorder="1"/>
    <xf numFmtId="0" fontId="1" fillId="0" borderId="0" xfId="0" applyFont="1"/>
    <xf numFmtId="0" fontId="6" fillId="0" borderId="0" xfId="0" applyFont="1"/>
    <xf numFmtId="0" fontId="4" fillId="3" borderId="1" xfId="2" applyBorder="1"/>
    <xf numFmtId="0" fontId="3" fillId="2" borderId="1" xfId="1" applyBorder="1"/>
  </cellXfs>
  <cellStyles count="4">
    <cellStyle name="Bad" xfId="1" builtinId="27"/>
    <cellStyle name="Check Cell" xfId="3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946"/>
  <sheetViews>
    <sheetView workbookViewId="0">
      <selection sqref="A1:S1048576"/>
    </sheetView>
  </sheetViews>
  <sheetFormatPr defaultRowHeight="14.4" x14ac:dyDescent="0.3"/>
  <cols>
    <col min="1" max="1" width="18.33203125" bestFit="1" customWidth="1" collapsed="1"/>
    <col min="2" max="2" width="18.33203125" customWidth="1"/>
    <col min="3" max="3" width="18.33203125" customWidth="1" collapsed="1"/>
    <col min="4" max="4" width="21" bestFit="1" customWidth="1" collapsed="1"/>
    <col min="5" max="5" width="18.88671875" bestFit="1" customWidth="1" collapsed="1"/>
    <col min="7" max="7" width="21" bestFit="1" customWidth="1" collapsed="1"/>
    <col min="9" max="9" width="14.88671875" bestFit="1" customWidth="1" collapsed="1"/>
    <col min="10" max="16" width="14.109375" bestFit="1" customWidth="1" collapsed="1"/>
    <col min="17" max="17" width="14.5546875" bestFit="1" customWidth="1" collapsed="1"/>
    <col min="18" max="18" width="14.109375" bestFit="1" customWidth="1" collapsed="1"/>
    <col min="19" max="19" width="17.33203125" bestFit="1" customWidth="1" collapsed="1"/>
    <col min="22" max="22" width="16.33203125" bestFit="1" customWidth="1" collapsed="1"/>
    <col min="26" max="26" width="15.33203125" bestFit="1" customWidth="1" collapsed="1"/>
    <col min="27" max="27" width="15.33203125" customWidth="1" collapsed="1"/>
  </cols>
  <sheetData>
    <row r="1" spans="1:20" ht="15" thickBot="1" x14ac:dyDescent="0.35">
      <c r="A1" s="1" t="s">
        <v>16</v>
      </c>
      <c r="B1" s="1" t="s">
        <v>38</v>
      </c>
      <c r="C1" s="1" t="s">
        <v>37</v>
      </c>
      <c r="D1" s="1" t="s">
        <v>26</v>
      </c>
      <c r="E1" s="1" t="s">
        <v>12</v>
      </c>
      <c r="F1" s="1" t="s">
        <v>13</v>
      </c>
      <c r="G1" s="1" t="s">
        <v>0</v>
      </c>
      <c r="H1" s="1" t="s">
        <v>1</v>
      </c>
      <c r="I1" s="1" t="s">
        <v>5</v>
      </c>
      <c r="J1" s="1" t="s">
        <v>15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17</v>
      </c>
      <c r="R1" s="1" t="s">
        <v>18</v>
      </c>
      <c r="S1" s="1" t="s">
        <v>20</v>
      </c>
      <c r="T1" s="2"/>
    </row>
    <row r="2" spans="1:20" x14ac:dyDescent="0.3">
      <c r="A2" t="s">
        <v>14</v>
      </c>
      <c r="E2" t="s">
        <v>14</v>
      </c>
      <c r="F2" t="s">
        <v>14</v>
      </c>
      <c r="G2" t="s">
        <v>14</v>
      </c>
      <c r="H2" t="s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20" x14ac:dyDescent="0.3">
      <c r="A3" t="s">
        <v>39</v>
      </c>
      <c r="B3" t="s">
        <v>40</v>
      </c>
      <c r="C3" t="s">
        <v>41</v>
      </c>
      <c r="D3" t="s">
        <v>42</v>
      </c>
      <c r="E3" t="s">
        <v>32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48</v>
      </c>
      <c r="M3" t="s">
        <v>48</v>
      </c>
      <c r="N3" t="s">
        <v>49</v>
      </c>
      <c r="O3" t="s">
        <v>49</v>
      </c>
      <c r="P3" t="s">
        <v>49</v>
      </c>
      <c r="Q3" t="s">
        <v>50</v>
      </c>
      <c r="R3" t="s">
        <v>50</v>
      </c>
      <c r="S3" t="s">
        <v>51</v>
      </c>
    </row>
    <row r="4" spans="1:20" x14ac:dyDescent="0.3">
      <c r="A4" t="s">
        <v>39</v>
      </c>
      <c r="B4" t="s">
        <v>40</v>
      </c>
      <c r="C4" t="s">
        <v>41</v>
      </c>
      <c r="D4" t="s">
        <v>52</v>
      </c>
      <c r="E4" t="s">
        <v>32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49</v>
      </c>
      <c r="L4" t="s">
        <v>49</v>
      </c>
      <c r="M4" t="s">
        <v>49</v>
      </c>
      <c r="N4" t="s">
        <v>53</v>
      </c>
      <c r="O4" t="s">
        <v>53</v>
      </c>
      <c r="P4" t="s">
        <v>53</v>
      </c>
      <c r="Q4" t="s">
        <v>50</v>
      </c>
      <c r="R4" t="s">
        <v>50</v>
      </c>
      <c r="S4" t="s">
        <v>51</v>
      </c>
    </row>
    <row r="5" spans="1:20" x14ac:dyDescent="0.3">
      <c r="A5" t="s">
        <v>39</v>
      </c>
      <c r="B5" t="s">
        <v>54</v>
      </c>
      <c r="C5" t="s">
        <v>41</v>
      </c>
      <c r="D5" t="s">
        <v>42</v>
      </c>
      <c r="E5" t="s">
        <v>32</v>
      </c>
      <c r="F5" t="s">
        <v>43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  <c r="L5" t="s">
        <v>59</v>
      </c>
      <c r="M5" t="s">
        <v>59</v>
      </c>
      <c r="N5" t="s">
        <v>60</v>
      </c>
      <c r="O5" t="s">
        <v>60</v>
      </c>
      <c r="P5" t="s">
        <v>60</v>
      </c>
      <c r="Q5" t="s">
        <v>50</v>
      </c>
      <c r="R5" t="s">
        <v>50</v>
      </c>
      <c r="S5" t="s">
        <v>51</v>
      </c>
    </row>
    <row r="6" spans="1:20" x14ac:dyDescent="0.3">
      <c r="A6" t="s">
        <v>39</v>
      </c>
      <c r="B6" t="s">
        <v>54</v>
      </c>
      <c r="C6" t="s">
        <v>41</v>
      </c>
      <c r="D6" t="s">
        <v>52</v>
      </c>
      <c r="E6" t="s">
        <v>32</v>
      </c>
      <c r="F6" t="s">
        <v>43</v>
      </c>
      <c r="G6" t="s">
        <v>55</v>
      </c>
      <c r="H6" t="s">
        <v>56</v>
      </c>
      <c r="I6" t="s">
        <v>57</v>
      </c>
      <c r="J6" t="s">
        <v>58</v>
      </c>
      <c r="K6" t="s">
        <v>61</v>
      </c>
      <c r="L6" t="s">
        <v>61</v>
      </c>
      <c r="M6" t="s">
        <v>61</v>
      </c>
      <c r="N6" t="s">
        <v>62</v>
      </c>
      <c r="O6" t="s">
        <v>62</v>
      </c>
      <c r="P6" t="s">
        <v>62</v>
      </c>
      <c r="Q6" t="s">
        <v>50</v>
      </c>
      <c r="R6" t="s">
        <v>50</v>
      </c>
      <c r="S6" t="s">
        <v>51</v>
      </c>
    </row>
    <row r="7" spans="1:20" x14ac:dyDescent="0.3">
      <c r="A7" t="s">
        <v>39</v>
      </c>
      <c r="B7" t="s">
        <v>63</v>
      </c>
      <c r="C7" t="s">
        <v>41</v>
      </c>
      <c r="D7" t="s">
        <v>42</v>
      </c>
      <c r="E7" t="s">
        <v>32</v>
      </c>
      <c r="F7" t="s">
        <v>43</v>
      </c>
      <c r="G7" t="s">
        <v>64</v>
      </c>
      <c r="H7" t="s">
        <v>65</v>
      </c>
      <c r="I7" t="s">
        <v>66</v>
      </c>
      <c r="J7" t="s">
        <v>67</v>
      </c>
      <c r="K7" t="s">
        <v>68</v>
      </c>
      <c r="L7" t="s">
        <v>68</v>
      </c>
      <c r="M7" t="s">
        <v>68</v>
      </c>
      <c r="N7" t="s">
        <v>69</v>
      </c>
      <c r="O7" t="s">
        <v>69</v>
      </c>
      <c r="P7" t="s">
        <v>69</v>
      </c>
      <c r="Q7" t="s">
        <v>50</v>
      </c>
      <c r="R7" t="s">
        <v>50</v>
      </c>
      <c r="S7" t="s">
        <v>70</v>
      </c>
    </row>
    <row r="8" spans="1:20" x14ac:dyDescent="0.3">
      <c r="A8" t="s">
        <v>39</v>
      </c>
      <c r="B8" t="s">
        <v>63</v>
      </c>
      <c r="C8" t="s">
        <v>41</v>
      </c>
      <c r="D8" t="s">
        <v>52</v>
      </c>
      <c r="E8" t="s">
        <v>32</v>
      </c>
      <c r="F8" t="s">
        <v>43</v>
      </c>
      <c r="G8" t="s">
        <v>64</v>
      </c>
      <c r="H8" t="s">
        <v>65</v>
      </c>
      <c r="I8" t="s">
        <v>66</v>
      </c>
      <c r="J8" t="s">
        <v>67</v>
      </c>
      <c r="K8" t="s">
        <v>71</v>
      </c>
      <c r="L8" t="s">
        <v>71</v>
      </c>
      <c r="M8" t="s">
        <v>71</v>
      </c>
      <c r="N8" t="s">
        <v>72</v>
      </c>
      <c r="O8" t="s">
        <v>72</v>
      </c>
      <c r="P8" t="s">
        <v>72</v>
      </c>
      <c r="Q8" t="s">
        <v>50</v>
      </c>
      <c r="R8" t="s">
        <v>50</v>
      </c>
      <c r="S8" t="s">
        <v>70</v>
      </c>
    </row>
    <row r="9" spans="1:20" x14ac:dyDescent="0.3">
      <c r="A9" t="s">
        <v>39</v>
      </c>
      <c r="B9" t="s">
        <v>73</v>
      </c>
      <c r="C9" t="s">
        <v>41</v>
      </c>
      <c r="D9" t="s">
        <v>42</v>
      </c>
      <c r="E9" t="s">
        <v>32</v>
      </c>
      <c r="F9" t="s">
        <v>43</v>
      </c>
      <c r="G9" t="s">
        <v>74</v>
      </c>
      <c r="H9" t="s">
        <v>75</v>
      </c>
      <c r="I9" t="s">
        <v>76</v>
      </c>
      <c r="J9" t="s">
        <v>77</v>
      </c>
      <c r="K9" t="s">
        <v>68</v>
      </c>
      <c r="L9" t="s">
        <v>68</v>
      </c>
      <c r="M9" t="s">
        <v>68</v>
      </c>
      <c r="N9" t="s">
        <v>69</v>
      </c>
      <c r="O9" t="s">
        <v>69</v>
      </c>
      <c r="P9" t="s">
        <v>69</v>
      </c>
      <c r="Q9" t="s">
        <v>50</v>
      </c>
      <c r="R9" t="s">
        <v>50</v>
      </c>
      <c r="S9" t="s">
        <v>78</v>
      </c>
    </row>
    <row r="10" spans="1:20" x14ac:dyDescent="0.3">
      <c r="A10" t="s">
        <v>39</v>
      </c>
      <c r="B10" t="s">
        <v>73</v>
      </c>
      <c r="C10" t="s">
        <v>41</v>
      </c>
      <c r="D10" t="s">
        <v>52</v>
      </c>
      <c r="E10" t="s">
        <v>32</v>
      </c>
      <c r="F10" t="s">
        <v>43</v>
      </c>
      <c r="G10" t="s">
        <v>74</v>
      </c>
      <c r="H10" t="s">
        <v>75</v>
      </c>
      <c r="I10" t="s">
        <v>76</v>
      </c>
      <c r="J10" t="s">
        <v>77</v>
      </c>
      <c r="K10" t="s">
        <v>79</v>
      </c>
      <c r="L10" t="s">
        <v>79</v>
      </c>
      <c r="M10" t="s">
        <v>79</v>
      </c>
      <c r="N10" t="s">
        <v>80</v>
      </c>
      <c r="O10" t="s">
        <v>80</v>
      </c>
      <c r="P10" t="s">
        <v>80</v>
      </c>
      <c r="Q10" t="s">
        <v>50</v>
      </c>
      <c r="R10" t="s">
        <v>50</v>
      </c>
      <c r="S10" t="s">
        <v>78</v>
      </c>
    </row>
    <row r="11" spans="1:20" x14ac:dyDescent="0.3">
      <c r="A11" t="s">
        <v>39</v>
      </c>
      <c r="B11" t="s">
        <v>81</v>
      </c>
      <c r="C11" t="s">
        <v>41</v>
      </c>
      <c r="D11" t="s">
        <v>42</v>
      </c>
      <c r="E11" t="s">
        <v>32</v>
      </c>
      <c r="F11" t="s">
        <v>43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86</v>
      </c>
      <c r="M11" t="s">
        <v>86</v>
      </c>
      <c r="N11" t="s">
        <v>87</v>
      </c>
      <c r="O11" t="s">
        <v>87</v>
      </c>
      <c r="P11" t="s">
        <v>87</v>
      </c>
      <c r="Q11" t="s">
        <v>50</v>
      </c>
      <c r="R11" t="s">
        <v>50</v>
      </c>
      <c r="S11" t="s">
        <v>88</v>
      </c>
    </row>
    <row r="12" spans="1:20" x14ac:dyDescent="0.3">
      <c r="A12" t="s">
        <v>39</v>
      </c>
      <c r="B12" t="s">
        <v>81</v>
      </c>
      <c r="C12" t="s">
        <v>41</v>
      </c>
      <c r="D12" t="s">
        <v>52</v>
      </c>
      <c r="E12" t="s">
        <v>32</v>
      </c>
      <c r="F12" t="s">
        <v>43</v>
      </c>
      <c r="G12" t="s">
        <v>82</v>
      </c>
      <c r="H12" t="s">
        <v>83</v>
      </c>
      <c r="I12" t="s">
        <v>84</v>
      </c>
      <c r="J12" t="s">
        <v>85</v>
      </c>
      <c r="K12" t="s">
        <v>89</v>
      </c>
      <c r="L12" t="s">
        <v>89</v>
      </c>
      <c r="M12" t="s">
        <v>89</v>
      </c>
      <c r="N12" t="s">
        <v>90</v>
      </c>
      <c r="O12" t="s">
        <v>90</v>
      </c>
      <c r="P12" t="s">
        <v>90</v>
      </c>
      <c r="Q12" t="s">
        <v>50</v>
      </c>
      <c r="R12" t="s">
        <v>50</v>
      </c>
      <c r="S12" t="s">
        <v>88</v>
      </c>
    </row>
    <row r="13" spans="1:20" x14ac:dyDescent="0.3">
      <c r="A13" t="s">
        <v>39</v>
      </c>
      <c r="B13" t="s">
        <v>91</v>
      </c>
      <c r="C13" t="s">
        <v>41</v>
      </c>
      <c r="D13" t="s">
        <v>42</v>
      </c>
      <c r="E13" t="s">
        <v>32</v>
      </c>
      <c r="F13" t="s">
        <v>43</v>
      </c>
      <c r="G13" t="s">
        <v>92</v>
      </c>
      <c r="H13" t="s">
        <v>93</v>
      </c>
      <c r="I13" t="s">
        <v>94</v>
      </c>
      <c r="J13" t="s">
        <v>95</v>
      </c>
      <c r="K13" t="s">
        <v>68</v>
      </c>
      <c r="L13" t="s">
        <v>68</v>
      </c>
      <c r="M13" t="s">
        <v>68</v>
      </c>
      <c r="N13" t="s">
        <v>96</v>
      </c>
      <c r="O13" t="s">
        <v>96</v>
      </c>
      <c r="P13" t="s">
        <v>96</v>
      </c>
      <c r="Q13" t="s">
        <v>50</v>
      </c>
      <c r="R13" t="s">
        <v>50</v>
      </c>
      <c r="S13" t="s">
        <v>70</v>
      </c>
    </row>
    <row r="14" spans="1:20" x14ac:dyDescent="0.3">
      <c r="A14" t="s">
        <v>39</v>
      </c>
      <c r="B14" t="s">
        <v>91</v>
      </c>
      <c r="C14" t="s">
        <v>41</v>
      </c>
      <c r="D14" t="s">
        <v>52</v>
      </c>
      <c r="E14" t="s">
        <v>32</v>
      </c>
      <c r="F14" t="s">
        <v>43</v>
      </c>
      <c r="G14" t="s">
        <v>92</v>
      </c>
      <c r="H14" t="s">
        <v>93</v>
      </c>
      <c r="I14" t="s">
        <v>94</v>
      </c>
      <c r="J14" t="s">
        <v>95</v>
      </c>
      <c r="K14" t="s">
        <v>97</v>
      </c>
      <c r="L14" t="s">
        <v>97</v>
      </c>
      <c r="M14" t="s">
        <v>97</v>
      </c>
      <c r="N14" t="s">
        <v>98</v>
      </c>
      <c r="O14" t="s">
        <v>98</v>
      </c>
      <c r="P14" t="s">
        <v>98</v>
      </c>
      <c r="Q14" t="s">
        <v>50</v>
      </c>
      <c r="R14" t="s">
        <v>50</v>
      </c>
      <c r="S14" t="s">
        <v>70</v>
      </c>
    </row>
    <row r="15" spans="1:20" x14ac:dyDescent="0.3">
      <c r="A15" t="s">
        <v>39</v>
      </c>
      <c r="B15" t="s">
        <v>99</v>
      </c>
      <c r="C15" t="s">
        <v>41</v>
      </c>
      <c r="D15" t="s">
        <v>42</v>
      </c>
      <c r="E15" t="s">
        <v>32</v>
      </c>
      <c r="F15" t="s">
        <v>43</v>
      </c>
      <c r="G15" t="s">
        <v>100</v>
      </c>
      <c r="H15" t="s">
        <v>101</v>
      </c>
      <c r="I15" t="s">
        <v>102</v>
      </c>
      <c r="J15" t="s">
        <v>103</v>
      </c>
      <c r="K15" t="s">
        <v>68</v>
      </c>
      <c r="L15" t="s">
        <v>68</v>
      </c>
      <c r="M15" t="s">
        <v>68</v>
      </c>
      <c r="N15" t="s">
        <v>69</v>
      </c>
      <c r="O15" t="s">
        <v>69</v>
      </c>
      <c r="P15" t="s">
        <v>69</v>
      </c>
      <c r="Q15" t="s">
        <v>50</v>
      </c>
      <c r="R15" t="s">
        <v>50</v>
      </c>
      <c r="S15" t="s">
        <v>104</v>
      </c>
    </row>
    <row r="16" spans="1:20" x14ac:dyDescent="0.3">
      <c r="A16" t="s">
        <v>39</v>
      </c>
      <c r="B16" t="s">
        <v>99</v>
      </c>
      <c r="C16" t="s">
        <v>41</v>
      </c>
      <c r="D16" t="s">
        <v>52</v>
      </c>
      <c r="E16" t="s">
        <v>32</v>
      </c>
      <c r="F16" t="s">
        <v>43</v>
      </c>
      <c r="G16" t="s">
        <v>100</v>
      </c>
      <c r="H16" t="s">
        <v>101</v>
      </c>
      <c r="I16" t="s">
        <v>102</v>
      </c>
      <c r="J16" t="s">
        <v>103</v>
      </c>
      <c r="K16" t="s">
        <v>105</v>
      </c>
      <c r="L16" t="s">
        <v>105</v>
      </c>
      <c r="M16" t="s">
        <v>105</v>
      </c>
      <c r="N16" t="s">
        <v>80</v>
      </c>
      <c r="O16" t="s">
        <v>80</v>
      </c>
      <c r="P16" t="s">
        <v>80</v>
      </c>
      <c r="Q16" t="s">
        <v>50</v>
      </c>
      <c r="R16" t="s">
        <v>50</v>
      </c>
      <c r="S16" t="s">
        <v>104</v>
      </c>
    </row>
    <row r="17" spans="1:19" x14ac:dyDescent="0.3">
      <c r="A17" t="s">
        <v>39</v>
      </c>
      <c r="B17" t="s">
        <v>106</v>
      </c>
      <c r="C17" t="s">
        <v>41</v>
      </c>
      <c r="D17" t="s">
        <v>42</v>
      </c>
      <c r="E17" t="s">
        <v>32</v>
      </c>
      <c r="F17" t="s">
        <v>43</v>
      </c>
      <c r="G17" t="s">
        <v>107</v>
      </c>
      <c r="H17" t="s">
        <v>108</v>
      </c>
      <c r="I17" t="s">
        <v>102</v>
      </c>
      <c r="J17" t="s">
        <v>109</v>
      </c>
      <c r="K17" t="s">
        <v>68</v>
      </c>
      <c r="L17" t="s">
        <v>68</v>
      </c>
      <c r="M17" t="s">
        <v>68</v>
      </c>
      <c r="N17" t="s">
        <v>69</v>
      </c>
      <c r="O17" t="s">
        <v>69</v>
      </c>
      <c r="P17" t="s">
        <v>69</v>
      </c>
      <c r="Q17" t="s">
        <v>50</v>
      </c>
      <c r="R17" t="s">
        <v>50</v>
      </c>
      <c r="S17" t="s">
        <v>70</v>
      </c>
    </row>
    <row r="18" spans="1:19" x14ac:dyDescent="0.3">
      <c r="A18" t="s">
        <v>39</v>
      </c>
      <c r="B18" t="s">
        <v>106</v>
      </c>
      <c r="C18" t="s">
        <v>41</v>
      </c>
      <c r="D18" t="s">
        <v>52</v>
      </c>
      <c r="E18" t="s">
        <v>32</v>
      </c>
      <c r="F18" t="s">
        <v>43</v>
      </c>
      <c r="G18" t="s">
        <v>107</v>
      </c>
      <c r="H18" t="s">
        <v>108</v>
      </c>
      <c r="I18" t="s">
        <v>102</v>
      </c>
      <c r="J18" t="s">
        <v>109</v>
      </c>
      <c r="K18" t="s">
        <v>97</v>
      </c>
      <c r="L18" t="s">
        <v>97</v>
      </c>
      <c r="M18" t="s">
        <v>97</v>
      </c>
      <c r="N18" t="s">
        <v>110</v>
      </c>
      <c r="O18" t="s">
        <v>110</v>
      </c>
      <c r="P18" t="s">
        <v>110</v>
      </c>
      <c r="Q18" t="s">
        <v>50</v>
      </c>
      <c r="R18" t="s">
        <v>50</v>
      </c>
      <c r="S18" t="s">
        <v>70</v>
      </c>
    </row>
    <row r="19" spans="1:19" x14ac:dyDescent="0.3">
      <c r="A19" t="s">
        <v>39</v>
      </c>
      <c r="B19" t="s">
        <v>111</v>
      </c>
      <c r="C19" t="s">
        <v>41</v>
      </c>
      <c r="D19" t="s">
        <v>42</v>
      </c>
      <c r="E19" t="s">
        <v>32</v>
      </c>
      <c r="F19" t="s">
        <v>43</v>
      </c>
      <c r="G19" t="s">
        <v>112</v>
      </c>
      <c r="H19" t="s">
        <v>113</v>
      </c>
      <c r="I19" t="s">
        <v>114</v>
      </c>
      <c r="J19" t="s">
        <v>109</v>
      </c>
      <c r="K19" t="s">
        <v>115</v>
      </c>
      <c r="L19" t="s">
        <v>115</v>
      </c>
      <c r="M19" t="s">
        <v>115</v>
      </c>
      <c r="N19" t="s">
        <v>96</v>
      </c>
      <c r="O19" t="s">
        <v>96</v>
      </c>
      <c r="P19" t="s">
        <v>96</v>
      </c>
      <c r="Q19" t="s">
        <v>50</v>
      </c>
      <c r="R19" t="s">
        <v>50</v>
      </c>
      <c r="S19" t="s">
        <v>104</v>
      </c>
    </row>
    <row r="20" spans="1:19" x14ac:dyDescent="0.3">
      <c r="A20" t="s">
        <v>39</v>
      </c>
      <c r="B20" t="s">
        <v>111</v>
      </c>
      <c r="C20" t="s">
        <v>41</v>
      </c>
      <c r="D20" t="s">
        <v>52</v>
      </c>
      <c r="E20" t="s">
        <v>32</v>
      </c>
      <c r="F20" t="s">
        <v>43</v>
      </c>
      <c r="G20" t="s">
        <v>112</v>
      </c>
      <c r="H20" t="s">
        <v>113</v>
      </c>
      <c r="I20" t="s">
        <v>114</v>
      </c>
      <c r="J20" t="s">
        <v>109</v>
      </c>
      <c r="K20" t="s">
        <v>80</v>
      </c>
      <c r="L20" t="s">
        <v>80</v>
      </c>
      <c r="M20" t="s">
        <v>80</v>
      </c>
      <c r="N20" t="s">
        <v>116</v>
      </c>
      <c r="O20" t="s">
        <v>116</v>
      </c>
      <c r="P20" t="s">
        <v>116</v>
      </c>
      <c r="Q20" t="s">
        <v>50</v>
      </c>
      <c r="R20" t="s">
        <v>50</v>
      </c>
      <c r="S20" t="s">
        <v>104</v>
      </c>
    </row>
    <row r="21" spans="1:19" x14ac:dyDescent="0.3">
      <c r="A21" t="s">
        <v>39</v>
      </c>
      <c r="B21" t="s">
        <v>117</v>
      </c>
      <c r="C21" t="s">
        <v>41</v>
      </c>
      <c r="D21" t="s">
        <v>42</v>
      </c>
      <c r="E21" t="s">
        <v>32</v>
      </c>
      <c r="F21" t="s">
        <v>43</v>
      </c>
      <c r="G21" t="s">
        <v>118</v>
      </c>
      <c r="H21" t="s">
        <v>119</v>
      </c>
      <c r="I21" t="s">
        <v>66</v>
      </c>
      <c r="J21" t="s">
        <v>103</v>
      </c>
      <c r="K21" t="s">
        <v>68</v>
      </c>
      <c r="L21" t="s">
        <v>68</v>
      </c>
      <c r="M21" t="s">
        <v>68</v>
      </c>
      <c r="N21" t="s">
        <v>69</v>
      </c>
      <c r="O21" t="s">
        <v>69</v>
      </c>
      <c r="P21" t="s">
        <v>69</v>
      </c>
      <c r="Q21" t="s">
        <v>50</v>
      </c>
      <c r="R21" t="s">
        <v>50</v>
      </c>
      <c r="S21" t="s">
        <v>78</v>
      </c>
    </row>
    <row r="22" spans="1:19" x14ac:dyDescent="0.3">
      <c r="A22" t="s">
        <v>39</v>
      </c>
      <c r="B22" t="s">
        <v>117</v>
      </c>
      <c r="C22" t="s">
        <v>41</v>
      </c>
      <c r="D22" t="s">
        <v>52</v>
      </c>
      <c r="E22" t="s">
        <v>32</v>
      </c>
      <c r="F22" t="s">
        <v>43</v>
      </c>
      <c r="G22" t="s">
        <v>118</v>
      </c>
      <c r="H22" t="s">
        <v>119</v>
      </c>
      <c r="I22" t="s">
        <v>66</v>
      </c>
      <c r="J22" t="s">
        <v>103</v>
      </c>
      <c r="K22" t="s">
        <v>98</v>
      </c>
      <c r="L22" t="s">
        <v>98</v>
      </c>
      <c r="M22" t="s">
        <v>98</v>
      </c>
      <c r="N22" t="s">
        <v>110</v>
      </c>
      <c r="O22" t="s">
        <v>110</v>
      </c>
      <c r="P22" t="s">
        <v>110</v>
      </c>
      <c r="Q22" t="s">
        <v>50</v>
      </c>
      <c r="R22" t="s">
        <v>50</v>
      </c>
      <c r="S22" t="s">
        <v>78</v>
      </c>
    </row>
    <row r="23" spans="1:19" x14ac:dyDescent="0.3">
      <c r="A23" t="s">
        <v>39</v>
      </c>
      <c r="B23" t="s">
        <v>120</v>
      </c>
      <c r="C23" t="s">
        <v>41</v>
      </c>
      <c r="D23" t="s">
        <v>42</v>
      </c>
      <c r="E23" t="s">
        <v>32</v>
      </c>
      <c r="F23" t="s">
        <v>43</v>
      </c>
      <c r="G23" t="s">
        <v>121</v>
      </c>
      <c r="H23" t="s">
        <v>122</v>
      </c>
      <c r="I23" t="s">
        <v>123</v>
      </c>
      <c r="J23" t="s">
        <v>124</v>
      </c>
      <c r="K23" t="s">
        <v>125</v>
      </c>
      <c r="L23" t="s">
        <v>125</v>
      </c>
      <c r="M23" t="s">
        <v>125</v>
      </c>
      <c r="N23" t="s">
        <v>126</v>
      </c>
      <c r="O23" t="s">
        <v>126</v>
      </c>
      <c r="P23" t="s">
        <v>126</v>
      </c>
      <c r="Q23" t="s">
        <v>50</v>
      </c>
      <c r="R23" t="s">
        <v>50</v>
      </c>
      <c r="S23" t="s">
        <v>88</v>
      </c>
    </row>
    <row r="24" spans="1:19" x14ac:dyDescent="0.3">
      <c r="A24" t="s">
        <v>39</v>
      </c>
      <c r="B24" t="s">
        <v>120</v>
      </c>
      <c r="C24" t="s">
        <v>41</v>
      </c>
      <c r="D24" t="s">
        <v>52</v>
      </c>
      <c r="E24" t="s">
        <v>32</v>
      </c>
      <c r="F24" t="s">
        <v>43</v>
      </c>
      <c r="G24" t="s">
        <v>121</v>
      </c>
      <c r="H24" t="s">
        <v>122</v>
      </c>
      <c r="I24" t="s">
        <v>123</v>
      </c>
      <c r="J24" t="s">
        <v>124</v>
      </c>
      <c r="K24" t="s">
        <v>127</v>
      </c>
      <c r="L24" t="s">
        <v>127</v>
      </c>
      <c r="M24" t="s">
        <v>127</v>
      </c>
      <c r="N24" t="s">
        <v>128</v>
      </c>
      <c r="O24" t="s">
        <v>128</v>
      </c>
      <c r="P24" t="s">
        <v>128</v>
      </c>
      <c r="Q24" t="s">
        <v>50</v>
      </c>
      <c r="R24" t="s">
        <v>50</v>
      </c>
      <c r="S24" t="s">
        <v>88</v>
      </c>
    </row>
    <row r="25" spans="1:19" x14ac:dyDescent="0.3">
      <c r="A25" t="s">
        <v>129</v>
      </c>
      <c r="B25" t="s">
        <v>130</v>
      </c>
      <c r="C25" t="s">
        <v>41</v>
      </c>
      <c r="D25" t="s">
        <v>42</v>
      </c>
      <c r="E25" t="s">
        <v>32</v>
      </c>
      <c r="F25" t="s">
        <v>43</v>
      </c>
      <c r="G25" t="s">
        <v>131</v>
      </c>
      <c r="H25" t="s">
        <v>132</v>
      </c>
      <c r="I25" t="s">
        <v>133</v>
      </c>
      <c r="J25" t="s">
        <v>134</v>
      </c>
      <c r="K25" t="s">
        <v>135</v>
      </c>
      <c r="L25" t="s">
        <v>135</v>
      </c>
      <c r="M25" t="s">
        <v>135</v>
      </c>
      <c r="N25" t="s">
        <v>136</v>
      </c>
      <c r="O25" t="s">
        <v>136</v>
      </c>
      <c r="P25" t="s">
        <v>136</v>
      </c>
      <c r="Q25" t="s">
        <v>50</v>
      </c>
      <c r="R25" t="s">
        <v>50</v>
      </c>
      <c r="S25" t="s">
        <v>137</v>
      </c>
    </row>
    <row r="26" spans="1:19" x14ac:dyDescent="0.3">
      <c r="A26" t="s">
        <v>129</v>
      </c>
      <c r="B26" t="s">
        <v>130</v>
      </c>
      <c r="C26" t="s">
        <v>41</v>
      </c>
      <c r="D26" t="s">
        <v>52</v>
      </c>
      <c r="E26" t="s">
        <v>32</v>
      </c>
      <c r="F26" t="s">
        <v>43</v>
      </c>
      <c r="G26" t="s">
        <v>131</v>
      </c>
      <c r="H26" t="s">
        <v>132</v>
      </c>
      <c r="I26" t="s">
        <v>133</v>
      </c>
      <c r="J26" t="s">
        <v>134</v>
      </c>
      <c r="K26" t="s">
        <v>138</v>
      </c>
      <c r="L26" t="s">
        <v>138</v>
      </c>
      <c r="M26" t="s">
        <v>138</v>
      </c>
      <c r="N26" t="s">
        <v>138</v>
      </c>
      <c r="O26" t="s">
        <v>138</v>
      </c>
      <c r="P26" t="s">
        <v>138</v>
      </c>
      <c r="Q26" t="s">
        <v>50</v>
      </c>
      <c r="R26" t="s">
        <v>50</v>
      </c>
      <c r="S26" t="s">
        <v>137</v>
      </c>
    </row>
    <row r="27" spans="1:19" x14ac:dyDescent="0.3">
      <c r="A27" t="s">
        <v>129</v>
      </c>
      <c r="B27" t="s">
        <v>139</v>
      </c>
      <c r="C27" t="s">
        <v>41</v>
      </c>
      <c r="D27" t="s">
        <v>42</v>
      </c>
      <c r="E27" t="s">
        <v>32</v>
      </c>
      <c r="F27" t="s">
        <v>43</v>
      </c>
      <c r="G27" t="s">
        <v>140</v>
      </c>
      <c r="H27" t="s">
        <v>141</v>
      </c>
      <c r="I27" t="s">
        <v>142</v>
      </c>
      <c r="J27" t="s">
        <v>143</v>
      </c>
      <c r="K27" t="s">
        <v>144</v>
      </c>
      <c r="L27" t="s">
        <v>144</v>
      </c>
      <c r="M27" t="s">
        <v>144</v>
      </c>
      <c r="N27" t="s">
        <v>145</v>
      </c>
      <c r="O27" t="s">
        <v>145</v>
      </c>
      <c r="P27" t="s">
        <v>145</v>
      </c>
      <c r="Q27" t="s">
        <v>50</v>
      </c>
      <c r="R27" t="s">
        <v>50</v>
      </c>
      <c r="S27" t="s">
        <v>137</v>
      </c>
    </row>
    <row r="28" spans="1:19" x14ac:dyDescent="0.3">
      <c r="A28" t="s">
        <v>129</v>
      </c>
      <c r="B28" t="s">
        <v>139</v>
      </c>
      <c r="C28" t="s">
        <v>41</v>
      </c>
      <c r="D28" t="s">
        <v>52</v>
      </c>
      <c r="E28" t="s">
        <v>32</v>
      </c>
      <c r="F28" t="s">
        <v>43</v>
      </c>
      <c r="G28" t="s">
        <v>140</v>
      </c>
      <c r="H28" t="s">
        <v>141</v>
      </c>
      <c r="I28" t="s">
        <v>142</v>
      </c>
      <c r="J28" t="s">
        <v>143</v>
      </c>
      <c r="K28" t="s">
        <v>146</v>
      </c>
      <c r="L28" t="s">
        <v>146</v>
      </c>
      <c r="M28" t="s">
        <v>146</v>
      </c>
      <c r="N28" t="s">
        <v>147</v>
      </c>
      <c r="O28" t="s">
        <v>147</v>
      </c>
      <c r="P28" t="s">
        <v>147</v>
      </c>
      <c r="Q28" t="s">
        <v>50</v>
      </c>
      <c r="R28" t="s">
        <v>50</v>
      </c>
      <c r="S28" t="s">
        <v>137</v>
      </c>
    </row>
    <row r="29" spans="1:19" x14ac:dyDescent="0.3">
      <c r="A29" t="s">
        <v>129</v>
      </c>
      <c r="B29" t="s">
        <v>148</v>
      </c>
      <c r="C29" t="s">
        <v>41</v>
      </c>
      <c r="D29" t="s">
        <v>42</v>
      </c>
      <c r="E29" t="s">
        <v>32</v>
      </c>
      <c r="F29" t="s">
        <v>43</v>
      </c>
      <c r="G29" t="s">
        <v>149</v>
      </c>
      <c r="H29" t="s">
        <v>150</v>
      </c>
      <c r="I29" t="s">
        <v>151</v>
      </c>
      <c r="J29" t="s">
        <v>152</v>
      </c>
      <c r="K29" t="s">
        <v>153</v>
      </c>
      <c r="L29" t="s">
        <v>153</v>
      </c>
      <c r="M29" t="s">
        <v>153</v>
      </c>
      <c r="N29" t="s">
        <v>154</v>
      </c>
      <c r="O29" t="s">
        <v>154</v>
      </c>
      <c r="P29" t="s">
        <v>154</v>
      </c>
      <c r="Q29" t="s">
        <v>50</v>
      </c>
      <c r="R29" t="s">
        <v>50</v>
      </c>
      <c r="S29" t="s">
        <v>137</v>
      </c>
    </row>
    <row r="30" spans="1:19" x14ac:dyDescent="0.3">
      <c r="A30" t="s">
        <v>129</v>
      </c>
      <c r="B30" t="s">
        <v>148</v>
      </c>
      <c r="C30" t="s">
        <v>41</v>
      </c>
      <c r="D30" t="s">
        <v>52</v>
      </c>
      <c r="E30" t="s">
        <v>32</v>
      </c>
      <c r="F30" t="s">
        <v>43</v>
      </c>
      <c r="G30" t="s">
        <v>149</v>
      </c>
      <c r="H30" t="s">
        <v>150</v>
      </c>
      <c r="I30" t="s">
        <v>151</v>
      </c>
      <c r="J30" t="s">
        <v>152</v>
      </c>
      <c r="K30" t="s">
        <v>155</v>
      </c>
      <c r="L30" t="s">
        <v>155</v>
      </c>
      <c r="M30" t="s">
        <v>155</v>
      </c>
      <c r="N30" t="s">
        <v>156</v>
      </c>
      <c r="O30" t="s">
        <v>156</v>
      </c>
      <c r="P30" t="s">
        <v>156</v>
      </c>
      <c r="Q30" t="s">
        <v>50</v>
      </c>
      <c r="R30" t="s">
        <v>50</v>
      </c>
      <c r="S30" t="s">
        <v>137</v>
      </c>
    </row>
    <row r="31" spans="1:19" x14ac:dyDescent="0.3">
      <c r="A31" t="s">
        <v>129</v>
      </c>
      <c r="B31" t="s">
        <v>157</v>
      </c>
      <c r="C31" t="s">
        <v>41</v>
      </c>
      <c r="D31" t="s">
        <v>42</v>
      </c>
      <c r="E31" t="s">
        <v>32</v>
      </c>
      <c r="F31" t="s">
        <v>43</v>
      </c>
      <c r="G31" t="s">
        <v>158</v>
      </c>
      <c r="H31" t="s">
        <v>159</v>
      </c>
      <c r="I31" t="s">
        <v>160</v>
      </c>
      <c r="J31" t="s">
        <v>152</v>
      </c>
      <c r="K31" t="s">
        <v>161</v>
      </c>
      <c r="L31" t="s">
        <v>161</v>
      </c>
      <c r="M31" t="s">
        <v>161</v>
      </c>
      <c r="N31" t="s">
        <v>154</v>
      </c>
      <c r="O31" t="s">
        <v>154</v>
      </c>
      <c r="P31" t="s">
        <v>154</v>
      </c>
      <c r="Q31" t="s">
        <v>50</v>
      </c>
      <c r="R31" t="s">
        <v>50</v>
      </c>
      <c r="S31" t="s">
        <v>162</v>
      </c>
    </row>
    <row r="32" spans="1:19" x14ac:dyDescent="0.3">
      <c r="A32" t="s">
        <v>129</v>
      </c>
      <c r="B32" t="s">
        <v>157</v>
      </c>
      <c r="C32" t="s">
        <v>41</v>
      </c>
      <c r="D32" t="s">
        <v>52</v>
      </c>
      <c r="E32" t="s">
        <v>32</v>
      </c>
      <c r="F32" t="s">
        <v>43</v>
      </c>
      <c r="G32" t="s">
        <v>158</v>
      </c>
      <c r="H32" t="s">
        <v>159</v>
      </c>
      <c r="I32" t="s">
        <v>160</v>
      </c>
      <c r="J32" t="s">
        <v>152</v>
      </c>
      <c r="K32" t="s">
        <v>163</v>
      </c>
      <c r="L32" t="s">
        <v>163</v>
      </c>
      <c r="M32" t="s">
        <v>163</v>
      </c>
      <c r="N32" t="s">
        <v>155</v>
      </c>
      <c r="O32" t="s">
        <v>155</v>
      </c>
      <c r="P32" t="s">
        <v>155</v>
      </c>
      <c r="Q32" t="s">
        <v>50</v>
      </c>
      <c r="R32" t="s">
        <v>50</v>
      </c>
      <c r="S32" t="s">
        <v>162</v>
      </c>
    </row>
    <row r="33" spans="1:19" x14ac:dyDescent="0.3">
      <c r="A33" t="s">
        <v>129</v>
      </c>
      <c r="B33" t="s">
        <v>164</v>
      </c>
      <c r="C33" t="s">
        <v>41</v>
      </c>
      <c r="D33" t="s">
        <v>42</v>
      </c>
      <c r="E33" t="s">
        <v>32</v>
      </c>
      <c r="F33" t="s">
        <v>43</v>
      </c>
      <c r="G33" t="s">
        <v>165</v>
      </c>
      <c r="H33" t="s">
        <v>166</v>
      </c>
      <c r="I33" t="s">
        <v>160</v>
      </c>
      <c r="J33" t="s">
        <v>167</v>
      </c>
      <c r="K33" t="s">
        <v>168</v>
      </c>
      <c r="L33" t="s">
        <v>168</v>
      </c>
      <c r="M33" t="s">
        <v>168</v>
      </c>
      <c r="N33" t="s">
        <v>154</v>
      </c>
      <c r="O33" t="s">
        <v>154</v>
      </c>
      <c r="P33" t="s">
        <v>154</v>
      </c>
      <c r="Q33" t="s">
        <v>50</v>
      </c>
      <c r="R33" t="s">
        <v>50</v>
      </c>
      <c r="S33" t="s">
        <v>169</v>
      </c>
    </row>
    <row r="34" spans="1:19" x14ac:dyDescent="0.3">
      <c r="A34" t="s">
        <v>129</v>
      </c>
      <c r="B34" t="s">
        <v>164</v>
      </c>
      <c r="C34" t="s">
        <v>41</v>
      </c>
      <c r="D34" t="s">
        <v>52</v>
      </c>
      <c r="E34" t="s">
        <v>32</v>
      </c>
      <c r="F34" t="s">
        <v>43</v>
      </c>
      <c r="G34" t="s">
        <v>165</v>
      </c>
      <c r="H34" t="s">
        <v>166</v>
      </c>
      <c r="I34" t="s">
        <v>160</v>
      </c>
      <c r="J34" t="s">
        <v>167</v>
      </c>
      <c r="K34" t="s">
        <v>163</v>
      </c>
      <c r="L34" t="s">
        <v>163</v>
      </c>
      <c r="M34" t="s">
        <v>163</v>
      </c>
      <c r="N34" t="s">
        <v>155</v>
      </c>
      <c r="O34" t="s">
        <v>155</v>
      </c>
      <c r="P34" t="s">
        <v>155</v>
      </c>
      <c r="Q34" t="s">
        <v>50</v>
      </c>
      <c r="R34" t="s">
        <v>50</v>
      </c>
      <c r="S34" t="s">
        <v>169</v>
      </c>
    </row>
    <row r="35" spans="1:19" x14ac:dyDescent="0.3">
      <c r="A35" t="s">
        <v>129</v>
      </c>
      <c r="B35" t="s">
        <v>170</v>
      </c>
      <c r="C35" t="s">
        <v>41</v>
      </c>
      <c r="D35" t="s">
        <v>42</v>
      </c>
      <c r="E35" t="s">
        <v>32</v>
      </c>
      <c r="F35" t="s">
        <v>43</v>
      </c>
      <c r="G35" t="s">
        <v>171</v>
      </c>
      <c r="H35" t="s">
        <v>172</v>
      </c>
      <c r="I35" t="s">
        <v>173</v>
      </c>
      <c r="J35" t="s">
        <v>174</v>
      </c>
      <c r="K35" t="s">
        <v>175</v>
      </c>
      <c r="L35" t="s">
        <v>175</v>
      </c>
      <c r="M35" t="s">
        <v>175</v>
      </c>
      <c r="N35" t="s">
        <v>154</v>
      </c>
      <c r="O35" t="s">
        <v>154</v>
      </c>
      <c r="P35" t="s">
        <v>154</v>
      </c>
      <c r="Q35" t="s">
        <v>50</v>
      </c>
      <c r="R35" t="s">
        <v>50</v>
      </c>
      <c r="S35" t="s">
        <v>176</v>
      </c>
    </row>
    <row r="36" spans="1:19" x14ac:dyDescent="0.3">
      <c r="A36" t="s">
        <v>129</v>
      </c>
      <c r="B36" t="s">
        <v>170</v>
      </c>
      <c r="C36" t="s">
        <v>41</v>
      </c>
      <c r="D36" t="s">
        <v>52</v>
      </c>
      <c r="E36" t="s">
        <v>32</v>
      </c>
      <c r="F36" t="s">
        <v>43</v>
      </c>
      <c r="G36" t="s">
        <v>171</v>
      </c>
      <c r="H36" t="s">
        <v>172</v>
      </c>
      <c r="I36" t="s">
        <v>173</v>
      </c>
      <c r="J36" t="s">
        <v>174</v>
      </c>
      <c r="K36" t="s">
        <v>177</v>
      </c>
      <c r="L36" t="s">
        <v>177</v>
      </c>
      <c r="M36" t="s">
        <v>177</v>
      </c>
      <c r="N36" t="s">
        <v>156</v>
      </c>
      <c r="O36" t="s">
        <v>156</v>
      </c>
      <c r="P36" t="s">
        <v>156</v>
      </c>
      <c r="Q36" t="s">
        <v>50</v>
      </c>
      <c r="R36" t="s">
        <v>50</v>
      </c>
      <c r="S36" t="s">
        <v>176</v>
      </c>
    </row>
    <row r="37" spans="1:19" x14ac:dyDescent="0.3">
      <c r="A37" t="s">
        <v>129</v>
      </c>
      <c r="B37" t="s">
        <v>178</v>
      </c>
      <c r="C37" t="s">
        <v>41</v>
      </c>
      <c r="D37" t="s">
        <v>42</v>
      </c>
      <c r="E37" t="s">
        <v>32</v>
      </c>
      <c r="F37" t="s">
        <v>43</v>
      </c>
      <c r="G37" t="s">
        <v>179</v>
      </c>
      <c r="H37" t="s">
        <v>101</v>
      </c>
      <c r="I37" t="s">
        <v>180</v>
      </c>
      <c r="J37" t="s">
        <v>181</v>
      </c>
      <c r="K37" t="s">
        <v>182</v>
      </c>
      <c r="L37" t="s">
        <v>182</v>
      </c>
      <c r="M37" t="s">
        <v>182</v>
      </c>
      <c r="N37" t="s">
        <v>177</v>
      </c>
      <c r="O37" t="s">
        <v>177</v>
      </c>
      <c r="P37" t="s">
        <v>177</v>
      </c>
      <c r="Q37" t="s">
        <v>50</v>
      </c>
      <c r="R37" t="s">
        <v>50</v>
      </c>
      <c r="S37" t="s">
        <v>183</v>
      </c>
    </row>
    <row r="38" spans="1:19" x14ac:dyDescent="0.3">
      <c r="A38" t="s">
        <v>129</v>
      </c>
      <c r="B38" t="s">
        <v>178</v>
      </c>
      <c r="C38" t="s">
        <v>41</v>
      </c>
      <c r="D38" t="s">
        <v>52</v>
      </c>
      <c r="E38" t="s">
        <v>32</v>
      </c>
      <c r="F38" t="s">
        <v>43</v>
      </c>
      <c r="G38" t="s">
        <v>179</v>
      </c>
      <c r="H38" t="s">
        <v>101</v>
      </c>
      <c r="I38" t="s">
        <v>180</v>
      </c>
      <c r="J38" t="s">
        <v>181</v>
      </c>
      <c r="K38" t="s">
        <v>184</v>
      </c>
      <c r="L38" t="s">
        <v>184</v>
      </c>
      <c r="M38" t="s">
        <v>184</v>
      </c>
      <c r="N38" t="s">
        <v>185</v>
      </c>
      <c r="O38" t="s">
        <v>185</v>
      </c>
      <c r="P38" t="s">
        <v>185</v>
      </c>
      <c r="Q38" t="s">
        <v>50</v>
      </c>
      <c r="R38" t="s">
        <v>50</v>
      </c>
      <c r="S38" t="s">
        <v>183</v>
      </c>
    </row>
    <row r="39" spans="1:19" x14ac:dyDescent="0.3">
      <c r="A39" t="s">
        <v>129</v>
      </c>
      <c r="B39" t="s">
        <v>186</v>
      </c>
      <c r="C39" t="s">
        <v>41</v>
      </c>
      <c r="D39" t="s">
        <v>42</v>
      </c>
      <c r="E39" t="s">
        <v>32</v>
      </c>
      <c r="F39" t="s">
        <v>43</v>
      </c>
      <c r="G39" t="s">
        <v>187</v>
      </c>
      <c r="H39" t="s">
        <v>188</v>
      </c>
      <c r="I39" t="s">
        <v>189</v>
      </c>
      <c r="J39" t="s">
        <v>190</v>
      </c>
      <c r="K39" t="s">
        <v>182</v>
      </c>
      <c r="L39" t="s">
        <v>182</v>
      </c>
      <c r="M39" t="s">
        <v>182</v>
      </c>
      <c r="N39" t="s">
        <v>191</v>
      </c>
      <c r="O39" t="s">
        <v>191</v>
      </c>
      <c r="P39" t="s">
        <v>191</v>
      </c>
      <c r="Q39" t="s">
        <v>50</v>
      </c>
      <c r="R39" t="s">
        <v>50</v>
      </c>
      <c r="S39" t="s">
        <v>192</v>
      </c>
    </row>
    <row r="40" spans="1:19" x14ac:dyDescent="0.3">
      <c r="A40" t="s">
        <v>129</v>
      </c>
      <c r="B40" t="s">
        <v>186</v>
      </c>
      <c r="C40" t="s">
        <v>41</v>
      </c>
      <c r="D40" t="s">
        <v>52</v>
      </c>
      <c r="E40" t="s">
        <v>32</v>
      </c>
      <c r="F40" t="s">
        <v>43</v>
      </c>
      <c r="G40" t="s">
        <v>187</v>
      </c>
      <c r="H40" t="s">
        <v>188</v>
      </c>
      <c r="I40" t="s">
        <v>189</v>
      </c>
      <c r="J40" t="s">
        <v>190</v>
      </c>
      <c r="K40" t="s">
        <v>193</v>
      </c>
      <c r="L40" t="s">
        <v>193</v>
      </c>
      <c r="M40" t="s">
        <v>193</v>
      </c>
      <c r="N40" t="s">
        <v>185</v>
      </c>
      <c r="O40" t="s">
        <v>185</v>
      </c>
      <c r="P40" t="s">
        <v>185</v>
      </c>
      <c r="Q40" t="s">
        <v>50</v>
      </c>
      <c r="R40" t="s">
        <v>50</v>
      </c>
      <c r="S40" t="s">
        <v>192</v>
      </c>
    </row>
    <row r="41" spans="1:19" x14ac:dyDescent="0.3">
      <c r="A41" t="s">
        <v>129</v>
      </c>
      <c r="B41" t="s">
        <v>194</v>
      </c>
      <c r="C41" t="s">
        <v>41</v>
      </c>
      <c r="D41" t="s">
        <v>42</v>
      </c>
      <c r="E41" t="s">
        <v>32</v>
      </c>
      <c r="F41" t="s">
        <v>43</v>
      </c>
      <c r="G41" t="s">
        <v>195</v>
      </c>
      <c r="H41" t="s">
        <v>196</v>
      </c>
      <c r="I41" t="s">
        <v>160</v>
      </c>
      <c r="J41" t="s">
        <v>197</v>
      </c>
      <c r="K41" t="s">
        <v>198</v>
      </c>
      <c r="L41" t="s">
        <v>198</v>
      </c>
      <c r="M41" t="s">
        <v>198</v>
      </c>
      <c r="N41" t="s">
        <v>154</v>
      </c>
      <c r="O41" t="s">
        <v>154</v>
      </c>
      <c r="P41" t="s">
        <v>154</v>
      </c>
      <c r="Q41" t="s">
        <v>50</v>
      </c>
      <c r="R41" t="s">
        <v>50</v>
      </c>
      <c r="S41" t="s">
        <v>199</v>
      </c>
    </row>
    <row r="42" spans="1:19" x14ac:dyDescent="0.3">
      <c r="A42" t="s">
        <v>129</v>
      </c>
      <c r="B42" t="s">
        <v>194</v>
      </c>
      <c r="C42" t="s">
        <v>41</v>
      </c>
      <c r="D42" t="s">
        <v>52</v>
      </c>
      <c r="E42" t="s">
        <v>32</v>
      </c>
      <c r="F42" t="s">
        <v>43</v>
      </c>
      <c r="G42" t="s">
        <v>195</v>
      </c>
      <c r="H42" t="s">
        <v>196</v>
      </c>
      <c r="I42" t="s">
        <v>160</v>
      </c>
      <c r="J42" t="s">
        <v>197</v>
      </c>
      <c r="K42" t="s">
        <v>185</v>
      </c>
      <c r="L42" t="s">
        <v>185</v>
      </c>
      <c r="M42" t="s">
        <v>185</v>
      </c>
      <c r="N42" t="s">
        <v>200</v>
      </c>
      <c r="O42" t="s">
        <v>200</v>
      </c>
      <c r="P42" t="s">
        <v>200</v>
      </c>
      <c r="Q42" t="s">
        <v>50</v>
      </c>
      <c r="R42" t="s">
        <v>50</v>
      </c>
      <c r="S42" t="s">
        <v>199</v>
      </c>
    </row>
    <row r="43" spans="1:19" x14ac:dyDescent="0.3">
      <c r="A43" t="s">
        <v>129</v>
      </c>
      <c r="B43" t="s">
        <v>201</v>
      </c>
      <c r="C43" t="s">
        <v>41</v>
      </c>
      <c r="D43" t="s">
        <v>42</v>
      </c>
      <c r="E43" t="s">
        <v>32</v>
      </c>
      <c r="F43" t="s">
        <v>43</v>
      </c>
      <c r="G43" t="s">
        <v>202</v>
      </c>
      <c r="H43" t="s">
        <v>203</v>
      </c>
      <c r="I43" t="s">
        <v>160</v>
      </c>
      <c r="J43" t="s">
        <v>204</v>
      </c>
      <c r="K43" t="s">
        <v>168</v>
      </c>
      <c r="L43" t="s">
        <v>168</v>
      </c>
      <c r="M43" t="s">
        <v>168</v>
      </c>
      <c r="N43" t="s">
        <v>154</v>
      </c>
      <c r="O43" t="s">
        <v>154</v>
      </c>
      <c r="P43" t="s">
        <v>154</v>
      </c>
      <c r="Q43" t="s">
        <v>50</v>
      </c>
      <c r="R43" t="s">
        <v>50</v>
      </c>
      <c r="S43" t="s">
        <v>199</v>
      </c>
    </row>
    <row r="44" spans="1:19" x14ac:dyDescent="0.3">
      <c r="A44" t="s">
        <v>129</v>
      </c>
      <c r="B44" t="s">
        <v>201</v>
      </c>
      <c r="C44" t="s">
        <v>41</v>
      </c>
      <c r="D44" t="s">
        <v>52</v>
      </c>
      <c r="E44" t="s">
        <v>32</v>
      </c>
      <c r="F44" t="s">
        <v>43</v>
      </c>
      <c r="G44" t="s">
        <v>202</v>
      </c>
      <c r="H44" t="s">
        <v>203</v>
      </c>
      <c r="I44" t="s">
        <v>160</v>
      </c>
      <c r="J44" t="s">
        <v>204</v>
      </c>
      <c r="K44" t="s">
        <v>205</v>
      </c>
      <c r="L44" t="s">
        <v>205</v>
      </c>
      <c r="M44" t="s">
        <v>205</v>
      </c>
      <c r="N44" t="s">
        <v>155</v>
      </c>
      <c r="O44" t="s">
        <v>155</v>
      </c>
      <c r="P44" t="s">
        <v>155</v>
      </c>
      <c r="Q44" t="s">
        <v>50</v>
      </c>
      <c r="R44" t="s">
        <v>50</v>
      </c>
      <c r="S44" t="s">
        <v>199</v>
      </c>
    </row>
    <row r="45" spans="1:19" x14ac:dyDescent="0.3">
      <c r="A45" t="s">
        <v>129</v>
      </c>
      <c r="B45" t="s">
        <v>206</v>
      </c>
      <c r="C45" t="s">
        <v>41</v>
      </c>
      <c r="D45" t="s">
        <v>42</v>
      </c>
      <c r="E45" t="s">
        <v>32</v>
      </c>
      <c r="F45" t="s">
        <v>43</v>
      </c>
      <c r="G45" t="s">
        <v>207</v>
      </c>
      <c r="H45" t="s">
        <v>208</v>
      </c>
      <c r="I45" t="s">
        <v>209</v>
      </c>
      <c r="J45" t="s">
        <v>210</v>
      </c>
      <c r="K45" t="s">
        <v>182</v>
      </c>
      <c r="L45" t="s">
        <v>182</v>
      </c>
      <c r="M45" t="s">
        <v>182</v>
      </c>
      <c r="N45" t="s">
        <v>191</v>
      </c>
      <c r="O45" t="s">
        <v>191</v>
      </c>
      <c r="P45" t="s">
        <v>191</v>
      </c>
      <c r="Q45" t="s">
        <v>50</v>
      </c>
      <c r="R45" t="s">
        <v>50</v>
      </c>
      <c r="S45" t="s">
        <v>211</v>
      </c>
    </row>
    <row r="46" spans="1:19" x14ac:dyDescent="0.3">
      <c r="A46" t="s">
        <v>129</v>
      </c>
      <c r="B46" t="s">
        <v>206</v>
      </c>
      <c r="C46" t="s">
        <v>41</v>
      </c>
      <c r="D46" t="s">
        <v>52</v>
      </c>
      <c r="E46" t="s">
        <v>32</v>
      </c>
      <c r="F46" t="s">
        <v>43</v>
      </c>
      <c r="G46" t="s">
        <v>207</v>
      </c>
      <c r="H46" t="s">
        <v>208</v>
      </c>
      <c r="I46" t="s">
        <v>209</v>
      </c>
      <c r="J46" t="s">
        <v>210</v>
      </c>
      <c r="K46" t="s">
        <v>193</v>
      </c>
      <c r="L46" t="s">
        <v>193</v>
      </c>
      <c r="M46" t="s">
        <v>193</v>
      </c>
      <c r="N46" t="s">
        <v>185</v>
      </c>
      <c r="O46" t="s">
        <v>185</v>
      </c>
      <c r="P46" t="s">
        <v>185</v>
      </c>
      <c r="Q46" t="s">
        <v>50</v>
      </c>
      <c r="R46" t="s">
        <v>50</v>
      </c>
      <c r="S46" t="s">
        <v>211</v>
      </c>
    </row>
    <row r="47" spans="1:19" x14ac:dyDescent="0.3">
      <c r="A47" t="s">
        <v>129</v>
      </c>
      <c r="B47" t="s">
        <v>212</v>
      </c>
      <c r="C47" t="s">
        <v>41</v>
      </c>
      <c r="D47" t="s">
        <v>42</v>
      </c>
      <c r="E47" t="s">
        <v>32</v>
      </c>
      <c r="F47" t="s">
        <v>43</v>
      </c>
      <c r="G47" t="s">
        <v>213</v>
      </c>
      <c r="H47" t="s">
        <v>214</v>
      </c>
      <c r="I47" t="s">
        <v>160</v>
      </c>
      <c r="J47" t="s">
        <v>215</v>
      </c>
      <c r="K47" t="s">
        <v>182</v>
      </c>
      <c r="L47" t="s">
        <v>182</v>
      </c>
      <c r="M47" t="s">
        <v>182</v>
      </c>
      <c r="N47" t="s">
        <v>155</v>
      </c>
      <c r="O47" t="s">
        <v>155</v>
      </c>
      <c r="P47" t="s">
        <v>155</v>
      </c>
      <c r="Q47" t="s">
        <v>50</v>
      </c>
      <c r="R47" t="s">
        <v>50</v>
      </c>
      <c r="S47" t="s">
        <v>216</v>
      </c>
    </row>
    <row r="48" spans="1:19" x14ac:dyDescent="0.3">
      <c r="A48" t="s">
        <v>129</v>
      </c>
      <c r="B48" t="s">
        <v>212</v>
      </c>
      <c r="C48" t="s">
        <v>41</v>
      </c>
      <c r="D48" t="s">
        <v>52</v>
      </c>
      <c r="E48" t="s">
        <v>32</v>
      </c>
      <c r="F48" t="s">
        <v>43</v>
      </c>
      <c r="G48" t="s">
        <v>213</v>
      </c>
      <c r="H48" t="s">
        <v>214</v>
      </c>
      <c r="I48" t="s">
        <v>160</v>
      </c>
      <c r="J48" t="s">
        <v>215</v>
      </c>
      <c r="K48" t="s">
        <v>217</v>
      </c>
      <c r="L48" t="s">
        <v>217</v>
      </c>
      <c r="M48" t="s">
        <v>217</v>
      </c>
      <c r="N48" t="s">
        <v>185</v>
      </c>
      <c r="O48" t="s">
        <v>185</v>
      </c>
      <c r="P48" t="s">
        <v>185</v>
      </c>
      <c r="Q48" t="s">
        <v>50</v>
      </c>
      <c r="R48" t="s">
        <v>50</v>
      </c>
      <c r="S48" t="s">
        <v>216</v>
      </c>
    </row>
    <row r="49" spans="1:19" x14ac:dyDescent="0.3">
      <c r="A49" t="s">
        <v>129</v>
      </c>
      <c r="B49" t="s">
        <v>218</v>
      </c>
      <c r="C49" t="s">
        <v>41</v>
      </c>
      <c r="D49" t="s">
        <v>42</v>
      </c>
      <c r="E49" t="s">
        <v>32</v>
      </c>
      <c r="F49" t="s">
        <v>43</v>
      </c>
      <c r="G49" t="s">
        <v>219</v>
      </c>
      <c r="H49" t="s">
        <v>220</v>
      </c>
      <c r="I49" t="s">
        <v>160</v>
      </c>
      <c r="J49" t="s">
        <v>221</v>
      </c>
      <c r="K49" t="s">
        <v>182</v>
      </c>
      <c r="L49" t="s">
        <v>182</v>
      </c>
      <c r="M49" t="s">
        <v>182</v>
      </c>
      <c r="N49" t="s">
        <v>155</v>
      </c>
      <c r="O49" t="s">
        <v>155</v>
      </c>
      <c r="P49" t="s">
        <v>155</v>
      </c>
      <c r="Q49" t="s">
        <v>50</v>
      </c>
      <c r="R49" t="s">
        <v>50</v>
      </c>
      <c r="S49" t="s">
        <v>222</v>
      </c>
    </row>
    <row r="50" spans="1:19" x14ac:dyDescent="0.3">
      <c r="A50" t="s">
        <v>129</v>
      </c>
      <c r="B50" t="s">
        <v>218</v>
      </c>
      <c r="C50" t="s">
        <v>41</v>
      </c>
      <c r="D50" t="s">
        <v>52</v>
      </c>
      <c r="E50" t="s">
        <v>32</v>
      </c>
      <c r="F50" t="s">
        <v>43</v>
      </c>
      <c r="G50" t="s">
        <v>219</v>
      </c>
      <c r="H50" t="s">
        <v>220</v>
      </c>
      <c r="I50" t="s">
        <v>160</v>
      </c>
      <c r="J50" t="s">
        <v>221</v>
      </c>
      <c r="K50" t="s">
        <v>193</v>
      </c>
      <c r="L50" t="s">
        <v>193</v>
      </c>
      <c r="M50" t="s">
        <v>193</v>
      </c>
      <c r="N50" t="s">
        <v>185</v>
      </c>
      <c r="O50" t="s">
        <v>185</v>
      </c>
      <c r="P50" t="s">
        <v>185</v>
      </c>
      <c r="Q50" t="s">
        <v>50</v>
      </c>
      <c r="R50" t="s">
        <v>50</v>
      </c>
      <c r="S50" t="s">
        <v>222</v>
      </c>
    </row>
    <row r="51" spans="1:19" x14ac:dyDescent="0.3">
      <c r="A51" t="s">
        <v>129</v>
      </c>
      <c r="B51" t="s">
        <v>223</v>
      </c>
      <c r="C51" t="s">
        <v>41</v>
      </c>
      <c r="D51" t="s">
        <v>42</v>
      </c>
      <c r="E51" t="s">
        <v>32</v>
      </c>
      <c r="F51" t="s">
        <v>43</v>
      </c>
      <c r="G51" t="s">
        <v>224</v>
      </c>
      <c r="H51" t="s">
        <v>225</v>
      </c>
      <c r="I51" t="s">
        <v>226</v>
      </c>
      <c r="J51" t="s">
        <v>227</v>
      </c>
      <c r="K51" t="s">
        <v>228</v>
      </c>
      <c r="L51" t="s">
        <v>228</v>
      </c>
      <c r="M51" t="s">
        <v>228</v>
      </c>
      <c r="N51" t="s">
        <v>229</v>
      </c>
      <c r="O51" t="s">
        <v>229</v>
      </c>
      <c r="P51" t="s">
        <v>229</v>
      </c>
      <c r="Q51" t="s">
        <v>50</v>
      </c>
      <c r="R51" t="s">
        <v>50</v>
      </c>
      <c r="S51" t="s">
        <v>230</v>
      </c>
    </row>
    <row r="52" spans="1:19" x14ac:dyDescent="0.3">
      <c r="A52" t="s">
        <v>129</v>
      </c>
      <c r="B52" t="s">
        <v>223</v>
      </c>
      <c r="C52" t="s">
        <v>41</v>
      </c>
      <c r="D52" t="s">
        <v>52</v>
      </c>
      <c r="E52" t="s">
        <v>32</v>
      </c>
      <c r="F52" t="s">
        <v>43</v>
      </c>
      <c r="G52" t="s">
        <v>224</v>
      </c>
      <c r="H52" t="s">
        <v>225</v>
      </c>
      <c r="I52" t="s">
        <v>226</v>
      </c>
      <c r="J52" t="s">
        <v>227</v>
      </c>
      <c r="K52" t="s">
        <v>231</v>
      </c>
      <c r="L52" t="s">
        <v>231</v>
      </c>
      <c r="M52" t="s">
        <v>231</v>
      </c>
      <c r="N52" t="s">
        <v>232</v>
      </c>
      <c r="O52" t="s">
        <v>232</v>
      </c>
      <c r="P52" t="s">
        <v>232</v>
      </c>
      <c r="Q52" t="s">
        <v>50</v>
      </c>
      <c r="R52" t="s">
        <v>50</v>
      </c>
      <c r="S52" t="s">
        <v>230</v>
      </c>
    </row>
    <row r="53" spans="1:19" x14ac:dyDescent="0.3">
      <c r="A53" t="s">
        <v>129</v>
      </c>
      <c r="B53" t="s">
        <v>233</v>
      </c>
      <c r="C53" t="s">
        <v>41</v>
      </c>
      <c r="D53" t="s">
        <v>42</v>
      </c>
      <c r="E53" t="s">
        <v>32</v>
      </c>
      <c r="F53" t="s">
        <v>43</v>
      </c>
      <c r="G53" t="s">
        <v>234</v>
      </c>
      <c r="H53" t="s">
        <v>235</v>
      </c>
      <c r="I53" t="s">
        <v>236</v>
      </c>
      <c r="J53" t="s">
        <v>237</v>
      </c>
      <c r="K53" t="s">
        <v>238</v>
      </c>
      <c r="L53" t="s">
        <v>238</v>
      </c>
      <c r="M53" t="s">
        <v>238</v>
      </c>
      <c r="N53" t="s">
        <v>239</v>
      </c>
      <c r="O53" t="s">
        <v>239</v>
      </c>
      <c r="P53" t="s">
        <v>239</v>
      </c>
      <c r="Q53" t="s">
        <v>50</v>
      </c>
      <c r="R53" t="s">
        <v>50</v>
      </c>
      <c r="S53" t="s">
        <v>240</v>
      </c>
    </row>
    <row r="54" spans="1:19" x14ac:dyDescent="0.3">
      <c r="A54" t="s">
        <v>129</v>
      </c>
      <c r="B54" t="s">
        <v>233</v>
      </c>
      <c r="C54" t="s">
        <v>41</v>
      </c>
      <c r="D54" t="s">
        <v>52</v>
      </c>
      <c r="E54" t="s">
        <v>32</v>
      </c>
      <c r="F54" t="s">
        <v>43</v>
      </c>
      <c r="G54" t="s">
        <v>234</v>
      </c>
      <c r="H54" t="s">
        <v>235</v>
      </c>
      <c r="I54" t="s">
        <v>236</v>
      </c>
      <c r="J54" t="s">
        <v>237</v>
      </c>
      <c r="K54" t="s">
        <v>241</v>
      </c>
      <c r="L54" t="s">
        <v>241</v>
      </c>
      <c r="M54" t="s">
        <v>241</v>
      </c>
      <c r="N54" t="s">
        <v>242</v>
      </c>
      <c r="O54" t="s">
        <v>242</v>
      </c>
      <c r="P54" t="s">
        <v>242</v>
      </c>
      <c r="Q54" t="s">
        <v>50</v>
      </c>
      <c r="R54" t="s">
        <v>50</v>
      </c>
      <c r="S54" t="s">
        <v>240</v>
      </c>
    </row>
    <row r="55" spans="1:19" x14ac:dyDescent="0.3">
      <c r="A55" t="s">
        <v>129</v>
      </c>
      <c r="B55" t="s">
        <v>243</v>
      </c>
      <c r="C55" t="s">
        <v>41</v>
      </c>
      <c r="D55" t="s">
        <v>42</v>
      </c>
      <c r="E55" t="s">
        <v>32</v>
      </c>
      <c r="F55" t="s">
        <v>43</v>
      </c>
      <c r="G55" t="s">
        <v>244</v>
      </c>
      <c r="H55" t="s">
        <v>245</v>
      </c>
      <c r="I55" t="s">
        <v>246</v>
      </c>
      <c r="J55" t="s">
        <v>247</v>
      </c>
      <c r="K55" t="s">
        <v>248</v>
      </c>
      <c r="L55" t="s">
        <v>248</v>
      </c>
      <c r="M55" t="s">
        <v>248</v>
      </c>
      <c r="N55" t="s">
        <v>249</v>
      </c>
      <c r="O55" t="s">
        <v>249</v>
      </c>
      <c r="P55" t="s">
        <v>249</v>
      </c>
      <c r="Q55" t="s">
        <v>50</v>
      </c>
      <c r="R55" t="s">
        <v>50</v>
      </c>
      <c r="S55" t="s">
        <v>240</v>
      </c>
    </row>
    <row r="56" spans="1:19" x14ac:dyDescent="0.3">
      <c r="A56" t="s">
        <v>129</v>
      </c>
      <c r="B56" t="s">
        <v>243</v>
      </c>
      <c r="C56" t="s">
        <v>41</v>
      </c>
      <c r="D56" t="s">
        <v>52</v>
      </c>
      <c r="E56" t="s">
        <v>32</v>
      </c>
      <c r="F56" t="s">
        <v>43</v>
      </c>
      <c r="G56" t="s">
        <v>244</v>
      </c>
      <c r="H56" t="s">
        <v>245</v>
      </c>
      <c r="I56" t="s">
        <v>246</v>
      </c>
      <c r="J56" t="s">
        <v>247</v>
      </c>
      <c r="K56" t="s">
        <v>250</v>
      </c>
      <c r="L56" t="s">
        <v>250</v>
      </c>
      <c r="M56" t="s">
        <v>250</v>
      </c>
      <c r="N56" t="s">
        <v>251</v>
      </c>
      <c r="O56" t="s">
        <v>251</v>
      </c>
      <c r="P56" t="s">
        <v>251</v>
      </c>
      <c r="Q56" t="s">
        <v>50</v>
      </c>
      <c r="R56" t="s">
        <v>50</v>
      </c>
      <c r="S56" t="s">
        <v>240</v>
      </c>
    </row>
    <row r="57" spans="1:19" x14ac:dyDescent="0.3">
      <c r="A57" t="s">
        <v>252</v>
      </c>
      <c r="B57" t="s">
        <v>253</v>
      </c>
      <c r="C57" t="s">
        <v>41</v>
      </c>
      <c r="D57" t="s">
        <v>42</v>
      </c>
      <c r="E57" t="s">
        <v>32</v>
      </c>
      <c r="F57" t="s">
        <v>43</v>
      </c>
      <c r="G57" t="s">
        <v>254</v>
      </c>
      <c r="H57" t="s">
        <v>255</v>
      </c>
      <c r="I57" t="s">
        <v>256</v>
      </c>
      <c r="J57" t="s">
        <v>257</v>
      </c>
      <c r="K57" t="s">
        <v>258</v>
      </c>
      <c r="L57" t="s">
        <v>258</v>
      </c>
      <c r="M57" t="s">
        <v>258</v>
      </c>
      <c r="N57" t="s">
        <v>259</v>
      </c>
      <c r="O57" t="s">
        <v>259</v>
      </c>
      <c r="P57" t="s">
        <v>259</v>
      </c>
      <c r="Q57" t="s">
        <v>50</v>
      </c>
      <c r="R57" t="s">
        <v>50</v>
      </c>
      <c r="S57" t="s">
        <v>260</v>
      </c>
    </row>
    <row r="58" spans="1:19" x14ac:dyDescent="0.3">
      <c r="A58" t="s">
        <v>252</v>
      </c>
      <c r="B58" t="s">
        <v>253</v>
      </c>
      <c r="C58" t="s">
        <v>41</v>
      </c>
      <c r="D58" t="s">
        <v>52</v>
      </c>
      <c r="E58" t="s">
        <v>32</v>
      </c>
      <c r="F58" t="s">
        <v>43</v>
      </c>
      <c r="G58" t="s">
        <v>254</v>
      </c>
      <c r="H58" t="s">
        <v>255</v>
      </c>
      <c r="I58" t="s">
        <v>256</v>
      </c>
      <c r="J58" t="s">
        <v>257</v>
      </c>
      <c r="K58" t="s">
        <v>261</v>
      </c>
      <c r="L58" t="s">
        <v>261</v>
      </c>
      <c r="M58" t="s">
        <v>261</v>
      </c>
      <c r="N58" t="s">
        <v>262</v>
      </c>
      <c r="O58" t="s">
        <v>262</v>
      </c>
      <c r="P58" t="s">
        <v>262</v>
      </c>
      <c r="Q58" t="s">
        <v>50</v>
      </c>
      <c r="R58" t="s">
        <v>50</v>
      </c>
      <c r="S58" t="s">
        <v>260</v>
      </c>
    </row>
    <row r="59" spans="1:19" x14ac:dyDescent="0.3">
      <c r="A59" t="s">
        <v>252</v>
      </c>
      <c r="B59" t="s">
        <v>263</v>
      </c>
      <c r="C59" t="s">
        <v>41</v>
      </c>
      <c r="D59" t="s">
        <v>42</v>
      </c>
      <c r="E59" t="s">
        <v>32</v>
      </c>
      <c r="F59" t="s">
        <v>43</v>
      </c>
      <c r="G59" t="s">
        <v>264</v>
      </c>
      <c r="H59" t="s">
        <v>101</v>
      </c>
      <c r="I59" t="s">
        <v>265</v>
      </c>
      <c r="J59" t="s">
        <v>266</v>
      </c>
      <c r="K59" t="s">
        <v>267</v>
      </c>
      <c r="L59" t="s">
        <v>267</v>
      </c>
      <c r="M59" t="s">
        <v>267</v>
      </c>
      <c r="N59" t="s">
        <v>268</v>
      </c>
      <c r="O59" t="s">
        <v>268</v>
      </c>
      <c r="P59" t="s">
        <v>268</v>
      </c>
      <c r="Q59" t="s">
        <v>50</v>
      </c>
      <c r="R59" t="s">
        <v>50</v>
      </c>
      <c r="S59" t="s">
        <v>260</v>
      </c>
    </row>
    <row r="60" spans="1:19" x14ac:dyDescent="0.3">
      <c r="A60" t="s">
        <v>252</v>
      </c>
      <c r="B60" t="s">
        <v>263</v>
      </c>
      <c r="C60" t="s">
        <v>41</v>
      </c>
      <c r="D60" t="s">
        <v>52</v>
      </c>
      <c r="E60" t="s">
        <v>32</v>
      </c>
      <c r="F60" t="s">
        <v>43</v>
      </c>
      <c r="G60" t="s">
        <v>264</v>
      </c>
      <c r="H60" t="s">
        <v>101</v>
      </c>
      <c r="I60" t="s">
        <v>265</v>
      </c>
      <c r="J60" t="s">
        <v>266</v>
      </c>
      <c r="K60" t="s">
        <v>269</v>
      </c>
      <c r="L60" t="s">
        <v>269</v>
      </c>
      <c r="M60" t="s">
        <v>269</v>
      </c>
      <c r="N60" t="s">
        <v>270</v>
      </c>
      <c r="O60" t="s">
        <v>270</v>
      </c>
      <c r="P60" t="s">
        <v>270</v>
      </c>
      <c r="Q60" t="s">
        <v>50</v>
      </c>
      <c r="R60" t="s">
        <v>50</v>
      </c>
      <c r="S60" t="s">
        <v>260</v>
      </c>
    </row>
    <row r="61" spans="1:19" x14ac:dyDescent="0.3">
      <c r="A61" t="s">
        <v>252</v>
      </c>
      <c r="B61" t="s">
        <v>271</v>
      </c>
      <c r="C61" t="s">
        <v>41</v>
      </c>
      <c r="D61" t="s">
        <v>42</v>
      </c>
      <c r="E61" t="s">
        <v>32</v>
      </c>
      <c r="F61" t="s">
        <v>43</v>
      </c>
      <c r="G61" t="s">
        <v>272</v>
      </c>
      <c r="H61" t="s">
        <v>273</v>
      </c>
      <c r="I61" t="s">
        <v>216</v>
      </c>
      <c r="J61" t="s">
        <v>274</v>
      </c>
      <c r="K61" t="s">
        <v>275</v>
      </c>
      <c r="L61" t="s">
        <v>275</v>
      </c>
      <c r="M61" t="s">
        <v>275</v>
      </c>
      <c r="N61" t="s">
        <v>276</v>
      </c>
      <c r="O61" t="s">
        <v>276</v>
      </c>
      <c r="P61" t="s">
        <v>276</v>
      </c>
      <c r="Q61" t="s">
        <v>50</v>
      </c>
      <c r="R61" t="s">
        <v>50</v>
      </c>
      <c r="S61" t="s">
        <v>260</v>
      </c>
    </row>
    <row r="62" spans="1:19" x14ac:dyDescent="0.3">
      <c r="A62" t="s">
        <v>252</v>
      </c>
      <c r="B62" t="s">
        <v>271</v>
      </c>
      <c r="C62" t="s">
        <v>41</v>
      </c>
      <c r="D62" t="s">
        <v>52</v>
      </c>
      <c r="E62" t="s">
        <v>32</v>
      </c>
      <c r="F62" t="s">
        <v>43</v>
      </c>
      <c r="G62" t="s">
        <v>272</v>
      </c>
      <c r="H62" t="s">
        <v>273</v>
      </c>
      <c r="I62" t="s">
        <v>216</v>
      </c>
      <c r="J62" t="s">
        <v>274</v>
      </c>
      <c r="K62" t="s">
        <v>277</v>
      </c>
      <c r="L62" t="s">
        <v>277</v>
      </c>
      <c r="M62" t="s">
        <v>277</v>
      </c>
      <c r="N62" t="s">
        <v>278</v>
      </c>
      <c r="O62" t="s">
        <v>278</v>
      </c>
      <c r="P62" t="s">
        <v>278</v>
      </c>
      <c r="Q62" t="s">
        <v>50</v>
      </c>
      <c r="R62" t="s">
        <v>50</v>
      </c>
      <c r="S62" t="s">
        <v>260</v>
      </c>
    </row>
    <row r="63" spans="1:19" x14ac:dyDescent="0.3">
      <c r="A63" t="s">
        <v>252</v>
      </c>
      <c r="B63" t="s">
        <v>279</v>
      </c>
      <c r="C63" t="s">
        <v>41</v>
      </c>
      <c r="D63" t="s">
        <v>42</v>
      </c>
      <c r="E63" t="s">
        <v>32</v>
      </c>
      <c r="F63" t="s">
        <v>43</v>
      </c>
      <c r="G63" t="s">
        <v>280</v>
      </c>
      <c r="H63" t="s">
        <v>281</v>
      </c>
      <c r="I63" t="s">
        <v>282</v>
      </c>
      <c r="J63" t="s">
        <v>283</v>
      </c>
      <c r="K63" t="s">
        <v>284</v>
      </c>
      <c r="L63" t="s">
        <v>284</v>
      </c>
      <c r="M63" t="s">
        <v>284</v>
      </c>
      <c r="N63" t="s">
        <v>285</v>
      </c>
      <c r="O63" t="s">
        <v>285</v>
      </c>
      <c r="P63" t="s">
        <v>285</v>
      </c>
      <c r="Q63" t="s">
        <v>50</v>
      </c>
      <c r="R63" t="s">
        <v>50</v>
      </c>
      <c r="S63" t="s">
        <v>286</v>
      </c>
    </row>
    <row r="64" spans="1:19" x14ac:dyDescent="0.3">
      <c r="A64" t="s">
        <v>252</v>
      </c>
      <c r="B64" t="s">
        <v>279</v>
      </c>
      <c r="C64" t="s">
        <v>41</v>
      </c>
      <c r="D64" t="s">
        <v>52</v>
      </c>
      <c r="E64" t="s">
        <v>32</v>
      </c>
      <c r="F64" t="s">
        <v>43</v>
      </c>
      <c r="G64" t="s">
        <v>280</v>
      </c>
      <c r="H64" t="s">
        <v>281</v>
      </c>
      <c r="I64" t="s">
        <v>282</v>
      </c>
      <c r="J64" t="s">
        <v>283</v>
      </c>
      <c r="K64" t="s">
        <v>287</v>
      </c>
      <c r="L64" t="s">
        <v>287</v>
      </c>
      <c r="M64" t="s">
        <v>287</v>
      </c>
      <c r="N64" t="s">
        <v>288</v>
      </c>
      <c r="O64" t="s">
        <v>288</v>
      </c>
      <c r="P64" t="s">
        <v>288</v>
      </c>
      <c r="Q64" t="s">
        <v>50</v>
      </c>
      <c r="R64" t="s">
        <v>50</v>
      </c>
      <c r="S64" t="s">
        <v>286</v>
      </c>
    </row>
    <row r="65" spans="1:19" x14ac:dyDescent="0.3">
      <c r="A65" t="s">
        <v>252</v>
      </c>
      <c r="B65" t="s">
        <v>289</v>
      </c>
      <c r="C65" t="s">
        <v>41</v>
      </c>
      <c r="D65" t="s">
        <v>42</v>
      </c>
      <c r="E65" t="s">
        <v>32</v>
      </c>
      <c r="F65" t="s">
        <v>43</v>
      </c>
      <c r="G65" t="s">
        <v>290</v>
      </c>
      <c r="H65" t="s">
        <v>291</v>
      </c>
      <c r="I65" t="s">
        <v>183</v>
      </c>
      <c r="J65" t="s">
        <v>292</v>
      </c>
      <c r="K65" t="s">
        <v>293</v>
      </c>
      <c r="L65" t="s">
        <v>293</v>
      </c>
      <c r="M65" t="s">
        <v>293</v>
      </c>
      <c r="N65" t="s">
        <v>294</v>
      </c>
      <c r="O65" t="s">
        <v>294</v>
      </c>
      <c r="P65" t="s">
        <v>294</v>
      </c>
      <c r="Q65" t="s">
        <v>50</v>
      </c>
      <c r="R65" t="s">
        <v>50</v>
      </c>
      <c r="S65" t="s">
        <v>295</v>
      </c>
    </row>
    <row r="66" spans="1:19" x14ac:dyDescent="0.3">
      <c r="A66" t="s">
        <v>252</v>
      </c>
      <c r="B66" t="s">
        <v>289</v>
      </c>
      <c r="C66" t="s">
        <v>41</v>
      </c>
      <c r="D66" t="s">
        <v>52</v>
      </c>
      <c r="E66" t="s">
        <v>32</v>
      </c>
      <c r="F66" t="s">
        <v>43</v>
      </c>
      <c r="G66" t="s">
        <v>290</v>
      </c>
      <c r="H66" t="s">
        <v>291</v>
      </c>
      <c r="I66" t="s">
        <v>183</v>
      </c>
      <c r="J66" t="s">
        <v>292</v>
      </c>
      <c r="K66" t="s">
        <v>296</v>
      </c>
      <c r="L66" t="s">
        <v>296</v>
      </c>
      <c r="M66" t="s">
        <v>296</v>
      </c>
      <c r="N66" t="s">
        <v>297</v>
      </c>
      <c r="O66" t="s">
        <v>297</v>
      </c>
      <c r="P66" t="s">
        <v>297</v>
      </c>
      <c r="Q66" t="s">
        <v>50</v>
      </c>
      <c r="R66" t="s">
        <v>50</v>
      </c>
      <c r="S66" t="s">
        <v>295</v>
      </c>
    </row>
    <row r="67" spans="1:19" x14ac:dyDescent="0.3">
      <c r="A67" t="s">
        <v>252</v>
      </c>
      <c r="B67" t="s">
        <v>298</v>
      </c>
      <c r="C67" t="s">
        <v>41</v>
      </c>
      <c r="D67" t="s">
        <v>42</v>
      </c>
      <c r="E67" t="s">
        <v>32</v>
      </c>
      <c r="F67" t="s">
        <v>43</v>
      </c>
      <c r="G67" t="s">
        <v>299</v>
      </c>
      <c r="H67" t="s">
        <v>300</v>
      </c>
      <c r="I67" t="s">
        <v>216</v>
      </c>
      <c r="J67" t="s">
        <v>301</v>
      </c>
      <c r="K67" t="s">
        <v>275</v>
      </c>
      <c r="L67" t="s">
        <v>275</v>
      </c>
      <c r="M67" t="s">
        <v>275</v>
      </c>
      <c r="N67" t="s">
        <v>276</v>
      </c>
      <c r="O67" t="s">
        <v>276</v>
      </c>
      <c r="P67" t="s">
        <v>276</v>
      </c>
      <c r="Q67" t="s">
        <v>50</v>
      </c>
      <c r="R67" t="s">
        <v>50</v>
      </c>
      <c r="S67" t="s">
        <v>295</v>
      </c>
    </row>
    <row r="68" spans="1:19" x14ac:dyDescent="0.3">
      <c r="A68" t="s">
        <v>252</v>
      </c>
      <c r="B68" t="s">
        <v>298</v>
      </c>
      <c r="C68" t="s">
        <v>41</v>
      </c>
      <c r="D68" t="s">
        <v>52</v>
      </c>
      <c r="E68" t="s">
        <v>32</v>
      </c>
      <c r="F68" t="s">
        <v>43</v>
      </c>
      <c r="G68" t="s">
        <v>299</v>
      </c>
      <c r="H68" t="s">
        <v>300</v>
      </c>
      <c r="I68" t="s">
        <v>216</v>
      </c>
      <c r="J68" t="s">
        <v>301</v>
      </c>
      <c r="K68" t="s">
        <v>302</v>
      </c>
      <c r="L68" t="s">
        <v>302</v>
      </c>
      <c r="M68" t="s">
        <v>302</v>
      </c>
      <c r="N68" t="s">
        <v>303</v>
      </c>
      <c r="O68" t="s">
        <v>303</v>
      </c>
      <c r="P68" t="s">
        <v>303</v>
      </c>
      <c r="Q68" t="s">
        <v>50</v>
      </c>
      <c r="R68" t="s">
        <v>50</v>
      </c>
      <c r="S68" t="s">
        <v>295</v>
      </c>
    </row>
    <row r="69" spans="1:19" x14ac:dyDescent="0.3">
      <c r="A69" t="s">
        <v>252</v>
      </c>
      <c r="B69" t="s">
        <v>304</v>
      </c>
      <c r="C69" t="s">
        <v>41</v>
      </c>
      <c r="D69" t="s">
        <v>42</v>
      </c>
      <c r="E69" t="s">
        <v>32</v>
      </c>
      <c r="F69" t="s">
        <v>43</v>
      </c>
      <c r="G69" t="s">
        <v>305</v>
      </c>
      <c r="H69" t="s">
        <v>306</v>
      </c>
      <c r="I69" t="s">
        <v>230</v>
      </c>
      <c r="J69" t="s">
        <v>307</v>
      </c>
      <c r="K69" t="s">
        <v>276</v>
      </c>
      <c r="L69" t="s">
        <v>276</v>
      </c>
      <c r="M69" t="s">
        <v>276</v>
      </c>
      <c r="N69" t="s">
        <v>308</v>
      </c>
      <c r="O69" t="s">
        <v>308</v>
      </c>
      <c r="P69" t="s">
        <v>308</v>
      </c>
      <c r="Q69" t="s">
        <v>50</v>
      </c>
      <c r="R69" t="s">
        <v>50</v>
      </c>
      <c r="S69" t="s">
        <v>309</v>
      </c>
    </row>
    <row r="70" spans="1:19" x14ac:dyDescent="0.3">
      <c r="A70" t="s">
        <v>252</v>
      </c>
      <c r="B70" t="s">
        <v>304</v>
      </c>
      <c r="C70" t="s">
        <v>41</v>
      </c>
      <c r="D70" t="s">
        <v>52</v>
      </c>
      <c r="E70" t="s">
        <v>32</v>
      </c>
      <c r="F70" t="s">
        <v>43</v>
      </c>
      <c r="G70" t="s">
        <v>305</v>
      </c>
      <c r="H70" t="s">
        <v>306</v>
      </c>
      <c r="I70" t="s">
        <v>230</v>
      </c>
      <c r="J70" t="s">
        <v>307</v>
      </c>
      <c r="K70" t="s">
        <v>310</v>
      </c>
      <c r="L70" t="s">
        <v>310</v>
      </c>
      <c r="M70" t="s">
        <v>310</v>
      </c>
      <c r="N70" t="s">
        <v>278</v>
      </c>
      <c r="O70" t="s">
        <v>278</v>
      </c>
      <c r="P70" t="s">
        <v>278</v>
      </c>
      <c r="Q70" t="s">
        <v>50</v>
      </c>
      <c r="R70" t="s">
        <v>50</v>
      </c>
      <c r="S70" t="s">
        <v>309</v>
      </c>
    </row>
    <row r="71" spans="1:19" x14ac:dyDescent="0.3">
      <c r="A71" t="s">
        <v>252</v>
      </c>
      <c r="B71" t="s">
        <v>311</v>
      </c>
      <c r="C71" t="s">
        <v>41</v>
      </c>
      <c r="D71" t="s">
        <v>42</v>
      </c>
      <c r="E71" t="s">
        <v>32</v>
      </c>
      <c r="F71" t="s">
        <v>43</v>
      </c>
      <c r="G71" t="s">
        <v>312</v>
      </c>
      <c r="H71" t="s">
        <v>313</v>
      </c>
      <c r="I71" t="s">
        <v>314</v>
      </c>
      <c r="J71" t="s">
        <v>315</v>
      </c>
      <c r="K71" t="s">
        <v>316</v>
      </c>
      <c r="L71" t="s">
        <v>316</v>
      </c>
      <c r="M71" t="s">
        <v>316</v>
      </c>
      <c r="N71" t="s">
        <v>317</v>
      </c>
      <c r="O71" t="s">
        <v>317</v>
      </c>
      <c r="P71" t="s">
        <v>317</v>
      </c>
      <c r="Q71" t="s">
        <v>50</v>
      </c>
      <c r="R71" t="s">
        <v>50</v>
      </c>
      <c r="S71" t="s">
        <v>318</v>
      </c>
    </row>
    <row r="72" spans="1:19" x14ac:dyDescent="0.3">
      <c r="A72" t="s">
        <v>252</v>
      </c>
      <c r="B72" t="s">
        <v>311</v>
      </c>
      <c r="C72" t="s">
        <v>41</v>
      </c>
      <c r="D72" t="s">
        <v>52</v>
      </c>
      <c r="E72" t="s">
        <v>32</v>
      </c>
      <c r="F72" t="s">
        <v>43</v>
      </c>
      <c r="G72" t="s">
        <v>312</v>
      </c>
      <c r="H72" t="s">
        <v>313</v>
      </c>
      <c r="I72" t="s">
        <v>314</v>
      </c>
      <c r="J72" t="s">
        <v>315</v>
      </c>
      <c r="K72" t="s">
        <v>319</v>
      </c>
      <c r="L72" t="s">
        <v>319</v>
      </c>
      <c r="M72" t="s">
        <v>319</v>
      </c>
      <c r="N72" t="s">
        <v>320</v>
      </c>
      <c r="O72" t="s">
        <v>320</v>
      </c>
      <c r="P72" t="s">
        <v>320</v>
      </c>
      <c r="Q72" t="s">
        <v>50</v>
      </c>
      <c r="R72" t="s">
        <v>50</v>
      </c>
      <c r="S72" t="s">
        <v>318</v>
      </c>
    </row>
    <row r="73" spans="1:19" x14ac:dyDescent="0.3">
      <c r="A73" t="s">
        <v>252</v>
      </c>
      <c r="B73" t="s">
        <v>321</v>
      </c>
      <c r="C73" t="s">
        <v>41</v>
      </c>
      <c r="D73" t="s">
        <v>42</v>
      </c>
      <c r="E73" t="s">
        <v>32</v>
      </c>
      <c r="F73" t="s">
        <v>43</v>
      </c>
      <c r="G73" t="s">
        <v>322</v>
      </c>
      <c r="H73" t="s">
        <v>323</v>
      </c>
      <c r="I73" t="s">
        <v>324</v>
      </c>
      <c r="J73" t="s">
        <v>325</v>
      </c>
      <c r="K73" t="s">
        <v>317</v>
      </c>
      <c r="L73" t="s">
        <v>317</v>
      </c>
      <c r="M73" t="s">
        <v>317</v>
      </c>
      <c r="N73" t="s">
        <v>326</v>
      </c>
      <c r="O73" t="s">
        <v>326</v>
      </c>
      <c r="P73" t="s">
        <v>326</v>
      </c>
      <c r="Q73" t="s">
        <v>50</v>
      </c>
      <c r="R73" t="s">
        <v>50</v>
      </c>
      <c r="S73" t="s">
        <v>327</v>
      </c>
    </row>
    <row r="74" spans="1:19" x14ac:dyDescent="0.3">
      <c r="A74" t="s">
        <v>252</v>
      </c>
      <c r="B74" t="s">
        <v>321</v>
      </c>
      <c r="C74" t="s">
        <v>41</v>
      </c>
      <c r="D74" t="s">
        <v>52</v>
      </c>
      <c r="E74" t="s">
        <v>32</v>
      </c>
      <c r="F74" t="s">
        <v>43</v>
      </c>
      <c r="G74" t="s">
        <v>322</v>
      </c>
      <c r="H74" t="s">
        <v>323</v>
      </c>
      <c r="I74" t="s">
        <v>324</v>
      </c>
      <c r="J74" t="s">
        <v>325</v>
      </c>
      <c r="K74" t="s">
        <v>328</v>
      </c>
      <c r="L74" t="s">
        <v>328</v>
      </c>
      <c r="M74" t="s">
        <v>328</v>
      </c>
      <c r="N74" t="s">
        <v>320</v>
      </c>
      <c r="O74" t="s">
        <v>320</v>
      </c>
      <c r="P74" t="s">
        <v>320</v>
      </c>
      <c r="Q74" t="s">
        <v>50</v>
      </c>
      <c r="R74" t="s">
        <v>50</v>
      </c>
      <c r="S74" t="s">
        <v>327</v>
      </c>
    </row>
    <row r="75" spans="1:19" x14ac:dyDescent="0.3">
      <c r="A75" t="s">
        <v>252</v>
      </c>
      <c r="B75" t="s">
        <v>329</v>
      </c>
      <c r="C75" t="s">
        <v>41</v>
      </c>
      <c r="D75" t="s">
        <v>42</v>
      </c>
      <c r="E75" t="s">
        <v>32</v>
      </c>
      <c r="F75" t="s">
        <v>43</v>
      </c>
      <c r="G75" t="s">
        <v>330</v>
      </c>
      <c r="H75" t="s">
        <v>331</v>
      </c>
      <c r="I75" t="s">
        <v>332</v>
      </c>
      <c r="J75" t="s">
        <v>333</v>
      </c>
      <c r="K75" t="s">
        <v>334</v>
      </c>
      <c r="L75" t="s">
        <v>334</v>
      </c>
      <c r="M75" t="s">
        <v>334</v>
      </c>
      <c r="N75" t="s">
        <v>293</v>
      </c>
      <c r="O75" t="s">
        <v>293</v>
      </c>
      <c r="P75" t="s">
        <v>293</v>
      </c>
      <c r="Q75" t="s">
        <v>50</v>
      </c>
      <c r="R75" t="s">
        <v>50</v>
      </c>
      <c r="S75" t="s">
        <v>335</v>
      </c>
    </row>
    <row r="76" spans="1:19" x14ac:dyDescent="0.3">
      <c r="A76" t="s">
        <v>252</v>
      </c>
      <c r="B76" t="s">
        <v>329</v>
      </c>
      <c r="C76" t="s">
        <v>41</v>
      </c>
      <c r="D76" t="s">
        <v>52</v>
      </c>
      <c r="E76" t="s">
        <v>32</v>
      </c>
      <c r="F76" t="s">
        <v>43</v>
      </c>
      <c r="G76" t="s">
        <v>330</v>
      </c>
      <c r="H76" t="s">
        <v>331</v>
      </c>
      <c r="I76" t="s">
        <v>332</v>
      </c>
      <c r="J76" t="s">
        <v>333</v>
      </c>
      <c r="K76" t="s">
        <v>278</v>
      </c>
      <c r="L76" t="s">
        <v>278</v>
      </c>
      <c r="M76" t="s">
        <v>278</v>
      </c>
      <c r="N76" t="s">
        <v>336</v>
      </c>
      <c r="O76" t="s">
        <v>336</v>
      </c>
      <c r="P76" t="s">
        <v>336</v>
      </c>
      <c r="Q76" t="s">
        <v>50</v>
      </c>
      <c r="R76" t="s">
        <v>50</v>
      </c>
      <c r="S76" t="s">
        <v>335</v>
      </c>
    </row>
    <row r="77" spans="1:19" x14ac:dyDescent="0.3">
      <c r="A77" t="s">
        <v>252</v>
      </c>
      <c r="B77" t="s">
        <v>337</v>
      </c>
      <c r="C77" t="s">
        <v>41</v>
      </c>
      <c r="D77" t="s">
        <v>42</v>
      </c>
      <c r="E77" t="s">
        <v>32</v>
      </c>
      <c r="F77" t="s">
        <v>43</v>
      </c>
      <c r="G77" t="s">
        <v>338</v>
      </c>
      <c r="H77" t="s">
        <v>339</v>
      </c>
      <c r="I77" t="s">
        <v>324</v>
      </c>
      <c r="J77" t="s">
        <v>340</v>
      </c>
      <c r="K77" t="s">
        <v>341</v>
      </c>
      <c r="L77" t="s">
        <v>341</v>
      </c>
      <c r="M77" t="s">
        <v>341</v>
      </c>
      <c r="N77" t="s">
        <v>316</v>
      </c>
      <c r="O77" t="s">
        <v>316</v>
      </c>
      <c r="P77" t="s">
        <v>316</v>
      </c>
      <c r="Q77" t="s">
        <v>50</v>
      </c>
      <c r="R77" t="s">
        <v>50</v>
      </c>
      <c r="S77" t="s">
        <v>335</v>
      </c>
    </row>
    <row r="78" spans="1:19" x14ac:dyDescent="0.3">
      <c r="A78" t="s">
        <v>252</v>
      </c>
      <c r="B78" t="s">
        <v>337</v>
      </c>
      <c r="C78" t="s">
        <v>41</v>
      </c>
      <c r="D78" t="s">
        <v>52</v>
      </c>
      <c r="E78" t="s">
        <v>32</v>
      </c>
      <c r="F78" t="s">
        <v>43</v>
      </c>
      <c r="G78" t="s">
        <v>338</v>
      </c>
      <c r="H78" t="s">
        <v>339</v>
      </c>
      <c r="I78" t="s">
        <v>324</v>
      </c>
      <c r="J78" t="s">
        <v>340</v>
      </c>
      <c r="K78" t="s">
        <v>342</v>
      </c>
      <c r="L78" t="s">
        <v>342</v>
      </c>
      <c r="M78" t="s">
        <v>342</v>
      </c>
      <c r="N78" t="s">
        <v>343</v>
      </c>
      <c r="O78" t="s">
        <v>343</v>
      </c>
      <c r="P78" t="s">
        <v>343</v>
      </c>
      <c r="Q78" t="s">
        <v>50</v>
      </c>
      <c r="R78" t="s">
        <v>50</v>
      </c>
      <c r="S78" t="s">
        <v>335</v>
      </c>
    </row>
    <row r="79" spans="1:19" x14ac:dyDescent="0.3">
      <c r="A79" t="s">
        <v>252</v>
      </c>
      <c r="B79" t="s">
        <v>344</v>
      </c>
      <c r="C79" t="s">
        <v>41</v>
      </c>
      <c r="D79" t="s">
        <v>42</v>
      </c>
      <c r="E79" t="s">
        <v>32</v>
      </c>
      <c r="F79" t="s">
        <v>43</v>
      </c>
      <c r="G79" t="s">
        <v>345</v>
      </c>
      <c r="H79" t="s">
        <v>346</v>
      </c>
      <c r="I79" t="s">
        <v>192</v>
      </c>
      <c r="J79" t="s">
        <v>333</v>
      </c>
      <c r="K79" t="s">
        <v>347</v>
      </c>
      <c r="L79" t="s">
        <v>347</v>
      </c>
      <c r="M79" t="s">
        <v>347</v>
      </c>
      <c r="N79" t="s">
        <v>348</v>
      </c>
      <c r="O79" t="s">
        <v>348</v>
      </c>
      <c r="P79" t="s">
        <v>348</v>
      </c>
      <c r="Q79" t="s">
        <v>50</v>
      </c>
      <c r="R79" t="s">
        <v>50</v>
      </c>
      <c r="S79" t="s">
        <v>349</v>
      </c>
    </row>
    <row r="80" spans="1:19" x14ac:dyDescent="0.3">
      <c r="A80" t="s">
        <v>252</v>
      </c>
      <c r="B80" t="s">
        <v>344</v>
      </c>
      <c r="C80" t="s">
        <v>41</v>
      </c>
      <c r="D80" t="s">
        <v>52</v>
      </c>
      <c r="E80" t="s">
        <v>32</v>
      </c>
      <c r="F80" t="s">
        <v>43</v>
      </c>
      <c r="G80" t="s">
        <v>345</v>
      </c>
      <c r="H80" t="s">
        <v>346</v>
      </c>
      <c r="I80" t="s">
        <v>192</v>
      </c>
      <c r="J80" t="s">
        <v>333</v>
      </c>
      <c r="K80" t="s">
        <v>350</v>
      </c>
      <c r="L80" t="s">
        <v>350</v>
      </c>
      <c r="M80" t="s">
        <v>350</v>
      </c>
      <c r="N80" t="s">
        <v>351</v>
      </c>
      <c r="O80" t="s">
        <v>351</v>
      </c>
      <c r="P80" t="s">
        <v>351</v>
      </c>
      <c r="Q80" t="s">
        <v>50</v>
      </c>
      <c r="R80" t="s">
        <v>50</v>
      </c>
      <c r="S80" t="s">
        <v>349</v>
      </c>
    </row>
    <row r="81" spans="1:19" x14ac:dyDescent="0.3">
      <c r="A81" t="s">
        <v>252</v>
      </c>
      <c r="B81" t="s">
        <v>352</v>
      </c>
      <c r="C81" t="s">
        <v>41</v>
      </c>
      <c r="D81" t="s">
        <v>42</v>
      </c>
      <c r="E81" t="s">
        <v>32</v>
      </c>
      <c r="F81" t="s">
        <v>43</v>
      </c>
      <c r="G81" t="s">
        <v>353</v>
      </c>
      <c r="H81" t="s">
        <v>354</v>
      </c>
      <c r="I81" t="s">
        <v>355</v>
      </c>
      <c r="J81" t="s">
        <v>356</v>
      </c>
      <c r="K81" t="s">
        <v>357</v>
      </c>
      <c r="L81" t="s">
        <v>357</v>
      </c>
      <c r="M81" t="s">
        <v>357</v>
      </c>
      <c r="N81" t="s">
        <v>358</v>
      </c>
      <c r="O81" t="s">
        <v>358</v>
      </c>
      <c r="P81" t="s">
        <v>358</v>
      </c>
      <c r="Q81" t="s">
        <v>50</v>
      </c>
      <c r="R81" t="s">
        <v>50</v>
      </c>
      <c r="S81" t="s">
        <v>359</v>
      </c>
    </row>
    <row r="82" spans="1:19" x14ac:dyDescent="0.3">
      <c r="A82" t="s">
        <v>252</v>
      </c>
      <c r="B82" t="s">
        <v>352</v>
      </c>
      <c r="C82" t="s">
        <v>41</v>
      </c>
      <c r="D82" t="s">
        <v>52</v>
      </c>
      <c r="E82" t="s">
        <v>32</v>
      </c>
      <c r="F82" t="s">
        <v>43</v>
      </c>
      <c r="G82" t="s">
        <v>353</v>
      </c>
      <c r="H82" t="s">
        <v>354</v>
      </c>
      <c r="I82" t="s">
        <v>355</v>
      </c>
      <c r="J82" t="s">
        <v>356</v>
      </c>
      <c r="K82" t="s">
        <v>360</v>
      </c>
      <c r="L82" t="s">
        <v>360</v>
      </c>
      <c r="M82" t="s">
        <v>360</v>
      </c>
      <c r="N82" t="s">
        <v>361</v>
      </c>
      <c r="O82" t="s">
        <v>361</v>
      </c>
      <c r="P82" t="s">
        <v>361</v>
      </c>
      <c r="Q82" t="s">
        <v>50</v>
      </c>
      <c r="R82" t="s">
        <v>50</v>
      </c>
      <c r="S82" t="s">
        <v>359</v>
      </c>
    </row>
    <row r="83" spans="1:19" x14ac:dyDescent="0.3">
      <c r="A83" t="s">
        <v>252</v>
      </c>
      <c r="B83" t="s">
        <v>362</v>
      </c>
      <c r="C83" t="s">
        <v>41</v>
      </c>
      <c r="D83" t="s">
        <v>42</v>
      </c>
      <c r="E83" t="s">
        <v>32</v>
      </c>
      <c r="F83" t="s">
        <v>43</v>
      </c>
      <c r="G83" t="s">
        <v>363</v>
      </c>
      <c r="H83" t="s">
        <v>364</v>
      </c>
      <c r="I83" t="s">
        <v>365</v>
      </c>
      <c r="J83" t="s">
        <v>366</v>
      </c>
      <c r="K83" t="s">
        <v>367</v>
      </c>
      <c r="L83" t="s">
        <v>367</v>
      </c>
      <c r="M83" t="s">
        <v>367</v>
      </c>
      <c r="N83" t="s">
        <v>368</v>
      </c>
      <c r="O83" t="s">
        <v>368</v>
      </c>
      <c r="P83" t="s">
        <v>368</v>
      </c>
      <c r="Q83" t="s">
        <v>50</v>
      </c>
      <c r="R83" t="s">
        <v>50</v>
      </c>
      <c r="S83" t="s">
        <v>359</v>
      </c>
    </row>
    <row r="84" spans="1:19" x14ac:dyDescent="0.3">
      <c r="A84" t="s">
        <v>252</v>
      </c>
      <c r="B84" t="s">
        <v>362</v>
      </c>
      <c r="C84" t="s">
        <v>41</v>
      </c>
      <c r="D84" t="s">
        <v>52</v>
      </c>
      <c r="E84" t="s">
        <v>32</v>
      </c>
      <c r="F84" t="s">
        <v>43</v>
      </c>
      <c r="G84" t="s">
        <v>363</v>
      </c>
      <c r="H84" t="s">
        <v>364</v>
      </c>
      <c r="I84" t="s">
        <v>365</v>
      </c>
      <c r="J84" t="s">
        <v>366</v>
      </c>
      <c r="K84" t="s">
        <v>369</v>
      </c>
      <c r="L84" t="s">
        <v>369</v>
      </c>
      <c r="M84" t="s">
        <v>369</v>
      </c>
      <c r="N84" t="s">
        <v>370</v>
      </c>
      <c r="O84" t="s">
        <v>370</v>
      </c>
      <c r="P84" t="s">
        <v>370</v>
      </c>
      <c r="Q84" t="s">
        <v>50</v>
      </c>
      <c r="R84" t="s">
        <v>50</v>
      </c>
      <c r="S84" t="s">
        <v>359</v>
      </c>
    </row>
    <row r="85" spans="1:19" x14ac:dyDescent="0.3">
      <c r="A85" t="s">
        <v>252</v>
      </c>
      <c r="B85" t="s">
        <v>371</v>
      </c>
      <c r="C85" t="s">
        <v>41</v>
      </c>
      <c r="D85" t="s">
        <v>42</v>
      </c>
      <c r="E85" t="s">
        <v>32</v>
      </c>
      <c r="F85" t="s">
        <v>43</v>
      </c>
      <c r="G85" t="s">
        <v>372</v>
      </c>
      <c r="H85" t="s">
        <v>373</v>
      </c>
      <c r="I85" t="s">
        <v>332</v>
      </c>
      <c r="J85" t="s">
        <v>374</v>
      </c>
      <c r="K85" t="s">
        <v>375</v>
      </c>
      <c r="L85" t="s">
        <v>375</v>
      </c>
      <c r="M85" t="s">
        <v>375</v>
      </c>
      <c r="N85" t="s">
        <v>294</v>
      </c>
      <c r="O85" t="s">
        <v>294</v>
      </c>
      <c r="P85" t="s">
        <v>294</v>
      </c>
      <c r="Q85" t="s">
        <v>50</v>
      </c>
      <c r="R85" t="s">
        <v>50</v>
      </c>
      <c r="S85" t="s">
        <v>359</v>
      </c>
    </row>
    <row r="86" spans="1:19" x14ac:dyDescent="0.3">
      <c r="A86" t="s">
        <v>252</v>
      </c>
      <c r="B86" t="s">
        <v>371</v>
      </c>
      <c r="C86" t="s">
        <v>41</v>
      </c>
      <c r="D86" t="s">
        <v>52</v>
      </c>
      <c r="E86" t="s">
        <v>32</v>
      </c>
      <c r="F86" t="s">
        <v>43</v>
      </c>
      <c r="G86" t="s">
        <v>372</v>
      </c>
      <c r="H86" t="s">
        <v>373</v>
      </c>
      <c r="I86" t="s">
        <v>332</v>
      </c>
      <c r="J86" t="s">
        <v>374</v>
      </c>
      <c r="K86" t="s">
        <v>376</v>
      </c>
      <c r="L86" t="s">
        <v>376</v>
      </c>
      <c r="M86" t="s">
        <v>376</v>
      </c>
      <c r="N86" t="s">
        <v>278</v>
      </c>
      <c r="O86" t="s">
        <v>278</v>
      </c>
      <c r="P86" t="s">
        <v>278</v>
      </c>
      <c r="Q86" t="s">
        <v>50</v>
      </c>
      <c r="R86" t="s">
        <v>50</v>
      </c>
      <c r="S86" t="s">
        <v>359</v>
      </c>
    </row>
    <row r="87" spans="1:19" x14ac:dyDescent="0.3">
      <c r="A87" t="s">
        <v>252</v>
      </c>
      <c r="B87" t="s">
        <v>377</v>
      </c>
      <c r="C87" t="s">
        <v>41</v>
      </c>
      <c r="D87" t="s">
        <v>42</v>
      </c>
      <c r="E87" t="s">
        <v>32</v>
      </c>
      <c r="F87" t="s">
        <v>43</v>
      </c>
      <c r="G87" t="s">
        <v>378</v>
      </c>
      <c r="H87" t="s">
        <v>379</v>
      </c>
      <c r="I87" t="s">
        <v>211</v>
      </c>
      <c r="J87" t="s">
        <v>301</v>
      </c>
      <c r="K87" t="s">
        <v>380</v>
      </c>
      <c r="L87" t="s">
        <v>380</v>
      </c>
      <c r="M87" t="s">
        <v>380</v>
      </c>
      <c r="N87" t="s">
        <v>276</v>
      </c>
      <c r="O87" t="s">
        <v>276</v>
      </c>
      <c r="P87" t="s">
        <v>276</v>
      </c>
      <c r="Q87" t="s">
        <v>50</v>
      </c>
      <c r="R87" t="s">
        <v>50</v>
      </c>
      <c r="S87" t="s">
        <v>381</v>
      </c>
    </row>
    <row r="88" spans="1:19" x14ac:dyDescent="0.3">
      <c r="A88" t="s">
        <v>252</v>
      </c>
      <c r="B88" t="s">
        <v>377</v>
      </c>
      <c r="C88" t="s">
        <v>41</v>
      </c>
      <c r="D88" t="s">
        <v>52</v>
      </c>
      <c r="E88" t="s">
        <v>32</v>
      </c>
      <c r="F88" t="s">
        <v>43</v>
      </c>
      <c r="G88" t="s">
        <v>378</v>
      </c>
      <c r="H88" t="s">
        <v>379</v>
      </c>
      <c r="I88" t="s">
        <v>211</v>
      </c>
      <c r="J88" t="s">
        <v>301</v>
      </c>
      <c r="K88" t="s">
        <v>382</v>
      </c>
      <c r="L88" t="s">
        <v>382</v>
      </c>
      <c r="M88" t="s">
        <v>382</v>
      </c>
      <c r="N88" t="s">
        <v>383</v>
      </c>
      <c r="O88" t="s">
        <v>383</v>
      </c>
      <c r="P88" t="s">
        <v>383</v>
      </c>
      <c r="Q88" t="s">
        <v>50</v>
      </c>
      <c r="R88" t="s">
        <v>50</v>
      </c>
      <c r="S88" t="s">
        <v>381</v>
      </c>
    </row>
    <row r="89" spans="1:19" x14ac:dyDescent="0.3">
      <c r="A89" t="s">
        <v>252</v>
      </c>
      <c r="B89" t="s">
        <v>384</v>
      </c>
      <c r="C89" t="s">
        <v>41</v>
      </c>
      <c r="D89" t="s">
        <v>42</v>
      </c>
      <c r="E89" t="s">
        <v>32</v>
      </c>
      <c r="F89" t="s">
        <v>43</v>
      </c>
      <c r="G89" t="s">
        <v>385</v>
      </c>
      <c r="H89" t="s">
        <v>386</v>
      </c>
      <c r="I89" t="s">
        <v>211</v>
      </c>
      <c r="J89" t="s">
        <v>387</v>
      </c>
      <c r="K89" t="s">
        <v>347</v>
      </c>
      <c r="L89" t="s">
        <v>347</v>
      </c>
      <c r="M89" t="s">
        <v>347</v>
      </c>
      <c r="N89" t="s">
        <v>388</v>
      </c>
      <c r="O89" t="s">
        <v>388</v>
      </c>
      <c r="P89" t="s">
        <v>388</v>
      </c>
      <c r="Q89" t="s">
        <v>50</v>
      </c>
      <c r="R89" t="s">
        <v>50</v>
      </c>
      <c r="S89" t="s">
        <v>389</v>
      </c>
    </row>
    <row r="90" spans="1:19" x14ac:dyDescent="0.3">
      <c r="A90" t="s">
        <v>252</v>
      </c>
      <c r="B90" t="s">
        <v>384</v>
      </c>
      <c r="C90" t="s">
        <v>41</v>
      </c>
      <c r="D90" t="s">
        <v>52</v>
      </c>
      <c r="E90" t="s">
        <v>32</v>
      </c>
      <c r="F90" t="s">
        <v>43</v>
      </c>
      <c r="G90" t="s">
        <v>385</v>
      </c>
      <c r="H90" t="s">
        <v>386</v>
      </c>
      <c r="I90" t="s">
        <v>211</v>
      </c>
      <c r="J90" t="s">
        <v>387</v>
      </c>
      <c r="K90" t="s">
        <v>390</v>
      </c>
      <c r="L90" t="s">
        <v>390</v>
      </c>
      <c r="M90" t="s">
        <v>390</v>
      </c>
      <c r="N90" t="s">
        <v>343</v>
      </c>
      <c r="O90" t="s">
        <v>343</v>
      </c>
      <c r="P90" t="s">
        <v>343</v>
      </c>
      <c r="Q90" t="s">
        <v>50</v>
      </c>
      <c r="R90" t="s">
        <v>50</v>
      </c>
      <c r="S90" t="s">
        <v>389</v>
      </c>
    </row>
    <row r="91" spans="1:19" x14ac:dyDescent="0.3">
      <c r="A91" t="s">
        <v>252</v>
      </c>
      <c r="B91" t="s">
        <v>391</v>
      </c>
      <c r="C91" t="s">
        <v>41</v>
      </c>
      <c r="D91" t="s">
        <v>42</v>
      </c>
      <c r="E91" t="s">
        <v>32</v>
      </c>
      <c r="F91" t="s">
        <v>43</v>
      </c>
      <c r="G91" t="s">
        <v>392</v>
      </c>
      <c r="H91" t="s">
        <v>393</v>
      </c>
      <c r="I91" t="s">
        <v>230</v>
      </c>
      <c r="J91" t="s">
        <v>394</v>
      </c>
      <c r="K91" t="s">
        <v>395</v>
      </c>
      <c r="L91" t="s">
        <v>395</v>
      </c>
      <c r="M91" t="s">
        <v>395</v>
      </c>
      <c r="N91" t="s">
        <v>396</v>
      </c>
      <c r="O91" t="s">
        <v>396</v>
      </c>
      <c r="P91" t="s">
        <v>396</v>
      </c>
      <c r="Q91" t="s">
        <v>50</v>
      </c>
      <c r="R91" t="s">
        <v>50</v>
      </c>
      <c r="S91" t="s">
        <v>397</v>
      </c>
    </row>
    <row r="92" spans="1:19" x14ac:dyDescent="0.3">
      <c r="A92" t="s">
        <v>252</v>
      </c>
      <c r="B92" t="s">
        <v>391</v>
      </c>
      <c r="C92" t="s">
        <v>41</v>
      </c>
      <c r="D92" t="s">
        <v>52</v>
      </c>
      <c r="E92" t="s">
        <v>32</v>
      </c>
      <c r="F92" t="s">
        <v>43</v>
      </c>
      <c r="G92" t="s">
        <v>392</v>
      </c>
      <c r="H92" t="s">
        <v>393</v>
      </c>
      <c r="I92" t="s">
        <v>230</v>
      </c>
      <c r="J92" t="s">
        <v>394</v>
      </c>
      <c r="K92" t="s">
        <v>320</v>
      </c>
      <c r="L92" t="s">
        <v>320</v>
      </c>
      <c r="M92" t="s">
        <v>320</v>
      </c>
      <c r="N92" t="s">
        <v>343</v>
      </c>
      <c r="O92" t="s">
        <v>343</v>
      </c>
      <c r="P92" t="s">
        <v>343</v>
      </c>
      <c r="Q92" t="s">
        <v>50</v>
      </c>
      <c r="R92" t="s">
        <v>50</v>
      </c>
      <c r="S92" t="s">
        <v>397</v>
      </c>
    </row>
    <row r="93" spans="1:19" x14ac:dyDescent="0.3">
      <c r="A93" t="s">
        <v>252</v>
      </c>
      <c r="B93" t="s">
        <v>398</v>
      </c>
      <c r="C93" t="s">
        <v>41</v>
      </c>
      <c r="D93" t="s">
        <v>42</v>
      </c>
      <c r="E93" t="s">
        <v>32</v>
      </c>
      <c r="F93" t="s">
        <v>43</v>
      </c>
      <c r="G93" t="s">
        <v>399</v>
      </c>
      <c r="H93" t="s">
        <v>400</v>
      </c>
      <c r="I93" t="s">
        <v>401</v>
      </c>
      <c r="J93" t="s">
        <v>402</v>
      </c>
      <c r="K93" t="s">
        <v>403</v>
      </c>
      <c r="L93" t="s">
        <v>403</v>
      </c>
      <c r="M93" t="s">
        <v>403</v>
      </c>
      <c r="N93" t="s">
        <v>404</v>
      </c>
      <c r="O93" t="s">
        <v>404</v>
      </c>
      <c r="P93" t="s">
        <v>404</v>
      </c>
      <c r="Q93" t="s">
        <v>50</v>
      </c>
      <c r="R93" t="s">
        <v>50</v>
      </c>
      <c r="S93" t="s">
        <v>397</v>
      </c>
    </row>
    <row r="94" spans="1:19" x14ac:dyDescent="0.3">
      <c r="A94" t="s">
        <v>252</v>
      </c>
      <c r="B94" t="s">
        <v>398</v>
      </c>
      <c r="C94" t="s">
        <v>41</v>
      </c>
      <c r="D94" t="s">
        <v>52</v>
      </c>
      <c r="E94" t="s">
        <v>32</v>
      </c>
      <c r="F94" t="s">
        <v>43</v>
      </c>
      <c r="G94" t="s">
        <v>399</v>
      </c>
      <c r="H94" t="s">
        <v>400</v>
      </c>
      <c r="I94" t="s">
        <v>401</v>
      </c>
      <c r="J94" t="s">
        <v>402</v>
      </c>
      <c r="K94" t="s">
        <v>404</v>
      </c>
      <c r="L94" t="s">
        <v>404</v>
      </c>
      <c r="M94" t="s">
        <v>404</v>
      </c>
      <c r="N94" t="s">
        <v>405</v>
      </c>
      <c r="O94" t="s">
        <v>405</v>
      </c>
      <c r="P94" t="s">
        <v>405</v>
      </c>
      <c r="Q94" t="s">
        <v>50</v>
      </c>
      <c r="R94" t="s">
        <v>50</v>
      </c>
      <c r="S94" t="s">
        <v>397</v>
      </c>
    </row>
    <row r="95" spans="1:19" x14ac:dyDescent="0.3">
      <c r="A95" t="s">
        <v>252</v>
      </c>
      <c r="B95" t="s">
        <v>406</v>
      </c>
      <c r="C95" t="s">
        <v>41</v>
      </c>
      <c r="D95" t="s">
        <v>42</v>
      </c>
      <c r="E95" t="s">
        <v>32</v>
      </c>
      <c r="F95" t="s">
        <v>43</v>
      </c>
      <c r="G95" t="s">
        <v>407</v>
      </c>
      <c r="H95" t="s">
        <v>408</v>
      </c>
      <c r="I95" t="s">
        <v>324</v>
      </c>
      <c r="J95" t="s">
        <v>409</v>
      </c>
      <c r="K95" t="s">
        <v>410</v>
      </c>
      <c r="L95" t="s">
        <v>410</v>
      </c>
      <c r="M95" t="s">
        <v>410</v>
      </c>
      <c r="N95" t="s">
        <v>411</v>
      </c>
      <c r="O95" t="s">
        <v>411</v>
      </c>
      <c r="P95" t="s">
        <v>411</v>
      </c>
      <c r="Q95" t="s">
        <v>50</v>
      </c>
      <c r="R95" t="s">
        <v>50</v>
      </c>
      <c r="S95" t="s">
        <v>412</v>
      </c>
    </row>
    <row r="96" spans="1:19" x14ac:dyDescent="0.3">
      <c r="A96" t="s">
        <v>252</v>
      </c>
      <c r="B96" t="s">
        <v>406</v>
      </c>
      <c r="C96" t="s">
        <v>41</v>
      </c>
      <c r="D96" t="s">
        <v>52</v>
      </c>
      <c r="E96" t="s">
        <v>32</v>
      </c>
      <c r="F96" t="s">
        <v>43</v>
      </c>
      <c r="G96" t="s">
        <v>407</v>
      </c>
      <c r="H96" t="s">
        <v>408</v>
      </c>
      <c r="I96" t="s">
        <v>324</v>
      </c>
      <c r="J96" t="s">
        <v>409</v>
      </c>
      <c r="K96" t="s">
        <v>413</v>
      </c>
      <c r="L96" t="s">
        <v>413</v>
      </c>
      <c r="M96" t="s">
        <v>413</v>
      </c>
      <c r="N96" t="s">
        <v>414</v>
      </c>
      <c r="O96" t="s">
        <v>414</v>
      </c>
      <c r="P96" t="s">
        <v>414</v>
      </c>
      <c r="Q96" t="s">
        <v>50</v>
      </c>
      <c r="R96" t="s">
        <v>50</v>
      </c>
      <c r="S96" t="s">
        <v>412</v>
      </c>
    </row>
    <row r="97" spans="1:19" x14ac:dyDescent="0.3">
      <c r="A97" t="s">
        <v>252</v>
      </c>
      <c r="B97" t="s">
        <v>415</v>
      </c>
      <c r="C97" t="s">
        <v>41</v>
      </c>
      <c r="D97" t="s">
        <v>42</v>
      </c>
      <c r="E97" t="s">
        <v>32</v>
      </c>
      <c r="F97" t="s">
        <v>43</v>
      </c>
      <c r="G97" t="s">
        <v>416</v>
      </c>
      <c r="H97" t="s">
        <v>417</v>
      </c>
      <c r="I97" t="s">
        <v>418</v>
      </c>
      <c r="J97" t="s">
        <v>419</v>
      </c>
      <c r="K97" t="s">
        <v>285</v>
      </c>
      <c r="L97" t="s">
        <v>285</v>
      </c>
      <c r="M97" t="s">
        <v>285</v>
      </c>
      <c r="N97" t="s">
        <v>316</v>
      </c>
      <c r="O97" t="s">
        <v>316</v>
      </c>
      <c r="P97" t="s">
        <v>316</v>
      </c>
      <c r="Q97" t="s">
        <v>50</v>
      </c>
      <c r="R97" t="s">
        <v>50</v>
      </c>
      <c r="S97" t="s">
        <v>359</v>
      </c>
    </row>
    <row r="98" spans="1:19" x14ac:dyDescent="0.3">
      <c r="A98" t="s">
        <v>252</v>
      </c>
      <c r="B98" t="s">
        <v>415</v>
      </c>
      <c r="C98" t="s">
        <v>41</v>
      </c>
      <c r="D98" t="s">
        <v>52</v>
      </c>
      <c r="E98" t="s">
        <v>32</v>
      </c>
      <c r="F98" t="s">
        <v>43</v>
      </c>
      <c r="G98" t="s">
        <v>416</v>
      </c>
      <c r="H98" t="s">
        <v>417</v>
      </c>
      <c r="I98" t="s">
        <v>418</v>
      </c>
      <c r="J98" t="s">
        <v>419</v>
      </c>
      <c r="K98" t="s">
        <v>420</v>
      </c>
      <c r="L98" t="s">
        <v>420</v>
      </c>
      <c r="M98" t="s">
        <v>420</v>
      </c>
      <c r="N98" t="s">
        <v>328</v>
      </c>
      <c r="O98" t="s">
        <v>328</v>
      </c>
      <c r="P98" t="s">
        <v>328</v>
      </c>
      <c r="Q98" t="s">
        <v>50</v>
      </c>
      <c r="R98" t="s">
        <v>50</v>
      </c>
      <c r="S98" t="s">
        <v>359</v>
      </c>
    </row>
    <row r="99" spans="1:19" x14ac:dyDescent="0.3">
      <c r="A99" t="s">
        <v>421</v>
      </c>
      <c r="B99" t="s">
        <v>422</v>
      </c>
      <c r="C99" t="s">
        <v>41</v>
      </c>
      <c r="D99" t="s">
        <v>42</v>
      </c>
      <c r="E99" t="s">
        <v>32</v>
      </c>
      <c r="F99" t="s">
        <v>43</v>
      </c>
      <c r="G99" t="s">
        <v>312</v>
      </c>
      <c r="H99" t="s">
        <v>423</v>
      </c>
      <c r="I99" t="s">
        <v>424</v>
      </c>
      <c r="J99" t="s">
        <v>425</v>
      </c>
      <c r="K99" t="s">
        <v>426</v>
      </c>
      <c r="L99" t="s">
        <v>426</v>
      </c>
      <c r="M99" t="s">
        <v>426</v>
      </c>
      <c r="N99" t="s">
        <v>427</v>
      </c>
      <c r="O99" t="s">
        <v>427</v>
      </c>
      <c r="P99" t="s">
        <v>427</v>
      </c>
      <c r="Q99" t="s">
        <v>50</v>
      </c>
      <c r="R99" t="s">
        <v>50</v>
      </c>
      <c r="S99" t="s">
        <v>428</v>
      </c>
    </row>
    <row r="100" spans="1:19" x14ac:dyDescent="0.3">
      <c r="A100" t="s">
        <v>421</v>
      </c>
      <c r="B100" t="s">
        <v>422</v>
      </c>
      <c r="C100" t="s">
        <v>41</v>
      </c>
      <c r="D100" t="s">
        <v>52</v>
      </c>
      <c r="E100" t="s">
        <v>32</v>
      </c>
      <c r="F100" t="s">
        <v>43</v>
      </c>
      <c r="G100" t="s">
        <v>312</v>
      </c>
      <c r="H100" t="s">
        <v>423</v>
      </c>
      <c r="I100" t="s">
        <v>424</v>
      </c>
      <c r="J100" t="s">
        <v>425</v>
      </c>
      <c r="K100" t="s">
        <v>429</v>
      </c>
      <c r="L100" t="s">
        <v>429</v>
      </c>
      <c r="M100" t="s">
        <v>429</v>
      </c>
      <c r="N100" t="s">
        <v>430</v>
      </c>
      <c r="O100" t="s">
        <v>430</v>
      </c>
      <c r="P100" t="s">
        <v>430</v>
      </c>
      <c r="Q100" t="s">
        <v>50</v>
      </c>
      <c r="R100" t="s">
        <v>50</v>
      </c>
      <c r="S100" t="s">
        <v>428</v>
      </c>
    </row>
    <row r="101" spans="1:19" x14ac:dyDescent="0.3">
      <c r="A101" t="s">
        <v>421</v>
      </c>
      <c r="B101" t="s">
        <v>431</v>
      </c>
      <c r="C101" t="s">
        <v>41</v>
      </c>
      <c r="D101" t="s">
        <v>42</v>
      </c>
      <c r="E101" t="s">
        <v>32</v>
      </c>
      <c r="F101" t="s">
        <v>43</v>
      </c>
      <c r="G101" t="s">
        <v>432</v>
      </c>
      <c r="H101" t="s">
        <v>433</v>
      </c>
      <c r="I101" t="s">
        <v>434</v>
      </c>
      <c r="J101" t="s">
        <v>435</v>
      </c>
      <c r="K101" t="s">
        <v>436</v>
      </c>
      <c r="L101" t="s">
        <v>436</v>
      </c>
      <c r="M101" t="s">
        <v>436</v>
      </c>
      <c r="N101" t="s">
        <v>437</v>
      </c>
      <c r="O101" t="s">
        <v>437</v>
      </c>
      <c r="P101" t="s">
        <v>437</v>
      </c>
      <c r="Q101" t="s">
        <v>50</v>
      </c>
      <c r="R101" t="s">
        <v>50</v>
      </c>
      <c r="S101" t="s">
        <v>428</v>
      </c>
    </row>
    <row r="102" spans="1:19" x14ac:dyDescent="0.3">
      <c r="A102" t="s">
        <v>421</v>
      </c>
      <c r="B102" t="s">
        <v>431</v>
      </c>
      <c r="C102" t="s">
        <v>41</v>
      </c>
      <c r="D102" t="s">
        <v>52</v>
      </c>
      <c r="E102" t="s">
        <v>32</v>
      </c>
      <c r="F102" t="s">
        <v>43</v>
      </c>
      <c r="G102" t="s">
        <v>432</v>
      </c>
      <c r="H102" t="s">
        <v>433</v>
      </c>
      <c r="I102" t="s">
        <v>434</v>
      </c>
      <c r="J102" t="s">
        <v>435</v>
      </c>
      <c r="K102" t="s">
        <v>438</v>
      </c>
      <c r="L102" t="s">
        <v>438</v>
      </c>
      <c r="M102" t="s">
        <v>438</v>
      </c>
      <c r="N102" t="s">
        <v>439</v>
      </c>
      <c r="O102" t="s">
        <v>439</v>
      </c>
      <c r="P102" t="s">
        <v>439</v>
      </c>
      <c r="Q102" t="s">
        <v>50</v>
      </c>
      <c r="R102" t="s">
        <v>50</v>
      </c>
      <c r="S102" t="s">
        <v>428</v>
      </c>
    </row>
    <row r="103" spans="1:19" x14ac:dyDescent="0.3">
      <c r="A103" t="s">
        <v>421</v>
      </c>
      <c r="B103" t="s">
        <v>440</v>
      </c>
      <c r="C103" t="s">
        <v>41</v>
      </c>
      <c r="D103" t="s">
        <v>42</v>
      </c>
      <c r="E103" t="s">
        <v>32</v>
      </c>
      <c r="F103" t="s">
        <v>43</v>
      </c>
      <c r="G103" t="s">
        <v>441</v>
      </c>
      <c r="H103" t="s">
        <v>235</v>
      </c>
      <c r="I103" t="s">
        <v>442</v>
      </c>
      <c r="J103" t="s">
        <v>443</v>
      </c>
      <c r="K103" t="s">
        <v>444</v>
      </c>
      <c r="L103" t="s">
        <v>444</v>
      </c>
      <c r="M103" t="s">
        <v>444</v>
      </c>
      <c r="N103" t="s">
        <v>445</v>
      </c>
      <c r="O103" t="s">
        <v>445</v>
      </c>
      <c r="P103" t="s">
        <v>445</v>
      </c>
      <c r="Q103" t="s">
        <v>50</v>
      </c>
      <c r="R103" t="s">
        <v>50</v>
      </c>
      <c r="S103" t="s">
        <v>446</v>
      </c>
    </row>
    <row r="104" spans="1:19" x14ac:dyDescent="0.3">
      <c r="A104" t="s">
        <v>421</v>
      </c>
      <c r="B104" t="s">
        <v>440</v>
      </c>
      <c r="C104" t="s">
        <v>41</v>
      </c>
      <c r="D104" t="s">
        <v>52</v>
      </c>
      <c r="E104" t="s">
        <v>32</v>
      </c>
      <c r="F104" t="s">
        <v>43</v>
      </c>
      <c r="G104" t="s">
        <v>441</v>
      </c>
      <c r="H104" t="s">
        <v>235</v>
      </c>
      <c r="I104" t="s">
        <v>442</v>
      </c>
      <c r="J104" t="s">
        <v>443</v>
      </c>
      <c r="K104" t="s">
        <v>447</v>
      </c>
      <c r="L104" t="s">
        <v>447</v>
      </c>
      <c r="M104" t="s">
        <v>447</v>
      </c>
      <c r="N104" t="s">
        <v>448</v>
      </c>
      <c r="O104" t="s">
        <v>448</v>
      </c>
      <c r="P104" t="s">
        <v>448</v>
      </c>
      <c r="Q104" t="s">
        <v>50</v>
      </c>
      <c r="R104" t="s">
        <v>50</v>
      </c>
      <c r="S104" t="s">
        <v>446</v>
      </c>
    </row>
    <row r="105" spans="1:19" x14ac:dyDescent="0.3">
      <c r="A105" t="s">
        <v>421</v>
      </c>
      <c r="B105" t="s">
        <v>449</v>
      </c>
      <c r="C105" t="s">
        <v>41</v>
      </c>
      <c r="D105" t="s">
        <v>42</v>
      </c>
      <c r="E105" t="s">
        <v>32</v>
      </c>
      <c r="F105" t="s">
        <v>43</v>
      </c>
      <c r="G105" t="s">
        <v>450</v>
      </c>
      <c r="H105" t="s">
        <v>451</v>
      </c>
      <c r="I105" t="s">
        <v>286</v>
      </c>
      <c r="J105" t="s">
        <v>452</v>
      </c>
      <c r="K105" t="s">
        <v>453</v>
      </c>
      <c r="L105" t="s">
        <v>453</v>
      </c>
      <c r="M105" t="s">
        <v>453</v>
      </c>
      <c r="N105" t="s">
        <v>454</v>
      </c>
      <c r="O105" t="s">
        <v>454</v>
      </c>
      <c r="P105" t="s">
        <v>454</v>
      </c>
      <c r="Q105" t="s">
        <v>50</v>
      </c>
      <c r="R105" t="s">
        <v>50</v>
      </c>
      <c r="S105" t="s">
        <v>446</v>
      </c>
    </row>
    <row r="106" spans="1:19" x14ac:dyDescent="0.3">
      <c r="A106" t="s">
        <v>421</v>
      </c>
      <c r="B106" t="s">
        <v>449</v>
      </c>
      <c r="C106" t="s">
        <v>41</v>
      </c>
      <c r="D106" t="s">
        <v>52</v>
      </c>
      <c r="E106" t="s">
        <v>32</v>
      </c>
      <c r="F106" t="s">
        <v>43</v>
      </c>
      <c r="G106" t="s">
        <v>450</v>
      </c>
      <c r="H106" t="s">
        <v>451</v>
      </c>
      <c r="I106" t="s">
        <v>286</v>
      </c>
      <c r="J106" t="s">
        <v>452</v>
      </c>
      <c r="K106" t="s">
        <v>455</v>
      </c>
      <c r="L106" t="s">
        <v>455</v>
      </c>
      <c r="M106" t="s">
        <v>455</v>
      </c>
      <c r="N106" t="s">
        <v>456</v>
      </c>
      <c r="O106" t="s">
        <v>456</v>
      </c>
      <c r="P106" t="s">
        <v>456</v>
      </c>
      <c r="Q106" t="s">
        <v>50</v>
      </c>
      <c r="R106" t="s">
        <v>50</v>
      </c>
      <c r="S106" t="s">
        <v>446</v>
      </c>
    </row>
    <row r="107" spans="1:19" x14ac:dyDescent="0.3">
      <c r="A107" t="s">
        <v>421</v>
      </c>
      <c r="B107" t="s">
        <v>457</v>
      </c>
      <c r="C107" t="s">
        <v>41</v>
      </c>
      <c r="D107" t="s">
        <v>42</v>
      </c>
      <c r="E107" t="s">
        <v>32</v>
      </c>
      <c r="F107" t="s">
        <v>43</v>
      </c>
      <c r="G107" t="s">
        <v>187</v>
      </c>
      <c r="H107" t="s">
        <v>458</v>
      </c>
      <c r="I107" t="s">
        <v>309</v>
      </c>
      <c r="J107" t="s">
        <v>459</v>
      </c>
      <c r="K107" t="s">
        <v>460</v>
      </c>
      <c r="L107" t="s">
        <v>460</v>
      </c>
      <c r="M107" t="s">
        <v>460</v>
      </c>
      <c r="N107" t="s">
        <v>461</v>
      </c>
      <c r="O107" t="s">
        <v>461</v>
      </c>
      <c r="P107" t="s">
        <v>461</v>
      </c>
      <c r="Q107" t="s">
        <v>50</v>
      </c>
      <c r="R107" t="s">
        <v>50</v>
      </c>
      <c r="S107" t="s">
        <v>462</v>
      </c>
    </row>
    <row r="108" spans="1:19" x14ac:dyDescent="0.3">
      <c r="A108" t="s">
        <v>421</v>
      </c>
      <c r="B108" t="s">
        <v>457</v>
      </c>
      <c r="C108" t="s">
        <v>41</v>
      </c>
      <c r="D108" t="s">
        <v>52</v>
      </c>
      <c r="E108" t="s">
        <v>32</v>
      </c>
      <c r="F108" t="s">
        <v>43</v>
      </c>
      <c r="G108" t="s">
        <v>187</v>
      </c>
      <c r="H108" t="s">
        <v>458</v>
      </c>
      <c r="I108" t="s">
        <v>309</v>
      </c>
      <c r="J108" t="s">
        <v>459</v>
      </c>
      <c r="K108" t="s">
        <v>463</v>
      </c>
      <c r="L108" t="s">
        <v>463</v>
      </c>
      <c r="M108" t="s">
        <v>463</v>
      </c>
      <c r="N108" t="s">
        <v>464</v>
      </c>
      <c r="O108" t="s">
        <v>464</v>
      </c>
      <c r="P108" t="s">
        <v>464</v>
      </c>
      <c r="Q108" t="s">
        <v>50</v>
      </c>
      <c r="R108" t="s">
        <v>50</v>
      </c>
      <c r="S108" t="s">
        <v>462</v>
      </c>
    </row>
    <row r="109" spans="1:19" x14ac:dyDescent="0.3">
      <c r="A109" t="s">
        <v>421</v>
      </c>
      <c r="B109" t="s">
        <v>465</v>
      </c>
      <c r="C109" t="s">
        <v>41</v>
      </c>
      <c r="D109" t="s">
        <v>42</v>
      </c>
      <c r="E109" t="s">
        <v>32</v>
      </c>
      <c r="F109" t="s">
        <v>43</v>
      </c>
      <c r="G109" t="s">
        <v>466</v>
      </c>
      <c r="H109" t="s">
        <v>467</v>
      </c>
      <c r="I109" t="s">
        <v>286</v>
      </c>
      <c r="J109" t="s">
        <v>468</v>
      </c>
      <c r="K109" t="s">
        <v>469</v>
      </c>
      <c r="L109" t="s">
        <v>469</v>
      </c>
      <c r="M109" t="s">
        <v>469</v>
      </c>
      <c r="N109" t="s">
        <v>470</v>
      </c>
      <c r="O109" t="s">
        <v>470</v>
      </c>
      <c r="P109" t="s">
        <v>470</v>
      </c>
      <c r="Q109" t="s">
        <v>50</v>
      </c>
      <c r="R109" t="s">
        <v>50</v>
      </c>
      <c r="S109" t="s">
        <v>471</v>
      </c>
    </row>
    <row r="110" spans="1:19" x14ac:dyDescent="0.3">
      <c r="A110" t="s">
        <v>421</v>
      </c>
      <c r="B110" t="s">
        <v>465</v>
      </c>
      <c r="C110" t="s">
        <v>41</v>
      </c>
      <c r="D110" t="s">
        <v>52</v>
      </c>
      <c r="E110" t="s">
        <v>32</v>
      </c>
      <c r="F110" t="s">
        <v>43</v>
      </c>
      <c r="G110" t="s">
        <v>466</v>
      </c>
      <c r="H110" t="s">
        <v>467</v>
      </c>
      <c r="I110" t="s">
        <v>286</v>
      </c>
      <c r="J110" t="s">
        <v>468</v>
      </c>
      <c r="K110" t="s">
        <v>472</v>
      </c>
      <c r="L110" t="s">
        <v>472</v>
      </c>
      <c r="M110" t="s">
        <v>472</v>
      </c>
      <c r="N110" t="s">
        <v>453</v>
      </c>
      <c r="O110" t="s">
        <v>453</v>
      </c>
      <c r="P110" t="s">
        <v>473</v>
      </c>
      <c r="Q110" t="s">
        <v>50</v>
      </c>
      <c r="R110" t="s">
        <v>50</v>
      </c>
      <c r="S110" t="s">
        <v>471</v>
      </c>
    </row>
    <row r="111" spans="1:19" x14ac:dyDescent="0.3">
      <c r="A111" t="s">
        <v>421</v>
      </c>
      <c r="B111" t="s">
        <v>474</v>
      </c>
      <c r="C111" t="s">
        <v>41</v>
      </c>
      <c r="D111" t="s">
        <v>42</v>
      </c>
      <c r="E111" t="s">
        <v>32</v>
      </c>
      <c r="F111" t="s">
        <v>43</v>
      </c>
      <c r="G111" t="s">
        <v>475</v>
      </c>
      <c r="H111" t="s">
        <v>379</v>
      </c>
      <c r="I111" t="s">
        <v>476</v>
      </c>
      <c r="J111" t="s">
        <v>477</v>
      </c>
      <c r="K111" t="s">
        <v>478</v>
      </c>
      <c r="L111" t="s">
        <v>478</v>
      </c>
      <c r="M111" t="s">
        <v>478</v>
      </c>
      <c r="N111" t="s">
        <v>479</v>
      </c>
      <c r="O111" t="s">
        <v>479</v>
      </c>
      <c r="P111" t="s">
        <v>479</v>
      </c>
      <c r="Q111" t="s">
        <v>50</v>
      </c>
      <c r="R111" t="s">
        <v>50</v>
      </c>
      <c r="S111" t="s">
        <v>480</v>
      </c>
    </row>
    <row r="112" spans="1:19" x14ac:dyDescent="0.3">
      <c r="A112" t="s">
        <v>421</v>
      </c>
      <c r="B112" t="s">
        <v>474</v>
      </c>
      <c r="C112" t="s">
        <v>41</v>
      </c>
      <c r="D112" t="s">
        <v>52</v>
      </c>
      <c r="E112" t="s">
        <v>32</v>
      </c>
      <c r="F112" t="s">
        <v>43</v>
      </c>
      <c r="G112" t="s">
        <v>475</v>
      </c>
      <c r="H112" t="s">
        <v>379</v>
      </c>
      <c r="I112" t="s">
        <v>476</v>
      </c>
      <c r="J112" t="s">
        <v>477</v>
      </c>
      <c r="K112" t="s">
        <v>481</v>
      </c>
      <c r="L112" t="s">
        <v>481</v>
      </c>
      <c r="M112" t="s">
        <v>481</v>
      </c>
      <c r="N112" t="s">
        <v>482</v>
      </c>
      <c r="O112" t="s">
        <v>482</v>
      </c>
      <c r="P112" t="s">
        <v>482</v>
      </c>
      <c r="Q112" t="s">
        <v>50</v>
      </c>
      <c r="R112" t="s">
        <v>50</v>
      </c>
      <c r="S112" t="s">
        <v>480</v>
      </c>
    </row>
    <row r="113" spans="1:19" x14ac:dyDescent="0.3">
      <c r="A113" t="s">
        <v>421</v>
      </c>
      <c r="B113" t="s">
        <v>483</v>
      </c>
      <c r="C113" t="s">
        <v>41</v>
      </c>
      <c r="D113" t="s">
        <v>42</v>
      </c>
      <c r="E113" t="s">
        <v>32</v>
      </c>
      <c r="F113" t="s">
        <v>43</v>
      </c>
      <c r="G113" t="s">
        <v>484</v>
      </c>
      <c r="H113" t="s">
        <v>485</v>
      </c>
      <c r="I113" t="s">
        <v>318</v>
      </c>
      <c r="J113" t="s">
        <v>486</v>
      </c>
      <c r="K113" t="s">
        <v>487</v>
      </c>
      <c r="L113" t="s">
        <v>487</v>
      </c>
      <c r="M113" t="s">
        <v>487</v>
      </c>
      <c r="N113" t="s">
        <v>488</v>
      </c>
      <c r="O113" t="s">
        <v>488</v>
      </c>
      <c r="P113" t="s">
        <v>488</v>
      </c>
      <c r="Q113" t="s">
        <v>50</v>
      </c>
      <c r="R113" t="s">
        <v>50</v>
      </c>
      <c r="S113" t="s">
        <v>489</v>
      </c>
    </row>
    <row r="114" spans="1:19" x14ac:dyDescent="0.3">
      <c r="A114" t="s">
        <v>421</v>
      </c>
      <c r="B114" t="s">
        <v>483</v>
      </c>
      <c r="C114" t="s">
        <v>41</v>
      </c>
      <c r="D114" t="s">
        <v>52</v>
      </c>
      <c r="E114" t="s">
        <v>32</v>
      </c>
      <c r="F114" t="s">
        <v>43</v>
      </c>
      <c r="G114" t="s">
        <v>484</v>
      </c>
      <c r="H114" t="s">
        <v>485</v>
      </c>
      <c r="I114" t="s">
        <v>318</v>
      </c>
      <c r="J114" t="s">
        <v>486</v>
      </c>
      <c r="K114" t="s">
        <v>490</v>
      </c>
      <c r="L114" t="s">
        <v>490</v>
      </c>
      <c r="M114" t="s">
        <v>490</v>
      </c>
      <c r="N114" t="s">
        <v>491</v>
      </c>
      <c r="O114" t="s">
        <v>491</v>
      </c>
      <c r="P114" t="s">
        <v>492</v>
      </c>
      <c r="Q114" t="s">
        <v>50</v>
      </c>
      <c r="R114" t="s">
        <v>50</v>
      </c>
      <c r="S114" t="s">
        <v>489</v>
      </c>
    </row>
    <row r="115" spans="1:19" x14ac:dyDescent="0.3">
      <c r="A115" t="s">
        <v>421</v>
      </c>
      <c r="B115" t="s">
        <v>493</v>
      </c>
      <c r="C115" t="s">
        <v>41</v>
      </c>
      <c r="D115" t="s">
        <v>42</v>
      </c>
      <c r="E115" t="s">
        <v>32</v>
      </c>
      <c r="F115" t="s">
        <v>43</v>
      </c>
      <c r="G115" t="s">
        <v>494</v>
      </c>
      <c r="H115" t="s">
        <v>495</v>
      </c>
      <c r="I115" t="s">
        <v>349</v>
      </c>
      <c r="J115" t="s">
        <v>496</v>
      </c>
      <c r="K115" t="s">
        <v>461</v>
      </c>
      <c r="L115" t="s">
        <v>461</v>
      </c>
      <c r="M115" t="s">
        <v>461</v>
      </c>
      <c r="N115" t="s">
        <v>497</v>
      </c>
      <c r="O115" t="s">
        <v>497</v>
      </c>
      <c r="P115" t="s">
        <v>497</v>
      </c>
      <c r="Q115" t="s">
        <v>50</v>
      </c>
      <c r="R115" t="s">
        <v>50</v>
      </c>
      <c r="S115" t="s">
        <v>498</v>
      </c>
    </row>
    <row r="116" spans="1:19" x14ac:dyDescent="0.3">
      <c r="A116" t="s">
        <v>421</v>
      </c>
      <c r="B116" t="s">
        <v>493</v>
      </c>
      <c r="C116" t="s">
        <v>41</v>
      </c>
      <c r="D116" t="s">
        <v>52</v>
      </c>
      <c r="E116" t="s">
        <v>32</v>
      </c>
      <c r="F116" t="s">
        <v>43</v>
      </c>
      <c r="G116" t="s">
        <v>494</v>
      </c>
      <c r="H116" t="s">
        <v>495</v>
      </c>
      <c r="I116" t="s">
        <v>349</v>
      </c>
      <c r="J116" t="s">
        <v>496</v>
      </c>
      <c r="K116" t="s">
        <v>499</v>
      </c>
      <c r="L116" t="s">
        <v>499</v>
      </c>
      <c r="M116" t="s">
        <v>499</v>
      </c>
      <c r="N116" t="s">
        <v>491</v>
      </c>
      <c r="O116" t="s">
        <v>491</v>
      </c>
      <c r="P116" t="s">
        <v>491</v>
      </c>
      <c r="Q116" t="s">
        <v>50</v>
      </c>
      <c r="R116" t="s">
        <v>50</v>
      </c>
      <c r="S116" t="s">
        <v>498</v>
      </c>
    </row>
    <row r="117" spans="1:19" x14ac:dyDescent="0.3">
      <c r="A117" t="s">
        <v>421</v>
      </c>
      <c r="B117" t="s">
        <v>500</v>
      </c>
      <c r="C117" t="s">
        <v>41</v>
      </c>
      <c r="D117" t="s">
        <v>42</v>
      </c>
      <c r="E117" t="s">
        <v>32</v>
      </c>
      <c r="F117" t="s">
        <v>43</v>
      </c>
      <c r="G117" t="s">
        <v>501</v>
      </c>
      <c r="H117" t="s">
        <v>502</v>
      </c>
      <c r="I117" t="s">
        <v>359</v>
      </c>
      <c r="J117" t="s">
        <v>503</v>
      </c>
      <c r="K117" t="s">
        <v>504</v>
      </c>
      <c r="L117" t="s">
        <v>504</v>
      </c>
      <c r="M117" t="s">
        <v>504</v>
      </c>
      <c r="N117" t="s">
        <v>505</v>
      </c>
      <c r="O117" t="s">
        <v>505</v>
      </c>
      <c r="P117" t="s">
        <v>505</v>
      </c>
      <c r="Q117" t="s">
        <v>50</v>
      </c>
      <c r="R117" t="s">
        <v>50</v>
      </c>
      <c r="S117" t="s">
        <v>506</v>
      </c>
    </row>
    <row r="118" spans="1:19" x14ac:dyDescent="0.3">
      <c r="A118" t="s">
        <v>421</v>
      </c>
      <c r="B118" t="s">
        <v>500</v>
      </c>
      <c r="C118" t="s">
        <v>41</v>
      </c>
      <c r="D118" t="s">
        <v>52</v>
      </c>
      <c r="E118" t="s">
        <v>32</v>
      </c>
      <c r="F118" t="s">
        <v>43</v>
      </c>
      <c r="G118" t="s">
        <v>501</v>
      </c>
      <c r="H118" t="s">
        <v>502</v>
      </c>
      <c r="I118" t="s">
        <v>359</v>
      </c>
      <c r="J118" t="s">
        <v>503</v>
      </c>
      <c r="K118" t="s">
        <v>507</v>
      </c>
      <c r="L118" t="s">
        <v>507</v>
      </c>
      <c r="M118" t="s">
        <v>507</v>
      </c>
      <c r="N118" t="s">
        <v>508</v>
      </c>
      <c r="O118" t="s">
        <v>508</v>
      </c>
      <c r="P118" t="s">
        <v>508</v>
      </c>
      <c r="Q118" t="s">
        <v>50</v>
      </c>
      <c r="R118" t="s">
        <v>50</v>
      </c>
      <c r="S118" t="s">
        <v>506</v>
      </c>
    </row>
    <row r="119" spans="1:19" x14ac:dyDescent="0.3">
      <c r="A119" t="s">
        <v>421</v>
      </c>
      <c r="B119" t="s">
        <v>509</v>
      </c>
      <c r="C119" t="s">
        <v>41</v>
      </c>
      <c r="D119" t="s">
        <v>42</v>
      </c>
      <c r="E119" t="s">
        <v>32</v>
      </c>
      <c r="F119" t="s">
        <v>43</v>
      </c>
      <c r="G119" t="s">
        <v>510</v>
      </c>
      <c r="H119" t="s">
        <v>511</v>
      </c>
      <c r="I119" t="s">
        <v>327</v>
      </c>
      <c r="J119" t="s">
        <v>512</v>
      </c>
      <c r="K119" t="s">
        <v>469</v>
      </c>
      <c r="L119" t="s">
        <v>469</v>
      </c>
      <c r="M119" t="s">
        <v>469</v>
      </c>
      <c r="N119" t="s">
        <v>470</v>
      </c>
      <c r="O119" t="s">
        <v>470</v>
      </c>
      <c r="P119" t="s">
        <v>470</v>
      </c>
      <c r="Q119" t="s">
        <v>50</v>
      </c>
      <c r="R119" t="s">
        <v>50</v>
      </c>
      <c r="S119" t="s">
        <v>513</v>
      </c>
    </row>
    <row r="120" spans="1:19" x14ac:dyDescent="0.3">
      <c r="A120" t="s">
        <v>421</v>
      </c>
      <c r="B120" t="s">
        <v>509</v>
      </c>
      <c r="C120" t="s">
        <v>41</v>
      </c>
      <c r="D120" t="s">
        <v>52</v>
      </c>
      <c r="E120" t="s">
        <v>32</v>
      </c>
      <c r="F120" t="s">
        <v>43</v>
      </c>
      <c r="G120" t="s">
        <v>510</v>
      </c>
      <c r="H120" t="s">
        <v>511</v>
      </c>
      <c r="I120" t="s">
        <v>327</v>
      </c>
      <c r="J120" t="s">
        <v>512</v>
      </c>
      <c r="K120" t="s">
        <v>514</v>
      </c>
      <c r="L120" t="s">
        <v>514</v>
      </c>
      <c r="M120" t="s">
        <v>514</v>
      </c>
      <c r="N120" t="s">
        <v>507</v>
      </c>
      <c r="O120" t="s">
        <v>507</v>
      </c>
      <c r="P120" t="s">
        <v>507</v>
      </c>
      <c r="Q120" t="s">
        <v>50</v>
      </c>
      <c r="R120" t="s">
        <v>50</v>
      </c>
      <c r="S120" t="s">
        <v>513</v>
      </c>
    </row>
    <row r="121" spans="1:19" x14ac:dyDescent="0.3">
      <c r="A121" t="s">
        <v>421</v>
      </c>
      <c r="B121" t="s">
        <v>515</v>
      </c>
      <c r="C121" t="s">
        <v>41</v>
      </c>
      <c r="D121" t="s">
        <v>42</v>
      </c>
      <c r="E121" t="s">
        <v>32</v>
      </c>
      <c r="F121" t="s">
        <v>43</v>
      </c>
      <c r="G121" t="s">
        <v>165</v>
      </c>
      <c r="H121" t="s">
        <v>516</v>
      </c>
      <c r="I121" t="s">
        <v>286</v>
      </c>
      <c r="J121" t="s">
        <v>517</v>
      </c>
      <c r="K121" t="s">
        <v>473</v>
      </c>
      <c r="L121" t="s">
        <v>473</v>
      </c>
      <c r="M121" t="s">
        <v>473</v>
      </c>
      <c r="N121" t="s">
        <v>518</v>
      </c>
      <c r="O121" t="s">
        <v>518</v>
      </c>
      <c r="P121" t="s">
        <v>518</v>
      </c>
      <c r="Q121" t="s">
        <v>50</v>
      </c>
      <c r="R121" t="s">
        <v>50</v>
      </c>
      <c r="S121" t="s">
        <v>498</v>
      </c>
    </row>
    <row r="122" spans="1:19" x14ac:dyDescent="0.3">
      <c r="A122" t="s">
        <v>421</v>
      </c>
      <c r="B122" t="s">
        <v>515</v>
      </c>
      <c r="C122" t="s">
        <v>41</v>
      </c>
      <c r="D122" t="s">
        <v>52</v>
      </c>
      <c r="E122" t="s">
        <v>32</v>
      </c>
      <c r="F122" t="s">
        <v>43</v>
      </c>
      <c r="G122" t="s">
        <v>165</v>
      </c>
      <c r="H122" t="s">
        <v>516</v>
      </c>
      <c r="I122" t="s">
        <v>286</v>
      </c>
      <c r="J122" t="s">
        <v>517</v>
      </c>
      <c r="K122" t="s">
        <v>499</v>
      </c>
      <c r="L122" t="s">
        <v>499</v>
      </c>
      <c r="M122" t="s">
        <v>499</v>
      </c>
      <c r="N122" t="s">
        <v>491</v>
      </c>
      <c r="O122" t="s">
        <v>491</v>
      </c>
      <c r="P122" t="s">
        <v>492</v>
      </c>
      <c r="Q122" t="s">
        <v>50</v>
      </c>
      <c r="R122" t="s">
        <v>50</v>
      </c>
      <c r="S122" t="s">
        <v>498</v>
      </c>
    </row>
    <row r="123" spans="1:19" x14ac:dyDescent="0.3">
      <c r="A123" t="s">
        <v>421</v>
      </c>
      <c r="B123" t="s">
        <v>519</v>
      </c>
      <c r="C123" t="s">
        <v>41</v>
      </c>
      <c r="D123" t="s">
        <v>42</v>
      </c>
      <c r="E123" t="s">
        <v>32</v>
      </c>
      <c r="F123" t="s">
        <v>43</v>
      </c>
      <c r="G123" t="s">
        <v>345</v>
      </c>
      <c r="H123" t="s">
        <v>520</v>
      </c>
      <c r="I123" t="s">
        <v>286</v>
      </c>
      <c r="J123" t="s">
        <v>521</v>
      </c>
      <c r="K123" t="s">
        <v>522</v>
      </c>
      <c r="L123" t="s">
        <v>522</v>
      </c>
      <c r="M123" t="s">
        <v>522</v>
      </c>
      <c r="N123" t="s">
        <v>523</v>
      </c>
      <c r="O123" t="s">
        <v>523</v>
      </c>
      <c r="P123" t="s">
        <v>523</v>
      </c>
      <c r="Q123" t="s">
        <v>50</v>
      </c>
      <c r="R123" t="s">
        <v>50</v>
      </c>
      <c r="S123" t="s">
        <v>524</v>
      </c>
    </row>
    <row r="124" spans="1:19" x14ac:dyDescent="0.3">
      <c r="A124" t="s">
        <v>421</v>
      </c>
      <c r="B124" t="s">
        <v>519</v>
      </c>
      <c r="C124" t="s">
        <v>41</v>
      </c>
      <c r="D124" t="s">
        <v>52</v>
      </c>
      <c r="E124" t="s">
        <v>32</v>
      </c>
      <c r="F124" t="s">
        <v>43</v>
      </c>
      <c r="G124" t="s">
        <v>345</v>
      </c>
      <c r="H124" t="s">
        <v>520</v>
      </c>
      <c r="I124" t="s">
        <v>286</v>
      </c>
      <c r="J124" t="s">
        <v>521</v>
      </c>
      <c r="K124" t="s">
        <v>525</v>
      </c>
      <c r="L124" t="s">
        <v>525</v>
      </c>
      <c r="M124" t="s">
        <v>525</v>
      </c>
      <c r="N124" t="s">
        <v>526</v>
      </c>
      <c r="O124" t="s">
        <v>526</v>
      </c>
      <c r="P124" t="s">
        <v>526</v>
      </c>
      <c r="Q124" t="s">
        <v>50</v>
      </c>
      <c r="R124" t="s">
        <v>50</v>
      </c>
      <c r="S124" t="s">
        <v>524</v>
      </c>
    </row>
    <row r="125" spans="1:19" x14ac:dyDescent="0.3">
      <c r="A125" t="s">
        <v>421</v>
      </c>
      <c r="B125" t="s">
        <v>527</v>
      </c>
      <c r="C125" t="s">
        <v>41</v>
      </c>
      <c r="D125" t="s">
        <v>42</v>
      </c>
      <c r="E125" t="s">
        <v>32</v>
      </c>
      <c r="F125" t="s">
        <v>43</v>
      </c>
      <c r="G125" t="s">
        <v>528</v>
      </c>
      <c r="H125" t="s">
        <v>529</v>
      </c>
      <c r="I125" t="s">
        <v>381</v>
      </c>
      <c r="J125" t="s">
        <v>521</v>
      </c>
      <c r="K125" t="s">
        <v>530</v>
      </c>
      <c r="L125" t="s">
        <v>530</v>
      </c>
      <c r="M125" t="s">
        <v>530</v>
      </c>
      <c r="N125" t="s">
        <v>505</v>
      </c>
      <c r="O125" t="s">
        <v>505</v>
      </c>
      <c r="P125" t="s">
        <v>505</v>
      </c>
      <c r="Q125" t="s">
        <v>50</v>
      </c>
      <c r="R125" t="s">
        <v>50</v>
      </c>
      <c r="S125" t="s">
        <v>531</v>
      </c>
    </row>
    <row r="126" spans="1:19" x14ac:dyDescent="0.3">
      <c r="A126" t="s">
        <v>421</v>
      </c>
      <c r="B126" t="s">
        <v>527</v>
      </c>
      <c r="C126" t="s">
        <v>41</v>
      </c>
      <c r="D126" t="s">
        <v>52</v>
      </c>
      <c r="E126" t="s">
        <v>32</v>
      </c>
      <c r="F126" t="s">
        <v>43</v>
      </c>
      <c r="G126" t="s">
        <v>528</v>
      </c>
      <c r="H126" t="s">
        <v>529</v>
      </c>
      <c r="I126" t="s">
        <v>381</v>
      </c>
      <c r="J126" t="s">
        <v>521</v>
      </c>
      <c r="K126" t="s">
        <v>464</v>
      </c>
      <c r="L126" t="s">
        <v>464</v>
      </c>
      <c r="M126" t="s">
        <v>464</v>
      </c>
      <c r="N126" t="s">
        <v>532</v>
      </c>
      <c r="O126" t="s">
        <v>532</v>
      </c>
      <c r="P126" t="s">
        <v>532</v>
      </c>
      <c r="Q126" t="s">
        <v>50</v>
      </c>
      <c r="R126" t="s">
        <v>50</v>
      </c>
      <c r="S126" t="s">
        <v>531</v>
      </c>
    </row>
    <row r="127" spans="1:19" x14ac:dyDescent="0.3">
      <c r="A127" t="s">
        <v>421</v>
      </c>
      <c r="B127" t="s">
        <v>533</v>
      </c>
      <c r="C127" t="s">
        <v>41</v>
      </c>
      <c r="D127" t="s">
        <v>42</v>
      </c>
      <c r="E127" t="s">
        <v>32</v>
      </c>
      <c r="F127" t="s">
        <v>43</v>
      </c>
      <c r="G127" t="s">
        <v>534</v>
      </c>
      <c r="H127" t="s">
        <v>56</v>
      </c>
      <c r="I127" t="s">
        <v>295</v>
      </c>
      <c r="J127" t="s">
        <v>535</v>
      </c>
      <c r="K127" t="s">
        <v>518</v>
      </c>
      <c r="L127" t="s">
        <v>518</v>
      </c>
      <c r="M127" t="s">
        <v>518</v>
      </c>
      <c r="N127" t="s">
        <v>536</v>
      </c>
      <c r="O127" t="s">
        <v>536</v>
      </c>
      <c r="P127" t="s">
        <v>536</v>
      </c>
      <c r="Q127" t="s">
        <v>50</v>
      </c>
      <c r="R127" t="s">
        <v>50</v>
      </c>
      <c r="S127" t="s">
        <v>531</v>
      </c>
    </row>
    <row r="128" spans="1:19" x14ac:dyDescent="0.3">
      <c r="A128" t="s">
        <v>421</v>
      </c>
      <c r="B128" t="s">
        <v>533</v>
      </c>
      <c r="C128" t="s">
        <v>41</v>
      </c>
      <c r="D128" t="s">
        <v>52</v>
      </c>
      <c r="E128" t="s">
        <v>32</v>
      </c>
      <c r="F128" t="s">
        <v>43</v>
      </c>
      <c r="G128" t="s">
        <v>534</v>
      </c>
      <c r="H128" t="s">
        <v>56</v>
      </c>
      <c r="I128" t="s">
        <v>295</v>
      </c>
      <c r="J128" t="s">
        <v>535</v>
      </c>
      <c r="K128" t="s">
        <v>525</v>
      </c>
      <c r="L128" t="s">
        <v>525</v>
      </c>
      <c r="M128" t="s">
        <v>525</v>
      </c>
      <c r="N128" t="s">
        <v>537</v>
      </c>
      <c r="O128" t="s">
        <v>537</v>
      </c>
      <c r="P128" t="s">
        <v>537</v>
      </c>
      <c r="Q128" t="s">
        <v>50</v>
      </c>
      <c r="R128" t="s">
        <v>50</v>
      </c>
      <c r="S128" t="s">
        <v>531</v>
      </c>
    </row>
    <row r="129" spans="1:19" x14ac:dyDescent="0.3">
      <c r="A129" t="s">
        <v>421</v>
      </c>
      <c r="B129" t="s">
        <v>538</v>
      </c>
      <c r="C129" t="s">
        <v>41</v>
      </c>
      <c r="D129" t="s">
        <v>42</v>
      </c>
      <c r="E129" t="s">
        <v>32</v>
      </c>
      <c r="F129" t="s">
        <v>43</v>
      </c>
      <c r="G129" t="s">
        <v>539</v>
      </c>
      <c r="H129" t="s">
        <v>540</v>
      </c>
      <c r="I129" t="s">
        <v>541</v>
      </c>
      <c r="J129" t="s">
        <v>477</v>
      </c>
      <c r="K129" t="s">
        <v>542</v>
      </c>
      <c r="L129" t="s">
        <v>542</v>
      </c>
      <c r="M129" t="s">
        <v>542</v>
      </c>
      <c r="N129" t="s">
        <v>470</v>
      </c>
      <c r="O129" t="s">
        <v>470</v>
      </c>
      <c r="P129" t="s">
        <v>470</v>
      </c>
      <c r="Q129" t="s">
        <v>50</v>
      </c>
      <c r="R129" t="s">
        <v>50</v>
      </c>
      <c r="S129" t="s">
        <v>531</v>
      </c>
    </row>
    <row r="130" spans="1:19" x14ac:dyDescent="0.3">
      <c r="A130" t="s">
        <v>421</v>
      </c>
      <c r="B130" t="s">
        <v>538</v>
      </c>
      <c r="C130" t="s">
        <v>41</v>
      </c>
      <c r="D130" t="s">
        <v>52</v>
      </c>
      <c r="E130" t="s">
        <v>32</v>
      </c>
      <c r="F130" t="s">
        <v>43</v>
      </c>
      <c r="G130" t="s">
        <v>539</v>
      </c>
      <c r="H130" t="s">
        <v>540</v>
      </c>
      <c r="I130" t="s">
        <v>541</v>
      </c>
      <c r="J130" t="s">
        <v>477</v>
      </c>
      <c r="K130" t="s">
        <v>543</v>
      </c>
      <c r="L130" t="s">
        <v>543</v>
      </c>
      <c r="M130" t="s">
        <v>543</v>
      </c>
      <c r="N130" t="s">
        <v>507</v>
      </c>
      <c r="O130" t="s">
        <v>507</v>
      </c>
      <c r="P130" t="s">
        <v>507</v>
      </c>
      <c r="Q130" t="s">
        <v>50</v>
      </c>
      <c r="R130" t="s">
        <v>50</v>
      </c>
      <c r="S130" t="s">
        <v>531</v>
      </c>
    </row>
    <row r="131" spans="1:19" x14ac:dyDescent="0.3">
      <c r="A131" t="s">
        <v>421</v>
      </c>
      <c r="B131" t="s">
        <v>544</v>
      </c>
      <c r="C131" t="s">
        <v>41</v>
      </c>
      <c r="D131" t="s">
        <v>42</v>
      </c>
      <c r="E131" t="s">
        <v>32</v>
      </c>
      <c r="F131" t="s">
        <v>43</v>
      </c>
      <c r="G131" t="s">
        <v>545</v>
      </c>
      <c r="H131" t="s">
        <v>159</v>
      </c>
      <c r="I131" t="s">
        <v>546</v>
      </c>
      <c r="J131" t="s">
        <v>547</v>
      </c>
      <c r="K131" t="s">
        <v>542</v>
      </c>
      <c r="L131" t="s">
        <v>542</v>
      </c>
      <c r="M131" t="s">
        <v>542</v>
      </c>
      <c r="N131" t="s">
        <v>470</v>
      </c>
      <c r="O131" t="s">
        <v>470</v>
      </c>
      <c r="P131" t="s">
        <v>470</v>
      </c>
      <c r="Q131" t="s">
        <v>50</v>
      </c>
      <c r="R131" t="s">
        <v>50</v>
      </c>
      <c r="S131" t="s">
        <v>548</v>
      </c>
    </row>
    <row r="132" spans="1:19" x14ac:dyDescent="0.3">
      <c r="A132" t="s">
        <v>421</v>
      </c>
      <c r="B132" t="s">
        <v>544</v>
      </c>
      <c r="C132" t="s">
        <v>41</v>
      </c>
      <c r="D132" t="s">
        <v>52</v>
      </c>
      <c r="E132" t="s">
        <v>32</v>
      </c>
      <c r="F132" t="s">
        <v>43</v>
      </c>
      <c r="G132" t="s">
        <v>545</v>
      </c>
      <c r="H132" t="s">
        <v>159</v>
      </c>
      <c r="I132" t="s">
        <v>546</v>
      </c>
      <c r="J132" t="s">
        <v>547</v>
      </c>
      <c r="K132" t="s">
        <v>549</v>
      </c>
      <c r="L132" t="s">
        <v>549</v>
      </c>
      <c r="M132" t="s">
        <v>549</v>
      </c>
      <c r="N132" t="s">
        <v>550</v>
      </c>
      <c r="O132" t="s">
        <v>550</v>
      </c>
      <c r="P132" t="s">
        <v>550</v>
      </c>
      <c r="Q132" t="s">
        <v>50</v>
      </c>
      <c r="R132" t="s">
        <v>50</v>
      </c>
      <c r="S132" t="s">
        <v>548</v>
      </c>
    </row>
    <row r="133" spans="1:19" x14ac:dyDescent="0.3">
      <c r="A133" t="s">
        <v>421</v>
      </c>
      <c r="B133" t="s">
        <v>551</v>
      </c>
      <c r="C133" t="s">
        <v>41</v>
      </c>
      <c r="D133" t="s">
        <v>42</v>
      </c>
      <c r="E133" t="s">
        <v>32</v>
      </c>
      <c r="F133" t="s">
        <v>43</v>
      </c>
      <c r="G133" t="s">
        <v>244</v>
      </c>
      <c r="H133" t="s">
        <v>354</v>
      </c>
      <c r="I133" t="s">
        <v>552</v>
      </c>
      <c r="J133" t="s">
        <v>553</v>
      </c>
      <c r="K133" t="s">
        <v>478</v>
      </c>
      <c r="L133" t="s">
        <v>478</v>
      </c>
      <c r="M133" t="s">
        <v>478</v>
      </c>
      <c r="N133" t="s">
        <v>479</v>
      </c>
      <c r="O133" t="s">
        <v>479</v>
      </c>
      <c r="P133" t="s">
        <v>479</v>
      </c>
      <c r="Q133" t="s">
        <v>50</v>
      </c>
      <c r="R133" t="s">
        <v>50</v>
      </c>
      <c r="S133" t="s">
        <v>554</v>
      </c>
    </row>
    <row r="134" spans="1:19" x14ac:dyDescent="0.3">
      <c r="A134" t="s">
        <v>421</v>
      </c>
      <c r="B134" t="s">
        <v>551</v>
      </c>
      <c r="C134" t="s">
        <v>41</v>
      </c>
      <c r="D134" t="s">
        <v>52</v>
      </c>
      <c r="E134" t="s">
        <v>32</v>
      </c>
      <c r="F134" t="s">
        <v>43</v>
      </c>
      <c r="G134" t="s">
        <v>244</v>
      </c>
      <c r="H134" t="s">
        <v>354</v>
      </c>
      <c r="I134" t="s">
        <v>552</v>
      </c>
      <c r="J134" t="s">
        <v>553</v>
      </c>
      <c r="K134" t="s">
        <v>555</v>
      </c>
      <c r="L134" t="s">
        <v>555</v>
      </c>
      <c r="M134" t="s">
        <v>555</v>
      </c>
      <c r="N134" t="s">
        <v>507</v>
      </c>
      <c r="O134" t="s">
        <v>507</v>
      </c>
      <c r="P134" t="s">
        <v>507</v>
      </c>
      <c r="Q134" t="s">
        <v>50</v>
      </c>
      <c r="R134" t="s">
        <v>50</v>
      </c>
      <c r="S134" t="s">
        <v>554</v>
      </c>
    </row>
    <row r="135" spans="1:19" x14ac:dyDescent="0.3">
      <c r="A135" t="s">
        <v>421</v>
      </c>
      <c r="B135" t="s">
        <v>556</v>
      </c>
      <c r="C135" t="s">
        <v>41</v>
      </c>
      <c r="D135" t="s">
        <v>42</v>
      </c>
      <c r="E135" t="s">
        <v>32</v>
      </c>
      <c r="F135" t="s">
        <v>43</v>
      </c>
      <c r="G135" t="s">
        <v>557</v>
      </c>
      <c r="H135" t="s">
        <v>558</v>
      </c>
      <c r="I135" t="s">
        <v>559</v>
      </c>
      <c r="J135" t="s">
        <v>560</v>
      </c>
      <c r="K135" t="s">
        <v>561</v>
      </c>
      <c r="L135" t="s">
        <v>561</v>
      </c>
      <c r="M135" t="s">
        <v>561</v>
      </c>
      <c r="N135" t="s">
        <v>479</v>
      </c>
      <c r="O135" t="s">
        <v>479</v>
      </c>
      <c r="P135" t="s">
        <v>479</v>
      </c>
      <c r="Q135" t="s">
        <v>50</v>
      </c>
      <c r="R135" t="s">
        <v>50</v>
      </c>
      <c r="S135" t="s">
        <v>562</v>
      </c>
    </row>
    <row r="136" spans="1:19" x14ac:dyDescent="0.3">
      <c r="A136" t="s">
        <v>421</v>
      </c>
      <c r="B136" t="s">
        <v>556</v>
      </c>
      <c r="C136" t="s">
        <v>41</v>
      </c>
      <c r="D136" t="s">
        <v>52</v>
      </c>
      <c r="E136" t="s">
        <v>32</v>
      </c>
      <c r="F136" t="s">
        <v>43</v>
      </c>
      <c r="G136" t="s">
        <v>557</v>
      </c>
      <c r="H136" t="s">
        <v>558</v>
      </c>
      <c r="I136" t="s">
        <v>559</v>
      </c>
      <c r="J136" t="s">
        <v>560</v>
      </c>
      <c r="K136" t="s">
        <v>563</v>
      </c>
      <c r="L136" t="s">
        <v>563</v>
      </c>
      <c r="M136" t="s">
        <v>563</v>
      </c>
      <c r="N136" t="s">
        <v>464</v>
      </c>
      <c r="O136" t="s">
        <v>464</v>
      </c>
      <c r="P136" t="s">
        <v>464</v>
      </c>
      <c r="Q136" t="s">
        <v>50</v>
      </c>
      <c r="R136" t="s">
        <v>50</v>
      </c>
      <c r="S136" t="s">
        <v>562</v>
      </c>
    </row>
    <row r="137" spans="1:19" x14ac:dyDescent="0.3">
      <c r="A137" t="s">
        <v>421</v>
      </c>
      <c r="B137" t="s">
        <v>564</v>
      </c>
      <c r="C137" t="s">
        <v>41</v>
      </c>
      <c r="D137" t="s">
        <v>42</v>
      </c>
      <c r="E137" t="s">
        <v>32</v>
      </c>
      <c r="F137" t="s">
        <v>43</v>
      </c>
      <c r="G137" t="s">
        <v>565</v>
      </c>
      <c r="H137" t="s">
        <v>566</v>
      </c>
      <c r="I137" t="s">
        <v>349</v>
      </c>
      <c r="J137" t="s">
        <v>567</v>
      </c>
      <c r="K137" t="s">
        <v>487</v>
      </c>
      <c r="L137" t="s">
        <v>487</v>
      </c>
      <c r="M137" t="s">
        <v>487</v>
      </c>
      <c r="N137" t="s">
        <v>488</v>
      </c>
      <c r="O137" t="s">
        <v>488</v>
      </c>
      <c r="P137" t="s">
        <v>488</v>
      </c>
      <c r="Q137" t="s">
        <v>50</v>
      </c>
      <c r="R137" t="s">
        <v>50</v>
      </c>
      <c r="S137" t="s">
        <v>568</v>
      </c>
    </row>
    <row r="138" spans="1:19" x14ac:dyDescent="0.3">
      <c r="A138" t="s">
        <v>421</v>
      </c>
      <c r="B138" t="s">
        <v>564</v>
      </c>
      <c r="C138" t="s">
        <v>41</v>
      </c>
      <c r="D138" t="s">
        <v>52</v>
      </c>
      <c r="E138" t="s">
        <v>32</v>
      </c>
      <c r="F138" t="s">
        <v>43</v>
      </c>
      <c r="G138" t="s">
        <v>565</v>
      </c>
      <c r="H138" t="s">
        <v>566</v>
      </c>
      <c r="I138" t="s">
        <v>349</v>
      </c>
      <c r="J138" t="s">
        <v>567</v>
      </c>
      <c r="K138" t="s">
        <v>569</v>
      </c>
      <c r="L138" t="s">
        <v>569</v>
      </c>
      <c r="M138" t="s">
        <v>569</v>
      </c>
      <c r="N138" t="s">
        <v>570</v>
      </c>
      <c r="O138" t="s">
        <v>570</v>
      </c>
      <c r="P138" t="s">
        <v>570</v>
      </c>
      <c r="Q138" t="s">
        <v>50</v>
      </c>
      <c r="R138" t="s">
        <v>50</v>
      </c>
      <c r="S138" t="s">
        <v>568</v>
      </c>
    </row>
    <row r="139" spans="1:19" x14ac:dyDescent="0.3">
      <c r="A139" t="s">
        <v>421</v>
      </c>
      <c r="B139" t="s">
        <v>571</v>
      </c>
      <c r="C139" t="s">
        <v>41</v>
      </c>
      <c r="D139" t="s">
        <v>42</v>
      </c>
      <c r="E139" t="s">
        <v>32</v>
      </c>
      <c r="F139" t="s">
        <v>43</v>
      </c>
      <c r="G139" t="s">
        <v>572</v>
      </c>
      <c r="H139" t="s">
        <v>573</v>
      </c>
      <c r="I139" t="s">
        <v>397</v>
      </c>
      <c r="J139" t="s">
        <v>574</v>
      </c>
      <c r="K139" t="s">
        <v>575</v>
      </c>
      <c r="L139" t="s">
        <v>575</v>
      </c>
      <c r="M139" t="s">
        <v>575</v>
      </c>
      <c r="N139" t="s">
        <v>576</v>
      </c>
      <c r="O139" t="s">
        <v>576</v>
      </c>
      <c r="P139" t="s">
        <v>576</v>
      </c>
      <c r="Q139" t="s">
        <v>50</v>
      </c>
      <c r="R139" t="s">
        <v>50</v>
      </c>
      <c r="S139" t="s">
        <v>577</v>
      </c>
    </row>
    <row r="140" spans="1:19" x14ac:dyDescent="0.3">
      <c r="A140" t="s">
        <v>421</v>
      </c>
      <c r="B140" t="s">
        <v>571</v>
      </c>
      <c r="C140" t="s">
        <v>41</v>
      </c>
      <c r="D140" t="s">
        <v>52</v>
      </c>
      <c r="E140" t="s">
        <v>32</v>
      </c>
      <c r="F140" t="s">
        <v>43</v>
      </c>
      <c r="G140" t="s">
        <v>572</v>
      </c>
      <c r="H140" t="s">
        <v>573</v>
      </c>
      <c r="I140" t="s">
        <v>397</v>
      </c>
      <c r="J140" t="s">
        <v>574</v>
      </c>
      <c r="K140" t="s">
        <v>537</v>
      </c>
      <c r="L140" t="s">
        <v>537</v>
      </c>
      <c r="M140" t="s">
        <v>537</v>
      </c>
      <c r="N140" t="s">
        <v>578</v>
      </c>
      <c r="O140" t="s">
        <v>578</v>
      </c>
      <c r="P140" t="s">
        <v>578</v>
      </c>
      <c r="Q140" t="s">
        <v>50</v>
      </c>
      <c r="R140" t="s">
        <v>50</v>
      </c>
      <c r="S140" t="s">
        <v>577</v>
      </c>
    </row>
    <row r="141" spans="1:19" x14ac:dyDescent="0.3">
      <c r="A141" t="s">
        <v>421</v>
      </c>
      <c r="B141" t="s">
        <v>579</v>
      </c>
      <c r="C141" t="s">
        <v>41</v>
      </c>
      <c r="D141" t="s">
        <v>42</v>
      </c>
      <c r="E141" t="s">
        <v>32</v>
      </c>
      <c r="F141" t="s">
        <v>43</v>
      </c>
      <c r="G141" t="s">
        <v>580</v>
      </c>
      <c r="H141" t="s">
        <v>581</v>
      </c>
      <c r="I141" t="s">
        <v>582</v>
      </c>
      <c r="J141" t="s">
        <v>583</v>
      </c>
      <c r="K141" t="s">
        <v>584</v>
      </c>
      <c r="L141" t="s">
        <v>584</v>
      </c>
      <c r="M141" t="s">
        <v>584</v>
      </c>
      <c r="N141" t="s">
        <v>488</v>
      </c>
      <c r="O141" t="s">
        <v>488</v>
      </c>
      <c r="P141" t="s">
        <v>488</v>
      </c>
      <c r="Q141" t="s">
        <v>50</v>
      </c>
      <c r="R141" t="s">
        <v>50</v>
      </c>
      <c r="S141" t="s">
        <v>585</v>
      </c>
    </row>
    <row r="142" spans="1:19" x14ac:dyDescent="0.3">
      <c r="A142" t="s">
        <v>421</v>
      </c>
      <c r="B142" t="s">
        <v>579</v>
      </c>
      <c r="C142" t="s">
        <v>41</v>
      </c>
      <c r="D142" t="s">
        <v>52</v>
      </c>
      <c r="E142" t="s">
        <v>32</v>
      </c>
      <c r="F142" t="s">
        <v>43</v>
      </c>
      <c r="G142" t="s">
        <v>580</v>
      </c>
      <c r="H142" t="s">
        <v>581</v>
      </c>
      <c r="I142" t="s">
        <v>582</v>
      </c>
      <c r="J142" t="s">
        <v>583</v>
      </c>
      <c r="K142" t="s">
        <v>586</v>
      </c>
      <c r="L142" t="s">
        <v>586</v>
      </c>
      <c r="M142" t="s">
        <v>586</v>
      </c>
      <c r="N142" t="s">
        <v>526</v>
      </c>
      <c r="O142" t="s">
        <v>526</v>
      </c>
      <c r="P142" t="s">
        <v>526</v>
      </c>
      <c r="Q142" t="s">
        <v>50</v>
      </c>
      <c r="R142" t="s">
        <v>50</v>
      </c>
      <c r="S142" t="s">
        <v>585</v>
      </c>
    </row>
    <row r="143" spans="1:19" x14ac:dyDescent="0.3">
      <c r="A143" t="s">
        <v>421</v>
      </c>
      <c r="B143" t="s">
        <v>587</v>
      </c>
      <c r="C143" t="s">
        <v>41</v>
      </c>
      <c r="D143" t="s">
        <v>42</v>
      </c>
      <c r="E143" t="s">
        <v>32</v>
      </c>
      <c r="F143" t="s">
        <v>43</v>
      </c>
      <c r="G143" t="s">
        <v>588</v>
      </c>
      <c r="H143" t="s">
        <v>589</v>
      </c>
      <c r="I143" t="s">
        <v>590</v>
      </c>
      <c r="J143" t="s">
        <v>591</v>
      </c>
      <c r="K143" t="s">
        <v>592</v>
      </c>
      <c r="L143" t="s">
        <v>592</v>
      </c>
      <c r="M143" t="s">
        <v>592</v>
      </c>
      <c r="N143" t="s">
        <v>593</v>
      </c>
      <c r="O143" t="s">
        <v>593</v>
      </c>
      <c r="P143" t="s">
        <v>593</v>
      </c>
      <c r="Q143" t="s">
        <v>50</v>
      </c>
      <c r="R143" t="s">
        <v>50</v>
      </c>
      <c r="S143" t="s">
        <v>594</v>
      </c>
    </row>
    <row r="144" spans="1:19" x14ac:dyDescent="0.3">
      <c r="A144" t="s">
        <v>421</v>
      </c>
      <c r="B144" t="s">
        <v>587</v>
      </c>
      <c r="C144" t="s">
        <v>41</v>
      </c>
      <c r="D144" t="s">
        <v>52</v>
      </c>
      <c r="E144" t="s">
        <v>32</v>
      </c>
      <c r="F144" t="s">
        <v>43</v>
      </c>
      <c r="G144" t="s">
        <v>588</v>
      </c>
      <c r="H144" t="s">
        <v>589</v>
      </c>
      <c r="I144" t="s">
        <v>590</v>
      </c>
      <c r="J144" t="s">
        <v>591</v>
      </c>
      <c r="K144" t="s">
        <v>595</v>
      </c>
      <c r="L144" t="s">
        <v>595</v>
      </c>
      <c r="M144" t="s">
        <v>595</v>
      </c>
      <c r="N144" t="s">
        <v>596</v>
      </c>
      <c r="O144" t="s">
        <v>596</v>
      </c>
      <c r="P144" t="s">
        <v>596</v>
      </c>
      <c r="Q144" t="s">
        <v>50</v>
      </c>
      <c r="R144" t="s">
        <v>50</v>
      </c>
      <c r="S144" t="s">
        <v>594</v>
      </c>
    </row>
    <row r="145" spans="1:19" x14ac:dyDescent="0.3">
      <c r="A145" t="s">
        <v>421</v>
      </c>
      <c r="B145" t="s">
        <v>597</v>
      </c>
      <c r="C145" t="s">
        <v>41</v>
      </c>
      <c r="D145" t="s">
        <v>42</v>
      </c>
      <c r="E145" t="s">
        <v>32</v>
      </c>
      <c r="F145" t="s">
        <v>43</v>
      </c>
      <c r="G145" t="s">
        <v>107</v>
      </c>
      <c r="H145" t="s">
        <v>598</v>
      </c>
      <c r="I145" t="s">
        <v>599</v>
      </c>
      <c r="J145" t="s">
        <v>600</v>
      </c>
      <c r="K145" t="s">
        <v>601</v>
      </c>
      <c r="L145" t="s">
        <v>601</v>
      </c>
      <c r="M145" t="s">
        <v>601</v>
      </c>
      <c r="N145" t="s">
        <v>602</v>
      </c>
      <c r="O145" t="s">
        <v>602</v>
      </c>
      <c r="P145" t="s">
        <v>602</v>
      </c>
      <c r="Q145" t="s">
        <v>50</v>
      </c>
      <c r="R145" t="s">
        <v>50</v>
      </c>
      <c r="S145" t="s">
        <v>603</v>
      </c>
    </row>
    <row r="146" spans="1:19" x14ac:dyDescent="0.3">
      <c r="A146" t="s">
        <v>421</v>
      </c>
      <c r="B146" t="s">
        <v>597</v>
      </c>
      <c r="C146" t="s">
        <v>41</v>
      </c>
      <c r="D146" t="s">
        <v>52</v>
      </c>
      <c r="E146" t="s">
        <v>32</v>
      </c>
      <c r="F146" t="s">
        <v>43</v>
      </c>
      <c r="G146" t="s">
        <v>107</v>
      </c>
      <c r="H146" t="s">
        <v>598</v>
      </c>
      <c r="I146" t="s">
        <v>599</v>
      </c>
      <c r="J146" t="s">
        <v>600</v>
      </c>
      <c r="K146" t="s">
        <v>602</v>
      </c>
      <c r="L146" t="s">
        <v>602</v>
      </c>
      <c r="M146" t="s">
        <v>602</v>
      </c>
      <c r="N146" t="s">
        <v>604</v>
      </c>
      <c r="O146" t="s">
        <v>604</v>
      </c>
      <c r="P146" t="s">
        <v>604</v>
      </c>
      <c r="Q146" t="s">
        <v>50</v>
      </c>
      <c r="R146" t="s">
        <v>50</v>
      </c>
      <c r="S146" t="s">
        <v>603</v>
      </c>
    </row>
    <row r="147" spans="1:19" x14ac:dyDescent="0.3">
      <c r="A147" t="s">
        <v>421</v>
      </c>
      <c r="B147" t="s">
        <v>605</v>
      </c>
      <c r="C147" t="s">
        <v>41</v>
      </c>
      <c r="D147" t="s">
        <v>42</v>
      </c>
      <c r="E147" t="s">
        <v>32</v>
      </c>
      <c r="F147" t="s">
        <v>43</v>
      </c>
      <c r="G147" t="s">
        <v>606</v>
      </c>
      <c r="H147" t="s">
        <v>607</v>
      </c>
      <c r="I147" t="s">
        <v>397</v>
      </c>
      <c r="J147" t="s">
        <v>608</v>
      </c>
      <c r="K147" t="s">
        <v>561</v>
      </c>
      <c r="L147" t="s">
        <v>561</v>
      </c>
      <c r="M147" t="s">
        <v>561</v>
      </c>
      <c r="N147" t="s">
        <v>609</v>
      </c>
      <c r="O147" t="s">
        <v>609</v>
      </c>
      <c r="P147" t="s">
        <v>609</v>
      </c>
      <c r="Q147" t="s">
        <v>50</v>
      </c>
      <c r="R147" t="s">
        <v>50</v>
      </c>
      <c r="S147" t="s">
        <v>603</v>
      </c>
    </row>
    <row r="148" spans="1:19" x14ac:dyDescent="0.3">
      <c r="A148" t="s">
        <v>421</v>
      </c>
      <c r="B148" t="s">
        <v>605</v>
      </c>
      <c r="C148" t="s">
        <v>41</v>
      </c>
      <c r="D148" t="s">
        <v>52</v>
      </c>
      <c r="E148" t="s">
        <v>32</v>
      </c>
      <c r="F148" t="s">
        <v>43</v>
      </c>
      <c r="G148" t="s">
        <v>606</v>
      </c>
      <c r="H148" t="s">
        <v>607</v>
      </c>
      <c r="I148" t="s">
        <v>397</v>
      </c>
      <c r="J148" t="s">
        <v>608</v>
      </c>
      <c r="K148" t="s">
        <v>610</v>
      </c>
      <c r="L148" t="s">
        <v>610</v>
      </c>
      <c r="M148" t="s">
        <v>610</v>
      </c>
      <c r="N148" t="s">
        <v>611</v>
      </c>
      <c r="O148" t="s">
        <v>611</v>
      </c>
      <c r="P148" t="s">
        <v>611</v>
      </c>
      <c r="Q148" t="s">
        <v>50</v>
      </c>
      <c r="R148" t="s">
        <v>50</v>
      </c>
      <c r="S148" t="s">
        <v>603</v>
      </c>
    </row>
    <row r="149" spans="1:19" x14ac:dyDescent="0.3">
      <c r="A149" t="s">
        <v>421</v>
      </c>
      <c r="B149" t="s">
        <v>612</v>
      </c>
      <c r="C149" t="s">
        <v>41</v>
      </c>
      <c r="D149" t="s">
        <v>42</v>
      </c>
      <c r="E149" t="s">
        <v>32</v>
      </c>
      <c r="F149" t="s">
        <v>43</v>
      </c>
      <c r="G149" t="s">
        <v>613</v>
      </c>
      <c r="H149" t="s">
        <v>614</v>
      </c>
      <c r="I149" t="s">
        <v>381</v>
      </c>
      <c r="J149" t="s">
        <v>615</v>
      </c>
      <c r="K149" t="s">
        <v>530</v>
      </c>
      <c r="L149" t="s">
        <v>530</v>
      </c>
      <c r="M149" t="s">
        <v>530</v>
      </c>
      <c r="N149" t="s">
        <v>505</v>
      </c>
      <c r="O149" t="s">
        <v>505</v>
      </c>
      <c r="P149" t="s">
        <v>505</v>
      </c>
      <c r="Q149" t="s">
        <v>50</v>
      </c>
      <c r="R149" t="s">
        <v>50</v>
      </c>
      <c r="S149" t="s">
        <v>616</v>
      </c>
    </row>
    <row r="150" spans="1:19" x14ac:dyDescent="0.3">
      <c r="A150" t="s">
        <v>421</v>
      </c>
      <c r="B150" t="s">
        <v>612</v>
      </c>
      <c r="C150" t="s">
        <v>41</v>
      </c>
      <c r="D150" t="s">
        <v>52</v>
      </c>
      <c r="E150" t="s">
        <v>32</v>
      </c>
      <c r="F150" t="s">
        <v>43</v>
      </c>
      <c r="G150" t="s">
        <v>613</v>
      </c>
      <c r="H150" t="s">
        <v>614</v>
      </c>
      <c r="I150" t="s">
        <v>381</v>
      </c>
      <c r="J150" t="s">
        <v>615</v>
      </c>
      <c r="K150" t="s">
        <v>617</v>
      </c>
      <c r="L150" t="s">
        <v>617</v>
      </c>
      <c r="M150" t="s">
        <v>617</v>
      </c>
      <c r="N150" t="s">
        <v>526</v>
      </c>
      <c r="O150" t="s">
        <v>526</v>
      </c>
      <c r="P150" t="s">
        <v>526</v>
      </c>
      <c r="Q150" t="s">
        <v>50</v>
      </c>
      <c r="R150" t="s">
        <v>50</v>
      </c>
      <c r="S150" t="s">
        <v>616</v>
      </c>
    </row>
    <row r="151" spans="1:19" x14ac:dyDescent="0.3">
      <c r="A151" t="s">
        <v>618</v>
      </c>
      <c r="B151" t="s">
        <v>619</v>
      </c>
      <c r="C151" t="s">
        <v>41</v>
      </c>
      <c r="D151" t="s">
        <v>42</v>
      </c>
      <c r="E151" t="s">
        <v>32</v>
      </c>
      <c r="F151" t="s">
        <v>43</v>
      </c>
      <c r="G151" t="s">
        <v>620</v>
      </c>
      <c r="H151" t="s">
        <v>621</v>
      </c>
      <c r="I151" t="s">
        <v>622</v>
      </c>
      <c r="J151" t="s">
        <v>623</v>
      </c>
      <c r="K151" t="s">
        <v>624</v>
      </c>
      <c r="L151" t="s">
        <v>624</v>
      </c>
      <c r="M151" t="s">
        <v>624</v>
      </c>
      <c r="N151" t="s">
        <v>625</v>
      </c>
      <c r="O151" t="s">
        <v>625</v>
      </c>
      <c r="P151" t="s">
        <v>625</v>
      </c>
      <c r="Q151" t="s">
        <v>50</v>
      </c>
      <c r="R151" t="s">
        <v>50</v>
      </c>
      <c r="S151" t="s">
        <v>626</v>
      </c>
    </row>
    <row r="152" spans="1:19" x14ac:dyDescent="0.3">
      <c r="A152" t="s">
        <v>618</v>
      </c>
      <c r="B152" t="s">
        <v>619</v>
      </c>
      <c r="C152" t="s">
        <v>41</v>
      </c>
      <c r="D152" t="s">
        <v>52</v>
      </c>
      <c r="E152" t="s">
        <v>32</v>
      </c>
      <c r="F152" t="s">
        <v>43</v>
      </c>
      <c r="G152" t="s">
        <v>620</v>
      </c>
      <c r="H152" t="s">
        <v>621</v>
      </c>
      <c r="I152" t="s">
        <v>622</v>
      </c>
      <c r="J152" t="s">
        <v>623</v>
      </c>
      <c r="K152" t="s">
        <v>627</v>
      </c>
      <c r="L152" t="s">
        <v>627</v>
      </c>
      <c r="M152" t="s">
        <v>627</v>
      </c>
      <c r="N152" t="s">
        <v>628</v>
      </c>
      <c r="O152" t="s">
        <v>628</v>
      </c>
      <c r="P152" t="s">
        <v>628</v>
      </c>
      <c r="Q152" t="s">
        <v>50</v>
      </c>
      <c r="R152" t="s">
        <v>50</v>
      </c>
      <c r="S152" t="s">
        <v>626</v>
      </c>
    </row>
    <row r="153" spans="1:19" x14ac:dyDescent="0.3">
      <c r="A153" t="s">
        <v>618</v>
      </c>
      <c r="B153" t="s">
        <v>629</v>
      </c>
      <c r="C153" t="s">
        <v>41</v>
      </c>
      <c r="D153" t="s">
        <v>42</v>
      </c>
      <c r="E153" t="s">
        <v>32</v>
      </c>
      <c r="F153" t="s">
        <v>43</v>
      </c>
      <c r="G153" t="s">
        <v>224</v>
      </c>
      <c r="H153" t="s">
        <v>529</v>
      </c>
      <c r="I153" t="s">
        <v>630</v>
      </c>
      <c r="J153" t="s">
        <v>631</v>
      </c>
      <c r="K153" t="s">
        <v>632</v>
      </c>
      <c r="L153" t="s">
        <v>632</v>
      </c>
      <c r="M153" t="s">
        <v>632</v>
      </c>
      <c r="N153" t="s">
        <v>633</v>
      </c>
      <c r="O153" t="s">
        <v>633</v>
      </c>
      <c r="P153" t="s">
        <v>633</v>
      </c>
      <c r="Q153" t="s">
        <v>50</v>
      </c>
      <c r="R153" t="s">
        <v>50</v>
      </c>
      <c r="S153" t="s">
        <v>626</v>
      </c>
    </row>
    <row r="154" spans="1:19" x14ac:dyDescent="0.3">
      <c r="A154" t="s">
        <v>618</v>
      </c>
      <c r="B154" t="s">
        <v>629</v>
      </c>
      <c r="C154" t="s">
        <v>41</v>
      </c>
      <c r="D154" t="s">
        <v>52</v>
      </c>
      <c r="E154" t="s">
        <v>32</v>
      </c>
      <c r="F154" t="s">
        <v>43</v>
      </c>
      <c r="G154" t="s">
        <v>224</v>
      </c>
      <c r="H154" t="s">
        <v>529</v>
      </c>
      <c r="I154" t="s">
        <v>630</v>
      </c>
      <c r="J154" t="s">
        <v>631</v>
      </c>
      <c r="K154" t="s">
        <v>634</v>
      </c>
      <c r="L154" t="s">
        <v>634</v>
      </c>
      <c r="M154" t="s">
        <v>634</v>
      </c>
      <c r="N154" t="s">
        <v>632</v>
      </c>
      <c r="O154" t="s">
        <v>632</v>
      </c>
      <c r="P154" t="s">
        <v>632</v>
      </c>
      <c r="Q154" t="s">
        <v>50</v>
      </c>
      <c r="R154" t="s">
        <v>50</v>
      </c>
      <c r="S154" t="s">
        <v>626</v>
      </c>
    </row>
    <row r="155" spans="1:19" x14ac:dyDescent="0.3">
      <c r="A155" t="s">
        <v>618</v>
      </c>
      <c r="B155" t="s">
        <v>635</v>
      </c>
      <c r="C155" t="s">
        <v>41</v>
      </c>
      <c r="D155" t="s">
        <v>42</v>
      </c>
      <c r="E155" t="s">
        <v>32</v>
      </c>
      <c r="F155" t="s">
        <v>43</v>
      </c>
      <c r="G155" t="s">
        <v>636</v>
      </c>
      <c r="H155" t="s">
        <v>637</v>
      </c>
      <c r="I155" t="s">
        <v>446</v>
      </c>
      <c r="J155" t="s">
        <v>638</v>
      </c>
      <c r="K155" t="s">
        <v>639</v>
      </c>
      <c r="L155" t="s">
        <v>639</v>
      </c>
      <c r="M155" t="s">
        <v>639</v>
      </c>
      <c r="N155" t="s">
        <v>640</v>
      </c>
      <c r="O155" t="s">
        <v>640</v>
      </c>
      <c r="P155" t="s">
        <v>640</v>
      </c>
      <c r="Q155" t="s">
        <v>50</v>
      </c>
      <c r="R155" t="s">
        <v>50</v>
      </c>
      <c r="S155" t="s">
        <v>641</v>
      </c>
    </row>
    <row r="156" spans="1:19" x14ac:dyDescent="0.3">
      <c r="A156" t="s">
        <v>618</v>
      </c>
      <c r="B156" t="s">
        <v>635</v>
      </c>
      <c r="C156" t="s">
        <v>41</v>
      </c>
      <c r="D156" t="s">
        <v>52</v>
      </c>
      <c r="E156" t="s">
        <v>32</v>
      </c>
      <c r="F156" t="s">
        <v>43</v>
      </c>
      <c r="G156" t="s">
        <v>636</v>
      </c>
      <c r="H156" t="s">
        <v>637</v>
      </c>
      <c r="I156" t="s">
        <v>446</v>
      </c>
      <c r="J156" t="s">
        <v>638</v>
      </c>
      <c r="K156" t="s">
        <v>642</v>
      </c>
      <c r="L156" t="s">
        <v>642</v>
      </c>
      <c r="M156" t="s">
        <v>642</v>
      </c>
      <c r="N156" t="s">
        <v>643</v>
      </c>
      <c r="O156" t="s">
        <v>643</v>
      </c>
      <c r="P156" t="s">
        <v>643</v>
      </c>
      <c r="Q156" t="s">
        <v>50</v>
      </c>
      <c r="R156" t="s">
        <v>50</v>
      </c>
      <c r="S156" t="s">
        <v>641</v>
      </c>
    </row>
    <row r="157" spans="1:19" x14ac:dyDescent="0.3">
      <c r="A157" t="s">
        <v>618</v>
      </c>
      <c r="B157" t="s">
        <v>644</v>
      </c>
      <c r="C157" t="s">
        <v>41</v>
      </c>
      <c r="D157" t="s">
        <v>42</v>
      </c>
      <c r="E157" t="s">
        <v>32</v>
      </c>
      <c r="F157" t="s">
        <v>43</v>
      </c>
      <c r="G157" t="s">
        <v>645</v>
      </c>
      <c r="H157" t="s">
        <v>646</v>
      </c>
      <c r="I157" t="s">
        <v>647</v>
      </c>
      <c r="J157" t="s">
        <v>648</v>
      </c>
      <c r="K157" t="s">
        <v>649</v>
      </c>
      <c r="L157" t="s">
        <v>649</v>
      </c>
      <c r="M157" t="s">
        <v>649</v>
      </c>
      <c r="N157" t="s">
        <v>639</v>
      </c>
      <c r="O157" t="s">
        <v>639</v>
      </c>
      <c r="P157" t="s">
        <v>639</v>
      </c>
      <c r="Q157" t="s">
        <v>50</v>
      </c>
      <c r="R157" t="s">
        <v>50</v>
      </c>
      <c r="S157" t="s">
        <v>641</v>
      </c>
    </row>
    <row r="158" spans="1:19" x14ac:dyDescent="0.3">
      <c r="A158" t="s">
        <v>618</v>
      </c>
      <c r="B158" t="s">
        <v>644</v>
      </c>
      <c r="C158" t="s">
        <v>41</v>
      </c>
      <c r="D158" t="s">
        <v>52</v>
      </c>
      <c r="E158" t="s">
        <v>32</v>
      </c>
      <c r="F158" t="s">
        <v>43</v>
      </c>
      <c r="G158" t="s">
        <v>645</v>
      </c>
      <c r="H158" t="s">
        <v>646</v>
      </c>
      <c r="I158" t="s">
        <v>647</v>
      </c>
      <c r="J158" t="s">
        <v>648</v>
      </c>
      <c r="K158" t="s">
        <v>650</v>
      </c>
      <c r="L158" t="s">
        <v>650</v>
      </c>
      <c r="M158" t="s">
        <v>650</v>
      </c>
      <c r="N158" t="s">
        <v>651</v>
      </c>
      <c r="O158" t="s">
        <v>651</v>
      </c>
      <c r="P158" t="s">
        <v>651</v>
      </c>
      <c r="Q158" t="s">
        <v>50</v>
      </c>
      <c r="R158" t="s">
        <v>50</v>
      </c>
      <c r="S158" t="s">
        <v>641</v>
      </c>
    </row>
    <row r="159" spans="1:19" x14ac:dyDescent="0.3">
      <c r="A159" t="s">
        <v>618</v>
      </c>
      <c r="B159" t="s">
        <v>652</v>
      </c>
      <c r="C159" t="s">
        <v>41</v>
      </c>
      <c r="D159" t="s">
        <v>42</v>
      </c>
      <c r="E159" t="s">
        <v>32</v>
      </c>
      <c r="F159" t="s">
        <v>43</v>
      </c>
      <c r="G159" t="s">
        <v>653</v>
      </c>
      <c r="H159" t="s">
        <v>225</v>
      </c>
      <c r="I159" t="s">
        <v>654</v>
      </c>
      <c r="J159" t="s">
        <v>604</v>
      </c>
      <c r="K159" t="s">
        <v>639</v>
      </c>
      <c r="L159" t="s">
        <v>639</v>
      </c>
      <c r="M159" t="s">
        <v>639</v>
      </c>
      <c r="N159" t="s">
        <v>655</v>
      </c>
      <c r="O159" t="s">
        <v>655</v>
      </c>
      <c r="P159" t="s">
        <v>655</v>
      </c>
      <c r="Q159" t="s">
        <v>50</v>
      </c>
      <c r="R159" t="s">
        <v>50</v>
      </c>
      <c r="S159" t="s">
        <v>656</v>
      </c>
    </row>
    <row r="160" spans="1:19" x14ac:dyDescent="0.3">
      <c r="A160" t="s">
        <v>618</v>
      </c>
      <c r="B160" t="s">
        <v>652</v>
      </c>
      <c r="C160" t="s">
        <v>41</v>
      </c>
      <c r="D160" t="s">
        <v>52</v>
      </c>
      <c r="E160" t="s">
        <v>32</v>
      </c>
      <c r="F160" t="s">
        <v>43</v>
      </c>
      <c r="G160" t="s">
        <v>653</v>
      </c>
      <c r="H160" t="s">
        <v>225</v>
      </c>
      <c r="I160" t="s">
        <v>654</v>
      </c>
      <c r="J160" t="s">
        <v>604</v>
      </c>
      <c r="K160" t="s">
        <v>657</v>
      </c>
      <c r="L160" t="s">
        <v>657</v>
      </c>
      <c r="M160" t="s">
        <v>657</v>
      </c>
      <c r="N160" t="s">
        <v>658</v>
      </c>
      <c r="O160" t="s">
        <v>658</v>
      </c>
      <c r="P160" t="s">
        <v>658</v>
      </c>
      <c r="Q160" t="s">
        <v>50</v>
      </c>
      <c r="R160" t="s">
        <v>50</v>
      </c>
      <c r="S160" t="s">
        <v>656</v>
      </c>
    </row>
    <row r="161" spans="1:19" x14ac:dyDescent="0.3">
      <c r="A161" t="s">
        <v>618</v>
      </c>
      <c r="B161" t="s">
        <v>659</v>
      </c>
      <c r="C161" t="s">
        <v>41</v>
      </c>
      <c r="D161" t="s">
        <v>42</v>
      </c>
      <c r="E161" t="s">
        <v>32</v>
      </c>
      <c r="F161" t="s">
        <v>43</v>
      </c>
      <c r="G161" t="s">
        <v>660</v>
      </c>
      <c r="H161" t="s">
        <v>661</v>
      </c>
      <c r="I161" t="s">
        <v>446</v>
      </c>
      <c r="J161" t="s">
        <v>662</v>
      </c>
      <c r="K161" t="s">
        <v>639</v>
      </c>
      <c r="L161" t="s">
        <v>639</v>
      </c>
      <c r="M161" t="s">
        <v>639</v>
      </c>
      <c r="N161" t="s">
        <v>655</v>
      </c>
      <c r="O161" t="s">
        <v>655</v>
      </c>
      <c r="P161" t="s">
        <v>655</v>
      </c>
      <c r="Q161" t="s">
        <v>50</v>
      </c>
      <c r="R161" t="s">
        <v>50</v>
      </c>
      <c r="S161" t="s">
        <v>663</v>
      </c>
    </row>
    <row r="162" spans="1:19" x14ac:dyDescent="0.3">
      <c r="A162" t="s">
        <v>618</v>
      </c>
      <c r="B162" t="s">
        <v>659</v>
      </c>
      <c r="C162" t="s">
        <v>41</v>
      </c>
      <c r="D162" t="s">
        <v>52</v>
      </c>
      <c r="E162" t="s">
        <v>32</v>
      </c>
      <c r="F162" t="s">
        <v>43</v>
      </c>
      <c r="G162" t="s">
        <v>660</v>
      </c>
      <c r="H162" t="s">
        <v>661</v>
      </c>
      <c r="I162" t="s">
        <v>446</v>
      </c>
      <c r="J162" t="s">
        <v>662</v>
      </c>
      <c r="K162" t="s">
        <v>664</v>
      </c>
      <c r="L162" t="s">
        <v>664</v>
      </c>
      <c r="M162" t="s">
        <v>664</v>
      </c>
      <c r="N162" t="s">
        <v>665</v>
      </c>
      <c r="O162" t="s">
        <v>665</v>
      </c>
      <c r="P162" t="s">
        <v>665</v>
      </c>
      <c r="Q162" t="s">
        <v>50</v>
      </c>
      <c r="R162" t="s">
        <v>50</v>
      </c>
      <c r="S162" t="s">
        <v>663</v>
      </c>
    </row>
    <row r="163" spans="1:19" x14ac:dyDescent="0.3">
      <c r="A163" t="s">
        <v>618</v>
      </c>
      <c r="B163" t="s">
        <v>666</v>
      </c>
      <c r="C163" t="s">
        <v>41</v>
      </c>
      <c r="D163" t="s">
        <v>42</v>
      </c>
      <c r="E163" t="s">
        <v>32</v>
      </c>
      <c r="F163" t="s">
        <v>43</v>
      </c>
      <c r="G163" t="s">
        <v>207</v>
      </c>
      <c r="H163" t="s">
        <v>667</v>
      </c>
      <c r="I163" t="s">
        <v>446</v>
      </c>
      <c r="J163" t="s">
        <v>668</v>
      </c>
      <c r="K163" t="s">
        <v>669</v>
      </c>
      <c r="L163" t="s">
        <v>669</v>
      </c>
      <c r="M163" t="s">
        <v>669</v>
      </c>
      <c r="N163" t="s">
        <v>670</v>
      </c>
      <c r="O163" t="s">
        <v>670</v>
      </c>
      <c r="P163" t="s">
        <v>670</v>
      </c>
      <c r="Q163" t="s">
        <v>50</v>
      </c>
      <c r="R163" t="s">
        <v>50</v>
      </c>
      <c r="S163" t="s">
        <v>671</v>
      </c>
    </row>
    <row r="164" spans="1:19" x14ac:dyDescent="0.3">
      <c r="A164" t="s">
        <v>618</v>
      </c>
      <c r="B164" t="s">
        <v>666</v>
      </c>
      <c r="C164" t="s">
        <v>41</v>
      </c>
      <c r="D164" t="s">
        <v>52</v>
      </c>
      <c r="E164" t="s">
        <v>32</v>
      </c>
      <c r="F164" t="s">
        <v>43</v>
      </c>
      <c r="G164" t="s">
        <v>207</v>
      </c>
      <c r="H164" t="s">
        <v>667</v>
      </c>
      <c r="I164" t="s">
        <v>446</v>
      </c>
      <c r="J164" t="s">
        <v>668</v>
      </c>
      <c r="K164" t="s">
        <v>672</v>
      </c>
      <c r="L164" t="s">
        <v>672</v>
      </c>
      <c r="M164" t="s">
        <v>672</v>
      </c>
      <c r="N164" t="s">
        <v>673</v>
      </c>
      <c r="O164" t="s">
        <v>673</v>
      </c>
      <c r="P164" t="s">
        <v>673</v>
      </c>
      <c r="Q164" t="s">
        <v>50</v>
      </c>
      <c r="R164" t="s">
        <v>50</v>
      </c>
      <c r="S164" t="s">
        <v>671</v>
      </c>
    </row>
    <row r="165" spans="1:19" x14ac:dyDescent="0.3">
      <c r="A165" t="s">
        <v>618</v>
      </c>
      <c r="B165" t="s">
        <v>674</v>
      </c>
      <c r="C165" t="s">
        <v>41</v>
      </c>
      <c r="D165" t="s">
        <v>42</v>
      </c>
      <c r="E165" t="s">
        <v>32</v>
      </c>
      <c r="F165" t="s">
        <v>43</v>
      </c>
      <c r="G165" t="s">
        <v>675</v>
      </c>
      <c r="H165" t="s">
        <v>676</v>
      </c>
      <c r="I165" t="s">
        <v>554</v>
      </c>
      <c r="J165" t="s">
        <v>677</v>
      </c>
      <c r="K165" t="s">
        <v>678</v>
      </c>
      <c r="L165" t="s">
        <v>678</v>
      </c>
      <c r="M165" t="s">
        <v>678</v>
      </c>
      <c r="N165" t="s">
        <v>679</v>
      </c>
      <c r="O165" t="s">
        <v>679</v>
      </c>
      <c r="P165" t="s">
        <v>679</v>
      </c>
      <c r="Q165" t="s">
        <v>50</v>
      </c>
      <c r="R165" t="s">
        <v>50</v>
      </c>
      <c r="S165" t="s">
        <v>680</v>
      </c>
    </row>
    <row r="166" spans="1:19" x14ac:dyDescent="0.3">
      <c r="A166" t="s">
        <v>618</v>
      </c>
      <c r="B166" t="s">
        <v>674</v>
      </c>
      <c r="C166" t="s">
        <v>41</v>
      </c>
      <c r="D166" t="s">
        <v>52</v>
      </c>
      <c r="E166" t="s">
        <v>32</v>
      </c>
      <c r="F166" t="s">
        <v>43</v>
      </c>
      <c r="G166" t="s">
        <v>675</v>
      </c>
      <c r="H166" t="s">
        <v>676</v>
      </c>
      <c r="I166" t="s">
        <v>554</v>
      </c>
      <c r="J166" t="s">
        <v>677</v>
      </c>
      <c r="K166" t="s">
        <v>681</v>
      </c>
      <c r="L166" t="s">
        <v>681</v>
      </c>
      <c r="M166" t="s">
        <v>681</v>
      </c>
      <c r="N166" t="s">
        <v>682</v>
      </c>
      <c r="O166" t="s">
        <v>682</v>
      </c>
      <c r="P166" t="s">
        <v>682</v>
      </c>
      <c r="Q166" t="s">
        <v>50</v>
      </c>
      <c r="R166" t="s">
        <v>50</v>
      </c>
      <c r="S166" t="s">
        <v>680</v>
      </c>
    </row>
    <row r="167" spans="1:19" x14ac:dyDescent="0.3">
      <c r="A167" t="s">
        <v>618</v>
      </c>
      <c r="B167" t="s">
        <v>683</v>
      </c>
      <c r="C167" t="s">
        <v>41</v>
      </c>
      <c r="D167" t="s">
        <v>42</v>
      </c>
      <c r="E167" t="s">
        <v>32</v>
      </c>
      <c r="F167" t="s">
        <v>43</v>
      </c>
      <c r="G167" t="s">
        <v>684</v>
      </c>
      <c r="H167" t="s">
        <v>685</v>
      </c>
      <c r="I167" t="s">
        <v>585</v>
      </c>
      <c r="J167" t="s">
        <v>686</v>
      </c>
      <c r="K167" t="s">
        <v>687</v>
      </c>
      <c r="L167" t="s">
        <v>687</v>
      </c>
      <c r="M167" t="s">
        <v>687</v>
      </c>
      <c r="N167" t="s">
        <v>688</v>
      </c>
      <c r="O167" t="s">
        <v>688</v>
      </c>
      <c r="P167" t="s">
        <v>688</v>
      </c>
      <c r="Q167" t="s">
        <v>50</v>
      </c>
      <c r="R167" t="s">
        <v>50</v>
      </c>
      <c r="S167" t="s">
        <v>680</v>
      </c>
    </row>
    <row r="168" spans="1:19" x14ac:dyDescent="0.3">
      <c r="A168" t="s">
        <v>618</v>
      </c>
      <c r="B168" t="s">
        <v>683</v>
      </c>
      <c r="C168" t="s">
        <v>41</v>
      </c>
      <c r="D168" t="s">
        <v>52</v>
      </c>
      <c r="E168" t="s">
        <v>32</v>
      </c>
      <c r="F168" t="s">
        <v>43</v>
      </c>
      <c r="G168" t="s">
        <v>684</v>
      </c>
      <c r="H168" t="s">
        <v>685</v>
      </c>
      <c r="I168" t="s">
        <v>585</v>
      </c>
      <c r="J168" t="s">
        <v>686</v>
      </c>
      <c r="K168" t="s">
        <v>681</v>
      </c>
      <c r="L168" t="s">
        <v>681</v>
      </c>
      <c r="M168" t="s">
        <v>681</v>
      </c>
      <c r="N168" t="s">
        <v>682</v>
      </c>
      <c r="O168" t="s">
        <v>682</v>
      </c>
      <c r="P168" t="s">
        <v>682</v>
      </c>
      <c r="Q168" t="s">
        <v>50</v>
      </c>
      <c r="R168" t="s">
        <v>50</v>
      </c>
      <c r="S168" t="s">
        <v>680</v>
      </c>
    </row>
    <row r="169" spans="1:19" x14ac:dyDescent="0.3">
      <c r="A169" t="s">
        <v>618</v>
      </c>
      <c r="B169" t="s">
        <v>689</v>
      </c>
      <c r="C169" t="s">
        <v>41</v>
      </c>
      <c r="D169" t="s">
        <v>42</v>
      </c>
      <c r="E169" t="s">
        <v>32</v>
      </c>
      <c r="F169" t="s">
        <v>43</v>
      </c>
      <c r="G169" t="s">
        <v>528</v>
      </c>
      <c r="H169" t="s">
        <v>354</v>
      </c>
      <c r="I169" t="s">
        <v>548</v>
      </c>
      <c r="J169" t="s">
        <v>690</v>
      </c>
      <c r="K169" t="s">
        <v>691</v>
      </c>
      <c r="L169" t="s">
        <v>691</v>
      </c>
      <c r="M169" t="s">
        <v>691</v>
      </c>
      <c r="N169" t="s">
        <v>692</v>
      </c>
      <c r="O169" t="s">
        <v>692</v>
      </c>
      <c r="P169" t="s">
        <v>692</v>
      </c>
      <c r="Q169" t="s">
        <v>50</v>
      </c>
      <c r="R169" t="s">
        <v>50</v>
      </c>
      <c r="S169" t="s">
        <v>680</v>
      </c>
    </row>
    <row r="170" spans="1:19" x14ac:dyDescent="0.3">
      <c r="A170" t="s">
        <v>618</v>
      </c>
      <c r="B170" t="s">
        <v>689</v>
      </c>
      <c r="C170" t="s">
        <v>41</v>
      </c>
      <c r="D170" t="s">
        <v>52</v>
      </c>
      <c r="E170" t="s">
        <v>32</v>
      </c>
      <c r="F170" t="s">
        <v>43</v>
      </c>
      <c r="G170" t="s">
        <v>528</v>
      </c>
      <c r="H170" t="s">
        <v>354</v>
      </c>
      <c r="I170" t="s">
        <v>548</v>
      </c>
      <c r="J170" t="s">
        <v>690</v>
      </c>
      <c r="K170" t="s">
        <v>693</v>
      </c>
      <c r="L170" t="s">
        <v>693</v>
      </c>
      <c r="M170" t="s">
        <v>693</v>
      </c>
      <c r="N170" t="s">
        <v>694</v>
      </c>
      <c r="O170" t="s">
        <v>694</v>
      </c>
      <c r="P170" t="s">
        <v>694</v>
      </c>
      <c r="Q170" t="s">
        <v>50</v>
      </c>
      <c r="R170" t="s">
        <v>50</v>
      </c>
      <c r="S170" t="s">
        <v>680</v>
      </c>
    </row>
    <row r="171" spans="1:19" x14ac:dyDescent="0.3">
      <c r="A171" t="s">
        <v>618</v>
      </c>
      <c r="B171" t="s">
        <v>695</v>
      </c>
      <c r="C171" t="s">
        <v>41</v>
      </c>
      <c r="D171" t="s">
        <v>42</v>
      </c>
      <c r="E171" t="s">
        <v>32</v>
      </c>
      <c r="F171" t="s">
        <v>43</v>
      </c>
      <c r="G171" t="s">
        <v>696</v>
      </c>
      <c r="H171" t="s">
        <v>697</v>
      </c>
      <c r="I171" t="s">
        <v>698</v>
      </c>
      <c r="J171" t="s">
        <v>699</v>
      </c>
      <c r="K171" t="s">
        <v>700</v>
      </c>
      <c r="L171" t="s">
        <v>700</v>
      </c>
      <c r="M171" t="s">
        <v>700</v>
      </c>
      <c r="N171" t="s">
        <v>701</v>
      </c>
      <c r="O171" t="s">
        <v>701</v>
      </c>
      <c r="P171" t="s">
        <v>701</v>
      </c>
      <c r="Q171" t="s">
        <v>50</v>
      </c>
      <c r="R171" t="s">
        <v>50</v>
      </c>
      <c r="S171" t="s">
        <v>680</v>
      </c>
    </row>
    <row r="172" spans="1:19" x14ac:dyDescent="0.3">
      <c r="A172" t="s">
        <v>618</v>
      </c>
      <c r="B172" t="s">
        <v>695</v>
      </c>
      <c r="C172" t="s">
        <v>41</v>
      </c>
      <c r="D172" t="s">
        <v>52</v>
      </c>
      <c r="E172" t="s">
        <v>32</v>
      </c>
      <c r="F172" t="s">
        <v>43</v>
      </c>
      <c r="G172" t="s">
        <v>696</v>
      </c>
      <c r="H172" t="s">
        <v>697</v>
      </c>
      <c r="I172" t="s">
        <v>698</v>
      </c>
      <c r="J172" t="s">
        <v>699</v>
      </c>
      <c r="K172" t="s">
        <v>701</v>
      </c>
      <c r="L172" t="s">
        <v>701</v>
      </c>
      <c r="M172" t="s">
        <v>701</v>
      </c>
      <c r="N172" t="s">
        <v>702</v>
      </c>
      <c r="O172" t="s">
        <v>702</v>
      </c>
      <c r="P172" t="s">
        <v>702</v>
      </c>
      <c r="Q172" t="s">
        <v>50</v>
      </c>
      <c r="R172" t="s">
        <v>50</v>
      </c>
      <c r="S172" t="s">
        <v>680</v>
      </c>
    </row>
    <row r="173" spans="1:19" x14ac:dyDescent="0.3">
      <c r="A173" t="s">
        <v>618</v>
      </c>
      <c r="B173" t="s">
        <v>703</v>
      </c>
      <c r="C173" t="s">
        <v>41</v>
      </c>
      <c r="D173" t="s">
        <v>42</v>
      </c>
      <c r="E173" t="s">
        <v>32</v>
      </c>
      <c r="F173" t="s">
        <v>43</v>
      </c>
      <c r="G173" t="s">
        <v>606</v>
      </c>
      <c r="H173" t="s">
        <v>704</v>
      </c>
      <c r="I173" t="s">
        <v>548</v>
      </c>
      <c r="J173" t="s">
        <v>705</v>
      </c>
      <c r="K173" t="s">
        <v>678</v>
      </c>
      <c r="L173" t="s">
        <v>678</v>
      </c>
      <c r="M173" t="s">
        <v>678</v>
      </c>
      <c r="N173" t="s">
        <v>679</v>
      </c>
      <c r="O173" t="s">
        <v>679</v>
      </c>
      <c r="P173" t="s">
        <v>679</v>
      </c>
      <c r="Q173" t="s">
        <v>50</v>
      </c>
      <c r="R173" t="s">
        <v>50</v>
      </c>
      <c r="S173" t="s">
        <v>706</v>
      </c>
    </row>
    <row r="174" spans="1:19" x14ac:dyDescent="0.3">
      <c r="A174" t="s">
        <v>618</v>
      </c>
      <c r="B174" t="s">
        <v>703</v>
      </c>
      <c r="C174" t="s">
        <v>41</v>
      </c>
      <c r="D174" t="s">
        <v>52</v>
      </c>
      <c r="E174" t="s">
        <v>32</v>
      </c>
      <c r="F174" t="s">
        <v>43</v>
      </c>
      <c r="G174" t="s">
        <v>606</v>
      </c>
      <c r="H174" t="s">
        <v>704</v>
      </c>
      <c r="I174" t="s">
        <v>548</v>
      </c>
      <c r="J174" t="s">
        <v>705</v>
      </c>
      <c r="K174" t="s">
        <v>707</v>
      </c>
      <c r="L174" t="s">
        <v>707</v>
      </c>
      <c r="M174" t="s">
        <v>707</v>
      </c>
      <c r="N174" t="s">
        <v>682</v>
      </c>
      <c r="O174" t="s">
        <v>682</v>
      </c>
      <c r="P174" t="s">
        <v>682</v>
      </c>
      <c r="Q174" t="s">
        <v>50</v>
      </c>
      <c r="R174" t="s">
        <v>50</v>
      </c>
      <c r="S174" t="s">
        <v>706</v>
      </c>
    </row>
    <row r="175" spans="1:19" x14ac:dyDescent="0.3">
      <c r="A175" t="s">
        <v>618</v>
      </c>
      <c r="B175" t="s">
        <v>708</v>
      </c>
      <c r="C175" t="s">
        <v>41</v>
      </c>
      <c r="D175" t="s">
        <v>42</v>
      </c>
      <c r="E175" t="s">
        <v>32</v>
      </c>
      <c r="F175" t="s">
        <v>43</v>
      </c>
      <c r="G175" t="s">
        <v>709</v>
      </c>
      <c r="H175" t="s">
        <v>710</v>
      </c>
      <c r="I175" t="s">
        <v>531</v>
      </c>
      <c r="J175" t="s">
        <v>711</v>
      </c>
      <c r="K175" t="s">
        <v>712</v>
      </c>
      <c r="L175" t="s">
        <v>712</v>
      </c>
      <c r="M175" t="s">
        <v>712</v>
      </c>
      <c r="N175" t="s">
        <v>679</v>
      </c>
      <c r="O175" t="s">
        <v>679</v>
      </c>
      <c r="P175" t="s">
        <v>679</v>
      </c>
      <c r="Q175" t="s">
        <v>50</v>
      </c>
      <c r="R175" t="s">
        <v>50</v>
      </c>
      <c r="S175" t="s">
        <v>706</v>
      </c>
    </row>
    <row r="176" spans="1:19" x14ac:dyDescent="0.3">
      <c r="A176" t="s">
        <v>618</v>
      </c>
      <c r="B176" t="s">
        <v>708</v>
      </c>
      <c r="C176" t="s">
        <v>41</v>
      </c>
      <c r="D176" t="s">
        <v>52</v>
      </c>
      <c r="E176" t="s">
        <v>32</v>
      </c>
      <c r="F176" t="s">
        <v>43</v>
      </c>
      <c r="G176" t="s">
        <v>709</v>
      </c>
      <c r="H176" t="s">
        <v>710</v>
      </c>
      <c r="I176" t="s">
        <v>531</v>
      </c>
      <c r="J176" t="s">
        <v>711</v>
      </c>
      <c r="K176" t="s">
        <v>713</v>
      </c>
      <c r="L176" t="s">
        <v>713</v>
      </c>
      <c r="M176" t="s">
        <v>713</v>
      </c>
      <c r="N176" t="s">
        <v>682</v>
      </c>
      <c r="O176" t="s">
        <v>682</v>
      </c>
      <c r="P176" t="s">
        <v>682</v>
      </c>
      <c r="Q176" t="s">
        <v>50</v>
      </c>
      <c r="R176" t="s">
        <v>50</v>
      </c>
      <c r="S176" t="s">
        <v>706</v>
      </c>
    </row>
    <row r="177" spans="1:19" x14ac:dyDescent="0.3">
      <c r="A177" t="s">
        <v>618</v>
      </c>
      <c r="B177" t="s">
        <v>714</v>
      </c>
      <c r="C177" t="s">
        <v>41</v>
      </c>
      <c r="D177" t="s">
        <v>42</v>
      </c>
      <c r="E177" t="s">
        <v>32</v>
      </c>
      <c r="F177" t="s">
        <v>43</v>
      </c>
      <c r="G177" t="s">
        <v>715</v>
      </c>
      <c r="H177" t="s">
        <v>520</v>
      </c>
      <c r="I177" t="s">
        <v>577</v>
      </c>
      <c r="J177" t="s">
        <v>716</v>
      </c>
      <c r="K177" t="s">
        <v>687</v>
      </c>
      <c r="L177" t="s">
        <v>687</v>
      </c>
      <c r="M177" t="s">
        <v>687</v>
      </c>
      <c r="N177" t="s">
        <v>717</v>
      </c>
      <c r="O177" t="s">
        <v>717</v>
      </c>
      <c r="P177" t="s">
        <v>717</v>
      </c>
      <c r="Q177" t="s">
        <v>50</v>
      </c>
      <c r="R177" t="s">
        <v>50</v>
      </c>
      <c r="S177" t="s">
        <v>706</v>
      </c>
    </row>
    <row r="178" spans="1:19" x14ac:dyDescent="0.3">
      <c r="A178" t="s">
        <v>618</v>
      </c>
      <c r="B178" t="s">
        <v>714</v>
      </c>
      <c r="C178" t="s">
        <v>41</v>
      </c>
      <c r="D178" t="s">
        <v>52</v>
      </c>
      <c r="E178" t="s">
        <v>32</v>
      </c>
      <c r="F178" t="s">
        <v>43</v>
      </c>
      <c r="G178" t="s">
        <v>715</v>
      </c>
      <c r="H178" t="s">
        <v>520</v>
      </c>
      <c r="I178" t="s">
        <v>577</v>
      </c>
      <c r="J178" t="s">
        <v>716</v>
      </c>
      <c r="K178" t="s">
        <v>718</v>
      </c>
      <c r="L178" t="s">
        <v>718</v>
      </c>
      <c r="M178" t="s">
        <v>718</v>
      </c>
      <c r="N178" t="s">
        <v>719</v>
      </c>
      <c r="O178" t="s">
        <v>719</v>
      </c>
      <c r="P178" t="s">
        <v>719</v>
      </c>
      <c r="Q178" t="s">
        <v>50</v>
      </c>
      <c r="R178" t="s">
        <v>50</v>
      </c>
      <c r="S178" t="s">
        <v>706</v>
      </c>
    </row>
    <row r="179" spans="1:19" x14ac:dyDescent="0.3">
      <c r="A179" t="s">
        <v>618</v>
      </c>
      <c r="B179" t="s">
        <v>720</v>
      </c>
      <c r="C179" t="s">
        <v>41</v>
      </c>
      <c r="D179" t="s">
        <v>42</v>
      </c>
      <c r="E179" t="s">
        <v>32</v>
      </c>
      <c r="F179" t="s">
        <v>43</v>
      </c>
      <c r="G179" t="s">
        <v>107</v>
      </c>
      <c r="H179" t="s">
        <v>408</v>
      </c>
      <c r="I179" t="s">
        <v>721</v>
      </c>
      <c r="J179" t="s">
        <v>722</v>
      </c>
      <c r="K179" t="s">
        <v>723</v>
      </c>
      <c r="L179" t="s">
        <v>723</v>
      </c>
      <c r="M179" t="s">
        <v>723</v>
      </c>
      <c r="N179" t="s">
        <v>724</v>
      </c>
      <c r="O179" t="s">
        <v>724</v>
      </c>
      <c r="P179" t="s">
        <v>724</v>
      </c>
      <c r="Q179" t="s">
        <v>50</v>
      </c>
      <c r="R179" t="s">
        <v>50</v>
      </c>
      <c r="S179" t="s">
        <v>706</v>
      </c>
    </row>
    <row r="180" spans="1:19" x14ac:dyDescent="0.3">
      <c r="A180" t="s">
        <v>618</v>
      </c>
      <c r="B180" t="s">
        <v>720</v>
      </c>
      <c r="C180" t="s">
        <v>41</v>
      </c>
      <c r="D180" t="s">
        <v>52</v>
      </c>
      <c r="E180" t="s">
        <v>32</v>
      </c>
      <c r="F180" t="s">
        <v>43</v>
      </c>
      <c r="G180" t="s">
        <v>107</v>
      </c>
      <c r="H180" t="s">
        <v>408</v>
      </c>
      <c r="I180" t="s">
        <v>721</v>
      </c>
      <c r="J180" t="s">
        <v>722</v>
      </c>
      <c r="K180" t="s">
        <v>707</v>
      </c>
      <c r="L180" t="s">
        <v>707</v>
      </c>
      <c r="M180" t="s">
        <v>707</v>
      </c>
      <c r="N180" t="s">
        <v>682</v>
      </c>
      <c r="O180" t="s">
        <v>682</v>
      </c>
      <c r="P180" t="s">
        <v>682</v>
      </c>
      <c r="Q180" t="s">
        <v>50</v>
      </c>
      <c r="R180" t="s">
        <v>50</v>
      </c>
      <c r="S180" t="s">
        <v>706</v>
      </c>
    </row>
    <row r="181" spans="1:19" x14ac:dyDescent="0.3">
      <c r="A181" t="s">
        <v>618</v>
      </c>
      <c r="B181" t="s">
        <v>725</v>
      </c>
      <c r="C181" t="s">
        <v>41</v>
      </c>
      <c r="D181" t="s">
        <v>42</v>
      </c>
      <c r="E181" t="s">
        <v>32</v>
      </c>
      <c r="F181" t="s">
        <v>43</v>
      </c>
      <c r="G181" t="s">
        <v>726</v>
      </c>
      <c r="H181" t="s">
        <v>637</v>
      </c>
      <c r="I181" t="s">
        <v>446</v>
      </c>
      <c r="J181" t="s">
        <v>727</v>
      </c>
      <c r="K181" t="s">
        <v>640</v>
      </c>
      <c r="L181" t="s">
        <v>640</v>
      </c>
      <c r="M181" t="s">
        <v>640</v>
      </c>
      <c r="N181" t="s">
        <v>728</v>
      </c>
      <c r="O181" t="s">
        <v>728</v>
      </c>
      <c r="P181" t="s">
        <v>728</v>
      </c>
      <c r="Q181" t="s">
        <v>50</v>
      </c>
      <c r="R181" t="s">
        <v>50</v>
      </c>
      <c r="S181" t="s">
        <v>729</v>
      </c>
    </row>
    <row r="182" spans="1:19" x14ac:dyDescent="0.3">
      <c r="A182" t="s">
        <v>618</v>
      </c>
      <c r="B182" t="s">
        <v>725</v>
      </c>
      <c r="C182" t="s">
        <v>41</v>
      </c>
      <c r="D182" t="s">
        <v>52</v>
      </c>
      <c r="E182" t="s">
        <v>32</v>
      </c>
      <c r="F182" t="s">
        <v>43</v>
      </c>
      <c r="G182" t="s">
        <v>726</v>
      </c>
      <c r="H182" t="s">
        <v>637</v>
      </c>
      <c r="I182" t="s">
        <v>446</v>
      </c>
      <c r="J182" t="s">
        <v>727</v>
      </c>
      <c r="K182" t="s">
        <v>730</v>
      </c>
      <c r="L182" t="s">
        <v>730</v>
      </c>
      <c r="M182" t="s">
        <v>730</v>
      </c>
      <c r="N182" t="s">
        <v>731</v>
      </c>
      <c r="O182" t="s">
        <v>731</v>
      </c>
      <c r="P182" t="s">
        <v>731</v>
      </c>
      <c r="Q182" t="s">
        <v>50</v>
      </c>
      <c r="R182" t="s">
        <v>50</v>
      </c>
      <c r="S182" t="s">
        <v>729</v>
      </c>
    </row>
    <row r="183" spans="1:19" x14ac:dyDescent="0.3">
      <c r="A183" t="s">
        <v>618</v>
      </c>
      <c r="B183" t="s">
        <v>732</v>
      </c>
      <c r="C183" t="s">
        <v>41</v>
      </c>
      <c r="D183" t="s">
        <v>42</v>
      </c>
      <c r="E183" t="s">
        <v>32</v>
      </c>
      <c r="F183" t="s">
        <v>43</v>
      </c>
      <c r="G183" t="s">
        <v>733</v>
      </c>
      <c r="H183" t="s">
        <v>734</v>
      </c>
      <c r="I183" t="s">
        <v>531</v>
      </c>
      <c r="J183" t="s">
        <v>677</v>
      </c>
      <c r="K183" t="s">
        <v>735</v>
      </c>
      <c r="L183" t="s">
        <v>735</v>
      </c>
      <c r="M183" t="s">
        <v>735</v>
      </c>
      <c r="N183" t="s">
        <v>679</v>
      </c>
      <c r="O183" t="s">
        <v>679</v>
      </c>
      <c r="P183" t="s">
        <v>679</v>
      </c>
      <c r="Q183" t="s">
        <v>50</v>
      </c>
      <c r="R183" t="s">
        <v>50</v>
      </c>
      <c r="S183" t="s">
        <v>729</v>
      </c>
    </row>
    <row r="184" spans="1:19" x14ac:dyDescent="0.3">
      <c r="A184" t="s">
        <v>618</v>
      </c>
      <c r="B184" t="s">
        <v>732</v>
      </c>
      <c r="C184" t="s">
        <v>41</v>
      </c>
      <c r="D184" t="s">
        <v>52</v>
      </c>
      <c r="E184" t="s">
        <v>32</v>
      </c>
      <c r="F184" t="s">
        <v>43</v>
      </c>
      <c r="G184" t="s">
        <v>733</v>
      </c>
      <c r="H184" t="s">
        <v>734</v>
      </c>
      <c r="I184" t="s">
        <v>531</v>
      </c>
      <c r="J184" t="s">
        <v>677</v>
      </c>
      <c r="K184" t="s">
        <v>681</v>
      </c>
      <c r="L184" t="s">
        <v>681</v>
      </c>
      <c r="M184" t="s">
        <v>681</v>
      </c>
      <c r="N184" t="s">
        <v>682</v>
      </c>
      <c r="O184" t="s">
        <v>682</v>
      </c>
      <c r="P184" t="s">
        <v>682</v>
      </c>
      <c r="Q184" t="s">
        <v>50</v>
      </c>
      <c r="R184" t="s">
        <v>50</v>
      </c>
      <c r="S184" t="s">
        <v>729</v>
      </c>
    </row>
    <row r="185" spans="1:19" x14ac:dyDescent="0.3">
      <c r="A185" t="s">
        <v>618</v>
      </c>
      <c r="B185" t="s">
        <v>736</v>
      </c>
      <c r="C185" t="s">
        <v>41</v>
      </c>
      <c r="D185" t="s">
        <v>42</v>
      </c>
      <c r="E185" t="s">
        <v>32</v>
      </c>
      <c r="F185" t="s">
        <v>43</v>
      </c>
      <c r="G185" t="s">
        <v>737</v>
      </c>
      <c r="H185" t="s">
        <v>738</v>
      </c>
      <c r="I185" t="s">
        <v>513</v>
      </c>
      <c r="J185" t="s">
        <v>668</v>
      </c>
      <c r="K185" t="s">
        <v>739</v>
      </c>
      <c r="L185" t="s">
        <v>739</v>
      </c>
      <c r="M185" t="s">
        <v>739</v>
      </c>
      <c r="N185" t="s">
        <v>740</v>
      </c>
      <c r="O185" t="s">
        <v>740</v>
      </c>
      <c r="P185" t="s">
        <v>740</v>
      </c>
      <c r="Q185" t="s">
        <v>50</v>
      </c>
      <c r="R185" t="s">
        <v>50</v>
      </c>
      <c r="S185" t="s">
        <v>729</v>
      </c>
    </row>
    <row r="186" spans="1:19" x14ac:dyDescent="0.3">
      <c r="A186" t="s">
        <v>618</v>
      </c>
      <c r="B186" t="s">
        <v>736</v>
      </c>
      <c r="C186" t="s">
        <v>41</v>
      </c>
      <c r="D186" t="s">
        <v>52</v>
      </c>
      <c r="E186" t="s">
        <v>32</v>
      </c>
      <c r="F186" t="s">
        <v>43</v>
      </c>
      <c r="G186" t="s">
        <v>737</v>
      </c>
      <c r="H186" t="s">
        <v>738</v>
      </c>
      <c r="I186" t="s">
        <v>513</v>
      </c>
      <c r="J186" t="s">
        <v>668</v>
      </c>
      <c r="K186" t="s">
        <v>741</v>
      </c>
      <c r="L186" t="s">
        <v>741</v>
      </c>
      <c r="M186" t="s">
        <v>741</v>
      </c>
      <c r="N186" t="s">
        <v>657</v>
      </c>
      <c r="O186" t="s">
        <v>657</v>
      </c>
      <c r="P186" t="s">
        <v>657</v>
      </c>
      <c r="Q186" t="s">
        <v>50</v>
      </c>
      <c r="R186" t="s">
        <v>50</v>
      </c>
      <c r="S186" t="s">
        <v>729</v>
      </c>
    </row>
    <row r="187" spans="1:19" x14ac:dyDescent="0.3">
      <c r="A187" t="s">
        <v>618</v>
      </c>
      <c r="B187" t="s">
        <v>742</v>
      </c>
      <c r="C187" t="s">
        <v>41</v>
      </c>
      <c r="D187" t="s">
        <v>42</v>
      </c>
      <c r="E187" t="s">
        <v>32</v>
      </c>
      <c r="F187" t="s">
        <v>43</v>
      </c>
      <c r="G187" t="s">
        <v>165</v>
      </c>
      <c r="H187" t="s">
        <v>743</v>
      </c>
      <c r="I187" t="s">
        <v>744</v>
      </c>
      <c r="J187" t="s">
        <v>745</v>
      </c>
      <c r="K187" t="s">
        <v>687</v>
      </c>
      <c r="L187" t="s">
        <v>687</v>
      </c>
      <c r="M187" t="s">
        <v>687</v>
      </c>
      <c r="N187" t="s">
        <v>688</v>
      </c>
      <c r="O187" t="s">
        <v>688</v>
      </c>
      <c r="P187" t="s">
        <v>688</v>
      </c>
      <c r="Q187" t="s">
        <v>50</v>
      </c>
      <c r="R187" t="s">
        <v>50</v>
      </c>
      <c r="S187" t="s">
        <v>729</v>
      </c>
    </row>
    <row r="188" spans="1:19" x14ac:dyDescent="0.3">
      <c r="A188" t="s">
        <v>618</v>
      </c>
      <c r="B188" t="s">
        <v>742</v>
      </c>
      <c r="C188" t="s">
        <v>41</v>
      </c>
      <c r="D188" t="s">
        <v>52</v>
      </c>
      <c r="E188" t="s">
        <v>32</v>
      </c>
      <c r="F188" t="s">
        <v>43</v>
      </c>
      <c r="G188" t="s">
        <v>165</v>
      </c>
      <c r="H188" t="s">
        <v>743</v>
      </c>
      <c r="I188" t="s">
        <v>744</v>
      </c>
      <c r="J188" t="s">
        <v>745</v>
      </c>
      <c r="K188" t="s">
        <v>746</v>
      </c>
      <c r="L188" t="s">
        <v>746</v>
      </c>
      <c r="M188" t="s">
        <v>746</v>
      </c>
      <c r="N188" t="s">
        <v>747</v>
      </c>
      <c r="O188" t="s">
        <v>747</v>
      </c>
      <c r="P188" t="s">
        <v>747</v>
      </c>
      <c r="Q188" t="s">
        <v>50</v>
      </c>
      <c r="R188" t="s">
        <v>50</v>
      </c>
      <c r="S188" t="s">
        <v>729</v>
      </c>
    </row>
    <row r="189" spans="1:19" x14ac:dyDescent="0.3">
      <c r="A189" t="s">
        <v>618</v>
      </c>
      <c r="B189" t="s">
        <v>748</v>
      </c>
      <c r="C189" t="s">
        <v>41</v>
      </c>
      <c r="D189" t="s">
        <v>42</v>
      </c>
      <c r="E189" t="s">
        <v>32</v>
      </c>
      <c r="F189" t="s">
        <v>43</v>
      </c>
      <c r="G189" t="s">
        <v>749</v>
      </c>
      <c r="H189" t="s">
        <v>750</v>
      </c>
      <c r="I189" t="s">
        <v>751</v>
      </c>
      <c r="J189" t="s">
        <v>752</v>
      </c>
      <c r="K189" t="s">
        <v>753</v>
      </c>
      <c r="L189" t="s">
        <v>753</v>
      </c>
      <c r="M189" t="s">
        <v>753</v>
      </c>
      <c r="N189" t="s">
        <v>754</v>
      </c>
      <c r="O189" t="s">
        <v>754</v>
      </c>
      <c r="P189" t="s">
        <v>754</v>
      </c>
      <c r="Q189" t="s">
        <v>50</v>
      </c>
      <c r="R189" t="s">
        <v>50</v>
      </c>
      <c r="S189" t="s">
        <v>755</v>
      </c>
    </row>
    <row r="190" spans="1:19" x14ac:dyDescent="0.3">
      <c r="A190" t="s">
        <v>618</v>
      </c>
      <c r="B190" t="s">
        <v>748</v>
      </c>
      <c r="C190" t="s">
        <v>41</v>
      </c>
      <c r="D190" t="s">
        <v>52</v>
      </c>
      <c r="E190" t="s">
        <v>32</v>
      </c>
      <c r="F190" t="s">
        <v>43</v>
      </c>
      <c r="G190" t="s">
        <v>749</v>
      </c>
      <c r="H190" t="s">
        <v>750</v>
      </c>
      <c r="I190" t="s">
        <v>751</v>
      </c>
      <c r="J190" t="s">
        <v>752</v>
      </c>
      <c r="K190" t="s">
        <v>756</v>
      </c>
      <c r="L190" t="s">
        <v>756</v>
      </c>
      <c r="M190" t="s">
        <v>756</v>
      </c>
      <c r="N190" t="s">
        <v>757</v>
      </c>
      <c r="O190" t="s">
        <v>757</v>
      </c>
      <c r="P190" t="s">
        <v>757</v>
      </c>
      <c r="Q190" t="s">
        <v>50</v>
      </c>
      <c r="R190" t="s">
        <v>50</v>
      </c>
      <c r="S190" t="s">
        <v>755</v>
      </c>
    </row>
    <row r="191" spans="1:19" x14ac:dyDescent="0.3">
      <c r="A191" t="s">
        <v>618</v>
      </c>
      <c r="B191" t="s">
        <v>758</v>
      </c>
      <c r="C191" t="s">
        <v>41</v>
      </c>
      <c r="D191" t="s">
        <v>42</v>
      </c>
      <c r="E191" t="s">
        <v>32</v>
      </c>
      <c r="F191" t="s">
        <v>43</v>
      </c>
      <c r="G191" t="s">
        <v>330</v>
      </c>
      <c r="H191" t="s">
        <v>759</v>
      </c>
      <c r="I191" t="s">
        <v>760</v>
      </c>
      <c r="J191" t="s">
        <v>761</v>
      </c>
      <c r="K191" t="s">
        <v>762</v>
      </c>
      <c r="L191" t="s">
        <v>762</v>
      </c>
      <c r="M191" t="s">
        <v>762</v>
      </c>
      <c r="N191" t="s">
        <v>670</v>
      </c>
      <c r="O191" t="s">
        <v>670</v>
      </c>
      <c r="P191" t="s">
        <v>670</v>
      </c>
      <c r="Q191" t="s">
        <v>50</v>
      </c>
      <c r="R191" t="s">
        <v>50</v>
      </c>
      <c r="S191" t="s">
        <v>755</v>
      </c>
    </row>
    <row r="192" spans="1:19" x14ac:dyDescent="0.3">
      <c r="A192" t="s">
        <v>618</v>
      </c>
      <c r="B192" t="s">
        <v>758</v>
      </c>
      <c r="C192" t="s">
        <v>41</v>
      </c>
      <c r="D192" t="s">
        <v>52</v>
      </c>
      <c r="E192" t="s">
        <v>32</v>
      </c>
      <c r="F192" t="s">
        <v>43</v>
      </c>
      <c r="G192" t="s">
        <v>330</v>
      </c>
      <c r="H192" t="s">
        <v>759</v>
      </c>
      <c r="I192" t="s">
        <v>760</v>
      </c>
      <c r="J192" t="s">
        <v>761</v>
      </c>
      <c r="K192" t="s">
        <v>763</v>
      </c>
      <c r="L192" t="s">
        <v>763</v>
      </c>
      <c r="M192" t="s">
        <v>763</v>
      </c>
      <c r="N192" t="s">
        <v>764</v>
      </c>
      <c r="O192" t="s">
        <v>764</v>
      </c>
      <c r="P192" t="s">
        <v>764</v>
      </c>
      <c r="Q192" t="s">
        <v>50</v>
      </c>
      <c r="R192" t="s">
        <v>50</v>
      </c>
      <c r="S192" t="s">
        <v>755</v>
      </c>
    </row>
    <row r="193" spans="1:19" x14ac:dyDescent="0.3">
      <c r="A193" t="s">
        <v>618</v>
      </c>
      <c r="B193" t="s">
        <v>765</v>
      </c>
      <c r="C193" t="s">
        <v>41</v>
      </c>
      <c r="D193" t="s">
        <v>42</v>
      </c>
      <c r="E193" t="s">
        <v>32</v>
      </c>
      <c r="F193" t="s">
        <v>43</v>
      </c>
      <c r="G193" t="s">
        <v>766</v>
      </c>
      <c r="H193" t="s">
        <v>75</v>
      </c>
      <c r="I193" t="s">
        <v>767</v>
      </c>
      <c r="J193" t="s">
        <v>768</v>
      </c>
      <c r="K193" t="s">
        <v>687</v>
      </c>
      <c r="L193" t="s">
        <v>687</v>
      </c>
      <c r="M193" t="s">
        <v>687</v>
      </c>
      <c r="N193" t="s">
        <v>717</v>
      </c>
      <c r="O193" t="s">
        <v>717</v>
      </c>
      <c r="P193" t="s">
        <v>717</v>
      </c>
      <c r="Q193" t="s">
        <v>50</v>
      </c>
      <c r="R193" t="s">
        <v>50</v>
      </c>
      <c r="S193" t="s">
        <v>769</v>
      </c>
    </row>
    <row r="194" spans="1:19" x14ac:dyDescent="0.3">
      <c r="A194" t="s">
        <v>618</v>
      </c>
      <c r="B194" t="s">
        <v>765</v>
      </c>
      <c r="C194" t="s">
        <v>41</v>
      </c>
      <c r="D194" t="s">
        <v>52</v>
      </c>
      <c r="E194" t="s">
        <v>32</v>
      </c>
      <c r="F194" t="s">
        <v>43</v>
      </c>
      <c r="G194" t="s">
        <v>766</v>
      </c>
      <c r="H194" t="s">
        <v>75</v>
      </c>
      <c r="I194" t="s">
        <v>767</v>
      </c>
      <c r="J194" t="s">
        <v>768</v>
      </c>
      <c r="K194" t="s">
        <v>657</v>
      </c>
      <c r="L194" t="s">
        <v>657</v>
      </c>
      <c r="M194" t="s">
        <v>657</v>
      </c>
      <c r="N194" t="s">
        <v>770</v>
      </c>
      <c r="O194" t="s">
        <v>770</v>
      </c>
      <c r="P194" t="s">
        <v>770</v>
      </c>
      <c r="Q194" t="s">
        <v>50</v>
      </c>
      <c r="R194" t="s">
        <v>50</v>
      </c>
      <c r="S194" t="s">
        <v>769</v>
      </c>
    </row>
    <row r="195" spans="1:19" x14ac:dyDescent="0.3">
      <c r="A195" t="s">
        <v>618</v>
      </c>
      <c r="B195" t="s">
        <v>771</v>
      </c>
      <c r="C195" t="s">
        <v>41</v>
      </c>
      <c r="D195" t="s">
        <v>42</v>
      </c>
      <c r="E195" t="s">
        <v>32</v>
      </c>
      <c r="F195" t="s">
        <v>43</v>
      </c>
      <c r="G195" t="s">
        <v>772</v>
      </c>
      <c r="H195" t="s">
        <v>56</v>
      </c>
      <c r="I195" t="s">
        <v>489</v>
      </c>
      <c r="J195" t="s">
        <v>773</v>
      </c>
      <c r="K195" t="s">
        <v>774</v>
      </c>
      <c r="L195" t="s">
        <v>774</v>
      </c>
      <c r="M195" t="s">
        <v>774</v>
      </c>
      <c r="N195" t="s">
        <v>670</v>
      </c>
      <c r="O195" t="s">
        <v>670</v>
      </c>
      <c r="P195" t="s">
        <v>670</v>
      </c>
      <c r="Q195" t="s">
        <v>50</v>
      </c>
      <c r="R195" t="s">
        <v>50</v>
      </c>
      <c r="S195" t="s">
        <v>656</v>
      </c>
    </row>
    <row r="196" spans="1:19" x14ac:dyDescent="0.3">
      <c r="A196" t="s">
        <v>618</v>
      </c>
      <c r="B196" t="s">
        <v>771</v>
      </c>
      <c r="C196" t="s">
        <v>41</v>
      </c>
      <c r="D196" t="s">
        <v>52</v>
      </c>
      <c r="E196" t="s">
        <v>32</v>
      </c>
      <c r="F196" t="s">
        <v>43</v>
      </c>
      <c r="G196" t="s">
        <v>772</v>
      </c>
      <c r="H196" t="s">
        <v>56</v>
      </c>
      <c r="I196" t="s">
        <v>489</v>
      </c>
      <c r="J196" t="s">
        <v>773</v>
      </c>
      <c r="K196" t="s">
        <v>730</v>
      </c>
      <c r="L196" t="s">
        <v>730</v>
      </c>
      <c r="M196" t="s">
        <v>730</v>
      </c>
      <c r="N196" t="s">
        <v>775</v>
      </c>
      <c r="O196" t="s">
        <v>775</v>
      </c>
      <c r="P196" t="s">
        <v>775</v>
      </c>
      <c r="Q196" t="s">
        <v>50</v>
      </c>
      <c r="R196" t="s">
        <v>50</v>
      </c>
      <c r="S196" t="s">
        <v>656</v>
      </c>
    </row>
    <row r="197" spans="1:19" x14ac:dyDescent="0.3">
      <c r="A197" t="s">
        <v>618</v>
      </c>
      <c r="B197" t="s">
        <v>776</v>
      </c>
      <c r="C197" t="s">
        <v>41</v>
      </c>
      <c r="D197" t="s">
        <v>42</v>
      </c>
      <c r="E197" t="s">
        <v>32</v>
      </c>
      <c r="F197" t="s">
        <v>43</v>
      </c>
      <c r="G197" t="s">
        <v>777</v>
      </c>
      <c r="H197" t="s">
        <v>778</v>
      </c>
      <c r="I197" t="s">
        <v>513</v>
      </c>
      <c r="J197" t="s">
        <v>662</v>
      </c>
      <c r="K197" t="s">
        <v>779</v>
      </c>
      <c r="L197" t="s">
        <v>779</v>
      </c>
      <c r="M197" t="s">
        <v>779</v>
      </c>
      <c r="N197" t="s">
        <v>740</v>
      </c>
      <c r="O197" t="s">
        <v>740</v>
      </c>
      <c r="P197" t="s">
        <v>740</v>
      </c>
      <c r="Q197" t="s">
        <v>50</v>
      </c>
      <c r="R197" t="s">
        <v>50</v>
      </c>
      <c r="S197" t="s">
        <v>780</v>
      </c>
    </row>
    <row r="198" spans="1:19" x14ac:dyDescent="0.3">
      <c r="A198" t="s">
        <v>618</v>
      </c>
      <c r="B198" t="s">
        <v>776</v>
      </c>
      <c r="C198" t="s">
        <v>41</v>
      </c>
      <c r="D198" t="s">
        <v>52</v>
      </c>
      <c r="E198" t="s">
        <v>32</v>
      </c>
      <c r="F198" t="s">
        <v>43</v>
      </c>
      <c r="G198" t="s">
        <v>777</v>
      </c>
      <c r="H198" t="s">
        <v>778</v>
      </c>
      <c r="I198" t="s">
        <v>513</v>
      </c>
      <c r="J198" t="s">
        <v>662</v>
      </c>
      <c r="K198" t="s">
        <v>693</v>
      </c>
      <c r="L198" t="s">
        <v>693</v>
      </c>
      <c r="M198" t="s">
        <v>693</v>
      </c>
      <c r="N198" t="s">
        <v>775</v>
      </c>
      <c r="O198" t="s">
        <v>775</v>
      </c>
      <c r="P198" t="s">
        <v>775</v>
      </c>
      <c r="Q198" t="s">
        <v>50</v>
      </c>
      <c r="R198" t="s">
        <v>50</v>
      </c>
      <c r="S198" t="s">
        <v>780</v>
      </c>
    </row>
    <row r="199" spans="1:19" x14ac:dyDescent="0.3">
      <c r="A199" t="s">
        <v>618</v>
      </c>
      <c r="B199" t="s">
        <v>781</v>
      </c>
      <c r="C199" t="s">
        <v>41</v>
      </c>
      <c r="D199" t="s">
        <v>42</v>
      </c>
      <c r="E199" t="s">
        <v>32</v>
      </c>
      <c r="F199" t="s">
        <v>43</v>
      </c>
      <c r="G199" t="s">
        <v>782</v>
      </c>
      <c r="H199" t="s">
        <v>783</v>
      </c>
      <c r="I199" t="s">
        <v>603</v>
      </c>
      <c r="J199" t="s">
        <v>784</v>
      </c>
      <c r="K199" t="s">
        <v>687</v>
      </c>
      <c r="L199" t="s">
        <v>687</v>
      </c>
      <c r="M199" t="s">
        <v>687</v>
      </c>
      <c r="N199" t="s">
        <v>785</v>
      </c>
      <c r="O199" t="s">
        <v>785</v>
      </c>
      <c r="P199" t="s">
        <v>785</v>
      </c>
      <c r="Q199" t="s">
        <v>50</v>
      </c>
      <c r="R199" t="s">
        <v>50</v>
      </c>
      <c r="S199" t="s">
        <v>786</v>
      </c>
    </row>
    <row r="200" spans="1:19" x14ac:dyDescent="0.3">
      <c r="A200" t="s">
        <v>618</v>
      </c>
      <c r="B200" t="s">
        <v>781</v>
      </c>
      <c r="C200" t="s">
        <v>41</v>
      </c>
      <c r="D200" t="s">
        <v>52</v>
      </c>
      <c r="E200" t="s">
        <v>32</v>
      </c>
      <c r="F200" t="s">
        <v>43</v>
      </c>
      <c r="G200" t="s">
        <v>782</v>
      </c>
      <c r="H200" t="s">
        <v>783</v>
      </c>
      <c r="I200" t="s">
        <v>603</v>
      </c>
      <c r="J200" t="s">
        <v>784</v>
      </c>
      <c r="K200" t="s">
        <v>787</v>
      </c>
      <c r="L200" t="s">
        <v>787</v>
      </c>
      <c r="M200" t="s">
        <v>787</v>
      </c>
      <c r="N200" t="s">
        <v>757</v>
      </c>
      <c r="O200" t="s">
        <v>757</v>
      </c>
      <c r="P200" t="s">
        <v>757</v>
      </c>
      <c r="Q200" t="s">
        <v>50</v>
      </c>
      <c r="R200" t="s">
        <v>50</v>
      </c>
      <c r="S200" t="s">
        <v>786</v>
      </c>
    </row>
    <row r="201" spans="1:19" x14ac:dyDescent="0.3">
      <c r="A201" t="s">
        <v>618</v>
      </c>
      <c r="B201" t="s">
        <v>788</v>
      </c>
      <c r="C201" t="s">
        <v>41</v>
      </c>
      <c r="D201" t="s">
        <v>42</v>
      </c>
      <c r="E201" t="s">
        <v>32</v>
      </c>
      <c r="F201" t="s">
        <v>43</v>
      </c>
      <c r="G201" t="s">
        <v>789</v>
      </c>
      <c r="H201" t="s">
        <v>790</v>
      </c>
      <c r="I201" t="s">
        <v>506</v>
      </c>
      <c r="J201" t="s">
        <v>791</v>
      </c>
      <c r="K201" t="s">
        <v>687</v>
      </c>
      <c r="L201" t="s">
        <v>687</v>
      </c>
      <c r="M201" t="s">
        <v>687</v>
      </c>
      <c r="N201" t="s">
        <v>717</v>
      </c>
      <c r="O201" t="s">
        <v>717</v>
      </c>
      <c r="P201" t="s">
        <v>717</v>
      </c>
      <c r="Q201" t="s">
        <v>50</v>
      </c>
      <c r="R201" t="s">
        <v>50</v>
      </c>
      <c r="S201" t="s">
        <v>792</v>
      </c>
    </row>
    <row r="202" spans="1:19" x14ac:dyDescent="0.3">
      <c r="A202" t="s">
        <v>618</v>
      </c>
      <c r="B202" t="s">
        <v>788</v>
      </c>
      <c r="C202" t="s">
        <v>41</v>
      </c>
      <c r="D202" t="s">
        <v>52</v>
      </c>
      <c r="E202" t="s">
        <v>32</v>
      </c>
      <c r="F202" t="s">
        <v>43</v>
      </c>
      <c r="G202" t="s">
        <v>789</v>
      </c>
      <c r="H202" t="s">
        <v>790</v>
      </c>
      <c r="I202" t="s">
        <v>506</v>
      </c>
      <c r="J202" t="s">
        <v>791</v>
      </c>
      <c r="K202" t="s">
        <v>718</v>
      </c>
      <c r="L202" t="s">
        <v>718</v>
      </c>
      <c r="M202" t="s">
        <v>718</v>
      </c>
      <c r="N202" t="s">
        <v>707</v>
      </c>
      <c r="O202" t="s">
        <v>707</v>
      </c>
      <c r="P202" t="s">
        <v>707</v>
      </c>
      <c r="Q202" t="s">
        <v>50</v>
      </c>
      <c r="R202" t="s">
        <v>50</v>
      </c>
      <c r="S202" t="s">
        <v>792</v>
      </c>
    </row>
    <row r="203" spans="1:19" x14ac:dyDescent="0.3">
      <c r="A203" t="s">
        <v>618</v>
      </c>
      <c r="B203" t="s">
        <v>793</v>
      </c>
      <c r="C203" t="s">
        <v>41</v>
      </c>
      <c r="D203" t="s">
        <v>42</v>
      </c>
      <c r="E203" t="s">
        <v>32</v>
      </c>
      <c r="F203" t="s">
        <v>43</v>
      </c>
      <c r="G203" t="s">
        <v>794</v>
      </c>
      <c r="H203" t="s">
        <v>795</v>
      </c>
      <c r="I203" t="s">
        <v>603</v>
      </c>
      <c r="J203" t="s">
        <v>796</v>
      </c>
      <c r="K203" t="s">
        <v>691</v>
      </c>
      <c r="L203" t="s">
        <v>691</v>
      </c>
      <c r="M203" t="s">
        <v>691</v>
      </c>
      <c r="N203" t="s">
        <v>724</v>
      </c>
      <c r="O203" t="s">
        <v>724</v>
      </c>
      <c r="P203" t="s">
        <v>724</v>
      </c>
      <c r="Q203" t="s">
        <v>50</v>
      </c>
      <c r="R203" t="s">
        <v>50</v>
      </c>
      <c r="S203" t="s">
        <v>797</v>
      </c>
    </row>
    <row r="204" spans="1:19" x14ac:dyDescent="0.3">
      <c r="A204" t="s">
        <v>618</v>
      </c>
      <c r="B204" t="s">
        <v>793</v>
      </c>
      <c r="C204" t="s">
        <v>41</v>
      </c>
      <c r="D204" t="s">
        <v>52</v>
      </c>
      <c r="E204" t="s">
        <v>32</v>
      </c>
      <c r="F204" t="s">
        <v>43</v>
      </c>
      <c r="G204" t="s">
        <v>794</v>
      </c>
      <c r="H204" t="s">
        <v>795</v>
      </c>
      <c r="I204" t="s">
        <v>603</v>
      </c>
      <c r="J204" t="s">
        <v>796</v>
      </c>
      <c r="K204" t="s">
        <v>798</v>
      </c>
      <c r="L204" t="s">
        <v>798</v>
      </c>
      <c r="M204" t="s">
        <v>798</v>
      </c>
      <c r="N204" t="s">
        <v>757</v>
      </c>
      <c r="O204" t="s">
        <v>757</v>
      </c>
      <c r="P204" t="s">
        <v>757</v>
      </c>
      <c r="Q204" t="s">
        <v>50</v>
      </c>
      <c r="R204" t="s">
        <v>50</v>
      </c>
      <c r="S204" t="s">
        <v>797</v>
      </c>
    </row>
    <row r="205" spans="1:19" x14ac:dyDescent="0.3">
      <c r="A205" t="s">
        <v>618</v>
      </c>
      <c r="B205" t="s">
        <v>799</v>
      </c>
      <c r="C205" t="s">
        <v>41</v>
      </c>
      <c r="D205" t="s">
        <v>42</v>
      </c>
      <c r="E205" t="s">
        <v>32</v>
      </c>
      <c r="F205" t="s">
        <v>43</v>
      </c>
      <c r="G205" t="s">
        <v>800</v>
      </c>
      <c r="H205" t="s">
        <v>801</v>
      </c>
      <c r="I205" t="s">
        <v>568</v>
      </c>
      <c r="J205" t="s">
        <v>745</v>
      </c>
      <c r="K205" t="s">
        <v>802</v>
      </c>
      <c r="L205" t="s">
        <v>802</v>
      </c>
      <c r="M205" t="s">
        <v>802</v>
      </c>
      <c r="N205" t="s">
        <v>803</v>
      </c>
      <c r="O205" t="s">
        <v>803</v>
      </c>
      <c r="P205" t="s">
        <v>803</v>
      </c>
      <c r="Q205" t="s">
        <v>50</v>
      </c>
      <c r="R205" t="s">
        <v>50</v>
      </c>
      <c r="S205" t="s">
        <v>804</v>
      </c>
    </row>
    <row r="206" spans="1:19" x14ac:dyDescent="0.3">
      <c r="A206" t="s">
        <v>618</v>
      </c>
      <c r="B206" t="s">
        <v>799</v>
      </c>
      <c r="C206" t="s">
        <v>41</v>
      </c>
      <c r="D206" t="s">
        <v>52</v>
      </c>
      <c r="E206" t="s">
        <v>32</v>
      </c>
      <c r="F206" t="s">
        <v>43</v>
      </c>
      <c r="G206" t="s">
        <v>800</v>
      </c>
      <c r="H206" t="s">
        <v>801</v>
      </c>
      <c r="I206" t="s">
        <v>568</v>
      </c>
      <c r="J206" t="s">
        <v>745</v>
      </c>
      <c r="K206" t="s">
        <v>718</v>
      </c>
      <c r="L206" t="s">
        <v>718</v>
      </c>
      <c r="M206" t="s">
        <v>718</v>
      </c>
      <c r="N206" t="s">
        <v>805</v>
      </c>
      <c r="O206" t="s">
        <v>805</v>
      </c>
      <c r="P206" t="s">
        <v>805</v>
      </c>
      <c r="Q206" t="s">
        <v>50</v>
      </c>
      <c r="R206" t="s">
        <v>50</v>
      </c>
      <c r="S206" t="s">
        <v>804</v>
      </c>
    </row>
    <row r="207" spans="1:19" x14ac:dyDescent="0.3">
      <c r="A207" t="s">
        <v>618</v>
      </c>
      <c r="B207" t="s">
        <v>806</v>
      </c>
      <c r="C207" t="s">
        <v>41</v>
      </c>
      <c r="D207" t="s">
        <v>42</v>
      </c>
      <c r="E207" t="s">
        <v>32</v>
      </c>
      <c r="F207" t="s">
        <v>43</v>
      </c>
      <c r="G207" t="s">
        <v>782</v>
      </c>
      <c r="H207" t="s">
        <v>807</v>
      </c>
      <c r="I207" t="s">
        <v>808</v>
      </c>
      <c r="J207" t="s">
        <v>809</v>
      </c>
      <c r="K207" t="s">
        <v>753</v>
      </c>
      <c r="L207" t="s">
        <v>753</v>
      </c>
      <c r="M207" t="s">
        <v>753</v>
      </c>
      <c r="N207" t="s">
        <v>754</v>
      </c>
      <c r="O207" t="s">
        <v>754</v>
      </c>
      <c r="P207" t="s">
        <v>754</v>
      </c>
      <c r="Q207" t="s">
        <v>50</v>
      </c>
      <c r="R207" t="s">
        <v>50</v>
      </c>
      <c r="S207" t="s">
        <v>729</v>
      </c>
    </row>
    <row r="208" spans="1:19" x14ac:dyDescent="0.3">
      <c r="A208" t="s">
        <v>618</v>
      </c>
      <c r="B208" t="s">
        <v>806</v>
      </c>
      <c r="C208" t="s">
        <v>41</v>
      </c>
      <c r="D208" t="s">
        <v>52</v>
      </c>
      <c r="E208" t="s">
        <v>32</v>
      </c>
      <c r="F208" t="s">
        <v>43</v>
      </c>
      <c r="G208" t="s">
        <v>782</v>
      </c>
      <c r="H208" t="s">
        <v>807</v>
      </c>
      <c r="I208" t="s">
        <v>808</v>
      </c>
      <c r="J208" t="s">
        <v>809</v>
      </c>
      <c r="K208" t="s">
        <v>810</v>
      </c>
      <c r="L208" t="s">
        <v>810</v>
      </c>
      <c r="M208" t="s">
        <v>810</v>
      </c>
      <c r="N208" t="s">
        <v>811</v>
      </c>
      <c r="O208" t="s">
        <v>811</v>
      </c>
      <c r="P208" t="s">
        <v>811</v>
      </c>
      <c r="Q208" t="s">
        <v>50</v>
      </c>
      <c r="R208" t="s">
        <v>50</v>
      </c>
      <c r="S208" t="s">
        <v>729</v>
      </c>
    </row>
    <row r="209" spans="1:19" x14ac:dyDescent="0.3">
      <c r="A209" t="s">
        <v>618</v>
      </c>
      <c r="B209" t="s">
        <v>812</v>
      </c>
      <c r="C209" t="s">
        <v>41</v>
      </c>
      <c r="D209" t="s">
        <v>42</v>
      </c>
      <c r="E209" t="s">
        <v>32</v>
      </c>
      <c r="F209" t="s">
        <v>43</v>
      </c>
      <c r="G209" t="s">
        <v>813</v>
      </c>
      <c r="H209" t="s">
        <v>814</v>
      </c>
      <c r="I209" t="s">
        <v>616</v>
      </c>
      <c r="J209" t="s">
        <v>815</v>
      </c>
      <c r="K209" t="s">
        <v>754</v>
      </c>
      <c r="L209" t="s">
        <v>754</v>
      </c>
      <c r="M209" t="s">
        <v>754</v>
      </c>
      <c r="N209" t="s">
        <v>816</v>
      </c>
      <c r="O209" t="s">
        <v>816</v>
      </c>
      <c r="P209" t="s">
        <v>816</v>
      </c>
      <c r="Q209" t="s">
        <v>50</v>
      </c>
      <c r="R209" t="s">
        <v>50</v>
      </c>
      <c r="S209" t="s">
        <v>729</v>
      </c>
    </row>
    <row r="210" spans="1:19" x14ac:dyDescent="0.3">
      <c r="A210" t="s">
        <v>618</v>
      </c>
      <c r="B210" t="s">
        <v>812</v>
      </c>
      <c r="C210" t="s">
        <v>41</v>
      </c>
      <c r="D210" t="s">
        <v>52</v>
      </c>
      <c r="E210" t="s">
        <v>32</v>
      </c>
      <c r="F210" t="s">
        <v>43</v>
      </c>
      <c r="G210" t="s">
        <v>813</v>
      </c>
      <c r="H210" t="s">
        <v>814</v>
      </c>
      <c r="I210" t="s">
        <v>616</v>
      </c>
      <c r="J210" t="s">
        <v>815</v>
      </c>
      <c r="K210" t="s">
        <v>681</v>
      </c>
      <c r="L210" t="s">
        <v>681</v>
      </c>
      <c r="M210" t="s">
        <v>681</v>
      </c>
      <c r="N210" t="s">
        <v>682</v>
      </c>
      <c r="O210" t="s">
        <v>682</v>
      </c>
      <c r="P210" t="s">
        <v>682</v>
      </c>
      <c r="Q210" t="s">
        <v>50</v>
      </c>
      <c r="R210" t="s">
        <v>50</v>
      </c>
      <c r="S210" t="s">
        <v>729</v>
      </c>
    </row>
    <row r="211" spans="1:19" x14ac:dyDescent="0.3">
      <c r="A211" t="s">
        <v>817</v>
      </c>
      <c r="B211" t="s">
        <v>818</v>
      </c>
      <c r="C211" t="s">
        <v>41</v>
      </c>
      <c r="D211" t="s">
        <v>42</v>
      </c>
      <c r="E211" t="s">
        <v>32</v>
      </c>
      <c r="F211" t="s">
        <v>43</v>
      </c>
      <c r="G211" t="s">
        <v>819</v>
      </c>
      <c r="H211" t="s">
        <v>820</v>
      </c>
      <c r="I211" t="s">
        <v>821</v>
      </c>
      <c r="J211" t="s">
        <v>822</v>
      </c>
      <c r="K211" t="s">
        <v>823</v>
      </c>
      <c r="L211" t="s">
        <v>823</v>
      </c>
      <c r="M211" t="s">
        <v>823</v>
      </c>
      <c r="N211" t="s">
        <v>824</v>
      </c>
      <c r="O211" t="s">
        <v>824</v>
      </c>
      <c r="P211" t="s">
        <v>824</v>
      </c>
      <c r="Q211" t="s">
        <v>50</v>
      </c>
      <c r="R211" t="s">
        <v>50</v>
      </c>
      <c r="S211" t="s">
        <v>825</v>
      </c>
    </row>
    <row r="212" spans="1:19" x14ac:dyDescent="0.3">
      <c r="A212" t="s">
        <v>817</v>
      </c>
      <c r="B212" t="s">
        <v>818</v>
      </c>
      <c r="C212" t="s">
        <v>41</v>
      </c>
      <c r="D212" t="s">
        <v>52</v>
      </c>
      <c r="E212" t="s">
        <v>32</v>
      </c>
      <c r="F212" t="s">
        <v>43</v>
      </c>
      <c r="G212" t="s">
        <v>819</v>
      </c>
      <c r="H212" t="s">
        <v>820</v>
      </c>
      <c r="I212" t="s">
        <v>821</v>
      </c>
      <c r="J212" t="s">
        <v>822</v>
      </c>
      <c r="K212" t="s">
        <v>826</v>
      </c>
      <c r="L212" t="s">
        <v>826</v>
      </c>
      <c r="M212" t="s">
        <v>826</v>
      </c>
      <c r="N212" t="s">
        <v>827</v>
      </c>
      <c r="O212" t="s">
        <v>827</v>
      </c>
      <c r="P212" t="s">
        <v>827</v>
      </c>
      <c r="Q212" t="s">
        <v>50</v>
      </c>
      <c r="R212" t="s">
        <v>50</v>
      </c>
      <c r="S212" t="s">
        <v>825</v>
      </c>
    </row>
    <row r="213" spans="1:19" x14ac:dyDescent="0.3">
      <c r="A213" t="s">
        <v>817</v>
      </c>
      <c r="B213" t="s">
        <v>828</v>
      </c>
      <c r="C213" t="s">
        <v>41</v>
      </c>
      <c r="D213" t="s">
        <v>42</v>
      </c>
      <c r="E213" t="s">
        <v>32</v>
      </c>
      <c r="F213" t="s">
        <v>43</v>
      </c>
      <c r="G213" t="s">
        <v>829</v>
      </c>
      <c r="H213" t="s">
        <v>830</v>
      </c>
      <c r="I213" t="s">
        <v>831</v>
      </c>
      <c r="J213" t="s">
        <v>832</v>
      </c>
      <c r="K213" t="s">
        <v>833</v>
      </c>
      <c r="L213" t="s">
        <v>833</v>
      </c>
      <c r="M213" t="s">
        <v>833</v>
      </c>
      <c r="N213" t="s">
        <v>834</v>
      </c>
      <c r="O213" t="s">
        <v>834</v>
      </c>
      <c r="P213" t="s">
        <v>834</v>
      </c>
      <c r="Q213" t="s">
        <v>50</v>
      </c>
      <c r="R213" t="s">
        <v>50</v>
      </c>
      <c r="S213" t="s">
        <v>825</v>
      </c>
    </row>
    <row r="214" spans="1:19" x14ac:dyDescent="0.3">
      <c r="A214" t="s">
        <v>817</v>
      </c>
      <c r="B214" t="s">
        <v>828</v>
      </c>
      <c r="C214" t="s">
        <v>41</v>
      </c>
      <c r="D214" t="s">
        <v>52</v>
      </c>
      <c r="E214" t="s">
        <v>32</v>
      </c>
      <c r="F214" t="s">
        <v>43</v>
      </c>
      <c r="G214" t="s">
        <v>829</v>
      </c>
      <c r="H214" t="s">
        <v>830</v>
      </c>
      <c r="I214" t="s">
        <v>831</v>
      </c>
      <c r="J214" t="s">
        <v>832</v>
      </c>
      <c r="K214" t="s">
        <v>835</v>
      </c>
      <c r="L214" t="s">
        <v>835</v>
      </c>
      <c r="M214" t="s">
        <v>835</v>
      </c>
      <c r="N214" t="s">
        <v>836</v>
      </c>
      <c r="O214" t="s">
        <v>836</v>
      </c>
      <c r="P214" t="s">
        <v>836</v>
      </c>
      <c r="Q214" t="s">
        <v>50</v>
      </c>
      <c r="R214" t="s">
        <v>50</v>
      </c>
      <c r="S214" t="s">
        <v>825</v>
      </c>
    </row>
    <row r="215" spans="1:19" x14ac:dyDescent="0.3">
      <c r="A215" t="s">
        <v>817</v>
      </c>
      <c r="B215" t="s">
        <v>837</v>
      </c>
      <c r="C215" t="s">
        <v>41</v>
      </c>
      <c r="D215" t="s">
        <v>42</v>
      </c>
      <c r="E215" t="s">
        <v>32</v>
      </c>
      <c r="F215" t="s">
        <v>43</v>
      </c>
      <c r="G215" t="s">
        <v>838</v>
      </c>
      <c r="H215" t="s">
        <v>839</v>
      </c>
      <c r="I215" t="s">
        <v>786</v>
      </c>
      <c r="J215" t="s">
        <v>840</v>
      </c>
      <c r="K215" t="s">
        <v>841</v>
      </c>
      <c r="L215" t="s">
        <v>841</v>
      </c>
      <c r="M215" t="s">
        <v>841</v>
      </c>
      <c r="N215" t="s">
        <v>842</v>
      </c>
      <c r="O215" t="s">
        <v>842</v>
      </c>
      <c r="P215" t="s">
        <v>842</v>
      </c>
      <c r="Q215" t="s">
        <v>50</v>
      </c>
      <c r="R215" t="s">
        <v>50</v>
      </c>
      <c r="S215" t="s">
        <v>825</v>
      </c>
    </row>
    <row r="216" spans="1:19" x14ac:dyDescent="0.3">
      <c r="A216" t="s">
        <v>817</v>
      </c>
      <c r="B216" t="s">
        <v>837</v>
      </c>
      <c r="C216" t="s">
        <v>41</v>
      </c>
      <c r="D216" t="s">
        <v>52</v>
      </c>
      <c r="E216" t="s">
        <v>32</v>
      </c>
      <c r="F216" t="s">
        <v>43</v>
      </c>
      <c r="G216" t="s">
        <v>838</v>
      </c>
      <c r="H216" t="s">
        <v>839</v>
      </c>
      <c r="I216" t="s">
        <v>786</v>
      </c>
      <c r="J216" t="s">
        <v>840</v>
      </c>
      <c r="K216" t="s">
        <v>843</v>
      </c>
      <c r="L216" t="s">
        <v>843</v>
      </c>
      <c r="M216" t="s">
        <v>843</v>
      </c>
      <c r="N216" t="s">
        <v>844</v>
      </c>
      <c r="O216" t="s">
        <v>844</v>
      </c>
      <c r="P216" t="s">
        <v>844</v>
      </c>
      <c r="Q216" t="s">
        <v>50</v>
      </c>
      <c r="R216" t="s">
        <v>50</v>
      </c>
      <c r="S216" t="s">
        <v>825</v>
      </c>
    </row>
    <row r="217" spans="1:19" x14ac:dyDescent="0.3">
      <c r="A217" t="s">
        <v>817</v>
      </c>
      <c r="B217" t="s">
        <v>845</v>
      </c>
      <c r="C217" t="s">
        <v>41</v>
      </c>
      <c r="D217" t="s">
        <v>42</v>
      </c>
      <c r="E217" t="s">
        <v>32</v>
      </c>
      <c r="F217" t="s">
        <v>43</v>
      </c>
      <c r="G217" t="s">
        <v>846</v>
      </c>
      <c r="H217" t="s">
        <v>159</v>
      </c>
      <c r="I217" t="s">
        <v>680</v>
      </c>
      <c r="J217" t="s">
        <v>847</v>
      </c>
      <c r="K217" t="s">
        <v>848</v>
      </c>
      <c r="L217" t="s">
        <v>848</v>
      </c>
      <c r="M217" t="s">
        <v>848</v>
      </c>
      <c r="N217" t="s">
        <v>849</v>
      </c>
      <c r="O217" t="s">
        <v>849</v>
      </c>
      <c r="P217" t="s">
        <v>849</v>
      </c>
      <c r="Q217" t="s">
        <v>50</v>
      </c>
      <c r="R217" t="s">
        <v>50</v>
      </c>
      <c r="S217" t="s">
        <v>850</v>
      </c>
    </row>
    <row r="218" spans="1:19" x14ac:dyDescent="0.3">
      <c r="A218" t="s">
        <v>817</v>
      </c>
      <c r="B218" t="s">
        <v>845</v>
      </c>
      <c r="C218" t="s">
        <v>41</v>
      </c>
      <c r="D218" t="s">
        <v>52</v>
      </c>
      <c r="E218" t="s">
        <v>32</v>
      </c>
      <c r="F218" t="s">
        <v>43</v>
      </c>
      <c r="G218" t="s">
        <v>846</v>
      </c>
      <c r="H218" t="s">
        <v>159</v>
      </c>
      <c r="I218" t="s">
        <v>680</v>
      </c>
      <c r="J218" t="s">
        <v>847</v>
      </c>
      <c r="K218" t="s">
        <v>851</v>
      </c>
      <c r="L218" t="s">
        <v>851</v>
      </c>
      <c r="M218" t="s">
        <v>851</v>
      </c>
      <c r="N218" t="s">
        <v>852</v>
      </c>
      <c r="O218" t="s">
        <v>852</v>
      </c>
      <c r="P218" t="s">
        <v>852</v>
      </c>
      <c r="Q218" t="s">
        <v>50</v>
      </c>
      <c r="R218" t="s">
        <v>50</v>
      </c>
      <c r="S218" t="s">
        <v>850</v>
      </c>
    </row>
    <row r="219" spans="1:19" x14ac:dyDescent="0.3">
      <c r="A219" t="s">
        <v>817</v>
      </c>
      <c r="B219" t="s">
        <v>853</v>
      </c>
      <c r="C219" t="s">
        <v>41</v>
      </c>
      <c r="D219" t="s">
        <v>42</v>
      </c>
      <c r="E219" t="s">
        <v>32</v>
      </c>
      <c r="F219" t="s">
        <v>43</v>
      </c>
      <c r="G219" t="s">
        <v>854</v>
      </c>
      <c r="H219" t="s">
        <v>790</v>
      </c>
      <c r="I219" t="s">
        <v>680</v>
      </c>
      <c r="J219" t="s">
        <v>855</v>
      </c>
      <c r="K219" t="s">
        <v>856</v>
      </c>
      <c r="L219" t="s">
        <v>856</v>
      </c>
      <c r="M219" t="s">
        <v>856</v>
      </c>
      <c r="N219" t="s">
        <v>849</v>
      </c>
      <c r="O219" t="s">
        <v>849</v>
      </c>
      <c r="P219" t="s">
        <v>849</v>
      </c>
      <c r="Q219" t="s">
        <v>50</v>
      </c>
      <c r="R219" t="s">
        <v>50</v>
      </c>
      <c r="S219" t="s">
        <v>857</v>
      </c>
    </row>
    <row r="220" spans="1:19" x14ac:dyDescent="0.3">
      <c r="A220" t="s">
        <v>817</v>
      </c>
      <c r="B220" t="s">
        <v>853</v>
      </c>
      <c r="C220" t="s">
        <v>41</v>
      </c>
      <c r="D220" t="s">
        <v>52</v>
      </c>
      <c r="E220" t="s">
        <v>32</v>
      </c>
      <c r="F220" t="s">
        <v>43</v>
      </c>
      <c r="G220" t="s">
        <v>854</v>
      </c>
      <c r="H220" t="s">
        <v>790</v>
      </c>
      <c r="I220" t="s">
        <v>680</v>
      </c>
      <c r="J220" t="s">
        <v>855</v>
      </c>
      <c r="K220" t="s">
        <v>858</v>
      </c>
      <c r="L220" t="s">
        <v>858</v>
      </c>
      <c r="M220" t="s">
        <v>858</v>
      </c>
      <c r="N220" t="s">
        <v>859</v>
      </c>
      <c r="O220" t="s">
        <v>859</v>
      </c>
      <c r="P220" t="s">
        <v>859</v>
      </c>
      <c r="Q220" t="s">
        <v>50</v>
      </c>
      <c r="R220" t="s">
        <v>50</v>
      </c>
      <c r="S220" t="s">
        <v>857</v>
      </c>
    </row>
    <row r="221" spans="1:19" x14ac:dyDescent="0.3">
      <c r="A221" t="s">
        <v>817</v>
      </c>
      <c r="B221" t="s">
        <v>860</v>
      </c>
      <c r="C221" t="s">
        <v>41</v>
      </c>
      <c r="D221" t="s">
        <v>42</v>
      </c>
      <c r="E221" t="s">
        <v>32</v>
      </c>
      <c r="F221" t="s">
        <v>43</v>
      </c>
      <c r="G221" t="s">
        <v>861</v>
      </c>
      <c r="H221" t="s">
        <v>113</v>
      </c>
      <c r="I221" t="s">
        <v>641</v>
      </c>
      <c r="J221" t="s">
        <v>862</v>
      </c>
      <c r="K221" t="s">
        <v>863</v>
      </c>
      <c r="L221" t="s">
        <v>863</v>
      </c>
      <c r="M221" t="s">
        <v>863</v>
      </c>
      <c r="N221" t="s">
        <v>849</v>
      </c>
      <c r="O221" t="s">
        <v>849</v>
      </c>
      <c r="P221" t="s">
        <v>849</v>
      </c>
      <c r="Q221" t="s">
        <v>50</v>
      </c>
      <c r="R221" t="s">
        <v>50</v>
      </c>
      <c r="S221" t="s">
        <v>864</v>
      </c>
    </row>
    <row r="222" spans="1:19" x14ac:dyDescent="0.3">
      <c r="A222" t="s">
        <v>817</v>
      </c>
      <c r="B222" t="s">
        <v>860</v>
      </c>
      <c r="C222" t="s">
        <v>41</v>
      </c>
      <c r="D222" t="s">
        <v>52</v>
      </c>
      <c r="E222" t="s">
        <v>32</v>
      </c>
      <c r="F222" t="s">
        <v>43</v>
      </c>
      <c r="G222" t="s">
        <v>861</v>
      </c>
      <c r="H222" t="s">
        <v>113</v>
      </c>
      <c r="I222" t="s">
        <v>641</v>
      </c>
      <c r="J222" t="s">
        <v>862</v>
      </c>
      <c r="K222" t="s">
        <v>865</v>
      </c>
      <c r="L222" t="s">
        <v>865</v>
      </c>
      <c r="M222" t="s">
        <v>865</v>
      </c>
      <c r="N222" t="s">
        <v>866</v>
      </c>
      <c r="O222" t="s">
        <v>866</v>
      </c>
      <c r="P222" t="s">
        <v>866</v>
      </c>
      <c r="Q222" t="s">
        <v>50</v>
      </c>
      <c r="R222" t="s">
        <v>50</v>
      </c>
      <c r="S222" t="s">
        <v>864</v>
      </c>
    </row>
    <row r="223" spans="1:19" x14ac:dyDescent="0.3">
      <c r="A223" t="s">
        <v>817</v>
      </c>
      <c r="B223" t="s">
        <v>867</v>
      </c>
      <c r="C223" t="s">
        <v>41</v>
      </c>
      <c r="D223" t="s">
        <v>42</v>
      </c>
      <c r="E223" t="s">
        <v>32</v>
      </c>
      <c r="F223" t="s">
        <v>43</v>
      </c>
      <c r="G223" t="s">
        <v>868</v>
      </c>
      <c r="H223" t="s">
        <v>869</v>
      </c>
      <c r="I223" t="s">
        <v>870</v>
      </c>
      <c r="J223" t="s">
        <v>871</v>
      </c>
      <c r="K223" t="s">
        <v>872</v>
      </c>
      <c r="L223" t="s">
        <v>872</v>
      </c>
      <c r="M223" t="s">
        <v>872</v>
      </c>
      <c r="N223" t="s">
        <v>873</v>
      </c>
      <c r="O223" t="s">
        <v>873</v>
      </c>
      <c r="P223" t="s">
        <v>873</v>
      </c>
      <c r="Q223" t="s">
        <v>50</v>
      </c>
      <c r="R223" t="s">
        <v>50</v>
      </c>
      <c r="S223" t="s">
        <v>874</v>
      </c>
    </row>
    <row r="224" spans="1:19" x14ac:dyDescent="0.3">
      <c r="A224" t="s">
        <v>817</v>
      </c>
      <c r="B224" t="s">
        <v>867</v>
      </c>
      <c r="C224" t="s">
        <v>41</v>
      </c>
      <c r="D224" t="s">
        <v>52</v>
      </c>
      <c r="E224" t="s">
        <v>32</v>
      </c>
      <c r="F224" t="s">
        <v>43</v>
      </c>
      <c r="G224" t="s">
        <v>868</v>
      </c>
      <c r="H224" t="s">
        <v>869</v>
      </c>
      <c r="I224" t="s">
        <v>870</v>
      </c>
      <c r="J224" t="s">
        <v>871</v>
      </c>
      <c r="K224" t="s">
        <v>875</v>
      </c>
      <c r="L224" t="s">
        <v>875</v>
      </c>
      <c r="M224" t="s">
        <v>875</v>
      </c>
      <c r="N224" t="s">
        <v>852</v>
      </c>
      <c r="O224" t="s">
        <v>852</v>
      </c>
      <c r="P224" t="s">
        <v>852</v>
      </c>
      <c r="Q224" t="s">
        <v>50</v>
      </c>
      <c r="R224" t="s">
        <v>50</v>
      </c>
      <c r="S224" t="s">
        <v>874</v>
      </c>
    </row>
    <row r="225" spans="1:19" x14ac:dyDescent="0.3">
      <c r="A225" t="s">
        <v>817</v>
      </c>
      <c r="B225" t="s">
        <v>876</v>
      </c>
      <c r="C225" t="s">
        <v>41</v>
      </c>
      <c r="D225" t="s">
        <v>42</v>
      </c>
      <c r="E225" t="s">
        <v>32</v>
      </c>
      <c r="F225" t="s">
        <v>43</v>
      </c>
      <c r="G225" t="s">
        <v>877</v>
      </c>
      <c r="H225" t="s">
        <v>208</v>
      </c>
      <c r="I225" t="s">
        <v>663</v>
      </c>
      <c r="J225" t="s">
        <v>878</v>
      </c>
      <c r="K225" t="s">
        <v>848</v>
      </c>
      <c r="L225" t="s">
        <v>848</v>
      </c>
      <c r="M225" t="s">
        <v>848</v>
      </c>
      <c r="N225" t="s">
        <v>849</v>
      </c>
      <c r="O225" t="s">
        <v>849</v>
      </c>
      <c r="P225" t="s">
        <v>849</v>
      </c>
      <c r="Q225" t="s">
        <v>50</v>
      </c>
      <c r="R225" t="s">
        <v>50</v>
      </c>
      <c r="S225" t="s">
        <v>879</v>
      </c>
    </row>
    <row r="226" spans="1:19" x14ac:dyDescent="0.3">
      <c r="A226" t="s">
        <v>817</v>
      </c>
      <c r="B226" t="s">
        <v>876</v>
      </c>
      <c r="C226" t="s">
        <v>41</v>
      </c>
      <c r="D226" t="s">
        <v>52</v>
      </c>
      <c r="E226" t="s">
        <v>32</v>
      </c>
      <c r="F226" t="s">
        <v>43</v>
      </c>
      <c r="G226" t="s">
        <v>877</v>
      </c>
      <c r="H226" t="s">
        <v>208</v>
      </c>
      <c r="I226" t="s">
        <v>663</v>
      </c>
      <c r="J226" t="s">
        <v>878</v>
      </c>
      <c r="K226" t="s">
        <v>880</v>
      </c>
      <c r="L226" t="s">
        <v>880</v>
      </c>
      <c r="M226" t="s">
        <v>880</v>
      </c>
      <c r="N226" t="s">
        <v>881</v>
      </c>
      <c r="O226" t="s">
        <v>881</v>
      </c>
      <c r="P226" t="s">
        <v>881</v>
      </c>
      <c r="Q226" t="s">
        <v>50</v>
      </c>
      <c r="R226" t="s">
        <v>50</v>
      </c>
      <c r="S226" t="s">
        <v>879</v>
      </c>
    </row>
    <row r="227" spans="1:19" x14ac:dyDescent="0.3">
      <c r="A227" t="s">
        <v>817</v>
      </c>
      <c r="B227" t="s">
        <v>882</v>
      </c>
      <c r="C227" t="s">
        <v>41</v>
      </c>
      <c r="D227" t="s">
        <v>42</v>
      </c>
      <c r="E227" t="s">
        <v>32</v>
      </c>
      <c r="F227" t="s">
        <v>43</v>
      </c>
      <c r="G227" t="s">
        <v>883</v>
      </c>
      <c r="H227" t="s">
        <v>884</v>
      </c>
      <c r="I227" t="s">
        <v>729</v>
      </c>
      <c r="J227" t="s">
        <v>885</v>
      </c>
      <c r="K227" t="s">
        <v>886</v>
      </c>
      <c r="L227" t="s">
        <v>886</v>
      </c>
      <c r="M227" t="s">
        <v>886</v>
      </c>
      <c r="N227" t="s">
        <v>863</v>
      </c>
      <c r="O227" t="s">
        <v>863</v>
      </c>
      <c r="P227" t="s">
        <v>863</v>
      </c>
      <c r="Q227" t="s">
        <v>50</v>
      </c>
      <c r="R227" t="s">
        <v>50</v>
      </c>
      <c r="S227" t="s">
        <v>887</v>
      </c>
    </row>
    <row r="228" spans="1:19" x14ac:dyDescent="0.3">
      <c r="A228" t="s">
        <v>817</v>
      </c>
      <c r="B228" t="s">
        <v>882</v>
      </c>
      <c r="C228" t="s">
        <v>41</v>
      </c>
      <c r="D228" t="s">
        <v>52</v>
      </c>
      <c r="E228" t="s">
        <v>32</v>
      </c>
      <c r="F228" t="s">
        <v>43</v>
      </c>
      <c r="G228" t="s">
        <v>883</v>
      </c>
      <c r="H228" t="s">
        <v>884</v>
      </c>
      <c r="I228" t="s">
        <v>729</v>
      </c>
      <c r="J228" t="s">
        <v>885</v>
      </c>
      <c r="K228" t="s">
        <v>865</v>
      </c>
      <c r="L228" t="s">
        <v>865</v>
      </c>
      <c r="M228" t="s">
        <v>865</v>
      </c>
      <c r="N228" t="s">
        <v>866</v>
      </c>
      <c r="O228" t="s">
        <v>866</v>
      </c>
      <c r="P228" t="s">
        <v>866</v>
      </c>
      <c r="Q228" t="s">
        <v>50</v>
      </c>
      <c r="R228" t="s">
        <v>50</v>
      </c>
      <c r="S228" t="s">
        <v>887</v>
      </c>
    </row>
    <row r="229" spans="1:19" x14ac:dyDescent="0.3">
      <c r="A229" t="s">
        <v>817</v>
      </c>
      <c r="B229" t="s">
        <v>888</v>
      </c>
      <c r="C229" t="s">
        <v>41</v>
      </c>
      <c r="D229" t="s">
        <v>42</v>
      </c>
      <c r="E229" t="s">
        <v>32</v>
      </c>
      <c r="F229" t="s">
        <v>43</v>
      </c>
      <c r="G229" t="s">
        <v>889</v>
      </c>
      <c r="H229" t="s">
        <v>697</v>
      </c>
      <c r="I229" t="s">
        <v>890</v>
      </c>
      <c r="J229" t="s">
        <v>891</v>
      </c>
      <c r="K229" t="s">
        <v>892</v>
      </c>
      <c r="L229" t="s">
        <v>892</v>
      </c>
      <c r="M229" t="s">
        <v>892</v>
      </c>
      <c r="N229" t="s">
        <v>893</v>
      </c>
      <c r="O229" t="s">
        <v>893</v>
      </c>
      <c r="P229" t="s">
        <v>893</v>
      </c>
      <c r="Q229" t="s">
        <v>50</v>
      </c>
      <c r="R229" t="s">
        <v>50</v>
      </c>
      <c r="S229" t="s">
        <v>825</v>
      </c>
    </row>
    <row r="230" spans="1:19" x14ac:dyDescent="0.3">
      <c r="A230" t="s">
        <v>817</v>
      </c>
      <c r="B230" t="s">
        <v>888</v>
      </c>
      <c r="C230" t="s">
        <v>41</v>
      </c>
      <c r="D230" t="s">
        <v>52</v>
      </c>
      <c r="E230" t="s">
        <v>32</v>
      </c>
      <c r="F230" t="s">
        <v>43</v>
      </c>
      <c r="G230" t="s">
        <v>889</v>
      </c>
      <c r="H230" t="s">
        <v>697</v>
      </c>
      <c r="I230" t="s">
        <v>890</v>
      </c>
      <c r="J230" t="s">
        <v>891</v>
      </c>
      <c r="K230" t="s">
        <v>894</v>
      </c>
      <c r="L230" t="s">
        <v>894</v>
      </c>
      <c r="M230" t="s">
        <v>894</v>
      </c>
      <c r="N230" t="s">
        <v>895</v>
      </c>
      <c r="O230" t="s">
        <v>895</v>
      </c>
      <c r="P230" t="s">
        <v>895</v>
      </c>
      <c r="Q230" t="s">
        <v>50</v>
      </c>
      <c r="R230" t="s">
        <v>50</v>
      </c>
      <c r="S230" t="s">
        <v>825</v>
      </c>
    </row>
    <row r="231" spans="1:19" x14ac:dyDescent="0.3">
      <c r="A231" t="s">
        <v>817</v>
      </c>
      <c r="B231" t="s">
        <v>896</v>
      </c>
      <c r="C231" t="s">
        <v>41</v>
      </c>
      <c r="D231" t="s">
        <v>42</v>
      </c>
      <c r="E231" t="s">
        <v>32</v>
      </c>
      <c r="F231" t="s">
        <v>43</v>
      </c>
      <c r="G231" t="s">
        <v>897</v>
      </c>
      <c r="H231" t="s">
        <v>898</v>
      </c>
      <c r="I231" t="s">
        <v>899</v>
      </c>
      <c r="J231" t="s">
        <v>900</v>
      </c>
      <c r="K231" t="s">
        <v>901</v>
      </c>
      <c r="L231" t="s">
        <v>901</v>
      </c>
      <c r="M231" t="s">
        <v>901</v>
      </c>
      <c r="N231" t="s">
        <v>902</v>
      </c>
      <c r="O231" t="s">
        <v>902</v>
      </c>
      <c r="P231" t="s">
        <v>902</v>
      </c>
      <c r="Q231" t="s">
        <v>50</v>
      </c>
      <c r="R231" t="s">
        <v>50</v>
      </c>
      <c r="S231" t="s">
        <v>903</v>
      </c>
    </row>
    <row r="232" spans="1:19" x14ac:dyDescent="0.3">
      <c r="A232" t="s">
        <v>817</v>
      </c>
      <c r="B232" t="s">
        <v>896</v>
      </c>
      <c r="C232" t="s">
        <v>41</v>
      </c>
      <c r="D232" t="s">
        <v>52</v>
      </c>
      <c r="E232" t="s">
        <v>32</v>
      </c>
      <c r="F232" t="s">
        <v>43</v>
      </c>
      <c r="G232" t="s">
        <v>897</v>
      </c>
      <c r="H232" t="s">
        <v>898</v>
      </c>
      <c r="I232" t="s">
        <v>899</v>
      </c>
      <c r="J232" t="s">
        <v>900</v>
      </c>
      <c r="K232" t="s">
        <v>904</v>
      </c>
      <c r="L232" t="s">
        <v>904</v>
      </c>
      <c r="M232" t="s">
        <v>904</v>
      </c>
      <c r="N232" t="s">
        <v>905</v>
      </c>
      <c r="O232" t="s">
        <v>905</v>
      </c>
      <c r="P232" t="s">
        <v>905</v>
      </c>
      <c r="Q232" t="s">
        <v>50</v>
      </c>
      <c r="R232" t="s">
        <v>50</v>
      </c>
      <c r="S232" t="s">
        <v>903</v>
      </c>
    </row>
    <row r="233" spans="1:19" x14ac:dyDescent="0.3">
      <c r="A233" t="s">
        <v>817</v>
      </c>
      <c r="B233" t="s">
        <v>906</v>
      </c>
      <c r="C233" t="s">
        <v>41</v>
      </c>
      <c r="D233" t="s">
        <v>42</v>
      </c>
      <c r="E233" t="s">
        <v>32</v>
      </c>
      <c r="F233" t="s">
        <v>43</v>
      </c>
      <c r="G233" t="s">
        <v>907</v>
      </c>
      <c r="H233" t="s">
        <v>908</v>
      </c>
      <c r="I233" t="s">
        <v>899</v>
      </c>
      <c r="J233" t="s">
        <v>909</v>
      </c>
      <c r="K233" t="s">
        <v>910</v>
      </c>
      <c r="L233" t="s">
        <v>910</v>
      </c>
      <c r="M233" t="s">
        <v>910</v>
      </c>
      <c r="N233" t="s">
        <v>911</v>
      </c>
      <c r="O233" t="s">
        <v>911</v>
      </c>
      <c r="P233" t="s">
        <v>911</v>
      </c>
      <c r="Q233" t="s">
        <v>50</v>
      </c>
      <c r="R233" t="s">
        <v>50</v>
      </c>
      <c r="S233" t="s">
        <v>912</v>
      </c>
    </row>
    <row r="234" spans="1:19" x14ac:dyDescent="0.3">
      <c r="A234" t="s">
        <v>817</v>
      </c>
      <c r="B234" t="s">
        <v>906</v>
      </c>
      <c r="C234" t="s">
        <v>41</v>
      </c>
      <c r="D234" t="s">
        <v>52</v>
      </c>
      <c r="E234" t="s">
        <v>32</v>
      </c>
      <c r="F234" t="s">
        <v>43</v>
      </c>
      <c r="G234" t="s">
        <v>907</v>
      </c>
      <c r="H234" t="s">
        <v>908</v>
      </c>
      <c r="I234" t="s">
        <v>899</v>
      </c>
      <c r="J234" t="s">
        <v>909</v>
      </c>
      <c r="K234" t="s">
        <v>913</v>
      </c>
      <c r="L234" t="s">
        <v>913</v>
      </c>
      <c r="M234" t="s">
        <v>913</v>
      </c>
      <c r="N234" t="s">
        <v>914</v>
      </c>
      <c r="O234" t="s">
        <v>914</v>
      </c>
      <c r="P234" t="s">
        <v>914</v>
      </c>
      <c r="Q234" t="s">
        <v>50</v>
      </c>
      <c r="R234" t="s">
        <v>50</v>
      </c>
      <c r="S234" t="s">
        <v>912</v>
      </c>
    </row>
    <row r="235" spans="1:19" x14ac:dyDescent="0.3">
      <c r="A235" t="s">
        <v>817</v>
      </c>
      <c r="B235" t="s">
        <v>915</v>
      </c>
      <c r="C235" t="s">
        <v>41</v>
      </c>
      <c r="D235" t="s">
        <v>42</v>
      </c>
      <c r="E235" t="s">
        <v>32</v>
      </c>
      <c r="F235" t="s">
        <v>43</v>
      </c>
      <c r="G235" t="s">
        <v>916</v>
      </c>
      <c r="H235" t="s">
        <v>917</v>
      </c>
      <c r="I235" t="s">
        <v>769</v>
      </c>
      <c r="J235" t="s">
        <v>918</v>
      </c>
      <c r="K235" t="s">
        <v>919</v>
      </c>
      <c r="L235" t="s">
        <v>919</v>
      </c>
      <c r="M235" t="s">
        <v>919</v>
      </c>
      <c r="N235" t="s">
        <v>920</v>
      </c>
      <c r="O235" t="s">
        <v>920</v>
      </c>
      <c r="P235" t="s">
        <v>920</v>
      </c>
      <c r="Q235" t="s">
        <v>50</v>
      </c>
      <c r="R235" t="s">
        <v>50</v>
      </c>
      <c r="S235" t="s">
        <v>921</v>
      </c>
    </row>
    <row r="236" spans="1:19" x14ac:dyDescent="0.3">
      <c r="A236" t="s">
        <v>817</v>
      </c>
      <c r="B236" t="s">
        <v>915</v>
      </c>
      <c r="C236" t="s">
        <v>41</v>
      </c>
      <c r="D236" t="s">
        <v>52</v>
      </c>
      <c r="E236" t="s">
        <v>32</v>
      </c>
      <c r="F236" t="s">
        <v>43</v>
      </c>
      <c r="G236" t="s">
        <v>916</v>
      </c>
      <c r="H236" t="s">
        <v>917</v>
      </c>
      <c r="I236" t="s">
        <v>769</v>
      </c>
      <c r="J236" t="s">
        <v>918</v>
      </c>
      <c r="K236" t="s">
        <v>904</v>
      </c>
      <c r="L236" t="s">
        <v>904</v>
      </c>
      <c r="M236" t="s">
        <v>904</v>
      </c>
      <c r="N236" t="s">
        <v>922</v>
      </c>
      <c r="O236" t="s">
        <v>922</v>
      </c>
      <c r="P236" t="s">
        <v>922</v>
      </c>
      <c r="Q236" t="s">
        <v>50</v>
      </c>
      <c r="R236" t="s">
        <v>50</v>
      </c>
      <c r="S236" t="s">
        <v>921</v>
      </c>
    </row>
    <row r="237" spans="1:19" x14ac:dyDescent="0.3">
      <c r="A237" t="s">
        <v>817</v>
      </c>
      <c r="B237" t="s">
        <v>923</v>
      </c>
      <c r="C237" t="s">
        <v>41</v>
      </c>
      <c r="D237" t="s">
        <v>42</v>
      </c>
      <c r="E237" t="s">
        <v>32</v>
      </c>
      <c r="F237" t="s">
        <v>43</v>
      </c>
      <c r="G237" t="s">
        <v>924</v>
      </c>
      <c r="H237" t="s">
        <v>925</v>
      </c>
      <c r="I237" t="s">
        <v>729</v>
      </c>
      <c r="J237" t="s">
        <v>926</v>
      </c>
      <c r="K237" t="s">
        <v>863</v>
      </c>
      <c r="L237" t="s">
        <v>863</v>
      </c>
      <c r="M237" t="s">
        <v>863</v>
      </c>
      <c r="N237" t="s">
        <v>849</v>
      </c>
      <c r="O237" t="s">
        <v>849</v>
      </c>
      <c r="P237" t="s">
        <v>849</v>
      </c>
      <c r="Q237" t="s">
        <v>50</v>
      </c>
      <c r="R237" t="s">
        <v>50</v>
      </c>
      <c r="S237" t="s">
        <v>927</v>
      </c>
    </row>
    <row r="238" spans="1:19" x14ac:dyDescent="0.3">
      <c r="A238" t="s">
        <v>817</v>
      </c>
      <c r="B238" t="s">
        <v>923</v>
      </c>
      <c r="C238" t="s">
        <v>41</v>
      </c>
      <c r="D238" t="s">
        <v>52</v>
      </c>
      <c r="E238" t="s">
        <v>32</v>
      </c>
      <c r="F238" t="s">
        <v>43</v>
      </c>
      <c r="G238" t="s">
        <v>924</v>
      </c>
      <c r="H238" t="s">
        <v>925</v>
      </c>
      <c r="I238" t="s">
        <v>729</v>
      </c>
      <c r="J238" t="s">
        <v>926</v>
      </c>
      <c r="K238" t="s">
        <v>928</v>
      </c>
      <c r="L238" t="s">
        <v>928</v>
      </c>
      <c r="M238" t="s">
        <v>928</v>
      </c>
      <c r="N238" t="s">
        <v>881</v>
      </c>
      <c r="O238" t="s">
        <v>881</v>
      </c>
      <c r="P238" t="s">
        <v>881</v>
      </c>
      <c r="Q238" t="s">
        <v>50</v>
      </c>
      <c r="R238" t="s">
        <v>50</v>
      </c>
      <c r="S238" t="s">
        <v>927</v>
      </c>
    </row>
    <row r="239" spans="1:19" x14ac:dyDescent="0.3">
      <c r="A239" t="s">
        <v>817</v>
      </c>
      <c r="B239" t="s">
        <v>929</v>
      </c>
      <c r="C239" t="s">
        <v>41</v>
      </c>
      <c r="D239" t="s">
        <v>42</v>
      </c>
      <c r="E239" t="s">
        <v>32</v>
      </c>
      <c r="F239" t="s">
        <v>43</v>
      </c>
      <c r="G239" t="s">
        <v>930</v>
      </c>
      <c r="H239" t="s">
        <v>931</v>
      </c>
      <c r="I239" t="s">
        <v>769</v>
      </c>
      <c r="J239" t="s">
        <v>932</v>
      </c>
      <c r="K239" t="s">
        <v>933</v>
      </c>
      <c r="L239" t="s">
        <v>933</v>
      </c>
      <c r="M239" t="s">
        <v>933</v>
      </c>
      <c r="N239" t="s">
        <v>934</v>
      </c>
      <c r="O239" t="s">
        <v>934</v>
      </c>
      <c r="P239" t="s">
        <v>934</v>
      </c>
      <c r="Q239" t="s">
        <v>50</v>
      </c>
      <c r="R239" t="s">
        <v>50</v>
      </c>
      <c r="S239" t="s">
        <v>935</v>
      </c>
    </row>
    <row r="240" spans="1:19" x14ac:dyDescent="0.3">
      <c r="A240" t="s">
        <v>817</v>
      </c>
      <c r="B240" t="s">
        <v>929</v>
      </c>
      <c r="C240" t="s">
        <v>41</v>
      </c>
      <c r="D240" t="s">
        <v>52</v>
      </c>
      <c r="E240" t="s">
        <v>32</v>
      </c>
      <c r="F240" t="s">
        <v>43</v>
      </c>
      <c r="G240" t="s">
        <v>930</v>
      </c>
      <c r="H240" t="s">
        <v>931</v>
      </c>
      <c r="I240" t="s">
        <v>769</v>
      </c>
      <c r="J240" t="s">
        <v>932</v>
      </c>
      <c r="K240" t="s">
        <v>928</v>
      </c>
      <c r="L240" t="s">
        <v>928</v>
      </c>
      <c r="M240" t="s">
        <v>928</v>
      </c>
      <c r="N240" t="s">
        <v>881</v>
      </c>
      <c r="O240" t="s">
        <v>881</v>
      </c>
      <c r="P240" t="s">
        <v>881</v>
      </c>
      <c r="Q240" t="s">
        <v>50</v>
      </c>
      <c r="R240" t="s">
        <v>50</v>
      </c>
      <c r="S240" t="s">
        <v>935</v>
      </c>
    </row>
    <row r="241" spans="1:19" x14ac:dyDescent="0.3">
      <c r="A241" t="s">
        <v>817</v>
      </c>
      <c r="B241" t="s">
        <v>936</v>
      </c>
      <c r="C241" t="s">
        <v>41</v>
      </c>
      <c r="D241" t="s">
        <v>42</v>
      </c>
      <c r="E241" t="s">
        <v>32</v>
      </c>
      <c r="F241" t="s">
        <v>43</v>
      </c>
      <c r="G241" t="s">
        <v>937</v>
      </c>
      <c r="H241" t="s">
        <v>938</v>
      </c>
      <c r="I241" t="s">
        <v>939</v>
      </c>
      <c r="J241" t="s">
        <v>940</v>
      </c>
      <c r="K241" t="s">
        <v>941</v>
      </c>
      <c r="L241" t="s">
        <v>941</v>
      </c>
      <c r="M241" t="s">
        <v>941</v>
      </c>
      <c r="N241" t="s">
        <v>942</v>
      </c>
      <c r="O241" t="s">
        <v>942</v>
      </c>
      <c r="P241" t="s">
        <v>942</v>
      </c>
      <c r="Q241" t="s">
        <v>50</v>
      </c>
      <c r="R241" t="s">
        <v>50</v>
      </c>
      <c r="S241" t="s">
        <v>943</v>
      </c>
    </row>
    <row r="242" spans="1:19" x14ac:dyDescent="0.3">
      <c r="A242" t="s">
        <v>817</v>
      </c>
      <c r="B242" t="s">
        <v>936</v>
      </c>
      <c r="C242" t="s">
        <v>41</v>
      </c>
      <c r="D242" t="s">
        <v>52</v>
      </c>
      <c r="E242" t="s">
        <v>32</v>
      </c>
      <c r="F242" t="s">
        <v>43</v>
      </c>
      <c r="G242" t="s">
        <v>937</v>
      </c>
      <c r="H242" t="s">
        <v>938</v>
      </c>
      <c r="I242" t="s">
        <v>939</v>
      </c>
      <c r="J242" t="s">
        <v>940</v>
      </c>
      <c r="K242" t="s">
        <v>944</v>
      </c>
      <c r="L242" t="s">
        <v>944</v>
      </c>
      <c r="M242" t="s">
        <v>944</v>
      </c>
      <c r="N242" t="s">
        <v>945</v>
      </c>
      <c r="O242" t="s">
        <v>945</v>
      </c>
      <c r="P242" t="s">
        <v>945</v>
      </c>
      <c r="Q242" t="s">
        <v>50</v>
      </c>
      <c r="R242" t="s">
        <v>50</v>
      </c>
      <c r="S242" t="s">
        <v>943</v>
      </c>
    </row>
    <row r="243" spans="1:19" x14ac:dyDescent="0.3">
      <c r="A243" t="s">
        <v>817</v>
      </c>
      <c r="B243" t="s">
        <v>946</v>
      </c>
      <c r="C243" t="s">
        <v>41</v>
      </c>
      <c r="D243" t="s">
        <v>42</v>
      </c>
      <c r="E243" t="s">
        <v>32</v>
      </c>
      <c r="F243" t="s">
        <v>43</v>
      </c>
      <c r="G243" t="s">
        <v>947</v>
      </c>
      <c r="H243" t="s">
        <v>931</v>
      </c>
      <c r="I243" t="s">
        <v>641</v>
      </c>
      <c r="J243" t="s">
        <v>948</v>
      </c>
      <c r="K243" t="s">
        <v>949</v>
      </c>
      <c r="L243" t="s">
        <v>949</v>
      </c>
      <c r="M243" t="s">
        <v>949</v>
      </c>
      <c r="N243" t="s">
        <v>856</v>
      </c>
      <c r="O243" t="s">
        <v>856</v>
      </c>
      <c r="P243" t="s">
        <v>856</v>
      </c>
      <c r="Q243" t="s">
        <v>50</v>
      </c>
      <c r="R243" t="s">
        <v>50</v>
      </c>
      <c r="S243" t="s">
        <v>950</v>
      </c>
    </row>
    <row r="244" spans="1:19" x14ac:dyDescent="0.3">
      <c r="A244" t="s">
        <v>817</v>
      </c>
      <c r="B244" t="s">
        <v>946</v>
      </c>
      <c r="C244" t="s">
        <v>41</v>
      </c>
      <c r="D244" t="s">
        <v>52</v>
      </c>
      <c r="E244" t="s">
        <v>32</v>
      </c>
      <c r="F244" t="s">
        <v>43</v>
      </c>
      <c r="G244" t="s">
        <v>947</v>
      </c>
      <c r="H244" t="s">
        <v>931</v>
      </c>
      <c r="I244" t="s">
        <v>641</v>
      </c>
      <c r="J244" t="s">
        <v>948</v>
      </c>
      <c r="K244" t="s">
        <v>951</v>
      </c>
      <c r="L244" t="s">
        <v>951</v>
      </c>
      <c r="M244" t="s">
        <v>951</v>
      </c>
      <c r="N244" t="s">
        <v>865</v>
      </c>
      <c r="O244" t="s">
        <v>865</v>
      </c>
      <c r="P244" t="s">
        <v>865</v>
      </c>
      <c r="Q244" t="s">
        <v>50</v>
      </c>
      <c r="R244" t="s">
        <v>50</v>
      </c>
      <c r="S244" t="s">
        <v>950</v>
      </c>
    </row>
    <row r="245" spans="1:19" x14ac:dyDescent="0.3">
      <c r="A245" t="s">
        <v>817</v>
      </c>
      <c r="B245" t="s">
        <v>952</v>
      </c>
      <c r="C245" t="s">
        <v>41</v>
      </c>
      <c r="D245" t="s">
        <v>42</v>
      </c>
      <c r="E245" t="s">
        <v>32</v>
      </c>
      <c r="F245" t="s">
        <v>43</v>
      </c>
      <c r="G245" t="s">
        <v>953</v>
      </c>
      <c r="H245" t="s">
        <v>954</v>
      </c>
      <c r="I245" t="s">
        <v>729</v>
      </c>
      <c r="J245" t="s">
        <v>955</v>
      </c>
      <c r="K245" t="s">
        <v>919</v>
      </c>
      <c r="L245" t="s">
        <v>919</v>
      </c>
      <c r="M245" t="s">
        <v>919</v>
      </c>
      <c r="N245" t="s">
        <v>956</v>
      </c>
      <c r="O245" t="s">
        <v>956</v>
      </c>
      <c r="P245" t="s">
        <v>956</v>
      </c>
      <c r="Q245" t="s">
        <v>50</v>
      </c>
      <c r="R245" t="s">
        <v>50</v>
      </c>
      <c r="S245" t="s">
        <v>957</v>
      </c>
    </row>
    <row r="246" spans="1:19" x14ac:dyDescent="0.3">
      <c r="A246" t="s">
        <v>817</v>
      </c>
      <c r="B246" t="s">
        <v>952</v>
      </c>
      <c r="C246" t="s">
        <v>41</v>
      </c>
      <c r="D246" t="s">
        <v>52</v>
      </c>
      <c r="E246" t="s">
        <v>32</v>
      </c>
      <c r="F246" t="s">
        <v>43</v>
      </c>
      <c r="G246" t="s">
        <v>953</v>
      </c>
      <c r="H246" t="s">
        <v>954</v>
      </c>
      <c r="I246" t="s">
        <v>729</v>
      </c>
      <c r="J246" t="s">
        <v>955</v>
      </c>
      <c r="K246" t="s">
        <v>958</v>
      </c>
      <c r="L246" t="s">
        <v>958</v>
      </c>
      <c r="M246" t="s">
        <v>958</v>
      </c>
      <c r="N246" t="s">
        <v>959</v>
      </c>
      <c r="O246" t="s">
        <v>959</v>
      </c>
      <c r="P246" t="s">
        <v>959</v>
      </c>
      <c r="Q246" t="s">
        <v>50</v>
      </c>
      <c r="R246" t="s">
        <v>50</v>
      </c>
      <c r="S246" t="s">
        <v>957</v>
      </c>
    </row>
    <row r="247" spans="1:19" x14ac:dyDescent="0.3">
      <c r="A247" t="s">
        <v>817</v>
      </c>
      <c r="B247" t="s">
        <v>960</v>
      </c>
      <c r="C247" t="s">
        <v>41</v>
      </c>
      <c r="D247" t="s">
        <v>42</v>
      </c>
      <c r="E247" t="s">
        <v>32</v>
      </c>
      <c r="F247" t="s">
        <v>43</v>
      </c>
      <c r="G247" t="s">
        <v>961</v>
      </c>
      <c r="H247" t="s">
        <v>962</v>
      </c>
      <c r="I247" t="s">
        <v>963</v>
      </c>
      <c r="J247" t="s">
        <v>964</v>
      </c>
      <c r="K247" t="s">
        <v>856</v>
      </c>
      <c r="L247" t="s">
        <v>856</v>
      </c>
      <c r="M247" t="s">
        <v>856</v>
      </c>
      <c r="N247" t="s">
        <v>863</v>
      </c>
      <c r="O247" t="s">
        <v>863</v>
      </c>
      <c r="P247" t="s">
        <v>863</v>
      </c>
      <c r="Q247" t="s">
        <v>50</v>
      </c>
      <c r="R247" t="s">
        <v>50</v>
      </c>
      <c r="S247" t="s">
        <v>965</v>
      </c>
    </row>
    <row r="248" spans="1:19" x14ac:dyDescent="0.3">
      <c r="A248" t="s">
        <v>817</v>
      </c>
      <c r="B248" t="s">
        <v>960</v>
      </c>
      <c r="C248" t="s">
        <v>41</v>
      </c>
      <c r="D248" t="s">
        <v>52</v>
      </c>
      <c r="E248" t="s">
        <v>32</v>
      </c>
      <c r="F248" t="s">
        <v>43</v>
      </c>
      <c r="G248" t="s">
        <v>961</v>
      </c>
      <c r="H248" t="s">
        <v>962</v>
      </c>
      <c r="I248" t="s">
        <v>963</v>
      </c>
      <c r="J248" t="s">
        <v>964</v>
      </c>
      <c r="K248" t="s">
        <v>966</v>
      </c>
      <c r="L248" t="s">
        <v>966</v>
      </c>
      <c r="M248" t="s">
        <v>966</v>
      </c>
      <c r="N248" t="s">
        <v>967</v>
      </c>
      <c r="O248" t="s">
        <v>967</v>
      </c>
      <c r="P248" t="s">
        <v>967</v>
      </c>
      <c r="Q248" t="s">
        <v>50</v>
      </c>
      <c r="R248" t="s">
        <v>50</v>
      </c>
      <c r="S248" t="s">
        <v>965</v>
      </c>
    </row>
    <row r="249" spans="1:19" x14ac:dyDescent="0.3">
      <c r="A249" t="s">
        <v>817</v>
      </c>
      <c r="B249" t="s">
        <v>968</v>
      </c>
      <c r="C249" t="s">
        <v>41</v>
      </c>
      <c r="D249" t="s">
        <v>42</v>
      </c>
      <c r="E249" t="s">
        <v>32</v>
      </c>
      <c r="F249" t="s">
        <v>43</v>
      </c>
      <c r="G249" t="s">
        <v>969</v>
      </c>
      <c r="H249" t="s">
        <v>220</v>
      </c>
      <c r="I249" t="s">
        <v>797</v>
      </c>
      <c r="J249" t="s">
        <v>970</v>
      </c>
      <c r="K249" t="s">
        <v>910</v>
      </c>
      <c r="L249" t="s">
        <v>910</v>
      </c>
      <c r="M249" t="s">
        <v>910</v>
      </c>
      <c r="N249" t="s">
        <v>920</v>
      </c>
      <c r="O249" t="s">
        <v>920</v>
      </c>
      <c r="P249" t="s">
        <v>920</v>
      </c>
      <c r="Q249" t="s">
        <v>50</v>
      </c>
      <c r="R249" t="s">
        <v>50</v>
      </c>
      <c r="S249" t="s">
        <v>971</v>
      </c>
    </row>
    <row r="250" spans="1:19" x14ac:dyDescent="0.3">
      <c r="A250" t="s">
        <v>817</v>
      </c>
      <c r="B250" t="s">
        <v>968</v>
      </c>
      <c r="C250" t="s">
        <v>41</v>
      </c>
      <c r="D250" t="s">
        <v>52</v>
      </c>
      <c r="E250" t="s">
        <v>32</v>
      </c>
      <c r="F250" t="s">
        <v>43</v>
      </c>
      <c r="G250" t="s">
        <v>969</v>
      </c>
      <c r="H250" t="s">
        <v>220</v>
      </c>
      <c r="I250" t="s">
        <v>797</v>
      </c>
      <c r="J250" t="s">
        <v>970</v>
      </c>
      <c r="K250" t="s">
        <v>972</v>
      </c>
      <c r="L250" t="s">
        <v>972</v>
      </c>
      <c r="M250" t="s">
        <v>972</v>
      </c>
      <c r="N250" t="s">
        <v>973</v>
      </c>
      <c r="O250" t="s">
        <v>973</v>
      </c>
      <c r="P250" t="s">
        <v>973</v>
      </c>
      <c r="Q250" t="s">
        <v>50</v>
      </c>
      <c r="R250" t="s">
        <v>50</v>
      </c>
      <c r="S250" t="s">
        <v>971</v>
      </c>
    </row>
    <row r="251" spans="1:19" x14ac:dyDescent="0.3">
      <c r="A251" t="s">
        <v>817</v>
      </c>
      <c r="B251" t="s">
        <v>974</v>
      </c>
      <c r="C251" t="s">
        <v>41</v>
      </c>
      <c r="D251" t="s">
        <v>42</v>
      </c>
      <c r="E251" t="s">
        <v>32</v>
      </c>
      <c r="F251" t="s">
        <v>43</v>
      </c>
      <c r="G251" t="s">
        <v>907</v>
      </c>
      <c r="H251" t="s">
        <v>975</v>
      </c>
      <c r="I251" t="s">
        <v>976</v>
      </c>
      <c r="J251" t="s">
        <v>977</v>
      </c>
      <c r="K251" t="s">
        <v>978</v>
      </c>
      <c r="L251" t="s">
        <v>978</v>
      </c>
      <c r="M251" t="s">
        <v>978</v>
      </c>
      <c r="N251" t="s">
        <v>979</v>
      </c>
      <c r="O251" t="s">
        <v>979</v>
      </c>
      <c r="P251" t="s">
        <v>979</v>
      </c>
      <c r="Q251" t="s">
        <v>50</v>
      </c>
      <c r="R251" t="s">
        <v>50</v>
      </c>
      <c r="S251" t="s">
        <v>980</v>
      </c>
    </row>
    <row r="252" spans="1:19" x14ac:dyDescent="0.3">
      <c r="A252" t="s">
        <v>817</v>
      </c>
      <c r="B252" t="s">
        <v>974</v>
      </c>
      <c r="C252" t="s">
        <v>41</v>
      </c>
      <c r="D252" t="s">
        <v>52</v>
      </c>
      <c r="E252" t="s">
        <v>32</v>
      </c>
      <c r="F252" t="s">
        <v>43</v>
      </c>
      <c r="G252" t="s">
        <v>907</v>
      </c>
      <c r="H252" t="s">
        <v>975</v>
      </c>
      <c r="I252" t="s">
        <v>976</v>
      </c>
      <c r="J252" t="s">
        <v>977</v>
      </c>
      <c r="K252" t="s">
        <v>880</v>
      </c>
      <c r="L252" t="s">
        <v>880</v>
      </c>
      <c r="M252" t="s">
        <v>880</v>
      </c>
      <c r="N252" t="s">
        <v>881</v>
      </c>
      <c r="O252" t="s">
        <v>881</v>
      </c>
      <c r="P252" t="s">
        <v>881</v>
      </c>
      <c r="Q252" t="s">
        <v>50</v>
      </c>
      <c r="R252" t="s">
        <v>50</v>
      </c>
      <c r="S252" t="s">
        <v>980</v>
      </c>
    </row>
    <row r="253" spans="1:19" x14ac:dyDescent="0.3">
      <c r="A253" t="s">
        <v>817</v>
      </c>
      <c r="B253" t="s">
        <v>981</v>
      </c>
      <c r="C253" t="s">
        <v>41</v>
      </c>
      <c r="D253" t="s">
        <v>42</v>
      </c>
      <c r="E253" t="s">
        <v>32</v>
      </c>
      <c r="F253" t="s">
        <v>43</v>
      </c>
      <c r="G253" t="s">
        <v>982</v>
      </c>
      <c r="H253" t="s">
        <v>983</v>
      </c>
      <c r="I253" t="s">
        <v>792</v>
      </c>
      <c r="J253" t="s">
        <v>984</v>
      </c>
      <c r="K253" t="s">
        <v>910</v>
      </c>
      <c r="L253" t="s">
        <v>910</v>
      </c>
      <c r="M253" t="s">
        <v>910</v>
      </c>
      <c r="N253" t="s">
        <v>979</v>
      </c>
      <c r="O253" t="s">
        <v>979</v>
      </c>
      <c r="P253" t="s">
        <v>979</v>
      </c>
      <c r="Q253" t="s">
        <v>50</v>
      </c>
      <c r="R253" t="s">
        <v>50</v>
      </c>
      <c r="S253" t="s">
        <v>985</v>
      </c>
    </row>
    <row r="254" spans="1:19" x14ac:dyDescent="0.3">
      <c r="A254" t="s">
        <v>817</v>
      </c>
      <c r="B254" t="s">
        <v>981</v>
      </c>
      <c r="C254" t="s">
        <v>41</v>
      </c>
      <c r="D254" t="s">
        <v>52</v>
      </c>
      <c r="E254" t="s">
        <v>32</v>
      </c>
      <c r="F254" t="s">
        <v>43</v>
      </c>
      <c r="G254" t="s">
        <v>982</v>
      </c>
      <c r="H254" t="s">
        <v>983</v>
      </c>
      <c r="I254" t="s">
        <v>792</v>
      </c>
      <c r="J254" t="s">
        <v>984</v>
      </c>
      <c r="K254" t="s">
        <v>986</v>
      </c>
      <c r="L254" t="s">
        <v>986</v>
      </c>
      <c r="M254" t="s">
        <v>986</v>
      </c>
      <c r="N254" t="s">
        <v>914</v>
      </c>
      <c r="O254" t="s">
        <v>914</v>
      </c>
      <c r="P254" t="s">
        <v>914</v>
      </c>
      <c r="Q254" t="s">
        <v>50</v>
      </c>
      <c r="R254" t="s">
        <v>50</v>
      </c>
      <c r="S254" t="s">
        <v>985</v>
      </c>
    </row>
    <row r="255" spans="1:19" x14ac:dyDescent="0.3">
      <c r="A255" t="s">
        <v>817</v>
      </c>
      <c r="B255" t="s">
        <v>987</v>
      </c>
      <c r="C255" t="s">
        <v>41</v>
      </c>
      <c r="D255" t="s">
        <v>42</v>
      </c>
      <c r="E255" t="s">
        <v>32</v>
      </c>
      <c r="F255" t="s">
        <v>43</v>
      </c>
      <c r="G255" t="s">
        <v>988</v>
      </c>
      <c r="H255" t="s">
        <v>989</v>
      </c>
      <c r="I255" t="s">
        <v>990</v>
      </c>
      <c r="J255" t="s">
        <v>991</v>
      </c>
      <c r="K255" t="s">
        <v>992</v>
      </c>
      <c r="L255" t="s">
        <v>992</v>
      </c>
      <c r="M255" t="s">
        <v>992</v>
      </c>
      <c r="N255" t="s">
        <v>920</v>
      </c>
      <c r="O255" t="s">
        <v>920</v>
      </c>
      <c r="P255" t="s">
        <v>920</v>
      </c>
      <c r="Q255" t="s">
        <v>50</v>
      </c>
      <c r="R255" t="s">
        <v>50</v>
      </c>
      <c r="S255" t="s">
        <v>993</v>
      </c>
    </row>
    <row r="256" spans="1:19" x14ac:dyDescent="0.3">
      <c r="A256" t="s">
        <v>817</v>
      </c>
      <c r="B256" t="s">
        <v>987</v>
      </c>
      <c r="C256" t="s">
        <v>41</v>
      </c>
      <c r="D256" t="s">
        <v>52</v>
      </c>
      <c r="E256" t="s">
        <v>32</v>
      </c>
      <c r="F256" t="s">
        <v>43</v>
      </c>
      <c r="G256" t="s">
        <v>988</v>
      </c>
      <c r="H256" t="s">
        <v>989</v>
      </c>
      <c r="I256" t="s">
        <v>990</v>
      </c>
      <c r="J256" t="s">
        <v>991</v>
      </c>
      <c r="K256" t="s">
        <v>994</v>
      </c>
      <c r="L256" t="s">
        <v>994</v>
      </c>
      <c r="M256" t="s">
        <v>994</v>
      </c>
      <c r="N256" t="s">
        <v>958</v>
      </c>
      <c r="O256" t="s">
        <v>958</v>
      </c>
      <c r="P256" t="s">
        <v>958</v>
      </c>
      <c r="Q256" t="s">
        <v>50</v>
      </c>
      <c r="R256" t="s">
        <v>50</v>
      </c>
      <c r="S256" t="s">
        <v>993</v>
      </c>
    </row>
    <row r="257" spans="1:19" x14ac:dyDescent="0.3">
      <c r="A257" t="s">
        <v>817</v>
      </c>
      <c r="B257" t="s">
        <v>995</v>
      </c>
      <c r="C257" t="s">
        <v>41</v>
      </c>
      <c r="D257" t="s">
        <v>42</v>
      </c>
      <c r="E257" t="s">
        <v>32</v>
      </c>
      <c r="F257" t="s">
        <v>43</v>
      </c>
      <c r="G257" t="s">
        <v>996</v>
      </c>
      <c r="H257" t="s">
        <v>738</v>
      </c>
      <c r="I257" t="s">
        <v>997</v>
      </c>
      <c r="J257" t="s">
        <v>998</v>
      </c>
      <c r="K257" t="s">
        <v>901</v>
      </c>
      <c r="L257" t="s">
        <v>901</v>
      </c>
      <c r="M257" t="s">
        <v>901</v>
      </c>
      <c r="N257" t="s">
        <v>999</v>
      </c>
      <c r="O257" t="s">
        <v>999</v>
      </c>
      <c r="P257" t="s">
        <v>999</v>
      </c>
      <c r="Q257" t="s">
        <v>50</v>
      </c>
      <c r="R257" t="s">
        <v>50</v>
      </c>
      <c r="S257" t="s">
        <v>993</v>
      </c>
    </row>
    <row r="258" spans="1:19" x14ac:dyDescent="0.3">
      <c r="A258" t="s">
        <v>817</v>
      </c>
      <c r="B258" t="s">
        <v>995</v>
      </c>
      <c r="C258" t="s">
        <v>41</v>
      </c>
      <c r="D258" t="s">
        <v>52</v>
      </c>
      <c r="E258" t="s">
        <v>32</v>
      </c>
      <c r="F258" t="s">
        <v>43</v>
      </c>
      <c r="G258" t="s">
        <v>996</v>
      </c>
      <c r="H258" t="s">
        <v>738</v>
      </c>
      <c r="I258" t="s">
        <v>997</v>
      </c>
      <c r="J258" t="s">
        <v>998</v>
      </c>
      <c r="K258" t="s">
        <v>914</v>
      </c>
      <c r="L258" t="s">
        <v>914</v>
      </c>
      <c r="M258" t="s">
        <v>914</v>
      </c>
      <c r="N258" t="s">
        <v>1000</v>
      </c>
      <c r="O258" t="s">
        <v>1000</v>
      </c>
      <c r="P258" t="s">
        <v>1000</v>
      </c>
      <c r="Q258" t="s">
        <v>50</v>
      </c>
      <c r="R258" t="s">
        <v>50</v>
      </c>
      <c r="S258" t="s">
        <v>993</v>
      </c>
    </row>
    <row r="259" spans="1:19" x14ac:dyDescent="0.3">
      <c r="A259" t="s">
        <v>817</v>
      </c>
      <c r="B259" t="s">
        <v>1001</v>
      </c>
      <c r="C259" t="s">
        <v>41</v>
      </c>
      <c r="D259" t="s">
        <v>42</v>
      </c>
      <c r="E259" t="s">
        <v>32</v>
      </c>
      <c r="F259" t="s">
        <v>43</v>
      </c>
      <c r="G259" t="s">
        <v>1002</v>
      </c>
      <c r="H259" t="s">
        <v>1003</v>
      </c>
      <c r="I259" t="s">
        <v>656</v>
      </c>
      <c r="J259" t="s">
        <v>1004</v>
      </c>
      <c r="K259" t="s">
        <v>978</v>
      </c>
      <c r="L259" t="s">
        <v>978</v>
      </c>
      <c r="M259" t="s">
        <v>978</v>
      </c>
      <c r="N259" t="s">
        <v>911</v>
      </c>
      <c r="O259" t="s">
        <v>911</v>
      </c>
      <c r="P259" t="s">
        <v>911</v>
      </c>
      <c r="Q259" t="s">
        <v>50</v>
      </c>
      <c r="R259" t="s">
        <v>50</v>
      </c>
      <c r="S259" t="s">
        <v>1005</v>
      </c>
    </row>
    <row r="260" spans="1:19" x14ac:dyDescent="0.3">
      <c r="A260" t="s">
        <v>817</v>
      </c>
      <c r="B260" t="s">
        <v>1001</v>
      </c>
      <c r="C260" t="s">
        <v>41</v>
      </c>
      <c r="D260" t="s">
        <v>52</v>
      </c>
      <c r="E260" t="s">
        <v>32</v>
      </c>
      <c r="F260" t="s">
        <v>43</v>
      </c>
      <c r="G260" t="s">
        <v>1002</v>
      </c>
      <c r="H260" t="s">
        <v>1003</v>
      </c>
      <c r="I260" t="s">
        <v>656</v>
      </c>
      <c r="J260" t="s">
        <v>1004</v>
      </c>
      <c r="K260" t="s">
        <v>986</v>
      </c>
      <c r="L260" t="s">
        <v>986</v>
      </c>
      <c r="M260" t="s">
        <v>986</v>
      </c>
      <c r="N260" t="s">
        <v>914</v>
      </c>
      <c r="O260" t="s">
        <v>914</v>
      </c>
      <c r="P260" t="s">
        <v>914</v>
      </c>
      <c r="Q260" t="s">
        <v>50</v>
      </c>
      <c r="R260" t="s">
        <v>50</v>
      </c>
      <c r="S260" t="s">
        <v>1005</v>
      </c>
    </row>
    <row r="261" spans="1:19" x14ac:dyDescent="0.3">
      <c r="A261" t="s">
        <v>817</v>
      </c>
      <c r="B261" t="s">
        <v>1006</v>
      </c>
      <c r="C261" t="s">
        <v>41</v>
      </c>
      <c r="D261" t="s">
        <v>42</v>
      </c>
      <c r="E261" t="s">
        <v>32</v>
      </c>
      <c r="F261" t="s">
        <v>43</v>
      </c>
      <c r="G261" t="s">
        <v>1007</v>
      </c>
      <c r="H261" t="s">
        <v>1008</v>
      </c>
      <c r="I261" t="s">
        <v>769</v>
      </c>
      <c r="J261" t="s">
        <v>1009</v>
      </c>
      <c r="K261" t="s">
        <v>1010</v>
      </c>
      <c r="L261" t="s">
        <v>1010</v>
      </c>
      <c r="M261" t="s">
        <v>1010</v>
      </c>
      <c r="N261" t="s">
        <v>1011</v>
      </c>
      <c r="O261" t="s">
        <v>1011</v>
      </c>
      <c r="P261" t="s">
        <v>1011</v>
      </c>
      <c r="Q261" t="s">
        <v>50</v>
      </c>
      <c r="R261" t="s">
        <v>50</v>
      </c>
      <c r="S261" t="s">
        <v>1012</v>
      </c>
    </row>
    <row r="262" spans="1:19" x14ac:dyDescent="0.3">
      <c r="A262" t="s">
        <v>817</v>
      </c>
      <c r="B262" t="s">
        <v>1006</v>
      </c>
      <c r="C262" t="s">
        <v>41</v>
      </c>
      <c r="D262" t="s">
        <v>52</v>
      </c>
      <c r="E262" t="s">
        <v>32</v>
      </c>
      <c r="F262" t="s">
        <v>43</v>
      </c>
      <c r="G262" t="s">
        <v>1007</v>
      </c>
      <c r="H262" t="s">
        <v>1008</v>
      </c>
      <c r="I262" t="s">
        <v>769</v>
      </c>
      <c r="J262" t="s">
        <v>1009</v>
      </c>
      <c r="K262" t="s">
        <v>928</v>
      </c>
      <c r="L262" t="s">
        <v>928</v>
      </c>
      <c r="M262" t="s">
        <v>928</v>
      </c>
      <c r="N262" t="s">
        <v>881</v>
      </c>
      <c r="O262" t="s">
        <v>881</v>
      </c>
      <c r="P262" t="s">
        <v>881</v>
      </c>
      <c r="Q262" t="s">
        <v>50</v>
      </c>
      <c r="R262" t="s">
        <v>50</v>
      </c>
      <c r="S262" t="s">
        <v>1012</v>
      </c>
    </row>
    <row r="263" spans="1:19" x14ac:dyDescent="0.3">
      <c r="A263" t="s">
        <v>817</v>
      </c>
      <c r="B263" t="s">
        <v>1013</v>
      </c>
      <c r="C263" t="s">
        <v>41</v>
      </c>
      <c r="D263" t="s">
        <v>42</v>
      </c>
      <c r="E263" t="s">
        <v>32</v>
      </c>
      <c r="F263" t="s">
        <v>43</v>
      </c>
      <c r="G263" t="s">
        <v>1014</v>
      </c>
      <c r="H263" t="s">
        <v>141</v>
      </c>
      <c r="I263" t="s">
        <v>706</v>
      </c>
      <c r="J263" t="s">
        <v>1015</v>
      </c>
      <c r="K263" t="s">
        <v>841</v>
      </c>
      <c r="L263" t="s">
        <v>841</v>
      </c>
      <c r="M263" t="s">
        <v>841</v>
      </c>
      <c r="N263" t="s">
        <v>978</v>
      </c>
      <c r="O263" t="s">
        <v>978</v>
      </c>
      <c r="P263" t="s">
        <v>978</v>
      </c>
      <c r="Q263" t="s">
        <v>50</v>
      </c>
      <c r="R263" t="s">
        <v>50</v>
      </c>
      <c r="S263" t="s">
        <v>1012</v>
      </c>
    </row>
    <row r="264" spans="1:19" x14ac:dyDescent="0.3">
      <c r="A264" t="s">
        <v>817</v>
      </c>
      <c r="B264" t="s">
        <v>1013</v>
      </c>
      <c r="C264" t="s">
        <v>41</v>
      </c>
      <c r="D264" t="s">
        <v>52</v>
      </c>
      <c r="E264" t="s">
        <v>32</v>
      </c>
      <c r="F264" t="s">
        <v>43</v>
      </c>
      <c r="G264" t="s">
        <v>1014</v>
      </c>
      <c r="H264" t="s">
        <v>141</v>
      </c>
      <c r="I264" t="s">
        <v>706</v>
      </c>
      <c r="J264" t="s">
        <v>1015</v>
      </c>
      <c r="K264" t="s">
        <v>1016</v>
      </c>
      <c r="L264" t="s">
        <v>1016</v>
      </c>
      <c r="M264" t="s">
        <v>1016</v>
      </c>
      <c r="N264" t="s">
        <v>865</v>
      </c>
      <c r="O264" t="s">
        <v>865</v>
      </c>
      <c r="P264" t="s">
        <v>865</v>
      </c>
      <c r="Q264" t="s">
        <v>50</v>
      </c>
      <c r="R264" t="s">
        <v>50</v>
      </c>
      <c r="S264" t="s">
        <v>1012</v>
      </c>
    </row>
    <row r="265" spans="1:19" x14ac:dyDescent="0.3">
      <c r="A265" t="s">
        <v>817</v>
      </c>
      <c r="B265" t="s">
        <v>1017</v>
      </c>
      <c r="C265" t="s">
        <v>41</v>
      </c>
      <c r="D265" t="s">
        <v>42</v>
      </c>
      <c r="E265" t="s">
        <v>32</v>
      </c>
      <c r="F265" t="s">
        <v>43</v>
      </c>
      <c r="G265" t="s">
        <v>1018</v>
      </c>
      <c r="H265" t="s">
        <v>1019</v>
      </c>
      <c r="I265" t="s">
        <v>706</v>
      </c>
      <c r="J265" t="s">
        <v>847</v>
      </c>
      <c r="K265" t="s">
        <v>849</v>
      </c>
      <c r="L265" t="s">
        <v>849</v>
      </c>
      <c r="M265" t="s">
        <v>849</v>
      </c>
      <c r="N265" t="s">
        <v>1020</v>
      </c>
      <c r="O265" t="s">
        <v>1020</v>
      </c>
      <c r="P265" t="s">
        <v>1020</v>
      </c>
      <c r="Q265" t="s">
        <v>50</v>
      </c>
      <c r="R265" t="s">
        <v>50</v>
      </c>
      <c r="S265" t="s">
        <v>921</v>
      </c>
    </row>
    <row r="266" spans="1:19" x14ac:dyDescent="0.3">
      <c r="A266" t="s">
        <v>817</v>
      </c>
      <c r="B266" t="s">
        <v>1017</v>
      </c>
      <c r="C266" t="s">
        <v>41</v>
      </c>
      <c r="D266" t="s">
        <v>52</v>
      </c>
      <c r="E266" t="s">
        <v>32</v>
      </c>
      <c r="F266" t="s">
        <v>43</v>
      </c>
      <c r="G266" t="s">
        <v>1018</v>
      </c>
      <c r="H266" t="s">
        <v>1019</v>
      </c>
      <c r="I266" t="s">
        <v>706</v>
      </c>
      <c r="J266" t="s">
        <v>847</v>
      </c>
      <c r="K266" t="s">
        <v>859</v>
      </c>
      <c r="L266" t="s">
        <v>859</v>
      </c>
      <c r="M266" t="s">
        <v>859</v>
      </c>
      <c r="N266" t="s">
        <v>1021</v>
      </c>
      <c r="O266" t="s">
        <v>1021</v>
      </c>
      <c r="P266" t="s">
        <v>1021</v>
      </c>
      <c r="Q266" t="s">
        <v>50</v>
      </c>
      <c r="R266" t="s">
        <v>50</v>
      </c>
      <c r="S266" t="s">
        <v>921</v>
      </c>
    </row>
    <row r="267" spans="1:19" x14ac:dyDescent="0.3">
      <c r="A267" t="s">
        <v>817</v>
      </c>
      <c r="B267" t="s">
        <v>1022</v>
      </c>
      <c r="C267" t="s">
        <v>41</v>
      </c>
      <c r="D267" t="s">
        <v>42</v>
      </c>
      <c r="E267" t="s">
        <v>32</v>
      </c>
      <c r="F267" t="s">
        <v>43</v>
      </c>
      <c r="G267" t="s">
        <v>1023</v>
      </c>
      <c r="H267" t="s">
        <v>1024</v>
      </c>
      <c r="I267" t="s">
        <v>1025</v>
      </c>
      <c r="J267" t="s">
        <v>1026</v>
      </c>
      <c r="K267" t="s">
        <v>1027</v>
      </c>
      <c r="L267" t="s">
        <v>1027</v>
      </c>
      <c r="M267" t="s">
        <v>1027</v>
      </c>
      <c r="N267" t="s">
        <v>1028</v>
      </c>
      <c r="O267" t="s">
        <v>1028</v>
      </c>
      <c r="P267" t="s">
        <v>1028</v>
      </c>
      <c r="Q267" t="s">
        <v>50</v>
      </c>
      <c r="R267" t="s">
        <v>50</v>
      </c>
      <c r="S267" t="s">
        <v>1029</v>
      </c>
    </row>
    <row r="268" spans="1:19" x14ac:dyDescent="0.3">
      <c r="A268" t="s">
        <v>817</v>
      </c>
      <c r="B268" t="s">
        <v>1022</v>
      </c>
      <c r="C268" t="s">
        <v>41</v>
      </c>
      <c r="D268" t="s">
        <v>52</v>
      </c>
      <c r="E268" t="s">
        <v>32</v>
      </c>
      <c r="F268" t="s">
        <v>43</v>
      </c>
      <c r="G268" t="s">
        <v>1023</v>
      </c>
      <c r="H268" t="s">
        <v>1024</v>
      </c>
      <c r="I268" t="s">
        <v>1025</v>
      </c>
      <c r="J268" t="s">
        <v>1026</v>
      </c>
      <c r="K268" t="s">
        <v>928</v>
      </c>
      <c r="L268" t="s">
        <v>928</v>
      </c>
      <c r="M268" t="s">
        <v>928</v>
      </c>
      <c r="N268" t="s">
        <v>865</v>
      </c>
      <c r="O268" t="s">
        <v>865</v>
      </c>
      <c r="P268" t="s">
        <v>865</v>
      </c>
      <c r="Q268" t="s">
        <v>50</v>
      </c>
      <c r="R268" t="s">
        <v>50</v>
      </c>
      <c r="S268" t="s">
        <v>1029</v>
      </c>
    </row>
    <row r="269" spans="1:19" x14ac:dyDescent="0.3">
      <c r="A269" t="s">
        <v>817</v>
      </c>
      <c r="B269" t="s">
        <v>1030</v>
      </c>
      <c r="C269" t="s">
        <v>41</v>
      </c>
      <c r="D269" t="s">
        <v>42</v>
      </c>
      <c r="E269" t="s">
        <v>32</v>
      </c>
      <c r="F269" t="s">
        <v>43</v>
      </c>
      <c r="G269" t="s">
        <v>1031</v>
      </c>
      <c r="H269" t="s">
        <v>1032</v>
      </c>
      <c r="I269" t="s">
        <v>1033</v>
      </c>
      <c r="J269" t="s">
        <v>1034</v>
      </c>
      <c r="K269" t="s">
        <v>1035</v>
      </c>
      <c r="L269" t="s">
        <v>1035</v>
      </c>
      <c r="M269" t="s">
        <v>1035</v>
      </c>
      <c r="N269" t="s">
        <v>934</v>
      </c>
      <c r="O269" t="s">
        <v>934</v>
      </c>
      <c r="P269" t="s">
        <v>934</v>
      </c>
      <c r="Q269" t="s">
        <v>50</v>
      </c>
      <c r="R269" t="s">
        <v>50</v>
      </c>
      <c r="S269" t="s">
        <v>921</v>
      </c>
    </row>
    <row r="270" spans="1:19" x14ac:dyDescent="0.3">
      <c r="A270" t="s">
        <v>817</v>
      </c>
      <c r="B270" t="s">
        <v>1030</v>
      </c>
      <c r="C270" t="s">
        <v>41</v>
      </c>
      <c r="D270" t="s">
        <v>52</v>
      </c>
      <c r="E270" t="s">
        <v>32</v>
      </c>
      <c r="F270" t="s">
        <v>43</v>
      </c>
      <c r="G270" t="s">
        <v>1031</v>
      </c>
      <c r="H270" t="s">
        <v>1032</v>
      </c>
      <c r="I270" t="s">
        <v>1033</v>
      </c>
      <c r="J270" t="s">
        <v>1034</v>
      </c>
      <c r="K270" t="s">
        <v>933</v>
      </c>
      <c r="L270" t="s">
        <v>933</v>
      </c>
      <c r="M270" t="s">
        <v>933</v>
      </c>
      <c r="N270" t="s">
        <v>1036</v>
      </c>
      <c r="O270" t="s">
        <v>1036</v>
      </c>
      <c r="P270" t="s">
        <v>1036</v>
      </c>
      <c r="Q270" t="s">
        <v>50</v>
      </c>
      <c r="R270" t="s">
        <v>50</v>
      </c>
      <c r="S270" t="s">
        <v>921</v>
      </c>
    </row>
    <row r="271" spans="1:19" x14ac:dyDescent="0.3">
      <c r="A271" t="s">
        <v>817</v>
      </c>
      <c r="B271" t="s">
        <v>1037</v>
      </c>
      <c r="C271" t="s">
        <v>41</v>
      </c>
      <c r="D271" t="s">
        <v>42</v>
      </c>
      <c r="E271" t="s">
        <v>32</v>
      </c>
      <c r="F271" t="s">
        <v>43</v>
      </c>
      <c r="G271" t="s">
        <v>1038</v>
      </c>
      <c r="H271" t="s">
        <v>1039</v>
      </c>
      <c r="I271" t="s">
        <v>1040</v>
      </c>
      <c r="J271" t="s">
        <v>1041</v>
      </c>
      <c r="K271" t="s">
        <v>919</v>
      </c>
      <c r="L271" t="s">
        <v>919</v>
      </c>
      <c r="M271" t="s">
        <v>919</v>
      </c>
      <c r="N271" t="s">
        <v>1042</v>
      </c>
      <c r="O271" t="s">
        <v>1042</v>
      </c>
      <c r="P271" t="s">
        <v>1042</v>
      </c>
      <c r="Q271" t="s">
        <v>50</v>
      </c>
      <c r="R271" t="s">
        <v>50</v>
      </c>
      <c r="S271" t="s">
        <v>1043</v>
      </c>
    </row>
    <row r="272" spans="1:19" x14ac:dyDescent="0.3">
      <c r="A272" t="s">
        <v>817</v>
      </c>
      <c r="B272" t="s">
        <v>1037</v>
      </c>
      <c r="C272" t="s">
        <v>41</v>
      </c>
      <c r="D272" t="s">
        <v>52</v>
      </c>
      <c r="E272" t="s">
        <v>32</v>
      </c>
      <c r="F272" t="s">
        <v>43</v>
      </c>
      <c r="G272" t="s">
        <v>1038</v>
      </c>
      <c r="H272" t="s">
        <v>1039</v>
      </c>
      <c r="I272" t="s">
        <v>1040</v>
      </c>
      <c r="J272" t="s">
        <v>1041</v>
      </c>
      <c r="K272" t="s">
        <v>1044</v>
      </c>
      <c r="L272" t="s">
        <v>1044</v>
      </c>
      <c r="M272" t="s">
        <v>1044</v>
      </c>
      <c r="N272" t="s">
        <v>865</v>
      </c>
      <c r="O272" t="s">
        <v>865</v>
      </c>
      <c r="P272" t="s">
        <v>865</v>
      </c>
      <c r="Q272" t="s">
        <v>50</v>
      </c>
      <c r="R272" t="s">
        <v>50</v>
      </c>
      <c r="S272" t="s">
        <v>1043</v>
      </c>
    </row>
    <row r="273" spans="1:19" x14ac:dyDescent="0.3">
      <c r="A273" t="s">
        <v>817</v>
      </c>
      <c r="B273" t="s">
        <v>1045</v>
      </c>
      <c r="C273" t="s">
        <v>41</v>
      </c>
      <c r="D273" t="s">
        <v>42</v>
      </c>
      <c r="E273" t="s">
        <v>32</v>
      </c>
      <c r="F273" t="s">
        <v>43</v>
      </c>
      <c r="G273" t="s">
        <v>1046</v>
      </c>
      <c r="H273" t="s">
        <v>1047</v>
      </c>
      <c r="I273" t="s">
        <v>729</v>
      </c>
      <c r="J273" t="s">
        <v>1048</v>
      </c>
      <c r="K273" t="s">
        <v>919</v>
      </c>
      <c r="L273" t="s">
        <v>919</v>
      </c>
      <c r="M273" t="s">
        <v>919</v>
      </c>
      <c r="N273" t="s">
        <v>902</v>
      </c>
      <c r="O273" t="s">
        <v>902</v>
      </c>
      <c r="P273" t="s">
        <v>902</v>
      </c>
      <c r="Q273" t="s">
        <v>50</v>
      </c>
      <c r="R273" t="s">
        <v>50</v>
      </c>
      <c r="S273" t="s">
        <v>1012</v>
      </c>
    </row>
    <row r="274" spans="1:19" x14ac:dyDescent="0.3">
      <c r="A274" t="s">
        <v>817</v>
      </c>
      <c r="B274" t="s">
        <v>1045</v>
      </c>
      <c r="C274" t="s">
        <v>41</v>
      </c>
      <c r="D274" t="s">
        <v>52</v>
      </c>
      <c r="E274" t="s">
        <v>32</v>
      </c>
      <c r="F274" t="s">
        <v>43</v>
      </c>
      <c r="G274" t="s">
        <v>1046</v>
      </c>
      <c r="H274" t="s">
        <v>1047</v>
      </c>
      <c r="I274" t="s">
        <v>729</v>
      </c>
      <c r="J274" t="s">
        <v>1048</v>
      </c>
      <c r="K274" t="s">
        <v>1049</v>
      </c>
      <c r="L274" t="s">
        <v>1049</v>
      </c>
      <c r="M274" t="s">
        <v>1049</v>
      </c>
      <c r="N274" t="s">
        <v>865</v>
      </c>
      <c r="O274" t="s">
        <v>865</v>
      </c>
      <c r="P274" t="s">
        <v>865</v>
      </c>
      <c r="Q274" t="s">
        <v>50</v>
      </c>
      <c r="R274" t="s">
        <v>50</v>
      </c>
      <c r="S274" t="s">
        <v>1012</v>
      </c>
    </row>
    <row r="275" spans="1:19" x14ac:dyDescent="0.3">
      <c r="A275" t="s">
        <v>817</v>
      </c>
      <c r="B275" t="s">
        <v>1050</v>
      </c>
      <c r="C275" t="s">
        <v>41</v>
      </c>
      <c r="D275" t="s">
        <v>42</v>
      </c>
      <c r="E275" t="s">
        <v>32</v>
      </c>
      <c r="F275" t="s">
        <v>43</v>
      </c>
      <c r="G275" t="s">
        <v>1051</v>
      </c>
      <c r="H275" t="s">
        <v>1052</v>
      </c>
      <c r="I275" t="s">
        <v>656</v>
      </c>
      <c r="J275" t="s">
        <v>1053</v>
      </c>
      <c r="K275" t="s">
        <v>978</v>
      </c>
      <c r="L275" t="s">
        <v>978</v>
      </c>
      <c r="M275" t="s">
        <v>978</v>
      </c>
      <c r="N275" t="s">
        <v>1054</v>
      </c>
      <c r="O275" t="s">
        <v>1054</v>
      </c>
      <c r="P275" t="s">
        <v>1054</v>
      </c>
      <c r="Q275" t="s">
        <v>50</v>
      </c>
      <c r="R275" t="s">
        <v>50</v>
      </c>
      <c r="S275" t="s">
        <v>1055</v>
      </c>
    </row>
    <row r="276" spans="1:19" x14ac:dyDescent="0.3">
      <c r="A276" t="s">
        <v>817</v>
      </c>
      <c r="B276" t="s">
        <v>1050</v>
      </c>
      <c r="C276" t="s">
        <v>41</v>
      </c>
      <c r="D276" t="s">
        <v>52</v>
      </c>
      <c r="E276" t="s">
        <v>32</v>
      </c>
      <c r="F276" t="s">
        <v>43</v>
      </c>
      <c r="G276" t="s">
        <v>1051</v>
      </c>
      <c r="H276" t="s">
        <v>1052</v>
      </c>
      <c r="I276" t="s">
        <v>656</v>
      </c>
      <c r="J276" t="s">
        <v>1053</v>
      </c>
      <c r="K276" t="s">
        <v>904</v>
      </c>
      <c r="L276" t="s">
        <v>904</v>
      </c>
      <c r="M276" t="s">
        <v>904</v>
      </c>
      <c r="N276" t="s">
        <v>967</v>
      </c>
      <c r="O276" t="s">
        <v>967</v>
      </c>
      <c r="P276" t="s">
        <v>967</v>
      </c>
      <c r="Q276" t="s">
        <v>50</v>
      </c>
      <c r="R276" t="s">
        <v>50</v>
      </c>
      <c r="S276" t="s">
        <v>1055</v>
      </c>
    </row>
    <row r="277" spans="1:19" x14ac:dyDescent="0.3">
      <c r="A277" t="s">
        <v>817</v>
      </c>
      <c r="B277" t="s">
        <v>1056</v>
      </c>
      <c r="C277" t="s">
        <v>41</v>
      </c>
      <c r="D277" t="s">
        <v>42</v>
      </c>
      <c r="E277" t="s">
        <v>32</v>
      </c>
      <c r="F277" t="s">
        <v>43</v>
      </c>
      <c r="G277" t="s">
        <v>1057</v>
      </c>
      <c r="H277" t="s">
        <v>93</v>
      </c>
      <c r="I277" t="s">
        <v>706</v>
      </c>
      <c r="J277" t="s">
        <v>1058</v>
      </c>
      <c r="K277" t="s">
        <v>910</v>
      </c>
      <c r="L277" t="s">
        <v>910</v>
      </c>
      <c r="M277" t="s">
        <v>910</v>
      </c>
      <c r="N277" t="s">
        <v>979</v>
      </c>
      <c r="O277" t="s">
        <v>979</v>
      </c>
      <c r="P277" t="s">
        <v>979</v>
      </c>
      <c r="Q277" t="s">
        <v>50</v>
      </c>
      <c r="R277" t="s">
        <v>50</v>
      </c>
      <c r="S277" t="s">
        <v>1059</v>
      </c>
    </row>
    <row r="278" spans="1:19" x14ac:dyDescent="0.3">
      <c r="A278" t="s">
        <v>817</v>
      </c>
      <c r="B278" t="s">
        <v>1056</v>
      </c>
      <c r="C278" t="s">
        <v>41</v>
      </c>
      <c r="D278" t="s">
        <v>52</v>
      </c>
      <c r="E278" t="s">
        <v>32</v>
      </c>
      <c r="F278" t="s">
        <v>43</v>
      </c>
      <c r="G278" t="s">
        <v>1057</v>
      </c>
      <c r="H278" t="s">
        <v>93</v>
      </c>
      <c r="I278" t="s">
        <v>706</v>
      </c>
      <c r="J278" t="s">
        <v>1058</v>
      </c>
      <c r="K278" t="s">
        <v>1060</v>
      </c>
      <c r="L278" t="s">
        <v>1060</v>
      </c>
      <c r="M278" t="s">
        <v>1060</v>
      </c>
      <c r="N278" t="s">
        <v>973</v>
      </c>
      <c r="O278" t="s">
        <v>973</v>
      </c>
      <c r="P278" t="s">
        <v>973</v>
      </c>
      <c r="Q278" t="s">
        <v>50</v>
      </c>
      <c r="R278" t="s">
        <v>50</v>
      </c>
      <c r="S278" t="s">
        <v>1059</v>
      </c>
    </row>
    <row r="279" spans="1:19" x14ac:dyDescent="0.3">
      <c r="A279" t="s">
        <v>1061</v>
      </c>
      <c r="B279" t="s">
        <v>1062</v>
      </c>
      <c r="C279" t="s">
        <v>41</v>
      </c>
      <c r="D279" t="s">
        <v>42</v>
      </c>
      <c r="E279" t="s">
        <v>32</v>
      </c>
      <c r="F279" t="s">
        <v>43</v>
      </c>
      <c r="G279" t="s">
        <v>1063</v>
      </c>
      <c r="H279" t="s">
        <v>1064</v>
      </c>
      <c r="I279" t="s">
        <v>1065</v>
      </c>
      <c r="J279" t="s">
        <v>1066</v>
      </c>
      <c r="K279" t="s">
        <v>1067</v>
      </c>
      <c r="L279" t="s">
        <v>1067</v>
      </c>
      <c r="M279" t="s">
        <v>1067</v>
      </c>
      <c r="N279" t="s">
        <v>1068</v>
      </c>
      <c r="O279" t="s">
        <v>1068</v>
      </c>
      <c r="P279" t="s">
        <v>1068</v>
      </c>
      <c r="Q279" t="s">
        <v>50</v>
      </c>
      <c r="R279" t="s">
        <v>50</v>
      </c>
      <c r="S279" t="s">
        <v>1069</v>
      </c>
    </row>
    <row r="280" spans="1:19" x14ac:dyDescent="0.3">
      <c r="A280" t="s">
        <v>1061</v>
      </c>
      <c r="B280" t="s">
        <v>1062</v>
      </c>
      <c r="C280" t="s">
        <v>41</v>
      </c>
      <c r="D280" t="s">
        <v>52</v>
      </c>
      <c r="E280" t="s">
        <v>32</v>
      </c>
      <c r="F280" t="s">
        <v>43</v>
      </c>
      <c r="G280" t="s">
        <v>1063</v>
      </c>
      <c r="H280" t="s">
        <v>1064</v>
      </c>
      <c r="I280" t="s">
        <v>1065</v>
      </c>
      <c r="J280" t="s">
        <v>1066</v>
      </c>
      <c r="K280" t="s">
        <v>1070</v>
      </c>
      <c r="L280" t="s">
        <v>1070</v>
      </c>
      <c r="M280" t="s">
        <v>1070</v>
      </c>
      <c r="N280" t="s">
        <v>1071</v>
      </c>
      <c r="O280" t="s">
        <v>1071</v>
      </c>
      <c r="P280" t="s">
        <v>1071</v>
      </c>
      <c r="Q280" t="s">
        <v>50</v>
      </c>
      <c r="R280" t="s">
        <v>50</v>
      </c>
      <c r="S280" t="s">
        <v>1069</v>
      </c>
    </row>
    <row r="281" spans="1:19" x14ac:dyDescent="0.3">
      <c r="A281" t="s">
        <v>1061</v>
      </c>
      <c r="B281" t="s">
        <v>1072</v>
      </c>
      <c r="C281" t="s">
        <v>41</v>
      </c>
      <c r="D281" t="s">
        <v>42</v>
      </c>
      <c r="E281" t="s">
        <v>32</v>
      </c>
      <c r="F281" t="s">
        <v>43</v>
      </c>
      <c r="G281" t="s">
        <v>1073</v>
      </c>
      <c r="H281" t="s">
        <v>839</v>
      </c>
      <c r="I281" t="s">
        <v>1074</v>
      </c>
      <c r="J281" t="s">
        <v>1075</v>
      </c>
      <c r="K281" t="s">
        <v>1076</v>
      </c>
      <c r="L281" t="s">
        <v>1076</v>
      </c>
      <c r="M281" t="s">
        <v>1076</v>
      </c>
      <c r="N281" t="s">
        <v>1077</v>
      </c>
      <c r="O281" t="s">
        <v>1077</v>
      </c>
      <c r="P281" t="s">
        <v>1077</v>
      </c>
      <c r="Q281" t="s">
        <v>50</v>
      </c>
      <c r="R281" t="s">
        <v>50</v>
      </c>
      <c r="S281" t="s">
        <v>1069</v>
      </c>
    </row>
    <row r="282" spans="1:19" x14ac:dyDescent="0.3">
      <c r="A282" t="s">
        <v>1061</v>
      </c>
      <c r="B282" t="s">
        <v>1072</v>
      </c>
      <c r="C282" t="s">
        <v>41</v>
      </c>
      <c r="D282" t="s">
        <v>52</v>
      </c>
      <c r="E282" t="s">
        <v>32</v>
      </c>
      <c r="F282" t="s">
        <v>43</v>
      </c>
      <c r="G282" t="s">
        <v>1073</v>
      </c>
      <c r="H282" t="s">
        <v>839</v>
      </c>
      <c r="I282" t="s">
        <v>1074</v>
      </c>
      <c r="J282" t="s">
        <v>1075</v>
      </c>
      <c r="K282" t="s">
        <v>1078</v>
      </c>
      <c r="L282" t="s">
        <v>1078</v>
      </c>
      <c r="M282" t="s">
        <v>1078</v>
      </c>
      <c r="N282" t="s">
        <v>1079</v>
      </c>
      <c r="O282" t="s">
        <v>1079</v>
      </c>
      <c r="P282" t="s">
        <v>1079</v>
      </c>
      <c r="Q282" t="s">
        <v>50</v>
      </c>
      <c r="R282" t="s">
        <v>50</v>
      </c>
      <c r="S282" t="s">
        <v>1069</v>
      </c>
    </row>
    <row r="283" spans="1:19" x14ac:dyDescent="0.3">
      <c r="A283" t="s">
        <v>1061</v>
      </c>
      <c r="B283" t="s">
        <v>1080</v>
      </c>
      <c r="C283" t="s">
        <v>41</v>
      </c>
      <c r="D283" t="s">
        <v>42</v>
      </c>
      <c r="E283" t="s">
        <v>32</v>
      </c>
      <c r="F283" t="s">
        <v>43</v>
      </c>
      <c r="G283" t="s">
        <v>829</v>
      </c>
      <c r="H283" t="s">
        <v>529</v>
      </c>
      <c r="I283" t="s">
        <v>1081</v>
      </c>
      <c r="J283" t="s">
        <v>1082</v>
      </c>
      <c r="K283" t="s">
        <v>1083</v>
      </c>
      <c r="L283" t="s">
        <v>1083</v>
      </c>
      <c r="M283" t="s">
        <v>1083</v>
      </c>
      <c r="N283" t="s">
        <v>1084</v>
      </c>
      <c r="O283" t="s">
        <v>1084</v>
      </c>
      <c r="P283" t="s">
        <v>1084</v>
      </c>
      <c r="Q283" t="s">
        <v>50</v>
      </c>
      <c r="R283" t="s">
        <v>50</v>
      </c>
      <c r="S283" t="s">
        <v>1085</v>
      </c>
    </row>
    <row r="284" spans="1:19" x14ac:dyDescent="0.3">
      <c r="A284" t="s">
        <v>1061</v>
      </c>
      <c r="B284" t="s">
        <v>1080</v>
      </c>
      <c r="C284" t="s">
        <v>41</v>
      </c>
      <c r="D284" t="s">
        <v>52</v>
      </c>
      <c r="E284" t="s">
        <v>32</v>
      </c>
      <c r="F284" t="s">
        <v>43</v>
      </c>
      <c r="G284" t="s">
        <v>829</v>
      </c>
      <c r="H284" t="s">
        <v>529</v>
      </c>
      <c r="I284" t="s">
        <v>1081</v>
      </c>
      <c r="J284" t="s">
        <v>1082</v>
      </c>
      <c r="K284" t="s">
        <v>1086</v>
      </c>
      <c r="L284" t="s">
        <v>1086</v>
      </c>
      <c r="M284" t="s">
        <v>1086</v>
      </c>
      <c r="N284" t="s">
        <v>1087</v>
      </c>
      <c r="O284" t="s">
        <v>1087</v>
      </c>
      <c r="P284" t="s">
        <v>1087</v>
      </c>
      <c r="Q284" t="s">
        <v>50</v>
      </c>
      <c r="R284" t="s">
        <v>50</v>
      </c>
      <c r="S284" t="s">
        <v>1085</v>
      </c>
    </row>
    <row r="285" spans="1:19" x14ac:dyDescent="0.3">
      <c r="A285" t="s">
        <v>1061</v>
      </c>
      <c r="B285" t="s">
        <v>1088</v>
      </c>
      <c r="C285" t="s">
        <v>41</v>
      </c>
      <c r="D285" t="s">
        <v>42</v>
      </c>
      <c r="E285" t="s">
        <v>32</v>
      </c>
      <c r="F285" t="s">
        <v>43</v>
      </c>
      <c r="G285" t="s">
        <v>1089</v>
      </c>
      <c r="H285" t="s">
        <v>1090</v>
      </c>
      <c r="I285" t="s">
        <v>850</v>
      </c>
      <c r="J285" t="s">
        <v>1091</v>
      </c>
      <c r="K285" t="s">
        <v>1092</v>
      </c>
      <c r="L285" t="s">
        <v>1092</v>
      </c>
      <c r="M285" t="s">
        <v>1092</v>
      </c>
      <c r="N285" t="s">
        <v>1093</v>
      </c>
      <c r="O285" t="s">
        <v>1093</v>
      </c>
      <c r="P285" t="s">
        <v>1093</v>
      </c>
      <c r="Q285" t="s">
        <v>50</v>
      </c>
      <c r="R285" t="s">
        <v>50</v>
      </c>
      <c r="S285" t="s">
        <v>1085</v>
      </c>
    </row>
    <row r="286" spans="1:19" x14ac:dyDescent="0.3">
      <c r="A286" t="s">
        <v>1061</v>
      </c>
      <c r="B286" t="s">
        <v>1088</v>
      </c>
      <c r="C286" t="s">
        <v>41</v>
      </c>
      <c r="D286" t="s">
        <v>52</v>
      </c>
      <c r="E286" t="s">
        <v>32</v>
      </c>
      <c r="F286" t="s">
        <v>43</v>
      </c>
      <c r="G286" t="s">
        <v>1089</v>
      </c>
      <c r="H286" t="s">
        <v>1090</v>
      </c>
      <c r="I286" t="s">
        <v>850</v>
      </c>
      <c r="J286" t="s">
        <v>1091</v>
      </c>
      <c r="K286" t="s">
        <v>1094</v>
      </c>
      <c r="L286" t="s">
        <v>1094</v>
      </c>
      <c r="M286" t="s">
        <v>1094</v>
      </c>
      <c r="N286" t="s">
        <v>1095</v>
      </c>
      <c r="O286" t="s">
        <v>1095</v>
      </c>
      <c r="P286" t="s">
        <v>1095</v>
      </c>
      <c r="Q286" t="s">
        <v>50</v>
      </c>
      <c r="R286" t="s">
        <v>50</v>
      </c>
      <c r="S286" t="s">
        <v>1085</v>
      </c>
    </row>
    <row r="287" spans="1:19" x14ac:dyDescent="0.3">
      <c r="A287" t="s">
        <v>1061</v>
      </c>
      <c r="B287" t="s">
        <v>1096</v>
      </c>
      <c r="C287" t="s">
        <v>41</v>
      </c>
      <c r="D287" t="s">
        <v>42</v>
      </c>
      <c r="E287" t="s">
        <v>32</v>
      </c>
      <c r="F287" t="s">
        <v>43</v>
      </c>
      <c r="G287" t="s">
        <v>1097</v>
      </c>
      <c r="H287" t="s">
        <v>1098</v>
      </c>
      <c r="I287" t="s">
        <v>1081</v>
      </c>
      <c r="J287" t="s">
        <v>1099</v>
      </c>
      <c r="K287" t="s">
        <v>1100</v>
      </c>
      <c r="L287" t="s">
        <v>1100</v>
      </c>
      <c r="M287" t="s">
        <v>1100</v>
      </c>
      <c r="N287" t="s">
        <v>1101</v>
      </c>
      <c r="O287" t="s">
        <v>1101</v>
      </c>
      <c r="P287" t="s">
        <v>1101</v>
      </c>
      <c r="Q287" t="s">
        <v>50</v>
      </c>
      <c r="R287" t="s">
        <v>50</v>
      </c>
      <c r="S287" t="s">
        <v>1085</v>
      </c>
    </row>
    <row r="288" spans="1:19" x14ac:dyDescent="0.3">
      <c r="A288" t="s">
        <v>1061</v>
      </c>
      <c r="B288" t="s">
        <v>1096</v>
      </c>
      <c r="C288" t="s">
        <v>41</v>
      </c>
      <c r="D288" t="s">
        <v>52</v>
      </c>
      <c r="E288" t="s">
        <v>32</v>
      </c>
      <c r="F288" t="s">
        <v>43</v>
      </c>
      <c r="G288" t="s">
        <v>1097</v>
      </c>
      <c r="H288" t="s">
        <v>1098</v>
      </c>
      <c r="I288" t="s">
        <v>1081</v>
      </c>
      <c r="J288" t="s">
        <v>1099</v>
      </c>
      <c r="K288" t="s">
        <v>1102</v>
      </c>
      <c r="L288" t="s">
        <v>1102</v>
      </c>
      <c r="M288" t="s">
        <v>1102</v>
      </c>
      <c r="N288" t="s">
        <v>1103</v>
      </c>
      <c r="O288" t="s">
        <v>1103</v>
      </c>
      <c r="P288" t="s">
        <v>1103</v>
      </c>
      <c r="Q288" t="s">
        <v>50</v>
      </c>
      <c r="R288" t="s">
        <v>50</v>
      </c>
      <c r="S288" t="s">
        <v>1085</v>
      </c>
    </row>
    <row r="289" spans="1:19" x14ac:dyDescent="0.3">
      <c r="A289" t="s">
        <v>1061</v>
      </c>
      <c r="B289" t="s">
        <v>1104</v>
      </c>
      <c r="C289" t="s">
        <v>41</v>
      </c>
      <c r="D289" t="s">
        <v>42</v>
      </c>
      <c r="E289" t="s">
        <v>32</v>
      </c>
      <c r="F289" t="s">
        <v>43</v>
      </c>
      <c r="G289" t="s">
        <v>1105</v>
      </c>
      <c r="H289" t="s">
        <v>1106</v>
      </c>
      <c r="I289" t="s">
        <v>850</v>
      </c>
      <c r="J289" t="s">
        <v>1107</v>
      </c>
      <c r="K289" t="s">
        <v>1108</v>
      </c>
      <c r="L289" t="s">
        <v>1108</v>
      </c>
      <c r="M289" t="s">
        <v>1108</v>
      </c>
      <c r="N289" t="s">
        <v>1109</v>
      </c>
      <c r="O289" t="s">
        <v>1109</v>
      </c>
      <c r="P289" t="s">
        <v>1109</v>
      </c>
      <c r="Q289" t="s">
        <v>50</v>
      </c>
      <c r="R289" t="s">
        <v>50</v>
      </c>
      <c r="S289" t="s">
        <v>1085</v>
      </c>
    </row>
    <row r="290" spans="1:19" x14ac:dyDescent="0.3">
      <c r="A290" t="s">
        <v>1061</v>
      </c>
      <c r="B290" t="s">
        <v>1104</v>
      </c>
      <c r="C290" t="s">
        <v>41</v>
      </c>
      <c r="D290" t="s">
        <v>52</v>
      </c>
      <c r="E290" t="s">
        <v>32</v>
      </c>
      <c r="F290" t="s">
        <v>43</v>
      </c>
      <c r="G290" t="s">
        <v>1105</v>
      </c>
      <c r="H290" t="s">
        <v>1106</v>
      </c>
      <c r="I290" t="s">
        <v>850</v>
      </c>
      <c r="J290" t="s">
        <v>1107</v>
      </c>
      <c r="K290" t="s">
        <v>1110</v>
      </c>
      <c r="L290" t="s">
        <v>1110</v>
      </c>
      <c r="M290" t="s">
        <v>1110</v>
      </c>
      <c r="N290" t="s">
        <v>1102</v>
      </c>
      <c r="O290" t="s">
        <v>1102</v>
      </c>
      <c r="P290" t="s">
        <v>1102</v>
      </c>
      <c r="Q290" t="s">
        <v>50</v>
      </c>
      <c r="R290" t="s">
        <v>50</v>
      </c>
      <c r="S290" t="s">
        <v>1085</v>
      </c>
    </row>
    <row r="291" spans="1:19" x14ac:dyDescent="0.3">
      <c r="A291" t="s">
        <v>1061</v>
      </c>
      <c r="B291" t="s">
        <v>1111</v>
      </c>
      <c r="C291" t="s">
        <v>41</v>
      </c>
      <c r="D291" t="s">
        <v>42</v>
      </c>
      <c r="E291" t="s">
        <v>32</v>
      </c>
      <c r="F291" t="s">
        <v>43</v>
      </c>
      <c r="G291" t="s">
        <v>868</v>
      </c>
      <c r="H291" t="s">
        <v>954</v>
      </c>
      <c r="I291" t="s">
        <v>935</v>
      </c>
      <c r="J291" t="s">
        <v>1112</v>
      </c>
      <c r="K291" t="s">
        <v>1113</v>
      </c>
      <c r="L291" t="s">
        <v>1113</v>
      </c>
      <c r="M291" t="s">
        <v>1113</v>
      </c>
      <c r="N291" t="s">
        <v>1114</v>
      </c>
      <c r="O291" t="s">
        <v>1114</v>
      </c>
      <c r="P291" t="s">
        <v>1114</v>
      </c>
      <c r="Q291" t="s">
        <v>50</v>
      </c>
      <c r="R291" t="s">
        <v>50</v>
      </c>
      <c r="S291" t="s">
        <v>1115</v>
      </c>
    </row>
    <row r="292" spans="1:19" x14ac:dyDescent="0.3">
      <c r="A292" t="s">
        <v>1061</v>
      </c>
      <c r="B292" t="s">
        <v>1111</v>
      </c>
      <c r="C292" t="s">
        <v>41</v>
      </c>
      <c r="D292" t="s">
        <v>52</v>
      </c>
      <c r="E292" t="s">
        <v>32</v>
      </c>
      <c r="F292" t="s">
        <v>43</v>
      </c>
      <c r="G292" t="s">
        <v>868</v>
      </c>
      <c r="H292" t="s">
        <v>954</v>
      </c>
      <c r="I292" t="s">
        <v>935</v>
      </c>
      <c r="J292" t="s">
        <v>1112</v>
      </c>
      <c r="K292" t="s">
        <v>1116</v>
      </c>
      <c r="L292" t="s">
        <v>1116</v>
      </c>
      <c r="M292" t="s">
        <v>1116</v>
      </c>
      <c r="N292" t="s">
        <v>1117</v>
      </c>
      <c r="O292" t="s">
        <v>1117</v>
      </c>
      <c r="P292" t="s">
        <v>1117</v>
      </c>
      <c r="Q292" t="s">
        <v>50</v>
      </c>
      <c r="R292" t="s">
        <v>50</v>
      </c>
      <c r="S292" t="s">
        <v>1115</v>
      </c>
    </row>
    <row r="293" spans="1:19" x14ac:dyDescent="0.3">
      <c r="A293" t="s">
        <v>1061</v>
      </c>
      <c r="B293" t="s">
        <v>1118</v>
      </c>
      <c r="C293" t="s">
        <v>41</v>
      </c>
      <c r="D293" t="s">
        <v>42</v>
      </c>
      <c r="E293" t="s">
        <v>32</v>
      </c>
      <c r="F293" t="s">
        <v>43</v>
      </c>
      <c r="G293" t="s">
        <v>1119</v>
      </c>
      <c r="H293" t="s">
        <v>113</v>
      </c>
      <c r="I293" t="s">
        <v>864</v>
      </c>
      <c r="J293" t="s">
        <v>1120</v>
      </c>
      <c r="K293" t="s">
        <v>1109</v>
      </c>
      <c r="L293" t="s">
        <v>1109</v>
      </c>
      <c r="M293" t="s">
        <v>1109</v>
      </c>
      <c r="N293" t="s">
        <v>1121</v>
      </c>
      <c r="O293" t="s">
        <v>1121</v>
      </c>
      <c r="P293" t="s">
        <v>1121</v>
      </c>
      <c r="Q293" t="s">
        <v>50</v>
      </c>
      <c r="R293" t="s">
        <v>50</v>
      </c>
      <c r="S293" t="s">
        <v>1122</v>
      </c>
    </row>
    <row r="294" spans="1:19" x14ac:dyDescent="0.3">
      <c r="A294" t="s">
        <v>1061</v>
      </c>
      <c r="B294" t="s">
        <v>1118</v>
      </c>
      <c r="C294" t="s">
        <v>41</v>
      </c>
      <c r="D294" t="s">
        <v>52</v>
      </c>
      <c r="E294" t="s">
        <v>32</v>
      </c>
      <c r="F294" t="s">
        <v>43</v>
      </c>
      <c r="G294" t="s">
        <v>1119</v>
      </c>
      <c r="H294" t="s">
        <v>113</v>
      </c>
      <c r="I294" t="s">
        <v>864</v>
      </c>
      <c r="J294" t="s">
        <v>1120</v>
      </c>
      <c r="K294" t="s">
        <v>1123</v>
      </c>
      <c r="L294" t="s">
        <v>1123</v>
      </c>
      <c r="M294" t="s">
        <v>1123</v>
      </c>
      <c r="N294" t="s">
        <v>1124</v>
      </c>
      <c r="O294" t="s">
        <v>1124</v>
      </c>
      <c r="P294" t="s">
        <v>1124</v>
      </c>
      <c r="Q294" t="s">
        <v>50</v>
      </c>
      <c r="R294" t="s">
        <v>50</v>
      </c>
      <c r="S294" t="s">
        <v>1122</v>
      </c>
    </row>
    <row r="295" spans="1:19" x14ac:dyDescent="0.3">
      <c r="A295" t="s">
        <v>1061</v>
      </c>
      <c r="B295" t="s">
        <v>1125</v>
      </c>
      <c r="C295" t="s">
        <v>41</v>
      </c>
      <c r="D295" t="s">
        <v>42</v>
      </c>
      <c r="E295" t="s">
        <v>32</v>
      </c>
      <c r="F295" t="s">
        <v>43</v>
      </c>
      <c r="G295" t="s">
        <v>1126</v>
      </c>
      <c r="H295" t="s">
        <v>417</v>
      </c>
      <c r="I295" t="s">
        <v>1127</v>
      </c>
      <c r="J295" t="s">
        <v>1128</v>
      </c>
      <c r="K295" t="s">
        <v>1129</v>
      </c>
      <c r="L295" t="s">
        <v>1129</v>
      </c>
      <c r="M295" t="s">
        <v>1129</v>
      </c>
      <c r="N295" t="s">
        <v>1130</v>
      </c>
      <c r="O295" t="s">
        <v>1130</v>
      </c>
      <c r="P295" t="s">
        <v>1130</v>
      </c>
      <c r="Q295" t="s">
        <v>50</v>
      </c>
      <c r="R295" t="s">
        <v>50</v>
      </c>
      <c r="S295" t="s">
        <v>1131</v>
      </c>
    </row>
    <row r="296" spans="1:19" x14ac:dyDescent="0.3">
      <c r="A296" t="s">
        <v>1061</v>
      </c>
      <c r="B296" t="s">
        <v>1125</v>
      </c>
      <c r="C296" t="s">
        <v>41</v>
      </c>
      <c r="D296" t="s">
        <v>52</v>
      </c>
      <c r="E296" t="s">
        <v>32</v>
      </c>
      <c r="F296" t="s">
        <v>43</v>
      </c>
      <c r="G296" t="s">
        <v>1126</v>
      </c>
      <c r="H296" t="s">
        <v>417</v>
      </c>
      <c r="I296" t="s">
        <v>1127</v>
      </c>
      <c r="J296" t="s">
        <v>1128</v>
      </c>
      <c r="K296" t="s">
        <v>1132</v>
      </c>
      <c r="L296" t="s">
        <v>1132</v>
      </c>
      <c r="M296" t="s">
        <v>1132</v>
      </c>
      <c r="N296" t="s">
        <v>1133</v>
      </c>
      <c r="O296" t="s">
        <v>1133</v>
      </c>
      <c r="P296" t="s">
        <v>1133</v>
      </c>
      <c r="Q296" t="s">
        <v>50</v>
      </c>
      <c r="R296" t="s">
        <v>50</v>
      </c>
      <c r="S296" t="s">
        <v>1131</v>
      </c>
    </row>
    <row r="297" spans="1:19" x14ac:dyDescent="0.3">
      <c r="A297" t="s">
        <v>1061</v>
      </c>
      <c r="B297" t="s">
        <v>1134</v>
      </c>
      <c r="C297" t="s">
        <v>41</v>
      </c>
      <c r="D297" t="s">
        <v>42</v>
      </c>
      <c r="E297" t="s">
        <v>32</v>
      </c>
      <c r="F297" t="s">
        <v>43</v>
      </c>
      <c r="G297" t="s">
        <v>1135</v>
      </c>
      <c r="H297" t="s">
        <v>1136</v>
      </c>
      <c r="I297" t="s">
        <v>1029</v>
      </c>
      <c r="J297" t="s">
        <v>1137</v>
      </c>
      <c r="K297" t="s">
        <v>1138</v>
      </c>
      <c r="L297" t="s">
        <v>1138</v>
      </c>
      <c r="M297" t="s">
        <v>1138</v>
      </c>
      <c r="N297" t="s">
        <v>1139</v>
      </c>
      <c r="O297" t="s">
        <v>1139</v>
      </c>
      <c r="P297" t="s">
        <v>1139</v>
      </c>
      <c r="Q297" t="s">
        <v>50</v>
      </c>
      <c r="R297" t="s">
        <v>50</v>
      </c>
      <c r="S297" t="s">
        <v>1140</v>
      </c>
    </row>
    <row r="298" spans="1:19" x14ac:dyDescent="0.3">
      <c r="A298" t="s">
        <v>1061</v>
      </c>
      <c r="B298" t="s">
        <v>1134</v>
      </c>
      <c r="C298" t="s">
        <v>41</v>
      </c>
      <c r="D298" t="s">
        <v>52</v>
      </c>
      <c r="E298" t="s">
        <v>32</v>
      </c>
      <c r="F298" t="s">
        <v>43</v>
      </c>
      <c r="G298" t="s">
        <v>1135</v>
      </c>
      <c r="H298" t="s">
        <v>1136</v>
      </c>
      <c r="I298" t="s">
        <v>1029</v>
      </c>
      <c r="J298" t="s">
        <v>1137</v>
      </c>
      <c r="K298" t="s">
        <v>1141</v>
      </c>
      <c r="L298" t="s">
        <v>1141</v>
      </c>
      <c r="M298" t="s">
        <v>1141</v>
      </c>
      <c r="N298" t="s">
        <v>1142</v>
      </c>
      <c r="O298" t="s">
        <v>1142</v>
      </c>
      <c r="P298" t="s">
        <v>1142</v>
      </c>
      <c r="Q298" t="s">
        <v>50</v>
      </c>
      <c r="R298" t="s">
        <v>50</v>
      </c>
      <c r="S298" t="s">
        <v>1140</v>
      </c>
    </row>
    <row r="299" spans="1:19" x14ac:dyDescent="0.3">
      <c r="A299" t="s">
        <v>1061</v>
      </c>
      <c r="B299" t="s">
        <v>1143</v>
      </c>
      <c r="C299" t="s">
        <v>41</v>
      </c>
      <c r="D299" t="s">
        <v>42</v>
      </c>
      <c r="E299" t="s">
        <v>32</v>
      </c>
      <c r="F299" t="s">
        <v>43</v>
      </c>
      <c r="G299" t="s">
        <v>1144</v>
      </c>
      <c r="H299" t="s">
        <v>908</v>
      </c>
      <c r="I299" t="s">
        <v>912</v>
      </c>
      <c r="J299" t="s">
        <v>1145</v>
      </c>
      <c r="K299" t="s">
        <v>1146</v>
      </c>
      <c r="L299" t="s">
        <v>1146</v>
      </c>
      <c r="M299" t="s">
        <v>1146</v>
      </c>
      <c r="N299" t="s">
        <v>1147</v>
      </c>
      <c r="O299" t="s">
        <v>1147</v>
      </c>
      <c r="P299" t="s">
        <v>1147</v>
      </c>
      <c r="Q299" t="s">
        <v>50</v>
      </c>
      <c r="R299" t="s">
        <v>50</v>
      </c>
      <c r="S299" t="s">
        <v>1148</v>
      </c>
    </row>
    <row r="300" spans="1:19" x14ac:dyDescent="0.3">
      <c r="A300" t="s">
        <v>1061</v>
      </c>
      <c r="B300" t="s">
        <v>1143</v>
      </c>
      <c r="C300" t="s">
        <v>41</v>
      </c>
      <c r="D300" t="s">
        <v>52</v>
      </c>
      <c r="E300" t="s">
        <v>32</v>
      </c>
      <c r="F300" t="s">
        <v>43</v>
      </c>
      <c r="G300" t="s">
        <v>1144</v>
      </c>
      <c r="H300" t="s">
        <v>908</v>
      </c>
      <c r="I300" t="s">
        <v>912</v>
      </c>
      <c r="J300" t="s">
        <v>1145</v>
      </c>
      <c r="K300" t="s">
        <v>1149</v>
      </c>
      <c r="L300" t="s">
        <v>1149</v>
      </c>
      <c r="M300" t="s">
        <v>1149</v>
      </c>
      <c r="N300" t="s">
        <v>1150</v>
      </c>
      <c r="O300" t="s">
        <v>1150</v>
      </c>
      <c r="P300" t="s">
        <v>1150</v>
      </c>
      <c r="Q300" t="s">
        <v>50</v>
      </c>
      <c r="R300" t="s">
        <v>50</v>
      </c>
      <c r="S300" t="s">
        <v>1148</v>
      </c>
    </row>
    <row r="301" spans="1:19" x14ac:dyDescent="0.3">
      <c r="A301" t="s">
        <v>1061</v>
      </c>
      <c r="B301" t="s">
        <v>1151</v>
      </c>
      <c r="C301" t="s">
        <v>41</v>
      </c>
      <c r="D301" t="s">
        <v>42</v>
      </c>
      <c r="E301" t="s">
        <v>32</v>
      </c>
      <c r="F301" t="s">
        <v>43</v>
      </c>
      <c r="G301" t="s">
        <v>907</v>
      </c>
      <c r="H301" t="s">
        <v>1152</v>
      </c>
      <c r="I301" t="s">
        <v>879</v>
      </c>
      <c r="J301" t="s">
        <v>1153</v>
      </c>
      <c r="K301" t="s">
        <v>1154</v>
      </c>
      <c r="L301" t="s">
        <v>1154</v>
      </c>
      <c r="M301" t="s">
        <v>1154</v>
      </c>
      <c r="N301" t="s">
        <v>1155</v>
      </c>
      <c r="O301" t="s">
        <v>1155</v>
      </c>
      <c r="P301" t="s">
        <v>1155</v>
      </c>
      <c r="Q301" t="s">
        <v>50</v>
      </c>
      <c r="R301" t="s">
        <v>50</v>
      </c>
      <c r="S301" t="s">
        <v>1156</v>
      </c>
    </row>
    <row r="302" spans="1:19" x14ac:dyDescent="0.3">
      <c r="A302" t="s">
        <v>1061</v>
      </c>
      <c r="B302" t="s">
        <v>1151</v>
      </c>
      <c r="C302" t="s">
        <v>41</v>
      </c>
      <c r="D302" t="s">
        <v>52</v>
      </c>
      <c r="E302" t="s">
        <v>32</v>
      </c>
      <c r="F302" t="s">
        <v>43</v>
      </c>
      <c r="G302" t="s">
        <v>907</v>
      </c>
      <c r="H302" t="s">
        <v>1152</v>
      </c>
      <c r="I302" t="s">
        <v>879</v>
      </c>
      <c r="J302" t="s">
        <v>1153</v>
      </c>
      <c r="K302" t="s">
        <v>1132</v>
      </c>
      <c r="L302" t="s">
        <v>1132</v>
      </c>
      <c r="M302" t="s">
        <v>1132</v>
      </c>
      <c r="N302" t="s">
        <v>1157</v>
      </c>
      <c r="O302" t="s">
        <v>1157</v>
      </c>
      <c r="P302" t="s">
        <v>1157</v>
      </c>
      <c r="Q302" t="s">
        <v>50</v>
      </c>
      <c r="R302" t="s">
        <v>50</v>
      </c>
      <c r="S302" t="s">
        <v>1156</v>
      </c>
    </row>
    <row r="303" spans="1:19" x14ac:dyDescent="0.3">
      <c r="A303" t="s">
        <v>1061</v>
      </c>
      <c r="B303" t="s">
        <v>1158</v>
      </c>
      <c r="C303" t="s">
        <v>41</v>
      </c>
      <c r="D303" t="s">
        <v>42</v>
      </c>
      <c r="E303" t="s">
        <v>32</v>
      </c>
      <c r="F303" t="s">
        <v>43</v>
      </c>
      <c r="G303" t="s">
        <v>1159</v>
      </c>
      <c r="H303" t="s">
        <v>101</v>
      </c>
      <c r="I303" t="s">
        <v>985</v>
      </c>
      <c r="J303" t="s">
        <v>1160</v>
      </c>
      <c r="K303" t="s">
        <v>1161</v>
      </c>
      <c r="L303" t="s">
        <v>1161</v>
      </c>
      <c r="M303" t="s">
        <v>1161</v>
      </c>
      <c r="N303" t="s">
        <v>1139</v>
      </c>
      <c r="O303" t="s">
        <v>1139</v>
      </c>
      <c r="P303" t="s">
        <v>1139</v>
      </c>
      <c r="Q303" t="s">
        <v>50</v>
      </c>
      <c r="R303" t="s">
        <v>50</v>
      </c>
      <c r="S303" t="s">
        <v>1162</v>
      </c>
    </row>
    <row r="304" spans="1:19" x14ac:dyDescent="0.3">
      <c r="A304" t="s">
        <v>1061</v>
      </c>
      <c r="B304" t="s">
        <v>1158</v>
      </c>
      <c r="C304" t="s">
        <v>41</v>
      </c>
      <c r="D304" t="s">
        <v>52</v>
      </c>
      <c r="E304" t="s">
        <v>32</v>
      </c>
      <c r="F304" t="s">
        <v>43</v>
      </c>
      <c r="G304" t="s">
        <v>1159</v>
      </c>
      <c r="H304" t="s">
        <v>101</v>
      </c>
      <c r="I304" t="s">
        <v>985</v>
      </c>
      <c r="J304" t="s">
        <v>1160</v>
      </c>
      <c r="K304" t="s">
        <v>1163</v>
      </c>
      <c r="L304" t="s">
        <v>1163</v>
      </c>
      <c r="M304" t="s">
        <v>1163</v>
      </c>
      <c r="N304" t="s">
        <v>1164</v>
      </c>
      <c r="O304" t="s">
        <v>1164</v>
      </c>
      <c r="P304" t="s">
        <v>1164</v>
      </c>
      <c r="Q304" t="s">
        <v>50</v>
      </c>
      <c r="R304" t="s">
        <v>50</v>
      </c>
      <c r="S304" t="s">
        <v>1162</v>
      </c>
    </row>
    <row r="305" spans="1:19" x14ac:dyDescent="0.3">
      <c r="A305" t="s">
        <v>1061</v>
      </c>
      <c r="B305" t="s">
        <v>1165</v>
      </c>
      <c r="C305" t="s">
        <v>41</v>
      </c>
      <c r="D305" t="s">
        <v>42</v>
      </c>
      <c r="E305" t="s">
        <v>32</v>
      </c>
      <c r="F305" t="s">
        <v>43</v>
      </c>
      <c r="G305" t="s">
        <v>1166</v>
      </c>
      <c r="H305" t="s">
        <v>1167</v>
      </c>
      <c r="I305" t="s">
        <v>864</v>
      </c>
      <c r="J305" t="s">
        <v>1168</v>
      </c>
      <c r="K305" t="s">
        <v>1169</v>
      </c>
      <c r="L305" t="s">
        <v>1169</v>
      </c>
      <c r="M305" t="s">
        <v>1169</v>
      </c>
      <c r="N305" t="s">
        <v>1109</v>
      </c>
      <c r="O305" t="s">
        <v>1109</v>
      </c>
      <c r="P305" t="s">
        <v>1109</v>
      </c>
      <c r="Q305" t="s">
        <v>50</v>
      </c>
      <c r="R305" t="s">
        <v>50</v>
      </c>
      <c r="S305" t="s">
        <v>1170</v>
      </c>
    </row>
    <row r="306" spans="1:19" x14ac:dyDescent="0.3">
      <c r="A306" t="s">
        <v>1061</v>
      </c>
      <c r="B306" t="s">
        <v>1165</v>
      </c>
      <c r="C306" t="s">
        <v>41</v>
      </c>
      <c r="D306" t="s">
        <v>52</v>
      </c>
      <c r="E306" t="s">
        <v>32</v>
      </c>
      <c r="F306" t="s">
        <v>43</v>
      </c>
      <c r="G306" t="s">
        <v>1166</v>
      </c>
      <c r="H306" t="s">
        <v>1167</v>
      </c>
      <c r="I306" t="s">
        <v>864</v>
      </c>
      <c r="J306" t="s">
        <v>1168</v>
      </c>
      <c r="K306" t="s">
        <v>1171</v>
      </c>
      <c r="L306" t="s">
        <v>1171</v>
      </c>
      <c r="M306" t="s">
        <v>1171</v>
      </c>
      <c r="N306" t="s">
        <v>1138</v>
      </c>
      <c r="O306" t="s">
        <v>1138</v>
      </c>
      <c r="P306" t="s">
        <v>1138</v>
      </c>
      <c r="Q306" t="s">
        <v>50</v>
      </c>
      <c r="R306" t="s">
        <v>50</v>
      </c>
      <c r="S306" t="s">
        <v>1170</v>
      </c>
    </row>
    <row r="307" spans="1:19" x14ac:dyDescent="0.3">
      <c r="A307" t="s">
        <v>1061</v>
      </c>
      <c r="B307" t="s">
        <v>1172</v>
      </c>
      <c r="C307" t="s">
        <v>41</v>
      </c>
      <c r="D307" t="s">
        <v>42</v>
      </c>
      <c r="E307" t="s">
        <v>32</v>
      </c>
      <c r="F307" t="s">
        <v>43</v>
      </c>
      <c r="G307" t="s">
        <v>1173</v>
      </c>
      <c r="H307" t="s">
        <v>1174</v>
      </c>
      <c r="I307" t="s">
        <v>971</v>
      </c>
      <c r="J307" t="s">
        <v>1175</v>
      </c>
      <c r="K307" t="s">
        <v>1154</v>
      </c>
      <c r="L307" t="s">
        <v>1154</v>
      </c>
      <c r="M307" t="s">
        <v>1154</v>
      </c>
      <c r="N307" t="s">
        <v>1176</v>
      </c>
      <c r="O307" t="s">
        <v>1176</v>
      </c>
      <c r="P307" t="s">
        <v>1176</v>
      </c>
      <c r="Q307" t="s">
        <v>50</v>
      </c>
      <c r="R307" t="s">
        <v>50</v>
      </c>
      <c r="S307" t="s">
        <v>1170</v>
      </c>
    </row>
    <row r="308" spans="1:19" x14ac:dyDescent="0.3">
      <c r="A308" t="s">
        <v>1061</v>
      </c>
      <c r="B308" t="s">
        <v>1172</v>
      </c>
      <c r="C308" t="s">
        <v>41</v>
      </c>
      <c r="D308" t="s">
        <v>52</v>
      </c>
      <c r="E308" t="s">
        <v>32</v>
      </c>
      <c r="F308" t="s">
        <v>43</v>
      </c>
      <c r="G308" t="s">
        <v>1173</v>
      </c>
      <c r="H308" t="s">
        <v>1174</v>
      </c>
      <c r="I308" t="s">
        <v>971</v>
      </c>
      <c r="J308" t="s">
        <v>1175</v>
      </c>
      <c r="K308" t="s">
        <v>1177</v>
      </c>
      <c r="L308" t="s">
        <v>1177</v>
      </c>
      <c r="M308" t="s">
        <v>1177</v>
      </c>
      <c r="N308" t="s">
        <v>1178</v>
      </c>
      <c r="O308" t="s">
        <v>1178</v>
      </c>
      <c r="P308" t="s">
        <v>1178</v>
      </c>
      <c r="Q308" t="s">
        <v>50</v>
      </c>
      <c r="R308" t="s">
        <v>50</v>
      </c>
      <c r="S308" t="s">
        <v>1170</v>
      </c>
    </row>
    <row r="309" spans="1:19" x14ac:dyDescent="0.3">
      <c r="A309" t="s">
        <v>1061</v>
      </c>
      <c r="B309" t="s">
        <v>1179</v>
      </c>
      <c r="C309" t="s">
        <v>41</v>
      </c>
      <c r="D309" t="s">
        <v>42</v>
      </c>
      <c r="E309" t="s">
        <v>32</v>
      </c>
      <c r="F309" t="s">
        <v>43</v>
      </c>
      <c r="G309" t="s">
        <v>1180</v>
      </c>
      <c r="H309" t="s">
        <v>1032</v>
      </c>
      <c r="I309" t="s">
        <v>935</v>
      </c>
      <c r="J309" t="s">
        <v>1181</v>
      </c>
      <c r="K309" t="s">
        <v>1182</v>
      </c>
      <c r="L309" t="s">
        <v>1182</v>
      </c>
      <c r="M309" t="s">
        <v>1182</v>
      </c>
      <c r="N309" t="s">
        <v>1183</v>
      </c>
      <c r="O309" t="s">
        <v>1183</v>
      </c>
      <c r="P309" t="s">
        <v>1183</v>
      </c>
      <c r="Q309" t="s">
        <v>50</v>
      </c>
      <c r="R309" t="s">
        <v>50</v>
      </c>
      <c r="S309" t="s">
        <v>1170</v>
      </c>
    </row>
    <row r="310" spans="1:19" x14ac:dyDescent="0.3">
      <c r="A310" t="s">
        <v>1061</v>
      </c>
      <c r="B310" t="s">
        <v>1179</v>
      </c>
      <c r="C310" t="s">
        <v>41</v>
      </c>
      <c r="D310" t="s">
        <v>52</v>
      </c>
      <c r="E310" t="s">
        <v>32</v>
      </c>
      <c r="F310" t="s">
        <v>43</v>
      </c>
      <c r="G310" t="s">
        <v>1180</v>
      </c>
      <c r="H310" t="s">
        <v>1032</v>
      </c>
      <c r="I310" t="s">
        <v>935</v>
      </c>
      <c r="J310" t="s">
        <v>1181</v>
      </c>
      <c r="K310" t="s">
        <v>1164</v>
      </c>
      <c r="L310" t="s">
        <v>1164</v>
      </c>
      <c r="M310" t="s">
        <v>1164</v>
      </c>
      <c r="N310" t="s">
        <v>1184</v>
      </c>
      <c r="O310" t="s">
        <v>1184</v>
      </c>
      <c r="P310" t="s">
        <v>1184</v>
      </c>
      <c r="Q310" t="s">
        <v>50</v>
      </c>
      <c r="R310" t="s">
        <v>50</v>
      </c>
      <c r="S310" t="s">
        <v>1170</v>
      </c>
    </row>
    <row r="311" spans="1:19" x14ac:dyDescent="0.3">
      <c r="A311" t="s">
        <v>1061</v>
      </c>
      <c r="B311" t="s">
        <v>1185</v>
      </c>
      <c r="C311" t="s">
        <v>41</v>
      </c>
      <c r="D311" t="s">
        <v>42</v>
      </c>
      <c r="E311" t="s">
        <v>32</v>
      </c>
      <c r="F311" t="s">
        <v>43</v>
      </c>
      <c r="G311" t="s">
        <v>1186</v>
      </c>
      <c r="H311" t="s">
        <v>1187</v>
      </c>
      <c r="I311" t="s">
        <v>943</v>
      </c>
      <c r="J311" t="s">
        <v>1188</v>
      </c>
      <c r="K311" t="s">
        <v>1113</v>
      </c>
      <c r="L311" t="s">
        <v>1113</v>
      </c>
      <c r="M311" t="s">
        <v>1113</v>
      </c>
      <c r="N311" t="s">
        <v>1114</v>
      </c>
      <c r="O311" t="s">
        <v>1114</v>
      </c>
      <c r="P311" t="s">
        <v>1114</v>
      </c>
      <c r="Q311" t="s">
        <v>50</v>
      </c>
      <c r="R311" t="s">
        <v>50</v>
      </c>
      <c r="S311" t="s">
        <v>1189</v>
      </c>
    </row>
    <row r="312" spans="1:19" x14ac:dyDescent="0.3">
      <c r="A312" t="s">
        <v>1061</v>
      </c>
      <c r="B312" t="s">
        <v>1185</v>
      </c>
      <c r="C312" t="s">
        <v>41</v>
      </c>
      <c r="D312" t="s">
        <v>52</v>
      </c>
      <c r="E312" t="s">
        <v>32</v>
      </c>
      <c r="F312" t="s">
        <v>43</v>
      </c>
      <c r="G312" t="s">
        <v>1186</v>
      </c>
      <c r="H312" t="s">
        <v>1187</v>
      </c>
      <c r="I312" t="s">
        <v>943</v>
      </c>
      <c r="J312" t="s">
        <v>1188</v>
      </c>
      <c r="K312" t="s">
        <v>1116</v>
      </c>
      <c r="L312" t="s">
        <v>1116</v>
      </c>
      <c r="M312" t="s">
        <v>1116</v>
      </c>
      <c r="N312" t="s">
        <v>1190</v>
      </c>
      <c r="O312" t="s">
        <v>1190</v>
      </c>
      <c r="P312" t="s">
        <v>1190</v>
      </c>
      <c r="Q312" t="s">
        <v>50</v>
      </c>
      <c r="R312" t="s">
        <v>50</v>
      </c>
      <c r="S312" t="s">
        <v>1189</v>
      </c>
    </row>
    <row r="313" spans="1:19" x14ac:dyDescent="0.3">
      <c r="A313" t="s">
        <v>1061</v>
      </c>
      <c r="B313" t="s">
        <v>1191</v>
      </c>
      <c r="C313" t="s">
        <v>41</v>
      </c>
      <c r="D313" t="s">
        <v>42</v>
      </c>
      <c r="E313" t="s">
        <v>32</v>
      </c>
      <c r="F313" t="s">
        <v>43</v>
      </c>
      <c r="G313" t="s">
        <v>1192</v>
      </c>
      <c r="H313" t="s">
        <v>1193</v>
      </c>
      <c r="I313" t="s">
        <v>965</v>
      </c>
      <c r="J313" t="s">
        <v>1194</v>
      </c>
      <c r="K313" t="s">
        <v>1147</v>
      </c>
      <c r="L313" t="s">
        <v>1147</v>
      </c>
      <c r="M313" t="s">
        <v>1147</v>
      </c>
      <c r="N313" t="s">
        <v>1195</v>
      </c>
      <c r="O313" t="s">
        <v>1195</v>
      </c>
      <c r="P313" t="s">
        <v>1195</v>
      </c>
      <c r="Q313" t="s">
        <v>50</v>
      </c>
      <c r="R313" t="s">
        <v>50</v>
      </c>
      <c r="S313" t="s">
        <v>1196</v>
      </c>
    </row>
    <row r="314" spans="1:19" x14ac:dyDescent="0.3">
      <c r="A314" t="s">
        <v>1061</v>
      </c>
      <c r="B314" t="s">
        <v>1191</v>
      </c>
      <c r="C314" t="s">
        <v>41</v>
      </c>
      <c r="D314" t="s">
        <v>52</v>
      </c>
      <c r="E314" t="s">
        <v>32</v>
      </c>
      <c r="F314" t="s">
        <v>43</v>
      </c>
      <c r="G314" t="s">
        <v>1192</v>
      </c>
      <c r="H314" t="s">
        <v>1193</v>
      </c>
      <c r="I314" t="s">
        <v>965</v>
      </c>
      <c r="J314" t="s">
        <v>1194</v>
      </c>
      <c r="K314" t="s">
        <v>1197</v>
      </c>
      <c r="L314" t="s">
        <v>1197</v>
      </c>
      <c r="M314" t="s">
        <v>1197</v>
      </c>
      <c r="N314" t="s">
        <v>1198</v>
      </c>
      <c r="O314" t="s">
        <v>1198</v>
      </c>
      <c r="P314" t="s">
        <v>1198</v>
      </c>
      <c r="Q314" t="s">
        <v>50</v>
      </c>
      <c r="R314" t="s">
        <v>50</v>
      </c>
      <c r="S314" t="s">
        <v>1196</v>
      </c>
    </row>
    <row r="315" spans="1:19" x14ac:dyDescent="0.3">
      <c r="A315" t="s">
        <v>1061</v>
      </c>
      <c r="B315" t="s">
        <v>1199</v>
      </c>
      <c r="C315" t="s">
        <v>41</v>
      </c>
      <c r="D315" t="s">
        <v>42</v>
      </c>
      <c r="E315" t="s">
        <v>32</v>
      </c>
      <c r="F315" t="s">
        <v>43</v>
      </c>
      <c r="G315" t="s">
        <v>1200</v>
      </c>
      <c r="H315" t="s">
        <v>458</v>
      </c>
      <c r="I315" t="s">
        <v>957</v>
      </c>
      <c r="J315" t="s">
        <v>1201</v>
      </c>
      <c r="K315" t="s">
        <v>1202</v>
      </c>
      <c r="L315" t="s">
        <v>1202</v>
      </c>
      <c r="M315" t="s">
        <v>1202</v>
      </c>
      <c r="N315" t="s">
        <v>1203</v>
      </c>
      <c r="O315" t="s">
        <v>1203</v>
      </c>
      <c r="P315" t="s">
        <v>1203</v>
      </c>
      <c r="Q315" t="s">
        <v>50</v>
      </c>
      <c r="R315" t="s">
        <v>50</v>
      </c>
      <c r="S315" t="s">
        <v>1204</v>
      </c>
    </row>
    <row r="316" spans="1:19" x14ac:dyDescent="0.3">
      <c r="A316" t="s">
        <v>1061</v>
      </c>
      <c r="B316" t="s">
        <v>1199</v>
      </c>
      <c r="C316" t="s">
        <v>41</v>
      </c>
      <c r="D316" t="s">
        <v>52</v>
      </c>
      <c r="E316" t="s">
        <v>32</v>
      </c>
      <c r="F316" t="s">
        <v>43</v>
      </c>
      <c r="G316" t="s">
        <v>1200</v>
      </c>
      <c r="H316" t="s">
        <v>458</v>
      </c>
      <c r="I316" t="s">
        <v>957</v>
      </c>
      <c r="J316" t="s">
        <v>1201</v>
      </c>
      <c r="K316" t="s">
        <v>1205</v>
      </c>
      <c r="L316" t="s">
        <v>1205</v>
      </c>
      <c r="M316" t="s">
        <v>1205</v>
      </c>
      <c r="N316" t="s">
        <v>1206</v>
      </c>
      <c r="O316" t="s">
        <v>1206</v>
      </c>
      <c r="P316" t="s">
        <v>1206</v>
      </c>
      <c r="Q316" t="s">
        <v>50</v>
      </c>
      <c r="R316" t="s">
        <v>50</v>
      </c>
      <c r="S316" t="s">
        <v>1204</v>
      </c>
    </row>
    <row r="317" spans="1:19" x14ac:dyDescent="0.3">
      <c r="A317" t="s">
        <v>1061</v>
      </c>
      <c r="B317" t="s">
        <v>1207</v>
      </c>
      <c r="C317" t="s">
        <v>41</v>
      </c>
      <c r="D317" t="s">
        <v>42</v>
      </c>
      <c r="E317" t="s">
        <v>32</v>
      </c>
      <c r="F317" t="s">
        <v>43</v>
      </c>
      <c r="G317" t="s">
        <v>1063</v>
      </c>
      <c r="H317" t="s">
        <v>1208</v>
      </c>
      <c r="I317" t="s">
        <v>879</v>
      </c>
      <c r="J317" t="s">
        <v>1188</v>
      </c>
      <c r="K317" t="s">
        <v>1209</v>
      </c>
      <c r="L317" t="s">
        <v>1209</v>
      </c>
      <c r="M317" t="s">
        <v>1209</v>
      </c>
      <c r="N317" t="s">
        <v>1210</v>
      </c>
      <c r="O317" t="s">
        <v>1210</v>
      </c>
      <c r="P317" t="s">
        <v>1210</v>
      </c>
      <c r="Q317" t="s">
        <v>50</v>
      </c>
      <c r="R317" t="s">
        <v>50</v>
      </c>
      <c r="S317" t="s">
        <v>1211</v>
      </c>
    </row>
    <row r="318" spans="1:19" x14ac:dyDescent="0.3">
      <c r="A318" t="s">
        <v>1061</v>
      </c>
      <c r="B318" t="s">
        <v>1207</v>
      </c>
      <c r="C318" t="s">
        <v>41</v>
      </c>
      <c r="D318" t="s">
        <v>52</v>
      </c>
      <c r="E318" t="s">
        <v>32</v>
      </c>
      <c r="F318" t="s">
        <v>43</v>
      </c>
      <c r="G318" t="s">
        <v>1063</v>
      </c>
      <c r="H318" t="s">
        <v>1208</v>
      </c>
      <c r="I318" t="s">
        <v>879</v>
      </c>
      <c r="J318" t="s">
        <v>1188</v>
      </c>
      <c r="K318" t="s">
        <v>1212</v>
      </c>
      <c r="L318" t="s">
        <v>1212</v>
      </c>
      <c r="M318" t="s">
        <v>1212</v>
      </c>
      <c r="N318" t="s">
        <v>1213</v>
      </c>
      <c r="O318" t="s">
        <v>1213</v>
      </c>
      <c r="P318" t="s">
        <v>1213</v>
      </c>
      <c r="Q318" t="s">
        <v>50</v>
      </c>
      <c r="R318" t="s">
        <v>50</v>
      </c>
      <c r="S318" t="s">
        <v>1211</v>
      </c>
    </row>
    <row r="319" spans="1:19" x14ac:dyDescent="0.3">
      <c r="A319" t="s">
        <v>1061</v>
      </c>
      <c r="B319" t="s">
        <v>1214</v>
      </c>
      <c r="C319" t="s">
        <v>41</v>
      </c>
      <c r="D319" t="s">
        <v>42</v>
      </c>
      <c r="E319" t="s">
        <v>32</v>
      </c>
      <c r="F319" t="s">
        <v>43</v>
      </c>
      <c r="G319" t="s">
        <v>1215</v>
      </c>
      <c r="H319" t="s">
        <v>1216</v>
      </c>
      <c r="I319" t="s">
        <v>985</v>
      </c>
      <c r="J319" t="s">
        <v>1217</v>
      </c>
      <c r="K319" t="s">
        <v>1218</v>
      </c>
      <c r="L319" t="s">
        <v>1218</v>
      </c>
      <c r="M319" t="s">
        <v>1218</v>
      </c>
      <c r="N319" t="s">
        <v>1219</v>
      </c>
      <c r="O319" t="s">
        <v>1219</v>
      </c>
      <c r="P319" t="s">
        <v>1219</v>
      </c>
      <c r="Q319" t="s">
        <v>50</v>
      </c>
      <c r="R319" t="s">
        <v>50</v>
      </c>
      <c r="S319" t="s">
        <v>1211</v>
      </c>
    </row>
    <row r="320" spans="1:19" x14ac:dyDescent="0.3">
      <c r="A320" t="s">
        <v>1061</v>
      </c>
      <c r="B320" t="s">
        <v>1214</v>
      </c>
      <c r="C320" t="s">
        <v>41</v>
      </c>
      <c r="D320" t="s">
        <v>52</v>
      </c>
      <c r="E320" t="s">
        <v>32</v>
      </c>
      <c r="F320" t="s">
        <v>43</v>
      </c>
      <c r="G320" t="s">
        <v>1215</v>
      </c>
      <c r="H320" t="s">
        <v>1216</v>
      </c>
      <c r="I320" t="s">
        <v>985</v>
      </c>
      <c r="J320" t="s">
        <v>1217</v>
      </c>
      <c r="K320" t="s">
        <v>1220</v>
      </c>
      <c r="L320" t="s">
        <v>1220</v>
      </c>
      <c r="M320" t="s">
        <v>1220</v>
      </c>
      <c r="N320" t="s">
        <v>1221</v>
      </c>
      <c r="O320" t="s">
        <v>1221</v>
      </c>
      <c r="P320" t="s">
        <v>1221</v>
      </c>
      <c r="Q320" t="s">
        <v>50</v>
      </c>
      <c r="R320" t="s">
        <v>50</v>
      </c>
      <c r="S320" t="s">
        <v>1211</v>
      </c>
    </row>
    <row r="321" spans="1:19" x14ac:dyDescent="0.3">
      <c r="A321" t="s">
        <v>1061</v>
      </c>
      <c r="B321" t="s">
        <v>1222</v>
      </c>
      <c r="C321" t="s">
        <v>41</v>
      </c>
      <c r="D321" t="s">
        <v>42</v>
      </c>
      <c r="E321" t="s">
        <v>32</v>
      </c>
      <c r="F321" t="s">
        <v>43</v>
      </c>
      <c r="G321" t="s">
        <v>1223</v>
      </c>
      <c r="H321" t="s">
        <v>676</v>
      </c>
      <c r="I321" t="s">
        <v>921</v>
      </c>
      <c r="J321" t="s">
        <v>1224</v>
      </c>
      <c r="K321" t="s">
        <v>1110</v>
      </c>
      <c r="L321" t="s">
        <v>1110</v>
      </c>
      <c r="M321" t="s">
        <v>1110</v>
      </c>
      <c r="N321" t="s">
        <v>1114</v>
      </c>
      <c r="O321" t="s">
        <v>1114</v>
      </c>
      <c r="P321" t="s">
        <v>1114</v>
      </c>
      <c r="Q321" t="s">
        <v>50</v>
      </c>
      <c r="R321" t="s">
        <v>50</v>
      </c>
      <c r="S321" t="s">
        <v>1225</v>
      </c>
    </row>
    <row r="322" spans="1:19" x14ac:dyDescent="0.3">
      <c r="A322" t="s">
        <v>1061</v>
      </c>
      <c r="B322" t="s">
        <v>1222</v>
      </c>
      <c r="C322" t="s">
        <v>41</v>
      </c>
      <c r="D322" t="s">
        <v>52</v>
      </c>
      <c r="E322" t="s">
        <v>32</v>
      </c>
      <c r="F322" t="s">
        <v>43</v>
      </c>
      <c r="G322" t="s">
        <v>1223</v>
      </c>
      <c r="H322" t="s">
        <v>676</v>
      </c>
      <c r="I322" t="s">
        <v>921</v>
      </c>
      <c r="J322" t="s">
        <v>1224</v>
      </c>
      <c r="K322" t="s">
        <v>1190</v>
      </c>
      <c r="L322" t="s">
        <v>1190</v>
      </c>
      <c r="M322" t="s">
        <v>1190</v>
      </c>
      <c r="N322" t="s">
        <v>1226</v>
      </c>
      <c r="O322" t="s">
        <v>1226</v>
      </c>
      <c r="P322" t="s">
        <v>1226</v>
      </c>
      <c r="Q322" t="s">
        <v>50</v>
      </c>
      <c r="R322" t="s">
        <v>50</v>
      </c>
      <c r="S322" t="s">
        <v>1225</v>
      </c>
    </row>
    <row r="323" spans="1:19" x14ac:dyDescent="0.3">
      <c r="A323" t="s">
        <v>1061</v>
      </c>
      <c r="B323" t="s">
        <v>1227</v>
      </c>
      <c r="C323" t="s">
        <v>41</v>
      </c>
      <c r="D323" t="s">
        <v>42</v>
      </c>
      <c r="E323" t="s">
        <v>32</v>
      </c>
      <c r="F323" t="s">
        <v>43</v>
      </c>
      <c r="G323" t="s">
        <v>1228</v>
      </c>
      <c r="H323" t="s">
        <v>801</v>
      </c>
      <c r="I323" t="s">
        <v>921</v>
      </c>
      <c r="J323" t="s">
        <v>1229</v>
      </c>
      <c r="K323" t="s">
        <v>1130</v>
      </c>
      <c r="L323" t="s">
        <v>1130</v>
      </c>
      <c r="M323" t="s">
        <v>1130</v>
      </c>
      <c r="N323" t="s">
        <v>1230</v>
      </c>
      <c r="O323" t="s">
        <v>1230</v>
      </c>
      <c r="P323" t="s">
        <v>1230</v>
      </c>
      <c r="Q323" t="s">
        <v>50</v>
      </c>
      <c r="R323" t="s">
        <v>50</v>
      </c>
      <c r="S323" t="s">
        <v>1225</v>
      </c>
    </row>
    <row r="324" spans="1:19" x14ac:dyDescent="0.3">
      <c r="A324" t="s">
        <v>1061</v>
      </c>
      <c r="B324" t="s">
        <v>1227</v>
      </c>
      <c r="C324" t="s">
        <v>41</v>
      </c>
      <c r="D324" t="s">
        <v>52</v>
      </c>
      <c r="E324" t="s">
        <v>32</v>
      </c>
      <c r="F324" t="s">
        <v>43</v>
      </c>
      <c r="G324" t="s">
        <v>1228</v>
      </c>
      <c r="H324" t="s">
        <v>801</v>
      </c>
      <c r="I324" t="s">
        <v>921</v>
      </c>
      <c r="J324" t="s">
        <v>1229</v>
      </c>
      <c r="K324" t="s">
        <v>1133</v>
      </c>
      <c r="L324" t="s">
        <v>1133</v>
      </c>
      <c r="M324" t="s">
        <v>1133</v>
      </c>
      <c r="N324" t="s">
        <v>1213</v>
      </c>
      <c r="O324" t="s">
        <v>1213</v>
      </c>
      <c r="P324" t="s">
        <v>1213</v>
      </c>
      <c r="Q324" t="s">
        <v>50</v>
      </c>
      <c r="R324" t="s">
        <v>50</v>
      </c>
      <c r="S324" t="s">
        <v>1225</v>
      </c>
    </row>
    <row r="325" spans="1:19" x14ac:dyDescent="0.3">
      <c r="A325" t="s">
        <v>1061</v>
      </c>
      <c r="B325" t="s">
        <v>1231</v>
      </c>
      <c r="C325" t="s">
        <v>41</v>
      </c>
      <c r="D325" t="s">
        <v>42</v>
      </c>
      <c r="E325" t="s">
        <v>32</v>
      </c>
      <c r="F325" t="s">
        <v>43</v>
      </c>
      <c r="G325" t="s">
        <v>1232</v>
      </c>
      <c r="H325" t="s">
        <v>738</v>
      </c>
      <c r="I325" t="s">
        <v>887</v>
      </c>
      <c r="J325" t="s">
        <v>1128</v>
      </c>
      <c r="K325" t="s">
        <v>1129</v>
      </c>
      <c r="L325" t="s">
        <v>1129</v>
      </c>
      <c r="M325" t="s">
        <v>1129</v>
      </c>
      <c r="N325" t="s">
        <v>1130</v>
      </c>
      <c r="O325" t="s">
        <v>1130</v>
      </c>
      <c r="P325" t="s">
        <v>1130</v>
      </c>
      <c r="Q325" t="s">
        <v>50</v>
      </c>
      <c r="R325" t="s">
        <v>50</v>
      </c>
      <c r="S325" t="s">
        <v>1225</v>
      </c>
    </row>
    <row r="326" spans="1:19" x14ac:dyDescent="0.3">
      <c r="A326" t="s">
        <v>1061</v>
      </c>
      <c r="B326" t="s">
        <v>1231</v>
      </c>
      <c r="C326" t="s">
        <v>41</v>
      </c>
      <c r="D326" t="s">
        <v>52</v>
      </c>
      <c r="E326" t="s">
        <v>32</v>
      </c>
      <c r="F326" t="s">
        <v>43</v>
      </c>
      <c r="G326" t="s">
        <v>1232</v>
      </c>
      <c r="H326" t="s">
        <v>738</v>
      </c>
      <c r="I326" t="s">
        <v>887</v>
      </c>
      <c r="J326" t="s">
        <v>1128</v>
      </c>
      <c r="K326" t="s">
        <v>1233</v>
      </c>
      <c r="L326" t="s">
        <v>1233</v>
      </c>
      <c r="M326" t="s">
        <v>1233</v>
      </c>
      <c r="N326" t="s">
        <v>1234</v>
      </c>
      <c r="O326" t="s">
        <v>1234</v>
      </c>
      <c r="P326" t="s">
        <v>1234</v>
      </c>
      <c r="Q326" t="s">
        <v>50</v>
      </c>
      <c r="R326" t="s">
        <v>50</v>
      </c>
      <c r="S326" t="s">
        <v>1225</v>
      </c>
    </row>
    <row r="327" spans="1:19" x14ac:dyDescent="0.3">
      <c r="A327" t="s">
        <v>1061</v>
      </c>
      <c r="B327" t="s">
        <v>1235</v>
      </c>
      <c r="C327" t="s">
        <v>41</v>
      </c>
      <c r="D327" t="s">
        <v>42</v>
      </c>
      <c r="E327" t="s">
        <v>32</v>
      </c>
      <c r="F327" t="s">
        <v>43</v>
      </c>
      <c r="G327" t="s">
        <v>794</v>
      </c>
      <c r="H327" t="s">
        <v>1236</v>
      </c>
      <c r="I327" t="s">
        <v>1005</v>
      </c>
      <c r="J327" t="s">
        <v>1237</v>
      </c>
      <c r="K327" t="s">
        <v>1129</v>
      </c>
      <c r="L327" t="s">
        <v>1129</v>
      </c>
      <c r="M327" t="s">
        <v>1129</v>
      </c>
      <c r="N327" t="s">
        <v>1130</v>
      </c>
      <c r="O327" t="s">
        <v>1130</v>
      </c>
      <c r="P327" t="s">
        <v>1130</v>
      </c>
      <c r="Q327" t="s">
        <v>50</v>
      </c>
      <c r="R327" t="s">
        <v>50</v>
      </c>
      <c r="S327" t="s">
        <v>1238</v>
      </c>
    </row>
    <row r="328" spans="1:19" x14ac:dyDescent="0.3">
      <c r="A328" t="s">
        <v>1061</v>
      </c>
      <c r="B328" t="s">
        <v>1235</v>
      </c>
      <c r="C328" t="s">
        <v>41</v>
      </c>
      <c r="D328" t="s">
        <v>52</v>
      </c>
      <c r="E328" t="s">
        <v>32</v>
      </c>
      <c r="F328" t="s">
        <v>43</v>
      </c>
      <c r="G328" t="s">
        <v>794</v>
      </c>
      <c r="H328" t="s">
        <v>1236</v>
      </c>
      <c r="I328" t="s">
        <v>1005</v>
      </c>
      <c r="J328" t="s">
        <v>1237</v>
      </c>
      <c r="K328" t="s">
        <v>1164</v>
      </c>
      <c r="L328" t="s">
        <v>1164</v>
      </c>
      <c r="M328" t="s">
        <v>1164</v>
      </c>
      <c r="N328" t="s">
        <v>1239</v>
      </c>
      <c r="O328" t="s">
        <v>1239</v>
      </c>
      <c r="P328" t="s">
        <v>1239</v>
      </c>
      <c r="Q328" t="s">
        <v>50</v>
      </c>
      <c r="R328" t="s">
        <v>50</v>
      </c>
      <c r="S328" t="s">
        <v>1238</v>
      </c>
    </row>
    <row r="329" spans="1:19" x14ac:dyDescent="0.3">
      <c r="A329" t="s">
        <v>1240</v>
      </c>
      <c r="B329" t="s">
        <v>1241</v>
      </c>
      <c r="C329" t="s">
        <v>41</v>
      </c>
      <c r="D329" t="s">
        <v>42</v>
      </c>
      <c r="E329" t="s">
        <v>32</v>
      </c>
      <c r="F329" t="s">
        <v>43</v>
      </c>
      <c r="G329" t="s">
        <v>1242</v>
      </c>
      <c r="H329" t="s">
        <v>1243</v>
      </c>
      <c r="I329" t="s">
        <v>1244</v>
      </c>
      <c r="J329" t="s">
        <v>1245</v>
      </c>
      <c r="K329" t="s">
        <v>1154</v>
      </c>
      <c r="L329" t="s">
        <v>1154</v>
      </c>
      <c r="M329" t="s">
        <v>1154</v>
      </c>
      <c r="N329" t="s">
        <v>1176</v>
      </c>
      <c r="O329" t="s">
        <v>1176</v>
      </c>
      <c r="P329" t="s">
        <v>1176</v>
      </c>
      <c r="Q329" t="s">
        <v>50</v>
      </c>
      <c r="R329" t="s">
        <v>50</v>
      </c>
      <c r="S329" t="s">
        <v>1246</v>
      </c>
    </row>
    <row r="330" spans="1:19" x14ac:dyDescent="0.3">
      <c r="A330" t="s">
        <v>1240</v>
      </c>
      <c r="B330" t="s">
        <v>1241</v>
      </c>
      <c r="C330" t="s">
        <v>41</v>
      </c>
      <c r="D330" t="s">
        <v>52</v>
      </c>
      <c r="E330" t="s">
        <v>32</v>
      </c>
      <c r="F330" t="s">
        <v>43</v>
      </c>
      <c r="G330" t="s">
        <v>1242</v>
      </c>
      <c r="H330" t="s">
        <v>1243</v>
      </c>
      <c r="I330" t="s">
        <v>1244</v>
      </c>
      <c r="J330" t="s">
        <v>1245</v>
      </c>
      <c r="K330" t="s">
        <v>1247</v>
      </c>
      <c r="L330" t="s">
        <v>1247</v>
      </c>
      <c r="M330" t="s">
        <v>1247</v>
      </c>
      <c r="N330" t="s">
        <v>1248</v>
      </c>
      <c r="O330" t="s">
        <v>1248</v>
      </c>
      <c r="P330" t="s">
        <v>1248</v>
      </c>
      <c r="Q330" t="s">
        <v>50</v>
      </c>
      <c r="R330" t="s">
        <v>50</v>
      </c>
      <c r="S330" t="s">
        <v>1246</v>
      </c>
    </row>
    <row r="331" spans="1:19" x14ac:dyDescent="0.3">
      <c r="A331" t="s">
        <v>1240</v>
      </c>
      <c r="B331" t="s">
        <v>1249</v>
      </c>
      <c r="C331" t="s">
        <v>41</v>
      </c>
      <c r="D331" t="s">
        <v>42</v>
      </c>
      <c r="E331" t="s">
        <v>32</v>
      </c>
      <c r="F331" t="s">
        <v>43</v>
      </c>
      <c r="G331" t="s">
        <v>1250</v>
      </c>
      <c r="H331" t="s">
        <v>56</v>
      </c>
      <c r="I331" t="s">
        <v>1251</v>
      </c>
      <c r="J331" t="s">
        <v>1252</v>
      </c>
      <c r="K331" t="s">
        <v>1154</v>
      </c>
      <c r="L331" t="s">
        <v>1154</v>
      </c>
      <c r="M331" t="s">
        <v>1154</v>
      </c>
      <c r="N331" t="s">
        <v>1253</v>
      </c>
      <c r="O331" t="s">
        <v>1253</v>
      </c>
      <c r="P331" t="s">
        <v>1253</v>
      </c>
      <c r="Q331" t="s">
        <v>50</v>
      </c>
      <c r="R331" t="s">
        <v>50</v>
      </c>
      <c r="S331" t="s">
        <v>1254</v>
      </c>
    </row>
    <row r="332" spans="1:19" x14ac:dyDescent="0.3">
      <c r="A332" t="s">
        <v>1240</v>
      </c>
      <c r="B332" t="s">
        <v>1249</v>
      </c>
      <c r="C332" t="s">
        <v>41</v>
      </c>
      <c r="D332" t="s">
        <v>52</v>
      </c>
      <c r="E332" t="s">
        <v>32</v>
      </c>
      <c r="F332" t="s">
        <v>43</v>
      </c>
      <c r="G332" t="s">
        <v>1250</v>
      </c>
      <c r="H332" t="s">
        <v>56</v>
      </c>
      <c r="I332" t="s">
        <v>1251</v>
      </c>
      <c r="J332" t="s">
        <v>1252</v>
      </c>
      <c r="K332" t="s">
        <v>1255</v>
      </c>
      <c r="L332" t="s">
        <v>1255</v>
      </c>
      <c r="M332" t="s">
        <v>1255</v>
      </c>
      <c r="N332" t="s">
        <v>1256</v>
      </c>
      <c r="O332" t="s">
        <v>1256</v>
      </c>
      <c r="P332" t="s">
        <v>1256</v>
      </c>
      <c r="Q332" t="s">
        <v>50</v>
      </c>
      <c r="R332" t="s">
        <v>50</v>
      </c>
      <c r="S332" t="s">
        <v>1254</v>
      </c>
    </row>
    <row r="333" spans="1:19" x14ac:dyDescent="0.3">
      <c r="A333" t="s">
        <v>1240</v>
      </c>
      <c r="B333" t="s">
        <v>1257</v>
      </c>
      <c r="C333" t="s">
        <v>41</v>
      </c>
      <c r="D333" t="s">
        <v>42</v>
      </c>
      <c r="E333" t="s">
        <v>32</v>
      </c>
      <c r="F333" t="s">
        <v>43</v>
      </c>
      <c r="G333" t="s">
        <v>1258</v>
      </c>
      <c r="H333" t="s">
        <v>1259</v>
      </c>
      <c r="I333" t="s">
        <v>1059</v>
      </c>
      <c r="J333" t="s">
        <v>1260</v>
      </c>
      <c r="K333" t="s">
        <v>1114</v>
      </c>
      <c r="L333" t="s">
        <v>1114</v>
      </c>
      <c r="M333" t="s">
        <v>1114</v>
      </c>
      <c r="N333" t="s">
        <v>1210</v>
      </c>
      <c r="O333" t="s">
        <v>1210</v>
      </c>
      <c r="P333" t="s">
        <v>1210</v>
      </c>
      <c r="Q333" t="s">
        <v>50</v>
      </c>
      <c r="R333" t="s">
        <v>50</v>
      </c>
      <c r="S333" t="s">
        <v>1254</v>
      </c>
    </row>
    <row r="334" spans="1:19" x14ac:dyDescent="0.3">
      <c r="A334" t="s">
        <v>1240</v>
      </c>
      <c r="B334" t="s">
        <v>1257</v>
      </c>
      <c r="C334" t="s">
        <v>41</v>
      </c>
      <c r="D334" t="s">
        <v>52</v>
      </c>
      <c r="E334" t="s">
        <v>32</v>
      </c>
      <c r="F334" t="s">
        <v>43</v>
      </c>
      <c r="G334" t="s">
        <v>1258</v>
      </c>
      <c r="H334" t="s">
        <v>1259</v>
      </c>
      <c r="I334" t="s">
        <v>1059</v>
      </c>
      <c r="J334" t="s">
        <v>1260</v>
      </c>
      <c r="K334" t="s">
        <v>1255</v>
      </c>
      <c r="L334" t="s">
        <v>1255</v>
      </c>
      <c r="M334" t="s">
        <v>1255</v>
      </c>
      <c r="N334" t="s">
        <v>1261</v>
      </c>
      <c r="O334" t="s">
        <v>1261</v>
      </c>
      <c r="P334" t="s">
        <v>1261</v>
      </c>
      <c r="Q334" t="s">
        <v>50</v>
      </c>
      <c r="R334" t="s">
        <v>50</v>
      </c>
      <c r="S334" t="s">
        <v>1254</v>
      </c>
    </row>
    <row r="335" spans="1:19" x14ac:dyDescent="0.3">
      <c r="A335" t="s">
        <v>1240</v>
      </c>
      <c r="B335" t="s">
        <v>1262</v>
      </c>
      <c r="C335" t="s">
        <v>41</v>
      </c>
      <c r="D335" t="s">
        <v>42</v>
      </c>
      <c r="E335" t="s">
        <v>32</v>
      </c>
      <c r="F335" t="s">
        <v>43</v>
      </c>
      <c r="G335" t="s">
        <v>1263</v>
      </c>
      <c r="H335" t="s">
        <v>1003</v>
      </c>
      <c r="I335" t="s">
        <v>1012</v>
      </c>
      <c r="J335" t="s">
        <v>1252</v>
      </c>
      <c r="K335" t="s">
        <v>1264</v>
      </c>
      <c r="L335" t="s">
        <v>1264</v>
      </c>
      <c r="M335" t="s">
        <v>1264</v>
      </c>
      <c r="N335" t="s">
        <v>1139</v>
      </c>
      <c r="O335" t="s">
        <v>1139</v>
      </c>
      <c r="P335" t="s">
        <v>1139</v>
      </c>
      <c r="Q335" t="s">
        <v>50</v>
      </c>
      <c r="R335" t="s">
        <v>50</v>
      </c>
      <c r="S335" t="s">
        <v>1254</v>
      </c>
    </row>
    <row r="336" spans="1:19" x14ac:dyDescent="0.3">
      <c r="A336" t="s">
        <v>1240</v>
      </c>
      <c r="B336" t="s">
        <v>1262</v>
      </c>
      <c r="C336" t="s">
        <v>41</v>
      </c>
      <c r="D336" t="s">
        <v>52</v>
      </c>
      <c r="E336" t="s">
        <v>32</v>
      </c>
      <c r="F336" t="s">
        <v>43</v>
      </c>
      <c r="G336" t="s">
        <v>1263</v>
      </c>
      <c r="H336" t="s">
        <v>1003</v>
      </c>
      <c r="I336" t="s">
        <v>1012</v>
      </c>
      <c r="J336" t="s">
        <v>1252</v>
      </c>
      <c r="K336" t="s">
        <v>1255</v>
      </c>
      <c r="L336" t="s">
        <v>1255</v>
      </c>
      <c r="M336" t="s">
        <v>1255</v>
      </c>
      <c r="N336" t="s">
        <v>1261</v>
      </c>
      <c r="O336" t="s">
        <v>1261</v>
      </c>
      <c r="P336" t="s">
        <v>1261</v>
      </c>
      <c r="Q336" t="s">
        <v>50</v>
      </c>
      <c r="R336" t="s">
        <v>50</v>
      </c>
      <c r="S336" t="s">
        <v>1254</v>
      </c>
    </row>
    <row r="337" spans="1:19" x14ac:dyDescent="0.3">
      <c r="A337" t="s">
        <v>1240</v>
      </c>
      <c r="B337" t="s">
        <v>1265</v>
      </c>
      <c r="C337" t="s">
        <v>41</v>
      </c>
      <c r="D337" t="s">
        <v>42</v>
      </c>
      <c r="E337" t="s">
        <v>32</v>
      </c>
      <c r="F337" t="s">
        <v>43</v>
      </c>
      <c r="G337" t="s">
        <v>1266</v>
      </c>
      <c r="H337" t="s">
        <v>255</v>
      </c>
      <c r="I337" t="s">
        <v>1267</v>
      </c>
      <c r="J337" t="s">
        <v>1268</v>
      </c>
      <c r="K337" t="s">
        <v>1113</v>
      </c>
      <c r="L337" t="s">
        <v>1113</v>
      </c>
      <c r="M337" t="s">
        <v>1113</v>
      </c>
      <c r="N337" t="s">
        <v>1114</v>
      </c>
      <c r="O337" t="s">
        <v>1114</v>
      </c>
      <c r="P337" t="s">
        <v>1114</v>
      </c>
      <c r="Q337" t="s">
        <v>50</v>
      </c>
      <c r="R337" t="s">
        <v>50</v>
      </c>
      <c r="S337" t="s">
        <v>1254</v>
      </c>
    </row>
    <row r="338" spans="1:19" x14ac:dyDescent="0.3">
      <c r="A338" t="s">
        <v>1240</v>
      </c>
      <c r="B338" t="s">
        <v>1265</v>
      </c>
      <c r="C338" t="s">
        <v>41</v>
      </c>
      <c r="D338" t="s">
        <v>52</v>
      </c>
      <c r="E338" t="s">
        <v>32</v>
      </c>
      <c r="F338" t="s">
        <v>43</v>
      </c>
      <c r="G338" t="s">
        <v>1266</v>
      </c>
      <c r="H338" t="s">
        <v>255</v>
      </c>
      <c r="I338" t="s">
        <v>1267</v>
      </c>
      <c r="J338" t="s">
        <v>1268</v>
      </c>
      <c r="K338" t="s">
        <v>1269</v>
      </c>
      <c r="L338" t="s">
        <v>1269</v>
      </c>
      <c r="M338" t="s">
        <v>1269</v>
      </c>
      <c r="N338" t="s">
        <v>1270</v>
      </c>
      <c r="O338" t="s">
        <v>1270</v>
      </c>
      <c r="P338" t="s">
        <v>1270</v>
      </c>
      <c r="Q338" t="s">
        <v>50</v>
      </c>
      <c r="R338" t="s">
        <v>50</v>
      </c>
      <c r="S338" t="s">
        <v>1254</v>
      </c>
    </row>
    <row r="339" spans="1:19" x14ac:dyDescent="0.3">
      <c r="A339" t="s">
        <v>1240</v>
      </c>
      <c r="B339" t="s">
        <v>1271</v>
      </c>
      <c r="C339" t="s">
        <v>41</v>
      </c>
      <c r="D339" t="s">
        <v>42</v>
      </c>
      <c r="E339" t="s">
        <v>32</v>
      </c>
      <c r="F339" t="s">
        <v>43</v>
      </c>
      <c r="G339" t="s">
        <v>1272</v>
      </c>
      <c r="H339" t="s">
        <v>839</v>
      </c>
      <c r="I339" t="s">
        <v>1109</v>
      </c>
      <c r="J339" t="s">
        <v>1273</v>
      </c>
      <c r="K339" t="s">
        <v>1274</v>
      </c>
      <c r="L339" t="s">
        <v>1274</v>
      </c>
      <c r="M339" t="s">
        <v>1274</v>
      </c>
      <c r="N339" t="s">
        <v>1275</v>
      </c>
      <c r="O339" t="s">
        <v>1275</v>
      </c>
      <c r="P339" t="s">
        <v>1275</v>
      </c>
      <c r="Q339" t="s">
        <v>50</v>
      </c>
      <c r="R339" t="s">
        <v>50</v>
      </c>
      <c r="S339" t="s">
        <v>1276</v>
      </c>
    </row>
    <row r="340" spans="1:19" x14ac:dyDescent="0.3">
      <c r="A340" t="s">
        <v>1240</v>
      </c>
      <c r="B340" t="s">
        <v>1271</v>
      </c>
      <c r="C340" t="s">
        <v>41</v>
      </c>
      <c r="D340" t="s">
        <v>52</v>
      </c>
      <c r="E340" t="s">
        <v>32</v>
      </c>
      <c r="F340" t="s">
        <v>43</v>
      </c>
      <c r="G340" t="s">
        <v>1272</v>
      </c>
      <c r="H340" t="s">
        <v>839</v>
      </c>
      <c r="I340" t="s">
        <v>1109</v>
      </c>
      <c r="J340" t="s">
        <v>1273</v>
      </c>
      <c r="K340" t="s">
        <v>1275</v>
      </c>
      <c r="L340" t="s">
        <v>1275</v>
      </c>
      <c r="M340" t="s">
        <v>1275</v>
      </c>
      <c r="N340" t="s">
        <v>1277</v>
      </c>
      <c r="O340" t="s">
        <v>1277</v>
      </c>
      <c r="P340" t="s">
        <v>1277</v>
      </c>
      <c r="Q340" t="s">
        <v>50</v>
      </c>
      <c r="R340" t="s">
        <v>50</v>
      </c>
      <c r="S340" t="s">
        <v>1276</v>
      </c>
    </row>
    <row r="341" spans="1:19" x14ac:dyDescent="0.3">
      <c r="A341" t="s">
        <v>1240</v>
      </c>
      <c r="B341" t="s">
        <v>1278</v>
      </c>
      <c r="C341" t="s">
        <v>41</v>
      </c>
      <c r="D341" t="s">
        <v>42</v>
      </c>
      <c r="E341" t="s">
        <v>32</v>
      </c>
      <c r="F341" t="s">
        <v>43</v>
      </c>
      <c r="G341" t="s">
        <v>1279</v>
      </c>
      <c r="H341" t="s">
        <v>1280</v>
      </c>
      <c r="I341" t="s">
        <v>985</v>
      </c>
      <c r="J341" t="s">
        <v>1281</v>
      </c>
      <c r="K341" t="s">
        <v>1218</v>
      </c>
      <c r="L341" t="s">
        <v>1218</v>
      </c>
      <c r="M341" t="s">
        <v>1218</v>
      </c>
      <c r="N341" t="s">
        <v>1282</v>
      </c>
      <c r="O341" t="s">
        <v>1282</v>
      </c>
      <c r="P341" t="s">
        <v>1282</v>
      </c>
      <c r="Q341" t="s">
        <v>50</v>
      </c>
      <c r="R341" t="s">
        <v>50</v>
      </c>
      <c r="S341" t="s">
        <v>1276</v>
      </c>
    </row>
    <row r="342" spans="1:19" x14ac:dyDescent="0.3">
      <c r="A342" t="s">
        <v>1240</v>
      </c>
      <c r="B342" t="s">
        <v>1278</v>
      </c>
      <c r="C342" t="s">
        <v>41</v>
      </c>
      <c r="D342" t="s">
        <v>52</v>
      </c>
      <c r="E342" t="s">
        <v>32</v>
      </c>
      <c r="F342" t="s">
        <v>43</v>
      </c>
      <c r="G342" t="s">
        <v>1279</v>
      </c>
      <c r="H342" t="s">
        <v>1280</v>
      </c>
      <c r="I342" t="s">
        <v>985</v>
      </c>
      <c r="J342" t="s">
        <v>1281</v>
      </c>
      <c r="K342" t="s">
        <v>1178</v>
      </c>
      <c r="L342" t="s">
        <v>1178</v>
      </c>
      <c r="M342" t="s">
        <v>1178</v>
      </c>
      <c r="N342" t="s">
        <v>1220</v>
      </c>
      <c r="O342" t="s">
        <v>1220</v>
      </c>
      <c r="P342" t="s">
        <v>1220</v>
      </c>
      <c r="Q342" t="s">
        <v>50</v>
      </c>
      <c r="R342" t="s">
        <v>50</v>
      </c>
      <c r="S342" t="s">
        <v>1276</v>
      </c>
    </row>
    <row r="343" spans="1:19" x14ac:dyDescent="0.3">
      <c r="A343" t="s">
        <v>1240</v>
      </c>
      <c r="B343" t="s">
        <v>1283</v>
      </c>
      <c r="C343" t="s">
        <v>41</v>
      </c>
      <c r="D343" t="s">
        <v>42</v>
      </c>
      <c r="E343" t="s">
        <v>32</v>
      </c>
      <c r="F343" t="s">
        <v>43</v>
      </c>
      <c r="G343" t="s">
        <v>1284</v>
      </c>
      <c r="H343" t="s">
        <v>132</v>
      </c>
      <c r="I343" t="s">
        <v>1029</v>
      </c>
      <c r="J343" t="s">
        <v>1285</v>
      </c>
      <c r="K343" t="s">
        <v>1154</v>
      </c>
      <c r="L343" t="s">
        <v>1154</v>
      </c>
      <c r="M343" t="s">
        <v>1154</v>
      </c>
      <c r="N343" t="s">
        <v>1176</v>
      </c>
      <c r="O343" t="s">
        <v>1176</v>
      </c>
      <c r="P343" t="s">
        <v>1176</v>
      </c>
      <c r="Q343" t="s">
        <v>50</v>
      </c>
      <c r="R343" t="s">
        <v>50</v>
      </c>
      <c r="S343" t="s">
        <v>1286</v>
      </c>
    </row>
    <row r="344" spans="1:19" x14ac:dyDescent="0.3">
      <c r="A344" t="s">
        <v>1240</v>
      </c>
      <c r="B344" t="s">
        <v>1283</v>
      </c>
      <c r="C344" t="s">
        <v>41</v>
      </c>
      <c r="D344" t="s">
        <v>52</v>
      </c>
      <c r="E344" t="s">
        <v>32</v>
      </c>
      <c r="F344" t="s">
        <v>43</v>
      </c>
      <c r="G344" t="s">
        <v>1284</v>
      </c>
      <c r="H344" t="s">
        <v>132</v>
      </c>
      <c r="I344" t="s">
        <v>1029</v>
      </c>
      <c r="J344" t="s">
        <v>1285</v>
      </c>
      <c r="K344" t="s">
        <v>1255</v>
      </c>
      <c r="L344" t="s">
        <v>1255</v>
      </c>
      <c r="M344" t="s">
        <v>1255</v>
      </c>
      <c r="N344" t="s">
        <v>1287</v>
      </c>
      <c r="O344" t="s">
        <v>1287</v>
      </c>
      <c r="P344" t="s">
        <v>1287</v>
      </c>
      <c r="Q344" t="s">
        <v>50</v>
      </c>
      <c r="R344" t="s">
        <v>50</v>
      </c>
      <c r="S344" t="s">
        <v>1286</v>
      </c>
    </row>
    <row r="345" spans="1:19" x14ac:dyDescent="0.3">
      <c r="A345" t="s">
        <v>1240</v>
      </c>
      <c r="B345" t="s">
        <v>1288</v>
      </c>
      <c r="C345" t="s">
        <v>41</v>
      </c>
      <c r="D345" t="s">
        <v>42</v>
      </c>
      <c r="E345" t="s">
        <v>32</v>
      </c>
      <c r="F345" t="s">
        <v>43</v>
      </c>
      <c r="G345" t="s">
        <v>1289</v>
      </c>
      <c r="H345" t="s">
        <v>1290</v>
      </c>
      <c r="I345" t="s">
        <v>1291</v>
      </c>
      <c r="J345" t="s">
        <v>1292</v>
      </c>
      <c r="K345" t="s">
        <v>1293</v>
      </c>
      <c r="L345" t="s">
        <v>1293</v>
      </c>
      <c r="M345" t="s">
        <v>1293</v>
      </c>
      <c r="N345" t="s">
        <v>1103</v>
      </c>
      <c r="O345" t="s">
        <v>1103</v>
      </c>
      <c r="P345" t="s">
        <v>1103</v>
      </c>
      <c r="Q345" t="s">
        <v>50</v>
      </c>
      <c r="R345" t="s">
        <v>50</v>
      </c>
      <c r="S345" t="s">
        <v>1294</v>
      </c>
    </row>
    <row r="346" spans="1:19" x14ac:dyDescent="0.3">
      <c r="A346" t="s">
        <v>1240</v>
      </c>
      <c r="B346" t="s">
        <v>1288</v>
      </c>
      <c r="C346" t="s">
        <v>41</v>
      </c>
      <c r="D346" t="s">
        <v>52</v>
      </c>
      <c r="E346" t="s">
        <v>32</v>
      </c>
      <c r="F346" t="s">
        <v>43</v>
      </c>
      <c r="G346" t="s">
        <v>1289</v>
      </c>
      <c r="H346" t="s">
        <v>1290</v>
      </c>
      <c r="I346" t="s">
        <v>1291</v>
      </c>
      <c r="J346" t="s">
        <v>1292</v>
      </c>
      <c r="K346" t="s">
        <v>1234</v>
      </c>
      <c r="L346" t="s">
        <v>1234</v>
      </c>
      <c r="M346" t="s">
        <v>1234</v>
      </c>
      <c r="N346" t="s">
        <v>1295</v>
      </c>
      <c r="O346" t="s">
        <v>1295</v>
      </c>
      <c r="P346" t="s">
        <v>1295</v>
      </c>
      <c r="Q346" t="s">
        <v>50</v>
      </c>
      <c r="R346" t="s">
        <v>50</v>
      </c>
      <c r="S346" t="s">
        <v>1294</v>
      </c>
    </row>
    <row r="347" spans="1:19" x14ac:dyDescent="0.3">
      <c r="A347" t="s">
        <v>1240</v>
      </c>
      <c r="B347" t="s">
        <v>1296</v>
      </c>
      <c r="C347" t="s">
        <v>41</v>
      </c>
      <c r="D347" t="s">
        <v>42</v>
      </c>
      <c r="E347" t="s">
        <v>32</v>
      </c>
      <c r="F347" t="s">
        <v>43</v>
      </c>
      <c r="G347" t="s">
        <v>1297</v>
      </c>
      <c r="H347" t="s">
        <v>1298</v>
      </c>
      <c r="I347" t="s">
        <v>1299</v>
      </c>
      <c r="J347" t="s">
        <v>1300</v>
      </c>
      <c r="K347" t="s">
        <v>1301</v>
      </c>
      <c r="L347" t="s">
        <v>1301</v>
      </c>
      <c r="M347" t="s">
        <v>1301</v>
      </c>
      <c r="N347" t="s">
        <v>1302</v>
      </c>
      <c r="O347" t="s">
        <v>1302</v>
      </c>
      <c r="P347" t="s">
        <v>1302</v>
      </c>
      <c r="Q347" t="s">
        <v>50</v>
      </c>
      <c r="R347" t="s">
        <v>50</v>
      </c>
      <c r="S347" t="s">
        <v>1303</v>
      </c>
    </row>
    <row r="348" spans="1:19" x14ac:dyDescent="0.3">
      <c r="A348" t="s">
        <v>1240</v>
      </c>
      <c r="B348" t="s">
        <v>1296</v>
      </c>
      <c r="C348" t="s">
        <v>41</v>
      </c>
      <c r="D348" t="s">
        <v>52</v>
      </c>
      <c r="E348" t="s">
        <v>32</v>
      </c>
      <c r="F348" t="s">
        <v>43</v>
      </c>
      <c r="G348" t="s">
        <v>1297</v>
      </c>
      <c r="H348" t="s">
        <v>1298</v>
      </c>
      <c r="I348" t="s">
        <v>1299</v>
      </c>
      <c r="J348" t="s">
        <v>1300</v>
      </c>
      <c r="K348" t="s">
        <v>1302</v>
      </c>
      <c r="L348" t="s">
        <v>1302</v>
      </c>
      <c r="M348" t="s">
        <v>1302</v>
      </c>
      <c r="N348" t="s">
        <v>1304</v>
      </c>
      <c r="O348" t="s">
        <v>1304</v>
      </c>
      <c r="P348" t="s">
        <v>1304</v>
      </c>
      <c r="Q348" t="s">
        <v>50</v>
      </c>
      <c r="R348" t="s">
        <v>50</v>
      </c>
      <c r="S348" t="s">
        <v>1303</v>
      </c>
    </row>
    <row r="349" spans="1:19" x14ac:dyDescent="0.3">
      <c r="A349" t="s">
        <v>1240</v>
      </c>
      <c r="B349" t="s">
        <v>1305</v>
      </c>
      <c r="C349" t="s">
        <v>41</v>
      </c>
      <c r="D349" t="s">
        <v>42</v>
      </c>
      <c r="E349" t="s">
        <v>32</v>
      </c>
      <c r="F349" t="s">
        <v>43</v>
      </c>
      <c r="G349" t="s">
        <v>1306</v>
      </c>
      <c r="H349" t="s">
        <v>931</v>
      </c>
      <c r="I349" t="s">
        <v>993</v>
      </c>
      <c r="J349" t="s">
        <v>1307</v>
      </c>
      <c r="K349" t="s">
        <v>1154</v>
      </c>
      <c r="L349" t="s">
        <v>1154</v>
      </c>
      <c r="M349" t="s">
        <v>1154</v>
      </c>
      <c r="N349" t="s">
        <v>1253</v>
      </c>
      <c r="O349" t="s">
        <v>1253</v>
      </c>
      <c r="P349" t="s">
        <v>1253</v>
      </c>
      <c r="Q349" t="s">
        <v>50</v>
      </c>
      <c r="R349" t="s">
        <v>50</v>
      </c>
      <c r="S349" t="s">
        <v>1308</v>
      </c>
    </row>
    <row r="350" spans="1:19" x14ac:dyDescent="0.3">
      <c r="A350" t="s">
        <v>1240</v>
      </c>
      <c r="B350" t="s">
        <v>1305</v>
      </c>
      <c r="C350" t="s">
        <v>41</v>
      </c>
      <c r="D350" t="s">
        <v>52</v>
      </c>
      <c r="E350" t="s">
        <v>32</v>
      </c>
      <c r="F350" t="s">
        <v>43</v>
      </c>
      <c r="G350" t="s">
        <v>1306</v>
      </c>
      <c r="H350" t="s">
        <v>931</v>
      </c>
      <c r="I350" t="s">
        <v>993</v>
      </c>
      <c r="J350" t="s">
        <v>1307</v>
      </c>
      <c r="K350" t="s">
        <v>1247</v>
      </c>
      <c r="L350" t="s">
        <v>1247</v>
      </c>
      <c r="M350" t="s">
        <v>1247</v>
      </c>
      <c r="N350" t="s">
        <v>1256</v>
      </c>
      <c r="O350" t="s">
        <v>1256</v>
      </c>
      <c r="P350" t="s">
        <v>1256</v>
      </c>
      <c r="Q350" t="s">
        <v>50</v>
      </c>
      <c r="R350" t="s">
        <v>50</v>
      </c>
      <c r="S350" t="s">
        <v>1308</v>
      </c>
    </row>
    <row r="351" spans="1:19" x14ac:dyDescent="0.3">
      <c r="A351" t="s">
        <v>1240</v>
      </c>
      <c r="B351" t="s">
        <v>1309</v>
      </c>
      <c r="C351" t="s">
        <v>41</v>
      </c>
      <c r="D351" t="s">
        <v>42</v>
      </c>
      <c r="E351" t="s">
        <v>32</v>
      </c>
      <c r="F351" t="s">
        <v>43</v>
      </c>
      <c r="G351" t="s">
        <v>1018</v>
      </c>
      <c r="H351" t="s">
        <v>1310</v>
      </c>
      <c r="I351" t="s">
        <v>1211</v>
      </c>
      <c r="J351" t="s">
        <v>1311</v>
      </c>
      <c r="K351" t="s">
        <v>1312</v>
      </c>
      <c r="L351" t="s">
        <v>1312</v>
      </c>
      <c r="M351" t="s">
        <v>1312</v>
      </c>
      <c r="N351" t="s">
        <v>1313</v>
      </c>
      <c r="O351" t="s">
        <v>1313</v>
      </c>
      <c r="P351" t="s">
        <v>1313</v>
      </c>
      <c r="Q351" t="s">
        <v>50</v>
      </c>
      <c r="R351" t="s">
        <v>50</v>
      </c>
      <c r="S351" t="s">
        <v>1314</v>
      </c>
    </row>
    <row r="352" spans="1:19" x14ac:dyDescent="0.3">
      <c r="A352" t="s">
        <v>1240</v>
      </c>
      <c r="B352" t="s">
        <v>1309</v>
      </c>
      <c r="C352" t="s">
        <v>41</v>
      </c>
      <c r="D352" t="s">
        <v>52</v>
      </c>
      <c r="E352" t="s">
        <v>32</v>
      </c>
      <c r="F352" t="s">
        <v>43</v>
      </c>
      <c r="G352" t="s">
        <v>1018</v>
      </c>
      <c r="H352" t="s">
        <v>1310</v>
      </c>
      <c r="I352" t="s">
        <v>1211</v>
      </c>
      <c r="J352" t="s">
        <v>1311</v>
      </c>
      <c r="K352" t="s">
        <v>1315</v>
      </c>
      <c r="L352" t="s">
        <v>1315</v>
      </c>
      <c r="M352" t="s">
        <v>1315</v>
      </c>
      <c r="N352" t="s">
        <v>1316</v>
      </c>
      <c r="O352" t="s">
        <v>1316</v>
      </c>
      <c r="P352" t="s">
        <v>1316</v>
      </c>
      <c r="Q352" t="s">
        <v>50</v>
      </c>
      <c r="R352" t="s">
        <v>50</v>
      </c>
      <c r="S352" t="s">
        <v>1314</v>
      </c>
    </row>
    <row r="353" spans="1:19" x14ac:dyDescent="0.3">
      <c r="A353" t="s">
        <v>1240</v>
      </c>
      <c r="B353" t="s">
        <v>1317</v>
      </c>
      <c r="C353" t="s">
        <v>41</v>
      </c>
      <c r="D353" t="s">
        <v>42</v>
      </c>
      <c r="E353" t="s">
        <v>32</v>
      </c>
      <c r="F353" t="s">
        <v>43</v>
      </c>
      <c r="G353" t="s">
        <v>1318</v>
      </c>
      <c r="H353" t="s">
        <v>1319</v>
      </c>
      <c r="I353" t="s">
        <v>1085</v>
      </c>
      <c r="J353" t="s">
        <v>1320</v>
      </c>
      <c r="K353" t="s">
        <v>1321</v>
      </c>
      <c r="L353" t="s">
        <v>1321</v>
      </c>
      <c r="M353" t="s">
        <v>1321</v>
      </c>
      <c r="N353" t="s">
        <v>1322</v>
      </c>
      <c r="O353" t="s">
        <v>1322</v>
      </c>
      <c r="P353" t="s">
        <v>1322</v>
      </c>
      <c r="Q353" t="s">
        <v>50</v>
      </c>
      <c r="R353" t="s">
        <v>50</v>
      </c>
      <c r="S353" t="s">
        <v>1323</v>
      </c>
    </row>
    <row r="354" spans="1:19" x14ac:dyDescent="0.3">
      <c r="A354" t="s">
        <v>1240</v>
      </c>
      <c r="B354" t="s">
        <v>1317</v>
      </c>
      <c r="C354" t="s">
        <v>41</v>
      </c>
      <c r="D354" t="s">
        <v>52</v>
      </c>
      <c r="E354" t="s">
        <v>32</v>
      </c>
      <c r="F354" t="s">
        <v>43</v>
      </c>
      <c r="G354" t="s">
        <v>1318</v>
      </c>
      <c r="H354" t="s">
        <v>1319</v>
      </c>
      <c r="I354" t="s">
        <v>1085</v>
      </c>
      <c r="J354" t="s">
        <v>1320</v>
      </c>
      <c r="K354" t="s">
        <v>1324</v>
      </c>
      <c r="L354" t="s">
        <v>1324</v>
      </c>
      <c r="M354" t="s">
        <v>1324</v>
      </c>
      <c r="N354" t="s">
        <v>1325</v>
      </c>
      <c r="O354" t="s">
        <v>1325</v>
      </c>
      <c r="P354" t="s">
        <v>1325</v>
      </c>
      <c r="Q354" t="s">
        <v>50</v>
      </c>
      <c r="R354" t="s">
        <v>50</v>
      </c>
      <c r="S354" t="s">
        <v>1323</v>
      </c>
    </row>
    <row r="355" spans="1:19" x14ac:dyDescent="0.3">
      <c r="A355" t="s">
        <v>1240</v>
      </c>
      <c r="B355" t="s">
        <v>1326</v>
      </c>
      <c r="C355" t="s">
        <v>41</v>
      </c>
      <c r="D355" t="s">
        <v>42</v>
      </c>
      <c r="E355" t="s">
        <v>32</v>
      </c>
      <c r="F355" t="s">
        <v>43</v>
      </c>
      <c r="G355" t="s">
        <v>1327</v>
      </c>
      <c r="H355" t="s">
        <v>1328</v>
      </c>
      <c r="I355" t="s">
        <v>1029</v>
      </c>
      <c r="J355" t="s">
        <v>1329</v>
      </c>
      <c r="K355" t="s">
        <v>1330</v>
      </c>
      <c r="L355" t="s">
        <v>1330</v>
      </c>
      <c r="M355" t="s">
        <v>1330</v>
      </c>
      <c r="N355" t="s">
        <v>1203</v>
      </c>
      <c r="O355" t="s">
        <v>1203</v>
      </c>
      <c r="P355" t="s">
        <v>1203</v>
      </c>
      <c r="Q355" t="s">
        <v>50</v>
      </c>
      <c r="R355" t="s">
        <v>50</v>
      </c>
      <c r="S355" t="s">
        <v>1323</v>
      </c>
    </row>
    <row r="356" spans="1:19" x14ac:dyDescent="0.3">
      <c r="A356" t="s">
        <v>1240</v>
      </c>
      <c r="B356" t="s">
        <v>1326</v>
      </c>
      <c r="C356" t="s">
        <v>41</v>
      </c>
      <c r="D356" t="s">
        <v>52</v>
      </c>
      <c r="E356" t="s">
        <v>32</v>
      </c>
      <c r="F356" t="s">
        <v>43</v>
      </c>
      <c r="G356" t="s">
        <v>1327</v>
      </c>
      <c r="H356" t="s">
        <v>1328</v>
      </c>
      <c r="I356" t="s">
        <v>1029</v>
      </c>
      <c r="J356" t="s">
        <v>1329</v>
      </c>
      <c r="K356" t="s">
        <v>1331</v>
      </c>
      <c r="L356" t="s">
        <v>1331</v>
      </c>
      <c r="M356" t="s">
        <v>1331</v>
      </c>
      <c r="N356" t="s">
        <v>1332</v>
      </c>
      <c r="O356" t="s">
        <v>1332</v>
      </c>
      <c r="P356" t="s">
        <v>1332</v>
      </c>
      <c r="Q356" t="s">
        <v>50</v>
      </c>
      <c r="R356" t="s">
        <v>50</v>
      </c>
      <c r="S356" t="s">
        <v>1323</v>
      </c>
    </row>
    <row r="357" spans="1:19" x14ac:dyDescent="0.3">
      <c r="A357" t="s">
        <v>1240</v>
      </c>
      <c r="B357" t="s">
        <v>1333</v>
      </c>
      <c r="C357" t="s">
        <v>41</v>
      </c>
      <c r="D357" t="s">
        <v>42</v>
      </c>
      <c r="E357" t="s">
        <v>32</v>
      </c>
      <c r="F357" t="s">
        <v>43</v>
      </c>
      <c r="G357" t="s">
        <v>1334</v>
      </c>
      <c r="H357" t="s">
        <v>1335</v>
      </c>
      <c r="I357" t="s">
        <v>1225</v>
      </c>
      <c r="J357" t="s">
        <v>1336</v>
      </c>
      <c r="K357" t="s">
        <v>1337</v>
      </c>
      <c r="L357" t="s">
        <v>1337</v>
      </c>
      <c r="M357" t="s">
        <v>1337</v>
      </c>
      <c r="N357" t="s">
        <v>1338</v>
      </c>
      <c r="O357" t="s">
        <v>1338</v>
      </c>
      <c r="P357" t="s">
        <v>1338</v>
      </c>
      <c r="Q357" t="s">
        <v>50</v>
      </c>
      <c r="R357" t="s">
        <v>50</v>
      </c>
      <c r="S357" t="s">
        <v>1339</v>
      </c>
    </row>
    <row r="358" spans="1:19" x14ac:dyDescent="0.3">
      <c r="A358" t="s">
        <v>1240</v>
      </c>
      <c r="B358" t="s">
        <v>1333</v>
      </c>
      <c r="C358" t="s">
        <v>41</v>
      </c>
      <c r="D358" t="s">
        <v>52</v>
      </c>
      <c r="E358" t="s">
        <v>32</v>
      </c>
      <c r="F358" t="s">
        <v>43</v>
      </c>
      <c r="G358" t="s">
        <v>1334</v>
      </c>
      <c r="H358" t="s">
        <v>1335</v>
      </c>
      <c r="I358" t="s">
        <v>1225</v>
      </c>
      <c r="J358" t="s">
        <v>1336</v>
      </c>
      <c r="K358" t="s">
        <v>1340</v>
      </c>
      <c r="L358" t="s">
        <v>1340</v>
      </c>
      <c r="M358" t="s">
        <v>1340</v>
      </c>
      <c r="N358" t="s">
        <v>1341</v>
      </c>
      <c r="O358" t="s">
        <v>1341</v>
      </c>
      <c r="P358" t="s">
        <v>1341</v>
      </c>
      <c r="Q358" t="s">
        <v>50</v>
      </c>
      <c r="R358" t="s">
        <v>50</v>
      </c>
      <c r="S358" t="s">
        <v>1339</v>
      </c>
    </row>
    <row r="359" spans="1:19" x14ac:dyDescent="0.3">
      <c r="A359" t="s">
        <v>1240</v>
      </c>
      <c r="B359" t="s">
        <v>1342</v>
      </c>
      <c r="C359" t="s">
        <v>41</v>
      </c>
      <c r="D359" t="s">
        <v>42</v>
      </c>
      <c r="E359" t="s">
        <v>32</v>
      </c>
      <c r="F359" t="s">
        <v>43</v>
      </c>
      <c r="G359" t="s">
        <v>1343</v>
      </c>
      <c r="H359" t="s">
        <v>1344</v>
      </c>
      <c r="I359" t="s">
        <v>1211</v>
      </c>
      <c r="J359" t="s">
        <v>1345</v>
      </c>
      <c r="K359" t="s">
        <v>1346</v>
      </c>
      <c r="L359" t="s">
        <v>1346</v>
      </c>
      <c r="M359" t="s">
        <v>1346</v>
      </c>
      <c r="N359" t="s">
        <v>1313</v>
      </c>
      <c r="O359" t="s">
        <v>1313</v>
      </c>
      <c r="P359" t="s">
        <v>1313</v>
      </c>
      <c r="Q359" t="s">
        <v>50</v>
      </c>
      <c r="R359" t="s">
        <v>50</v>
      </c>
      <c r="S359" t="s">
        <v>1347</v>
      </c>
    </row>
    <row r="360" spans="1:19" x14ac:dyDescent="0.3">
      <c r="A360" t="s">
        <v>1240</v>
      </c>
      <c r="B360" t="s">
        <v>1342</v>
      </c>
      <c r="C360" t="s">
        <v>41</v>
      </c>
      <c r="D360" t="s">
        <v>52</v>
      </c>
      <c r="E360" t="s">
        <v>32</v>
      </c>
      <c r="F360" t="s">
        <v>43</v>
      </c>
      <c r="G360" t="s">
        <v>1343</v>
      </c>
      <c r="H360" t="s">
        <v>1344</v>
      </c>
      <c r="I360" t="s">
        <v>1211</v>
      </c>
      <c r="J360" t="s">
        <v>1345</v>
      </c>
      <c r="K360" t="s">
        <v>1348</v>
      </c>
      <c r="L360" t="s">
        <v>1348</v>
      </c>
      <c r="M360" t="s">
        <v>1348</v>
      </c>
      <c r="N360" t="s">
        <v>1349</v>
      </c>
      <c r="O360" t="s">
        <v>1349</v>
      </c>
      <c r="P360" t="s">
        <v>1349</v>
      </c>
      <c r="Q360" t="s">
        <v>50</v>
      </c>
      <c r="R360" t="s">
        <v>50</v>
      </c>
      <c r="S360" t="s">
        <v>1347</v>
      </c>
    </row>
    <row r="361" spans="1:19" x14ac:dyDescent="0.3">
      <c r="A361" t="s">
        <v>1240</v>
      </c>
      <c r="B361" t="s">
        <v>1350</v>
      </c>
      <c r="C361" t="s">
        <v>41</v>
      </c>
      <c r="D361" t="s">
        <v>42</v>
      </c>
      <c r="E361" t="s">
        <v>32</v>
      </c>
      <c r="F361" t="s">
        <v>43</v>
      </c>
      <c r="G361" t="s">
        <v>1351</v>
      </c>
      <c r="H361" t="s">
        <v>1352</v>
      </c>
      <c r="I361" t="s">
        <v>993</v>
      </c>
      <c r="J361" t="s">
        <v>1353</v>
      </c>
      <c r="K361" t="s">
        <v>1354</v>
      </c>
      <c r="L361" t="s">
        <v>1354</v>
      </c>
      <c r="M361" t="s">
        <v>1354</v>
      </c>
      <c r="N361" t="s">
        <v>1139</v>
      </c>
      <c r="O361" t="s">
        <v>1139</v>
      </c>
      <c r="P361" t="s">
        <v>1139</v>
      </c>
      <c r="Q361" t="s">
        <v>50</v>
      </c>
      <c r="R361" t="s">
        <v>50</v>
      </c>
      <c r="S361" t="s">
        <v>1355</v>
      </c>
    </row>
    <row r="362" spans="1:19" x14ac:dyDescent="0.3">
      <c r="A362" t="s">
        <v>1240</v>
      </c>
      <c r="B362" t="s">
        <v>1350</v>
      </c>
      <c r="C362" t="s">
        <v>41</v>
      </c>
      <c r="D362" t="s">
        <v>52</v>
      </c>
      <c r="E362" t="s">
        <v>32</v>
      </c>
      <c r="F362" t="s">
        <v>43</v>
      </c>
      <c r="G362" t="s">
        <v>1351</v>
      </c>
      <c r="H362" t="s">
        <v>1352</v>
      </c>
      <c r="I362" t="s">
        <v>993</v>
      </c>
      <c r="J362" t="s">
        <v>1353</v>
      </c>
      <c r="K362" t="s">
        <v>1178</v>
      </c>
      <c r="L362" t="s">
        <v>1178</v>
      </c>
      <c r="M362" t="s">
        <v>1178</v>
      </c>
      <c r="N362" t="s">
        <v>1356</v>
      </c>
      <c r="O362" t="s">
        <v>1356</v>
      </c>
      <c r="P362" t="s">
        <v>1356</v>
      </c>
      <c r="Q362" t="s">
        <v>50</v>
      </c>
      <c r="R362" t="s">
        <v>50</v>
      </c>
      <c r="S362" t="s">
        <v>1355</v>
      </c>
    </row>
    <row r="363" spans="1:19" x14ac:dyDescent="0.3">
      <c r="A363" t="s">
        <v>1240</v>
      </c>
      <c r="B363" t="s">
        <v>1357</v>
      </c>
      <c r="C363" t="s">
        <v>41</v>
      </c>
      <c r="D363" t="s">
        <v>42</v>
      </c>
      <c r="E363" t="s">
        <v>32</v>
      </c>
      <c r="F363" t="s">
        <v>43</v>
      </c>
      <c r="G363" t="s">
        <v>1159</v>
      </c>
      <c r="H363" t="s">
        <v>790</v>
      </c>
      <c r="I363" t="s">
        <v>1131</v>
      </c>
      <c r="J363" t="s">
        <v>1358</v>
      </c>
      <c r="K363" t="s">
        <v>1359</v>
      </c>
      <c r="L363" t="s">
        <v>1359</v>
      </c>
      <c r="M363" t="s">
        <v>1359</v>
      </c>
      <c r="N363" t="s">
        <v>1360</v>
      </c>
      <c r="O363" t="s">
        <v>1360</v>
      </c>
      <c r="P363" t="s">
        <v>1360</v>
      </c>
      <c r="Q363" t="s">
        <v>50</v>
      </c>
      <c r="R363" t="s">
        <v>50</v>
      </c>
      <c r="S363" t="s">
        <v>1361</v>
      </c>
    </row>
    <row r="364" spans="1:19" x14ac:dyDescent="0.3">
      <c r="A364" t="s">
        <v>1240</v>
      </c>
      <c r="B364" t="s">
        <v>1357</v>
      </c>
      <c r="C364" t="s">
        <v>41</v>
      </c>
      <c r="D364" t="s">
        <v>52</v>
      </c>
      <c r="E364" t="s">
        <v>32</v>
      </c>
      <c r="F364" t="s">
        <v>43</v>
      </c>
      <c r="G364" t="s">
        <v>1159</v>
      </c>
      <c r="H364" t="s">
        <v>790</v>
      </c>
      <c r="I364" t="s">
        <v>1131</v>
      </c>
      <c r="J364" t="s">
        <v>1358</v>
      </c>
      <c r="K364" t="s">
        <v>1362</v>
      </c>
      <c r="L364" t="s">
        <v>1362</v>
      </c>
      <c r="M364" t="s">
        <v>1362</v>
      </c>
      <c r="N364" t="s">
        <v>1363</v>
      </c>
      <c r="O364" t="s">
        <v>1363</v>
      </c>
      <c r="P364" t="s">
        <v>1363</v>
      </c>
      <c r="Q364" t="s">
        <v>50</v>
      </c>
      <c r="R364" t="s">
        <v>50</v>
      </c>
      <c r="S364" t="s">
        <v>1361</v>
      </c>
    </row>
    <row r="365" spans="1:19" x14ac:dyDescent="0.3">
      <c r="A365" t="s">
        <v>1240</v>
      </c>
      <c r="B365" t="s">
        <v>1364</v>
      </c>
      <c r="C365" t="s">
        <v>41</v>
      </c>
      <c r="D365" t="s">
        <v>42</v>
      </c>
      <c r="E365" t="s">
        <v>32</v>
      </c>
      <c r="F365" t="s">
        <v>43</v>
      </c>
      <c r="G365" t="s">
        <v>889</v>
      </c>
      <c r="H365" t="s">
        <v>962</v>
      </c>
      <c r="I365" t="s">
        <v>1170</v>
      </c>
      <c r="J365" t="s">
        <v>1365</v>
      </c>
      <c r="K365" t="s">
        <v>1366</v>
      </c>
      <c r="L365" t="s">
        <v>1366</v>
      </c>
      <c r="M365" t="s">
        <v>1366</v>
      </c>
      <c r="N365" t="s">
        <v>1359</v>
      </c>
      <c r="O365" t="s">
        <v>1359</v>
      </c>
      <c r="P365" t="s">
        <v>1359</v>
      </c>
      <c r="Q365" t="s">
        <v>50</v>
      </c>
      <c r="R365" t="s">
        <v>50</v>
      </c>
      <c r="S365" t="s">
        <v>1367</v>
      </c>
    </row>
    <row r="366" spans="1:19" x14ac:dyDescent="0.3">
      <c r="A366" t="s">
        <v>1240</v>
      </c>
      <c r="B366" t="s">
        <v>1364</v>
      </c>
      <c r="C366" t="s">
        <v>41</v>
      </c>
      <c r="D366" t="s">
        <v>52</v>
      </c>
      <c r="E366" t="s">
        <v>32</v>
      </c>
      <c r="F366" t="s">
        <v>43</v>
      </c>
      <c r="G366" t="s">
        <v>889</v>
      </c>
      <c r="H366" t="s">
        <v>962</v>
      </c>
      <c r="I366" t="s">
        <v>1170</v>
      </c>
      <c r="J366" t="s">
        <v>1365</v>
      </c>
      <c r="K366" t="s">
        <v>1368</v>
      </c>
      <c r="L366" t="s">
        <v>1368</v>
      </c>
      <c r="M366" t="s">
        <v>1368</v>
      </c>
      <c r="N366" t="s">
        <v>1369</v>
      </c>
      <c r="O366" t="s">
        <v>1369</v>
      </c>
      <c r="P366" t="s">
        <v>1369</v>
      </c>
      <c r="Q366" t="s">
        <v>50</v>
      </c>
      <c r="R366" t="s">
        <v>50</v>
      </c>
      <c r="S366" t="s">
        <v>1367</v>
      </c>
    </row>
    <row r="367" spans="1:19" x14ac:dyDescent="0.3">
      <c r="A367" t="s">
        <v>1240</v>
      </c>
      <c r="B367" t="s">
        <v>1370</v>
      </c>
      <c r="C367" t="s">
        <v>41</v>
      </c>
      <c r="D367" t="s">
        <v>42</v>
      </c>
      <c r="E367" t="s">
        <v>32</v>
      </c>
      <c r="F367" t="s">
        <v>43</v>
      </c>
      <c r="G367" t="s">
        <v>1371</v>
      </c>
      <c r="H367" t="s">
        <v>962</v>
      </c>
      <c r="I367" t="s">
        <v>1085</v>
      </c>
      <c r="J367" t="s">
        <v>1372</v>
      </c>
      <c r="K367" t="s">
        <v>1373</v>
      </c>
      <c r="L367" t="s">
        <v>1373</v>
      </c>
      <c r="M367" t="s">
        <v>1373</v>
      </c>
      <c r="N367" t="s">
        <v>1374</v>
      </c>
      <c r="O367" t="s">
        <v>1374</v>
      </c>
      <c r="P367" t="s">
        <v>1374</v>
      </c>
      <c r="Q367" t="s">
        <v>50</v>
      </c>
      <c r="R367" t="s">
        <v>50</v>
      </c>
      <c r="S367" t="s">
        <v>1375</v>
      </c>
    </row>
    <row r="368" spans="1:19" x14ac:dyDescent="0.3">
      <c r="A368" t="s">
        <v>1240</v>
      </c>
      <c r="B368" t="s">
        <v>1370</v>
      </c>
      <c r="C368" t="s">
        <v>41</v>
      </c>
      <c r="D368" t="s">
        <v>52</v>
      </c>
      <c r="E368" t="s">
        <v>32</v>
      </c>
      <c r="F368" t="s">
        <v>43</v>
      </c>
      <c r="G368" t="s">
        <v>1371</v>
      </c>
      <c r="H368" t="s">
        <v>962</v>
      </c>
      <c r="I368" t="s">
        <v>1085</v>
      </c>
      <c r="J368" t="s">
        <v>1372</v>
      </c>
      <c r="K368" t="s">
        <v>1376</v>
      </c>
      <c r="L368" t="s">
        <v>1376</v>
      </c>
      <c r="M368" t="s">
        <v>1376</v>
      </c>
      <c r="N368" t="s">
        <v>1377</v>
      </c>
      <c r="O368" t="s">
        <v>1377</v>
      </c>
      <c r="P368" t="s">
        <v>1377</v>
      </c>
      <c r="Q368" t="s">
        <v>50</v>
      </c>
      <c r="R368" t="s">
        <v>50</v>
      </c>
      <c r="S368" t="s">
        <v>1375</v>
      </c>
    </row>
    <row r="369" spans="1:19" x14ac:dyDescent="0.3">
      <c r="A369" t="s">
        <v>1240</v>
      </c>
      <c r="B369" t="s">
        <v>1378</v>
      </c>
      <c r="C369" t="s">
        <v>41</v>
      </c>
      <c r="D369" t="s">
        <v>42</v>
      </c>
      <c r="E369" t="s">
        <v>32</v>
      </c>
      <c r="F369" t="s">
        <v>43</v>
      </c>
      <c r="G369" t="s">
        <v>1031</v>
      </c>
      <c r="H369" t="s">
        <v>1379</v>
      </c>
      <c r="I369" t="s">
        <v>1085</v>
      </c>
      <c r="J369" t="s">
        <v>1380</v>
      </c>
      <c r="K369" t="s">
        <v>1359</v>
      </c>
      <c r="L369" t="s">
        <v>1359</v>
      </c>
      <c r="M369" t="s">
        <v>1359</v>
      </c>
      <c r="N369" t="s">
        <v>1381</v>
      </c>
      <c r="O369" t="s">
        <v>1381</v>
      </c>
      <c r="P369" t="s">
        <v>1381</v>
      </c>
      <c r="Q369" t="s">
        <v>50</v>
      </c>
      <c r="R369" t="s">
        <v>50</v>
      </c>
      <c r="S369" t="s">
        <v>1382</v>
      </c>
    </row>
    <row r="370" spans="1:19" x14ac:dyDescent="0.3">
      <c r="A370" t="s">
        <v>1240</v>
      </c>
      <c r="B370" t="s">
        <v>1378</v>
      </c>
      <c r="C370" t="s">
        <v>41</v>
      </c>
      <c r="D370" t="s">
        <v>52</v>
      </c>
      <c r="E370" t="s">
        <v>32</v>
      </c>
      <c r="F370" t="s">
        <v>43</v>
      </c>
      <c r="G370" t="s">
        <v>1031</v>
      </c>
      <c r="H370" t="s">
        <v>1379</v>
      </c>
      <c r="I370" t="s">
        <v>1085</v>
      </c>
      <c r="J370" t="s">
        <v>1380</v>
      </c>
      <c r="K370" t="s">
        <v>1359</v>
      </c>
      <c r="L370" t="s">
        <v>1359</v>
      </c>
      <c r="M370" t="s">
        <v>1359</v>
      </c>
      <c r="N370" t="s">
        <v>1383</v>
      </c>
      <c r="O370" t="s">
        <v>1383</v>
      </c>
      <c r="P370" t="s">
        <v>1383</v>
      </c>
      <c r="Q370" t="s">
        <v>50</v>
      </c>
      <c r="R370" t="s">
        <v>50</v>
      </c>
      <c r="S370" t="s">
        <v>1382</v>
      </c>
    </row>
    <row r="371" spans="1:19" x14ac:dyDescent="0.3">
      <c r="A371" t="s">
        <v>1240</v>
      </c>
      <c r="B371" t="s">
        <v>1384</v>
      </c>
      <c r="C371" t="s">
        <v>41</v>
      </c>
      <c r="D371" t="s">
        <v>42</v>
      </c>
      <c r="E371" t="s">
        <v>32</v>
      </c>
      <c r="F371" t="s">
        <v>43</v>
      </c>
      <c r="G371" t="s">
        <v>1385</v>
      </c>
      <c r="H371" t="s">
        <v>1386</v>
      </c>
      <c r="I371" t="s">
        <v>1162</v>
      </c>
      <c r="J371" t="s">
        <v>1387</v>
      </c>
      <c r="K371" t="s">
        <v>1388</v>
      </c>
      <c r="L371" t="s">
        <v>1388</v>
      </c>
      <c r="M371" t="s">
        <v>1388</v>
      </c>
      <c r="N371" t="s">
        <v>1338</v>
      </c>
      <c r="O371" t="s">
        <v>1338</v>
      </c>
      <c r="P371" t="s">
        <v>1338</v>
      </c>
      <c r="Q371" t="s">
        <v>50</v>
      </c>
      <c r="R371" t="s">
        <v>50</v>
      </c>
      <c r="S371" t="s">
        <v>1382</v>
      </c>
    </row>
    <row r="372" spans="1:19" x14ac:dyDescent="0.3">
      <c r="A372" t="s">
        <v>1240</v>
      </c>
      <c r="B372" t="s">
        <v>1384</v>
      </c>
      <c r="C372" t="s">
        <v>41</v>
      </c>
      <c r="D372" t="s">
        <v>52</v>
      </c>
      <c r="E372" t="s">
        <v>32</v>
      </c>
      <c r="F372" t="s">
        <v>43</v>
      </c>
      <c r="G372" t="s">
        <v>1385</v>
      </c>
      <c r="H372" t="s">
        <v>1386</v>
      </c>
      <c r="I372" t="s">
        <v>1162</v>
      </c>
      <c r="J372" t="s">
        <v>1387</v>
      </c>
      <c r="K372" t="s">
        <v>1389</v>
      </c>
      <c r="L372" t="s">
        <v>1389</v>
      </c>
      <c r="M372" t="s">
        <v>1389</v>
      </c>
      <c r="N372" t="s">
        <v>1390</v>
      </c>
      <c r="O372" t="s">
        <v>1390</v>
      </c>
      <c r="P372" t="s">
        <v>1390</v>
      </c>
      <c r="Q372" t="s">
        <v>50</v>
      </c>
      <c r="R372" t="s">
        <v>50</v>
      </c>
      <c r="S372" t="s">
        <v>1382</v>
      </c>
    </row>
    <row r="373" spans="1:19" x14ac:dyDescent="0.3">
      <c r="A373" t="s">
        <v>1240</v>
      </c>
      <c r="B373" t="s">
        <v>1391</v>
      </c>
      <c r="C373" t="s">
        <v>41</v>
      </c>
      <c r="D373" t="s">
        <v>42</v>
      </c>
      <c r="E373" t="s">
        <v>32</v>
      </c>
      <c r="F373" t="s">
        <v>43</v>
      </c>
      <c r="G373" t="s">
        <v>1192</v>
      </c>
      <c r="H373" t="s">
        <v>1392</v>
      </c>
      <c r="I373" t="s">
        <v>1393</v>
      </c>
      <c r="J373" t="s">
        <v>1394</v>
      </c>
      <c r="K373" t="s">
        <v>1388</v>
      </c>
      <c r="L373" t="s">
        <v>1388</v>
      </c>
      <c r="M373" t="s">
        <v>1388</v>
      </c>
      <c r="N373" t="s">
        <v>1395</v>
      </c>
      <c r="O373" t="s">
        <v>1395</v>
      </c>
      <c r="P373" t="s">
        <v>1395</v>
      </c>
      <c r="Q373" t="s">
        <v>50</v>
      </c>
      <c r="R373" t="s">
        <v>50</v>
      </c>
      <c r="S373" t="s">
        <v>1382</v>
      </c>
    </row>
    <row r="374" spans="1:19" x14ac:dyDescent="0.3">
      <c r="A374" t="s">
        <v>1240</v>
      </c>
      <c r="B374" t="s">
        <v>1391</v>
      </c>
      <c r="C374" t="s">
        <v>41</v>
      </c>
      <c r="D374" t="s">
        <v>52</v>
      </c>
      <c r="E374" t="s">
        <v>32</v>
      </c>
      <c r="F374" t="s">
        <v>43</v>
      </c>
      <c r="G374" t="s">
        <v>1192</v>
      </c>
      <c r="H374" t="s">
        <v>1392</v>
      </c>
      <c r="I374" t="s">
        <v>1393</v>
      </c>
      <c r="J374" t="s">
        <v>1394</v>
      </c>
      <c r="K374" t="s">
        <v>1396</v>
      </c>
      <c r="L374" t="s">
        <v>1396</v>
      </c>
      <c r="M374" t="s">
        <v>1396</v>
      </c>
      <c r="N374" t="s">
        <v>1397</v>
      </c>
      <c r="O374" t="s">
        <v>1397</v>
      </c>
      <c r="P374" t="s">
        <v>1397</v>
      </c>
      <c r="Q374" t="s">
        <v>50</v>
      </c>
      <c r="R374" t="s">
        <v>50</v>
      </c>
      <c r="S374" t="s">
        <v>1382</v>
      </c>
    </row>
    <row r="375" spans="1:19" x14ac:dyDescent="0.3">
      <c r="A375" t="s">
        <v>1240</v>
      </c>
      <c r="B375" t="s">
        <v>1398</v>
      </c>
      <c r="C375" t="s">
        <v>41</v>
      </c>
      <c r="D375" t="s">
        <v>42</v>
      </c>
      <c r="E375" t="s">
        <v>32</v>
      </c>
      <c r="F375" t="s">
        <v>43</v>
      </c>
      <c r="G375" t="s">
        <v>1399</v>
      </c>
      <c r="H375" t="s">
        <v>196</v>
      </c>
      <c r="I375" t="s">
        <v>1085</v>
      </c>
      <c r="J375" t="s">
        <v>1400</v>
      </c>
      <c r="K375" t="s">
        <v>1346</v>
      </c>
      <c r="L375" t="s">
        <v>1346</v>
      </c>
      <c r="M375" t="s">
        <v>1346</v>
      </c>
      <c r="N375" t="s">
        <v>1313</v>
      </c>
      <c r="O375" t="s">
        <v>1313</v>
      </c>
      <c r="P375" t="s">
        <v>1313</v>
      </c>
      <c r="Q375" t="s">
        <v>50</v>
      </c>
      <c r="R375" t="s">
        <v>50</v>
      </c>
      <c r="S375" t="s">
        <v>1401</v>
      </c>
    </row>
    <row r="376" spans="1:19" x14ac:dyDescent="0.3">
      <c r="A376" t="s">
        <v>1240</v>
      </c>
      <c r="B376" t="s">
        <v>1398</v>
      </c>
      <c r="C376" t="s">
        <v>41</v>
      </c>
      <c r="D376" t="s">
        <v>52</v>
      </c>
      <c r="E376" t="s">
        <v>32</v>
      </c>
      <c r="F376" t="s">
        <v>43</v>
      </c>
      <c r="G376" t="s">
        <v>1399</v>
      </c>
      <c r="H376" t="s">
        <v>196</v>
      </c>
      <c r="I376" t="s">
        <v>1085</v>
      </c>
      <c r="J376" t="s">
        <v>1400</v>
      </c>
      <c r="K376" t="s">
        <v>1397</v>
      </c>
      <c r="L376" t="s">
        <v>1397</v>
      </c>
      <c r="M376" t="s">
        <v>1397</v>
      </c>
      <c r="N376" t="s">
        <v>1341</v>
      </c>
      <c r="O376" t="s">
        <v>1341</v>
      </c>
      <c r="P376" t="s">
        <v>1341</v>
      </c>
      <c r="Q376" t="s">
        <v>50</v>
      </c>
      <c r="R376" t="s">
        <v>50</v>
      </c>
      <c r="S376" t="s">
        <v>1401</v>
      </c>
    </row>
    <row r="377" spans="1:19" x14ac:dyDescent="0.3">
      <c r="A377" t="s">
        <v>1240</v>
      </c>
      <c r="B377" t="s">
        <v>1402</v>
      </c>
      <c r="C377" t="s">
        <v>41</v>
      </c>
      <c r="D377" t="s">
        <v>42</v>
      </c>
      <c r="E377" t="s">
        <v>32</v>
      </c>
      <c r="F377" t="s">
        <v>43</v>
      </c>
      <c r="G377" t="s">
        <v>1403</v>
      </c>
      <c r="H377" t="s">
        <v>502</v>
      </c>
      <c r="I377" t="s">
        <v>1140</v>
      </c>
      <c r="J377" t="s">
        <v>1404</v>
      </c>
      <c r="K377" t="s">
        <v>1405</v>
      </c>
      <c r="L377" t="s">
        <v>1405</v>
      </c>
      <c r="M377" t="s">
        <v>1405</v>
      </c>
      <c r="N377" t="s">
        <v>1338</v>
      </c>
      <c r="O377" t="s">
        <v>1338</v>
      </c>
      <c r="P377" t="s">
        <v>1338</v>
      </c>
      <c r="Q377" t="s">
        <v>50</v>
      </c>
      <c r="R377" t="s">
        <v>50</v>
      </c>
      <c r="S377" t="s">
        <v>1406</v>
      </c>
    </row>
    <row r="378" spans="1:19" x14ac:dyDescent="0.3">
      <c r="A378" t="s">
        <v>1240</v>
      </c>
      <c r="B378" t="s">
        <v>1402</v>
      </c>
      <c r="C378" t="s">
        <v>41</v>
      </c>
      <c r="D378" t="s">
        <v>52</v>
      </c>
      <c r="E378" t="s">
        <v>32</v>
      </c>
      <c r="F378" t="s">
        <v>43</v>
      </c>
      <c r="G378" t="s">
        <v>1403</v>
      </c>
      <c r="H378" t="s">
        <v>502</v>
      </c>
      <c r="I378" t="s">
        <v>1140</v>
      </c>
      <c r="J378" t="s">
        <v>1404</v>
      </c>
      <c r="K378" t="s">
        <v>1407</v>
      </c>
      <c r="L378" t="s">
        <v>1407</v>
      </c>
      <c r="M378" t="s">
        <v>1407</v>
      </c>
      <c r="N378" t="s">
        <v>1408</v>
      </c>
      <c r="O378" t="s">
        <v>1408</v>
      </c>
      <c r="P378" t="s">
        <v>1408</v>
      </c>
      <c r="Q378" t="s">
        <v>50</v>
      </c>
      <c r="R378" t="s">
        <v>50</v>
      </c>
      <c r="S378" t="s">
        <v>1406</v>
      </c>
    </row>
    <row r="379" spans="1:19" x14ac:dyDescent="0.3">
      <c r="A379" t="s">
        <v>1240</v>
      </c>
      <c r="B379" t="s">
        <v>1409</v>
      </c>
      <c r="C379" t="s">
        <v>41</v>
      </c>
      <c r="D379" t="s">
        <v>42</v>
      </c>
      <c r="E379" t="s">
        <v>32</v>
      </c>
      <c r="F379" t="s">
        <v>43</v>
      </c>
      <c r="G379" t="s">
        <v>1410</v>
      </c>
      <c r="H379" t="s">
        <v>1411</v>
      </c>
      <c r="I379" t="s">
        <v>1085</v>
      </c>
      <c r="J379" t="s">
        <v>1412</v>
      </c>
      <c r="K379" t="s">
        <v>1413</v>
      </c>
      <c r="L379" t="s">
        <v>1413</v>
      </c>
      <c r="M379" t="s">
        <v>1413</v>
      </c>
      <c r="N379" t="s">
        <v>1414</v>
      </c>
      <c r="O379" t="s">
        <v>1414</v>
      </c>
      <c r="P379" t="s">
        <v>1414</v>
      </c>
      <c r="Q379" t="s">
        <v>50</v>
      </c>
      <c r="R379" t="s">
        <v>50</v>
      </c>
      <c r="S379" t="s">
        <v>1415</v>
      </c>
    </row>
    <row r="380" spans="1:19" x14ac:dyDescent="0.3">
      <c r="A380" t="s">
        <v>1240</v>
      </c>
      <c r="B380" t="s">
        <v>1409</v>
      </c>
      <c r="C380" t="s">
        <v>41</v>
      </c>
      <c r="D380" t="s">
        <v>52</v>
      </c>
      <c r="E380" t="s">
        <v>32</v>
      </c>
      <c r="F380" t="s">
        <v>43</v>
      </c>
      <c r="G380" t="s">
        <v>1410</v>
      </c>
      <c r="H380" t="s">
        <v>1411</v>
      </c>
      <c r="I380" t="s">
        <v>1085</v>
      </c>
      <c r="J380" t="s">
        <v>1412</v>
      </c>
      <c r="K380" t="s">
        <v>1390</v>
      </c>
      <c r="L380" t="s">
        <v>1390</v>
      </c>
      <c r="M380" t="s">
        <v>1390</v>
      </c>
      <c r="N380" t="s">
        <v>1416</v>
      </c>
      <c r="O380" t="s">
        <v>1416</v>
      </c>
      <c r="P380" t="s">
        <v>1416</v>
      </c>
      <c r="Q380" t="s">
        <v>50</v>
      </c>
      <c r="R380" t="s">
        <v>50</v>
      </c>
      <c r="S380" t="s">
        <v>1415</v>
      </c>
    </row>
    <row r="381" spans="1:19" x14ac:dyDescent="0.3">
      <c r="A381" t="s">
        <v>1240</v>
      </c>
      <c r="B381" t="s">
        <v>1417</v>
      </c>
      <c r="C381" t="s">
        <v>41</v>
      </c>
      <c r="D381" t="s">
        <v>42</v>
      </c>
      <c r="E381" t="s">
        <v>32</v>
      </c>
      <c r="F381" t="s">
        <v>43</v>
      </c>
      <c r="G381" t="s">
        <v>1418</v>
      </c>
      <c r="H381" t="s">
        <v>1419</v>
      </c>
      <c r="I381" t="s">
        <v>1156</v>
      </c>
      <c r="J381" t="s">
        <v>1358</v>
      </c>
      <c r="K381" t="s">
        <v>1312</v>
      </c>
      <c r="L381" t="s">
        <v>1312</v>
      </c>
      <c r="M381" t="s">
        <v>1312</v>
      </c>
      <c r="N381" t="s">
        <v>1420</v>
      </c>
      <c r="O381" t="s">
        <v>1420</v>
      </c>
      <c r="P381" t="s">
        <v>1420</v>
      </c>
      <c r="Q381" t="s">
        <v>50</v>
      </c>
      <c r="R381" t="s">
        <v>50</v>
      </c>
      <c r="S381" t="s">
        <v>1382</v>
      </c>
    </row>
    <row r="382" spans="1:19" x14ac:dyDescent="0.3">
      <c r="A382" t="s">
        <v>1240</v>
      </c>
      <c r="B382" t="s">
        <v>1417</v>
      </c>
      <c r="C382" t="s">
        <v>41</v>
      </c>
      <c r="D382" t="s">
        <v>52</v>
      </c>
      <c r="E382" t="s">
        <v>32</v>
      </c>
      <c r="F382" t="s">
        <v>43</v>
      </c>
      <c r="G382" t="s">
        <v>1418</v>
      </c>
      <c r="H382" t="s">
        <v>1419</v>
      </c>
      <c r="I382" t="s">
        <v>1156</v>
      </c>
      <c r="J382" t="s">
        <v>1358</v>
      </c>
      <c r="K382" t="s">
        <v>1421</v>
      </c>
      <c r="L382" t="s">
        <v>1421</v>
      </c>
      <c r="M382" t="s">
        <v>1421</v>
      </c>
      <c r="N382" t="s">
        <v>1369</v>
      </c>
      <c r="O382" t="s">
        <v>1369</v>
      </c>
      <c r="P382" t="s">
        <v>1369</v>
      </c>
      <c r="Q382" t="s">
        <v>50</v>
      </c>
      <c r="R382" t="s">
        <v>50</v>
      </c>
      <c r="S382" t="s">
        <v>1382</v>
      </c>
    </row>
    <row r="383" spans="1:19" x14ac:dyDescent="0.3">
      <c r="A383" t="s">
        <v>1240</v>
      </c>
      <c r="B383" t="s">
        <v>1422</v>
      </c>
      <c r="C383" t="s">
        <v>41</v>
      </c>
      <c r="D383" t="s">
        <v>42</v>
      </c>
      <c r="E383" t="s">
        <v>32</v>
      </c>
      <c r="F383" t="s">
        <v>43</v>
      </c>
      <c r="G383" t="s">
        <v>1423</v>
      </c>
      <c r="H383" t="s">
        <v>339</v>
      </c>
      <c r="I383" t="s">
        <v>1424</v>
      </c>
      <c r="J383" t="s">
        <v>1425</v>
      </c>
      <c r="K383" t="s">
        <v>1388</v>
      </c>
      <c r="L383" t="s">
        <v>1388</v>
      </c>
      <c r="M383" t="s">
        <v>1388</v>
      </c>
      <c r="N383" t="s">
        <v>1381</v>
      </c>
      <c r="O383" t="s">
        <v>1381</v>
      </c>
      <c r="P383" t="s">
        <v>1381</v>
      </c>
      <c r="Q383" t="s">
        <v>50</v>
      </c>
      <c r="R383" t="s">
        <v>50</v>
      </c>
      <c r="S383" t="s">
        <v>1415</v>
      </c>
    </row>
    <row r="384" spans="1:19" x14ac:dyDescent="0.3">
      <c r="A384" t="s">
        <v>1240</v>
      </c>
      <c r="B384" t="s">
        <v>1422</v>
      </c>
      <c r="C384" t="s">
        <v>41</v>
      </c>
      <c r="D384" t="s">
        <v>52</v>
      </c>
      <c r="E384" t="s">
        <v>32</v>
      </c>
      <c r="F384" t="s">
        <v>43</v>
      </c>
      <c r="G384" t="s">
        <v>1423</v>
      </c>
      <c r="H384" t="s">
        <v>339</v>
      </c>
      <c r="I384" t="s">
        <v>1424</v>
      </c>
      <c r="J384" t="s">
        <v>1425</v>
      </c>
      <c r="K384" t="s">
        <v>1421</v>
      </c>
      <c r="L384" t="s">
        <v>1421</v>
      </c>
      <c r="M384" t="s">
        <v>1421</v>
      </c>
      <c r="N384" t="s">
        <v>1369</v>
      </c>
      <c r="O384" t="s">
        <v>1369</v>
      </c>
      <c r="P384" t="s">
        <v>1369</v>
      </c>
      <c r="Q384" t="s">
        <v>50</v>
      </c>
      <c r="R384" t="s">
        <v>50</v>
      </c>
      <c r="S384" t="s">
        <v>1415</v>
      </c>
    </row>
    <row r="385" spans="1:19" x14ac:dyDescent="0.3">
      <c r="A385" t="s">
        <v>1240</v>
      </c>
      <c r="B385" t="s">
        <v>1426</v>
      </c>
      <c r="C385" t="s">
        <v>41</v>
      </c>
      <c r="D385" t="s">
        <v>42</v>
      </c>
      <c r="E385" t="s">
        <v>32</v>
      </c>
      <c r="F385" t="s">
        <v>43</v>
      </c>
      <c r="G385" t="s">
        <v>1427</v>
      </c>
      <c r="H385" t="s">
        <v>667</v>
      </c>
      <c r="I385" t="s">
        <v>1428</v>
      </c>
      <c r="J385" t="s">
        <v>1336</v>
      </c>
      <c r="K385" t="s">
        <v>1312</v>
      </c>
      <c r="L385" t="s">
        <v>1312</v>
      </c>
      <c r="M385" t="s">
        <v>1312</v>
      </c>
      <c r="N385" t="s">
        <v>1429</v>
      </c>
      <c r="O385" t="s">
        <v>1429</v>
      </c>
      <c r="P385" t="s">
        <v>1429</v>
      </c>
      <c r="Q385" t="s">
        <v>50</v>
      </c>
      <c r="R385" t="s">
        <v>50</v>
      </c>
      <c r="S385" t="s">
        <v>1430</v>
      </c>
    </row>
    <row r="386" spans="1:19" x14ac:dyDescent="0.3">
      <c r="A386" t="s">
        <v>1240</v>
      </c>
      <c r="B386" t="s">
        <v>1426</v>
      </c>
      <c r="C386" t="s">
        <v>41</v>
      </c>
      <c r="D386" t="s">
        <v>52</v>
      </c>
      <c r="E386" t="s">
        <v>32</v>
      </c>
      <c r="F386" t="s">
        <v>43</v>
      </c>
      <c r="G386" t="s">
        <v>1427</v>
      </c>
      <c r="H386" t="s">
        <v>667</v>
      </c>
      <c r="I386" t="s">
        <v>1428</v>
      </c>
      <c r="J386" t="s">
        <v>1336</v>
      </c>
      <c r="K386" t="s">
        <v>1431</v>
      </c>
      <c r="L386" t="s">
        <v>1431</v>
      </c>
      <c r="M386" t="s">
        <v>1431</v>
      </c>
      <c r="N386" t="s">
        <v>1383</v>
      </c>
      <c r="O386" t="s">
        <v>1383</v>
      </c>
      <c r="P386" t="s">
        <v>1383</v>
      </c>
      <c r="Q386" t="s">
        <v>50</v>
      </c>
      <c r="R386" t="s">
        <v>50</v>
      </c>
      <c r="S386" t="s">
        <v>1430</v>
      </c>
    </row>
    <row r="387" spans="1:19" x14ac:dyDescent="0.3">
      <c r="A387" t="s">
        <v>1240</v>
      </c>
      <c r="B387" t="s">
        <v>1432</v>
      </c>
      <c r="C387" t="s">
        <v>41</v>
      </c>
      <c r="D387" t="s">
        <v>42</v>
      </c>
      <c r="E387" t="s">
        <v>32</v>
      </c>
      <c r="F387" t="s">
        <v>43</v>
      </c>
      <c r="G387" t="s">
        <v>1403</v>
      </c>
      <c r="H387" t="s">
        <v>1433</v>
      </c>
      <c r="I387" t="s">
        <v>1196</v>
      </c>
      <c r="J387" t="s">
        <v>1434</v>
      </c>
      <c r="K387" t="s">
        <v>1313</v>
      </c>
      <c r="L387" t="s">
        <v>1313</v>
      </c>
      <c r="M387" t="s">
        <v>1313</v>
      </c>
      <c r="N387" t="s">
        <v>1431</v>
      </c>
      <c r="O387" t="s">
        <v>1431</v>
      </c>
      <c r="P387" t="s">
        <v>1431</v>
      </c>
      <c r="Q387" t="s">
        <v>50</v>
      </c>
      <c r="R387" t="s">
        <v>50</v>
      </c>
      <c r="S387" t="s">
        <v>1415</v>
      </c>
    </row>
    <row r="388" spans="1:19" x14ac:dyDescent="0.3">
      <c r="A388" t="s">
        <v>1240</v>
      </c>
      <c r="B388" t="s">
        <v>1432</v>
      </c>
      <c r="C388" t="s">
        <v>41</v>
      </c>
      <c r="D388" t="s">
        <v>52</v>
      </c>
      <c r="E388" t="s">
        <v>32</v>
      </c>
      <c r="F388" t="s">
        <v>43</v>
      </c>
      <c r="G388" t="s">
        <v>1403</v>
      </c>
      <c r="H388" t="s">
        <v>1433</v>
      </c>
      <c r="I388" t="s">
        <v>1196</v>
      </c>
      <c r="J388" t="s">
        <v>1434</v>
      </c>
      <c r="K388" t="s">
        <v>1390</v>
      </c>
      <c r="L388" t="s">
        <v>1390</v>
      </c>
      <c r="M388" t="s">
        <v>1390</v>
      </c>
      <c r="N388" t="s">
        <v>1416</v>
      </c>
      <c r="O388" t="s">
        <v>1416</v>
      </c>
      <c r="P388" t="s">
        <v>1416</v>
      </c>
      <c r="Q388" t="s">
        <v>50</v>
      </c>
      <c r="R388" t="s">
        <v>50</v>
      </c>
      <c r="S388" t="s">
        <v>1415</v>
      </c>
    </row>
    <row r="389" spans="1:19" x14ac:dyDescent="0.3">
      <c r="A389" t="s">
        <v>1240</v>
      </c>
      <c r="B389" t="s">
        <v>1435</v>
      </c>
      <c r="C389" t="s">
        <v>41</v>
      </c>
      <c r="D389" t="s">
        <v>42</v>
      </c>
      <c r="E389" t="s">
        <v>32</v>
      </c>
      <c r="F389" t="s">
        <v>43</v>
      </c>
      <c r="G389" t="s">
        <v>1436</v>
      </c>
      <c r="H389" t="s">
        <v>75</v>
      </c>
      <c r="I389" t="s">
        <v>1437</v>
      </c>
      <c r="J389" t="s">
        <v>1438</v>
      </c>
      <c r="K389" t="s">
        <v>1359</v>
      </c>
      <c r="L389" t="s">
        <v>1359</v>
      </c>
      <c r="M389" t="s">
        <v>1359</v>
      </c>
      <c r="N389" t="s">
        <v>1439</v>
      </c>
      <c r="O389" t="s">
        <v>1439</v>
      </c>
      <c r="P389" t="s">
        <v>1439</v>
      </c>
      <c r="Q389" t="s">
        <v>50</v>
      </c>
      <c r="R389" t="s">
        <v>50</v>
      </c>
      <c r="S389" t="s">
        <v>1440</v>
      </c>
    </row>
    <row r="390" spans="1:19" x14ac:dyDescent="0.3">
      <c r="A390" t="s">
        <v>1240</v>
      </c>
      <c r="B390" t="s">
        <v>1435</v>
      </c>
      <c r="C390" t="s">
        <v>41</v>
      </c>
      <c r="D390" t="s">
        <v>52</v>
      </c>
      <c r="E390" t="s">
        <v>32</v>
      </c>
      <c r="F390" t="s">
        <v>43</v>
      </c>
      <c r="G390" t="s">
        <v>1436</v>
      </c>
      <c r="H390" t="s">
        <v>75</v>
      </c>
      <c r="I390" t="s">
        <v>1437</v>
      </c>
      <c r="J390" t="s">
        <v>1438</v>
      </c>
      <c r="K390" t="s">
        <v>1441</v>
      </c>
      <c r="L390" t="s">
        <v>1441</v>
      </c>
      <c r="M390" t="s">
        <v>1441</v>
      </c>
      <c r="N390" t="s">
        <v>1442</v>
      </c>
      <c r="O390" t="s">
        <v>1442</v>
      </c>
      <c r="P390" t="s">
        <v>1442</v>
      </c>
      <c r="Q390" t="s">
        <v>50</v>
      </c>
      <c r="R390" t="s">
        <v>50</v>
      </c>
      <c r="S390" t="s">
        <v>1440</v>
      </c>
    </row>
    <row r="391" spans="1:19" x14ac:dyDescent="0.3">
      <c r="A391" t="s">
        <v>1240</v>
      </c>
      <c r="B391" t="s">
        <v>1443</v>
      </c>
      <c r="C391" t="s">
        <v>41</v>
      </c>
      <c r="D391" t="s">
        <v>42</v>
      </c>
      <c r="E391" t="s">
        <v>32</v>
      </c>
      <c r="F391" t="s">
        <v>43</v>
      </c>
      <c r="G391" t="s">
        <v>1444</v>
      </c>
      <c r="H391" t="s">
        <v>1445</v>
      </c>
      <c r="I391" t="s">
        <v>1446</v>
      </c>
      <c r="J391" t="s">
        <v>1400</v>
      </c>
      <c r="K391" t="s">
        <v>1447</v>
      </c>
      <c r="L391" t="s">
        <v>1447</v>
      </c>
      <c r="M391" t="s">
        <v>1447</v>
      </c>
      <c r="N391" t="s">
        <v>1346</v>
      </c>
      <c r="O391" t="s">
        <v>1346</v>
      </c>
      <c r="P391" t="s">
        <v>1346</v>
      </c>
      <c r="Q391" t="s">
        <v>50</v>
      </c>
      <c r="R391" t="s">
        <v>50</v>
      </c>
      <c r="S391" t="s">
        <v>1448</v>
      </c>
    </row>
    <row r="392" spans="1:19" x14ac:dyDescent="0.3">
      <c r="A392" t="s">
        <v>1240</v>
      </c>
      <c r="B392" t="s">
        <v>1443</v>
      </c>
      <c r="C392" t="s">
        <v>41</v>
      </c>
      <c r="D392" t="s">
        <v>52</v>
      </c>
      <c r="E392" t="s">
        <v>32</v>
      </c>
      <c r="F392" t="s">
        <v>43</v>
      </c>
      <c r="G392" t="s">
        <v>1444</v>
      </c>
      <c r="H392" t="s">
        <v>1445</v>
      </c>
      <c r="I392" t="s">
        <v>1446</v>
      </c>
      <c r="J392" t="s">
        <v>1400</v>
      </c>
      <c r="K392" t="s">
        <v>1369</v>
      </c>
      <c r="L392" t="s">
        <v>1369</v>
      </c>
      <c r="M392" t="s">
        <v>1369</v>
      </c>
      <c r="N392" t="s">
        <v>1442</v>
      </c>
      <c r="O392" t="s">
        <v>1442</v>
      </c>
      <c r="P392" t="s">
        <v>1442</v>
      </c>
      <c r="Q392" t="s">
        <v>50</v>
      </c>
      <c r="R392" t="s">
        <v>50</v>
      </c>
      <c r="S392" t="s">
        <v>1448</v>
      </c>
    </row>
    <row r="393" spans="1:19" x14ac:dyDescent="0.3">
      <c r="A393" t="s">
        <v>1240</v>
      </c>
      <c r="B393" t="s">
        <v>1449</v>
      </c>
      <c r="C393" t="s">
        <v>41</v>
      </c>
      <c r="D393" t="s">
        <v>42</v>
      </c>
      <c r="E393" t="s">
        <v>32</v>
      </c>
      <c r="F393" t="s">
        <v>43</v>
      </c>
      <c r="G393" t="s">
        <v>1450</v>
      </c>
      <c r="H393" t="s">
        <v>1451</v>
      </c>
      <c r="I393" t="s">
        <v>1131</v>
      </c>
      <c r="J393" t="s">
        <v>1425</v>
      </c>
      <c r="K393" t="s">
        <v>1337</v>
      </c>
      <c r="L393" t="s">
        <v>1337</v>
      </c>
      <c r="M393" t="s">
        <v>1337</v>
      </c>
      <c r="N393" t="s">
        <v>1381</v>
      </c>
      <c r="O393" t="s">
        <v>1381</v>
      </c>
      <c r="P393" t="s">
        <v>1381</v>
      </c>
      <c r="Q393" t="s">
        <v>50</v>
      </c>
      <c r="R393" t="s">
        <v>50</v>
      </c>
      <c r="S393" t="s">
        <v>1452</v>
      </c>
    </row>
    <row r="394" spans="1:19" x14ac:dyDescent="0.3">
      <c r="A394" t="s">
        <v>1240</v>
      </c>
      <c r="B394" t="s">
        <v>1449</v>
      </c>
      <c r="C394" t="s">
        <v>41</v>
      </c>
      <c r="D394" t="s">
        <v>52</v>
      </c>
      <c r="E394" t="s">
        <v>32</v>
      </c>
      <c r="F394" t="s">
        <v>43</v>
      </c>
      <c r="G394" t="s">
        <v>1450</v>
      </c>
      <c r="H394" t="s">
        <v>1451</v>
      </c>
      <c r="I394" t="s">
        <v>1131</v>
      </c>
      <c r="J394" t="s">
        <v>1425</v>
      </c>
      <c r="K394" t="s">
        <v>1453</v>
      </c>
      <c r="L394" t="s">
        <v>1453</v>
      </c>
      <c r="M394" t="s">
        <v>1453</v>
      </c>
      <c r="N394" t="s">
        <v>1408</v>
      </c>
      <c r="O394" t="s">
        <v>1408</v>
      </c>
      <c r="P394" t="s">
        <v>1408</v>
      </c>
      <c r="Q394" t="s">
        <v>50</v>
      </c>
      <c r="R394" t="s">
        <v>50</v>
      </c>
      <c r="S394" t="s">
        <v>1452</v>
      </c>
    </row>
    <row r="395" spans="1:19" x14ac:dyDescent="0.3">
      <c r="A395" t="s">
        <v>1240</v>
      </c>
      <c r="B395" t="s">
        <v>1454</v>
      </c>
      <c r="C395" t="s">
        <v>41</v>
      </c>
      <c r="D395" t="s">
        <v>42</v>
      </c>
      <c r="E395" t="s">
        <v>32</v>
      </c>
      <c r="F395" t="s">
        <v>43</v>
      </c>
      <c r="G395" t="s">
        <v>1200</v>
      </c>
      <c r="H395" t="s">
        <v>1455</v>
      </c>
      <c r="I395" t="s">
        <v>1162</v>
      </c>
      <c r="J395" t="s">
        <v>1456</v>
      </c>
      <c r="K395" t="s">
        <v>1457</v>
      </c>
      <c r="L395" t="s">
        <v>1457</v>
      </c>
      <c r="M395" t="s">
        <v>1457</v>
      </c>
      <c r="N395" t="s">
        <v>1458</v>
      </c>
      <c r="O395" t="s">
        <v>1458</v>
      </c>
      <c r="P395" t="s">
        <v>1458</v>
      </c>
      <c r="Q395" t="s">
        <v>50</v>
      </c>
      <c r="R395" t="s">
        <v>50</v>
      </c>
      <c r="S395" t="s">
        <v>1459</v>
      </c>
    </row>
    <row r="396" spans="1:19" x14ac:dyDescent="0.3">
      <c r="A396" t="s">
        <v>1240</v>
      </c>
      <c r="B396" t="s">
        <v>1454</v>
      </c>
      <c r="C396" t="s">
        <v>41</v>
      </c>
      <c r="D396" t="s">
        <v>52</v>
      </c>
      <c r="E396" t="s">
        <v>32</v>
      </c>
      <c r="F396" t="s">
        <v>43</v>
      </c>
      <c r="G396" t="s">
        <v>1200</v>
      </c>
      <c r="H396" t="s">
        <v>1455</v>
      </c>
      <c r="I396" t="s">
        <v>1162</v>
      </c>
      <c r="J396" t="s">
        <v>1456</v>
      </c>
      <c r="K396" t="s">
        <v>1390</v>
      </c>
      <c r="L396" t="s">
        <v>1390</v>
      </c>
      <c r="M396" t="s">
        <v>1390</v>
      </c>
      <c r="N396" t="s">
        <v>1416</v>
      </c>
      <c r="O396" t="s">
        <v>1416</v>
      </c>
      <c r="P396" t="s">
        <v>1416</v>
      </c>
      <c r="Q396" t="s">
        <v>50</v>
      </c>
      <c r="R396" t="s">
        <v>50</v>
      </c>
      <c r="S396" t="s">
        <v>1459</v>
      </c>
    </row>
    <row r="397" spans="1:19" x14ac:dyDescent="0.3">
      <c r="A397" t="s">
        <v>1240</v>
      </c>
      <c r="B397" t="s">
        <v>1460</v>
      </c>
      <c r="C397" t="s">
        <v>41</v>
      </c>
      <c r="D397" t="s">
        <v>42</v>
      </c>
      <c r="E397" t="s">
        <v>32</v>
      </c>
      <c r="F397" t="s">
        <v>43</v>
      </c>
      <c r="G397" t="s">
        <v>1461</v>
      </c>
      <c r="H397" t="s">
        <v>1451</v>
      </c>
      <c r="I397" t="s">
        <v>1462</v>
      </c>
      <c r="J397" t="s">
        <v>1463</v>
      </c>
      <c r="K397" t="s">
        <v>1313</v>
      </c>
      <c r="L397" t="s">
        <v>1313</v>
      </c>
      <c r="M397" t="s">
        <v>1313</v>
      </c>
      <c r="N397" t="s">
        <v>1464</v>
      </c>
      <c r="O397" t="s">
        <v>1464</v>
      </c>
      <c r="P397" t="s">
        <v>1464</v>
      </c>
      <c r="Q397" t="s">
        <v>50</v>
      </c>
      <c r="R397" t="s">
        <v>50</v>
      </c>
      <c r="S397" t="s">
        <v>1465</v>
      </c>
    </row>
    <row r="398" spans="1:19" x14ac:dyDescent="0.3">
      <c r="A398" t="s">
        <v>1240</v>
      </c>
      <c r="B398" t="s">
        <v>1460</v>
      </c>
      <c r="C398" t="s">
        <v>41</v>
      </c>
      <c r="D398" t="s">
        <v>52</v>
      </c>
      <c r="E398" t="s">
        <v>32</v>
      </c>
      <c r="F398" t="s">
        <v>43</v>
      </c>
      <c r="G398" t="s">
        <v>1461</v>
      </c>
      <c r="H398" t="s">
        <v>1451</v>
      </c>
      <c r="I398" t="s">
        <v>1462</v>
      </c>
      <c r="J398" t="s">
        <v>1463</v>
      </c>
      <c r="K398" t="s">
        <v>1390</v>
      </c>
      <c r="L398" t="s">
        <v>1390</v>
      </c>
      <c r="M398" t="s">
        <v>1390</v>
      </c>
      <c r="N398" t="s">
        <v>1416</v>
      </c>
      <c r="O398" t="s">
        <v>1416</v>
      </c>
      <c r="P398" t="s">
        <v>1416</v>
      </c>
      <c r="Q398" t="s">
        <v>50</v>
      </c>
      <c r="R398" t="s">
        <v>50</v>
      </c>
      <c r="S398" t="s">
        <v>1465</v>
      </c>
    </row>
    <row r="399" spans="1:19" x14ac:dyDescent="0.3">
      <c r="A399" t="s">
        <v>1240</v>
      </c>
      <c r="B399" t="s">
        <v>1466</v>
      </c>
      <c r="C399" t="s">
        <v>41</v>
      </c>
      <c r="D399" t="s">
        <v>42</v>
      </c>
      <c r="E399" t="s">
        <v>32</v>
      </c>
      <c r="F399" t="s">
        <v>43</v>
      </c>
      <c r="G399" t="s">
        <v>1046</v>
      </c>
      <c r="H399" t="s">
        <v>1467</v>
      </c>
      <c r="I399" t="s">
        <v>1085</v>
      </c>
      <c r="J399" t="s">
        <v>1468</v>
      </c>
      <c r="K399" t="s">
        <v>1322</v>
      </c>
      <c r="L399" t="s">
        <v>1322</v>
      </c>
      <c r="M399" t="s">
        <v>1322</v>
      </c>
      <c r="N399" t="s">
        <v>1374</v>
      </c>
      <c r="O399" t="s">
        <v>1374</v>
      </c>
      <c r="P399" t="s">
        <v>1374</v>
      </c>
      <c r="Q399" t="s">
        <v>50</v>
      </c>
      <c r="R399" t="s">
        <v>50</v>
      </c>
      <c r="S399" t="s">
        <v>1469</v>
      </c>
    </row>
    <row r="400" spans="1:19" x14ac:dyDescent="0.3">
      <c r="A400" t="s">
        <v>1240</v>
      </c>
      <c r="B400" t="s">
        <v>1466</v>
      </c>
      <c r="C400" t="s">
        <v>41</v>
      </c>
      <c r="D400" t="s">
        <v>52</v>
      </c>
      <c r="E400" t="s">
        <v>32</v>
      </c>
      <c r="F400" t="s">
        <v>43</v>
      </c>
      <c r="G400" t="s">
        <v>1046</v>
      </c>
      <c r="H400" t="s">
        <v>1467</v>
      </c>
      <c r="I400" t="s">
        <v>1085</v>
      </c>
      <c r="J400" t="s">
        <v>1468</v>
      </c>
      <c r="K400" t="s">
        <v>1390</v>
      </c>
      <c r="L400" t="s">
        <v>1390</v>
      </c>
      <c r="M400" t="s">
        <v>1390</v>
      </c>
      <c r="N400" t="s">
        <v>1416</v>
      </c>
      <c r="O400" t="s">
        <v>1416</v>
      </c>
      <c r="P400" t="s">
        <v>1416</v>
      </c>
      <c r="Q400" t="s">
        <v>50</v>
      </c>
      <c r="R400" t="s">
        <v>50</v>
      </c>
      <c r="S400" t="s">
        <v>1469</v>
      </c>
    </row>
    <row r="401" spans="1:19" x14ac:dyDescent="0.3">
      <c r="A401" t="s">
        <v>1240</v>
      </c>
      <c r="B401" t="s">
        <v>1470</v>
      </c>
      <c r="C401" t="s">
        <v>41</v>
      </c>
      <c r="D401" t="s">
        <v>42</v>
      </c>
      <c r="E401" t="s">
        <v>32</v>
      </c>
      <c r="F401" t="s">
        <v>43</v>
      </c>
      <c r="G401" t="s">
        <v>1471</v>
      </c>
      <c r="H401" t="s">
        <v>1472</v>
      </c>
      <c r="I401" t="s">
        <v>1225</v>
      </c>
      <c r="J401" t="s">
        <v>1473</v>
      </c>
      <c r="K401" t="s">
        <v>1359</v>
      </c>
      <c r="L401" t="s">
        <v>1359</v>
      </c>
      <c r="M401" t="s">
        <v>1359</v>
      </c>
      <c r="N401" t="s">
        <v>1381</v>
      </c>
      <c r="O401" t="s">
        <v>1381</v>
      </c>
      <c r="P401" t="s">
        <v>1381</v>
      </c>
      <c r="Q401" t="s">
        <v>50</v>
      </c>
      <c r="R401" t="s">
        <v>50</v>
      </c>
      <c r="S401" t="s">
        <v>1474</v>
      </c>
    </row>
    <row r="402" spans="1:19" x14ac:dyDescent="0.3">
      <c r="A402" t="s">
        <v>1240</v>
      </c>
      <c r="B402" t="s">
        <v>1470</v>
      </c>
      <c r="C402" t="s">
        <v>41</v>
      </c>
      <c r="D402" t="s">
        <v>52</v>
      </c>
      <c r="E402" t="s">
        <v>32</v>
      </c>
      <c r="F402" t="s">
        <v>43</v>
      </c>
      <c r="G402" t="s">
        <v>1471</v>
      </c>
      <c r="H402" t="s">
        <v>1472</v>
      </c>
      <c r="I402" t="s">
        <v>1225</v>
      </c>
      <c r="J402" t="s">
        <v>1473</v>
      </c>
      <c r="K402" t="s">
        <v>1390</v>
      </c>
      <c r="L402" t="s">
        <v>1390</v>
      </c>
      <c r="M402" t="s">
        <v>1390</v>
      </c>
      <c r="N402" t="s">
        <v>1416</v>
      </c>
      <c r="O402" t="s">
        <v>1416</v>
      </c>
      <c r="P402" t="s">
        <v>1416</v>
      </c>
      <c r="Q402" t="s">
        <v>50</v>
      </c>
      <c r="R402" t="s">
        <v>50</v>
      </c>
      <c r="S402" t="s">
        <v>1474</v>
      </c>
    </row>
    <row r="403" spans="1:19" x14ac:dyDescent="0.3">
      <c r="A403" t="s">
        <v>1240</v>
      </c>
      <c r="B403" t="s">
        <v>1475</v>
      </c>
      <c r="C403" t="s">
        <v>41</v>
      </c>
      <c r="D403" t="s">
        <v>42</v>
      </c>
      <c r="E403" t="s">
        <v>32</v>
      </c>
      <c r="F403" t="s">
        <v>43</v>
      </c>
      <c r="G403" t="s">
        <v>829</v>
      </c>
      <c r="H403" t="s">
        <v>529</v>
      </c>
      <c r="I403" t="s">
        <v>1476</v>
      </c>
      <c r="J403" t="s">
        <v>1477</v>
      </c>
      <c r="K403" t="s">
        <v>1388</v>
      </c>
      <c r="L403" t="s">
        <v>1388</v>
      </c>
      <c r="M403" t="s">
        <v>1388</v>
      </c>
      <c r="N403" t="s">
        <v>1338</v>
      </c>
      <c r="O403" t="s">
        <v>1338</v>
      </c>
      <c r="P403" t="s">
        <v>1338</v>
      </c>
      <c r="Q403" t="s">
        <v>50</v>
      </c>
      <c r="R403" t="s">
        <v>50</v>
      </c>
      <c r="S403" t="s">
        <v>1474</v>
      </c>
    </row>
    <row r="404" spans="1:19" x14ac:dyDescent="0.3">
      <c r="A404" t="s">
        <v>1240</v>
      </c>
      <c r="B404" t="s">
        <v>1475</v>
      </c>
      <c r="C404" t="s">
        <v>41</v>
      </c>
      <c r="D404" t="s">
        <v>52</v>
      </c>
      <c r="E404" t="s">
        <v>32</v>
      </c>
      <c r="F404" t="s">
        <v>43</v>
      </c>
      <c r="G404" t="s">
        <v>829</v>
      </c>
      <c r="H404" t="s">
        <v>529</v>
      </c>
      <c r="I404" t="s">
        <v>1476</v>
      </c>
      <c r="J404" t="s">
        <v>1477</v>
      </c>
      <c r="K404" t="s">
        <v>1389</v>
      </c>
      <c r="L404" t="s">
        <v>1389</v>
      </c>
      <c r="M404" t="s">
        <v>1389</v>
      </c>
      <c r="N404" t="s">
        <v>1369</v>
      </c>
      <c r="O404" t="s">
        <v>1369</v>
      </c>
      <c r="P404" t="s">
        <v>1369</v>
      </c>
      <c r="Q404" t="s">
        <v>50</v>
      </c>
      <c r="R404" t="s">
        <v>50</v>
      </c>
      <c r="S404" t="s">
        <v>1474</v>
      </c>
    </row>
    <row r="405" spans="1:19" x14ac:dyDescent="0.3">
      <c r="A405" t="s">
        <v>1240</v>
      </c>
      <c r="B405" t="s">
        <v>1478</v>
      </c>
      <c r="C405" t="s">
        <v>41</v>
      </c>
      <c r="D405" t="s">
        <v>42</v>
      </c>
      <c r="E405" t="s">
        <v>32</v>
      </c>
      <c r="F405" t="s">
        <v>43</v>
      </c>
      <c r="G405" t="s">
        <v>1479</v>
      </c>
      <c r="H405" t="s">
        <v>1480</v>
      </c>
      <c r="I405" t="s">
        <v>1481</v>
      </c>
      <c r="J405" t="s">
        <v>1482</v>
      </c>
      <c r="K405" t="s">
        <v>1483</v>
      </c>
      <c r="L405" t="s">
        <v>1483</v>
      </c>
      <c r="M405" t="s">
        <v>1483</v>
      </c>
      <c r="N405" t="s">
        <v>1484</v>
      </c>
      <c r="O405" t="s">
        <v>1484</v>
      </c>
      <c r="P405" t="s">
        <v>1484</v>
      </c>
      <c r="Q405" t="s">
        <v>50</v>
      </c>
      <c r="R405" t="s">
        <v>50</v>
      </c>
      <c r="S405" t="s">
        <v>1485</v>
      </c>
    </row>
    <row r="406" spans="1:19" x14ac:dyDescent="0.3">
      <c r="A406" t="s">
        <v>1240</v>
      </c>
      <c r="B406" t="s">
        <v>1478</v>
      </c>
      <c r="C406" t="s">
        <v>41</v>
      </c>
      <c r="D406" t="s">
        <v>52</v>
      </c>
      <c r="E406" t="s">
        <v>32</v>
      </c>
      <c r="F406" t="s">
        <v>43</v>
      </c>
      <c r="G406" t="s">
        <v>1479</v>
      </c>
      <c r="H406" t="s">
        <v>1480</v>
      </c>
      <c r="I406" t="s">
        <v>1481</v>
      </c>
      <c r="J406" t="s">
        <v>1482</v>
      </c>
      <c r="K406" t="s">
        <v>1483</v>
      </c>
      <c r="L406" t="s">
        <v>1483</v>
      </c>
      <c r="M406" t="s">
        <v>1483</v>
      </c>
      <c r="N406" t="s">
        <v>1486</v>
      </c>
      <c r="O406" t="s">
        <v>1486</v>
      </c>
      <c r="P406" t="s">
        <v>1486</v>
      </c>
      <c r="Q406" t="s">
        <v>50</v>
      </c>
      <c r="R406" t="s">
        <v>50</v>
      </c>
      <c r="S406" t="s">
        <v>1485</v>
      </c>
    </row>
    <row r="407" spans="1:19" x14ac:dyDescent="0.3">
      <c r="A407" t="s">
        <v>1240</v>
      </c>
      <c r="B407" t="s">
        <v>1487</v>
      </c>
      <c r="C407" t="s">
        <v>41</v>
      </c>
      <c r="D407" t="s">
        <v>42</v>
      </c>
      <c r="E407" t="s">
        <v>32</v>
      </c>
      <c r="F407" t="s">
        <v>43</v>
      </c>
      <c r="G407" t="s">
        <v>1488</v>
      </c>
      <c r="H407" t="s">
        <v>1489</v>
      </c>
      <c r="I407" t="s">
        <v>1490</v>
      </c>
      <c r="J407" t="s">
        <v>1491</v>
      </c>
      <c r="K407" t="s">
        <v>1492</v>
      </c>
      <c r="L407" t="s">
        <v>1492</v>
      </c>
      <c r="M407" t="s">
        <v>1492</v>
      </c>
      <c r="N407" t="s">
        <v>1493</v>
      </c>
      <c r="O407" t="s">
        <v>1493</v>
      </c>
      <c r="P407" t="s">
        <v>1493</v>
      </c>
      <c r="Q407" t="s">
        <v>50</v>
      </c>
      <c r="R407" t="s">
        <v>50</v>
      </c>
      <c r="S407" t="s">
        <v>1494</v>
      </c>
    </row>
    <row r="408" spans="1:19" x14ac:dyDescent="0.3">
      <c r="A408" t="s">
        <v>1240</v>
      </c>
      <c r="B408" t="s">
        <v>1487</v>
      </c>
      <c r="C408" t="s">
        <v>41</v>
      </c>
      <c r="D408" t="s">
        <v>52</v>
      </c>
      <c r="E408" t="s">
        <v>32</v>
      </c>
      <c r="F408" t="s">
        <v>43</v>
      </c>
      <c r="G408" t="s">
        <v>1488</v>
      </c>
      <c r="H408" t="s">
        <v>1489</v>
      </c>
      <c r="I408" t="s">
        <v>1490</v>
      </c>
      <c r="J408" t="s">
        <v>1491</v>
      </c>
      <c r="K408" t="s">
        <v>1493</v>
      </c>
      <c r="L408" t="s">
        <v>1493</v>
      </c>
      <c r="M408" t="s">
        <v>1493</v>
      </c>
      <c r="N408" t="s">
        <v>1495</v>
      </c>
      <c r="O408" t="s">
        <v>1495</v>
      </c>
      <c r="P408" t="s">
        <v>1495</v>
      </c>
      <c r="Q408" t="s">
        <v>50</v>
      </c>
      <c r="R408" t="s">
        <v>50</v>
      </c>
      <c r="S408" t="s">
        <v>1494</v>
      </c>
    </row>
    <row r="409" spans="1:19" x14ac:dyDescent="0.3">
      <c r="A409" t="s">
        <v>1496</v>
      </c>
      <c r="B409" t="s">
        <v>1497</v>
      </c>
      <c r="C409" t="s">
        <v>41</v>
      </c>
      <c r="D409" t="s">
        <v>42</v>
      </c>
      <c r="E409" t="s">
        <v>32</v>
      </c>
      <c r="F409" t="s">
        <v>43</v>
      </c>
      <c r="G409" t="s">
        <v>1498</v>
      </c>
      <c r="H409" t="s">
        <v>676</v>
      </c>
      <c r="I409" t="s">
        <v>1499</v>
      </c>
      <c r="J409" t="s">
        <v>1500</v>
      </c>
      <c r="K409" t="s">
        <v>1501</v>
      </c>
      <c r="L409" t="s">
        <v>1501</v>
      </c>
      <c r="M409" t="s">
        <v>1501</v>
      </c>
      <c r="N409" t="s">
        <v>1502</v>
      </c>
      <c r="O409" t="s">
        <v>1502</v>
      </c>
      <c r="P409" t="s">
        <v>1502</v>
      </c>
      <c r="Q409" t="s">
        <v>50</v>
      </c>
      <c r="R409" t="s">
        <v>50</v>
      </c>
      <c r="S409" t="s">
        <v>1503</v>
      </c>
    </row>
    <row r="410" spans="1:19" x14ac:dyDescent="0.3">
      <c r="A410" t="s">
        <v>1496</v>
      </c>
      <c r="B410" t="s">
        <v>1497</v>
      </c>
      <c r="C410" t="s">
        <v>41</v>
      </c>
      <c r="D410" t="s">
        <v>52</v>
      </c>
      <c r="E410" t="s">
        <v>32</v>
      </c>
      <c r="F410" t="s">
        <v>43</v>
      </c>
      <c r="G410" t="s">
        <v>1498</v>
      </c>
      <c r="H410" t="s">
        <v>676</v>
      </c>
      <c r="I410" t="s">
        <v>1499</v>
      </c>
      <c r="J410" t="s">
        <v>1500</v>
      </c>
      <c r="K410" t="s">
        <v>1504</v>
      </c>
      <c r="L410" t="s">
        <v>1504</v>
      </c>
      <c r="M410" t="s">
        <v>1504</v>
      </c>
      <c r="N410" t="s">
        <v>1505</v>
      </c>
      <c r="O410" t="s">
        <v>1505</v>
      </c>
      <c r="P410" t="s">
        <v>1505</v>
      </c>
      <c r="Q410" t="s">
        <v>50</v>
      </c>
      <c r="R410" t="s">
        <v>50</v>
      </c>
      <c r="S410" t="s">
        <v>1503</v>
      </c>
    </row>
    <row r="411" spans="1:19" x14ac:dyDescent="0.3">
      <c r="A411" t="s">
        <v>1496</v>
      </c>
      <c r="B411" t="s">
        <v>1506</v>
      </c>
      <c r="C411" t="s">
        <v>41</v>
      </c>
      <c r="D411" t="s">
        <v>42</v>
      </c>
      <c r="E411" t="s">
        <v>32</v>
      </c>
      <c r="F411" t="s">
        <v>43</v>
      </c>
      <c r="G411" t="s">
        <v>1507</v>
      </c>
      <c r="H411" t="s">
        <v>1508</v>
      </c>
      <c r="I411" t="s">
        <v>1509</v>
      </c>
      <c r="J411" t="s">
        <v>1510</v>
      </c>
      <c r="K411" t="s">
        <v>1511</v>
      </c>
      <c r="L411" t="s">
        <v>1511</v>
      </c>
      <c r="M411" t="s">
        <v>1511</v>
      </c>
      <c r="N411" t="s">
        <v>1512</v>
      </c>
      <c r="O411" t="s">
        <v>1512</v>
      </c>
      <c r="P411" t="s">
        <v>1512</v>
      </c>
      <c r="Q411" t="s">
        <v>50</v>
      </c>
      <c r="R411" t="s">
        <v>50</v>
      </c>
      <c r="S411" t="s">
        <v>1513</v>
      </c>
    </row>
    <row r="412" spans="1:19" x14ac:dyDescent="0.3">
      <c r="A412" t="s">
        <v>1496</v>
      </c>
      <c r="B412" t="s">
        <v>1506</v>
      </c>
      <c r="C412" t="s">
        <v>41</v>
      </c>
      <c r="D412" t="s">
        <v>52</v>
      </c>
      <c r="E412" t="s">
        <v>32</v>
      </c>
      <c r="F412" t="s">
        <v>43</v>
      </c>
      <c r="G412" t="s">
        <v>1507</v>
      </c>
      <c r="H412" t="s">
        <v>1508</v>
      </c>
      <c r="I412" t="s">
        <v>1509</v>
      </c>
      <c r="J412" t="s">
        <v>1510</v>
      </c>
      <c r="K412" t="s">
        <v>1514</v>
      </c>
      <c r="L412" t="s">
        <v>1514</v>
      </c>
      <c r="M412" t="s">
        <v>1514</v>
      </c>
      <c r="N412" t="s">
        <v>1515</v>
      </c>
      <c r="O412" t="s">
        <v>1515</v>
      </c>
      <c r="P412" t="s">
        <v>1515</v>
      </c>
      <c r="Q412" t="s">
        <v>50</v>
      </c>
      <c r="R412" t="s">
        <v>50</v>
      </c>
      <c r="S412" t="s">
        <v>1513</v>
      </c>
    </row>
    <row r="413" spans="1:19" x14ac:dyDescent="0.3">
      <c r="A413" t="s">
        <v>1496</v>
      </c>
      <c r="B413" t="s">
        <v>1516</v>
      </c>
      <c r="C413" t="s">
        <v>41</v>
      </c>
      <c r="D413" t="s">
        <v>42</v>
      </c>
      <c r="E413" t="s">
        <v>32</v>
      </c>
      <c r="F413" t="s">
        <v>43</v>
      </c>
      <c r="G413" t="s">
        <v>1517</v>
      </c>
      <c r="H413" t="s">
        <v>801</v>
      </c>
      <c r="I413" t="s">
        <v>1382</v>
      </c>
      <c r="J413" t="s">
        <v>1518</v>
      </c>
      <c r="K413" t="s">
        <v>1519</v>
      </c>
      <c r="L413" t="s">
        <v>1519</v>
      </c>
      <c r="M413" t="s">
        <v>1519</v>
      </c>
      <c r="N413" t="s">
        <v>1520</v>
      </c>
      <c r="O413" t="s">
        <v>1520</v>
      </c>
      <c r="P413" t="s">
        <v>1520</v>
      </c>
      <c r="Q413" t="s">
        <v>50</v>
      </c>
      <c r="R413" t="s">
        <v>50</v>
      </c>
      <c r="S413" t="s">
        <v>1513</v>
      </c>
    </row>
    <row r="414" spans="1:19" x14ac:dyDescent="0.3">
      <c r="A414" t="s">
        <v>1496</v>
      </c>
      <c r="B414" t="s">
        <v>1516</v>
      </c>
      <c r="C414" t="s">
        <v>41</v>
      </c>
      <c r="D414" t="s">
        <v>52</v>
      </c>
      <c r="E414" t="s">
        <v>32</v>
      </c>
      <c r="F414" t="s">
        <v>43</v>
      </c>
      <c r="G414" t="s">
        <v>1517</v>
      </c>
      <c r="H414" t="s">
        <v>801</v>
      </c>
      <c r="I414" t="s">
        <v>1382</v>
      </c>
      <c r="J414" t="s">
        <v>1518</v>
      </c>
      <c r="K414" t="s">
        <v>1521</v>
      </c>
      <c r="L414" t="s">
        <v>1521</v>
      </c>
      <c r="M414" t="s">
        <v>1521</v>
      </c>
      <c r="N414" t="s">
        <v>1522</v>
      </c>
      <c r="O414" t="s">
        <v>1522</v>
      </c>
      <c r="P414" t="s">
        <v>1522</v>
      </c>
      <c r="Q414" t="s">
        <v>50</v>
      </c>
      <c r="R414" t="s">
        <v>50</v>
      </c>
      <c r="S414" t="s">
        <v>1513</v>
      </c>
    </row>
    <row r="415" spans="1:19" x14ac:dyDescent="0.3">
      <c r="A415" t="s">
        <v>1496</v>
      </c>
      <c r="B415" t="s">
        <v>1523</v>
      </c>
      <c r="C415" t="s">
        <v>41</v>
      </c>
      <c r="D415" t="s">
        <v>42</v>
      </c>
      <c r="E415" t="s">
        <v>32</v>
      </c>
      <c r="F415" t="s">
        <v>43</v>
      </c>
      <c r="G415" t="s">
        <v>1524</v>
      </c>
      <c r="H415" t="s">
        <v>783</v>
      </c>
      <c r="I415" t="s">
        <v>1469</v>
      </c>
      <c r="J415" t="s">
        <v>1525</v>
      </c>
      <c r="K415" t="s">
        <v>1526</v>
      </c>
      <c r="L415" t="s">
        <v>1526</v>
      </c>
      <c r="M415" t="s">
        <v>1526</v>
      </c>
      <c r="N415" t="s">
        <v>1527</v>
      </c>
      <c r="O415" t="s">
        <v>1527</v>
      </c>
      <c r="P415" t="s">
        <v>1527</v>
      </c>
      <c r="Q415" t="s">
        <v>50</v>
      </c>
      <c r="R415" t="s">
        <v>50</v>
      </c>
      <c r="S415" t="s">
        <v>1513</v>
      </c>
    </row>
    <row r="416" spans="1:19" x14ac:dyDescent="0.3">
      <c r="A416" t="s">
        <v>1496</v>
      </c>
      <c r="B416" t="s">
        <v>1523</v>
      </c>
      <c r="C416" t="s">
        <v>41</v>
      </c>
      <c r="D416" t="s">
        <v>52</v>
      </c>
      <c r="E416" t="s">
        <v>32</v>
      </c>
      <c r="F416" t="s">
        <v>43</v>
      </c>
      <c r="G416" t="s">
        <v>1524</v>
      </c>
      <c r="H416" t="s">
        <v>783</v>
      </c>
      <c r="I416" t="s">
        <v>1469</v>
      </c>
      <c r="J416" t="s">
        <v>1525</v>
      </c>
      <c r="K416" t="s">
        <v>1528</v>
      </c>
      <c r="L416" t="s">
        <v>1528</v>
      </c>
      <c r="M416" t="s">
        <v>1528</v>
      </c>
      <c r="N416" t="s">
        <v>1529</v>
      </c>
      <c r="O416" t="s">
        <v>1529</v>
      </c>
      <c r="P416" t="s">
        <v>1529</v>
      </c>
      <c r="Q416" t="s">
        <v>50</v>
      </c>
      <c r="R416" t="s">
        <v>50</v>
      </c>
      <c r="S416" t="s">
        <v>1513</v>
      </c>
    </row>
    <row r="417" spans="1:19" x14ac:dyDescent="0.3">
      <c r="A417" t="s">
        <v>1496</v>
      </c>
      <c r="B417" t="s">
        <v>1530</v>
      </c>
      <c r="C417" t="s">
        <v>41</v>
      </c>
      <c r="D417" t="s">
        <v>42</v>
      </c>
      <c r="E417" t="s">
        <v>32</v>
      </c>
      <c r="F417" t="s">
        <v>43</v>
      </c>
      <c r="G417" t="s">
        <v>1531</v>
      </c>
      <c r="H417" t="s">
        <v>1532</v>
      </c>
      <c r="I417" t="s">
        <v>1494</v>
      </c>
      <c r="J417" t="s">
        <v>1533</v>
      </c>
      <c r="K417" t="s">
        <v>1534</v>
      </c>
      <c r="L417" t="s">
        <v>1534</v>
      </c>
      <c r="M417" t="s">
        <v>1534</v>
      </c>
      <c r="N417" t="s">
        <v>1535</v>
      </c>
      <c r="O417" t="s">
        <v>1535</v>
      </c>
      <c r="P417" t="s">
        <v>1535</v>
      </c>
      <c r="Q417" t="s">
        <v>50</v>
      </c>
      <c r="R417" t="s">
        <v>50</v>
      </c>
      <c r="S417" t="s">
        <v>1503</v>
      </c>
    </row>
    <row r="418" spans="1:19" x14ac:dyDescent="0.3">
      <c r="A418" t="s">
        <v>1496</v>
      </c>
      <c r="B418" t="s">
        <v>1530</v>
      </c>
      <c r="C418" t="s">
        <v>41</v>
      </c>
      <c r="D418" t="s">
        <v>52</v>
      </c>
      <c r="E418" t="s">
        <v>32</v>
      </c>
      <c r="F418" t="s">
        <v>43</v>
      </c>
      <c r="G418" t="s">
        <v>1531</v>
      </c>
      <c r="H418" t="s">
        <v>1532</v>
      </c>
      <c r="I418" t="s">
        <v>1494</v>
      </c>
      <c r="J418" t="s">
        <v>1533</v>
      </c>
      <c r="K418" t="s">
        <v>1536</v>
      </c>
      <c r="L418" t="s">
        <v>1536</v>
      </c>
      <c r="M418" t="s">
        <v>1536</v>
      </c>
      <c r="N418" t="s">
        <v>1515</v>
      </c>
      <c r="O418" t="s">
        <v>1515</v>
      </c>
      <c r="P418" t="s">
        <v>1515</v>
      </c>
      <c r="Q418" t="s">
        <v>50</v>
      </c>
      <c r="R418" t="s">
        <v>50</v>
      </c>
      <c r="S418" t="s">
        <v>1503</v>
      </c>
    </row>
    <row r="419" spans="1:19" x14ac:dyDescent="0.3">
      <c r="A419" t="s">
        <v>1496</v>
      </c>
      <c r="B419" t="s">
        <v>1537</v>
      </c>
      <c r="C419" t="s">
        <v>41</v>
      </c>
      <c r="D419" t="s">
        <v>42</v>
      </c>
      <c r="E419" t="s">
        <v>32</v>
      </c>
      <c r="F419" t="s">
        <v>43</v>
      </c>
      <c r="G419" t="s">
        <v>1538</v>
      </c>
      <c r="H419" t="s">
        <v>119</v>
      </c>
      <c r="I419" t="s">
        <v>1276</v>
      </c>
      <c r="J419" t="s">
        <v>1539</v>
      </c>
      <c r="K419" t="s">
        <v>1512</v>
      </c>
      <c r="L419" t="s">
        <v>1512</v>
      </c>
      <c r="M419" t="s">
        <v>1512</v>
      </c>
      <c r="N419" t="s">
        <v>1520</v>
      </c>
      <c r="O419" t="s">
        <v>1520</v>
      </c>
      <c r="P419" t="s">
        <v>1520</v>
      </c>
      <c r="Q419" t="s">
        <v>50</v>
      </c>
      <c r="R419" t="s">
        <v>50</v>
      </c>
      <c r="S419" t="s">
        <v>1540</v>
      </c>
    </row>
    <row r="420" spans="1:19" x14ac:dyDescent="0.3">
      <c r="A420" t="s">
        <v>1496</v>
      </c>
      <c r="B420" t="s">
        <v>1537</v>
      </c>
      <c r="C420" t="s">
        <v>41</v>
      </c>
      <c r="D420" t="s">
        <v>52</v>
      </c>
      <c r="E420" t="s">
        <v>32</v>
      </c>
      <c r="F420" t="s">
        <v>43</v>
      </c>
      <c r="G420" t="s">
        <v>1538</v>
      </c>
      <c r="H420" t="s">
        <v>119</v>
      </c>
      <c r="I420" t="s">
        <v>1276</v>
      </c>
      <c r="J420" t="s">
        <v>1539</v>
      </c>
      <c r="K420" t="s">
        <v>1541</v>
      </c>
      <c r="L420" t="s">
        <v>1541</v>
      </c>
      <c r="M420" t="s">
        <v>1541</v>
      </c>
      <c r="N420" t="s">
        <v>1542</v>
      </c>
      <c r="O420" t="s">
        <v>1542</v>
      </c>
      <c r="P420" t="s">
        <v>1542</v>
      </c>
      <c r="Q420" t="s">
        <v>50</v>
      </c>
      <c r="R420" t="s">
        <v>50</v>
      </c>
      <c r="S420" t="s">
        <v>1540</v>
      </c>
    </row>
    <row r="421" spans="1:19" x14ac:dyDescent="0.3">
      <c r="A421" t="s">
        <v>1496</v>
      </c>
      <c r="B421" t="s">
        <v>1543</v>
      </c>
      <c r="C421" t="s">
        <v>41</v>
      </c>
      <c r="D421" t="s">
        <v>42</v>
      </c>
      <c r="E421" t="s">
        <v>32</v>
      </c>
      <c r="F421" t="s">
        <v>43</v>
      </c>
      <c r="G421" t="s">
        <v>1544</v>
      </c>
      <c r="H421" t="s">
        <v>1545</v>
      </c>
      <c r="I421" t="s">
        <v>1546</v>
      </c>
      <c r="J421" t="s">
        <v>1368</v>
      </c>
      <c r="K421" t="s">
        <v>1547</v>
      </c>
      <c r="L421" t="s">
        <v>1547</v>
      </c>
      <c r="M421" t="s">
        <v>1547</v>
      </c>
      <c r="N421" t="s">
        <v>1548</v>
      </c>
      <c r="O421" t="s">
        <v>1548</v>
      </c>
      <c r="P421" t="s">
        <v>1548</v>
      </c>
      <c r="Q421" t="s">
        <v>50</v>
      </c>
      <c r="R421" t="s">
        <v>50</v>
      </c>
      <c r="S421" t="s">
        <v>1503</v>
      </c>
    </row>
    <row r="422" spans="1:19" x14ac:dyDescent="0.3">
      <c r="A422" t="s">
        <v>1496</v>
      </c>
      <c r="B422" t="s">
        <v>1543</v>
      </c>
      <c r="C422" t="s">
        <v>41</v>
      </c>
      <c r="D422" t="s">
        <v>52</v>
      </c>
      <c r="E422" t="s">
        <v>32</v>
      </c>
      <c r="F422" t="s">
        <v>43</v>
      </c>
      <c r="G422" t="s">
        <v>1544</v>
      </c>
      <c r="H422" t="s">
        <v>1545</v>
      </c>
      <c r="I422" t="s">
        <v>1546</v>
      </c>
      <c r="J422" t="s">
        <v>1368</v>
      </c>
      <c r="K422" t="s">
        <v>1549</v>
      </c>
      <c r="L422" t="s">
        <v>1549</v>
      </c>
      <c r="M422" t="s">
        <v>1549</v>
      </c>
      <c r="N422" t="s">
        <v>1550</v>
      </c>
      <c r="O422" t="s">
        <v>1550</v>
      </c>
      <c r="P422" t="s">
        <v>1550</v>
      </c>
      <c r="Q422" t="s">
        <v>50</v>
      </c>
      <c r="R422" t="s">
        <v>50</v>
      </c>
      <c r="S422" t="s">
        <v>1503</v>
      </c>
    </row>
    <row r="423" spans="1:19" x14ac:dyDescent="0.3">
      <c r="A423" t="s">
        <v>1496</v>
      </c>
      <c r="B423" t="s">
        <v>1551</v>
      </c>
      <c r="C423" t="s">
        <v>41</v>
      </c>
      <c r="D423" t="s">
        <v>42</v>
      </c>
      <c r="E423" t="s">
        <v>32</v>
      </c>
      <c r="F423" t="s">
        <v>43</v>
      </c>
      <c r="G423" t="s">
        <v>1552</v>
      </c>
      <c r="H423" t="s">
        <v>1553</v>
      </c>
      <c r="I423" t="s">
        <v>1554</v>
      </c>
      <c r="J423" t="s">
        <v>1555</v>
      </c>
      <c r="K423" t="s">
        <v>1556</v>
      </c>
      <c r="L423" t="s">
        <v>1556</v>
      </c>
      <c r="M423" t="s">
        <v>1556</v>
      </c>
      <c r="N423" t="s">
        <v>1557</v>
      </c>
      <c r="O423" t="s">
        <v>1557</v>
      </c>
      <c r="P423" t="s">
        <v>1557</v>
      </c>
      <c r="Q423" t="s">
        <v>50</v>
      </c>
      <c r="R423" t="s">
        <v>50</v>
      </c>
      <c r="S423" t="s">
        <v>1558</v>
      </c>
    </row>
    <row r="424" spans="1:19" x14ac:dyDescent="0.3">
      <c r="A424" t="s">
        <v>1496</v>
      </c>
      <c r="B424" t="s">
        <v>1551</v>
      </c>
      <c r="C424" t="s">
        <v>41</v>
      </c>
      <c r="D424" t="s">
        <v>52</v>
      </c>
      <c r="E424" t="s">
        <v>32</v>
      </c>
      <c r="F424" t="s">
        <v>43</v>
      </c>
      <c r="G424" t="s">
        <v>1552</v>
      </c>
      <c r="H424" t="s">
        <v>1553</v>
      </c>
      <c r="I424" t="s">
        <v>1554</v>
      </c>
      <c r="J424" t="s">
        <v>1555</v>
      </c>
      <c r="K424" t="s">
        <v>1559</v>
      </c>
      <c r="L424" t="s">
        <v>1559</v>
      </c>
      <c r="M424" t="s">
        <v>1559</v>
      </c>
      <c r="N424" t="s">
        <v>1560</v>
      </c>
      <c r="O424" t="s">
        <v>1560</v>
      </c>
      <c r="P424" t="s">
        <v>1560</v>
      </c>
      <c r="Q424" t="s">
        <v>50</v>
      </c>
      <c r="R424" t="s">
        <v>50</v>
      </c>
      <c r="S424" t="s">
        <v>1558</v>
      </c>
    </row>
    <row r="425" spans="1:19" x14ac:dyDescent="0.3">
      <c r="A425" t="s">
        <v>1496</v>
      </c>
      <c r="B425" t="s">
        <v>1561</v>
      </c>
      <c r="C425" t="s">
        <v>41</v>
      </c>
      <c r="D425" t="s">
        <v>42</v>
      </c>
      <c r="E425" t="s">
        <v>32</v>
      </c>
      <c r="F425" t="s">
        <v>43</v>
      </c>
      <c r="G425" t="s">
        <v>1562</v>
      </c>
      <c r="H425" t="s">
        <v>1451</v>
      </c>
      <c r="I425" t="s">
        <v>1459</v>
      </c>
      <c r="J425" t="s">
        <v>1563</v>
      </c>
      <c r="K425" t="s">
        <v>1564</v>
      </c>
      <c r="L425" t="s">
        <v>1564</v>
      </c>
      <c r="M425" t="s">
        <v>1564</v>
      </c>
      <c r="N425" t="s">
        <v>1565</v>
      </c>
      <c r="O425" t="s">
        <v>1565</v>
      </c>
      <c r="P425" t="s">
        <v>1565</v>
      </c>
      <c r="Q425" t="s">
        <v>50</v>
      </c>
      <c r="R425" t="s">
        <v>50</v>
      </c>
      <c r="S425" t="s">
        <v>1566</v>
      </c>
    </row>
    <row r="426" spans="1:19" x14ac:dyDescent="0.3">
      <c r="A426" t="s">
        <v>1496</v>
      </c>
      <c r="B426" t="s">
        <v>1561</v>
      </c>
      <c r="C426" t="s">
        <v>41</v>
      </c>
      <c r="D426" t="s">
        <v>52</v>
      </c>
      <c r="E426" t="s">
        <v>32</v>
      </c>
      <c r="F426" t="s">
        <v>43</v>
      </c>
      <c r="G426" t="s">
        <v>1562</v>
      </c>
      <c r="H426" t="s">
        <v>1451</v>
      </c>
      <c r="I426" t="s">
        <v>1459</v>
      </c>
      <c r="J426" t="s">
        <v>1563</v>
      </c>
      <c r="K426" t="s">
        <v>1567</v>
      </c>
      <c r="L426" t="s">
        <v>1567</v>
      </c>
      <c r="M426" t="s">
        <v>1567</v>
      </c>
      <c r="N426" t="s">
        <v>1568</v>
      </c>
      <c r="O426" t="s">
        <v>1568</v>
      </c>
      <c r="P426" t="s">
        <v>1568</v>
      </c>
      <c r="Q426" t="s">
        <v>50</v>
      </c>
      <c r="R426" t="s">
        <v>50</v>
      </c>
      <c r="S426" t="s">
        <v>1566</v>
      </c>
    </row>
    <row r="427" spans="1:19" x14ac:dyDescent="0.3">
      <c r="A427" t="s">
        <v>1496</v>
      </c>
      <c r="B427" t="s">
        <v>1569</v>
      </c>
      <c r="C427" t="s">
        <v>41</v>
      </c>
      <c r="D427" t="s">
        <v>42</v>
      </c>
      <c r="E427" t="s">
        <v>32</v>
      </c>
      <c r="F427" t="s">
        <v>43</v>
      </c>
      <c r="G427" t="s">
        <v>1570</v>
      </c>
      <c r="H427" t="s">
        <v>1571</v>
      </c>
      <c r="I427" t="s">
        <v>1254</v>
      </c>
      <c r="J427" t="s">
        <v>1572</v>
      </c>
      <c r="K427" t="s">
        <v>1573</v>
      </c>
      <c r="L427" t="s">
        <v>1574</v>
      </c>
      <c r="M427" t="s">
        <v>1574</v>
      </c>
      <c r="N427" t="s">
        <v>1575</v>
      </c>
      <c r="O427" t="s">
        <v>1575</v>
      </c>
      <c r="P427" t="s">
        <v>1575</v>
      </c>
      <c r="Q427" t="s">
        <v>50</v>
      </c>
      <c r="R427" t="s">
        <v>50</v>
      </c>
      <c r="S427" t="s">
        <v>1576</v>
      </c>
    </row>
    <row r="428" spans="1:19" x14ac:dyDescent="0.3">
      <c r="A428" t="s">
        <v>1496</v>
      </c>
      <c r="B428" t="s">
        <v>1569</v>
      </c>
      <c r="C428" t="s">
        <v>41</v>
      </c>
      <c r="D428" t="s">
        <v>52</v>
      </c>
      <c r="E428" t="s">
        <v>32</v>
      </c>
      <c r="F428" t="s">
        <v>43</v>
      </c>
      <c r="G428" t="s">
        <v>1570</v>
      </c>
      <c r="H428" t="s">
        <v>1571</v>
      </c>
      <c r="I428" t="s">
        <v>1254</v>
      </c>
      <c r="J428" t="s">
        <v>1572</v>
      </c>
      <c r="K428" t="s">
        <v>1577</v>
      </c>
      <c r="L428" t="s">
        <v>1577</v>
      </c>
      <c r="M428" t="s">
        <v>1577</v>
      </c>
      <c r="N428" t="s">
        <v>1578</v>
      </c>
      <c r="O428" t="s">
        <v>1578</v>
      </c>
      <c r="P428" t="s">
        <v>1578</v>
      </c>
      <c r="Q428" t="s">
        <v>50</v>
      </c>
      <c r="R428" t="s">
        <v>50</v>
      </c>
      <c r="S428" t="s">
        <v>1576</v>
      </c>
    </row>
    <row r="429" spans="1:19" x14ac:dyDescent="0.3">
      <c r="A429" t="s">
        <v>1496</v>
      </c>
      <c r="B429" t="s">
        <v>1579</v>
      </c>
      <c r="C429" t="s">
        <v>41</v>
      </c>
      <c r="D429" t="s">
        <v>42</v>
      </c>
      <c r="E429" t="s">
        <v>32</v>
      </c>
      <c r="F429" t="s">
        <v>43</v>
      </c>
      <c r="G429" t="s">
        <v>1580</v>
      </c>
      <c r="H429" t="s">
        <v>1581</v>
      </c>
      <c r="I429" t="s">
        <v>1582</v>
      </c>
      <c r="J429" t="s">
        <v>1583</v>
      </c>
      <c r="K429" t="s">
        <v>1556</v>
      </c>
      <c r="L429" t="s">
        <v>1556</v>
      </c>
      <c r="M429" t="s">
        <v>1556</v>
      </c>
      <c r="N429" t="s">
        <v>1584</v>
      </c>
      <c r="O429" t="s">
        <v>1584</v>
      </c>
      <c r="P429" t="s">
        <v>1584</v>
      </c>
      <c r="Q429" t="s">
        <v>50</v>
      </c>
      <c r="R429" t="s">
        <v>50</v>
      </c>
      <c r="S429" t="s">
        <v>1576</v>
      </c>
    </row>
    <row r="430" spans="1:19" x14ac:dyDescent="0.3">
      <c r="A430" t="s">
        <v>1496</v>
      </c>
      <c r="B430" t="s">
        <v>1579</v>
      </c>
      <c r="C430" t="s">
        <v>41</v>
      </c>
      <c r="D430" t="s">
        <v>52</v>
      </c>
      <c r="E430" t="s">
        <v>32</v>
      </c>
      <c r="F430" t="s">
        <v>43</v>
      </c>
      <c r="G430" t="s">
        <v>1580</v>
      </c>
      <c r="H430" t="s">
        <v>1581</v>
      </c>
      <c r="I430" t="s">
        <v>1582</v>
      </c>
      <c r="J430" t="s">
        <v>1583</v>
      </c>
      <c r="K430" t="s">
        <v>1585</v>
      </c>
      <c r="L430" t="s">
        <v>1585</v>
      </c>
      <c r="M430" t="s">
        <v>1585</v>
      </c>
      <c r="N430" t="s">
        <v>1586</v>
      </c>
      <c r="O430" t="s">
        <v>1586</v>
      </c>
      <c r="P430" t="s">
        <v>1586</v>
      </c>
      <c r="Q430" t="s">
        <v>50</v>
      </c>
      <c r="R430" t="s">
        <v>50</v>
      </c>
      <c r="S430" t="s">
        <v>1576</v>
      </c>
    </row>
    <row r="431" spans="1:19" x14ac:dyDescent="0.3">
      <c r="A431" t="s">
        <v>1496</v>
      </c>
      <c r="B431" t="s">
        <v>1587</v>
      </c>
      <c r="C431" t="s">
        <v>41</v>
      </c>
      <c r="D431" t="s">
        <v>42</v>
      </c>
      <c r="E431" t="s">
        <v>32</v>
      </c>
      <c r="F431" t="s">
        <v>43</v>
      </c>
      <c r="G431" t="s">
        <v>1588</v>
      </c>
      <c r="H431" t="s">
        <v>1589</v>
      </c>
      <c r="I431" t="s">
        <v>1415</v>
      </c>
      <c r="J431" t="s">
        <v>1590</v>
      </c>
      <c r="K431" t="s">
        <v>1565</v>
      </c>
      <c r="L431" t="s">
        <v>1565</v>
      </c>
      <c r="M431" t="s">
        <v>1565</v>
      </c>
      <c r="N431" t="s">
        <v>1574</v>
      </c>
      <c r="O431" t="s">
        <v>1574</v>
      </c>
      <c r="P431" t="s">
        <v>1574</v>
      </c>
      <c r="Q431" t="s">
        <v>50</v>
      </c>
      <c r="R431" t="s">
        <v>50</v>
      </c>
      <c r="S431" t="s">
        <v>1591</v>
      </c>
    </row>
    <row r="432" spans="1:19" x14ac:dyDescent="0.3">
      <c r="A432" t="s">
        <v>1496</v>
      </c>
      <c r="B432" t="s">
        <v>1587</v>
      </c>
      <c r="C432" t="s">
        <v>41</v>
      </c>
      <c r="D432" t="s">
        <v>52</v>
      </c>
      <c r="E432" t="s">
        <v>32</v>
      </c>
      <c r="F432" t="s">
        <v>43</v>
      </c>
      <c r="G432" t="s">
        <v>1588</v>
      </c>
      <c r="H432" t="s">
        <v>1589</v>
      </c>
      <c r="I432" t="s">
        <v>1415</v>
      </c>
      <c r="J432" t="s">
        <v>1590</v>
      </c>
      <c r="K432" t="s">
        <v>1592</v>
      </c>
      <c r="L432" t="s">
        <v>1592</v>
      </c>
      <c r="M432" t="s">
        <v>1592</v>
      </c>
      <c r="N432" t="s">
        <v>1593</v>
      </c>
      <c r="O432" t="s">
        <v>1593</v>
      </c>
      <c r="P432" t="s">
        <v>1593</v>
      </c>
      <c r="Q432" t="s">
        <v>50</v>
      </c>
      <c r="R432" t="s">
        <v>50</v>
      </c>
      <c r="S432" t="s">
        <v>1591</v>
      </c>
    </row>
    <row r="433" spans="1:19" x14ac:dyDescent="0.3">
      <c r="A433" t="s">
        <v>1496</v>
      </c>
      <c r="B433" t="s">
        <v>1594</v>
      </c>
      <c r="C433" t="s">
        <v>41</v>
      </c>
      <c r="D433" t="s">
        <v>42</v>
      </c>
      <c r="E433" t="s">
        <v>32</v>
      </c>
      <c r="F433" t="s">
        <v>43</v>
      </c>
      <c r="G433" t="s">
        <v>1595</v>
      </c>
      <c r="H433" t="s">
        <v>1596</v>
      </c>
      <c r="I433" t="s">
        <v>1382</v>
      </c>
      <c r="J433" t="s">
        <v>1597</v>
      </c>
      <c r="K433" t="s">
        <v>1574</v>
      </c>
      <c r="L433" t="s">
        <v>1574</v>
      </c>
      <c r="M433" t="s">
        <v>1574</v>
      </c>
      <c r="N433" t="s">
        <v>1598</v>
      </c>
      <c r="O433" t="s">
        <v>1598</v>
      </c>
      <c r="P433" t="s">
        <v>1598</v>
      </c>
      <c r="Q433" t="s">
        <v>50</v>
      </c>
      <c r="R433" t="s">
        <v>50</v>
      </c>
      <c r="S433" t="s">
        <v>1591</v>
      </c>
    </row>
    <row r="434" spans="1:19" x14ac:dyDescent="0.3">
      <c r="A434" t="s">
        <v>1496</v>
      </c>
      <c r="B434" t="s">
        <v>1594</v>
      </c>
      <c r="C434" t="s">
        <v>41</v>
      </c>
      <c r="D434" t="s">
        <v>52</v>
      </c>
      <c r="E434" t="s">
        <v>32</v>
      </c>
      <c r="F434" t="s">
        <v>43</v>
      </c>
      <c r="G434" t="s">
        <v>1595</v>
      </c>
      <c r="H434" t="s">
        <v>1596</v>
      </c>
      <c r="I434" t="s">
        <v>1382</v>
      </c>
      <c r="J434" t="s">
        <v>1597</v>
      </c>
      <c r="K434" t="s">
        <v>1592</v>
      </c>
      <c r="L434" t="s">
        <v>1592</v>
      </c>
      <c r="M434" t="s">
        <v>1592</v>
      </c>
      <c r="N434" t="s">
        <v>1599</v>
      </c>
      <c r="O434" t="s">
        <v>1599</v>
      </c>
      <c r="P434" t="s">
        <v>1599</v>
      </c>
      <c r="Q434" t="s">
        <v>50</v>
      </c>
      <c r="R434" t="s">
        <v>50</v>
      </c>
      <c r="S434" t="s">
        <v>1591</v>
      </c>
    </row>
    <row r="435" spans="1:19" x14ac:dyDescent="0.3">
      <c r="A435" t="s">
        <v>1496</v>
      </c>
      <c r="B435" t="s">
        <v>1600</v>
      </c>
      <c r="C435" t="s">
        <v>41</v>
      </c>
      <c r="D435" t="s">
        <v>42</v>
      </c>
      <c r="E435" t="s">
        <v>32</v>
      </c>
      <c r="F435" t="s">
        <v>43</v>
      </c>
      <c r="G435" t="s">
        <v>1601</v>
      </c>
      <c r="H435" t="s">
        <v>1602</v>
      </c>
      <c r="I435" t="s">
        <v>1603</v>
      </c>
      <c r="J435" t="s">
        <v>1597</v>
      </c>
      <c r="K435" t="s">
        <v>1604</v>
      </c>
      <c r="L435" t="s">
        <v>1604</v>
      </c>
      <c r="M435" t="s">
        <v>1604</v>
      </c>
      <c r="N435" t="s">
        <v>1573</v>
      </c>
      <c r="O435" t="s">
        <v>1573</v>
      </c>
      <c r="P435" t="s">
        <v>1573</v>
      </c>
      <c r="Q435" t="s">
        <v>50</v>
      </c>
      <c r="R435" t="s">
        <v>50</v>
      </c>
      <c r="S435" t="s">
        <v>1605</v>
      </c>
    </row>
    <row r="436" spans="1:19" x14ac:dyDescent="0.3">
      <c r="A436" t="s">
        <v>1496</v>
      </c>
      <c r="B436" t="s">
        <v>1600</v>
      </c>
      <c r="C436" t="s">
        <v>41</v>
      </c>
      <c r="D436" t="s">
        <v>52</v>
      </c>
      <c r="E436" t="s">
        <v>32</v>
      </c>
      <c r="F436" t="s">
        <v>43</v>
      </c>
      <c r="G436" t="s">
        <v>1601</v>
      </c>
      <c r="H436" t="s">
        <v>1602</v>
      </c>
      <c r="I436" t="s">
        <v>1603</v>
      </c>
      <c r="J436" t="s">
        <v>1597</v>
      </c>
      <c r="K436" t="s">
        <v>1606</v>
      </c>
      <c r="L436" t="s">
        <v>1606</v>
      </c>
      <c r="M436" t="s">
        <v>1606</v>
      </c>
      <c r="N436" t="s">
        <v>1607</v>
      </c>
      <c r="O436" t="s">
        <v>1607</v>
      </c>
      <c r="P436" t="s">
        <v>1607</v>
      </c>
      <c r="Q436" t="s">
        <v>50</v>
      </c>
      <c r="R436" t="s">
        <v>50</v>
      </c>
      <c r="S436" t="s">
        <v>1605</v>
      </c>
    </row>
    <row r="437" spans="1:19" x14ac:dyDescent="0.3">
      <c r="A437" t="s">
        <v>1496</v>
      </c>
      <c r="B437" t="s">
        <v>1608</v>
      </c>
      <c r="C437" t="s">
        <v>41</v>
      </c>
      <c r="D437" t="s">
        <v>42</v>
      </c>
      <c r="E437" t="s">
        <v>32</v>
      </c>
      <c r="F437" t="s">
        <v>43</v>
      </c>
      <c r="G437" t="s">
        <v>1609</v>
      </c>
      <c r="H437" t="s">
        <v>1610</v>
      </c>
      <c r="I437" t="s">
        <v>1375</v>
      </c>
      <c r="J437" t="s">
        <v>1611</v>
      </c>
      <c r="K437" t="s">
        <v>1612</v>
      </c>
      <c r="L437" t="s">
        <v>1612</v>
      </c>
      <c r="M437" t="s">
        <v>1612</v>
      </c>
      <c r="N437" t="s">
        <v>1613</v>
      </c>
      <c r="O437" t="s">
        <v>1613</v>
      </c>
      <c r="P437" t="s">
        <v>1613</v>
      </c>
      <c r="Q437" t="s">
        <v>50</v>
      </c>
      <c r="R437" t="s">
        <v>50</v>
      </c>
      <c r="S437" t="s">
        <v>1605</v>
      </c>
    </row>
    <row r="438" spans="1:19" x14ac:dyDescent="0.3">
      <c r="A438" t="s">
        <v>1496</v>
      </c>
      <c r="B438" t="s">
        <v>1608</v>
      </c>
      <c r="C438" t="s">
        <v>41</v>
      </c>
      <c r="D438" t="s">
        <v>52</v>
      </c>
      <c r="E438" t="s">
        <v>32</v>
      </c>
      <c r="F438" t="s">
        <v>43</v>
      </c>
      <c r="G438" t="s">
        <v>1609</v>
      </c>
      <c r="H438" t="s">
        <v>1610</v>
      </c>
      <c r="I438" t="s">
        <v>1375</v>
      </c>
      <c r="J438" t="s">
        <v>1611</v>
      </c>
      <c r="K438" t="s">
        <v>1614</v>
      </c>
      <c r="L438" t="s">
        <v>1614</v>
      </c>
      <c r="M438" t="s">
        <v>1614</v>
      </c>
      <c r="N438" t="s">
        <v>1615</v>
      </c>
      <c r="O438" t="s">
        <v>1615</v>
      </c>
      <c r="P438" t="s">
        <v>1615</v>
      </c>
      <c r="Q438" t="s">
        <v>50</v>
      </c>
      <c r="R438" t="s">
        <v>50</v>
      </c>
      <c r="S438" t="s">
        <v>1605</v>
      </c>
    </row>
    <row r="439" spans="1:19" x14ac:dyDescent="0.3">
      <c r="A439" t="s">
        <v>1496</v>
      </c>
      <c r="B439" t="s">
        <v>1616</v>
      </c>
      <c r="C439" t="s">
        <v>41</v>
      </c>
      <c r="D439" t="s">
        <v>42</v>
      </c>
      <c r="E439" t="s">
        <v>32</v>
      </c>
      <c r="F439" t="s">
        <v>43</v>
      </c>
      <c r="G439" t="s">
        <v>1617</v>
      </c>
      <c r="H439" t="s">
        <v>1618</v>
      </c>
      <c r="I439" t="s">
        <v>1401</v>
      </c>
      <c r="J439" t="s">
        <v>1619</v>
      </c>
      <c r="K439" t="s">
        <v>1574</v>
      </c>
      <c r="L439" t="s">
        <v>1574</v>
      </c>
      <c r="M439" t="s">
        <v>1574</v>
      </c>
      <c r="N439" t="s">
        <v>1620</v>
      </c>
      <c r="O439" t="s">
        <v>1620</v>
      </c>
      <c r="P439" t="s">
        <v>1620</v>
      </c>
      <c r="Q439" t="s">
        <v>50</v>
      </c>
      <c r="R439" t="s">
        <v>50</v>
      </c>
      <c r="S439" t="s">
        <v>1605</v>
      </c>
    </row>
    <row r="440" spans="1:19" x14ac:dyDescent="0.3">
      <c r="A440" t="s">
        <v>1496</v>
      </c>
      <c r="B440" t="s">
        <v>1616</v>
      </c>
      <c r="C440" t="s">
        <v>41</v>
      </c>
      <c r="D440" t="s">
        <v>52</v>
      </c>
      <c r="E440" t="s">
        <v>32</v>
      </c>
      <c r="F440" t="s">
        <v>43</v>
      </c>
      <c r="G440" t="s">
        <v>1617</v>
      </c>
      <c r="H440" t="s">
        <v>1618</v>
      </c>
      <c r="I440" t="s">
        <v>1401</v>
      </c>
      <c r="J440" t="s">
        <v>1619</v>
      </c>
      <c r="K440" t="s">
        <v>1560</v>
      </c>
      <c r="L440" t="s">
        <v>1560</v>
      </c>
      <c r="M440" t="s">
        <v>1560</v>
      </c>
      <c r="N440" t="s">
        <v>1621</v>
      </c>
      <c r="O440" t="s">
        <v>1621</v>
      </c>
      <c r="P440" t="s">
        <v>1621</v>
      </c>
      <c r="Q440" t="s">
        <v>50</v>
      </c>
      <c r="R440" t="s">
        <v>50</v>
      </c>
      <c r="S440" t="s">
        <v>1605</v>
      </c>
    </row>
    <row r="441" spans="1:19" x14ac:dyDescent="0.3">
      <c r="A441" t="s">
        <v>1496</v>
      </c>
      <c r="B441" t="s">
        <v>1622</v>
      </c>
      <c r="C441" t="s">
        <v>41</v>
      </c>
      <c r="D441" t="s">
        <v>42</v>
      </c>
      <c r="E441" t="s">
        <v>32</v>
      </c>
      <c r="F441" t="s">
        <v>43</v>
      </c>
      <c r="G441" t="s">
        <v>1623</v>
      </c>
      <c r="H441" t="s">
        <v>1624</v>
      </c>
      <c r="I441" t="s">
        <v>1254</v>
      </c>
      <c r="J441" t="s">
        <v>1625</v>
      </c>
      <c r="K441" t="s">
        <v>1512</v>
      </c>
      <c r="L441" t="s">
        <v>1512</v>
      </c>
      <c r="M441" t="s">
        <v>1512</v>
      </c>
      <c r="N441" t="s">
        <v>1626</v>
      </c>
      <c r="O441" t="s">
        <v>1626</v>
      </c>
      <c r="P441" t="s">
        <v>1626</v>
      </c>
      <c r="Q441" t="s">
        <v>50</v>
      </c>
      <c r="R441" t="s">
        <v>50</v>
      </c>
      <c r="S441" t="s">
        <v>1605</v>
      </c>
    </row>
    <row r="442" spans="1:19" x14ac:dyDescent="0.3">
      <c r="A442" t="s">
        <v>1496</v>
      </c>
      <c r="B442" t="s">
        <v>1622</v>
      </c>
      <c r="C442" t="s">
        <v>41</v>
      </c>
      <c r="D442" t="s">
        <v>52</v>
      </c>
      <c r="E442" t="s">
        <v>32</v>
      </c>
      <c r="F442" t="s">
        <v>43</v>
      </c>
      <c r="G442" t="s">
        <v>1623</v>
      </c>
      <c r="H442" t="s">
        <v>1624</v>
      </c>
      <c r="I442" t="s">
        <v>1254</v>
      </c>
      <c r="J442" t="s">
        <v>1625</v>
      </c>
      <c r="K442" t="s">
        <v>1614</v>
      </c>
      <c r="L442" t="s">
        <v>1614</v>
      </c>
      <c r="M442" t="s">
        <v>1614</v>
      </c>
      <c r="N442" t="s">
        <v>1627</v>
      </c>
      <c r="O442" t="s">
        <v>1627</v>
      </c>
      <c r="P442" t="s">
        <v>1627</v>
      </c>
      <c r="Q442" t="s">
        <v>50</v>
      </c>
      <c r="R442" t="s">
        <v>50</v>
      </c>
      <c r="S442" t="s">
        <v>1605</v>
      </c>
    </row>
    <row r="443" spans="1:19" x14ac:dyDescent="0.3">
      <c r="A443" t="s">
        <v>1496</v>
      </c>
      <c r="B443" t="s">
        <v>1628</v>
      </c>
      <c r="C443" t="s">
        <v>41</v>
      </c>
      <c r="D443" t="s">
        <v>42</v>
      </c>
      <c r="E443" t="s">
        <v>32</v>
      </c>
      <c r="F443" t="s">
        <v>43</v>
      </c>
      <c r="G443" t="s">
        <v>1629</v>
      </c>
      <c r="H443" t="s">
        <v>495</v>
      </c>
      <c r="I443" t="s">
        <v>1630</v>
      </c>
      <c r="J443" t="s">
        <v>1631</v>
      </c>
      <c r="K443" t="s">
        <v>1604</v>
      </c>
      <c r="L443" t="s">
        <v>1632</v>
      </c>
      <c r="M443" t="s">
        <v>1632</v>
      </c>
      <c r="N443" t="s">
        <v>1573</v>
      </c>
      <c r="O443" t="s">
        <v>1573</v>
      </c>
      <c r="P443" t="s">
        <v>1573</v>
      </c>
      <c r="Q443" t="s">
        <v>50</v>
      </c>
      <c r="R443" t="s">
        <v>50</v>
      </c>
      <c r="S443" t="s">
        <v>1605</v>
      </c>
    </row>
    <row r="444" spans="1:19" x14ac:dyDescent="0.3">
      <c r="A444" t="s">
        <v>1496</v>
      </c>
      <c r="B444" t="s">
        <v>1628</v>
      </c>
      <c r="C444" t="s">
        <v>41</v>
      </c>
      <c r="D444" t="s">
        <v>52</v>
      </c>
      <c r="E444" t="s">
        <v>32</v>
      </c>
      <c r="F444" t="s">
        <v>43</v>
      </c>
      <c r="G444" t="s">
        <v>1629</v>
      </c>
      <c r="H444" t="s">
        <v>495</v>
      </c>
      <c r="I444" t="s">
        <v>1630</v>
      </c>
      <c r="J444" t="s">
        <v>1631</v>
      </c>
      <c r="K444" t="s">
        <v>1567</v>
      </c>
      <c r="L444" t="s">
        <v>1567</v>
      </c>
      <c r="M444" t="s">
        <v>1567</v>
      </c>
      <c r="N444" t="s">
        <v>1568</v>
      </c>
      <c r="O444" t="s">
        <v>1568</v>
      </c>
      <c r="P444" t="s">
        <v>1568</v>
      </c>
      <c r="Q444" t="s">
        <v>50</v>
      </c>
      <c r="R444" t="s">
        <v>50</v>
      </c>
      <c r="S444" t="s">
        <v>1605</v>
      </c>
    </row>
    <row r="445" spans="1:19" x14ac:dyDescent="0.3">
      <c r="A445" t="s">
        <v>1496</v>
      </c>
      <c r="B445" t="s">
        <v>1633</v>
      </c>
      <c r="C445" t="s">
        <v>41</v>
      </c>
      <c r="D445" t="s">
        <v>42</v>
      </c>
      <c r="E445" t="s">
        <v>32</v>
      </c>
      <c r="F445" t="s">
        <v>43</v>
      </c>
      <c r="G445" t="s">
        <v>1634</v>
      </c>
      <c r="H445" t="s">
        <v>1635</v>
      </c>
      <c r="I445" t="s">
        <v>1636</v>
      </c>
      <c r="J445" t="s">
        <v>1637</v>
      </c>
      <c r="K445" t="s">
        <v>1638</v>
      </c>
      <c r="L445" t="s">
        <v>1638</v>
      </c>
      <c r="M445" t="s">
        <v>1638</v>
      </c>
      <c r="N445" t="s">
        <v>1639</v>
      </c>
      <c r="O445" t="s">
        <v>1639</v>
      </c>
      <c r="P445" t="s">
        <v>1639</v>
      </c>
      <c r="Q445" t="s">
        <v>50</v>
      </c>
      <c r="R445" t="s">
        <v>50</v>
      </c>
      <c r="S445" t="s">
        <v>1640</v>
      </c>
    </row>
    <row r="446" spans="1:19" x14ac:dyDescent="0.3">
      <c r="A446" t="s">
        <v>1496</v>
      </c>
      <c r="B446" t="s">
        <v>1633</v>
      </c>
      <c r="C446" t="s">
        <v>41</v>
      </c>
      <c r="D446" t="s">
        <v>52</v>
      </c>
      <c r="E446" t="s">
        <v>32</v>
      </c>
      <c r="F446" t="s">
        <v>43</v>
      </c>
      <c r="G446" t="s">
        <v>1634</v>
      </c>
      <c r="H446" t="s">
        <v>1635</v>
      </c>
      <c r="I446" t="s">
        <v>1636</v>
      </c>
      <c r="J446" t="s">
        <v>1637</v>
      </c>
      <c r="K446" t="s">
        <v>1641</v>
      </c>
      <c r="L446" t="s">
        <v>1641</v>
      </c>
      <c r="M446" t="s">
        <v>1641</v>
      </c>
      <c r="N446" t="s">
        <v>1642</v>
      </c>
      <c r="O446" t="s">
        <v>1642</v>
      </c>
      <c r="P446" t="s">
        <v>1642</v>
      </c>
      <c r="Q446" t="s">
        <v>50</v>
      </c>
      <c r="R446" t="s">
        <v>50</v>
      </c>
      <c r="S446" t="s">
        <v>1640</v>
      </c>
    </row>
    <row r="447" spans="1:19" x14ac:dyDescent="0.3">
      <c r="A447" t="s">
        <v>1496</v>
      </c>
      <c r="B447" t="s">
        <v>1643</v>
      </c>
      <c r="C447" t="s">
        <v>41</v>
      </c>
      <c r="D447" t="s">
        <v>42</v>
      </c>
      <c r="E447" t="s">
        <v>32</v>
      </c>
      <c r="F447" t="s">
        <v>43</v>
      </c>
      <c r="G447" t="s">
        <v>1644</v>
      </c>
      <c r="H447" t="s">
        <v>339</v>
      </c>
      <c r="I447" t="s">
        <v>1254</v>
      </c>
      <c r="J447" t="s">
        <v>1645</v>
      </c>
      <c r="K447" t="s">
        <v>1646</v>
      </c>
      <c r="L447" t="s">
        <v>1646</v>
      </c>
      <c r="M447" t="s">
        <v>1646</v>
      </c>
      <c r="N447" t="s">
        <v>1647</v>
      </c>
      <c r="O447" t="s">
        <v>1647</v>
      </c>
      <c r="P447" t="s">
        <v>1647</v>
      </c>
      <c r="Q447" t="s">
        <v>50</v>
      </c>
      <c r="R447" t="s">
        <v>50</v>
      </c>
      <c r="S447" t="s">
        <v>1640</v>
      </c>
    </row>
    <row r="448" spans="1:19" x14ac:dyDescent="0.3">
      <c r="A448" t="s">
        <v>1496</v>
      </c>
      <c r="B448" t="s">
        <v>1643</v>
      </c>
      <c r="C448" t="s">
        <v>41</v>
      </c>
      <c r="D448" t="s">
        <v>52</v>
      </c>
      <c r="E448" t="s">
        <v>32</v>
      </c>
      <c r="F448" t="s">
        <v>43</v>
      </c>
      <c r="G448" t="s">
        <v>1644</v>
      </c>
      <c r="H448" t="s">
        <v>339</v>
      </c>
      <c r="I448" t="s">
        <v>1254</v>
      </c>
      <c r="J448" t="s">
        <v>1645</v>
      </c>
      <c r="K448" t="s">
        <v>1648</v>
      </c>
      <c r="L448" t="s">
        <v>1648</v>
      </c>
      <c r="M448" t="s">
        <v>1648</v>
      </c>
      <c r="N448" t="s">
        <v>1560</v>
      </c>
      <c r="O448" t="s">
        <v>1560</v>
      </c>
      <c r="P448" t="s">
        <v>1560</v>
      </c>
      <c r="Q448" t="s">
        <v>50</v>
      </c>
      <c r="R448" t="s">
        <v>50</v>
      </c>
      <c r="S448" t="s">
        <v>1640</v>
      </c>
    </row>
    <row r="449" spans="1:19" x14ac:dyDescent="0.3">
      <c r="A449" t="s">
        <v>1496</v>
      </c>
      <c r="B449" t="s">
        <v>1649</v>
      </c>
      <c r="C449" t="s">
        <v>41</v>
      </c>
      <c r="D449" t="s">
        <v>42</v>
      </c>
      <c r="E449" t="s">
        <v>32</v>
      </c>
      <c r="F449" t="s">
        <v>43</v>
      </c>
      <c r="G449" t="s">
        <v>1650</v>
      </c>
      <c r="H449" t="s">
        <v>1651</v>
      </c>
      <c r="I449" t="s">
        <v>1254</v>
      </c>
      <c r="J449" t="s">
        <v>1652</v>
      </c>
      <c r="K449" t="s">
        <v>1653</v>
      </c>
      <c r="L449" t="s">
        <v>1653</v>
      </c>
      <c r="M449" t="s">
        <v>1653</v>
      </c>
      <c r="N449" t="s">
        <v>1613</v>
      </c>
      <c r="O449" t="s">
        <v>1613</v>
      </c>
      <c r="P449" t="s">
        <v>1613</v>
      </c>
      <c r="Q449" t="s">
        <v>50</v>
      </c>
      <c r="R449" t="s">
        <v>50</v>
      </c>
      <c r="S449" t="s">
        <v>1513</v>
      </c>
    </row>
    <row r="450" spans="1:19" x14ac:dyDescent="0.3">
      <c r="A450" t="s">
        <v>1496</v>
      </c>
      <c r="B450" t="s">
        <v>1649</v>
      </c>
      <c r="C450" t="s">
        <v>41</v>
      </c>
      <c r="D450" t="s">
        <v>52</v>
      </c>
      <c r="E450" t="s">
        <v>32</v>
      </c>
      <c r="F450" t="s">
        <v>43</v>
      </c>
      <c r="G450" t="s">
        <v>1650</v>
      </c>
      <c r="H450" t="s">
        <v>1651</v>
      </c>
      <c r="I450" t="s">
        <v>1254</v>
      </c>
      <c r="J450" t="s">
        <v>1652</v>
      </c>
      <c r="K450" t="s">
        <v>1515</v>
      </c>
      <c r="L450" t="s">
        <v>1515</v>
      </c>
      <c r="M450" t="s">
        <v>1515</v>
      </c>
      <c r="N450" t="s">
        <v>1654</v>
      </c>
      <c r="O450" t="s">
        <v>1654</v>
      </c>
      <c r="P450" t="s">
        <v>1654</v>
      </c>
      <c r="Q450" t="s">
        <v>50</v>
      </c>
      <c r="R450" t="s">
        <v>50</v>
      </c>
      <c r="S450" t="s">
        <v>1513</v>
      </c>
    </row>
    <row r="451" spans="1:19" x14ac:dyDescent="0.3">
      <c r="A451" t="s">
        <v>1496</v>
      </c>
      <c r="B451" t="s">
        <v>1655</v>
      </c>
      <c r="C451" t="s">
        <v>41</v>
      </c>
      <c r="D451" t="s">
        <v>42</v>
      </c>
      <c r="E451" t="s">
        <v>32</v>
      </c>
      <c r="F451" t="s">
        <v>43</v>
      </c>
      <c r="G451" t="s">
        <v>1656</v>
      </c>
      <c r="H451" t="s">
        <v>931</v>
      </c>
      <c r="I451" t="s">
        <v>1657</v>
      </c>
      <c r="J451" t="s">
        <v>1658</v>
      </c>
      <c r="K451" t="s">
        <v>1574</v>
      </c>
      <c r="L451" t="s">
        <v>1574</v>
      </c>
      <c r="M451" t="s">
        <v>1574</v>
      </c>
      <c r="N451" t="s">
        <v>1620</v>
      </c>
      <c r="O451" t="s">
        <v>1620</v>
      </c>
      <c r="P451" t="s">
        <v>1620</v>
      </c>
      <c r="Q451" t="s">
        <v>50</v>
      </c>
      <c r="R451" t="s">
        <v>50</v>
      </c>
      <c r="S451" t="s">
        <v>1659</v>
      </c>
    </row>
    <row r="452" spans="1:19" x14ac:dyDescent="0.3">
      <c r="A452" t="s">
        <v>1496</v>
      </c>
      <c r="B452" t="s">
        <v>1655</v>
      </c>
      <c r="C452" t="s">
        <v>41</v>
      </c>
      <c r="D452" t="s">
        <v>52</v>
      </c>
      <c r="E452" t="s">
        <v>32</v>
      </c>
      <c r="F452" t="s">
        <v>43</v>
      </c>
      <c r="G452" t="s">
        <v>1656</v>
      </c>
      <c r="H452" t="s">
        <v>931</v>
      </c>
      <c r="I452" t="s">
        <v>1657</v>
      </c>
      <c r="J452" t="s">
        <v>1658</v>
      </c>
      <c r="K452" t="s">
        <v>1606</v>
      </c>
      <c r="L452" t="s">
        <v>1606</v>
      </c>
      <c r="M452" t="s">
        <v>1606</v>
      </c>
      <c r="N452" t="s">
        <v>1568</v>
      </c>
      <c r="O452" t="s">
        <v>1568</v>
      </c>
      <c r="P452" t="s">
        <v>1568</v>
      </c>
      <c r="Q452" t="s">
        <v>50</v>
      </c>
      <c r="R452" t="s">
        <v>50</v>
      </c>
      <c r="S452" t="s">
        <v>1659</v>
      </c>
    </row>
    <row r="453" spans="1:19" x14ac:dyDescent="0.3">
      <c r="A453" t="s">
        <v>1496</v>
      </c>
      <c r="B453" t="s">
        <v>1660</v>
      </c>
      <c r="C453" t="s">
        <v>41</v>
      </c>
      <c r="D453" t="s">
        <v>42</v>
      </c>
      <c r="E453" t="s">
        <v>32</v>
      </c>
      <c r="F453" t="s">
        <v>43</v>
      </c>
      <c r="G453" t="s">
        <v>1661</v>
      </c>
      <c r="H453" t="s">
        <v>485</v>
      </c>
      <c r="I453" t="s">
        <v>1469</v>
      </c>
      <c r="J453" t="s">
        <v>1645</v>
      </c>
      <c r="K453" t="s">
        <v>1662</v>
      </c>
      <c r="L453" t="s">
        <v>1662</v>
      </c>
      <c r="M453" t="s">
        <v>1662</v>
      </c>
      <c r="N453" t="s">
        <v>1663</v>
      </c>
      <c r="O453" t="s">
        <v>1663</v>
      </c>
      <c r="P453" t="s">
        <v>1663</v>
      </c>
      <c r="Q453" t="s">
        <v>50</v>
      </c>
      <c r="R453" t="s">
        <v>50</v>
      </c>
      <c r="S453" t="s">
        <v>1659</v>
      </c>
    </row>
    <row r="454" spans="1:19" x14ac:dyDescent="0.3">
      <c r="A454" t="s">
        <v>1496</v>
      </c>
      <c r="B454" t="s">
        <v>1660</v>
      </c>
      <c r="C454" t="s">
        <v>41</v>
      </c>
      <c r="D454" t="s">
        <v>52</v>
      </c>
      <c r="E454" t="s">
        <v>32</v>
      </c>
      <c r="F454" t="s">
        <v>43</v>
      </c>
      <c r="G454" t="s">
        <v>1661</v>
      </c>
      <c r="H454" t="s">
        <v>485</v>
      </c>
      <c r="I454" t="s">
        <v>1469</v>
      </c>
      <c r="J454" t="s">
        <v>1645</v>
      </c>
      <c r="K454" t="s">
        <v>1585</v>
      </c>
      <c r="L454" t="s">
        <v>1585</v>
      </c>
      <c r="M454" t="s">
        <v>1585</v>
      </c>
      <c r="N454" t="s">
        <v>1664</v>
      </c>
      <c r="O454" t="s">
        <v>1664</v>
      </c>
      <c r="P454" t="s">
        <v>1664</v>
      </c>
      <c r="Q454" t="s">
        <v>50</v>
      </c>
      <c r="R454" t="s">
        <v>50</v>
      </c>
      <c r="S454" t="s">
        <v>1659</v>
      </c>
    </row>
    <row r="455" spans="1:19" x14ac:dyDescent="0.3">
      <c r="A455" t="s">
        <v>1496</v>
      </c>
      <c r="B455" t="s">
        <v>1665</v>
      </c>
      <c r="C455" t="s">
        <v>41</v>
      </c>
      <c r="D455" t="s">
        <v>42</v>
      </c>
      <c r="E455" t="s">
        <v>32</v>
      </c>
      <c r="F455" t="s">
        <v>43</v>
      </c>
      <c r="G455" t="s">
        <v>1666</v>
      </c>
      <c r="H455" t="s">
        <v>558</v>
      </c>
      <c r="I455" t="s">
        <v>1276</v>
      </c>
      <c r="J455" t="s">
        <v>1667</v>
      </c>
      <c r="K455" t="s">
        <v>1574</v>
      </c>
      <c r="L455" t="s">
        <v>1574</v>
      </c>
      <c r="M455" t="s">
        <v>1574</v>
      </c>
      <c r="N455" t="s">
        <v>1575</v>
      </c>
      <c r="O455" t="s">
        <v>1575</v>
      </c>
      <c r="P455" t="s">
        <v>1575</v>
      </c>
      <c r="Q455" t="s">
        <v>50</v>
      </c>
      <c r="R455" t="s">
        <v>50</v>
      </c>
      <c r="S455" t="s">
        <v>1668</v>
      </c>
    </row>
    <row r="456" spans="1:19" x14ac:dyDescent="0.3">
      <c r="A456" t="s">
        <v>1496</v>
      </c>
      <c r="B456" t="s">
        <v>1665</v>
      </c>
      <c r="C456" t="s">
        <v>41</v>
      </c>
      <c r="D456" t="s">
        <v>52</v>
      </c>
      <c r="E456" t="s">
        <v>32</v>
      </c>
      <c r="F456" t="s">
        <v>43</v>
      </c>
      <c r="G456" t="s">
        <v>1666</v>
      </c>
      <c r="H456" t="s">
        <v>558</v>
      </c>
      <c r="I456" t="s">
        <v>1276</v>
      </c>
      <c r="J456" t="s">
        <v>1667</v>
      </c>
      <c r="K456" t="s">
        <v>1669</v>
      </c>
      <c r="L456" t="s">
        <v>1669</v>
      </c>
      <c r="M456" t="s">
        <v>1669</v>
      </c>
      <c r="N456" t="s">
        <v>1578</v>
      </c>
      <c r="O456" t="s">
        <v>1578</v>
      </c>
      <c r="P456" t="s">
        <v>1578</v>
      </c>
      <c r="Q456" t="s">
        <v>50</v>
      </c>
      <c r="R456" t="s">
        <v>50</v>
      </c>
      <c r="S456" t="s">
        <v>1668</v>
      </c>
    </row>
    <row r="457" spans="1:19" x14ac:dyDescent="0.3">
      <c r="A457" t="s">
        <v>1496</v>
      </c>
      <c r="B457" t="s">
        <v>1670</v>
      </c>
      <c r="C457" t="s">
        <v>41</v>
      </c>
      <c r="D457" t="s">
        <v>42</v>
      </c>
      <c r="E457" t="s">
        <v>32</v>
      </c>
      <c r="F457" t="s">
        <v>43</v>
      </c>
      <c r="G457" t="s">
        <v>1671</v>
      </c>
      <c r="H457" t="s">
        <v>607</v>
      </c>
      <c r="I457" t="s">
        <v>1672</v>
      </c>
      <c r="J457" t="s">
        <v>1673</v>
      </c>
      <c r="K457" t="s">
        <v>1574</v>
      </c>
      <c r="L457" t="s">
        <v>1574</v>
      </c>
      <c r="M457" t="s">
        <v>1574</v>
      </c>
      <c r="N457" t="s">
        <v>1620</v>
      </c>
      <c r="O457" t="s">
        <v>1620</v>
      </c>
      <c r="P457" t="s">
        <v>1620</v>
      </c>
      <c r="Q457" t="s">
        <v>50</v>
      </c>
      <c r="R457" t="s">
        <v>50</v>
      </c>
      <c r="S457" t="s">
        <v>1674</v>
      </c>
    </row>
    <row r="458" spans="1:19" x14ac:dyDescent="0.3">
      <c r="A458" t="s">
        <v>1496</v>
      </c>
      <c r="B458" t="s">
        <v>1670</v>
      </c>
      <c r="C458" t="s">
        <v>41</v>
      </c>
      <c r="D458" t="s">
        <v>52</v>
      </c>
      <c r="E458" t="s">
        <v>32</v>
      </c>
      <c r="F458" t="s">
        <v>43</v>
      </c>
      <c r="G458" t="s">
        <v>1671</v>
      </c>
      <c r="H458" t="s">
        <v>607</v>
      </c>
      <c r="I458" t="s">
        <v>1672</v>
      </c>
      <c r="J458" t="s">
        <v>1673</v>
      </c>
      <c r="K458" t="s">
        <v>1559</v>
      </c>
      <c r="L458" t="s">
        <v>1559</v>
      </c>
      <c r="M458" t="s">
        <v>1559</v>
      </c>
      <c r="N458" t="s">
        <v>1560</v>
      </c>
      <c r="O458" t="s">
        <v>1560</v>
      </c>
      <c r="P458" t="s">
        <v>1560</v>
      </c>
      <c r="Q458" t="s">
        <v>50</v>
      </c>
      <c r="R458" t="s">
        <v>50</v>
      </c>
      <c r="S458" t="s">
        <v>1674</v>
      </c>
    </row>
    <row r="459" spans="1:19" x14ac:dyDescent="0.3">
      <c r="A459" t="s">
        <v>1496</v>
      </c>
      <c r="B459" t="s">
        <v>1675</v>
      </c>
      <c r="C459" t="s">
        <v>41</v>
      </c>
      <c r="D459" t="s">
        <v>42</v>
      </c>
      <c r="E459" t="s">
        <v>32</v>
      </c>
      <c r="F459" t="s">
        <v>43</v>
      </c>
      <c r="G459" t="s">
        <v>1676</v>
      </c>
      <c r="H459" t="s">
        <v>1677</v>
      </c>
      <c r="I459" t="s">
        <v>1308</v>
      </c>
      <c r="J459" t="s">
        <v>1678</v>
      </c>
      <c r="K459" t="s">
        <v>1679</v>
      </c>
      <c r="L459" t="s">
        <v>1679</v>
      </c>
      <c r="M459" t="s">
        <v>1679</v>
      </c>
      <c r="N459" t="s">
        <v>1574</v>
      </c>
      <c r="O459" t="s">
        <v>1574</v>
      </c>
      <c r="P459" t="s">
        <v>1574</v>
      </c>
      <c r="Q459" t="s">
        <v>50</v>
      </c>
      <c r="R459" t="s">
        <v>50</v>
      </c>
      <c r="S459" t="s">
        <v>1680</v>
      </c>
    </row>
    <row r="460" spans="1:19" x14ac:dyDescent="0.3">
      <c r="A460" t="s">
        <v>1496</v>
      </c>
      <c r="B460" t="s">
        <v>1675</v>
      </c>
      <c r="C460" t="s">
        <v>41</v>
      </c>
      <c r="D460" t="s">
        <v>52</v>
      </c>
      <c r="E460" t="s">
        <v>32</v>
      </c>
      <c r="F460" t="s">
        <v>43</v>
      </c>
      <c r="G460" t="s">
        <v>1676</v>
      </c>
      <c r="H460" t="s">
        <v>1677</v>
      </c>
      <c r="I460" t="s">
        <v>1308</v>
      </c>
      <c r="J460" t="s">
        <v>1678</v>
      </c>
      <c r="K460" t="s">
        <v>1681</v>
      </c>
      <c r="L460" t="s">
        <v>1681</v>
      </c>
      <c r="M460" t="s">
        <v>1681</v>
      </c>
      <c r="N460" t="s">
        <v>1682</v>
      </c>
      <c r="O460" t="s">
        <v>1682</v>
      </c>
      <c r="P460" t="s">
        <v>1682</v>
      </c>
      <c r="Q460" t="s">
        <v>50</v>
      </c>
      <c r="R460" t="s">
        <v>50</v>
      </c>
      <c r="S460" t="s">
        <v>1680</v>
      </c>
    </row>
    <row r="461" spans="1:19" x14ac:dyDescent="0.3">
      <c r="A461" t="s">
        <v>1496</v>
      </c>
      <c r="B461" t="s">
        <v>1683</v>
      </c>
      <c r="C461" t="s">
        <v>41</v>
      </c>
      <c r="D461" t="s">
        <v>42</v>
      </c>
      <c r="E461" t="s">
        <v>32</v>
      </c>
      <c r="F461" t="s">
        <v>43</v>
      </c>
      <c r="G461" t="s">
        <v>1684</v>
      </c>
      <c r="H461" t="s">
        <v>1685</v>
      </c>
      <c r="I461" t="s">
        <v>1415</v>
      </c>
      <c r="J461" t="s">
        <v>1686</v>
      </c>
      <c r="K461" t="s">
        <v>1662</v>
      </c>
      <c r="L461" t="s">
        <v>1662</v>
      </c>
      <c r="M461" t="s">
        <v>1662</v>
      </c>
      <c r="N461" t="s">
        <v>1663</v>
      </c>
      <c r="O461" t="s">
        <v>1663</v>
      </c>
      <c r="P461" t="s">
        <v>1663</v>
      </c>
      <c r="Q461" t="s">
        <v>50</v>
      </c>
      <c r="R461" t="s">
        <v>50</v>
      </c>
      <c r="S461" t="s">
        <v>1680</v>
      </c>
    </row>
    <row r="462" spans="1:19" x14ac:dyDescent="0.3">
      <c r="A462" t="s">
        <v>1496</v>
      </c>
      <c r="B462" t="s">
        <v>1683</v>
      </c>
      <c r="C462" t="s">
        <v>41</v>
      </c>
      <c r="D462" t="s">
        <v>52</v>
      </c>
      <c r="E462" t="s">
        <v>32</v>
      </c>
      <c r="F462" t="s">
        <v>43</v>
      </c>
      <c r="G462" t="s">
        <v>1684</v>
      </c>
      <c r="H462" t="s">
        <v>1685</v>
      </c>
      <c r="I462" t="s">
        <v>1415</v>
      </c>
      <c r="J462" t="s">
        <v>1686</v>
      </c>
      <c r="K462" t="s">
        <v>1585</v>
      </c>
      <c r="L462" t="s">
        <v>1585</v>
      </c>
      <c r="M462" t="s">
        <v>1585</v>
      </c>
      <c r="N462" t="s">
        <v>1687</v>
      </c>
      <c r="O462" t="s">
        <v>1687</v>
      </c>
      <c r="P462" t="s">
        <v>1687</v>
      </c>
      <c r="Q462" t="s">
        <v>50</v>
      </c>
      <c r="R462" t="s">
        <v>50</v>
      </c>
      <c r="S462" t="s">
        <v>1680</v>
      </c>
    </row>
    <row r="463" spans="1:19" x14ac:dyDescent="0.3">
      <c r="A463" t="s">
        <v>1496</v>
      </c>
      <c r="B463" t="s">
        <v>1688</v>
      </c>
      <c r="C463" t="s">
        <v>41</v>
      </c>
      <c r="D463" t="s">
        <v>42</v>
      </c>
      <c r="E463" t="s">
        <v>32</v>
      </c>
      <c r="F463" t="s">
        <v>43</v>
      </c>
      <c r="G463" t="s">
        <v>1689</v>
      </c>
      <c r="H463" t="s">
        <v>1690</v>
      </c>
      <c r="I463" t="s">
        <v>1691</v>
      </c>
      <c r="J463" t="s">
        <v>1692</v>
      </c>
      <c r="K463" t="s">
        <v>1693</v>
      </c>
      <c r="L463" t="s">
        <v>1693</v>
      </c>
      <c r="M463" t="s">
        <v>1693</v>
      </c>
      <c r="N463" t="s">
        <v>1574</v>
      </c>
      <c r="O463" t="s">
        <v>1574</v>
      </c>
      <c r="P463" t="s">
        <v>1574</v>
      </c>
      <c r="Q463" t="s">
        <v>50</v>
      </c>
      <c r="R463" t="s">
        <v>50</v>
      </c>
      <c r="S463" t="s">
        <v>1680</v>
      </c>
    </row>
    <row r="464" spans="1:19" x14ac:dyDescent="0.3">
      <c r="A464" t="s">
        <v>1496</v>
      </c>
      <c r="B464" t="s">
        <v>1688</v>
      </c>
      <c r="C464" t="s">
        <v>41</v>
      </c>
      <c r="D464" t="s">
        <v>52</v>
      </c>
      <c r="E464" t="s">
        <v>32</v>
      </c>
      <c r="F464" t="s">
        <v>43</v>
      </c>
      <c r="G464" t="s">
        <v>1689</v>
      </c>
      <c r="H464" t="s">
        <v>1690</v>
      </c>
      <c r="I464" t="s">
        <v>1691</v>
      </c>
      <c r="J464" t="s">
        <v>1692</v>
      </c>
      <c r="K464" t="s">
        <v>1694</v>
      </c>
      <c r="L464" t="s">
        <v>1694</v>
      </c>
      <c r="M464" t="s">
        <v>1694</v>
      </c>
      <c r="N464" t="s">
        <v>1695</v>
      </c>
      <c r="O464" t="s">
        <v>1695</v>
      </c>
      <c r="P464" t="s">
        <v>1695</v>
      </c>
      <c r="Q464" t="s">
        <v>50</v>
      </c>
      <c r="R464" t="s">
        <v>50</v>
      </c>
      <c r="S464" t="s">
        <v>1680</v>
      </c>
    </row>
    <row r="465" spans="1:19" x14ac:dyDescent="0.3">
      <c r="A465" t="s">
        <v>1496</v>
      </c>
      <c r="B465" t="s">
        <v>1696</v>
      </c>
      <c r="C465" t="s">
        <v>41</v>
      </c>
      <c r="D465" t="s">
        <v>42</v>
      </c>
      <c r="E465" t="s">
        <v>32</v>
      </c>
      <c r="F465" t="s">
        <v>43</v>
      </c>
      <c r="G465" t="s">
        <v>1697</v>
      </c>
      <c r="H465" t="s">
        <v>1698</v>
      </c>
      <c r="I465" t="s">
        <v>1254</v>
      </c>
      <c r="J465" t="s">
        <v>1678</v>
      </c>
      <c r="K465" t="s">
        <v>1526</v>
      </c>
      <c r="L465" t="s">
        <v>1526</v>
      </c>
      <c r="M465" t="s">
        <v>1526</v>
      </c>
      <c r="N465" t="s">
        <v>1527</v>
      </c>
      <c r="O465" t="s">
        <v>1527</v>
      </c>
      <c r="P465" t="s">
        <v>1527</v>
      </c>
      <c r="Q465" t="s">
        <v>50</v>
      </c>
      <c r="R465" t="s">
        <v>50</v>
      </c>
      <c r="S465" t="s">
        <v>1680</v>
      </c>
    </row>
    <row r="466" spans="1:19" x14ac:dyDescent="0.3">
      <c r="A466" t="s">
        <v>1496</v>
      </c>
      <c r="B466" t="s">
        <v>1696</v>
      </c>
      <c r="C466" t="s">
        <v>41</v>
      </c>
      <c r="D466" t="s">
        <v>52</v>
      </c>
      <c r="E466" t="s">
        <v>32</v>
      </c>
      <c r="F466" t="s">
        <v>43</v>
      </c>
      <c r="G466" t="s">
        <v>1697</v>
      </c>
      <c r="H466" t="s">
        <v>1698</v>
      </c>
      <c r="I466" t="s">
        <v>1254</v>
      </c>
      <c r="J466" t="s">
        <v>1678</v>
      </c>
      <c r="K466" t="s">
        <v>1614</v>
      </c>
      <c r="L466" t="s">
        <v>1614</v>
      </c>
      <c r="M466" t="s">
        <v>1614</v>
      </c>
      <c r="N466" t="s">
        <v>1615</v>
      </c>
      <c r="O466" t="s">
        <v>1615</v>
      </c>
      <c r="P466" t="s">
        <v>1615</v>
      </c>
      <c r="Q466" t="s">
        <v>50</v>
      </c>
      <c r="R466" t="s">
        <v>50</v>
      </c>
      <c r="S466" t="s">
        <v>1680</v>
      </c>
    </row>
    <row r="467" spans="1:19" x14ac:dyDescent="0.3">
      <c r="A467" t="s">
        <v>1496</v>
      </c>
      <c r="B467" t="s">
        <v>1699</v>
      </c>
      <c r="C467" t="s">
        <v>41</v>
      </c>
      <c r="D467" t="s">
        <v>42</v>
      </c>
      <c r="E467" t="s">
        <v>32</v>
      </c>
      <c r="F467" t="s">
        <v>43</v>
      </c>
      <c r="G467" t="s">
        <v>1700</v>
      </c>
      <c r="H467" t="s">
        <v>1701</v>
      </c>
      <c r="I467" t="s">
        <v>1415</v>
      </c>
      <c r="J467" t="s">
        <v>1686</v>
      </c>
      <c r="K467" t="s">
        <v>1604</v>
      </c>
      <c r="L467" t="s">
        <v>1604</v>
      </c>
      <c r="M467" t="s">
        <v>1604</v>
      </c>
      <c r="N467" t="s">
        <v>1574</v>
      </c>
      <c r="O467" t="s">
        <v>1574</v>
      </c>
      <c r="P467" t="s">
        <v>1574</v>
      </c>
      <c r="Q467" t="s">
        <v>50</v>
      </c>
      <c r="R467" t="s">
        <v>50</v>
      </c>
      <c r="S467" t="s">
        <v>1702</v>
      </c>
    </row>
    <row r="468" spans="1:19" x14ac:dyDescent="0.3">
      <c r="A468" t="s">
        <v>1496</v>
      </c>
      <c r="B468" t="s">
        <v>1699</v>
      </c>
      <c r="C468" t="s">
        <v>41</v>
      </c>
      <c r="D468" t="s">
        <v>52</v>
      </c>
      <c r="E468" t="s">
        <v>32</v>
      </c>
      <c r="F468" t="s">
        <v>43</v>
      </c>
      <c r="G468" t="s">
        <v>1700</v>
      </c>
      <c r="H468" t="s">
        <v>1701</v>
      </c>
      <c r="I468" t="s">
        <v>1415</v>
      </c>
      <c r="J468" t="s">
        <v>1686</v>
      </c>
      <c r="K468" t="s">
        <v>1703</v>
      </c>
      <c r="L468" t="s">
        <v>1703</v>
      </c>
      <c r="M468" t="s">
        <v>1703</v>
      </c>
      <c r="N468" t="s">
        <v>1704</v>
      </c>
      <c r="O468" t="s">
        <v>1704</v>
      </c>
      <c r="P468" t="s">
        <v>1704</v>
      </c>
      <c r="Q468" t="s">
        <v>50</v>
      </c>
      <c r="R468" t="s">
        <v>50</v>
      </c>
      <c r="S468" t="s">
        <v>1702</v>
      </c>
    </row>
    <row r="469" spans="1:19" x14ac:dyDescent="0.3">
      <c r="A469" t="s">
        <v>1496</v>
      </c>
      <c r="B469" t="s">
        <v>1705</v>
      </c>
      <c r="C469" t="s">
        <v>41</v>
      </c>
      <c r="D469" t="s">
        <v>42</v>
      </c>
      <c r="E469" t="s">
        <v>32</v>
      </c>
      <c r="F469" t="s">
        <v>43</v>
      </c>
      <c r="G469" t="s">
        <v>1706</v>
      </c>
      <c r="H469" t="s">
        <v>1707</v>
      </c>
      <c r="I469" t="s">
        <v>1303</v>
      </c>
      <c r="J469" t="s">
        <v>1708</v>
      </c>
      <c r="K469" t="s">
        <v>1709</v>
      </c>
      <c r="L469" t="s">
        <v>1709</v>
      </c>
      <c r="M469" t="s">
        <v>1709</v>
      </c>
      <c r="N469" t="s">
        <v>1710</v>
      </c>
      <c r="O469" t="s">
        <v>1710</v>
      </c>
      <c r="P469" t="s">
        <v>1710</v>
      </c>
      <c r="Q469" t="s">
        <v>50</v>
      </c>
      <c r="R469" t="s">
        <v>50</v>
      </c>
      <c r="S469" t="s">
        <v>1711</v>
      </c>
    </row>
    <row r="470" spans="1:19" x14ac:dyDescent="0.3">
      <c r="A470" t="s">
        <v>1496</v>
      </c>
      <c r="B470" t="s">
        <v>1705</v>
      </c>
      <c r="C470" t="s">
        <v>41</v>
      </c>
      <c r="D470" t="s">
        <v>52</v>
      </c>
      <c r="E470" t="s">
        <v>32</v>
      </c>
      <c r="F470" t="s">
        <v>43</v>
      </c>
      <c r="G470" t="s">
        <v>1706</v>
      </c>
      <c r="H470" t="s">
        <v>1707</v>
      </c>
      <c r="I470" t="s">
        <v>1303</v>
      </c>
      <c r="J470" t="s">
        <v>1708</v>
      </c>
      <c r="K470" t="s">
        <v>1614</v>
      </c>
      <c r="L470" t="s">
        <v>1614</v>
      </c>
      <c r="M470" t="s">
        <v>1614</v>
      </c>
      <c r="N470" t="s">
        <v>1627</v>
      </c>
      <c r="O470" t="s">
        <v>1627</v>
      </c>
      <c r="P470" t="s">
        <v>1627</v>
      </c>
      <c r="Q470" t="s">
        <v>50</v>
      </c>
      <c r="R470" t="s">
        <v>50</v>
      </c>
      <c r="S470" t="s">
        <v>1711</v>
      </c>
    </row>
    <row r="471" spans="1:19" x14ac:dyDescent="0.3">
      <c r="A471" t="s">
        <v>1496</v>
      </c>
      <c r="B471" t="s">
        <v>1712</v>
      </c>
      <c r="C471" t="s">
        <v>41</v>
      </c>
      <c r="D471" t="s">
        <v>42</v>
      </c>
      <c r="E471" t="s">
        <v>32</v>
      </c>
      <c r="F471" t="s">
        <v>43</v>
      </c>
      <c r="G471" t="s">
        <v>1713</v>
      </c>
      <c r="H471" t="s">
        <v>1039</v>
      </c>
      <c r="I471" t="s">
        <v>1323</v>
      </c>
      <c r="J471" t="s">
        <v>1714</v>
      </c>
      <c r="K471" t="s">
        <v>1574</v>
      </c>
      <c r="L471" t="s">
        <v>1574</v>
      </c>
      <c r="M471" t="s">
        <v>1574</v>
      </c>
      <c r="N471" t="s">
        <v>1620</v>
      </c>
      <c r="O471" t="s">
        <v>1620</v>
      </c>
      <c r="P471" t="s">
        <v>1620</v>
      </c>
      <c r="Q471" t="s">
        <v>50</v>
      </c>
      <c r="R471" t="s">
        <v>50</v>
      </c>
      <c r="S471" t="s">
        <v>1715</v>
      </c>
    </row>
    <row r="472" spans="1:19" x14ac:dyDescent="0.3">
      <c r="A472" t="s">
        <v>1496</v>
      </c>
      <c r="B472" t="s">
        <v>1712</v>
      </c>
      <c r="C472" t="s">
        <v>41</v>
      </c>
      <c r="D472" t="s">
        <v>52</v>
      </c>
      <c r="E472" t="s">
        <v>32</v>
      </c>
      <c r="F472" t="s">
        <v>43</v>
      </c>
      <c r="G472" t="s">
        <v>1713</v>
      </c>
      <c r="H472" t="s">
        <v>1039</v>
      </c>
      <c r="I472" t="s">
        <v>1323</v>
      </c>
      <c r="J472" t="s">
        <v>1714</v>
      </c>
      <c r="K472" t="s">
        <v>1559</v>
      </c>
      <c r="L472" t="s">
        <v>1559</v>
      </c>
      <c r="M472" t="s">
        <v>1559</v>
      </c>
      <c r="N472" t="s">
        <v>1560</v>
      </c>
      <c r="O472" t="s">
        <v>1560</v>
      </c>
      <c r="P472" t="s">
        <v>1560</v>
      </c>
      <c r="Q472" t="s">
        <v>50</v>
      </c>
      <c r="R472" t="s">
        <v>50</v>
      </c>
      <c r="S472" t="s">
        <v>1715</v>
      </c>
    </row>
    <row r="473" spans="1:19" x14ac:dyDescent="0.3">
      <c r="A473" t="s">
        <v>1496</v>
      </c>
      <c r="B473" t="s">
        <v>1716</v>
      </c>
      <c r="C473" t="s">
        <v>41</v>
      </c>
      <c r="D473" t="s">
        <v>42</v>
      </c>
      <c r="E473" t="s">
        <v>32</v>
      </c>
      <c r="F473" t="s">
        <v>43</v>
      </c>
      <c r="G473" t="s">
        <v>1717</v>
      </c>
      <c r="H473" t="s">
        <v>313</v>
      </c>
      <c r="I473" t="s">
        <v>1718</v>
      </c>
      <c r="J473" t="s">
        <v>1719</v>
      </c>
      <c r="K473" t="s">
        <v>1720</v>
      </c>
      <c r="L473" t="s">
        <v>1720</v>
      </c>
      <c r="M473" t="s">
        <v>1720</v>
      </c>
      <c r="N473" t="s">
        <v>1721</v>
      </c>
      <c r="O473" t="s">
        <v>1721</v>
      </c>
      <c r="P473" t="s">
        <v>1721</v>
      </c>
      <c r="Q473" t="s">
        <v>50</v>
      </c>
      <c r="R473" t="s">
        <v>50</v>
      </c>
      <c r="S473" t="s">
        <v>1722</v>
      </c>
    </row>
    <row r="474" spans="1:19" x14ac:dyDescent="0.3">
      <c r="A474" t="s">
        <v>1496</v>
      </c>
      <c r="B474" t="s">
        <v>1716</v>
      </c>
      <c r="C474" t="s">
        <v>41</v>
      </c>
      <c r="D474" t="s">
        <v>52</v>
      </c>
      <c r="E474" t="s">
        <v>32</v>
      </c>
      <c r="F474" t="s">
        <v>43</v>
      </c>
      <c r="G474" t="s">
        <v>1717</v>
      </c>
      <c r="H474" t="s">
        <v>313</v>
      </c>
      <c r="I474" t="s">
        <v>1718</v>
      </c>
      <c r="J474" t="s">
        <v>1719</v>
      </c>
      <c r="K474" t="s">
        <v>1585</v>
      </c>
      <c r="L474" t="s">
        <v>1585</v>
      </c>
      <c r="M474" t="s">
        <v>1585</v>
      </c>
      <c r="N474" t="s">
        <v>1593</v>
      </c>
      <c r="O474" t="s">
        <v>1593</v>
      </c>
      <c r="P474" t="s">
        <v>1687</v>
      </c>
      <c r="Q474" t="s">
        <v>50</v>
      </c>
      <c r="R474" t="s">
        <v>50</v>
      </c>
      <c r="S474" t="s">
        <v>1722</v>
      </c>
    </row>
    <row r="475" spans="1:19" x14ac:dyDescent="0.3">
      <c r="A475" t="s">
        <v>1496</v>
      </c>
      <c r="B475" t="s">
        <v>1723</v>
      </c>
      <c r="C475" t="s">
        <v>41</v>
      </c>
      <c r="D475" t="s">
        <v>42</v>
      </c>
      <c r="E475" t="s">
        <v>32</v>
      </c>
      <c r="F475" t="s">
        <v>43</v>
      </c>
      <c r="G475" t="s">
        <v>1724</v>
      </c>
      <c r="H475" t="s">
        <v>1725</v>
      </c>
      <c r="I475" t="s">
        <v>1582</v>
      </c>
      <c r="J475" t="s">
        <v>1686</v>
      </c>
      <c r="K475" t="s">
        <v>1726</v>
      </c>
      <c r="L475" t="s">
        <v>1726</v>
      </c>
      <c r="M475" t="s">
        <v>1726</v>
      </c>
      <c r="N475" t="s">
        <v>1727</v>
      </c>
      <c r="O475" t="s">
        <v>1727</v>
      </c>
      <c r="P475" t="s">
        <v>1727</v>
      </c>
      <c r="Q475" t="s">
        <v>50</v>
      </c>
      <c r="R475" t="s">
        <v>50</v>
      </c>
      <c r="S475" t="s">
        <v>1728</v>
      </c>
    </row>
    <row r="476" spans="1:19" x14ac:dyDescent="0.3">
      <c r="A476" t="s">
        <v>1496</v>
      </c>
      <c r="B476" t="s">
        <v>1723</v>
      </c>
      <c r="C476" t="s">
        <v>41</v>
      </c>
      <c r="D476" t="s">
        <v>52</v>
      </c>
      <c r="E476" t="s">
        <v>32</v>
      </c>
      <c r="F476" t="s">
        <v>43</v>
      </c>
      <c r="G476" t="s">
        <v>1724</v>
      </c>
      <c r="H476" t="s">
        <v>1725</v>
      </c>
      <c r="I476" t="s">
        <v>1582</v>
      </c>
      <c r="J476" t="s">
        <v>1686</v>
      </c>
      <c r="K476" t="s">
        <v>1606</v>
      </c>
      <c r="L476" t="s">
        <v>1606</v>
      </c>
      <c r="M476" t="s">
        <v>1606</v>
      </c>
      <c r="N476" t="s">
        <v>1568</v>
      </c>
      <c r="O476" t="s">
        <v>1568</v>
      </c>
      <c r="P476" t="s">
        <v>1568</v>
      </c>
      <c r="Q476" t="s">
        <v>50</v>
      </c>
      <c r="R476" t="s">
        <v>50</v>
      </c>
      <c r="S476" t="s">
        <v>1728</v>
      </c>
    </row>
    <row r="477" spans="1:19" x14ac:dyDescent="0.3">
      <c r="A477" t="s">
        <v>1496</v>
      </c>
      <c r="B477" t="s">
        <v>1729</v>
      </c>
      <c r="C477" t="s">
        <v>41</v>
      </c>
      <c r="D477" t="s">
        <v>42</v>
      </c>
      <c r="E477" t="s">
        <v>32</v>
      </c>
      <c r="F477" t="s">
        <v>43</v>
      </c>
      <c r="G477" t="s">
        <v>1730</v>
      </c>
      <c r="H477" t="s">
        <v>1701</v>
      </c>
      <c r="I477" t="s">
        <v>1459</v>
      </c>
      <c r="J477" t="s">
        <v>1731</v>
      </c>
      <c r="K477" t="s">
        <v>1574</v>
      </c>
      <c r="L477" t="s">
        <v>1574</v>
      </c>
      <c r="M477" t="s">
        <v>1574</v>
      </c>
      <c r="N477" t="s">
        <v>1732</v>
      </c>
      <c r="O477" t="s">
        <v>1732</v>
      </c>
      <c r="P477" t="s">
        <v>1732</v>
      </c>
      <c r="Q477" t="s">
        <v>50</v>
      </c>
      <c r="R477" t="s">
        <v>50</v>
      </c>
      <c r="S477" t="s">
        <v>1733</v>
      </c>
    </row>
    <row r="478" spans="1:19" x14ac:dyDescent="0.3">
      <c r="A478" t="s">
        <v>1496</v>
      </c>
      <c r="B478" t="s">
        <v>1729</v>
      </c>
      <c r="C478" t="s">
        <v>41</v>
      </c>
      <c r="D478" t="s">
        <v>52</v>
      </c>
      <c r="E478" t="s">
        <v>32</v>
      </c>
      <c r="F478" t="s">
        <v>43</v>
      </c>
      <c r="G478" t="s">
        <v>1730</v>
      </c>
      <c r="H478" t="s">
        <v>1701</v>
      </c>
      <c r="I478" t="s">
        <v>1459</v>
      </c>
      <c r="J478" t="s">
        <v>1731</v>
      </c>
      <c r="K478" t="s">
        <v>1567</v>
      </c>
      <c r="L478" t="s">
        <v>1567</v>
      </c>
      <c r="M478" t="s">
        <v>1567</v>
      </c>
      <c r="N478" t="s">
        <v>1568</v>
      </c>
      <c r="O478" t="s">
        <v>1568</v>
      </c>
      <c r="P478" t="s">
        <v>1568</v>
      </c>
      <c r="Q478" t="s">
        <v>50</v>
      </c>
      <c r="R478" t="s">
        <v>50</v>
      </c>
      <c r="S478" t="s">
        <v>1733</v>
      </c>
    </row>
    <row r="479" spans="1:19" x14ac:dyDescent="0.3">
      <c r="A479" t="s">
        <v>1496</v>
      </c>
      <c r="B479" t="s">
        <v>1734</v>
      </c>
      <c r="C479" t="s">
        <v>41</v>
      </c>
      <c r="D479" t="s">
        <v>42</v>
      </c>
      <c r="E479" t="s">
        <v>32</v>
      </c>
      <c r="F479" t="s">
        <v>43</v>
      </c>
      <c r="G479" t="s">
        <v>1735</v>
      </c>
      <c r="H479" t="s">
        <v>196</v>
      </c>
      <c r="I479" t="s">
        <v>1415</v>
      </c>
      <c r="J479" t="s">
        <v>1736</v>
      </c>
      <c r="K479" t="s">
        <v>1737</v>
      </c>
      <c r="L479" t="s">
        <v>1737</v>
      </c>
      <c r="M479" t="s">
        <v>1737</v>
      </c>
      <c r="N479" t="s">
        <v>1565</v>
      </c>
      <c r="O479" t="s">
        <v>1565</v>
      </c>
      <c r="P479" t="s">
        <v>1565</v>
      </c>
      <c r="Q479" t="s">
        <v>50</v>
      </c>
      <c r="R479" t="s">
        <v>50</v>
      </c>
      <c r="S479" t="s">
        <v>1738</v>
      </c>
    </row>
    <row r="480" spans="1:19" x14ac:dyDescent="0.3">
      <c r="A480" t="s">
        <v>1496</v>
      </c>
      <c r="B480" t="s">
        <v>1734</v>
      </c>
      <c r="C480" t="s">
        <v>41</v>
      </c>
      <c r="D480" t="s">
        <v>52</v>
      </c>
      <c r="E480" t="s">
        <v>32</v>
      </c>
      <c r="F480" t="s">
        <v>43</v>
      </c>
      <c r="G480" t="s">
        <v>1735</v>
      </c>
      <c r="H480" t="s">
        <v>196</v>
      </c>
      <c r="I480" t="s">
        <v>1415</v>
      </c>
      <c r="J480" t="s">
        <v>1736</v>
      </c>
      <c r="K480" t="s">
        <v>1739</v>
      </c>
      <c r="L480" t="s">
        <v>1739</v>
      </c>
      <c r="M480" t="s">
        <v>1739</v>
      </c>
      <c r="N480" t="s">
        <v>1740</v>
      </c>
      <c r="O480" t="s">
        <v>1740</v>
      </c>
      <c r="P480" t="s">
        <v>1740</v>
      </c>
      <c r="Q480" t="s">
        <v>50</v>
      </c>
      <c r="R480" t="s">
        <v>50</v>
      </c>
      <c r="S480" t="s">
        <v>1738</v>
      </c>
    </row>
    <row r="481" spans="1:19" x14ac:dyDescent="0.3">
      <c r="A481" t="s">
        <v>1496</v>
      </c>
      <c r="B481" t="s">
        <v>1741</v>
      </c>
      <c r="C481" t="s">
        <v>41</v>
      </c>
      <c r="D481" t="s">
        <v>42</v>
      </c>
      <c r="E481" t="s">
        <v>32</v>
      </c>
      <c r="F481" t="s">
        <v>43</v>
      </c>
      <c r="G481" t="s">
        <v>1742</v>
      </c>
      <c r="H481" t="s">
        <v>1743</v>
      </c>
      <c r="I481" t="s">
        <v>1286</v>
      </c>
      <c r="J481" t="s">
        <v>1744</v>
      </c>
      <c r="K481" t="s">
        <v>1745</v>
      </c>
      <c r="L481" t="s">
        <v>1745</v>
      </c>
      <c r="M481" t="s">
        <v>1745</v>
      </c>
      <c r="N481" t="s">
        <v>1746</v>
      </c>
      <c r="O481" t="s">
        <v>1746</v>
      </c>
      <c r="P481" t="s">
        <v>1746</v>
      </c>
      <c r="Q481" t="s">
        <v>50</v>
      </c>
      <c r="R481" t="s">
        <v>50</v>
      </c>
      <c r="S481" t="s">
        <v>1747</v>
      </c>
    </row>
    <row r="482" spans="1:19" x14ac:dyDescent="0.3">
      <c r="A482" t="s">
        <v>1496</v>
      </c>
      <c r="B482" t="s">
        <v>1741</v>
      </c>
      <c r="C482" t="s">
        <v>41</v>
      </c>
      <c r="D482" t="s">
        <v>52</v>
      </c>
      <c r="E482" t="s">
        <v>32</v>
      </c>
      <c r="F482" t="s">
        <v>43</v>
      </c>
      <c r="G482" t="s">
        <v>1742</v>
      </c>
      <c r="H482" t="s">
        <v>1743</v>
      </c>
      <c r="I482" t="s">
        <v>1286</v>
      </c>
      <c r="J482" t="s">
        <v>1744</v>
      </c>
      <c r="K482" t="s">
        <v>1703</v>
      </c>
      <c r="L482" t="s">
        <v>1703</v>
      </c>
      <c r="M482" t="s">
        <v>1703</v>
      </c>
      <c r="N482" t="s">
        <v>1748</v>
      </c>
      <c r="O482" t="s">
        <v>1748</v>
      </c>
      <c r="P482" t="s">
        <v>1748</v>
      </c>
      <c r="Q482" t="s">
        <v>50</v>
      </c>
      <c r="R482" t="s">
        <v>50</v>
      </c>
      <c r="S482" t="s">
        <v>1747</v>
      </c>
    </row>
    <row r="483" spans="1:19" x14ac:dyDescent="0.3">
      <c r="A483" t="s">
        <v>1496</v>
      </c>
      <c r="B483" t="s">
        <v>1749</v>
      </c>
      <c r="C483" t="s">
        <v>41</v>
      </c>
      <c r="D483" t="s">
        <v>42</v>
      </c>
      <c r="E483" t="s">
        <v>32</v>
      </c>
      <c r="F483" t="s">
        <v>43</v>
      </c>
      <c r="G483" t="s">
        <v>1706</v>
      </c>
      <c r="H483" t="s">
        <v>1489</v>
      </c>
      <c r="I483" t="s">
        <v>1750</v>
      </c>
      <c r="J483" t="s">
        <v>1751</v>
      </c>
      <c r="K483" t="s">
        <v>1574</v>
      </c>
      <c r="L483" t="s">
        <v>1574</v>
      </c>
      <c r="M483" t="s">
        <v>1574</v>
      </c>
      <c r="N483" t="s">
        <v>1752</v>
      </c>
      <c r="O483" t="s">
        <v>1752</v>
      </c>
      <c r="P483" t="s">
        <v>1752</v>
      </c>
      <c r="Q483" t="s">
        <v>50</v>
      </c>
      <c r="R483" t="s">
        <v>50</v>
      </c>
      <c r="S483" t="s">
        <v>1640</v>
      </c>
    </row>
    <row r="484" spans="1:19" x14ac:dyDescent="0.3">
      <c r="A484" t="s">
        <v>1496</v>
      </c>
      <c r="B484" t="s">
        <v>1749</v>
      </c>
      <c r="C484" t="s">
        <v>41</v>
      </c>
      <c r="D484" t="s">
        <v>52</v>
      </c>
      <c r="E484" t="s">
        <v>32</v>
      </c>
      <c r="F484" t="s">
        <v>43</v>
      </c>
      <c r="G484" t="s">
        <v>1706</v>
      </c>
      <c r="H484" t="s">
        <v>1489</v>
      </c>
      <c r="I484" t="s">
        <v>1750</v>
      </c>
      <c r="J484" t="s">
        <v>1751</v>
      </c>
      <c r="K484" t="s">
        <v>1753</v>
      </c>
      <c r="L484" t="s">
        <v>1753</v>
      </c>
      <c r="M484" t="s">
        <v>1753</v>
      </c>
      <c r="N484" t="s">
        <v>1664</v>
      </c>
      <c r="O484" t="s">
        <v>1664</v>
      </c>
      <c r="P484" t="s">
        <v>1664</v>
      </c>
      <c r="Q484" t="s">
        <v>50</v>
      </c>
      <c r="R484" t="s">
        <v>50</v>
      </c>
      <c r="S484" t="s">
        <v>1640</v>
      </c>
    </row>
    <row r="485" spans="1:19" x14ac:dyDescent="0.3">
      <c r="A485" t="s">
        <v>1496</v>
      </c>
      <c r="B485" t="s">
        <v>1754</v>
      </c>
      <c r="C485" t="s">
        <v>41</v>
      </c>
      <c r="D485" t="s">
        <v>42</v>
      </c>
      <c r="E485" t="s">
        <v>32</v>
      </c>
      <c r="F485" t="s">
        <v>43</v>
      </c>
      <c r="G485" t="s">
        <v>1755</v>
      </c>
      <c r="H485" t="s">
        <v>1756</v>
      </c>
      <c r="I485" t="s">
        <v>1361</v>
      </c>
      <c r="J485" t="s">
        <v>1757</v>
      </c>
      <c r="K485" t="s">
        <v>1520</v>
      </c>
      <c r="L485" t="s">
        <v>1520</v>
      </c>
      <c r="M485" t="s">
        <v>1520</v>
      </c>
      <c r="N485" t="s">
        <v>1647</v>
      </c>
      <c r="O485" t="s">
        <v>1647</v>
      </c>
      <c r="P485" t="s">
        <v>1647</v>
      </c>
      <c r="Q485" t="s">
        <v>50</v>
      </c>
      <c r="R485" t="s">
        <v>50</v>
      </c>
      <c r="S485" t="s">
        <v>1605</v>
      </c>
    </row>
    <row r="486" spans="1:19" x14ac:dyDescent="0.3">
      <c r="A486" t="s">
        <v>1496</v>
      </c>
      <c r="B486" t="s">
        <v>1754</v>
      </c>
      <c r="C486" t="s">
        <v>41</v>
      </c>
      <c r="D486" t="s">
        <v>52</v>
      </c>
      <c r="E486" t="s">
        <v>32</v>
      </c>
      <c r="F486" t="s">
        <v>43</v>
      </c>
      <c r="G486" t="s">
        <v>1755</v>
      </c>
      <c r="H486" t="s">
        <v>1756</v>
      </c>
      <c r="I486" t="s">
        <v>1361</v>
      </c>
      <c r="J486" t="s">
        <v>1757</v>
      </c>
      <c r="K486" t="s">
        <v>1614</v>
      </c>
      <c r="L486" t="s">
        <v>1614</v>
      </c>
      <c r="M486" t="s">
        <v>1614</v>
      </c>
      <c r="N486" t="s">
        <v>1615</v>
      </c>
      <c r="O486" t="s">
        <v>1615</v>
      </c>
      <c r="P486" t="s">
        <v>1615</v>
      </c>
      <c r="Q486" t="s">
        <v>50</v>
      </c>
      <c r="R486" t="s">
        <v>50</v>
      </c>
      <c r="S486" t="s">
        <v>1605</v>
      </c>
    </row>
    <row r="487" spans="1:19" x14ac:dyDescent="0.3">
      <c r="A487" t="s">
        <v>1496</v>
      </c>
      <c r="B487" t="s">
        <v>1758</v>
      </c>
      <c r="C487" t="s">
        <v>41</v>
      </c>
      <c r="D487" t="s">
        <v>42</v>
      </c>
      <c r="E487" t="s">
        <v>32</v>
      </c>
      <c r="F487" t="s">
        <v>43</v>
      </c>
      <c r="G487" t="s">
        <v>1759</v>
      </c>
      <c r="H487" t="s">
        <v>83</v>
      </c>
      <c r="I487" t="s">
        <v>1308</v>
      </c>
      <c r="J487" t="s">
        <v>1760</v>
      </c>
      <c r="K487" t="s">
        <v>1746</v>
      </c>
      <c r="L487" t="s">
        <v>1746</v>
      </c>
      <c r="M487" t="s">
        <v>1746</v>
      </c>
      <c r="N487" t="s">
        <v>1761</v>
      </c>
      <c r="O487" t="s">
        <v>1761</v>
      </c>
      <c r="P487" t="s">
        <v>1761</v>
      </c>
      <c r="Q487" t="s">
        <v>50</v>
      </c>
      <c r="R487" t="s">
        <v>50</v>
      </c>
      <c r="S487" t="s">
        <v>1702</v>
      </c>
    </row>
    <row r="488" spans="1:19" x14ac:dyDescent="0.3">
      <c r="A488" t="s">
        <v>1496</v>
      </c>
      <c r="B488" t="s">
        <v>1758</v>
      </c>
      <c r="C488" t="s">
        <v>41</v>
      </c>
      <c r="D488" t="s">
        <v>52</v>
      </c>
      <c r="E488" t="s">
        <v>32</v>
      </c>
      <c r="F488" t="s">
        <v>43</v>
      </c>
      <c r="G488" t="s">
        <v>1759</v>
      </c>
      <c r="H488" t="s">
        <v>83</v>
      </c>
      <c r="I488" t="s">
        <v>1308</v>
      </c>
      <c r="J488" t="s">
        <v>1760</v>
      </c>
      <c r="K488" t="s">
        <v>1681</v>
      </c>
      <c r="L488" t="s">
        <v>1681</v>
      </c>
      <c r="M488" t="s">
        <v>1681</v>
      </c>
      <c r="N488" t="s">
        <v>1762</v>
      </c>
      <c r="O488" t="s">
        <v>1762</v>
      </c>
      <c r="P488" t="s">
        <v>1762</v>
      </c>
      <c r="Q488" t="s">
        <v>50</v>
      </c>
      <c r="R488" t="s">
        <v>50</v>
      </c>
      <c r="S488" t="s">
        <v>1702</v>
      </c>
    </row>
    <row r="489" spans="1:19" x14ac:dyDescent="0.3">
      <c r="A489" t="s">
        <v>1496</v>
      </c>
      <c r="B489" t="s">
        <v>1763</v>
      </c>
      <c r="C489" t="s">
        <v>41</v>
      </c>
      <c r="D489" t="s">
        <v>42</v>
      </c>
      <c r="E489" t="s">
        <v>32</v>
      </c>
      <c r="F489" t="s">
        <v>43</v>
      </c>
      <c r="G489" t="s">
        <v>1764</v>
      </c>
      <c r="H489" t="s">
        <v>1765</v>
      </c>
      <c r="I489" t="s">
        <v>1382</v>
      </c>
      <c r="J489" t="s">
        <v>1766</v>
      </c>
      <c r="K489" t="s">
        <v>1767</v>
      </c>
      <c r="L489" t="s">
        <v>1767</v>
      </c>
      <c r="M489" t="s">
        <v>1767</v>
      </c>
      <c r="N489" t="s">
        <v>1646</v>
      </c>
      <c r="O489" t="s">
        <v>1646</v>
      </c>
      <c r="P489" t="s">
        <v>1646</v>
      </c>
      <c r="Q489" t="s">
        <v>50</v>
      </c>
      <c r="R489" t="s">
        <v>50</v>
      </c>
      <c r="S489" t="s">
        <v>1768</v>
      </c>
    </row>
    <row r="490" spans="1:19" x14ac:dyDescent="0.3">
      <c r="A490" t="s">
        <v>1496</v>
      </c>
      <c r="B490" t="s">
        <v>1763</v>
      </c>
      <c r="C490" t="s">
        <v>41</v>
      </c>
      <c r="D490" t="s">
        <v>52</v>
      </c>
      <c r="E490" t="s">
        <v>32</v>
      </c>
      <c r="F490" t="s">
        <v>43</v>
      </c>
      <c r="G490" t="s">
        <v>1764</v>
      </c>
      <c r="H490" t="s">
        <v>1765</v>
      </c>
      <c r="I490" t="s">
        <v>1382</v>
      </c>
      <c r="J490" t="s">
        <v>1766</v>
      </c>
      <c r="K490" t="s">
        <v>1694</v>
      </c>
      <c r="L490" t="s">
        <v>1694</v>
      </c>
      <c r="M490" t="s">
        <v>1694</v>
      </c>
      <c r="N490" t="s">
        <v>1769</v>
      </c>
      <c r="O490" t="s">
        <v>1769</v>
      </c>
      <c r="P490" t="s">
        <v>1769</v>
      </c>
      <c r="Q490" t="s">
        <v>50</v>
      </c>
      <c r="R490" t="s">
        <v>50</v>
      </c>
      <c r="S490" t="s">
        <v>1768</v>
      </c>
    </row>
    <row r="491" spans="1:19" x14ac:dyDescent="0.3">
      <c r="A491" t="s">
        <v>1496</v>
      </c>
      <c r="B491" t="s">
        <v>1770</v>
      </c>
      <c r="C491" t="s">
        <v>41</v>
      </c>
      <c r="D491" t="s">
        <v>42</v>
      </c>
      <c r="E491" t="s">
        <v>32</v>
      </c>
      <c r="F491" t="s">
        <v>43</v>
      </c>
      <c r="G491" t="s">
        <v>1676</v>
      </c>
      <c r="H491" t="s">
        <v>1698</v>
      </c>
      <c r="I491" t="s">
        <v>1375</v>
      </c>
      <c r="J491" t="s">
        <v>1771</v>
      </c>
      <c r="K491" t="s">
        <v>1772</v>
      </c>
      <c r="L491" t="s">
        <v>1772</v>
      </c>
      <c r="M491" t="s">
        <v>1772</v>
      </c>
      <c r="N491" t="s">
        <v>1773</v>
      </c>
      <c r="O491" t="s">
        <v>1773</v>
      </c>
      <c r="P491" t="s">
        <v>1773</v>
      </c>
      <c r="Q491" t="s">
        <v>50</v>
      </c>
      <c r="R491" t="s">
        <v>50</v>
      </c>
      <c r="S491" t="s">
        <v>1774</v>
      </c>
    </row>
    <row r="492" spans="1:19" x14ac:dyDescent="0.3">
      <c r="A492" t="s">
        <v>1496</v>
      </c>
      <c r="B492" t="s">
        <v>1770</v>
      </c>
      <c r="C492" t="s">
        <v>41</v>
      </c>
      <c r="D492" t="s">
        <v>52</v>
      </c>
      <c r="E492" t="s">
        <v>32</v>
      </c>
      <c r="F492" t="s">
        <v>43</v>
      </c>
      <c r="G492" t="s">
        <v>1676</v>
      </c>
      <c r="H492" t="s">
        <v>1698</v>
      </c>
      <c r="I492" t="s">
        <v>1375</v>
      </c>
      <c r="J492" t="s">
        <v>1771</v>
      </c>
      <c r="K492" t="s">
        <v>1694</v>
      </c>
      <c r="L492" t="s">
        <v>1694</v>
      </c>
      <c r="M492" t="s">
        <v>1694</v>
      </c>
      <c r="N492" t="s">
        <v>1615</v>
      </c>
      <c r="O492" t="s">
        <v>1615</v>
      </c>
      <c r="P492" t="s">
        <v>1615</v>
      </c>
      <c r="Q492" t="s">
        <v>50</v>
      </c>
      <c r="R492" t="s">
        <v>50</v>
      </c>
      <c r="S492" t="s">
        <v>1774</v>
      </c>
    </row>
    <row r="493" spans="1:19" x14ac:dyDescent="0.3">
      <c r="A493" t="s">
        <v>1496</v>
      </c>
      <c r="B493" t="s">
        <v>1775</v>
      </c>
      <c r="C493" t="s">
        <v>41</v>
      </c>
      <c r="D493" t="s">
        <v>42</v>
      </c>
      <c r="E493" t="s">
        <v>32</v>
      </c>
      <c r="F493" t="s">
        <v>43</v>
      </c>
      <c r="G493" t="s">
        <v>1776</v>
      </c>
      <c r="H493" t="s">
        <v>220</v>
      </c>
      <c r="I493" t="s">
        <v>1777</v>
      </c>
      <c r="J493" t="s">
        <v>1744</v>
      </c>
      <c r="K493" t="s">
        <v>1574</v>
      </c>
      <c r="L493" t="s">
        <v>1574</v>
      </c>
      <c r="M493" t="s">
        <v>1574</v>
      </c>
      <c r="N493" t="s">
        <v>1575</v>
      </c>
      <c r="O493" t="s">
        <v>1575</v>
      </c>
      <c r="P493" t="s">
        <v>1575</v>
      </c>
      <c r="Q493" t="s">
        <v>50</v>
      </c>
      <c r="R493" t="s">
        <v>50</v>
      </c>
      <c r="S493" t="s">
        <v>1778</v>
      </c>
    </row>
    <row r="494" spans="1:19" x14ac:dyDescent="0.3">
      <c r="A494" t="s">
        <v>1496</v>
      </c>
      <c r="B494" t="s">
        <v>1775</v>
      </c>
      <c r="C494" t="s">
        <v>41</v>
      </c>
      <c r="D494" t="s">
        <v>52</v>
      </c>
      <c r="E494" t="s">
        <v>32</v>
      </c>
      <c r="F494" t="s">
        <v>43</v>
      </c>
      <c r="G494" t="s">
        <v>1776</v>
      </c>
      <c r="H494" t="s">
        <v>220</v>
      </c>
      <c r="I494" t="s">
        <v>1777</v>
      </c>
      <c r="J494" t="s">
        <v>1744</v>
      </c>
      <c r="K494" t="s">
        <v>1614</v>
      </c>
      <c r="L494" t="s">
        <v>1614</v>
      </c>
      <c r="M494" t="s">
        <v>1614</v>
      </c>
      <c r="N494" t="s">
        <v>1627</v>
      </c>
      <c r="O494" t="s">
        <v>1627</v>
      </c>
      <c r="P494" t="s">
        <v>1627</v>
      </c>
      <c r="Q494" t="s">
        <v>50</v>
      </c>
      <c r="R494" t="s">
        <v>50</v>
      </c>
      <c r="S494" t="s">
        <v>1778</v>
      </c>
    </row>
    <row r="495" spans="1:19" x14ac:dyDescent="0.3">
      <c r="A495" t="s">
        <v>1496</v>
      </c>
      <c r="B495" t="s">
        <v>1779</v>
      </c>
      <c r="C495" t="s">
        <v>41</v>
      </c>
      <c r="D495" t="s">
        <v>42</v>
      </c>
      <c r="E495" t="s">
        <v>32</v>
      </c>
      <c r="F495" t="s">
        <v>43</v>
      </c>
      <c r="G495" t="s">
        <v>1780</v>
      </c>
      <c r="H495" t="s">
        <v>1781</v>
      </c>
      <c r="I495" t="s">
        <v>1323</v>
      </c>
      <c r="J495" t="s">
        <v>1782</v>
      </c>
      <c r="K495" t="s">
        <v>1573</v>
      </c>
      <c r="L495" t="s">
        <v>1573</v>
      </c>
      <c r="M495" t="s">
        <v>1573</v>
      </c>
      <c r="N495" t="s">
        <v>1598</v>
      </c>
      <c r="O495" t="s">
        <v>1598</v>
      </c>
      <c r="P495" t="s">
        <v>1598</v>
      </c>
      <c r="Q495" t="s">
        <v>50</v>
      </c>
      <c r="R495" t="s">
        <v>50</v>
      </c>
      <c r="S495" t="s">
        <v>1783</v>
      </c>
    </row>
    <row r="496" spans="1:19" x14ac:dyDescent="0.3">
      <c r="A496" t="s">
        <v>1496</v>
      </c>
      <c r="B496" t="s">
        <v>1779</v>
      </c>
      <c r="C496" t="s">
        <v>41</v>
      </c>
      <c r="D496" t="s">
        <v>52</v>
      </c>
      <c r="E496" t="s">
        <v>32</v>
      </c>
      <c r="F496" t="s">
        <v>43</v>
      </c>
      <c r="G496" t="s">
        <v>1780</v>
      </c>
      <c r="H496" t="s">
        <v>1781</v>
      </c>
      <c r="I496" t="s">
        <v>1323</v>
      </c>
      <c r="J496" t="s">
        <v>1782</v>
      </c>
      <c r="K496" t="s">
        <v>1606</v>
      </c>
      <c r="L496" t="s">
        <v>1606</v>
      </c>
      <c r="M496" t="s">
        <v>1606</v>
      </c>
      <c r="N496" t="s">
        <v>1762</v>
      </c>
      <c r="O496" t="s">
        <v>1762</v>
      </c>
      <c r="P496" t="s">
        <v>1762</v>
      </c>
      <c r="Q496" t="s">
        <v>50</v>
      </c>
      <c r="R496" t="s">
        <v>50</v>
      </c>
      <c r="S496" t="s">
        <v>1783</v>
      </c>
    </row>
    <row r="497" spans="1:19" x14ac:dyDescent="0.3">
      <c r="A497" t="s">
        <v>1784</v>
      </c>
      <c r="B497" t="s">
        <v>1785</v>
      </c>
      <c r="C497" t="s">
        <v>41</v>
      </c>
      <c r="D497" t="s">
        <v>42</v>
      </c>
      <c r="E497" t="s">
        <v>32</v>
      </c>
      <c r="F497" t="s">
        <v>43</v>
      </c>
      <c r="G497" t="s">
        <v>1786</v>
      </c>
      <c r="H497" t="s">
        <v>364</v>
      </c>
      <c r="I497" t="s">
        <v>1787</v>
      </c>
      <c r="J497" t="s">
        <v>1788</v>
      </c>
      <c r="K497" t="s">
        <v>1789</v>
      </c>
      <c r="L497" t="s">
        <v>1789</v>
      </c>
      <c r="M497" t="s">
        <v>1789</v>
      </c>
      <c r="N497" t="s">
        <v>1790</v>
      </c>
      <c r="O497" t="s">
        <v>1790</v>
      </c>
      <c r="P497" t="s">
        <v>1790</v>
      </c>
      <c r="Q497" t="s">
        <v>50</v>
      </c>
      <c r="R497" t="s">
        <v>50</v>
      </c>
      <c r="S497" t="s">
        <v>1791</v>
      </c>
    </row>
    <row r="498" spans="1:19" x14ac:dyDescent="0.3">
      <c r="A498" t="s">
        <v>1784</v>
      </c>
      <c r="B498" t="s">
        <v>1785</v>
      </c>
      <c r="C498" t="s">
        <v>41</v>
      </c>
      <c r="D498" t="s">
        <v>52</v>
      </c>
      <c r="E498" t="s">
        <v>32</v>
      </c>
      <c r="F498" t="s">
        <v>43</v>
      </c>
      <c r="G498" t="s">
        <v>1786</v>
      </c>
      <c r="H498" t="s">
        <v>364</v>
      </c>
      <c r="I498" t="s">
        <v>1787</v>
      </c>
      <c r="J498" t="s">
        <v>1788</v>
      </c>
      <c r="K498" t="s">
        <v>1789</v>
      </c>
      <c r="L498" t="s">
        <v>1789</v>
      </c>
      <c r="M498" t="s">
        <v>1789</v>
      </c>
      <c r="N498" t="s">
        <v>1792</v>
      </c>
      <c r="O498" t="s">
        <v>1792</v>
      </c>
      <c r="P498" t="s">
        <v>1792</v>
      </c>
      <c r="Q498" t="s">
        <v>50</v>
      </c>
      <c r="R498" t="s">
        <v>50</v>
      </c>
      <c r="S498" t="s">
        <v>1791</v>
      </c>
    </row>
    <row r="499" spans="1:19" x14ac:dyDescent="0.3">
      <c r="A499" t="s">
        <v>1784</v>
      </c>
      <c r="B499" t="s">
        <v>1793</v>
      </c>
      <c r="C499" t="s">
        <v>41</v>
      </c>
      <c r="D499" t="s">
        <v>42</v>
      </c>
      <c r="E499" t="s">
        <v>32</v>
      </c>
      <c r="F499" t="s">
        <v>43</v>
      </c>
      <c r="G499" t="s">
        <v>1794</v>
      </c>
      <c r="H499" t="s">
        <v>119</v>
      </c>
      <c r="I499" t="s">
        <v>1795</v>
      </c>
      <c r="J499" t="s">
        <v>1796</v>
      </c>
      <c r="K499" t="s">
        <v>1797</v>
      </c>
      <c r="L499" t="s">
        <v>1797</v>
      </c>
      <c r="M499" t="s">
        <v>1797</v>
      </c>
      <c r="N499" t="s">
        <v>1798</v>
      </c>
      <c r="O499" t="s">
        <v>1798</v>
      </c>
      <c r="P499" t="s">
        <v>1798</v>
      </c>
      <c r="Q499" t="s">
        <v>50</v>
      </c>
      <c r="R499" t="s">
        <v>50</v>
      </c>
      <c r="S499" t="s">
        <v>1799</v>
      </c>
    </row>
    <row r="500" spans="1:19" x14ac:dyDescent="0.3">
      <c r="A500" t="s">
        <v>1784</v>
      </c>
      <c r="B500" t="s">
        <v>1793</v>
      </c>
      <c r="C500" t="s">
        <v>41</v>
      </c>
      <c r="D500" t="s">
        <v>52</v>
      </c>
      <c r="E500" t="s">
        <v>32</v>
      </c>
      <c r="F500" t="s">
        <v>43</v>
      </c>
      <c r="G500" t="s">
        <v>1794</v>
      </c>
      <c r="H500" t="s">
        <v>119</v>
      </c>
      <c r="I500" t="s">
        <v>1795</v>
      </c>
      <c r="J500" t="s">
        <v>1796</v>
      </c>
      <c r="K500" t="s">
        <v>1800</v>
      </c>
      <c r="L500" t="s">
        <v>1800</v>
      </c>
      <c r="M500" t="s">
        <v>1800</v>
      </c>
      <c r="N500" t="s">
        <v>1801</v>
      </c>
      <c r="O500" t="s">
        <v>1801</v>
      </c>
      <c r="P500" t="s">
        <v>1801</v>
      </c>
      <c r="Q500" t="s">
        <v>50</v>
      </c>
      <c r="R500" t="s">
        <v>50</v>
      </c>
      <c r="S500" t="s">
        <v>1799</v>
      </c>
    </row>
    <row r="501" spans="1:19" x14ac:dyDescent="0.3">
      <c r="A501" t="s">
        <v>1784</v>
      </c>
      <c r="B501" t="s">
        <v>1802</v>
      </c>
      <c r="C501" t="s">
        <v>41</v>
      </c>
      <c r="D501" t="s">
        <v>42</v>
      </c>
      <c r="E501" t="s">
        <v>32</v>
      </c>
      <c r="F501" t="s">
        <v>43</v>
      </c>
      <c r="G501" t="s">
        <v>1803</v>
      </c>
      <c r="H501" t="s">
        <v>581</v>
      </c>
      <c r="I501" t="s">
        <v>1540</v>
      </c>
      <c r="J501" t="s">
        <v>1804</v>
      </c>
      <c r="K501" t="s">
        <v>1805</v>
      </c>
      <c r="L501" t="s">
        <v>1805</v>
      </c>
      <c r="M501" t="s">
        <v>1805</v>
      </c>
      <c r="N501" t="s">
        <v>1806</v>
      </c>
      <c r="O501" t="s">
        <v>1806</v>
      </c>
      <c r="P501" t="s">
        <v>1806</v>
      </c>
      <c r="Q501" t="s">
        <v>50</v>
      </c>
      <c r="R501" t="s">
        <v>50</v>
      </c>
      <c r="S501" t="s">
        <v>1807</v>
      </c>
    </row>
    <row r="502" spans="1:19" x14ac:dyDescent="0.3">
      <c r="A502" t="s">
        <v>1784</v>
      </c>
      <c r="B502" t="s">
        <v>1802</v>
      </c>
      <c r="C502" t="s">
        <v>41</v>
      </c>
      <c r="D502" t="s">
        <v>52</v>
      </c>
      <c r="E502" t="s">
        <v>32</v>
      </c>
      <c r="F502" t="s">
        <v>43</v>
      </c>
      <c r="G502" t="s">
        <v>1803</v>
      </c>
      <c r="H502" t="s">
        <v>581</v>
      </c>
      <c r="I502" t="s">
        <v>1540</v>
      </c>
      <c r="J502" t="s">
        <v>1804</v>
      </c>
      <c r="K502" t="s">
        <v>1808</v>
      </c>
      <c r="L502" t="s">
        <v>1808</v>
      </c>
      <c r="M502" t="s">
        <v>1808</v>
      </c>
      <c r="N502" t="s">
        <v>1809</v>
      </c>
      <c r="O502" t="s">
        <v>1809</v>
      </c>
      <c r="P502" t="s">
        <v>1809</v>
      </c>
      <c r="Q502" t="s">
        <v>50</v>
      </c>
      <c r="R502" t="s">
        <v>50</v>
      </c>
      <c r="S502" t="s">
        <v>1807</v>
      </c>
    </row>
    <row r="503" spans="1:19" x14ac:dyDescent="0.3">
      <c r="A503" t="s">
        <v>1784</v>
      </c>
      <c r="B503" t="s">
        <v>1810</v>
      </c>
      <c r="C503" t="s">
        <v>41</v>
      </c>
      <c r="D503" t="s">
        <v>42</v>
      </c>
      <c r="E503" t="s">
        <v>32</v>
      </c>
      <c r="F503" t="s">
        <v>43</v>
      </c>
      <c r="G503" t="s">
        <v>1811</v>
      </c>
      <c r="H503" t="s">
        <v>1106</v>
      </c>
      <c r="I503" t="s">
        <v>1513</v>
      </c>
      <c r="J503" t="s">
        <v>1812</v>
      </c>
      <c r="K503" t="s">
        <v>1813</v>
      </c>
      <c r="L503" t="s">
        <v>1813</v>
      </c>
      <c r="M503" t="s">
        <v>1813</v>
      </c>
      <c r="N503" t="s">
        <v>1814</v>
      </c>
      <c r="O503" t="s">
        <v>1814</v>
      </c>
      <c r="P503" t="s">
        <v>1814</v>
      </c>
      <c r="Q503" t="s">
        <v>50</v>
      </c>
      <c r="R503" t="s">
        <v>50</v>
      </c>
      <c r="S503" t="s">
        <v>1815</v>
      </c>
    </row>
    <row r="504" spans="1:19" x14ac:dyDescent="0.3">
      <c r="A504" t="s">
        <v>1784</v>
      </c>
      <c r="B504" t="s">
        <v>1810</v>
      </c>
      <c r="C504" t="s">
        <v>41</v>
      </c>
      <c r="D504" t="s">
        <v>52</v>
      </c>
      <c r="E504" t="s">
        <v>32</v>
      </c>
      <c r="F504" t="s">
        <v>43</v>
      </c>
      <c r="G504" t="s">
        <v>1811</v>
      </c>
      <c r="H504" t="s">
        <v>1106</v>
      </c>
      <c r="I504" t="s">
        <v>1513</v>
      </c>
      <c r="J504" t="s">
        <v>1812</v>
      </c>
      <c r="K504" t="s">
        <v>1816</v>
      </c>
      <c r="L504" t="s">
        <v>1816</v>
      </c>
      <c r="M504" t="s">
        <v>1816</v>
      </c>
      <c r="N504" t="s">
        <v>1817</v>
      </c>
      <c r="O504" t="s">
        <v>1817</v>
      </c>
      <c r="P504" t="s">
        <v>1817</v>
      </c>
      <c r="Q504" t="s">
        <v>50</v>
      </c>
      <c r="R504" t="s">
        <v>50</v>
      </c>
      <c r="S504" t="s">
        <v>1815</v>
      </c>
    </row>
    <row r="505" spans="1:19" x14ac:dyDescent="0.3">
      <c r="A505" t="s">
        <v>1784</v>
      </c>
      <c r="B505" t="s">
        <v>1818</v>
      </c>
      <c r="C505" t="s">
        <v>41</v>
      </c>
      <c r="D505" t="s">
        <v>42</v>
      </c>
      <c r="E505" t="s">
        <v>32</v>
      </c>
      <c r="F505" t="s">
        <v>43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1823</v>
      </c>
      <c r="M505" t="s">
        <v>1823</v>
      </c>
      <c r="N505" t="s">
        <v>1824</v>
      </c>
      <c r="O505" t="s">
        <v>1824</v>
      </c>
      <c r="P505" t="s">
        <v>1824</v>
      </c>
      <c r="Q505" t="s">
        <v>50</v>
      </c>
      <c r="R505" t="s">
        <v>50</v>
      </c>
      <c r="S505" t="s">
        <v>1807</v>
      </c>
    </row>
    <row r="506" spans="1:19" x14ac:dyDescent="0.3">
      <c r="A506" t="s">
        <v>1784</v>
      </c>
      <c r="B506" t="s">
        <v>1818</v>
      </c>
      <c r="C506" t="s">
        <v>41</v>
      </c>
      <c r="D506" t="s">
        <v>52</v>
      </c>
      <c r="E506" t="s">
        <v>32</v>
      </c>
      <c r="F506" t="s">
        <v>43</v>
      </c>
      <c r="G506" t="s">
        <v>1819</v>
      </c>
      <c r="H506" t="s">
        <v>1820</v>
      </c>
      <c r="I506" t="s">
        <v>1821</v>
      </c>
      <c r="J506" t="s">
        <v>1822</v>
      </c>
      <c r="K506" t="s">
        <v>1825</v>
      </c>
      <c r="L506" t="s">
        <v>1825</v>
      </c>
      <c r="M506" t="s">
        <v>1825</v>
      </c>
      <c r="N506" t="s">
        <v>1826</v>
      </c>
      <c r="O506" t="s">
        <v>1826</v>
      </c>
      <c r="P506" t="s">
        <v>1826</v>
      </c>
      <c r="Q506" t="s">
        <v>50</v>
      </c>
      <c r="R506" t="s">
        <v>50</v>
      </c>
      <c r="S506" t="s">
        <v>1807</v>
      </c>
    </row>
    <row r="507" spans="1:19" x14ac:dyDescent="0.3">
      <c r="A507" t="s">
        <v>1784</v>
      </c>
      <c r="B507" t="s">
        <v>1827</v>
      </c>
      <c r="C507" t="s">
        <v>41</v>
      </c>
      <c r="D507" t="s">
        <v>42</v>
      </c>
      <c r="E507" t="s">
        <v>32</v>
      </c>
      <c r="F507" t="s">
        <v>43</v>
      </c>
      <c r="G507" t="s">
        <v>1828</v>
      </c>
      <c r="H507" t="s">
        <v>502</v>
      </c>
      <c r="I507" t="s">
        <v>1566</v>
      </c>
      <c r="J507" t="s">
        <v>1829</v>
      </c>
      <c r="K507" t="s">
        <v>1830</v>
      </c>
      <c r="L507" t="s">
        <v>1830</v>
      </c>
      <c r="M507" t="s">
        <v>1830</v>
      </c>
      <c r="N507" t="s">
        <v>1831</v>
      </c>
      <c r="O507" t="s">
        <v>1831</v>
      </c>
      <c r="P507" t="s">
        <v>1831</v>
      </c>
      <c r="Q507" t="s">
        <v>50</v>
      </c>
      <c r="R507" t="s">
        <v>50</v>
      </c>
      <c r="S507" t="s">
        <v>1832</v>
      </c>
    </row>
    <row r="508" spans="1:19" x14ac:dyDescent="0.3">
      <c r="A508" t="s">
        <v>1784</v>
      </c>
      <c r="B508" t="s">
        <v>1827</v>
      </c>
      <c r="C508" t="s">
        <v>41</v>
      </c>
      <c r="D508" t="s">
        <v>52</v>
      </c>
      <c r="E508" t="s">
        <v>32</v>
      </c>
      <c r="F508" t="s">
        <v>43</v>
      </c>
      <c r="G508" t="s">
        <v>1828</v>
      </c>
      <c r="H508" t="s">
        <v>502</v>
      </c>
      <c r="I508" t="s">
        <v>1566</v>
      </c>
      <c r="J508" t="s">
        <v>1829</v>
      </c>
      <c r="K508" t="s">
        <v>1833</v>
      </c>
      <c r="L508" t="s">
        <v>1833</v>
      </c>
      <c r="M508" t="s">
        <v>1833</v>
      </c>
      <c r="N508" t="s">
        <v>1834</v>
      </c>
      <c r="O508" t="s">
        <v>1834</v>
      </c>
      <c r="P508" t="s">
        <v>1834</v>
      </c>
      <c r="Q508" t="s">
        <v>50</v>
      </c>
      <c r="R508" t="s">
        <v>50</v>
      </c>
      <c r="S508" t="s">
        <v>1832</v>
      </c>
    </row>
    <row r="509" spans="1:19" x14ac:dyDescent="0.3">
      <c r="A509" t="s">
        <v>1784</v>
      </c>
      <c r="B509" t="s">
        <v>1835</v>
      </c>
      <c r="C509" t="s">
        <v>41</v>
      </c>
      <c r="D509" t="s">
        <v>42</v>
      </c>
      <c r="E509" t="s">
        <v>32</v>
      </c>
      <c r="F509" t="s">
        <v>43</v>
      </c>
      <c r="G509" t="s">
        <v>1836</v>
      </c>
      <c r="H509" t="s">
        <v>1837</v>
      </c>
      <c r="I509" t="s">
        <v>1711</v>
      </c>
      <c r="J509" t="s">
        <v>1838</v>
      </c>
      <c r="K509" t="s">
        <v>1839</v>
      </c>
      <c r="L509" t="s">
        <v>1839</v>
      </c>
      <c r="M509" t="s">
        <v>1839</v>
      </c>
      <c r="N509" t="s">
        <v>1840</v>
      </c>
      <c r="O509" t="s">
        <v>1840</v>
      </c>
      <c r="P509" t="s">
        <v>1840</v>
      </c>
      <c r="Q509" t="s">
        <v>50</v>
      </c>
      <c r="R509" t="s">
        <v>50</v>
      </c>
      <c r="S509" t="s">
        <v>1841</v>
      </c>
    </row>
    <row r="510" spans="1:19" x14ac:dyDescent="0.3">
      <c r="A510" t="s">
        <v>1784</v>
      </c>
      <c r="B510" t="s">
        <v>1835</v>
      </c>
      <c r="C510" t="s">
        <v>41</v>
      </c>
      <c r="D510" t="s">
        <v>52</v>
      </c>
      <c r="E510" t="s">
        <v>32</v>
      </c>
      <c r="F510" t="s">
        <v>43</v>
      </c>
      <c r="G510" t="s">
        <v>1836</v>
      </c>
      <c r="H510" t="s">
        <v>1837</v>
      </c>
      <c r="I510" t="s">
        <v>1711</v>
      </c>
      <c r="J510" t="s">
        <v>1838</v>
      </c>
      <c r="K510" t="s">
        <v>1842</v>
      </c>
      <c r="L510" t="s">
        <v>1842</v>
      </c>
      <c r="M510" t="s">
        <v>1842</v>
      </c>
      <c r="N510" t="s">
        <v>1843</v>
      </c>
      <c r="O510" t="s">
        <v>1843</v>
      </c>
      <c r="P510" t="s">
        <v>1843</v>
      </c>
      <c r="Q510" t="s">
        <v>50</v>
      </c>
      <c r="R510" t="s">
        <v>50</v>
      </c>
      <c r="S510" t="s">
        <v>1841</v>
      </c>
    </row>
    <row r="511" spans="1:19" x14ac:dyDescent="0.3">
      <c r="A511" t="s">
        <v>1784</v>
      </c>
      <c r="B511" t="s">
        <v>1844</v>
      </c>
      <c r="C511" t="s">
        <v>41</v>
      </c>
      <c r="D511" t="s">
        <v>42</v>
      </c>
      <c r="E511" t="s">
        <v>32</v>
      </c>
      <c r="F511" t="s">
        <v>43</v>
      </c>
      <c r="G511" t="s">
        <v>1845</v>
      </c>
      <c r="H511" t="s">
        <v>1846</v>
      </c>
      <c r="I511" t="s">
        <v>1605</v>
      </c>
      <c r="J511" t="s">
        <v>1847</v>
      </c>
      <c r="K511" t="s">
        <v>1848</v>
      </c>
      <c r="L511" t="s">
        <v>1848</v>
      </c>
      <c r="M511" t="s">
        <v>1848</v>
      </c>
      <c r="N511" t="s">
        <v>1849</v>
      </c>
      <c r="O511" t="s">
        <v>1849</v>
      </c>
      <c r="P511" t="s">
        <v>1849</v>
      </c>
      <c r="Q511" t="s">
        <v>50</v>
      </c>
      <c r="R511" t="s">
        <v>50</v>
      </c>
      <c r="S511" t="s">
        <v>1832</v>
      </c>
    </row>
    <row r="512" spans="1:19" x14ac:dyDescent="0.3">
      <c r="A512" t="s">
        <v>1784</v>
      </c>
      <c r="B512" t="s">
        <v>1844</v>
      </c>
      <c r="C512" t="s">
        <v>41</v>
      </c>
      <c r="D512" t="s">
        <v>52</v>
      </c>
      <c r="E512" t="s">
        <v>32</v>
      </c>
      <c r="F512" t="s">
        <v>43</v>
      </c>
      <c r="G512" t="s">
        <v>1845</v>
      </c>
      <c r="H512" t="s">
        <v>1846</v>
      </c>
      <c r="I512" t="s">
        <v>1605</v>
      </c>
      <c r="J512" t="s">
        <v>1847</v>
      </c>
      <c r="K512" t="s">
        <v>1850</v>
      </c>
      <c r="L512" t="s">
        <v>1850</v>
      </c>
      <c r="M512" t="s">
        <v>1850</v>
      </c>
      <c r="N512" t="s">
        <v>1851</v>
      </c>
      <c r="O512" t="s">
        <v>1851</v>
      </c>
      <c r="P512" t="s">
        <v>1851</v>
      </c>
      <c r="Q512" t="s">
        <v>50</v>
      </c>
      <c r="R512" t="s">
        <v>50</v>
      </c>
      <c r="S512" t="s">
        <v>1832</v>
      </c>
    </row>
    <row r="513" spans="1:19" x14ac:dyDescent="0.3">
      <c r="A513" t="s">
        <v>1784</v>
      </c>
      <c r="B513" t="s">
        <v>1852</v>
      </c>
      <c r="C513" t="s">
        <v>41</v>
      </c>
      <c r="D513" t="s">
        <v>42</v>
      </c>
      <c r="E513" t="s">
        <v>32</v>
      </c>
      <c r="F513" t="s">
        <v>43</v>
      </c>
      <c r="G513" t="s">
        <v>1853</v>
      </c>
      <c r="H513" t="s">
        <v>1854</v>
      </c>
      <c r="I513" t="s">
        <v>1513</v>
      </c>
      <c r="J513" t="s">
        <v>1855</v>
      </c>
      <c r="K513" t="s">
        <v>1856</v>
      </c>
      <c r="L513" t="s">
        <v>1856</v>
      </c>
      <c r="M513" t="s">
        <v>1856</v>
      </c>
      <c r="N513" t="s">
        <v>1814</v>
      </c>
      <c r="O513" t="s">
        <v>1814</v>
      </c>
      <c r="P513" t="s">
        <v>1814</v>
      </c>
      <c r="Q513" t="s">
        <v>50</v>
      </c>
      <c r="R513" t="s">
        <v>50</v>
      </c>
      <c r="S513" t="s">
        <v>1841</v>
      </c>
    </row>
    <row r="514" spans="1:19" x14ac:dyDescent="0.3">
      <c r="A514" t="s">
        <v>1784</v>
      </c>
      <c r="B514" t="s">
        <v>1852</v>
      </c>
      <c r="C514" t="s">
        <v>41</v>
      </c>
      <c r="D514" t="s">
        <v>52</v>
      </c>
      <c r="E514" t="s">
        <v>32</v>
      </c>
      <c r="F514" t="s">
        <v>43</v>
      </c>
      <c r="G514" t="s">
        <v>1853</v>
      </c>
      <c r="H514" t="s">
        <v>1854</v>
      </c>
      <c r="I514" t="s">
        <v>1513</v>
      </c>
      <c r="J514" t="s">
        <v>1855</v>
      </c>
      <c r="K514" t="s">
        <v>1857</v>
      </c>
      <c r="L514" t="s">
        <v>1857</v>
      </c>
      <c r="M514" t="s">
        <v>1857</v>
      </c>
      <c r="N514" t="s">
        <v>1809</v>
      </c>
      <c r="O514" t="s">
        <v>1809</v>
      </c>
      <c r="P514" t="s">
        <v>1809</v>
      </c>
      <c r="Q514" t="s">
        <v>50</v>
      </c>
      <c r="R514" t="s">
        <v>50</v>
      </c>
      <c r="S514" t="s">
        <v>1841</v>
      </c>
    </row>
    <row r="515" spans="1:19" x14ac:dyDescent="0.3">
      <c r="A515" t="s">
        <v>1784</v>
      </c>
      <c r="B515" t="s">
        <v>1858</v>
      </c>
      <c r="C515" t="s">
        <v>41</v>
      </c>
      <c r="D515" t="s">
        <v>42</v>
      </c>
      <c r="E515" t="s">
        <v>32</v>
      </c>
      <c r="F515" t="s">
        <v>43</v>
      </c>
      <c r="G515" t="s">
        <v>1859</v>
      </c>
      <c r="H515" t="s">
        <v>1860</v>
      </c>
      <c r="I515" t="s">
        <v>1674</v>
      </c>
      <c r="J515" t="s">
        <v>1847</v>
      </c>
      <c r="K515" t="s">
        <v>1861</v>
      </c>
      <c r="L515" t="s">
        <v>1861</v>
      </c>
      <c r="M515" t="s">
        <v>1861</v>
      </c>
      <c r="N515" t="s">
        <v>1862</v>
      </c>
      <c r="O515" t="s">
        <v>1862</v>
      </c>
      <c r="P515" t="s">
        <v>1862</v>
      </c>
      <c r="Q515" t="s">
        <v>50</v>
      </c>
      <c r="R515" t="s">
        <v>50</v>
      </c>
      <c r="S515" t="s">
        <v>1863</v>
      </c>
    </row>
    <row r="516" spans="1:19" x14ac:dyDescent="0.3">
      <c r="A516" t="s">
        <v>1784</v>
      </c>
      <c r="B516" t="s">
        <v>1858</v>
      </c>
      <c r="C516" t="s">
        <v>41</v>
      </c>
      <c r="D516" t="s">
        <v>52</v>
      </c>
      <c r="E516" t="s">
        <v>32</v>
      </c>
      <c r="F516" t="s">
        <v>43</v>
      </c>
      <c r="G516" t="s">
        <v>1859</v>
      </c>
      <c r="H516" t="s">
        <v>1860</v>
      </c>
      <c r="I516" t="s">
        <v>1674</v>
      </c>
      <c r="J516" t="s">
        <v>1847</v>
      </c>
      <c r="K516" t="s">
        <v>1864</v>
      </c>
      <c r="L516" t="s">
        <v>1864</v>
      </c>
      <c r="M516" t="s">
        <v>1864</v>
      </c>
      <c r="N516" t="s">
        <v>1865</v>
      </c>
      <c r="O516" t="s">
        <v>1865</v>
      </c>
      <c r="P516" t="s">
        <v>1865</v>
      </c>
      <c r="Q516" t="s">
        <v>50</v>
      </c>
      <c r="R516" t="s">
        <v>50</v>
      </c>
      <c r="S516" t="s">
        <v>1863</v>
      </c>
    </row>
    <row r="517" spans="1:19" x14ac:dyDescent="0.3">
      <c r="A517" t="s">
        <v>1784</v>
      </c>
      <c r="B517" t="s">
        <v>1866</v>
      </c>
      <c r="C517" t="s">
        <v>41</v>
      </c>
      <c r="D517" t="s">
        <v>42</v>
      </c>
      <c r="E517" t="s">
        <v>32</v>
      </c>
      <c r="F517" t="s">
        <v>43</v>
      </c>
      <c r="G517" t="s">
        <v>1867</v>
      </c>
      <c r="H517" t="s">
        <v>925</v>
      </c>
      <c r="I517" t="s">
        <v>1558</v>
      </c>
      <c r="J517" t="s">
        <v>1868</v>
      </c>
      <c r="K517" t="s">
        <v>1869</v>
      </c>
      <c r="L517" t="s">
        <v>1869</v>
      </c>
      <c r="M517" t="s">
        <v>1869</v>
      </c>
      <c r="N517" t="s">
        <v>1870</v>
      </c>
      <c r="O517" t="s">
        <v>1870</v>
      </c>
      <c r="P517" t="s">
        <v>1870</v>
      </c>
      <c r="Q517" t="s">
        <v>50</v>
      </c>
      <c r="R517" t="s">
        <v>50</v>
      </c>
      <c r="S517" t="s">
        <v>1863</v>
      </c>
    </row>
    <row r="518" spans="1:19" x14ac:dyDescent="0.3">
      <c r="A518" t="s">
        <v>1784</v>
      </c>
      <c r="B518" t="s">
        <v>1866</v>
      </c>
      <c r="C518" t="s">
        <v>41</v>
      </c>
      <c r="D518" t="s">
        <v>52</v>
      </c>
      <c r="E518" t="s">
        <v>32</v>
      </c>
      <c r="F518" t="s">
        <v>43</v>
      </c>
      <c r="G518" t="s">
        <v>1867</v>
      </c>
      <c r="H518" t="s">
        <v>925</v>
      </c>
      <c r="I518" t="s">
        <v>1558</v>
      </c>
      <c r="J518" t="s">
        <v>1868</v>
      </c>
      <c r="K518" t="s">
        <v>1871</v>
      </c>
      <c r="L518" t="s">
        <v>1871</v>
      </c>
      <c r="M518" t="s">
        <v>1871</v>
      </c>
      <c r="N518" t="s">
        <v>1872</v>
      </c>
      <c r="O518" t="s">
        <v>1872</v>
      </c>
      <c r="P518" t="s">
        <v>1872</v>
      </c>
      <c r="Q518" t="s">
        <v>50</v>
      </c>
      <c r="R518" t="s">
        <v>50</v>
      </c>
      <c r="S518" t="s">
        <v>1863</v>
      </c>
    </row>
    <row r="519" spans="1:19" x14ac:dyDescent="0.3">
      <c r="A519" t="s">
        <v>1784</v>
      </c>
      <c r="B519" t="s">
        <v>1873</v>
      </c>
      <c r="C519" t="s">
        <v>41</v>
      </c>
      <c r="D519" t="s">
        <v>42</v>
      </c>
      <c r="E519" t="s">
        <v>32</v>
      </c>
      <c r="F519" t="s">
        <v>43</v>
      </c>
      <c r="G519" t="s">
        <v>1874</v>
      </c>
      <c r="H519" t="s">
        <v>1875</v>
      </c>
      <c r="I519" t="s">
        <v>1680</v>
      </c>
      <c r="J519" t="s">
        <v>1876</v>
      </c>
      <c r="K519" t="s">
        <v>1877</v>
      </c>
      <c r="L519" t="s">
        <v>1877</v>
      </c>
      <c r="M519" t="s">
        <v>1877</v>
      </c>
      <c r="N519" t="s">
        <v>1848</v>
      </c>
      <c r="O519" t="s">
        <v>1848</v>
      </c>
      <c r="P519" t="s">
        <v>1848</v>
      </c>
      <c r="Q519" t="s">
        <v>50</v>
      </c>
      <c r="R519" t="s">
        <v>50</v>
      </c>
      <c r="S519" t="s">
        <v>1863</v>
      </c>
    </row>
    <row r="520" spans="1:19" x14ac:dyDescent="0.3">
      <c r="A520" t="s">
        <v>1784</v>
      </c>
      <c r="B520" t="s">
        <v>1873</v>
      </c>
      <c r="C520" t="s">
        <v>41</v>
      </c>
      <c r="D520" t="s">
        <v>52</v>
      </c>
      <c r="E520" t="s">
        <v>32</v>
      </c>
      <c r="F520" t="s">
        <v>43</v>
      </c>
      <c r="G520" t="s">
        <v>1874</v>
      </c>
      <c r="H520" t="s">
        <v>1875</v>
      </c>
      <c r="I520" t="s">
        <v>1680</v>
      </c>
      <c r="J520" t="s">
        <v>1876</v>
      </c>
      <c r="K520" t="s">
        <v>1878</v>
      </c>
      <c r="L520" t="s">
        <v>1878</v>
      </c>
      <c r="M520" t="s">
        <v>1878</v>
      </c>
      <c r="N520" t="s">
        <v>1879</v>
      </c>
      <c r="O520" t="s">
        <v>1879</v>
      </c>
      <c r="P520" t="s">
        <v>1879</v>
      </c>
      <c r="Q520" t="s">
        <v>50</v>
      </c>
      <c r="R520" t="s">
        <v>50</v>
      </c>
      <c r="S520" t="s">
        <v>1863</v>
      </c>
    </row>
    <row r="521" spans="1:19" x14ac:dyDescent="0.3">
      <c r="A521" t="s">
        <v>1784</v>
      </c>
      <c r="B521" t="s">
        <v>1880</v>
      </c>
      <c r="C521" t="s">
        <v>41</v>
      </c>
      <c r="D521" t="s">
        <v>42</v>
      </c>
      <c r="E521" t="s">
        <v>32</v>
      </c>
      <c r="F521" t="s">
        <v>43</v>
      </c>
      <c r="G521" t="s">
        <v>1881</v>
      </c>
      <c r="H521" t="s">
        <v>1472</v>
      </c>
      <c r="I521" t="s">
        <v>1882</v>
      </c>
      <c r="J521" t="s">
        <v>1883</v>
      </c>
      <c r="K521" t="s">
        <v>1884</v>
      </c>
      <c r="L521" t="s">
        <v>1884</v>
      </c>
      <c r="M521" t="s">
        <v>1884</v>
      </c>
      <c r="N521" t="s">
        <v>1885</v>
      </c>
      <c r="O521" t="s">
        <v>1885</v>
      </c>
      <c r="P521" t="s">
        <v>1885</v>
      </c>
      <c r="Q521" t="s">
        <v>50</v>
      </c>
      <c r="R521" t="s">
        <v>50</v>
      </c>
      <c r="S521" t="s">
        <v>1886</v>
      </c>
    </row>
    <row r="522" spans="1:19" x14ac:dyDescent="0.3">
      <c r="A522" t="s">
        <v>1784</v>
      </c>
      <c r="B522" t="s">
        <v>1880</v>
      </c>
      <c r="C522" t="s">
        <v>41</v>
      </c>
      <c r="D522" t="s">
        <v>52</v>
      </c>
      <c r="E522" t="s">
        <v>32</v>
      </c>
      <c r="F522" t="s">
        <v>43</v>
      </c>
      <c r="G522" t="s">
        <v>1881</v>
      </c>
      <c r="H522" t="s">
        <v>1472</v>
      </c>
      <c r="I522" t="s">
        <v>1882</v>
      </c>
      <c r="J522" t="s">
        <v>1883</v>
      </c>
      <c r="K522" t="s">
        <v>1887</v>
      </c>
      <c r="L522" t="s">
        <v>1887</v>
      </c>
      <c r="M522" t="s">
        <v>1887</v>
      </c>
      <c r="N522" t="s">
        <v>1888</v>
      </c>
      <c r="O522" t="s">
        <v>1888</v>
      </c>
      <c r="P522" t="s">
        <v>1888</v>
      </c>
      <c r="Q522" t="s">
        <v>50</v>
      </c>
      <c r="R522" t="s">
        <v>50</v>
      </c>
      <c r="S522" t="s">
        <v>1886</v>
      </c>
    </row>
    <row r="523" spans="1:19" x14ac:dyDescent="0.3">
      <c r="A523" t="s">
        <v>1784</v>
      </c>
      <c r="B523" t="s">
        <v>1889</v>
      </c>
      <c r="C523" t="s">
        <v>41</v>
      </c>
      <c r="D523" t="s">
        <v>42</v>
      </c>
      <c r="E523" t="s">
        <v>32</v>
      </c>
      <c r="F523" t="s">
        <v>43</v>
      </c>
      <c r="G523" t="s">
        <v>1717</v>
      </c>
      <c r="H523" t="s">
        <v>1890</v>
      </c>
      <c r="I523" t="s">
        <v>1591</v>
      </c>
      <c r="J523" t="s">
        <v>1891</v>
      </c>
      <c r="K523" t="s">
        <v>1892</v>
      </c>
      <c r="L523" t="s">
        <v>1892</v>
      </c>
      <c r="M523" t="s">
        <v>1892</v>
      </c>
      <c r="N523" t="s">
        <v>1893</v>
      </c>
      <c r="O523" t="s">
        <v>1893</v>
      </c>
      <c r="P523" t="s">
        <v>1893</v>
      </c>
      <c r="Q523" t="s">
        <v>50</v>
      </c>
      <c r="R523" t="s">
        <v>50</v>
      </c>
      <c r="S523" t="s">
        <v>1886</v>
      </c>
    </row>
    <row r="524" spans="1:19" x14ac:dyDescent="0.3">
      <c r="A524" t="s">
        <v>1784</v>
      </c>
      <c r="B524" t="s">
        <v>1889</v>
      </c>
      <c r="C524" t="s">
        <v>41</v>
      </c>
      <c r="D524" t="s">
        <v>52</v>
      </c>
      <c r="E524" t="s">
        <v>32</v>
      </c>
      <c r="F524" t="s">
        <v>43</v>
      </c>
      <c r="G524" t="s">
        <v>1717</v>
      </c>
      <c r="H524" t="s">
        <v>1890</v>
      </c>
      <c r="I524" t="s">
        <v>1591</v>
      </c>
      <c r="J524" t="s">
        <v>1891</v>
      </c>
      <c r="K524" t="s">
        <v>1894</v>
      </c>
      <c r="L524" t="s">
        <v>1894</v>
      </c>
      <c r="M524" t="s">
        <v>1894</v>
      </c>
      <c r="N524" t="s">
        <v>1895</v>
      </c>
      <c r="O524" t="s">
        <v>1895</v>
      </c>
      <c r="P524" t="s">
        <v>1895</v>
      </c>
      <c r="Q524" t="s">
        <v>50</v>
      </c>
      <c r="R524" t="s">
        <v>50</v>
      </c>
      <c r="S524" t="s">
        <v>1886</v>
      </c>
    </row>
    <row r="525" spans="1:19" x14ac:dyDescent="0.3">
      <c r="A525" t="s">
        <v>1784</v>
      </c>
      <c r="B525" t="s">
        <v>1896</v>
      </c>
      <c r="C525" t="s">
        <v>41</v>
      </c>
      <c r="D525" t="s">
        <v>42</v>
      </c>
      <c r="E525" t="s">
        <v>32</v>
      </c>
      <c r="F525" t="s">
        <v>43</v>
      </c>
      <c r="G525" t="s">
        <v>1897</v>
      </c>
      <c r="H525" t="s">
        <v>1898</v>
      </c>
      <c r="I525" t="s">
        <v>1680</v>
      </c>
      <c r="J525" t="s">
        <v>1899</v>
      </c>
      <c r="K525" t="s">
        <v>1900</v>
      </c>
      <c r="L525" t="s">
        <v>1900</v>
      </c>
      <c r="M525" t="s">
        <v>1900</v>
      </c>
      <c r="N525" t="s">
        <v>1901</v>
      </c>
      <c r="O525" t="s">
        <v>1901</v>
      </c>
      <c r="P525" t="s">
        <v>1901</v>
      </c>
      <c r="Q525" t="s">
        <v>50</v>
      </c>
      <c r="R525" t="s">
        <v>50</v>
      </c>
      <c r="S525" t="s">
        <v>1886</v>
      </c>
    </row>
    <row r="526" spans="1:19" x14ac:dyDescent="0.3">
      <c r="A526" t="s">
        <v>1784</v>
      </c>
      <c r="B526" t="s">
        <v>1896</v>
      </c>
      <c r="C526" t="s">
        <v>41</v>
      </c>
      <c r="D526" t="s">
        <v>52</v>
      </c>
      <c r="E526" t="s">
        <v>32</v>
      </c>
      <c r="F526" t="s">
        <v>43</v>
      </c>
      <c r="G526" t="s">
        <v>1897</v>
      </c>
      <c r="H526" t="s">
        <v>1898</v>
      </c>
      <c r="I526" t="s">
        <v>1680</v>
      </c>
      <c r="J526" t="s">
        <v>1899</v>
      </c>
      <c r="K526" t="s">
        <v>1902</v>
      </c>
      <c r="L526" t="s">
        <v>1902</v>
      </c>
      <c r="M526" t="s">
        <v>1902</v>
      </c>
      <c r="N526" t="s">
        <v>1903</v>
      </c>
      <c r="O526" t="s">
        <v>1903</v>
      </c>
      <c r="P526" t="s">
        <v>1903</v>
      </c>
      <c r="Q526" t="s">
        <v>50</v>
      </c>
      <c r="R526" t="s">
        <v>50</v>
      </c>
      <c r="S526" t="s">
        <v>1886</v>
      </c>
    </row>
    <row r="527" spans="1:19" x14ac:dyDescent="0.3">
      <c r="A527" t="s">
        <v>1784</v>
      </c>
      <c r="B527" t="s">
        <v>1904</v>
      </c>
      <c r="C527" t="s">
        <v>41</v>
      </c>
      <c r="D527" t="s">
        <v>42</v>
      </c>
      <c r="E527" t="s">
        <v>32</v>
      </c>
      <c r="F527" t="s">
        <v>43</v>
      </c>
      <c r="G527" t="s">
        <v>1905</v>
      </c>
      <c r="H527" t="s">
        <v>1906</v>
      </c>
      <c r="I527" t="s">
        <v>1722</v>
      </c>
      <c r="J527" t="s">
        <v>1797</v>
      </c>
      <c r="K527" t="s">
        <v>1907</v>
      </c>
      <c r="L527" t="s">
        <v>1907</v>
      </c>
      <c r="M527" t="s">
        <v>1907</v>
      </c>
      <c r="N527" t="s">
        <v>1908</v>
      </c>
      <c r="O527" t="s">
        <v>1908</v>
      </c>
      <c r="P527" t="s">
        <v>1908</v>
      </c>
      <c r="Q527" t="s">
        <v>50</v>
      </c>
      <c r="R527" t="s">
        <v>50</v>
      </c>
      <c r="S527" t="s">
        <v>1909</v>
      </c>
    </row>
    <row r="528" spans="1:19" x14ac:dyDescent="0.3">
      <c r="A528" t="s">
        <v>1784</v>
      </c>
      <c r="B528" t="s">
        <v>1904</v>
      </c>
      <c r="C528" t="s">
        <v>41</v>
      </c>
      <c r="D528" t="s">
        <v>52</v>
      </c>
      <c r="E528" t="s">
        <v>32</v>
      </c>
      <c r="F528" t="s">
        <v>43</v>
      </c>
      <c r="G528" t="s">
        <v>1905</v>
      </c>
      <c r="H528" t="s">
        <v>1906</v>
      </c>
      <c r="I528" t="s">
        <v>1722</v>
      </c>
      <c r="J528" t="s">
        <v>1797</v>
      </c>
      <c r="K528" t="s">
        <v>1910</v>
      </c>
      <c r="L528" t="s">
        <v>1910</v>
      </c>
      <c r="M528" t="s">
        <v>1910</v>
      </c>
      <c r="N528" t="s">
        <v>1911</v>
      </c>
      <c r="O528" t="s">
        <v>1911</v>
      </c>
      <c r="P528" t="s">
        <v>1911</v>
      </c>
      <c r="Q528" t="s">
        <v>50</v>
      </c>
      <c r="R528" t="s">
        <v>50</v>
      </c>
      <c r="S528" t="s">
        <v>1909</v>
      </c>
    </row>
    <row r="529" spans="1:19" x14ac:dyDescent="0.3">
      <c r="A529" t="s">
        <v>1784</v>
      </c>
      <c r="B529" t="s">
        <v>1912</v>
      </c>
      <c r="C529" t="s">
        <v>41</v>
      </c>
      <c r="D529" t="s">
        <v>42</v>
      </c>
      <c r="E529" t="s">
        <v>32</v>
      </c>
      <c r="F529" t="s">
        <v>43</v>
      </c>
      <c r="G529" t="s">
        <v>1913</v>
      </c>
      <c r="H529" t="s">
        <v>1914</v>
      </c>
      <c r="I529" t="s">
        <v>1540</v>
      </c>
      <c r="J529" t="s">
        <v>1915</v>
      </c>
      <c r="K529" t="s">
        <v>1916</v>
      </c>
      <c r="L529" t="s">
        <v>1916</v>
      </c>
      <c r="M529" t="s">
        <v>1916</v>
      </c>
      <c r="N529" t="s">
        <v>1917</v>
      </c>
      <c r="O529" t="s">
        <v>1917</v>
      </c>
      <c r="P529" t="s">
        <v>1917</v>
      </c>
      <c r="Q529" t="s">
        <v>50</v>
      </c>
      <c r="R529" t="s">
        <v>50</v>
      </c>
      <c r="S529" t="s">
        <v>1832</v>
      </c>
    </row>
    <row r="530" spans="1:19" x14ac:dyDescent="0.3">
      <c r="A530" t="s">
        <v>1784</v>
      </c>
      <c r="B530" t="s">
        <v>1912</v>
      </c>
      <c r="C530" t="s">
        <v>41</v>
      </c>
      <c r="D530" t="s">
        <v>52</v>
      </c>
      <c r="E530" t="s">
        <v>32</v>
      </c>
      <c r="F530" t="s">
        <v>43</v>
      </c>
      <c r="G530" t="s">
        <v>1913</v>
      </c>
      <c r="H530" t="s">
        <v>1914</v>
      </c>
      <c r="I530" t="s">
        <v>1540</v>
      </c>
      <c r="J530" t="s">
        <v>1915</v>
      </c>
      <c r="K530" t="s">
        <v>1809</v>
      </c>
      <c r="L530" t="s">
        <v>1809</v>
      </c>
      <c r="M530" t="s">
        <v>1809</v>
      </c>
      <c r="N530" t="s">
        <v>1918</v>
      </c>
      <c r="O530" t="s">
        <v>1918</v>
      </c>
      <c r="P530" t="s">
        <v>1918</v>
      </c>
      <c r="Q530" t="s">
        <v>50</v>
      </c>
      <c r="R530" t="s">
        <v>50</v>
      </c>
      <c r="S530" t="s">
        <v>1832</v>
      </c>
    </row>
    <row r="531" spans="1:19" x14ac:dyDescent="0.3">
      <c r="A531" t="s">
        <v>1784</v>
      </c>
      <c r="B531" t="s">
        <v>1919</v>
      </c>
      <c r="C531" t="s">
        <v>41</v>
      </c>
      <c r="D531" t="s">
        <v>42</v>
      </c>
      <c r="E531" t="s">
        <v>32</v>
      </c>
      <c r="F531" t="s">
        <v>43</v>
      </c>
      <c r="G531" t="s">
        <v>1920</v>
      </c>
      <c r="H531" t="s">
        <v>529</v>
      </c>
      <c r="I531" t="s">
        <v>1702</v>
      </c>
      <c r="J531" t="s">
        <v>1921</v>
      </c>
      <c r="K531" t="s">
        <v>1922</v>
      </c>
      <c r="L531" t="s">
        <v>1922</v>
      </c>
      <c r="M531" t="s">
        <v>1922</v>
      </c>
      <c r="N531" t="s">
        <v>1923</v>
      </c>
      <c r="O531" t="s">
        <v>1923</v>
      </c>
      <c r="P531" t="s">
        <v>1923</v>
      </c>
      <c r="Q531" t="s">
        <v>50</v>
      </c>
      <c r="R531" t="s">
        <v>50</v>
      </c>
      <c r="S531" t="s">
        <v>1886</v>
      </c>
    </row>
    <row r="532" spans="1:19" x14ac:dyDescent="0.3">
      <c r="A532" t="s">
        <v>1784</v>
      </c>
      <c r="B532" t="s">
        <v>1919</v>
      </c>
      <c r="C532" t="s">
        <v>41</v>
      </c>
      <c r="D532" t="s">
        <v>52</v>
      </c>
      <c r="E532" t="s">
        <v>32</v>
      </c>
      <c r="F532" t="s">
        <v>43</v>
      </c>
      <c r="G532" t="s">
        <v>1920</v>
      </c>
      <c r="H532" t="s">
        <v>529</v>
      </c>
      <c r="I532" t="s">
        <v>1702</v>
      </c>
      <c r="J532" t="s">
        <v>1921</v>
      </c>
      <c r="K532" t="s">
        <v>1924</v>
      </c>
      <c r="L532" t="s">
        <v>1924</v>
      </c>
      <c r="M532" t="s">
        <v>1924</v>
      </c>
      <c r="N532" t="s">
        <v>1925</v>
      </c>
      <c r="O532" t="s">
        <v>1925</v>
      </c>
      <c r="P532" t="s">
        <v>1925</v>
      </c>
      <c r="Q532" t="s">
        <v>50</v>
      </c>
      <c r="R532" t="s">
        <v>50</v>
      </c>
      <c r="S532" t="s">
        <v>1886</v>
      </c>
    </row>
    <row r="533" spans="1:19" x14ac:dyDescent="0.3">
      <c r="A533" t="s">
        <v>1784</v>
      </c>
      <c r="B533" t="s">
        <v>1926</v>
      </c>
      <c r="C533" t="s">
        <v>41</v>
      </c>
      <c r="D533" t="s">
        <v>42</v>
      </c>
      <c r="E533" t="s">
        <v>32</v>
      </c>
      <c r="F533" t="s">
        <v>43</v>
      </c>
      <c r="G533" t="s">
        <v>1927</v>
      </c>
      <c r="H533" t="s">
        <v>1928</v>
      </c>
      <c r="I533" t="s">
        <v>1513</v>
      </c>
      <c r="J533" t="s">
        <v>1899</v>
      </c>
      <c r="K533" t="s">
        <v>1929</v>
      </c>
      <c r="L533" t="s">
        <v>1929</v>
      </c>
      <c r="M533" t="s">
        <v>1929</v>
      </c>
      <c r="N533" t="s">
        <v>1930</v>
      </c>
      <c r="O533" t="s">
        <v>1930</v>
      </c>
      <c r="P533" t="s">
        <v>1930</v>
      </c>
      <c r="Q533" t="s">
        <v>50</v>
      </c>
      <c r="R533" t="s">
        <v>50</v>
      </c>
      <c r="S533" t="s">
        <v>1909</v>
      </c>
    </row>
    <row r="534" spans="1:19" x14ac:dyDescent="0.3">
      <c r="A534" t="s">
        <v>1784</v>
      </c>
      <c r="B534" t="s">
        <v>1926</v>
      </c>
      <c r="C534" t="s">
        <v>41</v>
      </c>
      <c r="D534" t="s">
        <v>52</v>
      </c>
      <c r="E534" t="s">
        <v>32</v>
      </c>
      <c r="F534" t="s">
        <v>43</v>
      </c>
      <c r="G534" t="s">
        <v>1927</v>
      </c>
      <c r="H534" t="s">
        <v>1928</v>
      </c>
      <c r="I534" t="s">
        <v>1513</v>
      </c>
      <c r="J534" t="s">
        <v>1899</v>
      </c>
      <c r="K534" t="s">
        <v>1924</v>
      </c>
      <c r="L534" t="s">
        <v>1924</v>
      </c>
      <c r="M534" t="s">
        <v>1924</v>
      </c>
      <c r="N534" t="s">
        <v>1931</v>
      </c>
      <c r="O534" t="s">
        <v>1931</v>
      </c>
      <c r="P534" t="s">
        <v>1931</v>
      </c>
      <c r="Q534" t="s">
        <v>50</v>
      </c>
      <c r="R534" t="s">
        <v>50</v>
      </c>
      <c r="S534" t="s">
        <v>1909</v>
      </c>
    </row>
    <row r="535" spans="1:19" x14ac:dyDescent="0.3">
      <c r="A535" t="s">
        <v>1784</v>
      </c>
      <c r="B535" t="s">
        <v>1932</v>
      </c>
      <c r="C535" t="s">
        <v>41</v>
      </c>
      <c r="D535" t="s">
        <v>42</v>
      </c>
      <c r="E535" t="s">
        <v>32</v>
      </c>
      <c r="F535" t="s">
        <v>43</v>
      </c>
      <c r="G535" t="s">
        <v>1933</v>
      </c>
      <c r="H535" t="s">
        <v>364</v>
      </c>
      <c r="I535" t="s">
        <v>1778</v>
      </c>
      <c r="J535" t="s">
        <v>1934</v>
      </c>
      <c r="K535" t="s">
        <v>1935</v>
      </c>
      <c r="L535" t="s">
        <v>1935</v>
      </c>
      <c r="M535" t="s">
        <v>1935</v>
      </c>
      <c r="N535" t="s">
        <v>1885</v>
      </c>
      <c r="O535" t="s">
        <v>1885</v>
      </c>
      <c r="P535" t="s">
        <v>1885</v>
      </c>
      <c r="Q535" t="s">
        <v>50</v>
      </c>
      <c r="R535" t="s">
        <v>50</v>
      </c>
      <c r="S535" t="s">
        <v>1886</v>
      </c>
    </row>
    <row r="536" spans="1:19" x14ac:dyDescent="0.3">
      <c r="A536" t="s">
        <v>1784</v>
      </c>
      <c r="B536" t="s">
        <v>1932</v>
      </c>
      <c r="C536" t="s">
        <v>41</v>
      </c>
      <c r="D536" t="s">
        <v>52</v>
      </c>
      <c r="E536" t="s">
        <v>32</v>
      </c>
      <c r="F536" t="s">
        <v>43</v>
      </c>
      <c r="G536" t="s">
        <v>1933</v>
      </c>
      <c r="H536" t="s">
        <v>364</v>
      </c>
      <c r="I536" t="s">
        <v>1778</v>
      </c>
      <c r="J536" t="s">
        <v>1934</v>
      </c>
      <c r="K536" t="s">
        <v>1936</v>
      </c>
      <c r="L536" t="s">
        <v>1936</v>
      </c>
      <c r="M536" t="s">
        <v>1936</v>
      </c>
      <c r="N536" t="s">
        <v>1937</v>
      </c>
      <c r="O536" t="s">
        <v>1937</v>
      </c>
      <c r="P536" t="s">
        <v>1937</v>
      </c>
      <c r="Q536" t="s">
        <v>50</v>
      </c>
      <c r="R536" t="s">
        <v>50</v>
      </c>
      <c r="S536" t="s">
        <v>1886</v>
      </c>
    </row>
    <row r="537" spans="1:19" x14ac:dyDescent="0.3">
      <c r="A537" t="s">
        <v>1784</v>
      </c>
      <c r="B537" t="s">
        <v>1938</v>
      </c>
      <c r="C537" t="s">
        <v>41</v>
      </c>
      <c r="D537" t="s">
        <v>42</v>
      </c>
      <c r="E537" t="s">
        <v>32</v>
      </c>
      <c r="F537" t="s">
        <v>43</v>
      </c>
      <c r="G537" t="s">
        <v>1939</v>
      </c>
      <c r="H537" t="s">
        <v>1480</v>
      </c>
      <c r="I537" t="s">
        <v>1668</v>
      </c>
      <c r="J537" t="s">
        <v>1940</v>
      </c>
      <c r="K537" t="s">
        <v>1941</v>
      </c>
      <c r="L537" t="s">
        <v>1941</v>
      </c>
      <c r="M537" t="s">
        <v>1941</v>
      </c>
      <c r="N537" t="s">
        <v>1942</v>
      </c>
      <c r="O537" t="s">
        <v>1942</v>
      </c>
      <c r="P537" t="s">
        <v>1942</v>
      </c>
      <c r="Q537" t="s">
        <v>50</v>
      </c>
      <c r="R537" t="s">
        <v>50</v>
      </c>
      <c r="S537" t="s">
        <v>1909</v>
      </c>
    </row>
    <row r="538" spans="1:19" x14ac:dyDescent="0.3">
      <c r="A538" t="s">
        <v>1784</v>
      </c>
      <c r="B538" t="s">
        <v>1938</v>
      </c>
      <c r="C538" t="s">
        <v>41</v>
      </c>
      <c r="D538" t="s">
        <v>52</v>
      </c>
      <c r="E538" t="s">
        <v>32</v>
      </c>
      <c r="F538" t="s">
        <v>43</v>
      </c>
      <c r="G538" t="s">
        <v>1939</v>
      </c>
      <c r="H538" t="s">
        <v>1480</v>
      </c>
      <c r="I538" t="s">
        <v>1668</v>
      </c>
      <c r="J538" t="s">
        <v>1940</v>
      </c>
      <c r="K538" t="s">
        <v>1943</v>
      </c>
      <c r="L538" t="s">
        <v>1943</v>
      </c>
      <c r="M538" t="s">
        <v>1943</v>
      </c>
      <c r="N538" t="s">
        <v>1903</v>
      </c>
      <c r="O538" t="s">
        <v>1903</v>
      </c>
      <c r="P538" t="s">
        <v>1903</v>
      </c>
      <c r="Q538" t="s">
        <v>50</v>
      </c>
      <c r="R538" t="s">
        <v>50</v>
      </c>
      <c r="S538" t="s">
        <v>1909</v>
      </c>
    </row>
    <row r="539" spans="1:19" x14ac:dyDescent="0.3">
      <c r="A539" t="s">
        <v>1784</v>
      </c>
      <c r="B539" t="s">
        <v>1944</v>
      </c>
      <c r="C539" t="s">
        <v>41</v>
      </c>
      <c r="D539" t="s">
        <v>42</v>
      </c>
      <c r="E539" t="s">
        <v>32</v>
      </c>
      <c r="F539" t="s">
        <v>43</v>
      </c>
      <c r="G539" t="s">
        <v>1945</v>
      </c>
      <c r="H539" t="s">
        <v>1946</v>
      </c>
      <c r="I539" t="s">
        <v>1605</v>
      </c>
      <c r="J539" t="s">
        <v>1947</v>
      </c>
      <c r="K539" t="s">
        <v>1948</v>
      </c>
      <c r="L539" t="s">
        <v>1948</v>
      </c>
      <c r="M539" t="s">
        <v>1948</v>
      </c>
      <c r="N539" t="s">
        <v>1908</v>
      </c>
      <c r="O539" t="s">
        <v>1908</v>
      </c>
      <c r="P539" t="s">
        <v>1908</v>
      </c>
      <c r="Q539" t="s">
        <v>50</v>
      </c>
      <c r="R539" t="s">
        <v>50</v>
      </c>
      <c r="S539" t="s">
        <v>1886</v>
      </c>
    </row>
    <row r="540" spans="1:19" x14ac:dyDescent="0.3">
      <c r="A540" t="s">
        <v>1784</v>
      </c>
      <c r="B540" t="s">
        <v>1944</v>
      </c>
      <c r="C540" t="s">
        <v>41</v>
      </c>
      <c r="D540" t="s">
        <v>52</v>
      </c>
      <c r="E540" t="s">
        <v>32</v>
      </c>
      <c r="F540" t="s">
        <v>43</v>
      </c>
      <c r="G540" t="s">
        <v>1945</v>
      </c>
      <c r="H540" t="s">
        <v>1946</v>
      </c>
      <c r="I540" t="s">
        <v>1605</v>
      </c>
      <c r="J540" t="s">
        <v>1947</v>
      </c>
      <c r="K540" t="s">
        <v>1949</v>
      </c>
      <c r="L540" t="s">
        <v>1949</v>
      </c>
      <c r="M540" t="s">
        <v>1949</v>
      </c>
      <c r="N540" t="s">
        <v>1950</v>
      </c>
      <c r="O540" t="s">
        <v>1950</v>
      </c>
      <c r="P540" t="s">
        <v>1950</v>
      </c>
      <c r="Q540" t="s">
        <v>50</v>
      </c>
      <c r="R540" t="s">
        <v>50</v>
      </c>
      <c r="S540" t="s">
        <v>1886</v>
      </c>
    </row>
    <row r="541" spans="1:19" x14ac:dyDescent="0.3">
      <c r="A541" t="s">
        <v>1784</v>
      </c>
      <c r="B541" t="s">
        <v>1951</v>
      </c>
      <c r="C541" t="s">
        <v>41</v>
      </c>
      <c r="D541" t="s">
        <v>42</v>
      </c>
      <c r="E541" t="s">
        <v>32</v>
      </c>
      <c r="F541" t="s">
        <v>43</v>
      </c>
      <c r="G541" t="s">
        <v>1952</v>
      </c>
      <c r="H541" t="s">
        <v>1953</v>
      </c>
      <c r="I541" t="s">
        <v>1640</v>
      </c>
      <c r="J541" t="s">
        <v>1954</v>
      </c>
      <c r="K541" t="s">
        <v>1955</v>
      </c>
      <c r="L541" t="s">
        <v>1955</v>
      </c>
      <c r="M541" t="s">
        <v>1955</v>
      </c>
      <c r="N541" t="s">
        <v>1917</v>
      </c>
      <c r="O541" t="s">
        <v>1917</v>
      </c>
      <c r="P541" t="s">
        <v>1917</v>
      </c>
      <c r="Q541" t="s">
        <v>50</v>
      </c>
      <c r="R541" t="s">
        <v>50</v>
      </c>
      <c r="S541" t="s">
        <v>1886</v>
      </c>
    </row>
    <row r="542" spans="1:19" x14ac:dyDescent="0.3">
      <c r="A542" t="s">
        <v>1784</v>
      </c>
      <c r="B542" t="s">
        <v>1951</v>
      </c>
      <c r="C542" t="s">
        <v>41</v>
      </c>
      <c r="D542" t="s">
        <v>52</v>
      </c>
      <c r="E542" t="s">
        <v>32</v>
      </c>
      <c r="F542" t="s">
        <v>43</v>
      </c>
      <c r="G542" t="s">
        <v>1952</v>
      </c>
      <c r="H542" t="s">
        <v>1953</v>
      </c>
      <c r="I542" t="s">
        <v>1640</v>
      </c>
      <c r="J542" t="s">
        <v>1954</v>
      </c>
      <c r="K542" t="s">
        <v>1902</v>
      </c>
      <c r="L542" t="s">
        <v>1902</v>
      </c>
      <c r="M542" t="s">
        <v>1902</v>
      </c>
      <c r="N542" t="s">
        <v>1903</v>
      </c>
      <c r="O542" t="s">
        <v>1903</v>
      </c>
      <c r="P542" t="s">
        <v>1903</v>
      </c>
      <c r="Q542" t="s">
        <v>50</v>
      </c>
      <c r="R542" t="s">
        <v>50</v>
      </c>
      <c r="S542" t="s">
        <v>1886</v>
      </c>
    </row>
    <row r="543" spans="1:19" x14ac:dyDescent="0.3">
      <c r="A543" t="s">
        <v>1784</v>
      </c>
      <c r="B543" t="s">
        <v>1956</v>
      </c>
      <c r="C543" t="s">
        <v>41</v>
      </c>
      <c r="D543" t="s">
        <v>42</v>
      </c>
      <c r="E543" t="s">
        <v>32</v>
      </c>
      <c r="F543" t="s">
        <v>43</v>
      </c>
      <c r="G543" t="s">
        <v>1957</v>
      </c>
      <c r="H543" t="s">
        <v>1958</v>
      </c>
      <c r="I543" t="s">
        <v>1959</v>
      </c>
      <c r="J543" t="s">
        <v>1960</v>
      </c>
      <c r="K543" t="s">
        <v>1961</v>
      </c>
      <c r="L543" t="s">
        <v>1961</v>
      </c>
      <c r="M543" t="s">
        <v>1961</v>
      </c>
      <c r="N543" t="s">
        <v>1908</v>
      </c>
      <c r="O543" t="s">
        <v>1908</v>
      </c>
      <c r="P543" t="s">
        <v>1908</v>
      </c>
      <c r="Q543" t="s">
        <v>50</v>
      </c>
      <c r="R543" t="s">
        <v>50</v>
      </c>
      <c r="S543" t="s">
        <v>1909</v>
      </c>
    </row>
    <row r="544" spans="1:19" x14ac:dyDescent="0.3">
      <c r="A544" t="s">
        <v>1784</v>
      </c>
      <c r="B544" t="s">
        <v>1956</v>
      </c>
      <c r="C544" t="s">
        <v>41</v>
      </c>
      <c r="D544" t="s">
        <v>52</v>
      </c>
      <c r="E544" t="s">
        <v>32</v>
      </c>
      <c r="F544" t="s">
        <v>43</v>
      </c>
      <c r="G544" t="s">
        <v>1957</v>
      </c>
      <c r="H544" t="s">
        <v>1958</v>
      </c>
      <c r="I544" t="s">
        <v>1959</v>
      </c>
      <c r="J544" t="s">
        <v>1960</v>
      </c>
      <c r="K544" t="s">
        <v>1962</v>
      </c>
      <c r="L544" t="s">
        <v>1962</v>
      </c>
      <c r="M544" t="s">
        <v>1962</v>
      </c>
      <c r="N544" t="s">
        <v>1963</v>
      </c>
      <c r="O544" t="s">
        <v>1963</v>
      </c>
      <c r="P544" t="s">
        <v>1963</v>
      </c>
      <c r="Q544" t="s">
        <v>50</v>
      </c>
      <c r="R544" t="s">
        <v>50</v>
      </c>
      <c r="S544" t="s">
        <v>1909</v>
      </c>
    </row>
    <row r="545" spans="1:19" x14ac:dyDescent="0.3">
      <c r="A545" t="s">
        <v>1784</v>
      </c>
      <c r="B545" t="s">
        <v>1964</v>
      </c>
      <c r="C545" t="s">
        <v>41</v>
      </c>
      <c r="D545" t="s">
        <v>42</v>
      </c>
      <c r="E545" t="s">
        <v>32</v>
      </c>
      <c r="F545" t="s">
        <v>43</v>
      </c>
      <c r="G545" t="s">
        <v>1965</v>
      </c>
      <c r="H545" t="s">
        <v>790</v>
      </c>
      <c r="I545" t="s">
        <v>1566</v>
      </c>
      <c r="J545" t="s">
        <v>1966</v>
      </c>
      <c r="K545" t="s">
        <v>1884</v>
      </c>
      <c r="L545" t="s">
        <v>1884</v>
      </c>
      <c r="M545" t="s">
        <v>1884</v>
      </c>
      <c r="N545" t="s">
        <v>1885</v>
      </c>
      <c r="O545" t="s">
        <v>1885</v>
      </c>
      <c r="P545" t="s">
        <v>1885</v>
      </c>
      <c r="Q545" t="s">
        <v>50</v>
      </c>
      <c r="R545" t="s">
        <v>50</v>
      </c>
      <c r="S545" t="s">
        <v>1886</v>
      </c>
    </row>
    <row r="546" spans="1:19" x14ac:dyDescent="0.3">
      <c r="A546" t="s">
        <v>1784</v>
      </c>
      <c r="B546" t="s">
        <v>1964</v>
      </c>
      <c r="C546" t="s">
        <v>41</v>
      </c>
      <c r="D546" t="s">
        <v>52</v>
      </c>
      <c r="E546" t="s">
        <v>32</v>
      </c>
      <c r="F546" t="s">
        <v>43</v>
      </c>
      <c r="G546" t="s">
        <v>1965</v>
      </c>
      <c r="H546" t="s">
        <v>790</v>
      </c>
      <c r="I546" t="s">
        <v>1566</v>
      </c>
      <c r="J546" t="s">
        <v>1966</v>
      </c>
      <c r="K546" t="s">
        <v>1967</v>
      </c>
      <c r="L546" t="s">
        <v>1967</v>
      </c>
      <c r="M546" t="s">
        <v>1967</v>
      </c>
      <c r="N546" t="s">
        <v>1879</v>
      </c>
      <c r="O546" t="s">
        <v>1879</v>
      </c>
      <c r="P546" t="s">
        <v>1879</v>
      </c>
      <c r="Q546" t="s">
        <v>50</v>
      </c>
      <c r="R546" t="s">
        <v>50</v>
      </c>
      <c r="S546" t="s">
        <v>1886</v>
      </c>
    </row>
    <row r="547" spans="1:19" x14ac:dyDescent="0.3">
      <c r="A547" t="s">
        <v>1784</v>
      </c>
      <c r="B547" t="s">
        <v>1968</v>
      </c>
      <c r="C547" t="s">
        <v>41</v>
      </c>
      <c r="D547" t="s">
        <v>42</v>
      </c>
      <c r="E547" t="s">
        <v>32</v>
      </c>
      <c r="F547" t="s">
        <v>43</v>
      </c>
      <c r="G547" t="s">
        <v>1479</v>
      </c>
      <c r="H547" t="s">
        <v>1090</v>
      </c>
      <c r="I547" t="s">
        <v>1513</v>
      </c>
      <c r="J547" t="s">
        <v>1960</v>
      </c>
      <c r="K547" t="s">
        <v>1969</v>
      </c>
      <c r="L547" t="s">
        <v>1969</v>
      </c>
      <c r="M547" t="s">
        <v>1969</v>
      </c>
      <c r="N547" t="s">
        <v>1929</v>
      </c>
      <c r="O547" t="s">
        <v>1929</v>
      </c>
      <c r="P547" t="s">
        <v>1929</v>
      </c>
      <c r="Q547" t="s">
        <v>50</v>
      </c>
      <c r="R547" t="s">
        <v>50</v>
      </c>
      <c r="S547" t="s">
        <v>1909</v>
      </c>
    </row>
    <row r="548" spans="1:19" x14ac:dyDescent="0.3">
      <c r="A548" t="s">
        <v>1784</v>
      </c>
      <c r="B548" t="s">
        <v>1968</v>
      </c>
      <c r="C548" t="s">
        <v>41</v>
      </c>
      <c r="D548" t="s">
        <v>52</v>
      </c>
      <c r="E548" t="s">
        <v>32</v>
      </c>
      <c r="F548" t="s">
        <v>43</v>
      </c>
      <c r="G548" t="s">
        <v>1479</v>
      </c>
      <c r="H548" t="s">
        <v>1090</v>
      </c>
      <c r="I548" t="s">
        <v>1513</v>
      </c>
      <c r="J548" t="s">
        <v>1960</v>
      </c>
      <c r="K548" t="s">
        <v>1924</v>
      </c>
      <c r="L548" t="s">
        <v>1924</v>
      </c>
      <c r="M548" t="s">
        <v>1924</v>
      </c>
      <c r="N548" t="s">
        <v>1931</v>
      </c>
      <c r="O548" t="s">
        <v>1931</v>
      </c>
      <c r="P548" t="s">
        <v>1931</v>
      </c>
      <c r="Q548" t="s">
        <v>50</v>
      </c>
      <c r="R548" t="s">
        <v>50</v>
      </c>
      <c r="S548" t="s">
        <v>1909</v>
      </c>
    </row>
    <row r="549" spans="1:19" x14ac:dyDescent="0.3">
      <c r="A549" t="s">
        <v>1784</v>
      </c>
      <c r="B549" t="s">
        <v>1970</v>
      </c>
      <c r="C549" t="s">
        <v>41</v>
      </c>
      <c r="D549" t="s">
        <v>42</v>
      </c>
      <c r="E549" t="s">
        <v>32</v>
      </c>
      <c r="F549" t="s">
        <v>43</v>
      </c>
      <c r="G549" t="s">
        <v>1971</v>
      </c>
      <c r="H549" t="s">
        <v>1781</v>
      </c>
      <c r="I549" t="s">
        <v>1605</v>
      </c>
      <c r="J549" t="s">
        <v>1972</v>
      </c>
      <c r="K549" t="s">
        <v>1973</v>
      </c>
      <c r="L549" t="s">
        <v>1973</v>
      </c>
      <c r="M549" t="s">
        <v>1973</v>
      </c>
      <c r="N549" t="s">
        <v>1870</v>
      </c>
      <c r="O549" t="s">
        <v>1870</v>
      </c>
      <c r="P549" t="s">
        <v>1870</v>
      </c>
      <c r="Q549" t="s">
        <v>50</v>
      </c>
      <c r="R549" t="s">
        <v>50</v>
      </c>
      <c r="S549" t="s">
        <v>1886</v>
      </c>
    </row>
    <row r="550" spans="1:19" x14ac:dyDescent="0.3">
      <c r="A550" t="s">
        <v>1784</v>
      </c>
      <c r="B550" t="s">
        <v>1970</v>
      </c>
      <c r="C550" t="s">
        <v>41</v>
      </c>
      <c r="D550" t="s">
        <v>52</v>
      </c>
      <c r="E550" t="s">
        <v>32</v>
      </c>
      <c r="F550" t="s">
        <v>43</v>
      </c>
      <c r="G550" t="s">
        <v>1971</v>
      </c>
      <c r="H550" t="s">
        <v>1781</v>
      </c>
      <c r="I550" t="s">
        <v>1605</v>
      </c>
      <c r="J550" t="s">
        <v>1972</v>
      </c>
      <c r="K550" t="s">
        <v>1974</v>
      </c>
      <c r="L550" t="s">
        <v>1974</v>
      </c>
      <c r="M550" t="s">
        <v>1974</v>
      </c>
      <c r="N550" t="s">
        <v>1903</v>
      </c>
      <c r="O550" t="s">
        <v>1903</v>
      </c>
      <c r="P550" t="s">
        <v>1903</v>
      </c>
      <c r="Q550" t="s">
        <v>50</v>
      </c>
      <c r="R550" t="s">
        <v>50</v>
      </c>
      <c r="S550" t="s">
        <v>1886</v>
      </c>
    </row>
    <row r="551" spans="1:19" x14ac:dyDescent="0.3">
      <c r="A551" t="s">
        <v>1784</v>
      </c>
      <c r="B551" t="s">
        <v>1975</v>
      </c>
      <c r="C551" t="s">
        <v>41</v>
      </c>
      <c r="D551" t="s">
        <v>42</v>
      </c>
      <c r="E551" t="s">
        <v>32</v>
      </c>
      <c r="F551" t="s">
        <v>43</v>
      </c>
      <c r="G551" t="s">
        <v>1498</v>
      </c>
      <c r="H551" t="s">
        <v>1860</v>
      </c>
      <c r="I551" t="s">
        <v>1591</v>
      </c>
      <c r="J551" t="s">
        <v>1976</v>
      </c>
      <c r="K551" t="s">
        <v>1870</v>
      </c>
      <c r="L551" t="s">
        <v>1870</v>
      </c>
      <c r="M551" t="s">
        <v>1870</v>
      </c>
      <c r="N551" t="s">
        <v>1948</v>
      </c>
      <c r="O551" t="s">
        <v>1948</v>
      </c>
      <c r="P551" t="s">
        <v>1948</v>
      </c>
      <c r="Q551" t="s">
        <v>50</v>
      </c>
      <c r="R551" t="s">
        <v>50</v>
      </c>
      <c r="S551" t="s">
        <v>1886</v>
      </c>
    </row>
    <row r="552" spans="1:19" x14ac:dyDescent="0.3">
      <c r="A552" t="s">
        <v>1784</v>
      </c>
      <c r="B552" t="s">
        <v>1975</v>
      </c>
      <c r="C552" t="s">
        <v>41</v>
      </c>
      <c r="D552" t="s">
        <v>52</v>
      </c>
      <c r="E552" t="s">
        <v>32</v>
      </c>
      <c r="F552" t="s">
        <v>43</v>
      </c>
      <c r="G552" t="s">
        <v>1498</v>
      </c>
      <c r="H552" t="s">
        <v>1860</v>
      </c>
      <c r="I552" t="s">
        <v>1591</v>
      </c>
      <c r="J552" t="s">
        <v>1976</v>
      </c>
      <c r="K552" t="s">
        <v>1977</v>
      </c>
      <c r="L552" t="s">
        <v>1977</v>
      </c>
      <c r="M552" t="s">
        <v>1977</v>
      </c>
      <c r="N552" t="s">
        <v>1903</v>
      </c>
      <c r="O552" t="s">
        <v>1903</v>
      </c>
      <c r="P552" t="s">
        <v>1903</v>
      </c>
      <c r="Q552" t="s">
        <v>50</v>
      </c>
      <c r="R552" t="s">
        <v>50</v>
      </c>
      <c r="S552" t="s">
        <v>1886</v>
      </c>
    </row>
    <row r="553" spans="1:19" x14ac:dyDescent="0.3">
      <c r="A553" t="s">
        <v>1784</v>
      </c>
      <c r="B553" t="s">
        <v>1978</v>
      </c>
      <c r="C553" t="s">
        <v>41</v>
      </c>
      <c r="D553" t="s">
        <v>42</v>
      </c>
      <c r="E553" t="s">
        <v>32</v>
      </c>
      <c r="F553" t="s">
        <v>43</v>
      </c>
      <c r="G553" t="s">
        <v>1979</v>
      </c>
      <c r="H553" t="s">
        <v>354</v>
      </c>
      <c r="I553" t="s">
        <v>1680</v>
      </c>
      <c r="J553" t="s">
        <v>1980</v>
      </c>
      <c r="K553" t="s">
        <v>1981</v>
      </c>
      <c r="L553" t="s">
        <v>1981</v>
      </c>
      <c r="M553" t="s">
        <v>1981</v>
      </c>
      <c r="N553" t="s">
        <v>1870</v>
      </c>
      <c r="O553" t="s">
        <v>1870</v>
      </c>
      <c r="P553" t="s">
        <v>1870</v>
      </c>
      <c r="Q553" t="s">
        <v>50</v>
      </c>
      <c r="R553" t="s">
        <v>50</v>
      </c>
      <c r="S553" t="s">
        <v>1909</v>
      </c>
    </row>
    <row r="554" spans="1:19" x14ac:dyDescent="0.3">
      <c r="A554" t="s">
        <v>1784</v>
      </c>
      <c r="B554" t="s">
        <v>1978</v>
      </c>
      <c r="C554" t="s">
        <v>41</v>
      </c>
      <c r="D554" t="s">
        <v>52</v>
      </c>
      <c r="E554" t="s">
        <v>32</v>
      </c>
      <c r="F554" t="s">
        <v>43</v>
      </c>
      <c r="G554" t="s">
        <v>1979</v>
      </c>
      <c r="H554" t="s">
        <v>354</v>
      </c>
      <c r="I554" t="s">
        <v>1680</v>
      </c>
      <c r="J554" t="s">
        <v>1980</v>
      </c>
      <c r="K554" t="s">
        <v>1879</v>
      </c>
      <c r="L554" t="s">
        <v>1879</v>
      </c>
      <c r="M554" t="s">
        <v>1879</v>
      </c>
      <c r="N554" t="s">
        <v>1982</v>
      </c>
      <c r="O554" t="s">
        <v>1982</v>
      </c>
      <c r="P554" t="s">
        <v>1982</v>
      </c>
      <c r="Q554" t="s">
        <v>50</v>
      </c>
      <c r="R554" t="s">
        <v>50</v>
      </c>
      <c r="S554" t="s">
        <v>1909</v>
      </c>
    </row>
    <row r="555" spans="1:19" x14ac:dyDescent="0.3">
      <c r="A555" t="s">
        <v>1784</v>
      </c>
      <c r="B555" t="s">
        <v>1983</v>
      </c>
      <c r="C555" t="s">
        <v>41</v>
      </c>
      <c r="D555" t="s">
        <v>42</v>
      </c>
      <c r="E555" t="s">
        <v>32</v>
      </c>
      <c r="F555" t="s">
        <v>43</v>
      </c>
      <c r="G555" t="s">
        <v>1984</v>
      </c>
      <c r="H555" t="s">
        <v>1985</v>
      </c>
      <c r="I555" t="s">
        <v>1576</v>
      </c>
      <c r="J555" t="s">
        <v>1986</v>
      </c>
      <c r="K555" t="s">
        <v>1849</v>
      </c>
      <c r="L555" t="s">
        <v>1849</v>
      </c>
      <c r="M555" t="s">
        <v>1849</v>
      </c>
      <c r="N555" t="s">
        <v>1870</v>
      </c>
      <c r="O555" t="s">
        <v>1870</v>
      </c>
      <c r="P555" t="s">
        <v>1870</v>
      </c>
      <c r="Q555" t="s">
        <v>50</v>
      </c>
      <c r="R555" t="s">
        <v>50</v>
      </c>
      <c r="S555" t="s">
        <v>1909</v>
      </c>
    </row>
    <row r="556" spans="1:19" x14ac:dyDescent="0.3">
      <c r="A556" t="s">
        <v>1784</v>
      </c>
      <c r="B556" t="s">
        <v>1983</v>
      </c>
      <c r="C556" t="s">
        <v>41</v>
      </c>
      <c r="D556" t="s">
        <v>52</v>
      </c>
      <c r="E556" t="s">
        <v>32</v>
      </c>
      <c r="F556" t="s">
        <v>43</v>
      </c>
      <c r="G556" t="s">
        <v>1984</v>
      </c>
      <c r="H556" t="s">
        <v>1985</v>
      </c>
      <c r="I556" t="s">
        <v>1576</v>
      </c>
      <c r="J556" t="s">
        <v>1986</v>
      </c>
      <c r="K556" t="s">
        <v>1987</v>
      </c>
      <c r="L556" t="s">
        <v>1987</v>
      </c>
      <c r="M556" t="s">
        <v>1987</v>
      </c>
      <c r="N556" t="s">
        <v>1903</v>
      </c>
      <c r="O556" t="s">
        <v>1903</v>
      </c>
      <c r="P556" t="s">
        <v>1903</v>
      </c>
      <c r="Q556" t="s">
        <v>50</v>
      </c>
      <c r="R556" t="s">
        <v>50</v>
      </c>
      <c r="S556" t="s">
        <v>1909</v>
      </c>
    </row>
    <row r="557" spans="1:19" x14ac:dyDescent="0.3">
      <c r="A557" t="s">
        <v>1784</v>
      </c>
      <c r="B557" t="s">
        <v>1988</v>
      </c>
      <c r="C557" t="s">
        <v>41</v>
      </c>
      <c r="D557" t="s">
        <v>42</v>
      </c>
      <c r="E557" t="s">
        <v>32</v>
      </c>
      <c r="F557" t="s">
        <v>43</v>
      </c>
      <c r="G557" t="s">
        <v>1811</v>
      </c>
      <c r="H557" t="s">
        <v>220</v>
      </c>
      <c r="I557" t="s">
        <v>1774</v>
      </c>
      <c r="J557" t="s">
        <v>1972</v>
      </c>
      <c r="K557" t="s">
        <v>1892</v>
      </c>
      <c r="L557" t="s">
        <v>1892</v>
      </c>
      <c r="M557" t="s">
        <v>1892</v>
      </c>
      <c r="N557" t="s">
        <v>1893</v>
      </c>
      <c r="O557" t="s">
        <v>1893</v>
      </c>
      <c r="P557" t="s">
        <v>1893</v>
      </c>
      <c r="Q557" t="s">
        <v>50</v>
      </c>
      <c r="R557" t="s">
        <v>50</v>
      </c>
      <c r="S557" t="s">
        <v>1886</v>
      </c>
    </row>
    <row r="558" spans="1:19" x14ac:dyDescent="0.3">
      <c r="A558" t="s">
        <v>1784</v>
      </c>
      <c r="B558" t="s">
        <v>1988</v>
      </c>
      <c r="C558" t="s">
        <v>41</v>
      </c>
      <c r="D558" t="s">
        <v>52</v>
      </c>
      <c r="E558" t="s">
        <v>32</v>
      </c>
      <c r="F558" t="s">
        <v>43</v>
      </c>
      <c r="G558" t="s">
        <v>1811</v>
      </c>
      <c r="H558" t="s">
        <v>220</v>
      </c>
      <c r="I558" t="s">
        <v>1774</v>
      </c>
      <c r="J558" t="s">
        <v>1972</v>
      </c>
      <c r="K558" t="s">
        <v>1989</v>
      </c>
      <c r="L558" t="s">
        <v>1989</v>
      </c>
      <c r="M558" t="s">
        <v>1989</v>
      </c>
      <c r="N558" t="s">
        <v>1990</v>
      </c>
      <c r="O558" t="s">
        <v>1990</v>
      </c>
      <c r="P558" t="s">
        <v>1990</v>
      </c>
      <c r="Q558" t="s">
        <v>50</v>
      </c>
      <c r="R558" t="s">
        <v>50</v>
      </c>
      <c r="S558" t="s">
        <v>1886</v>
      </c>
    </row>
    <row r="559" spans="1:19" x14ac:dyDescent="0.3">
      <c r="A559" t="s">
        <v>1784</v>
      </c>
      <c r="B559" t="s">
        <v>1991</v>
      </c>
      <c r="C559" t="s">
        <v>41</v>
      </c>
      <c r="D559" t="s">
        <v>42</v>
      </c>
      <c r="E559" t="s">
        <v>32</v>
      </c>
      <c r="F559" t="s">
        <v>43</v>
      </c>
      <c r="G559" t="s">
        <v>1992</v>
      </c>
      <c r="H559" t="s">
        <v>1993</v>
      </c>
      <c r="I559" t="s">
        <v>1994</v>
      </c>
      <c r="J559" t="s">
        <v>1995</v>
      </c>
      <c r="K559" t="s">
        <v>1996</v>
      </c>
      <c r="L559" t="s">
        <v>1996</v>
      </c>
      <c r="M559" t="s">
        <v>1996</v>
      </c>
      <c r="N559" t="s">
        <v>1997</v>
      </c>
      <c r="O559" t="s">
        <v>1997</v>
      </c>
      <c r="P559" t="s">
        <v>1997</v>
      </c>
      <c r="Q559" t="s">
        <v>50</v>
      </c>
      <c r="R559" t="s">
        <v>50</v>
      </c>
      <c r="S559" t="s">
        <v>1909</v>
      </c>
    </row>
    <row r="560" spans="1:19" x14ac:dyDescent="0.3">
      <c r="A560" t="s">
        <v>1784</v>
      </c>
      <c r="B560" t="s">
        <v>1991</v>
      </c>
      <c r="C560" t="s">
        <v>41</v>
      </c>
      <c r="D560" t="s">
        <v>52</v>
      </c>
      <c r="E560" t="s">
        <v>32</v>
      </c>
      <c r="F560" t="s">
        <v>43</v>
      </c>
      <c r="G560" t="s">
        <v>1992</v>
      </c>
      <c r="H560" t="s">
        <v>1993</v>
      </c>
      <c r="I560" t="s">
        <v>1994</v>
      </c>
      <c r="J560" t="s">
        <v>1995</v>
      </c>
      <c r="K560" t="s">
        <v>1949</v>
      </c>
      <c r="L560" t="s">
        <v>1949</v>
      </c>
      <c r="M560" t="s">
        <v>1949</v>
      </c>
      <c r="N560" t="s">
        <v>1998</v>
      </c>
      <c r="O560" t="s">
        <v>1998</v>
      </c>
      <c r="P560" t="s">
        <v>1998</v>
      </c>
      <c r="Q560" t="s">
        <v>50</v>
      </c>
      <c r="R560" t="s">
        <v>50</v>
      </c>
      <c r="S560" t="s">
        <v>1909</v>
      </c>
    </row>
    <row r="561" spans="1:19" x14ac:dyDescent="0.3">
      <c r="A561" t="s">
        <v>1784</v>
      </c>
      <c r="B561" t="s">
        <v>1999</v>
      </c>
      <c r="C561" t="s">
        <v>41</v>
      </c>
      <c r="D561" t="s">
        <v>42</v>
      </c>
      <c r="E561" t="s">
        <v>32</v>
      </c>
      <c r="F561" t="s">
        <v>43</v>
      </c>
      <c r="G561" t="s">
        <v>2000</v>
      </c>
      <c r="H561" t="s">
        <v>898</v>
      </c>
      <c r="I561" t="s">
        <v>1640</v>
      </c>
      <c r="J561" t="s">
        <v>2001</v>
      </c>
      <c r="K561" t="s">
        <v>2002</v>
      </c>
      <c r="L561" t="s">
        <v>2002</v>
      </c>
      <c r="M561" t="s">
        <v>2002</v>
      </c>
      <c r="N561" t="s">
        <v>2003</v>
      </c>
      <c r="O561" t="s">
        <v>2003</v>
      </c>
      <c r="P561" t="s">
        <v>2003</v>
      </c>
      <c r="Q561" t="s">
        <v>50</v>
      </c>
      <c r="R561" t="s">
        <v>50</v>
      </c>
      <c r="S561" t="s">
        <v>1886</v>
      </c>
    </row>
    <row r="562" spans="1:19" x14ac:dyDescent="0.3">
      <c r="A562" t="s">
        <v>1784</v>
      </c>
      <c r="B562" t="s">
        <v>1999</v>
      </c>
      <c r="C562" t="s">
        <v>41</v>
      </c>
      <c r="D562" t="s">
        <v>52</v>
      </c>
      <c r="E562" t="s">
        <v>32</v>
      </c>
      <c r="F562" t="s">
        <v>43</v>
      </c>
      <c r="G562" t="s">
        <v>2000</v>
      </c>
      <c r="H562" t="s">
        <v>898</v>
      </c>
      <c r="I562" t="s">
        <v>1640</v>
      </c>
      <c r="J562" t="s">
        <v>2001</v>
      </c>
      <c r="K562" t="s">
        <v>1943</v>
      </c>
      <c r="L562" t="s">
        <v>1943</v>
      </c>
      <c r="M562" t="s">
        <v>1943</v>
      </c>
      <c r="N562" t="s">
        <v>1931</v>
      </c>
      <c r="O562" t="s">
        <v>1931</v>
      </c>
      <c r="P562" t="s">
        <v>1931</v>
      </c>
      <c r="Q562" t="s">
        <v>50</v>
      </c>
      <c r="R562" t="s">
        <v>50</v>
      </c>
      <c r="S562" t="s">
        <v>1886</v>
      </c>
    </row>
    <row r="563" spans="1:19" x14ac:dyDescent="0.3">
      <c r="A563" t="s">
        <v>1784</v>
      </c>
      <c r="B563" t="s">
        <v>2004</v>
      </c>
      <c r="C563" t="s">
        <v>41</v>
      </c>
      <c r="D563" t="s">
        <v>42</v>
      </c>
      <c r="E563" t="s">
        <v>32</v>
      </c>
      <c r="F563" t="s">
        <v>43</v>
      </c>
      <c r="G563" t="s">
        <v>2005</v>
      </c>
      <c r="H563" t="s">
        <v>2006</v>
      </c>
      <c r="I563" t="s">
        <v>2007</v>
      </c>
      <c r="J563" t="s">
        <v>2008</v>
      </c>
      <c r="K563" t="s">
        <v>2009</v>
      </c>
      <c r="L563" t="s">
        <v>2009</v>
      </c>
      <c r="M563" t="s">
        <v>2009</v>
      </c>
      <c r="N563" t="s">
        <v>2010</v>
      </c>
      <c r="O563" t="s">
        <v>2010</v>
      </c>
      <c r="P563" t="s">
        <v>2010</v>
      </c>
      <c r="Q563" t="s">
        <v>50</v>
      </c>
      <c r="R563" t="s">
        <v>50</v>
      </c>
      <c r="S563" t="s">
        <v>1886</v>
      </c>
    </row>
    <row r="564" spans="1:19" x14ac:dyDescent="0.3">
      <c r="A564" t="s">
        <v>1784</v>
      </c>
      <c r="B564" t="s">
        <v>2004</v>
      </c>
      <c r="C564" t="s">
        <v>41</v>
      </c>
      <c r="D564" t="s">
        <v>52</v>
      </c>
      <c r="E564" t="s">
        <v>32</v>
      </c>
      <c r="F564" t="s">
        <v>43</v>
      </c>
      <c r="G564" t="s">
        <v>2005</v>
      </c>
      <c r="H564" t="s">
        <v>2006</v>
      </c>
      <c r="I564" t="s">
        <v>2007</v>
      </c>
      <c r="J564" t="s">
        <v>2008</v>
      </c>
      <c r="K564" t="s">
        <v>2011</v>
      </c>
      <c r="L564" t="s">
        <v>2011</v>
      </c>
      <c r="M564" t="s">
        <v>2011</v>
      </c>
      <c r="N564" t="s">
        <v>1888</v>
      </c>
      <c r="O564" t="s">
        <v>1888</v>
      </c>
      <c r="P564" t="s">
        <v>1888</v>
      </c>
      <c r="Q564" t="s">
        <v>50</v>
      </c>
      <c r="R564" t="s">
        <v>50</v>
      </c>
      <c r="S564" t="s">
        <v>1886</v>
      </c>
    </row>
    <row r="565" spans="1:19" x14ac:dyDescent="0.3">
      <c r="A565" t="s">
        <v>1784</v>
      </c>
      <c r="B565" t="s">
        <v>2012</v>
      </c>
      <c r="C565" t="s">
        <v>41</v>
      </c>
      <c r="D565" t="s">
        <v>42</v>
      </c>
      <c r="E565" t="s">
        <v>32</v>
      </c>
      <c r="F565" t="s">
        <v>43</v>
      </c>
      <c r="G565" t="s">
        <v>2013</v>
      </c>
      <c r="H565" t="s">
        <v>83</v>
      </c>
      <c r="I565" t="s">
        <v>1640</v>
      </c>
      <c r="J565" t="s">
        <v>2014</v>
      </c>
      <c r="K565" t="s">
        <v>2015</v>
      </c>
      <c r="L565" t="s">
        <v>2015</v>
      </c>
      <c r="M565" t="s">
        <v>2015</v>
      </c>
      <c r="N565" t="s">
        <v>2016</v>
      </c>
      <c r="O565" t="s">
        <v>2016</v>
      </c>
      <c r="P565" t="s">
        <v>2016</v>
      </c>
      <c r="Q565" t="s">
        <v>50</v>
      </c>
      <c r="R565" t="s">
        <v>50</v>
      </c>
      <c r="S565" t="s">
        <v>1909</v>
      </c>
    </row>
    <row r="566" spans="1:19" x14ac:dyDescent="0.3">
      <c r="A566" t="s">
        <v>1784</v>
      </c>
      <c r="B566" t="s">
        <v>2012</v>
      </c>
      <c r="C566" t="s">
        <v>41</v>
      </c>
      <c r="D566" t="s">
        <v>52</v>
      </c>
      <c r="E566" t="s">
        <v>32</v>
      </c>
      <c r="F566" t="s">
        <v>43</v>
      </c>
      <c r="G566" t="s">
        <v>2013</v>
      </c>
      <c r="H566" t="s">
        <v>83</v>
      </c>
      <c r="I566" t="s">
        <v>1640</v>
      </c>
      <c r="J566" t="s">
        <v>2014</v>
      </c>
      <c r="K566" t="s">
        <v>2017</v>
      </c>
      <c r="L566" t="s">
        <v>2017</v>
      </c>
      <c r="M566" t="s">
        <v>2017</v>
      </c>
      <c r="N566" t="s">
        <v>1903</v>
      </c>
      <c r="O566" t="s">
        <v>1903</v>
      </c>
      <c r="P566" t="s">
        <v>1903</v>
      </c>
      <c r="Q566" t="s">
        <v>50</v>
      </c>
      <c r="R566" t="s">
        <v>50</v>
      </c>
      <c r="S566" t="s">
        <v>1909</v>
      </c>
    </row>
    <row r="567" spans="1:19" x14ac:dyDescent="0.3">
      <c r="A567" t="s">
        <v>1784</v>
      </c>
      <c r="B567" t="s">
        <v>2018</v>
      </c>
      <c r="C567" t="s">
        <v>41</v>
      </c>
      <c r="D567" t="s">
        <v>42</v>
      </c>
      <c r="E567" t="s">
        <v>32</v>
      </c>
      <c r="F567" t="s">
        <v>43</v>
      </c>
      <c r="G567" t="s">
        <v>2019</v>
      </c>
      <c r="H567" t="s">
        <v>2020</v>
      </c>
      <c r="I567" t="s">
        <v>1605</v>
      </c>
      <c r="J567" t="s">
        <v>2021</v>
      </c>
      <c r="K567" t="s">
        <v>2022</v>
      </c>
      <c r="L567" t="s">
        <v>2022</v>
      </c>
      <c r="M567" t="s">
        <v>2022</v>
      </c>
      <c r="N567" t="s">
        <v>2002</v>
      </c>
      <c r="O567" t="s">
        <v>2002</v>
      </c>
      <c r="P567" t="s">
        <v>2002</v>
      </c>
      <c r="Q567" t="s">
        <v>50</v>
      </c>
      <c r="R567" t="s">
        <v>50</v>
      </c>
      <c r="S567" t="s">
        <v>1886</v>
      </c>
    </row>
    <row r="568" spans="1:19" x14ac:dyDescent="0.3">
      <c r="A568" t="s">
        <v>1784</v>
      </c>
      <c r="B568" t="s">
        <v>2018</v>
      </c>
      <c r="C568" t="s">
        <v>41</v>
      </c>
      <c r="D568" t="s">
        <v>52</v>
      </c>
      <c r="E568" t="s">
        <v>32</v>
      </c>
      <c r="F568" t="s">
        <v>43</v>
      </c>
      <c r="G568" t="s">
        <v>2019</v>
      </c>
      <c r="H568" t="s">
        <v>2020</v>
      </c>
      <c r="I568" t="s">
        <v>1605</v>
      </c>
      <c r="J568" t="s">
        <v>2021</v>
      </c>
      <c r="K568" t="s">
        <v>1878</v>
      </c>
      <c r="L568" t="s">
        <v>1878</v>
      </c>
      <c r="M568" t="s">
        <v>1878</v>
      </c>
      <c r="N568" t="s">
        <v>2023</v>
      </c>
      <c r="O568" t="s">
        <v>2023</v>
      </c>
      <c r="P568" t="s">
        <v>2023</v>
      </c>
      <c r="Q568" t="s">
        <v>50</v>
      </c>
      <c r="R568" t="s">
        <v>50</v>
      </c>
      <c r="S568" t="s">
        <v>1886</v>
      </c>
    </row>
    <row r="569" spans="1:19" x14ac:dyDescent="0.3">
      <c r="A569" t="s">
        <v>1784</v>
      </c>
      <c r="B569" t="s">
        <v>2024</v>
      </c>
      <c r="C569" t="s">
        <v>41</v>
      </c>
      <c r="D569" t="s">
        <v>42</v>
      </c>
      <c r="E569" t="s">
        <v>32</v>
      </c>
      <c r="F569" t="s">
        <v>43</v>
      </c>
      <c r="G569" t="s">
        <v>1531</v>
      </c>
      <c r="H569" t="s">
        <v>2025</v>
      </c>
      <c r="I569" t="s">
        <v>1702</v>
      </c>
      <c r="J569" t="s">
        <v>2026</v>
      </c>
      <c r="K569" t="s">
        <v>1996</v>
      </c>
      <c r="L569" t="s">
        <v>1996</v>
      </c>
      <c r="M569" t="s">
        <v>1996</v>
      </c>
      <c r="N569" t="s">
        <v>2027</v>
      </c>
      <c r="O569" t="s">
        <v>2027</v>
      </c>
      <c r="P569" t="s">
        <v>2027</v>
      </c>
      <c r="Q569" t="s">
        <v>50</v>
      </c>
      <c r="R569" t="s">
        <v>50</v>
      </c>
      <c r="S569" t="s">
        <v>1909</v>
      </c>
    </row>
    <row r="570" spans="1:19" x14ac:dyDescent="0.3">
      <c r="A570" t="s">
        <v>1784</v>
      </c>
      <c r="B570" t="s">
        <v>2024</v>
      </c>
      <c r="C570" t="s">
        <v>41</v>
      </c>
      <c r="D570" t="s">
        <v>52</v>
      </c>
      <c r="E570" t="s">
        <v>32</v>
      </c>
      <c r="F570" t="s">
        <v>43</v>
      </c>
      <c r="G570" t="s">
        <v>1531</v>
      </c>
      <c r="H570" t="s">
        <v>2025</v>
      </c>
      <c r="I570" t="s">
        <v>1702</v>
      </c>
      <c r="J570" t="s">
        <v>2026</v>
      </c>
      <c r="K570" t="s">
        <v>2028</v>
      </c>
      <c r="L570" t="s">
        <v>2028</v>
      </c>
      <c r="M570" t="s">
        <v>2028</v>
      </c>
      <c r="N570" t="s">
        <v>1903</v>
      </c>
      <c r="O570" t="s">
        <v>1903</v>
      </c>
      <c r="P570" t="s">
        <v>1903</v>
      </c>
      <c r="Q570" t="s">
        <v>50</v>
      </c>
      <c r="R570" t="s">
        <v>50</v>
      </c>
      <c r="S570" t="s">
        <v>1909</v>
      </c>
    </row>
    <row r="571" spans="1:19" x14ac:dyDescent="0.3">
      <c r="A571" t="s">
        <v>1784</v>
      </c>
      <c r="B571" t="s">
        <v>2029</v>
      </c>
      <c r="C571" t="s">
        <v>41</v>
      </c>
      <c r="D571" t="s">
        <v>42</v>
      </c>
      <c r="E571" t="s">
        <v>32</v>
      </c>
      <c r="F571" t="s">
        <v>43</v>
      </c>
      <c r="G571" t="s">
        <v>2030</v>
      </c>
      <c r="H571" t="s">
        <v>2031</v>
      </c>
      <c r="I571" t="s">
        <v>1668</v>
      </c>
      <c r="J571" t="s">
        <v>2032</v>
      </c>
      <c r="K571" t="s">
        <v>1848</v>
      </c>
      <c r="L571" t="s">
        <v>1848</v>
      </c>
      <c r="M571" t="s">
        <v>1848</v>
      </c>
      <c r="N571" t="s">
        <v>2033</v>
      </c>
      <c r="O571" t="s">
        <v>2033</v>
      </c>
      <c r="P571" t="s">
        <v>2033</v>
      </c>
      <c r="Q571" t="s">
        <v>50</v>
      </c>
      <c r="R571" t="s">
        <v>50</v>
      </c>
      <c r="S571" t="s">
        <v>1886</v>
      </c>
    </row>
    <row r="572" spans="1:19" x14ac:dyDescent="0.3">
      <c r="A572" t="s">
        <v>1784</v>
      </c>
      <c r="B572" t="s">
        <v>2029</v>
      </c>
      <c r="C572" t="s">
        <v>41</v>
      </c>
      <c r="D572" t="s">
        <v>52</v>
      </c>
      <c r="E572" t="s">
        <v>32</v>
      </c>
      <c r="F572" t="s">
        <v>43</v>
      </c>
      <c r="G572" t="s">
        <v>2030</v>
      </c>
      <c r="H572" t="s">
        <v>2031</v>
      </c>
      <c r="I572" t="s">
        <v>1668</v>
      </c>
      <c r="J572" t="s">
        <v>2032</v>
      </c>
      <c r="K572" t="s">
        <v>1943</v>
      </c>
      <c r="L572" t="s">
        <v>1943</v>
      </c>
      <c r="M572" t="s">
        <v>1943</v>
      </c>
      <c r="N572" t="s">
        <v>1931</v>
      </c>
      <c r="O572" t="s">
        <v>1931</v>
      </c>
      <c r="P572" t="s">
        <v>1931</v>
      </c>
      <c r="Q572" t="s">
        <v>50</v>
      </c>
      <c r="R572" t="s">
        <v>50</v>
      </c>
      <c r="S572" t="s">
        <v>1886</v>
      </c>
    </row>
    <row r="573" spans="1:19" x14ac:dyDescent="0.3">
      <c r="A573" t="s">
        <v>1784</v>
      </c>
      <c r="B573" t="s">
        <v>2034</v>
      </c>
      <c r="C573" t="s">
        <v>41</v>
      </c>
      <c r="D573" t="s">
        <v>42</v>
      </c>
      <c r="E573" t="s">
        <v>32</v>
      </c>
      <c r="F573" t="s">
        <v>43</v>
      </c>
      <c r="G573" t="s">
        <v>2035</v>
      </c>
      <c r="H573" t="s">
        <v>1090</v>
      </c>
      <c r="I573" t="s">
        <v>1674</v>
      </c>
      <c r="J573" t="s">
        <v>2036</v>
      </c>
      <c r="K573" t="s">
        <v>1923</v>
      </c>
      <c r="L573" t="s">
        <v>1923</v>
      </c>
      <c r="M573" t="s">
        <v>1923</v>
      </c>
      <c r="N573" t="s">
        <v>2037</v>
      </c>
      <c r="O573" t="s">
        <v>2037</v>
      </c>
      <c r="P573" t="s">
        <v>2037</v>
      </c>
      <c r="Q573" t="s">
        <v>50</v>
      </c>
      <c r="R573" t="s">
        <v>50</v>
      </c>
      <c r="S573" t="s">
        <v>1886</v>
      </c>
    </row>
    <row r="574" spans="1:19" x14ac:dyDescent="0.3">
      <c r="A574" t="s">
        <v>1784</v>
      </c>
      <c r="B574" t="s">
        <v>2034</v>
      </c>
      <c r="C574" t="s">
        <v>41</v>
      </c>
      <c r="D574" t="s">
        <v>52</v>
      </c>
      <c r="E574" t="s">
        <v>32</v>
      </c>
      <c r="F574" t="s">
        <v>43</v>
      </c>
      <c r="G574" t="s">
        <v>2035</v>
      </c>
      <c r="H574" t="s">
        <v>1090</v>
      </c>
      <c r="I574" t="s">
        <v>1674</v>
      </c>
      <c r="J574" t="s">
        <v>2036</v>
      </c>
      <c r="K574" t="s">
        <v>2038</v>
      </c>
      <c r="L574" t="s">
        <v>2038</v>
      </c>
      <c r="M574" t="s">
        <v>2038</v>
      </c>
      <c r="N574" t="s">
        <v>1843</v>
      </c>
      <c r="O574" t="s">
        <v>1843</v>
      </c>
      <c r="P574" t="s">
        <v>1843</v>
      </c>
      <c r="Q574" t="s">
        <v>50</v>
      </c>
      <c r="R574" t="s">
        <v>50</v>
      </c>
      <c r="S574" t="s">
        <v>1886</v>
      </c>
    </row>
    <row r="575" spans="1:19" x14ac:dyDescent="0.3">
      <c r="A575" t="s">
        <v>1784</v>
      </c>
      <c r="B575" t="s">
        <v>2039</v>
      </c>
      <c r="C575" t="s">
        <v>41</v>
      </c>
      <c r="D575" t="s">
        <v>42</v>
      </c>
      <c r="E575" t="s">
        <v>32</v>
      </c>
      <c r="F575" t="s">
        <v>43</v>
      </c>
      <c r="G575" t="s">
        <v>2040</v>
      </c>
      <c r="H575" t="s">
        <v>931</v>
      </c>
      <c r="I575" t="s">
        <v>1733</v>
      </c>
      <c r="J575" t="s">
        <v>2041</v>
      </c>
      <c r="K575" t="s">
        <v>2042</v>
      </c>
      <c r="L575" t="s">
        <v>2042</v>
      </c>
      <c r="M575" t="s">
        <v>2042</v>
      </c>
      <c r="N575" t="s">
        <v>1885</v>
      </c>
      <c r="O575" t="s">
        <v>1885</v>
      </c>
      <c r="P575" t="s">
        <v>1885</v>
      </c>
      <c r="Q575" t="s">
        <v>50</v>
      </c>
      <c r="R575" t="s">
        <v>50</v>
      </c>
      <c r="S575" t="s">
        <v>1909</v>
      </c>
    </row>
    <row r="576" spans="1:19" x14ac:dyDescent="0.3">
      <c r="A576" t="s">
        <v>1784</v>
      </c>
      <c r="B576" t="s">
        <v>2039</v>
      </c>
      <c r="C576" t="s">
        <v>41</v>
      </c>
      <c r="D576" t="s">
        <v>52</v>
      </c>
      <c r="E576" t="s">
        <v>32</v>
      </c>
      <c r="F576" t="s">
        <v>43</v>
      </c>
      <c r="G576" t="s">
        <v>2040</v>
      </c>
      <c r="H576" t="s">
        <v>931</v>
      </c>
      <c r="I576" t="s">
        <v>1733</v>
      </c>
      <c r="J576" t="s">
        <v>2041</v>
      </c>
      <c r="K576" t="s">
        <v>1987</v>
      </c>
      <c r="L576" t="s">
        <v>1987</v>
      </c>
      <c r="M576" t="s">
        <v>1987</v>
      </c>
      <c r="N576" t="s">
        <v>1903</v>
      </c>
      <c r="O576" t="s">
        <v>1903</v>
      </c>
      <c r="P576" t="s">
        <v>1903</v>
      </c>
      <c r="Q576" t="s">
        <v>50</v>
      </c>
      <c r="R576" t="s">
        <v>50</v>
      </c>
      <c r="S576" t="s">
        <v>1909</v>
      </c>
    </row>
    <row r="577" spans="1:19" x14ac:dyDescent="0.3">
      <c r="A577" t="s">
        <v>1784</v>
      </c>
      <c r="B577" t="s">
        <v>2043</v>
      </c>
      <c r="C577" t="s">
        <v>41</v>
      </c>
      <c r="D577" t="s">
        <v>42</v>
      </c>
      <c r="E577" t="s">
        <v>32</v>
      </c>
      <c r="F577" t="s">
        <v>43</v>
      </c>
      <c r="G577" t="s">
        <v>2044</v>
      </c>
      <c r="H577" t="s">
        <v>2045</v>
      </c>
      <c r="I577" t="s">
        <v>1640</v>
      </c>
      <c r="J577" t="s">
        <v>2046</v>
      </c>
      <c r="K577" t="s">
        <v>2047</v>
      </c>
      <c r="L577" t="s">
        <v>2047</v>
      </c>
      <c r="M577" t="s">
        <v>2047</v>
      </c>
      <c r="N577" t="s">
        <v>2048</v>
      </c>
      <c r="O577" t="s">
        <v>2048</v>
      </c>
      <c r="P577" t="s">
        <v>2048</v>
      </c>
      <c r="Q577" t="s">
        <v>50</v>
      </c>
      <c r="R577" t="s">
        <v>50</v>
      </c>
      <c r="S577" t="s">
        <v>2049</v>
      </c>
    </row>
    <row r="578" spans="1:19" x14ac:dyDescent="0.3">
      <c r="A578" t="s">
        <v>1784</v>
      </c>
      <c r="B578" t="s">
        <v>2043</v>
      </c>
      <c r="C578" t="s">
        <v>41</v>
      </c>
      <c r="D578" t="s">
        <v>52</v>
      </c>
      <c r="E578" t="s">
        <v>32</v>
      </c>
      <c r="F578" t="s">
        <v>43</v>
      </c>
      <c r="G578" t="s">
        <v>2044</v>
      </c>
      <c r="H578" t="s">
        <v>2045</v>
      </c>
      <c r="I578" t="s">
        <v>1640</v>
      </c>
      <c r="J578" t="s">
        <v>2046</v>
      </c>
      <c r="K578" t="s">
        <v>2038</v>
      </c>
      <c r="L578" t="s">
        <v>2038</v>
      </c>
      <c r="M578" t="s">
        <v>2038</v>
      </c>
      <c r="N578" t="s">
        <v>1843</v>
      </c>
      <c r="O578" t="s">
        <v>1843</v>
      </c>
      <c r="P578" t="s">
        <v>1843</v>
      </c>
      <c r="Q578" t="s">
        <v>50</v>
      </c>
      <c r="R578" t="s">
        <v>50</v>
      </c>
      <c r="S578" t="s">
        <v>2049</v>
      </c>
    </row>
    <row r="579" spans="1:19" x14ac:dyDescent="0.3">
      <c r="A579" t="s">
        <v>1784</v>
      </c>
      <c r="B579" t="s">
        <v>2050</v>
      </c>
      <c r="C579" t="s">
        <v>41</v>
      </c>
      <c r="D579" t="s">
        <v>42</v>
      </c>
      <c r="E579" t="s">
        <v>32</v>
      </c>
      <c r="F579" t="s">
        <v>43</v>
      </c>
      <c r="G579" t="s">
        <v>2051</v>
      </c>
      <c r="H579" t="s">
        <v>1698</v>
      </c>
      <c r="I579" t="s">
        <v>1783</v>
      </c>
      <c r="J579" t="s">
        <v>1891</v>
      </c>
      <c r="K579" t="s">
        <v>1892</v>
      </c>
      <c r="L579" t="s">
        <v>1892</v>
      </c>
      <c r="M579" t="s">
        <v>1892</v>
      </c>
      <c r="N579" t="s">
        <v>2052</v>
      </c>
      <c r="O579" t="s">
        <v>2052</v>
      </c>
      <c r="P579" t="s">
        <v>2052</v>
      </c>
      <c r="Q579" t="s">
        <v>50</v>
      </c>
      <c r="R579" t="s">
        <v>50</v>
      </c>
      <c r="S579" t="s">
        <v>2053</v>
      </c>
    </row>
    <row r="580" spans="1:19" x14ac:dyDescent="0.3">
      <c r="A580" t="s">
        <v>1784</v>
      </c>
      <c r="B580" t="s">
        <v>2050</v>
      </c>
      <c r="C580" t="s">
        <v>41</v>
      </c>
      <c r="D580" t="s">
        <v>52</v>
      </c>
      <c r="E580" t="s">
        <v>32</v>
      </c>
      <c r="F580" t="s">
        <v>43</v>
      </c>
      <c r="G580" t="s">
        <v>2051</v>
      </c>
      <c r="H580" t="s">
        <v>1698</v>
      </c>
      <c r="I580" t="s">
        <v>1783</v>
      </c>
      <c r="J580" t="s">
        <v>1891</v>
      </c>
      <c r="K580" t="s">
        <v>2054</v>
      </c>
      <c r="L580" t="s">
        <v>2054</v>
      </c>
      <c r="M580" t="s">
        <v>2054</v>
      </c>
      <c r="N580" t="s">
        <v>2055</v>
      </c>
      <c r="O580" t="s">
        <v>2055</v>
      </c>
      <c r="P580" t="s">
        <v>2055</v>
      </c>
      <c r="Q580" t="s">
        <v>50</v>
      </c>
      <c r="R580" t="s">
        <v>50</v>
      </c>
      <c r="S580" t="s">
        <v>2053</v>
      </c>
    </row>
    <row r="581" spans="1:19" x14ac:dyDescent="0.3">
      <c r="A581" t="s">
        <v>1784</v>
      </c>
      <c r="B581" t="s">
        <v>2056</v>
      </c>
      <c r="C581" t="s">
        <v>41</v>
      </c>
      <c r="D581" t="s">
        <v>42</v>
      </c>
      <c r="E581" t="s">
        <v>32</v>
      </c>
      <c r="F581" t="s">
        <v>43</v>
      </c>
      <c r="G581" t="s">
        <v>2057</v>
      </c>
      <c r="H581" t="s">
        <v>1419</v>
      </c>
      <c r="I581" t="s">
        <v>2058</v>
      </c>
      <c r="J581" t="s">
        <v>2059</v>
      </c>
      <c r="K581" t="s">
        <v>1907</v>
      </c>
      <c r="L581" t="s">
        <v>1907</v>
      </c>
      <c r="M581" t="s">
        <v>1907</v>
      </c>
      <c r="N581" t="s">
        <v>1908</v>
      </c>
      <c r="O581" t="s">
        <v>1908</v>
      </c>
      <c r="P581" t="s">
        <v>1908</v>
      </c>
      <c r="Q581" t="s">
        <v>50</v>
      </c>
      <c r="R581" t="s">
        <v>50</v>
      </c>
      <c r="S581" t="s">
        <v>2060</v>
      </c>
    </row>
    <row r="582" spans="1:19" x14ac:dyDescent="0.3">
      <c r="A582" t="s">
        <v>1784</v>
      </c>
      <c r="B582" t="s">
        <v>2056</v>
      </c>
      <c r="C582" t="s">
        <v>41</v>
      </c>
      <c r="D582" t="s">
        <v>52</v>
      </c>
      <c r="E582" t="s">
        <v>32</v>
      </c>
      <c r="F582" t="s">
        <v>43</v>
      </c>
      <c r="G582" t="s">
        <v>2057</v>
      </c>
      <c r="H582" t="s">
        <v>1419</v>
      </c>
      <c r="I582" t="s">
        <v>2058</v>
      </c>
      <c r="J582" t="s">
        <v>2059</v>
      </c>
      <c r="K582" t="s">
        <v>2061</v>
      </c>
      <c r="L582" t="s">
        <v>2061</v>
      </c>
      <c r="M582" t="s">
        <v>2061</v>
      </c>
      <c r="N582" t="s">
        <v>1903</v>
      </c>
      <c r="O582" t="s">
        <v>1903</v>
      </c>
      <c r="P582" t="s">
        <v>1903</v>
      </c>
      <c r="Q582" t="s">
        <v>50</v>
      </c>
      <c r="R582" t="s">
        <v>50</v>
      </c>
      <c r="S582" t="s">
        <v>2060</v>
      </c>
    </row>
    <row r="583" spans="1:19" x14ac:dyDescent="0.3">
      <c r="A583" t="s">
        <v>1784</v>
      </c>
      <c r="B583" t="s">
        <v>2062</v>
      </c>
      <c r="C583" t="s">
        <v>41</v>
      </c>
      <c r="D583" t="s">
        <v>42</v>
      </c>
      <c r="E583" t="s">
        <v>32</v>
      </c>
      <c r="F583" t="s">
        <v>43</v>
      </c>
      <c r="G583" t="s">
        <v>2063</v>
      </c>
      <c r="H583" t="s">
        <v>2064</v>
      </c>
      <c r="I583" t="s">
        <v>1728</v>
      </c>
      <c r="J583" t="s">
        <v>2065</v>
      </c>
      <c r="K583" t="s">
        <v>1907</v>
      </c>
      <c r="L583" t="s">
        <v>1907</v>
      </c>
      <c r="M583" t="s">
        <v>1907</v>
      </c>
      <c r="N583" t="s">
        <v>1908</v>
      </c>
      <c r="O583" t="s">
        <v>1908</v>
      </c>
      <c r="P583" t="s">
        <v>1908</v>
      </c>
      <c r="Q583" t="s">
        <v>50</v>
      </c>
      <c r="R583" t="s">
        <v>50</v>
      </c>
      <c r="S583" t="s">
        <v>2066</v>
      </c>
    </row>
    <row r="584" spans="1:19" x14ac:dyDescent="0.3">
      <c r="A584" t="s">
        <v>1784</v>
      </c>
      <c r="B584" t="s">
        <v>2062</v>
      </c>
      <c r="C584" t="s">
        <v>41</v>
      </c>
      <c r="D584" t="s">
        <v>52</v>
      </c>
      <c r="E584" t="s">
        <v>32</v>
      </c>
      <c r="F584" t="s">
        <v>43</v>
      </c>
      <c r="G584" t="s">
        <v>2063</v>
      </c>
      <c r="H584" t="s">
        <v>2064</v>
      </c>
      <c r="I584" t="s">
        <v>1728</v>
      </c>
      <c r="J584" t="s">
        <v>2065</v>
      </c>
      <c r="K584" t="s">
        <v>2067</v>
      </c>
      <c r="L584" t="s">
        <v>2067</v>
      </c>
      <c r="M584" t="s">
        <v>2067</v>
      </c>
      <c r="N584" t="s">
        <v>1903</v>
      </c>
      <c r="O584" t="s">
        <v>1903</v>
      </c>
      <c r="P584" t="s">
        <v>1903</v>
      </c>
      <c r="Q584" t="s">
        <v>50</v>
      </c>
      <c r="R584" t="s">
        <v>50</v>
      </c>
      <c r="S584" t="s">
        <v>2066</v>
      </c>
    </row>
    <row r="585" spans="1:19" x14ac:dyDescent="0.3">
      <c r="A585" t="s">
        <v>1784</v>
      </c>
      <c r="B585" t="s">
        <v>2068</v>
      </c>
      <c r="C585" t="s">
        <v>41</v>
      </c>
      <c r="D585" t="s">
        <v>42</v>
      </c>
      <c r="E585" t="s">
        <v>32</v>
      </c>
      <c r="F585" t="s">
        <v>43</v>
      </c>
      <c r="G585" t="s">
        <v>2069</v>
      </c>
      <c r="H585" t="s">
        <v>502</v>
      </c>
      <c r="I585" t="s">
        <v>2070</v>
      </c>
      <c r="J585" t="s">
        <v>2071</v>
      </c>
      <c r="K585" t="s">
        <v>2072</v>
      </c>
      <c r="L585" t="s">
        <v>2072</v>
      </c>
      <c r="M585" t="s">
        <v>2072</v>
      </c>
      <c r="N585" t="s">
        <v>1849</v>
      </c>
      <c r="O585" t="s">
        <v>1849</v>
      </c>
      <c r="P585" t="s">
        <v>1849</v>
      </c>
      <c r="Q585" t="s">
        <v>50</v>
      </c>
      <c r="R585" t="s">
        <v>50</v>
      </c>
      <c r="S585" t="s">
        <v>2073</v>
      </c>
    </row>
    <row r="586" spans="1:19" x14ac:dyDescent="0.3">
      <c r="A586" t="s">
        <v>1784</v>
      </c>
      <c r="B586" t="s">
        <v>2068</v>
      </c>
      <c r="C586" t="s">
        <v>41</v>
      </c>
      <c r="D586" t="s">
        <v>52</v>
      </c>
      <c r="E586" t="s">
        <v>32</v>
      </c>
      <c r="F586" t="s">
        <v>43</v>
      </c>
      <c r="G586" t="s">
        <v>2069</v>
      </c>
      <c r="H586" t="s">
        <v>502</v>
      </c>
      <c r="I586" t="s">
        <v>2070</v>
      </c>
      <c r="J586" t="s">
        <v>2071</v>
      </c>
      <c r="K586" t="s">
        <v>1894</v>
      </c>
      <c r="L586" t="s">
        <v>1894</v>
      </c>
      <c r="M586" t="s">
        <v>1894</v>
      </c>
      <c r="N586" t="s">
        <v>2074</v>
      </c>
      <c r="O586" t="s">
        <v>2074</v>
      </c>
      <c r="P586" t="s">
        <v>2074</v>
      </c>
      <c r="Q586" t="s">
        <v>50</v>
      </c>
      <c r="R586" t="s">
        <v>50</v>
      </c>
      <c r="S586" t="s">
        <v>2073</v>
      </c>
    </row>
    <row r="587" spans="1:19" x14ac:dyDescent="0.3">
      <c r="A587" t="s">
        <v>1784</v>
      </c>
      <c r="B587" t="s">
        <v>2075</v>
      </c>
      <c r="C587" t="s">
        <v>41</v>
      </c>
      <c r="D587" t="s">
        <v>42</v>
      </c>
      <c r="E587" t="s">
        <v>32</v>
      </c>
      <c r="F587" t="s">
        <v>43</v>
      </c>
      <c r="G587" t="s">
        <v>2076</v>
      </c>
      <c r="H587" t="s">
        <v>734</v>
      </c>
      <c r="I587" t="s">
        <v>1640</v>
      </c>
      <c r="J587" t="s">
        <v>2077</v>
      </c>
      <c r="K587" t="s">
        <v>1955</v>
      </c>
      <c r="L587" t="s">
        <v>1955</v>
      </c>
      <c r="M587" t="s">
        <v>1955</v>
      </c>
      <c r="N587" t="s">
        <v>1917</v>
      </c>
      <c r="O587" t="s">
        <v>1917</v>
      </c>
      <c r="P587" t="s">
        <v>1917</v>
      </c>
      <c r="Q587" t="s">
        <v>50</v>
      </c>
      <c r="R587" t="s">
        <v>50</v>
      </c>
      <c r="S587" t="s">
        <v>2073</v>
      </c>
    </row>
    <row r="588" spans="1:19" x14ac:dyDescent="0.3">
      <c r="A588" t="s">
        <v>1784</v>
      </c>
      <c r="B588" t="s">
        <v>2075</v>
      </c>
      <c r="C588" t="s">
        <v>41</v>
      </c>
      <c r="D588" t="s">
        <v>52</v>
      </c>
      <c r="E588" t="s">
        <v>32</v>
      </c>
      <c r="F588" t="s">
        <v>43</v>
      </c>
      <c r="G588" t="s">
        <v>2076</v>
      </c>
      <c r="H588" t="s">
        <v>734</v>
      </c>
      <c r="I588" t="s">
        <v>1640</v>
      </c>
      <c r="J588" t="s">
        <v>2077</v>
      </c>
      <c r="K588" t="s">
        <v>2078</v>
      </c>
      <c r="L588" t="s">
        <v>2078</v>
      </c>
      <c r="M588" t="s">
        <v>2078</v>
      </c>
      <c r="N588" t="s">
        <v>1990</v>
      </c>
      <c r="O588" t="s">
        <v>1990</v>
      </c>
      <c r="P588" t="s">
        <v>1990</v>
      </c>
      <c r="Q588" t="s">
        <v>50</v>
      </c>
      <c r="R588" t="s">
        <v>50</v>
      </c>
      <c r="S588" t="s">
        <v>2073</v>
      </c>
    </row>
    <row r="589" spans="1:19" x14ac:dyDescent="0.3">
      <c r="A589" t="s">
        <v>1784</v>
      </c>
      <c r="B589" t="s">
        <v>2079</v>
      </c>
      <c r="C589" t="s">
        <v>41</v>
      </c>
      <c r="D589" t="s">
        <v>42</v>
      </c>
      <c r="E589" t="s">
        <v>32</v>
      </c>
      <c r="F589" t="s">
        <v>43</v>
      </c>
      <c r="G589" t="s">
        <v>2080</v>
      </c>
      <c r="H589" t="s">
        <v>1032</v>
      </c>
      <c r="I589" t="s">
        <v>1882</v>
      </c>
      <c r="J589" t="s">
        <v>2077</v>
      </c>
      <c r="K589" t="s">
        <v>1849</v>
      </c>
      <c r="L589" t="s">
        <v>1849</v>
      </c>
      <c r="M589" t="s">
        <v>1849</v>
      </c>
      <c r="N589" t="s">
        <v>1870</v>
      </c>
      <c r="O589" t="s">
        <v>1870</v>
      </c>
      <c r="P589" t="s">
        <v>1870</v>
      </c>
      <c r="Q589" t="s">
        <v>50</v>
      </c>
      <c r="R589" t="s">
        <v>50</v>
      </c>
      <c r="S589" t="s">
        <v>2081</v>
      </c>
    </row>
    <row r="590" spans="1:19" x14ac:dyDescent="0.3">
      <c r="A590" t="s">
        <v>1784</v>
      </c>
      <c r="B590" t="s">
        <v>2079</v>
      </c>
      <c r="C590" t="s">
        <v>41</v>
      </c>
      <c r="D590" t="s">
        <v>52</v>
      </c>
      <c r="E590" t="s">
        <v>32</v>
      </c>
      <c r="F590" t="s">
        <v>43</v>
      </c>
      <c r="G590" t="s">
        <v>2080</v>
      </c>
      <c r="H590" t="s">
        <v>1032</v>
      </c>
      <c r="I590" t="s">
        <v>1882</v>
      </c>
      <c r="J590" t="s">
        <v>2077</v>
      </c>
      <c r="K590" t="s">
        <v>1894</v>
      </c>
      <c r="L590" t="s">
        <v>1894</v>
      </c>
      <c r="M590" t="s">
        <v>1894</v>
      </c>
      <c r="N590" t="s">
        <v>2082</v>
      </c>
      <c r="O590" t="s">
        <v>2082</v>
      </c>
      <c r="P590" t="s">
        <v>2082</v>
      </c>
      <c r="Q590" t="s">
        <v>50</v>
      </c>
      <c r="R590" t="s">
        <v>50</v>
      </c>
      <c r="S590" t="s">
        <v>2081</v>
      </c>
    </row>
    <row r="591" spans="1:19" x14ac:dyDescent="0.3">
      <c r="A591" t="s">
        <v>2083</v>
      </c>
      <c r="B591" t="s">
        <v>2084</v>
      </c>
      <c r="C591" t="s">
        <v>41</v>
      </c>
      <c r="D591" t="s">
        <v>42</v>
      </c>
      <c r="E591" t="s">
        <v>32</v>
      </c>
      <c r="F591" t="s">
        <v>43</v>
      </c>
      <c r="G591" t="s">
        <v>2085</v>
      </c>
      <c r="H591" t="s">
        <v>2086</v>
      </c>
      <c r="I591" t="s">
        <v>2087</v>
      </c>
      <c r="J591" t="s">
        <v>2088</v>
      </c>
      <c r="K591" t="s">
        <v>2089</v>
      </c>
      <c r="L591" t="s">
        <v>2089</v>
      </c>
      <c r="M591" t="s">
        <v>2089</v>
      </c>
      <c r="N591" t="s">
        <v>2090</v>
      </c>
      <c r="O591" t="s">
        <v>2090</v>
      </c>
      <c r="P591" t="s">
        <v>2090</v>
      </c>
      <c r="Q591" t="s">
        <v>50</v>
      </c>
      <c r="R591" t="s">
        <v>50</v>
      </c>
      <c r="S591" t="s">
        <v>2091</v>
      </c>
    </row>
    <row r="592" spans="1:19" x14ac:dyDescent="0.3">
      <c r="A592" t="s">
        <v>2083</v>
      </c>
      <c r="B592" t="s">
        <v>2084</v>
      </c>
      <c r="C592" t="s">
        <v>41</v>
      </c>
      <c r="D592" t="s">
        <v>52</v>
      </c>
      <c r="E592" t="s">
        <v>32</v>
      </c>
      <c r="F592" t="s">
        <v>43</v>
      </c>
      <c r="G592" t="s">
        <v>2085</v>
      </c>
      <c r="H592" t="s">
        <v>2086</v>
      </c>
      <c r="I592" t="s">
        <v>2087</v>
      </c>
      <c r="J592" t="s">
        <v>2088</v>
      </c>
      <c r="K592" t="s">
        <v>2092</v>
      </c>
      <c r="L592" t="s">
        <v>2092</v>
      </c>
      <c r="M592" t="s">
        <v>2092</v>
      </c>
      <c r="N592" t="s">
        <v>2093</v>
      </c>
      <c r="O592" t="s">
        <v>2093</v>
      </c>
      <c r="P592" t="s">
        <v>2093</v>
      </c>
      <c r="Q592" t="s">
        <v>50</v>
      </c>
      <c r="R592" t="s">
        <v>50</v>
      </c>
      <c r="S592" t="s">
        <v>2091</v>
      </c>
    </row>
    <row r="593" spans="1:19" x14ac:dyDescent="0.3">
      <c r="A593" t="s">
        <v>2083</v>
      </c>
      <c r="B593" t="s">
        <v>2094</v>
      </c>
      <c r="C593" t="s">
        <v>41</v>
      </c>
      <c r="D593" t="s">
        <v>42</v>
      </c>
      <c r="E593" t="s">
        <v>32</v>
      </c>
      <c r="F593" t="s">
        <v>43</v>
      </c>
      <c r="G593" t="s">
        <v>2095</v>
      </c>
      <c r="H593" t="s">
        <v>2096</v>
      </c>
      <c r="I593" t="s">
        <v>2097</v>
      </c>
      <c r="J593" t="s">
        <v>2098</v>
      </c>
      <c r="K593" t="s">
        <v>2099</v>
      </c>
      <c r="L593" t="s">
        <v>2099</v>
      </c>
      <c r="M593" t="s">
        <v>2099</v>
      </c>
      <c r="N593" t="s">
        <v>2100</v>
      </c>
      <c r="O593" t="s">
        <v>2100</v>
      </c>
      <c r="P593" t="s">
        <v>2100</v>
      </c>
      <c r="Q593" t="s">
        <v>50</v>
      </c>
      <c r="R593" t="s">
        <v>50</v>
      </c>
      <c r="S593" t="s">
        <v>2091</v>
      </c>
    </row>
    <row r="594" spans="1:19" x14ac:dyDescent="0.3">
      <c r="A594" t="s">
        <v>2083</v>
      </c>
      <c r="B594" t="s">
        <v>2094</v>
      </c>
      <c r="C594" t="s">
        <v>41</v>
      </c>
      <c r="D594" t="s">
        <v>52</v>
      </c>
      <c r="E594" t="s">
        <v>32</v>
      </c>
      <c r="F594" t="s">
        <v>43</v>
      </c>
      <c r="G594" t="s">
        <v>2095</v>
      </c>
      <c r="H594" t="s">
        <v>2096</v>
      </c>
      <c r="I594" t="s">
        <v>2097</v>
      </c>
      <c r="J594" t="s">
        <v>2098</v>
      </c>
      <c r="K594" t="s">
        <v>2100</v>
      </c>
      <c r="L594" t="s">
        <v>2100</v>
      </c>
      <c r="M594" t="s">
        <v>2100</v>
      </c>
      <c r="N594" t="s">
        <v>2101</v>
      </c>
      <c r="O594" t="s">
        <v>2101</v>
      </c>
      <c r="P594" t="s">
        <v>2101</v>
      </c>
      <c r="Q594" t="s">
        <v>50</v>
      </c>
      <c r="R594" t="s">
        <v>50</v>
      </c>
      <c r="S594" t="s">
        <v>2091</v>
      </c>
    </row>
    <row r="595" spans="1:19" x14ac:dyDescent="0.3">
      <c r="A595" t="s">
        <v>2083</v>
      </c>
      <c r="B595" t="s">
        <v>2102</v>
      </c>
      <c r="C595" t="s">
        <v>41</v>
      </c>
      <c r="D595" t="s">
        <v>42</v>
      </c>
      <c r="E595" t="s">
        <v>32</v>
      </c>
      <c r="F595" t="s">
        <v>43</v>
      </c>
      <c r="G595" t="s">
        <v>2103</v>
      </c>
      <c r="H595" t="s">
        <v>529</v>
      </c>
      <c r="I595" t="s">
        <v>2104</v>
      </c>
      <c r="J595" t="s">
        <v>2105</v>
      </c>
      <c r="K595" t="s">
        <v>2106</v>
      </c>
      <c r="L595" t="s">
        <v>2106</v>
      </c>
      <c r="M595" t="s">
        <v>2106</v>
      </c>
      <c r="N595" t="s">
        <v>2107</v>
      </c>
      <c r="O595" t="s">
        <v>2107</v>
      </c>
      <c r="P595" t="s">
        <v>2107</v>
      </c>
      <c r="Q595" t="s">
        <v>50</v>
      </c>
      <c r="R595" t="s">
        <v>50</v>
      </c>
      <c r="S595" t="s">
        <v>2091</v>
      </c>
    </row>
    <row r="596" spans="1:19" x14ac:dyDescent="0.3">
      <c r="A596" t="s">
        <v>2083</v>
      </c>
      <c r="B596" t="s">
        <v>2102</v>
      </c>
      <c r="C596" t="s">
        <v>41</v>
      </c>
      <c r="D596" t="s">
        <v>52</v>
      </c>
      <c r="E596" t="s">
        <v>32</v>
      </c>
      <c r="F596" t="s">
        <v>43</v>
      </c>
      <c r="G596" t="s">
        <v>2103</v>
      </c>
      <c r="H596" t="s">
        <v>529</v>
      </c>
      <c r="I596" t="s">
        <v>2104</v>
      </c>
      <c r="J596" t="s">
        <v>2105</v>
      </c>
      <c r="K596" t="s">
        <v>2108</v>
      </c>
      <c r="L596" t="s">
        <v>2108</v>
      </c>
      <c r="M596" t="s">
        <v>2108</v>
      </c>
      <c r="N596" t="s">
        <v>2107</v>
      </c>
      <c r="O596" t="s">
        <v>2107</v>
      </c>
      <c r="P596" t="s">
        <v>2107</v>
      </c>
      <c r="Q596" t="s">
        <v>50</v>
      </c>
      <c r="R596" t="s">
        <v>50</v>
      </c>
      <c r="S596" t="s">
        <v>2091</v>
      </c>
    </row>
    <row r="597" spans="1:19" x14ac:dyDescent="0.3">
      <c r="A597" t="s">
        <v>2083</v>
      </c>
      <c r="B597" t="s">
        <v>2109</v>
      </c>
      <c r="C597" t="s">
        <v>41</v>
      </c>
      <c r="D597" t="s">
        <v>42</v>
      </c>
      <c r="E597" t="s">
        <v>32</v>
      </c>
      <c r="F597" t="s">
        <v>43</v>
      </c>
      <c r="G597" t="s">
        <v>2005</v>
      </c>
      <c r="H597" t="s">
        <v>1411</v>
      </c>
      <c r="I597" t="s">
        <v>2110</v>
      </c>
      <c r="J597" t="s">
        <v>2111</v>
      </c>
      <c r="K597" t="s">
        <v>2112</v>
      </c>
      <c r="L597" t="s">
        <v>2112</v>
      </c>
      <c r="M597" t="s">
        <v>2112</v>
      </c>
      <c r="N597" t="s">
        <v>2113</v>
      </c>
      <c r="O597" t="s">
        <v>2113</v>
      </c>
      <c r="P597" t="s">
        <v>2113</v>
      </c>
      <c r="Q597" t="s">
        <v>50</v>
      </c>
      <c r="R597" t="s">
        <v>50</v>
      </c>
      <c r="S597" t="s">
        <v>2091</v>
      </c>
    </row>
    <row r="598" spans="1:19" x14ac:dyDescent="0.3">
      <c r="A598" t="s">
        <v>2083</v>
      </c>
      <c r="B598" t="s">
        <v>2109</v>
      </c>
      <c r="C598" t="s">
        <v>41</v>
      </c>
      <c r="D598" t="s">
        <v>52</v>
      </c>
      <c r="E598" t="s">
        <v>32</v>
      </c>
      <c r="F598" t="s">
        <v>43</v>
      </c>
      <c r="G598" t="s">
        <v>2005</v>
      </c>
      <c r="H598" t="s">
        <v>1411</v>
      </c>
      <c r="I598" t="s">
        <v>2110</v>
      </c>
      <c r="J598" t="s">
        <v>2111</v>
      </c>
      <c r="K598" t="s">
        <v>2113</v>
      </c>
      <c r="L598" t="s">
        <v>2113</v>
      </c>
      <c r="M598" t="s">
        <v>2113</v>
      </c>
      <c r="N598" t="s">
        <v>2114</v>
      </c>
      <c r="O598" t="s">
        <v>2114</v>
      </c>
      <c r="P598" t="s">
        <v>2114</v>
      </c>
      <c r="Q598" t="s">
        <v>50</v>
      </c>
      <c r="R598" t="s">
        <v>50</v>
      </c>
      <c r="S598" t="s">
        <v>2091</v>
      </c>
    </row>
    <row r="599" spans="1:19" x14ac:dyDescent="0.3">
      <c r="A599" t="s">
        <v>2083</v>
      </c>
      <c r="B599" t="s">
        <v>2115</v>
      </c>
      <c r="C599" t="s">
        <v>41</v>
      </c>
      <c r="D599" t="s">
        <v>42</v>
      </c>
      <c r="E599" t="s">
        <v>32</v>
      </c>
      <c r="F599" t="s">
        <v>43</v>
      </c>
      <c r="G599" t="s">
        <v>2116</v>
      </c>
      <c r="H599" t="s">
        <v>1677</v>
      </c>
      <c r="I599" t="s">
        <v>1909</v>
      </c>
      <c r="J599" t="s">
        <v>2117</v>
      </c>
      <c r="K599" t="s">
        <v>2118</v>
      </c>
      <c r="L599" t="s">
        <v>2118</v>
      </c>
      <c r="M599" t="s">
        <v>2118</v>
      </c>
      <c r="N599" t="s">
        <v>2119</v>
      </c>
      <c r="O599" t="s">
        <v>2119</v>
      </c>
      <c r="P599" t="s">
        <v>2119</v>
      </c>
      <c r="Q599" t="s">
        <v>50</v>
      </c>
      <c r="R599" t="s">
        <v>50</v>
      </c>
      <c r="S599" t="s">
        <v>2120</v>
      </c>
    </row>
    <row r="600" spans="1:19" x14ac:dyDescent="0.3">
      <c r="A600" t="s">
        <v>2083</v>
      </c>
      <c r="B600" t="s">
        <v>2115</v>
      </c>
      <c r="C600" t="s">
        <v>41</v>
      </c>
      <c r="D600" t="s">
        <v>52</v>
      </c>
      <c r="E600" t="s">
        <v>32</v>
      </c>
      <c r="F600" t="s">
        <v>43</v>
      </c>
      <c r="G600" t="s">
        <v>2116</v>
      </c>
      <c r="H600" t="s">
        <v>1677</v>
      </c>
      <c r="I600" t="s">
        <v>1909</v>
      </c>
      <c r="J600" t="s">
        <v>2117</v>
      </c>
      <c r="K600" t="s">
        <v>2121</v>
      </c>
      <c r="L600" t="s">
        <v>2121</v>
      </c>
      <c r="M600" t="s">
        <v>2121</v>
      </c>
      <c r="N600" t="s">
        <v>2122</v>
      </c>
      <c r="O600" t="s">
        <v>2122</v>
      </c>
      <c r="P600" t="s">
        <v>2122</v>
      </c>
      <c r="Q600" t="s">
        <v>50</v>
      </c>
      <c r="R600" t="s">
        <v>50</v>
      </c>
      <c r="S600" t="s">
        <v>2120</v>
      </c>
    </row>
    <row r="601" spans="1:19" x14ac:dyDescent="0.3">
      <c r="A601" t="s">
        <v>2083</v>
      </c>
      <c r="B601" t="s">
        <v>2123</v>
      </c>
      <c r="C601" t="s">
        <v>41</v>
      </c>
      <c r="D601" t="s">
        <v>42</v>
      </c>
      <c r="E601" t="s">
        <v>32</v>
      </c>
      <c r="F601" t="s">
        <v>43</v>
      </c>
      <c r="G601" t="s">
        <v>2124</v>
      </c>
      <c r="H601" t="s">
        <v>56</v>
      </c>
      <c r="I601" t="s">
        <v>1863</v>
      </c>
      <c r="J601" t="s">
        <v>2125</v>
      </c>
      <c r="K601" t="s">
        <v>2126</v>
      </c>
      <c r="L601" t="s">
        <v>2126</v>
      </c>
      <c r="M601" t="s">
        <v>2126</v>
      </c>
      <c r="N601" t="s">
        <v>2127</v>
      </c>
      <c r="O601" t="s">
        <v>2127</v>
      </c>
      <c r="P601" t="s">
        <v>2127</v>
      </c>
      <c r="Q601" t="s">
        <v>50</v>
      </c>
      <c r="R601" t="s">
        <v>50</v>
      </c>
      <c r="S601" t="s">
        <v>2128</v>
      </c>
    </row>
    <row r="602" spans="1:19" x14ac:dyDescent="0.3">
      <c r="A602" t="s">
        <v>2083</v>
      </c>
      <c r="B602" t="s">
        <v>2123</v>
      </c>
      <c r="C602" t="s">
        <v>41</v>
      </c>
      <c r="D602" t="s">
        <v>52</v>
      </c>
      <c r="E602" t="s">
        <v>32</v>
      </c>
      <c r="F602" t="s">
        <v>43</v>
      </c>
      <c r="G602" t="s">
        <v>2124</v>
      </c>
      <c r="H602" t="s">
        <v>56</v>
      </c>
      <c r="I602" t="s">
        <v>1863</v>
      </c>
      <c r="J602" t="s">
        <v>2125</v>
      </c>
      <c r="K602" t="s">
        <v>2129</v>
      </c>
      <c r="L602" t="s">
        <v>2129</v>
      </c>
      <c r="M602" t="s">
        <v>2129</v>
      </c>
      <c r="N602" t="s">
        <v>2130</v>
      </c>
      <c r="O602" t="s">
        <v>2130</v>
      </c>
      <c r="P602" t="s">
        <v>2130</v>
      </c>
      <c r="Q602" t="s">
        <v>50</v>
      </c>
      <c r="R602" t="s">
        <v>50</v>
      </c>
      <c r="S602" t="s">
        <v>2128</v>
      </c>
    </row>
    <row r="603" spans="1:19" x14ac:dyDescent="0.3">
      <c r="A603" t="s">
        <v>2083</v>
      </c>
      <c r="B603" t="s">
        <v>2131</v>
      </c>
      <c r="C603" t="s">
        <v>41</v>
      </c>
      <c r="D603" t="s">
        <v>42</v>
      </c>
      <c r="E603" t="s">
        <v>32</v>
      </c>
      <c r="F603" t="s">
        <v>43</v>
      </c>
      <c r="G603" t="s">
        <v>1945</v>
      </c>
      <c r="H603" t="s">
        <v>1106</v>
      </c>
      <c r="I603" t="s">
        <v>1799</v>
      </c>
      <c r="J603" t="s">
        <v>2132</v>
      </c>
      <c r="K603" t="s">
        <v>2133</v>
      </c>
      <c r="L603" t="s">
        <v>2133</v>
      </c>
      <c r="M603" t="s">
        <v>2133</v>
      </c>
      <c r="N603" t="s">
        <v>2134</v>
      </c>
      <c r="O603" t="s">
        <v>2134</v>
      </c>
      <c r="P603" t="s">
        <v>2134</v>
      </c>
      <c r="Q603" t="s">
        <v>50</v>
      </c>
      <c r="R603" t="s">
        <v>50</v>
      </c>
      <c r="S603" t="s">
        <v>2091</v>
      </c>
    </row>
    <row r="604" spans="1:19" x14ac:dyDescent="0.3">
      <c r="A604" t="s">
        <v>2083</v>
      </c>
      <c r="B604" t="s">
        <v>2131</v>
      </c>
      <c r="C604" t="s">
        <v>41</v>
      </c>
      <c r="D604" t="s">
        <v>52</v>
      </c>
      <c r="E604" t="s">
        <v>32</v>
      </c>
      <c r="F604" t="s">
        <v>43</v>
      </c>
      <c r="G604" t="s">
        <v>1945</v>
      </c>
      <c r="H604" t="s">
        <v>1106</v>
      </c>
      <c r="I604" t="s">
        <v>1799</v>
      </c>
      <c r="J604" t="s">
        <v>2132</v>
      </c>
      <c r="K604" t="s">
        <v>2135</v>
      </c>
      <c r="L604" t="s">
        <v>2135</v>
      </c>
      <c r="M604" t="s">
        <v>2135</v>
      </c>
      <c r="N604" t="s">
        <v>2136</v>
      </c>
      <c r="O604" t="s">
        <v>2136</v>
      </c>
      <c r="P604" t="s">
        <v>2136</v>
      </c>
      <c r="Q604" t="s">
        <v>50</v>
      </c>
      <c r="R604" t="s">
        <v>50</v>
      </c>
      <c r="S604" t="s">
        <v>2091</v>
      </c>
    </row>
    <row r="605" spans="1:19" x14ac:dyDescent="0.3">
      <c r="A605" t="s">
        <v>2083</v>
      </c>
      <c r="B605" t="s">
        <v>2137</v>
      </c>
      <c r="C605" t="s">
        <v>41</v>
      </c>
      <c r="D605" t="s">
        <v>42</v>
      </c>
      <c r="E605" t="s">
        <v>32</v>
      </c>
      <c r="F605" t="s">
        <v>43</v>
      </c>
      <c r="G605" t="s">
        <v>2138</v>
      </c>
      <c r="H605" t="s">
        <v>917</v>
      </c>
      <c r="I605" t="s">
        <v>2139</v>
      </c>
      <c r="J605" t="s">
        <v>2140</v>
      </c>
      <c r="K605" t="s">
        <v>2126</v>
      </c>
      <c r="L605" t="s">
        <v>2126</v>
      </c>
      <c r="M605" t="s">
        <v>2126</v>
      </c>
      <c r="N605" t="s">
        <v>2127</v>
      </c>
      <c r="O605" t="s">
        <v>2127</v>
      </c>
      <c r="P605" t="s">
        <v>2127</v>
      </c>
      <c r="Q605" t="s">
        <v>50</v>
      </c>
      <c r="R605" t="s">
        <v>50</v>
      </c>
      <c r="S605" t="s">
        <v>2141</v>
      </c>
    </row>
    <row r="606" spans="1:19" x14ac:dyDescent="0.3">
      <c r="A606" t="s">
        <v>2083</v>
      </c>
      <c r="B606" t="s">
        <v>2137</v>
      </c>
      <c r="C606" t="s">
        <v>41</v>
      </c>
      <c r="D606" t="s">
        <v>52</v>
      </c>
      <c r="E606" t="s">
        <v>32</v>
      </c>
      <c r="F606" t="s">
        <v>43</v>
      </c>
      <c r="G606" t="s">
        <v>2138</v>
      </c>
      <c r="H606" t="s">
        <v>917</v>
      </c>
      <c r="I606" t="s">
        <v>2139</v>
      </c>
      <c r="J606" t="s">
        <v>2140</v>
      </c>
      <c r="K606" t="s">
        <v>2142</v>
      </c>
      <c r="L606" t="s">
        <v>2142</v>
      </c>
      <c r="M606" t="s">
        <v>2142</v>
      </c>
      <c r="N606" t="s">
        <v>2143</v>
      </c>
      <c r="O606" t="s">
        <v>2143</v>
      </c>
      <c r="P606" t="s">
        <v>2143</v>
      </c>
      <c r="Q606" t="s">
        <v>50</v>
      </c>
      <c r="R606" t="s">
        <v>50</v>
      </c>
      <c r="S606" t="s">
        <v>2141</v>
      </c>
    </row>
    <row r="607" spans="1:19" x14ac:dyDescent="0.3">
      <c r="A607" t="s">
        <v>2083</v>
      </c>
      <c r="B607" t="s">
        <v>2144</v>
      </c>
      <c r="C607" t="s">
        <v>41</v>
      </c>
      <c r="D607" t="s">
        <v>42</v>
      </c>
      <c r="E607" t="s">
        <v>32</v>
      </c>
      <c r="F607" t="s">
        <v>43</v>
      </c>
      <c r="G607" t="s">
        <v>2145</v>
      </c>
      <c r="H607" t="s">
        <v>2146</v>
      </c>
      <c r="I607" t="s">
        <v>2147</v>
      </c>
      <c r="J607" t="s">
        <v>2148</v>
      </c>
      <c r="K607" t="s">
        <v>2149</v>
      </c>
      <c r="L607" t="s">
        <v>2149</v>
      </c>
      <c r="M607" t="s">
        <v>2149</v>
      </c>
      <c r="N607" t="s">
        <v>2150</v>
      </c>
      <c r="O607" t="s">
        <v>2150</v>
      </c>
      <c r="P607" t="s">
        <v>2150</v>
      </c>
      <c r="Q607" t="s">
        <v>50</v>
      </c>
      <c r="R607" t="s">
        <v>50</v>
      </c>
      <c r="S607" t="s">
        <v>2151</v>
      </c>
    </row>
    <row r="608" spans="1:19" x14ac:dyDescent="0.3">
      <c r="A608" t="s">
        <v>2083</v>
      </c>
      <c r="B608" t="s">
        <v>2144</v>
      </c>
      <c r="C608" t="s">
        <v>41</v>
      </c>
      <c r="D608" t="s">
        <v>52</v>
      </c>
      <c r="E608" t="s">
        <v>32</v>
      </c>
      <c r="F608" t="s">
        <v>43</v>
      </c>
      <c r="G608" t="s">
        <v>2145</v>
      </c>
      <c r="H608" t="s">
        <v>2146</v>
      </c>
      <c r="I608" t="s">
        <v>2147</v>
      </c>
      <c r="J608" t="s">
        <v>2148</v>
      </c>
      <c r="K608" t="s">
        <v>2152</v>
      </c>
      <c r="L608" t="s">
        <v>2152</v>
      </c>
      <c r="M608" t="s">
        <v>2152</v>
      </c>
      <c r="N608" t="s">
        <v>2129</v>
      </c>
      <c r="O608" t="s">
        <v>2129</v>
      </c>
      <c r="P608" t="s">
        <v>2129</v>
      </c>
      <c r="Q608" t="s">
        <v>50</v>
      </c>
      <c r="R608" t="s">
        <v>50</v>
      </c>
      <c r="S608" t="s">
        <v>2151</v>
      </c>
    </row>
    <row r="609" spans="1:19" x14ac:dyDescent="0.3">
      <c r="A609" t="s">
        <v>2083</v>
      </c>
      <c r="B609" t="s">
        <v>2153</v>
      </c>
      <c r="C609" t="s">
        <v>41</v>
      </c>
      <c r="D609" t="s">
        <v>42</v>
      </c>
      <c r="E609" t="s">
        <v>32</v>
      </c>
      <c r="F609" t="s">
        <v>43</v>
      </c>
      <c r="G609" t="s">
        <v>2154</v>
      </c>
      <c r="H609" t="s">
        <v>166</v>
      </c>
      <c r="I609" t="s">
        <v>1799</v>
      </c>
      <c r="J609" t="s">
        <v>2155</v>
      </c>
      <c r="K609" t="s">
        <v>2156</v>
      </c>
      <c r="L609" t="s">
        <v>2156</v>
      </c>
      <c r="M609" t="s">
        <v>2156</v>
      </c>
      <c r="N609" t="s">
        <v>2157</v>
      </c>
      <c r="O609" t="s">
        <v>2157</v>
      </c>
      <c r="P609" t="s">
        <v>2157</v>
      </c>
      <c r="Q609" t="s">
        <v>50</v>
      </c>
      <c r="R609" t="s">
        <v>50</v>
      </c>
      <c r="S609" t="s">
        <v>2151</v>
      </c>
    </row>
    <row r="610" spans="1:19" x14ac:dyDescent="0.3">
      <c r="A610" t="s">
        <v>2083</v>
      </c>
      <c r="B610" t="s">
        <v>2153</v>
      </c>
      <c r="C610" t="s">
        <v>41</v>
      </c>
      <c r="D610" t="s">
        <v>52</v>
      </c>
      <c r="E610" t="s">
        <v>32</v>
      </c>
      <c r="F610" t="s">
        <v>43</v>
      </c>
      <c r="G610" t="s">
        <v>2154</v>
      </c>
      <c r="H610" t="s">
        <v>166</v>
      </c>
      <c r="I610" t="s">
        <v>1799</v>
      </c>
      <c r="J610" t="s">
        <v>2155</v>
      </c>
      <c r="K610" t="s">
        <v>2158</v>
      </c>
      <c r="L610" t="s">
        <v>2158</v>
      </c>
      <c r="M610" t="s">
        <v>2158</v>
      </c>
      <c r="N610" t="s">
        <v>2130</v>
      </c>
      <c r="O610" t="s">
        <v>2130</v>
      </c>
      <c r="P610" t="s">
        <v>2130</v>
      </c>
      <c r="Q610" t="s">
        <v>50</v>
      </c>
      <c r="R610" t="s">
        <v>50</v>
      </c>
      <c r="S610" t="s">
        <v>2151</v>
      </c>
    </row>
    <row r="611" spans="1:19" x14ac:dyDescent="0.3">
      <c r="A611" t="s">
        <v>2083</v>
      </c>
      <c r="B611" t="s">
        <v>2159</v>
      </c>
      <c r="C611" t="s">
        <v>41</v>
      </c>
      <c r="D611" t="s">
        <v>42</v>
      </c>
      <c r="E611" t="s">
        <v>32</v>
      </c>
      <c r="F611" t="s">
        <v>43</v>
      </c>
      <c r="G611" t="s">
        <v>2160</v>
      </c>
      <c r="H611" t="s">
        <v>1310</v>
      </c>
      <c r="I611" t="s">
        <v>2161</v>
      </c>
      <c r="J611" t="s">
        <v>2162</v>
      </c>
      <c r="K611" t="s">
        <v>2163</v>
      </c>
      <c r="L611" t="s">
        <v>2163</v>
      </c>
      <c r="M611" t="s">
        <v>2163</v>
      </c>
      <c r="N611" t="s">
        <v>2164</v>
      </c>
      <c r="O611" t="s">
        <v>2164</v>
      </c>
      <c r="P611" t="s">
        <v>2164</v>
      </c>
      <c r="Q611" t="s">
        <v>50</v>
      </c>
      <c r="R611" t="s">
        <v>50</v>
      </c>
      <c r="S611" t="s">
        <v>2165</v>
      </c>
    </row>
    <row r="612" spans="1:19" x14ac:dyDescent="0.3">
      <c r="A612" t="s">
        <v>2083</v>
      </c>
      <c r="B612" t="s">
        <v>2159</v>
      </c>
      <c r="C612" t="s">
        <v>41</v>
      </c>
      <c r="D612" t="s">
        <v>52</v>
      </c>
      <c r="E612" t="s">
        <v>32</v>
      </c>
      <c r="F612" t="s">
        <v>43</v>
      </c>
      <c r="G612" t="s">
        <v>2160</v>
      </c>
      <c r="H612" t="s">
        <v>1310</v>
      </c>
      <c r="I612" t="s">
        <v>2161</v>
      </c>
      <c r="J612" t="s">
        <v>2162</v>
      </c>
      <c r="K612" t="s">
        <v>2166</v>
      </c>
      <c r="L612" t="s">
        <v>2166</v>
      </c>
      <c r="M612" t="s">
        <v>2166</v>
      </c>
      <c r="N612" t="s">
        <v>2167</v>
      </c>
      <c r="O612" t="s">
        <v>2167</v>
      </c>
      <c r="P612" t="s">
        <v>2167</v>
      </c>
      <c r="Q612" t="s">
        <v>50</v>
      </c>
      <c r="R612" t="s">
        <v>50</v>
      </c>
      <c r="S612" t="s">
        <v>2165</v>
      </c>
    </row>
    <row r="613" spans="1:19" x14ac:dyDescent="0.3">
      <c r="A613" t="s">
        <v>2083</v>
      </c>
      <c r="B613" t="s">
        <v>2168</v>
      </c>
      <c r="C613" t="s">
        <v>41</v>
      </c>
      <c r="D613" t="s">
        <v>42</v>
      </c>
      <c r="E613" t="s">
        <v>32</v>
      </c>
      <c r="F613" t="s">
        <v>43</v>
      </c>
      <c r="G613" t="s">
        <v>2169</v>
      </c>
      <c r="H613" t="s">
        <v>2170</v>
      </c>
      <c r="I613" t="s">
        <v>2171</v>
      </c>
      <c r="J613" t="s">
        <v>2172</v>
      </c>
      <c r="K613" t="s">
        <v>2173</v>
      </c>
      <c r="L613" t="s">
        <v>2173</v>
      </c>
      <c r="M613" t="s">
        <v>2173</v>
      </c>
      <c r="N613" t="s">
        <v>2174</v>
      </c>
      <c r="O613" t="s">
        <v>2174</v>
      </c>
      <c r="P613" t="s">
        <v>2174</v>
      </c>
      <c r="Q613" t="s">
        <v>50</v>
      </c>
      <c r="R613" t="s">
        <v>50</v>
      </c>
      <c r="S613" t="s">
        <v>2175</v>
      </c>
    </row>
    <row r="614" spans="1:19" x14ac:dyDescent="0.3">
      <c r="A614" t="s">
        <v>2083</v>
      </c>
      <c r="B614" t="s">
        <v>2168</v>
      </c>
      <c r="C614" t="s">
        <v>41</v>
      </c>
      <c r="D614" t="s">
        <v>52</v>
      </c>
      <c r="E614" t="s">
        <v>32</v>
      </c>
      <c r="F614" t="s">
        <v>43</v>
      </c>
      <c r="G614" t="s">
        <v>2169</v>
      </c>
      <c r="H614" t="s">
        <v>2170</v>
      </c>
      <c r="I614" t="s">
        <v>2171</v>
      </c>
      <c r="J614" t="s">
        <v>2172</v>
      </c>
      <c r="K614" t="s">
        <v>2176</v>
      </c>
      <c r="L614" t="s">
        <v>2176</v>
      </c>
      <c r="M614" t="s">
        <v>2176</v>
      </c>
      <c r="N614" t="s">
        <v>2177</v>
      </c>
      <c r="O614" t="s">
        <v>2177</v>
      </c>
      <c r="P614" t="s">
        <v>2177</v>
      </c>
      <c r="Q614" t="s">
        <v>50</v>
      </c>
      <c r="R614" t="s">
        <v>50</v>
      </c>
      <c r="S614" t="s">
        <v>2175</v>
      </c>
    </row>
    <row r="615" spans="1:19" x14ac:dyDescent="0.3">
      <c r="A615" t="s">
        <v>2083</v>
      </c>
      <c r="B615" t="s">
        <v>2178</v>
      </c>
      <c r="C615" t="s">
        <v>41</v>
      </c>
      <c r="D615" t="s">
        <v>42</v>
      </c>
      <c r="E615" t="s">
        <v>32</v>
      </c>
      <c r="F615" t="s">
        <v>43</v>
      </c>
      <c r="G615" t="s">
        <v>2179</v>
      </c>
      <c r="H615" t="s">
        <v>214</v>
      </c>
      <c r="I615" t="s">
        <v>2180</v>
      </c>
      <c r="J615" t="s">
        <v>2181</v>
      </c>
      <c r="K615" t="s">
        <v>2182</v>
      </c>
      <c r="L615" t="s">
        <v>2182</v>
      </c>
      <c r="M615" t="s">
        <v>2182</v>
      </c>
      <c r="N615" t="s">
        <v>2183</v>
      </c>
      <c r="O615" t="s">
        <v>2183</v>
      </c>
      <c r="P615" t="s">
        <v>2183</v>
      </c>
      <c r="Q615" t="s">
        <v>50</v>
      </c>
      <c r="R615" t="s">
        <v>50</v>
      </c>
      <c r="S615" t="s">
        <v>2175</v>
      </c>
    </row>
    <row r="616" spans="1:19" x14ac:dyDescent="0.3">
      <c r="A616" t="s">
        <v>2083</v>
      </c>
      <c r="B616" t="s">
        <v>2178</v>
      </c>
      <c r="C616" t="s">
        <v>41</v>
      </c>
      <c r="D616" t="s">
        <v>52</v>
      </c>
      <c r="E616" t="s">
        <v>32</v>
      </c>
      <c r="F616" t="s">
        <v>43</v>
      </c>
      <c r="G616" t="s">
        <v>2179</v>
      </c>
      <c r="H616" t="s">
        <v>214</v>
      </c>
      <c r="I616" t="s">
        <v>2180</v>
      </c>
      <c r="J616" t="s">
        <v>2181</v>
      </c>
      <c r="K616" t="s">
        <v>2166</v>
      </c>
      <c r="L616" t="s">
        <v>2166</v>
      </c>
      <c r="M616" t="s">
        <v>2166</v>
      </c>
      <c r="N616" t="s">
        <v>2167</v>
      </c>
      <c r="O616" t="s">
        <v>2167</v>
      </c>
      <c r="P616" t="s">
        <v>2167</v>
      </c>
      <c r="Q616" t="s">
        <v>50</v>
      </c>
      <c r="R616" t="s">
        <v>50</v>
      </c>
      <c r="S616" t="s">
        <v>2175</v>
      </c>
    </row>
    <row r="617" spans="1:19" x14ac:dyDescent="0.3">
      <c r="A617" t="s">
        <v>2083</v>
      </c>
      <c r="B617" t="s">
        <v>2184</v>
      </c>
      <c r="C617" t="s">
        <v>41</v>
      </c>
      <c r="D617" t="s">
        <v>42</v>
      </c>
      <c r="E617" t="s">
        <v>32</v>
      </c>
      <c r="F617" t="s">
        <v>43</v>
      </c>
      <c r="G617" t="s">
        <v>2185</v>
      </c>
      <c r="H617" t="s">
        <v>75</v>
      </c>
      <c r="I617" t="s">
        <v>1815</v>
      </c>
      <c r="J617" t="s">
        <v>2186</v>
      </c>
      <c r="K617" t="s">
        <v>2187</v>
      </c>
      <c r="L617" t="s">
        <v>2187</v>
      </c>
      <c r="M617" t="s">
        <v>2187</v>
      </c>
      <c r="N617" t="s">
        <v>2188</v>
      </c>
      <c r="O617" t="s">
        <v>2188</v>
      </c>
      <c r="P617" t="s">
        <v>2188</v>
      </c>
      <c r="Q617" t="s">
        <v>50</v>
      </c>
      <c r="R617" t="s">
        <v>50</v>
      </c>
      <c r="S617" t="s">
        <v>2189</v>
      </c>
    </row>
    <row r="618" spans="1:19" x14ac:dyDescent="0.3">
      <c r="A618" t="s">
        <v>2083</v>
      </c>
      <c r="B618" t="s">
        <v>2184</v>
      </c>
      <c r="C618" t="s">
        <v>41</v>
      </c>
      <c r="D618" t="s">
        <v>52</v>
      </c>
      <c r="E618" t="s">
        <v>32</v>
      </c>
      <c r="F618" t="s">
        <v>43</v>
      </c>
      <c r="G618" t="s">
        <v>2185</v>
      </c>
      <c r="H618" t="s">
        <v>75</v>
      </c>
      <c r="I618" t="s">
        <v>1815</v>
      </c>
      <c r="J618" t="s">
        <v>2186</v>
      </c>
      <c r="K618" t="s">
        <v>2190</v>
      </c>
      <c r="L618" t="s">
        <v>2190</v>
      </c>
      <c r="M618" t="s">
        <v>2190</v>
      </c>
      <c r="N618" t="s">
        <v>2142</v>
      </c>
      <c r="O618" t="s">
        <v>2142</v>
      </c>
      <c r="P618" t="s">
        <v>2142</v>
      </c>
      <c r="Q618" t="s">
        <v>50</v>
      </c>
      <c r="R618" t="s">
        <v>50</v>
      </c>
      <c r="S618" t="s">
        <v>2189</v>
      </c>
    </row>
    <row r="619" spans="1:19" x14ac:dyDescent="0.3">
      <c r="A619" t="s">
        <v>2083</v>
      </c>
      <c r="B619" t="s">
        <v>2191</v>
      </c>
      <c r="C619" t="s">
        <v>41</v>
      </c>
      <c r="D619" t="s">
        <v>42</v>
      </c>
      <c r="E619" t="s">
        <v>32</v>
      </c>
      <c r="F619" t="s">
        <v>43</v>
      </c>
      <c r="G619" t="s">
        <v>2192</v>
      </c>
      <c r="H619" t="s">
        <v>386</v>
      </c>
      <c r="I619" t="s">
        <v>2193</v>
      </c>
      <c r="J619" t="s">
        <v>2194</v>
      </c>
      <c r="K619" t="s">
        <v>2195</v>
      </c>
      <c r="L619" t="s">
        <v>2195</v>
      </c>
      <c r="M619" t="s">
        <v>2195</v>
      </c>
      <c r="N619" t="s">
        <v>2196</v>
      </c>
      <c r="O619" t="s">
        <v>2196</v>
      </c>
      <c r="P619" t="s">
        <v>2196</v>
      </c>
      <c r="Q619" t="s">
        <v>50</v>
      </c>
      <c r="R619" t="s">
        <v>50</v>
      </c>
      <c r="S619" t="s">
        <v>2197</v>
      </c>
    </row>
    <row r="620" spans="1:19" x14ac:dyDescent="0.3">
      <c r="A620" t="s">
        <v>2083</v>
      </c>
      <c r="B620" t="s">
        <v>2191</v>
      </c>
      <c r="C620" t="s">
        <v>41</v>
      </c>
      <c r="D620" t="s">
        <v>52</v>
      </c>
      <c r="E620" t="s">
        <v>32</v>
      </c>
      <c r="F620" t="s">
        <v>43</v>
      </c>
      <c r="G620" t="s">
        <v>2192</v>
      </c>
      <c r="H620" t="s">
        <v>386</v>
      </c>
      <c r="I620" t="s">
        <v>2193</v>
      </c>
      <c r="J620" t="s">
        <v>2194</v>
      </c>
      <c r="K620" t="s">
        <v>2198</v>
      </c>
      <c r="L620" t="s">
        <v>2198</v>
      </c>
      <c r="M620" t="s">
        <v>2198</v>
      </c>
      <c r="N620" t="s">
        <v>2199</v>
      </c>
      <c r="O620" t="s">
        <v>2199</v>
      </c>
      <c r="P620" t="s">
        <v>2199</v>
      </c>
      <c r="Q620" t="s">
        <v>50</v>
      </c>
      <c r="R620" t="s">
        <v>50</v>
      </c>
      <c r="S620" t="s">
        <v>2197</v>
      </c>
    </row>
    <row r="621" spans="1:19" x14ac:dyDescent="0.3">
      <c r="A621" t="s">
        <v>2083</v>
      </c>
      <c r="B621" t="s">
        <v>2200</v>
      </c>
      <c r="C621" t="s">
        <v>41</v>
      </c>
      <c r="D621" t="s">
        <v>42</v>
      </c>
      <c r="E621" t="s">
        <v>32</v>
      </c>
      <c r="F621" t="s">
        <v>43</v>
      </c>
      <c r="G621" t="s">
        <v>2201</v>
      </c>
      <c r="H621" t="s">
        <v>2202</v>
      </c>
      <c r="I621" t="s">
        <v>2049</v>
      </c>
      <c r="J621" t="s">
        <v>2162</v>
      </c>
      <c r="K621" t="s">
        <v>2203</v>
      </c>
      <c r="L621" t="s">
        <v>2203</v>
      </c>
      <c r="M621" t="s">
        <v>2203</v>
      </c>
      <c r="N621" t="s">
        <v>2204</v>
      </c>
      <c r="O621" t="s">
        <v>2204</v>
      </c>
      <c r="P621" t="s">
        <v>2204</v>
      </c>
      <c r="Q621" t="s">
        <v>50</v>
      </c>
      <c r="R621" t="s">
        <v>50</v>
      </c>
      <c r="S621" t="s">
        <v>2205</v>
      </c>
    </row>
    <row r="622" spans="1:19" x14ac:dyDescent="0.3">
      <c r="A622" t="s">
        <v>2083</v>
      </c>
      <c r="B622" t="s">
        <v>2200</v>
      </c>
      <c r="C622" t="s">
        <v>41</v>
      </c>
      <c r="D622" t="s">
        <v>52</v>
      </c>
      <c r="E622" t="s">
        <v>32</v>
      </c>
      <c r="F622" t="s">
        <v>43</v>
      </c>
      <c r="G622" t="s">
        <v>2201</v>
      </c>
      <c r="H622" t="s">
        <v>2202</v>
      </c>
      <c r="I622" t="s">
        <v>2049</v>
      </c>
      <c r="J622" t="s">
        <v>2162</v>
      </c>
      <c r="K622" t="s">
        <v>2206</v>
      </c>
      <c r="L622" t="s">
        <v>2206</v>
      </c>
      <c r="M622" t="s">
        <v>2206</v>
      </c>
      <c r="N622" t="s">
        <v>2207</v>
      </c>
      <c r="O622" t="s">
        <v>2207</v>
      </c>
      <c r="P622" t="s">
        <v>2207</v>
      </c>
      <c r="Q622" t="s">
        <v>50</v>
      </c>
      <c r="R622" t="s">
        <v>50</v>
      </c>
      <c r="S622" t="s">
        <v>2205</v>
      </c>
    </row>
    <row r="623" spans="1:19" x14ac:dyDescent="0.3">
      <c r="A623" t="s">
        <v>2083</v>
      </c>
      <c r="B623" t="s">
        <v>2208</v>
      </c>
      <c r="C623" t="s">
        <v>41</v>
      </c>
      <c r="D623" t="s">
        <v>42</v>
      </c>
      <c r="E623" t="s">
        <v>32</v>
      </c>
      <c r="F623" t="s">
        <v>43</v>
      </c>
      <c r="G623" t="s">
        <v>2209</v>
      </c>
      <c r="H623" t="s">
        <v>113</v>
      </c>
      <c r="I623" t="s">
        <v>2210</v>
      </c>
      <c r="J623" t="s">
        <v>2211</v>
      </c>
      <c r="K623" t="s">
        <v>2212</v>
      </c>
      <c r="L623" t="s">
        <v>2212</v>
      </c>
      <c r="M623" t="s">
        <v>2212</v>
      </c>
      <c r="N623" t="s">
        <v>2183</v>
      </c>
      <c r="O623" t="s">
        <v>2183</v>
      </c>
      <c r="P623" t="s">
        <v>2183</v>
      </c>
      <c r="Q623" t="s">
        <v>50</v>
      </c>
      <c r="R623" t="s">
        <v>50</v>
      </c>
      <c r="S623" t="s">
        <v>2205</v>
      </c>
    </row>
    <row r="624" spans="1:19" x14ac:dyDescent="0.3">
      <c r="A624" t="s">
        <v>2083</v>
      </c>
      <c r="B624" t="s">
        <v>2208</v>
      </c>
      <c r="C624" t="s">
        <v>41</v>
      </c>
      <c r="D624" t="s">
        <v>52</v>
      </c>
      <c r="E624" t="s">
        <v>32</v>
      </c>
      <c r="F624" t="s">
        <v>43</v>
      </c>
      <c r="G624" t="s">
        <v>2209</v>
      </c>
      <c r="H624" t="s">
        <v>113</v>
      </c>
      <c r="I624" t="s">
        <v>2210</v>
      </c>
      <c r="J624" t="s">
        <v>2211</v>
      </c>
      <c r="K624" t="s">
        <v>2166</v>
      </c>
      <c r="L624" t="s">
        <v>2166</v>
      </c>
      <c r="M624" t="s">
        <v>2166</v>
      </c>
      <c r="N624" t="s">
        <v>2167</v>
      </c>
      <c r="O624" t="s">
        <v>2167</v>
      </c>
      <c r="P624" t="s">
        <v>2167</v>
      </c>
      <c r="Q624" t="s">
        <v>50</v>
      </c>
      <c r="R624" t="s">
        <v>50</v>
      </c>
      <c r="S624" t="s">
        <v>2205</v>
      </c>
    </row>
    <row r="625" spans="1:19" x14ac:dyDescent="0.3">
      <c r="A625" t="s">
        <v>2083</v>
      </c>
      <c r="B625" t="s">
        <v>2213</v>
      </c>
      <c r="C625" t="s">
        <v>41</v>
      </c>
      <c r="D625" t="s">
        <v>42</v>
      </c>
      <c r="E625" t="s">
        <v>32</v>
      </c>
      <c r="F625" t="s">
        <v>43</v>
      </c>
      <c r="G625" t="s">
        <v>2214</v>
      </c>
      <c r="H625" t="s">
        <v>614</v>
      </c>
      <c r="I625" t="s">
        <v>2139</v>
      </c>
      <c r="J625" t="s">
        <v>2140</v>
      </c>
      <c r="K625" t="s">
        <v>2215</v>
      </c>
      <c r="L625" t="s">
        <v>2215</v>
      </c>
      <c r="M625" t="s">
        <v>2215</v>
      </c>
      <c r="N625" t="s">
        <v>2188</v>
      </c>
      <c r="O625" t="s">
        <v>2188</v>
      </c>
      <c r="P625" t="s">
        <v>2188</v>
      </c>
      <c r="Q625" t="s">
        <v>50</v>
      </c>
      <c r="R625" t="s">
        <v>50</v>
      </c>
      <c r="S625" t="s">
        <v>2216</v>
      </c>
    </row>
    <row r="626" spans="1:19" x14ac:dyDescent="0.3">
      <c r="A626" t="s">
        <v>2083</v>
      </c>
      <c r="B626" t="s">
        <v>2213</v>
      </c>
      <c r="C626" t="s">
        <v>41</v>
      </c>
      <c r="D626" t="s">
        <v>52</v>
      </c>
      <c r="E626" t="s">
        <v>32</v>
      </c>
      <c r="F626" t="s">
        <v>43</v>
      </c>
      <c r="G626" t="s">
        <v>2214</v>
      </c>
      <c r="H626" t="s">
        <v>614</v>
      </c>
      <c r="I626" t="s">
        <v>2139</v>
      </c>
      <c r="J626" t="s">
        <v>2140</v>
      </c>
      <c r="K626" t="s">
        <v>2217</v>
      </c>
      <c r="L626" t="s">
        <v>2217</v>
      </c>
      <c r="M626" t="s">
        <v>2217</v>
      </c>
      <c r="N626" t="s">
        <v>2143</v>
      </c>
      <c r="O626" t="s">
        <v>2143</v>
      </c>
      <c r="P626" t="s">
        <v>2143</v>
      </c>
      <c r="Q626" t="s">
        <v>50</v>
      </c>
      <c r="R626" t="s">
        <v>50</v>
      </c>
      <c r="S626" t="s">
        <v>2216</v>
      </c>
    </row>
    <row r="627" spans="1:19" x14ac:dyDescent="0.3">
      <c r="A627" t="s">
        <v>2083</v>
      </c>
      <c r="B627" t="s">
        <v>2218</v>
      </c>
      <c r="C627" t="s">
        <v>41</v>
      </c>
      <c r="D627" t="s">
        <v>42</v>
      </c>
      <c r="E627" t="s">
        <v>32</v>
      </c>
      <c r="F627" t="s">
        <v>43</v>
      </c>
      <c r="G627" t="s">
        <v>2219</v>
      </c>
      <c r="H627" t="s">
        <v>2045</v>
      </c>
      <c r="I627" t="s">
        <v>2139</v>
      </c>
      <c r="J627" t="s">
        <v>2220</v>
      </c>
      <c r="K627" t="s">
        <v>2215</v>
      </c>
      <c r="L627" t="s">
        <v>2215</v>
      </c>
      <c r="M627" t="s">
        <v>2215</v>
      </c>
      <c r="N627" t="s">
        <v>2152</v>
      </c>
      <c r="O627" t="s">
        <v>2152</v>
      </c>
      <c r="P627" t="s">
        <v>2152</v>
      </c>
      <c r="Q627" t="s">
        <v>50</v>
      </c>
      <c r="R627" t="s">
        <v>50</v>
      </c>
      <c r="S627" t="s">
        <v>2221</v>
      </c>
    </row>
    <row r="628" spans="1:19" x14ac:dyDescent="0.3">
      <c r="A628" t="s">
        <v>2083</v>
      </c>
      <c r="B628" t="s">
        <v>2218</v>
      </c>
      <c r="C628" t="s">
        <v>41</v>
      </c>
      <c r="D628" t="s">
        <v>52</v>
      </c>
      <c r="E628" t="s">
        <v>32</v>
      </c>
      <c r="F628" t="s">
        <v>43</v>
      </c>
      <c r="G628" t="s">
        <v>2219</v>
      </c>
      <c r="H628" t="s">
        <v>2045</v>
      </c>
      <c r="I628" t="s">
        <v>2139</v>
      </c>
      <c r="J628" t="s">
        <v>2220</v>
      </c>
      <c r="K628" t="s">
        <v>2217</v>
      </c>
      <c r="L628" t="s">
        <v>2217</v>
      </c>
      <c r="M628" t="s">
        <v>2217</v>
      </c>
      <c r="N628" t="s">
        <v>2143</v>
      </c>
      <c r="O628" t="s">
        <v>2143</v>
      </c>
      <c r="P628" t="s">
        <v>2143</v>
      </c>
      <c r="Q628" t="s">
        <v>50</v>
      </c>
      <c r="R628" t="s">
        <v>50</v>
      </c>
      <c r="S628" t="s">
        <v>2221</v>
      </c>
    </row>
    <row r="629" spans="1:19" x14ac:dyDescent="0.3">
      <c r="A629" t="s">
        <v>2083</v>
      </c>
      <c r="B629" t="s">
        <v>2222</v>
      </c>
      <c r="C629" t="s">
        <v>41</v>
      </c>
      <c r="D629" t="s">
        <v>42</v>
      </c>
      <c r="E629" t="s">
        <v>32</v>
      </c>
      <c r="F629" t="s">
        <v>43</v>
      </c>
      <c r="G629" t="s">
        <v>2223</v>
      </c>
      <c r="H629" t="s">
        <v>2224</v>
      </c>
      <c r="I629" t="s">
        <v>2161</v>
      </c>
      <c r="J629" t="s">
        <v>2225</v>
      </c>
      <c r="K629" t="s">
        <v>2226</v>
      </c>
      <c r="L629" t="s">
        <v>2226</v>
      </c>
      <c r="M629" t="s">
        <v>2226</v>
      </c>
      <c r="N629" t="s">
        <v>2173</v>
      </c>
      <c r="O629" t="s">
        <v>2173</v>
      </c>
      <c r="P629" t="s">
        <v>2173</v>
      </c>
      <c r="Q629" t="s">
        <v>50</v>
      </c>
      <c r="R629" t="s">
        <v>50</v>
      </c>
      <c r="S629" t="s">
        <v>2227</v>
      </c>
    </row>
    <row r="630" spans="1:19" x14ac:dyDescent="0.3">
      <c r="A630" t="s">
        <v>2083</v>
      </c>
      <c r="B630" t="s">
        <v>2222</v>
      </c>
      <c r="C630" t="s">
        <v>41</v>
      </c>
      <c r="D630" t="s">
        <v>52</v>
      </c>
      <c r="E630" t="s">
        <v>32</v>
      </c>
      <c r="F630" t="s">
        <v>43</v>
      </c>
      <c r="G630" t="s">
        <v>2223</v>
      </c>
      <c r="H630" t="s">
        <v>2224</v>
      </c>
      <c r="I630" t="s">
        <v>2161</v>
      </c>
      <c r="J630" t="s">
        <v>2225</v>
      </c>
      <c r="K630" t="s">
        <v>2176</v>
      </c>
      <c r="L630" t="s">
        <v>2176</v>
      </c>
      <c r="M630" t="s">
        <v>2176</v>
      </c>
      <c r="N630" t="s">
        <v>2177</v>
      </c>
      <c r="O630" t="s">
        <v>2177</v>
      </c>
      <c r="P630" t="s">
        <v>2177</v>
      </c>
      <c r="Q630" t="s">
        <v>50</v>
      </c>
      <c r="R630" t="s">
        <v>50</v>
      </c>
      <c r="S630" t="s">
        <v>2227</v>
      </c>
    </row>
    <row r="631" spans="1:19" x14ac:dyDescent="0.3">
      <c r="A631" t="s">
        <v>2083</v>
      </c>
      <c r="B631" t="s">
        <v>2228</v>
      </c>
      <c r="C631" t="s">
        <v>41</v>
      </c>
      <c r="D631" t="s">
        <v>42</v>
      </c>
      <c r="E631" t="s">
        <v>32</v>
      </c>
      <c r="F631" t="s">
        <v>43</v>
      </c>
      <c r="G631" t="s">
        <v>2229</v>
      </c>
      <c r="H631" t="s">
        <v>1152</v>
      </c>
      <c r="I631" t="s">
        <v>2139</v>
      </c>
      <c r="J631" t="s">
        <v>2230</v>
      </c>
      <c r="K631" t="s">
        <v>2231</v>
      </c>
      <c r="L631" t="s">
        <v>2231</v>
      </c>
      <c r="M631" t="s">
        <v>2231</v>
      </c>
      <c r="N631" t="s">
        <v>2232</v>
      </c>
      <c r="O631" t="s">
        <v>2232</v>
      </c>
      <c r="P631" t="s">
        <v>2232</v>
      </c>
      <c r="Q631" t="s">
        <v>50</v>
      </c>
      <c r="R631" t="s">
        <v>50</v>
      </c>
      <c r="S631" t="s">
        <v>2233</v>
      </c>
    </row>
    <row r="632" spans="1:19" x14ac:dyDescent="0.3">
      <c r="A632" t="s">
        <v>2083</v>
      </c>
      <c r="B632" t="s">
        <v>2228</v>
      </c>
      <c r="C632" t="s">
        <v>41</v>
      </c>
      <c r="D632" t="s">
        <v>52</v>
      </c>
      <c r="E632" t="s">
        <v>32</v>
      </c>
      <c r="F632" t="s">
        <v>43</v>
      </c>
      <c r="G632" t="s">
        <v>2229</v>
      </c>
      <c r="H632" t="s">
        <v>1152</v>
      </c>
      <c r="I632" t="s">
        <v>2139</v>
      </c>
      <c r="J632" t="s">
        <v>2230</v>
      </c>
      <c r="K632" t="s">
        <v>2234</v>
      </c>
      <c r="L632" t="s">
        <v>2234</v>
      </c>
      <c r="M632" t="s">
        <v>2234</v>
      </c>
      <c r="N632" t="s">
        <v>2235</v>
      </c>
      <c r="O632" t="s">
        <v>2235</v>
      </c>
      <c r="P632" t="s">
        <v>2235</v>
      </c>
      <c r="Q632" t="s">
        <v>50</v>
      </c>
      <c r="R632" t="s">
        <v>50</v>
      </c>
      <c r="S632" t="s">
        <v>2233</v>
      </c>
    </row>
    <row r="633" spans="1:19" x14ac:dyDescent="0.3">
      <c r="A633" t="s">
        <v>2083</v>
      </c>
      <c r="B633" t="s">
        <v>2236</v>
      </c>
      <c r="C633" t="s">
        <v>41</v>
      </c>
      <c r="D633" t="s">
        <v>42</v>
      </c>
      <c r="E633" t="s">
        <v>32</v>
      </c>
      <c r="F633" t="s">
        <v>43</v>
      </c>
      <c r="G633" t="s">
        <v>2237</v>
      </c>
      <c r="H633" t="s">
        <v>607</v>
      </c>
      <c r="I633" t="s">
        <v>2147</v>
      </c>
      <c r="J633" t="s">
        <v>2238</v>
      </c>
      <c r="K633" t="s">
        <v>2239</v>
      </c>
      <c r="L633" t="s">
        <v>2239</v>
      </c>
      <c r="M633" t="s">
        <v>2239</v>
      </c>
      <c r="N633" t="s">
        <v>2231</v>
      </c>
      <c r="O633" t="s">
        <v>2231</v>
      </c>
      <c r="P633" t="s">
        <v>2231</v>
      </c>
      <c r="Q633" t="s">
        <v>50</v>
      </c>
      <c r="R633" t="s">
        <v>50</v>
      </c>
      <c r="S633" t="s">
        <v>2240</v>
      </c>
    </row>
    <row r="634" spans="1:19" x14ac:dyDescent="0.3">
      <c r="A634" t="s">
        <v>2083</v>
      </c>
      <c r="B634" t="s">
        <v>2236</v>
      </c>
      <c r="C634" t="s">
        <v>41</v>
      </c>
      <c r="D634" t="s">
        <v>52</v>
      </c>
      <c r="E634" t="s">
        <v>32</v>
      </c>
      <c r="F634" t="s">
        <v>43</v>
      </c>
      <c r="G634" t="s">
        <v>2237</v>
      </c>
      <c r="H634" t="s">
        <v>607</v>
      </c>
      <c r="I634" t="s">
        <v>2147</v>
      </c>
      <c r="J634" t="s">
        <v>2238</v>
      </c>
      <c r="K634" t="s">
        <v>2190</v>
      </c>
      <c r="L634" t="s">
        <v>2190</v>
      </c>
      <c r="M634" t="s">
        <v>2190</v>
      </c>
      <c r="N634" t="s">
        <v>2241</v>
      </c>
      <c r="O634" t="s">
        <v>2241</v>
      </c>
      <c r="P634" t="s">
        <v>2241</v>
      </c>
      <c r="Q634" t="s">
        <v>50</v>
      </c>
      <c r="R634" t="s">
        <v>50</v>
      </c>
      <c r="S634" t="s">
        <v>2240</v>
      </c>
    </row>
    <row r="635" spans="1:19" x14ac:dyDescent="0.3">
      <c r="A635" t="s">
        <v>2083</v>
      </c>
      <c r="B635" t="s">
        <v>2242</v>
      </c>
      <c r="C635" t="s">
        <v>41</v>
      </c>
      <c r="D635" t="s">
        <v>42</v>
      </c>
      <c r="E635" t="s">
        <v>32</v>
      </c>
      <c r="F635" t="s">
        <v>43</v>
      </c>
      <c r="G635" t="s">
        <v>2243</v>
      </c>
      <c r="H635" t="s">
        <v>1386</v>
      </c>
      <c r="I635" t="s">
        <v>2244</v>
      </c>
      <c r="J635" t="s">
        <v>2245</v>
      </c>
      <c r="K635" t="s">
        <v>2246</v>
      </c>
      <c r="L635" t="s">
        <v>2246</v>
      </c>
      <c r="M635" t="s">
        <v>2246</v>
      </c>
      <c r="N635" t="s">
        <v>2247</v>
      </c>
      <c r="O635" t="s">
        <v>2247</v>
      </c>
      <c r="P635" t="s">
        <v>2247</v>
      </c>
      <c r="Q635" t="s">
        <v>50</v>
      </c>
      <c r="R635" t="s">
        <v>50</v>
      </c>
      <c r="S635" t="s">
        <v>2248</v>
      </c>
    </row>
    <row r="636" spans="1:19" x14ac:dyDescent="0.3">
      <c r="A636" t="s">
        <v>2083</v>
      </c>
      <c r="B636" t="s">
        <v>2242</v>
      </c>
      <c r="C636" t="s">
        <v>41</v>
      </c>
      <c r="D636" t="s">
        <v>52</v>
      </c>
      <c r="E636" t="s">
        <v>32</v>
      </c>
      <c r="F636" t="s">
        <v>43</v>
      </c>
      <c r="G636" t="s">
        <v>2243</v>
      </c>
      <c r="H636" t="s">
        <v>1386</v>
      </c>
      <c r="I636" t="s">
        <v>2244</v>
      </c>
      <c r="J636" t="s">
        <v>2245</v>
      </c>
      <c r="K636" t="s">
        <v>2249</v>
      </c>
      <c r="L636" t="s">
        <v>2249</v>
      </c>
      <c r="M636" t="s">
        <v>2249</v>
      </c>
      <c r="N636" t="s">
        <v>2250</v>
      </c>
      <c r="O636" t="s">
        <v>2250</v>
      </c>
      <c r="P636" t="s">
        <v>2250</v>
      </c>
      <c r="Q636" t="s">
        <v>50</v>
      </c>
      <c r="R636" t="s">
        <v>50</v>
      </c>
      <c r="S636" t="s">
        <v>2248</v>
      </c>
    </row>
    <row r="637" spans="1:19" x14ac:dyDescent="0.3">
      <c r="A637" t="s">
        <v>2083</v>
      </c>
      <c r="B637" t="s">
        <v>2251</v>
      </c>
      <c r="C637" t="s">
        <v>41</v>
      </c>
      <c r="D637" t="s">
        <v>42</v>
      </c>
      <c r="E637" t="s">
        <v>32</v>
      </c>
      <c r="F637" t="s">
        <v>43</v>
      </c>
      <c r="G637" t="s">
        <v>2252</v>
      </c>
      <c r="H637" t="s">
        <v>2253</v>
      </c>
      <c r="I637" t="s">
        <v>1841</v>
      </c>
      <c r="J637" t="s">
        <v>2245</v>
      </c>
      <c r="K637" t="s">
        <v>2149</v>
      </c>
      <c r="L637" t="s">
        <v>2149</v>
      </c>
      <c r="M637" t="s">
        <v>2149</v>
      </c>
      <c r="N637" t="s">
        <v>2254</v>
      </c>
      <c r="O637" t="s">
        <v>2254</v>
      </c>
      <c r="P637" t="s">
        <v>2254</v>
      </c>
      <c r="Q637" t="s">
        <v>50</v>
      </c>
      <c r="R637" t="s">
        <v>50</v>
      </c>
      <c r="S637" t="s">
        <v>2255</v>
      </c>
    </row>
    <row r="638" spans="1:19" x14ac:dyDescent="0.3">
      <c r="A638" t="s">
        <v>2083</v>
      </c>
      <c r="B638" t="s">
        <v>2251</v>
      </c>
      <c r="C638" t="s">
        <v>41</v>
      </c>
      <c r="D638" t="s">
        <v>52</v>
      </c>
      <c r="E638" t="s">
        <v>32</v>
      </c>
      <c r="F638" t="s">
        <v>43</v>
      </c>
      <c r="G638" t="s">
        <v>2252</v>
      </c>
      <c r="H638" t="s">
        <v>2253</v>
      </c>
      <c r="I638" t="s">
        <v>1841</v>
      </c>
      <c r="J638" t="s">
        <v>2245</v>
      </c>
      <c r="K638" t="s">
        <v>2256</v>
      </c>
      <c r="L638" t="s">
        <v>2256</v>
      </c>
      <c r="M638" t="s">
        <v>2256</v>
      </c>
      <c r="N638" t="s">
        <v>2257</v>
      </c>
      <c r="O638" t="s">
        <v>2257</v>
      </c>
      <c r="P638" t="s">
        <v>2257</v>
      </c>
      <c r="Q638" t="s">
        <v>50</v>
      </c>
      <c r="R638" t="s">
        <v>50</v>
      </c>
      <c r="S638" t="s">
        <v>2255</v>
      </c>
    </row>
    <row r="639" spans="1:19" x14ac:dyDescent="0.3">
      <c r="A639" t="s">
        <v>2083</v>
      </c>
      <c r="B639" t="s">
        <v>2258</v>
      </c>
      <c r="C639" t="s">
        <v>41</v>
      </c>
      <c r="D639" t="s">
        <v>42</v>
      </c>
      <c r="E639" t="s">
        <v>32</v>
      </c>
      <c r="F639" t="s">
        <v>43</v>
      </c>
      <c r="G639" t="s">
        <v>2259</v>
      </c>
      <c r="H639" t="s">
        <v>1820</v>
      </c>
      <c r="I639" t="s">
        <v>2193</v>
      </c>
      <c r="J639" t="s">
        <v>2245</v>
      </c>
      <c r="K639" t="s">
        <v>2195</v>
      </c>
      <c r="L639" t="s">
        <v>2195</v>
      </c>
      <c r="M639" t="s">
        <v>2195</v>
      </c>
      <c r="N639" t="s">
        <v>2260</v>
      </c>
      <c r="O639" t="s">
        <v>2260</v>
      </c>
      <c r="P639" t="s">
        <v>2260</v>
      </c>
      <c r="Q639" t="s">
        <v>50</v>
      </c>
      <c r="R639" t="s">
        <v>50</v>
      </c>
      <c r="S639" t="s">
        <v>2189</v>
      </c>
    </row>
    <row r="640" spans="1:19" x14ac:dyDescent="0.3">
      <c r="A640" t="s">
        <v>2083</v>
      </c>
      <c r="B640" t="s">
        <v>2258</v>
      </c>
      <c r="C640" t="s">
        <v>41</v>
      </c>
      <c r="D640" t="s">
        <v>52</v>
      </c>
      <c r="E640" t="s">
        <v>32</v>
      </c>
      <c r="F640" t="s">
        <v>43</v>
      </c>
      <c r="G640" t="s">
        <v>2259</v>
      </c>
      <c r="H640" t="s">
        <v>1820</v>
      </c>
      <c r="I640" t="s">
        <v>2193</v>
      </c>
      <c r="J640" t="s">
        <v>2245</v>
      </c>
      <c r="K640" t="s">
        <v>2249</v>
      </c>
      <c r="L640" t="s">
        <v>2249</v>
      </c>
      <c r="M640" t="s">
        <v>2249</v>
      </c>
      <c r="N640" t="s">
        <v>2250</v>
      </c>
      <c r="O640" t="s">
        <v>2250</v>
      </c>
      <c r="P640" t="s">
        <v>2250</v>
      </c>
      <c r="Q640" t="s">
        <v>50</v>
      </c>
      <c r="R640" t="s">
        <v>50</v>
      </c>
      <c r="S640" t="s">
        <v>2189</v>
      </c>
    </row>
    <row r="641" spans="1:19" x14ac:dyDescent="0.3">
      <c r="A641" t="s">
        <v>2083</v>
      </c>
      <c r="B641" t="s">
        <v>2261</v>
      </c>
      <c r="C641" t="s">
        <v>41</v>
      </c>
      <c r="D641" t="s">
        <v>42</v>
      </c>
      <c r="E641" t="s">
        <v>32</v>
      </c>
      <c r="F641" t="s">
        <v>43</v>
      </c>
      <c r="G641" t="s">
        <v>2262</v>
      </c>
      <c r="H641" t="s">
        <v>2263</v>
      </c>
      <c r="I641" t="s">
        <v>2053</v>
      </c>
      <c r="J641" t="s">
        <v>2172</v>
      </c>
      <c r="K641" t="s">
        <v>2264</v>
      </c>
      <c r="L641" t="s">
        <v>2264</v>
      </c>
      <c r="M641" t="s">
        <v>2264</v>
      </c>
      <c r="N641" t="s">
        <v>2196</v>
      </c>
      <c r="O641" t="s">
        <v>2196</v>
      </c>
      <c r="P641" t="s">
        <v>2196</v>
      </c>
      <c r="Q641" t="s">
        <v>50</v>
      </c>
      <c r="R641" t="s">
        <v>50</v>
      </c>
      <c r="S641" t="s">
        <v>2265</v>
      </c>
    </row>
    <row r="642" spans="1:19" x14ac:dyDescent="0.3">
      <c r="A642" t="s">
        <v>2083</v>
      </c>
      <c r="B642" t="s">
        <v>2261</v>
      </c>
      <c r="C642" t="s">
        <v>41</v>
      </c>
      <c r="D642" t="s">
        <v>52</v>
      </c>
      <c r="E642" t="s">
        <v>32</v>
      </c>
      <c r="F642" t="s">
        <v>43</v>
      </c>
      <c r="G642" t="s">
        <v>2262</v>
      </c>
      <c r="H642" t="s">
        <v>2263</v>
      </c>
      <c r="I642" t="s">
        <v>2053</v>
      </c>
      <c r="J642" t="s">
        <v>2172</v>
      </c>
      <c r="K642" t="s">
        <v>2257</v>
      </c>
      <c r="L642" t="s">
        <v>2257</v>
      </c>
      <c r="M642" t="s">
        <v>2257</v>
      </c>
      <c r="N642" t="s">
        <v>2266</v>
      </c>
      <c r="O642" t="s">
        <v>2266</v>
      </c>
      <c r="P642" t="s">
        <v>2266</v>
      </c>
      <c r="Q642" t="s">
        <v>50</v>
      </c>
      <c r="R642" t="s">
        <v>50</v>
      </c>
      <c r="S642" t="s">
        <v>2265</v>
      </c>
    </row>
    <row r="643" spans="1:19" x14ac:dyDescent="0.3">
      <c r="A643" t="s">
        <v>2083</v>
      </c>
      <c r="B643" t="s">
        <v>2267</v>
      </c>
      <c r="C643" t="s">
        <v>41</v>
      </c>
      <c r="D643" t="s">
        <v>42</v>
      </c>
      <c r="E643" t="s">
        <v>32</v>
      </c>
      <c r="F643" t="s">
        <v>43</v>
      </c>
      <c r="G643" t="s">
        <v>2268</v>
      </c>
      <c r="H643" t="s">
        <v>2269</v>
      </c>
      <c r="I643" t="s">
        <v>2270</v>
      </c>
      <c r="J643" t="s">
        <v>2271</v>
      </c>
      <c r="K643" t="s">
        <v>2254</v>
      </c>
      <c r="L643" t="s">
        <v>2254</v>
      </c>
      <c r="M643" t="s">
        <v>2254</v>
      </c>
      <c r="N643" t="s">
        <v>2272</v>
      </c>
      <c r="O643" t="s">
        <v>2272</v>
      </c>
      <c r="P643" t="s">
        <v>2272</v>
      </c>
      <c r="Q643" t="s">
        <v>50</v>
      </c>
      <c r="R643" t="s">
        <v>50</v>
      </c>
      <c r="S643" t="s">
        <v>2273</v>
      </c>
    </row>
    <row r="644" spans="1:19" x14ac:dyDescent="0.3">
      <c r="A644" t="s">
        <v>2083</v>
      </c>
      <c r="B644" t="s">
        <v>2267</v>
      </c>
      <c r="C644" t="s">
        <v>41</v>
      </c>
      <c r="D644" t="s">
        <v>52</v>
      </c>
      <c r="E644" t="s">
        <v>32</v>
      </c>
      <c r="F644" t="s">
        <v>43</v>
      </c>
      <c r="G644" t="s">
        <v>2268</v>
      </c>
      <c r="H644" t="s">
        <v>2269</v>
      </c>
      <c r="I644" t="s">
        <v>2270</v>
      </c>
      <c r="J644" t="s">
        <v>2271</v>
      </c>
      <c r="K644" t="s">
        <v>2257</v>
      </c>
      <c r="L644" t="s">
        <v>2257</v>
      </c>
      <c r="M644" t="s">
        <v>2257</v>
      </c>
      <c r="N644" t="s">
        <v>2274</v>
      </c>
      <c r="O644" t="s">
        <v>2274</v>
      </c>
      <c r="P644" t="s">
        <v>2274</v>
      </c>
      <c r="Q644" t="s">
        <v>50</v>
      </c>
      <c r="R644" t="s">
        <v>50</v>
      </c>
      <c r="S644" t="s">
        <v>2273</v>
      </c>
    </row>
    <row r="645" spans="1:19" x14ac:dyDescent="0.3">
      <c r="A645" t="s">
        <v>2083</v>
      </c>
      <c r="B645" t="s">
        <v>2275</v>
      </c>
      <c r="C645" t="s">
        <v>41</v>
      </c>
      <c r="D645" t="s">
        <v>42</v>
      </c>
      <c r="E645" t="s">
        <v>32</v>
      </c>
      <c r="F645" t="s">
        <v>43</v>
      </c>
      <c r="G645" t="s">
        <v>2276</v>
      </c>
      <c r="H645" t="s">
        <v>1064</v>
      </c>
      <c r="I645" t="s">
        <v>2277</v>
      </c>
      <c r="J645" t="s">
        <v>2271</v>
      </c>
      <c r="K645" t="s">
        <v>2173</v>
      </c>
      <c r="L645" t="s">
        <v>2173</v>
      </c>
      <c r="M645" t="s">
        <v>2173</v>
      </c>
      <c r="N645" t="s">
        <v>2278</v>
      </c>
      <c r="O645" t="s">
        <v>2278</v>
      </c>
      <c r="P645" t="s">
        <v>2278</v>
      </c>
      <c r="Q645" t="s">
        <v>50</v>
      </c>
      <c r="R645" t="s">
        <v>50</v>
      </c>
      <c r="S645" t="s">
        <v>2279</v>
      </c>
    </row>
    <row r="646" spans="1:19" x14ac:dyDescent="0.3">
      <c r="A646" t="s">
        <v>2083</v>
      </c>
      <c r="B646" t="s">
        <v>2275</v>
      </c>
      <c r="C646" t="s">
        <v>41</v>
      </c>
      <c r="D646" t="s">
        <v>52</v>
      </c>
      <c r="E646" t="s">
        <v>32</v>
      </c>
      <c r="F646" t="s">
        <v>43</v>
      </c>
      <c r="G646" t="s">
        <v>2276</v>
      </c>
      <c r="H646" t="s">
        <v>1064</v>
      </c>
      <c r="I646" t="s">
        <v>2277</v>
      </c>
      <c r="J646" t="s">
        <v>2271</v>
      </c>
      <c r="K646" t="s">
        <v>2257</v>
      </c>
      <c r="L646" t="s">
        <v>2257</v>
      </c>
      <c r="M646" t="s">
        <v>2257</v>
      </c>
      <c r="N646" t="s">
        <v>2199</v>
      </c>
      <c r="O646" t="s">
        <v>2199</v>
      </c>
      <c r="P646" t="s">
        <v>2199</v>
      </c>
      <c r="Q646" t="s">
        <v>50</v>
      </c>
      <c r="R646" t="s">
        <v>50</v>
      </c>
      <c r="S646" t="s">
        <v>2279</v>
      </c>
    </row>
    <row r="647" spans="1:19" x14ac:dyDescent="0.3">
      <c r="A647" t="s">
        <v>2083</v>
      </c>
      <c r="B647" t="s">
        <v>2280</v>
      </c>
      <c r="C647" t="s">
        <v>41</v>
      </c>
      <c r="D647" t="s">
        <v>42</v>
      </c>
      <c r="E647" t="s">
        <v>32</v>
      </c>
      <c r="F647" t="s">
        <v>43</v>
      </c>
      <c r="G647" t="s">
        <v>2281</v>
      </c>
      <c r="H647" t="s">
        <v>2282</v>
      </c>
      <c r="I647" t="s">
        <v>2283</v>
      </c>
      <c r="J647" t="s">
        <v>2284</v>
      </c>
      <c r="K647" t="s">
        <v>2246</v>
      </c>
      <c r="L647" t="s">
        <v>2246</v>
      </c>
      <c r="M647" t="s">
        <v>2246</v>
      </c>
      <c r="N647" t="s">
        <v>2247</v>
      </c>
      <c r="O647" t="s">
        <v>2247</v>
      </c>
      <c r="P647" t="s">
        <v>2247</v>
      </c>
      <c r="Q647" t="s">
        <v>50</v>
      </c>
      <c r="R647" t="s">
        <v>50</v>
      </c>
      <c r="S647" t="s">
        <v>2273</v>
      </c>
    </row>
    <row r="648" spans="1:19" x14ac:dyDescent="0.3">
      <c r="A648" t="s">
        <v>2083</v>
      </c>
      <c r="B648" t="s">
        <v>2280</v>
      </c>
      <c r="C648" t="s">
        <v>41</v>
      </c>
      <c r="D648" t="s">
        <v>52</v>
      </c>
      <c r="E648" t="s">
        <v>32</v>
      </c>
      <c r="F648" t="s">
        <v>43</v>
      </c>
      <c r="G648" t="s">
        <v>2281</v>
      </c>
      <c r="H648" t="s">
        <v>2282</v>
      </c>
      <c r="I648" t="s">
        <v>2283</v>
      </c>
      <c r="J648" t="s">
        <v>2284</v>
      </c>
      <c r="K648" t="s">
        <v>2285</v>
      </c>
      <c r="L648" t="s">
        <v>2285</v>
      </c>
      <c r="M648" t="s">
        <v>2285</v>
      </c>
      <c r="N648" t="s">
        <v>2286</v>
      </c>
      <c r="O648" t="s">
        <v>2286</v>
      </c>
      <c r="P648" t="s">
        <v>2286</v>
      </c>
      <c r="Q648" t="s">
        <v>50</v>
      </c>
      <c r="R648" t="s">
        <v>50</v>
      </c>
      <c r="S648" t="s">
        <v>2273</v>
      </c>
    </row>
    <row r="649" spans="1:19" x14ac:dyDescent="0.3">
      <c r="A649" t="s">
        <v>2083</v>
      </c>
      <c r="B649" t="s">
        <v>2287</v>
      </c>
      <c r="C649" t="s">
        <v>41</v>
      </c>
      <c r="D649" t="s">
        <v>42</v>
      </c>
      <c r="E649" t="s">
        <v>32</v>
      </c>
      <c r="F649" t="s">
        <v>43</v>
      </c>
      <c r="G649" t="s">
        <v>2288</v>
      </c>
      <c r="H649" t="s">
        <v>2289</v>
      </c>
      <c r="I649" t="s">
        <v>2290</v>
      </c>
      <c r="J649" t="s">
        <v>2291</v>
      </c>
      <c r="K649" t="s">
        <v>2173</v>
      </c>
      <c r="L649" t="s">
        <v>2173</v>
      </c>
      <c r="M649" t="s">
        <v>2173</v>
      </c>
      <c r="N649" t="s">
        <v>2164</v>
      </c>
      <c r="O649" t="s">
        <v>2164</v>
      </c>
      <c r="P649" t="s">
        <v>2164</v>
      </c>
      <c r="Q649" t="s">
        <v>50</v>
      </c>
      <c r="R649" t="s">
        <v>50</v>
      </c>
      <c r="S649" t="s">
        <v>2292</v>
      </c>
    </row>
    <row r="650" spans="1:19" x14ac:dyDescent="0.3">
      <c r="A650" t="s">
        <v>2083</v>
      </c>
      <c r="B650" t="s">
        <v>2287</v>
      </c>
      <c r="C650" t="s">
        <v>41</v>
      </c>
      <c r="D650" t="s">
        <v>52</v>
      </c>
      <c r="E650" t="s">
        <v>32</v>
      </c>
      <c r="F650" t="s">
        <v>43</v>
      </c>
      <c r="G650" t="s">
        <v>2288</v>
      </c>
      <c r="H650" t="s">
        <v>2289</v>
      </c>
      <c r="I650" t="s">
        <v>2290</v>
      </c>
      <c r="J650" t="s">
        <v>2291</v>
      </c>
      <c r="K650" t="s">
        <v>2293</v>
      </c>
      <c r="L650" t="s">
        <v>2293</v>
      </c>
      <c r="M650" t="s">
        <v>2293</v>
      </c>
      <c r="N650" t="s">
        <v>2177</v>
      </c>
      <c r="O650" t="s">
        <v>2177</v>
      </c>
      <c r="P650" t="s">
        <v>2177</v>
      </c>
      <c r="Q650" t="s">
        <v>50</v>
      </c>
      <c r="R650" t="s">
        <v>50</v>
      </c>
      <c r="S650" t="s">
        <v>2292</v>
      </c>
    </row>
    <row r="651" spans="1:19" x14ac:dyDescent="0.3">
      <c r="A651" t="s">
        <v>2083</v>
      </c>
      <c r="B651" t="s">
        <v>2294</v>
      </c>
      <c r="C651" t="s">
        <v>41</v>
      </c>
      <c r="D651" t="s">
        <v>42</v>
      </c>
      <c r="E651" t="s">
        <v>32</v>
      </c>
      <c r="F651" t="s">
        <v>43</v>
      </c>
      <c r="G651" t="s">
        <v>2295</v>
      </c>
      <c r="H651" t="s">
        <v>1298</v>
      </c>
      <c r="I651" t="s">
        <v>2296</v>
      </c>
      <c r="J651" t="s">
        <v>2297</v>
      </c>
      <c r="K651" t="s">
        <v>2246</v>
      </c>
      <c r="L651" t="s">
        <v>2246</v>
      </c>
      <c r="M651" t="s">
        <v>2246</v>
      </c>
      <c r="N651" t="s">
        <v>2298</v>
      </c>
      <c r="O651" t="s">
        <v>2298</v>
      </c>
      <c r="P651" t="s">
        <v>2298</v>
      </c>
      <c r="Q651" t="s">
        <v>50</v>
      </c>
      <c r="R651" t="s">
        <v>50</v>
      </c>
      <c r="S651" t="s">
        <v>2292</v>
      </c>
    </row>
    <row r="652" spans="1:19" x14ac:dyDescent="0.3">
      <c r="A652" t="s">
        <v>2083</v>
      </c>
      <c r="B652" t="s">
        <v>2294</v>
      </c>
      <c r="C652" t="s">
        <v>41</v>
      </c>
      <c r="D652" t="s">
        <v>52</v>
      </c>
      <c r="E652" t="s">
        <v>32</v>
      </c>
      <c r="F652" t="s">
        <v>43</v>
      </c>
      <c r="G652" t="s">
        <v>2295</v>
      </c>
      <c r="H652" t="s">
        <v>1298</v>
      </c>
      <c r="I652" t="s">
        <v>2296</v>
      </c>
      <c r="J652" t="s">
        <v>2297</v>
      </c>
      <c r="K652" t="s">
        <v>2299</v>
      </c>
      <c r="L652" t="s">
        <v>2299</v>
      </c>
      <c r="M652" t="s">
        <v>2299</v>
      </c>
      <c r="N652" t="s">
        <v>2300</v>
      </c>
      <c r="O652" t="s">
        <v>2300</v>
      </c>
      <c r="P652" t="s">
        <v>2300</v>
      </c>
      <c r="Q652" t="s">
        <v>50</v>
      </c>
      <c r="R652" t="s">
        <v>50</v>
      </c>
      <c r="S652" t="s">
        <v>2292</v>
      </c>
    </row>
    <row r="653" spans="1:19" x14ac:dyDescent="0.3">
      <c r="A653" t="s">
        <v>2083</v>
      </c>
      <c r="B653" t="s">
        <v>2301</v>
      </c>
      <c r="C653" t="s">
        <v>41</v>
      </c>
      <c r="D653" t="s">
        <v>42</v>
      </c>
      <c r="E653" t="s">
        <v>32</v>
      </c>
      <c r="F653" t="s">
        <v>43</v>
      </c>
      <c r="G653" t="s">
        <v>2302</v>
      </c>
      <c r="H653" t="s">
        <v>245</v>
      </c>
      <c r="I653" t="s">
        <v>2303</v>
      </c>
      <c r="J653" t="s">
        <v>2304</v>
      </c>
      <c r="K653" t="s">
        <v>2226</v>
      </c>
      <c r="L653" t="s">
        <v>2226</v>
      </c>
      <c r="M653" t="s">
        <v>2226</v>
      </c>
      <c r="N653" t="s">
        <v>2305</v>
      </c>
      <c r="O653" t="s">
        <v>2305</v>
      </c>
      <c r="P653" t="s">
        <v>2305</v>
      </c>
      <c r="Q653" t="s">
        <v>50</v>
      </c>
      <c r="R653" t="s">
        <v>50</v>
      </c>
      <c r="S653" t="s">
        <v>2306</v>
      </c>
    </row>
    <row r="654" spans="1:19" x14ac:dyDescent="0.3">
      <c r="A654" t="s">
        <v>2083</v>
      </c>
      <c r="B654" t="s">
        <v>2301</v>
      </c>
      <c r="C654" t="s">
        <v>41</v>
      </c>
      <c r="D654" t="s">
        <v>52</v>
      </c>
      <c r="E654" t="s">
        <v>32</v>
      </c>
      <c r="F654" t="s">
        <v>43</v>
      </c>
      <c r="G654" t="s">
        <v>2302</v>
      </c>
      <c r="H654" t="s">
        <v>245</v>
      </c>
      <c r="I654" t="s">
        <v>2303</v>
      </c>
      <c r="J654" t="s">
        <v>2304</v>
      </c>
      <c r="K654" t="s">
        <v>2307</v>
      </c>
      <c r="L654" t="s">
        <v>2307</v>
      </c>
      <c r="M654" t="s">
        <v>2307</v>
      </c>
      <c r="N654" t="s">
        <v>2308</v>
      </c>
      <c r="O654" t="s">
        <v>2308</v>
      </c>
      <c r="P654" t="s">
        <v>2308</v>
      </c>
      <c r="Q654" t="s">
        <v>50</v>
      </c>
      <c r="R654" t="s">
        <v>50</v>
      </c>
      <c r="S654" t="s">
        <v>2306</v>
      </c>
    </row>
    <row r="655" spans="1:19" x14ac:dyDescent="0.3">
      <c r="A655" t="s">
        <v>2083</v>
      </c>
      <c r="B655" t="s">
        <v>2309</v>
      </c>
      <c r="C655" t="s">
        <v>41</v>
      </c>
      <c r="D655" t="s">
        <v>42</v>
      </c>
      <c r="E655" t="s">
        <v>32</v>
      </c>
      <c r="F655" t="s">
        <v>43</v>
      </c>
      <c r="G655" t="s">
        <v>2310</v>
      </c>
      <c r="H655" t="s">
        <v>2311</v>
      </c>
      <c r="I655" t="s">
        <v>2312</v>
      </c>
      <c r="J655" t="s">
        <v>2313</v>
      </c>
      <c r="K655" t="s">
        <v>2314</v>
      </c>
      <c r="L655" t="s">
        <v>2314</v>
      </c>
      <c r="M655" t="s">
        <v>2314</v>
      </c>
      <c r="N655" t="s">
        <v>2315</v>
      </c>
      <c r="O655" t="s">
        <v>2315</v>
      </c>
      <c r="P655" t="s">
        <v>2315</v>
      </c>
      <c r="Q655" t="s">
        <v>50</v>
      </c>
      <c r="R655" t="s">
        <v>50</v>
      </c>
      <c r="S655" t="s">
        <v>2316</v>
      </c>
    </row>
    <row r="656" spans="1:19" x14ac:dyDescent="0.3">
      <c r="A656" t="s">
        <v>2083</v>
      </c>
      <c r="B656" t="s">
        <v>2309</v>
      </c>
      <c r="C656" t="s">
        <v>41</v>
      </c>
      <c r="D656" t="s">
        <v>52</v>
      </c>
      <c r="E656" t="s">
        <v>32</v>
      </c>
      <c r="F656" t="s">
        <v>43</v>
      </c>
      <c r="G656" t="s">
        <v>2310</v>
      </c>
      <c r="H656" t="s">
        <v>2311</v>
      </c>
      <c r="I656" t="s">
        <v>2312</v>
      </c>
      <c r="J656" t="s">
        <v>2313</v>
      </c>
      <c r="K656" t="s">
        <v>2256</v>
      </c>
      <c r="L656" t="s">
        <v>2256</v>
      </c>
      <c r="M656" t="s">
        <v>2256</v>
      </c>
      <c r="N656" t="s">
        <v>2257</v>
      </c>
      <c r="O656" t="s">
        <v>2257</v>
      </c>
      <c r="P656" t="s">
        <v>2257</v>
      </c>
      <c r="Q656" t="s">
        <v>50</v>
      </c>
      <c r="R656" t="s">
        <v>50</v>
      </c>
      <c r="S656" t="s">
        <v>2316</v>
      </c>
    </row>
    <row r="657" spans="1:19" x14ac:dyDescent="0.3">
      <c r="A657" t="s">
        <v>2083</v>
      </c>
      <c r="B657" t="s">
        <v>2317</v>
      </c>
      <c r="C657" t="s">
        <v>41</v>
      </c>
      <c r="D657" t="s">
        <v>42</v>
      </c>
      <c r="E657" t="s">
        <v>32</v>
      </c>
      <c r="F657" t="s">
        <v>43</v>
      </c>
      <c r="G657" t="s">
        <v>2318</v>
      </c>
      <c r="H657" t="s">
        <v>339</v>
      </c>
      <c r="I657" t="s">
        <v>2319</v>
      </c>
      <c r="J657" t="s">
        <v>2320</v>
      </c>
      <c r="K657" t="s">
        <v>2314</v>
      </c>
      <c r="L657" t="s">
        <v>2314</v>
      </c>
      <c r="M657" t="s">
        <v>2314</v>
      </c>
      <c r="N657" t="s">
        <v>2321</v>
      </c>
      <c r="O657" t="s">
        <v>2321</v>
      </c>
      <c r="P657" t="s">
        <v>2321</v>
      </c>
      <c r="Q657" t="s">
        <v>50</v>
      </c>
      <c r="R657" t="s">
        <v>50</v>
      </c>
      <c r="S657" t="s">
        <v>2316</v>
      </c>
    </row>
    <row r="658" spans="1:19" x14ac:dyDescent="0.3">
      <c r="A658" t="s">
        <v>2083</v>
      </c>
      <c r="B658" t="s">
        <v>2317</v>
      </c>
      <c r="C658" t="s">
        <v>41</v>
      </c>
      <c r="D658" t="s">
        <v>52</v>
      </c>
      <c r="E658" t="s">
        <v>32</v>
      </c>
      <c r="F658" t="s">
        <v>43</v>
      </c>
      <c r="G658" t="s">
        <v>2318</v>
      </c>
      <c r="H658" t="s">
        <v>339</v>
      </c>
      <c r="I658" t="s">
        <v>2319</v>
      </c>
      <c r="J658" t="s">
        <v>2320</v>
      </c>
      <c r="K658" t="s">
        <v>2322</v>
      </c>
      <c r="L658" t="s">
        <v>2322</v>
      </c>
      <c r="M658" t="s">
        <v>2322</v>
      </c>
      <c r="N658" t="s">
        <v>2323</v>
      </c>
      <c r="O658" t="s">
        <v>2323</v>
      </c>
      <c r="P658" t="s">
        <v>2323</v>
      </c>
      <c r="Q658" t="s">
        <v>50</v>
      </c>
      <c r="R658" t="s">
        <v>50</v>
      </c>
      <c r="S658" t="s">
        <v>2316</v>
      </c>
    </row>
    <row r="659" spans="1:19" x14ac:dyDescent="0.3">
      <c r="A659" t="s">
        <v>2083</v>
      </c>
      <c r="B659" t="s">
        <v>2324</v>
      </c>
      <c r="C659" t="s">
        <v>41</v>
      </c>
      <c r="D659" t="s">
        <v>42</v>
      </c>
      <c r="E659" t="s">
        <v>32</v>
      </c>
      <c r="F659" t="s">
        <v>43</v>
      </c>
      <c r="G659" t="s">
        <v>2325</v>
      </c>
      <c r="H659" t="s">
        <v>1319</v>
      </c>
      <c r="I659" t="s">
        <v>2326</v>
      </c>
      <c r="J659" t="s">
        <v>2327</v>
      </c>
      <c r="K659" t="s">
        <v>2314</v>
      </c>
      <c r="L659" t="s">
        <v>2314</v>
      </c>
      <c r="M659" t="s">
        <v>2314</v>
      </c>
      <c r="N659" t="s">
        <v>2321</v>
      </c>
      <c r="O659" t="s">
        <v>2321</v>
      </c>
      <c r="P659" t="s">
        <v>2321</v>
      </c>
      <c r="Q659" t="s">
        <v>50</v>
      </c>
      <c r="R659" t="s">
        <v>50</v>
      </c>
      <c r="S659" t="s">
        <v>2328</v>
      </c>
    </row>
    <row r="660" spans="1:19" x14ac:dyDescent="0.3">
      <c r="A660" t="s">
        <v>2083</v>
      </c>
      <c r="B660" t="s">
        <v>2324</v>
      </c>
      <c r="C660" t="s">
        <v>41</v>
      </c>
      <c r="D660" t="s">
        <v>52</v>
      </c>
      <c r="E660" t="s">
        <v>32</v>
      </c>
      <c r="F660" t="s">
        <v>43</v>
      </c>
      <c r="G660" t="s">
        <v>2325</v>
      </c>
      <c r="H660" t="s">
        <v>1319</v>
      </c>
      <c r="I660" t="s">
        <v>2326</v>
      </c>
      <c r="J660" t="s">
        <v>2327</v>
      </c>
      <c r="K660" t="s">
        <v>2329</v>
      </c>
      <c r="L660" t="s">
        <v>2329</v>
      </c>
      <c r="M660" t="s">
        <v>2329</v>
      </c>
      <c r="N660" t="s">
        <v>2266</v>
      </c>
      <c r="O660" t="s">
        <v>2266</v>
      </c>
      <c r="P660" t="s">
        <v>2266</v>
      </c>
      <c r="Q660" t="s">
        <v>50</v>
      </c>
      <c r="R660" t="s">
        <v>50</v>
      </c>
      <c r="S660" t="s">
        <v>2328</v>
      </c>
    </row>
    <row r="661" spans="1:19" x14ac:dyDescent="0.3">
      <c r="A661" t="s">
        <v>2083</v>
      </c>
      <c r="B661" t="s">
        <v>2330</v>
      </c>
      <c r="C661" t="s">
        <v>41</v>
      </c>
      <c r="D661" t="s">
        <v>42</v>
      </c>
      <c r="E661" t="s">
        <v>32</v>
      </c>
      <c r="F661" t="s">
        <v>43</v>
      </c>
      <c r="G661" t="s">
        <v>2331</v>
      </c>
      <c r="H661" t="s">
        <v>2020</v>
      </c>
      <c r="I661" t="s">
        <v>2332</v>
      </c>
      <c r="J661" t="s">
        <v>2333</v>
      </c>
      <c r="K661" t="s">
        <v>2246</v>
      </c>
      <c r="L661" t="s">
        <v>2246</v>
      </c>
      <c r="M661" t="s">
        <v>2246</v>
      </c>
      <c r="N661" t="s">
        <v>2334</v>
      </c>
      <c r="O661" t="s">
        <v>2334</v>
      </c>
      <c r="P661" t="s">
        <v>2334</v>
      </c>
      <c r="Q661" t="s">
        <v>50</v>
      </c>
      <c r="R661" t="s">
        <v>50</v>
      </c>
      <c r="S661" t="s">
        <v>2328</v>
      </c>
    </row>
    <row r="662" spans="1:19" x14ac:dyDescent="0.3">
      <c r="A662" t="s">
        <v>2083</v>
      </c>
      <c r="B662" t="s">
        <v>2330</v>
      </c>
      <c r="C662" t="s">
        <v>41</v>
      </c>
      <c r="D662" t="s">
        <v>52</v>
      </c>
      <c r="E662" t="s">
        <v>32</v>
      </c>
      <c r="F662" t="s">
        <v>43</v>
      </c>
      <c r="G662" t="s">
        <v>2331</v>
      </c>
      <c r="H662" t="s">
        <v>2020</v>
      </c>
      <c r="I662" t="s">
        <v>2332</v>
      </c>
      <c r="J662" t="s">
        <v>2333</v>
      </c>
      <c r="K662" t="s">
        <v>2308</v>
      </c>
      <c r="L662" t="s">
        <v>2308</v>
      </c>
      <c r="M662" t="s">
        <v>2308</v>
      </c>
      <c r="N662" t="s">
        <v>2335</v>
      </c>
      <c r="O662" t="s">
        <v>2335</v>
      </c>
      <c r="P662" t="s">
        <v>2335</v>
      </c>
      <c r="Q662" t="s">
        <v>50</v>
      </c>
      <c r="R662" t="s">
        <v>50</v>
      </c>
      <c r="S662" t="s">
        <v>2328</v>
      </c>
    </row>
    <row r="663" spans="1:19" x14ac:dyDescent="0.3">
      <c r="A663" t="s">
        <v>2083</v>
      </c>
      <c r="B663" t="s">
        <v>2336</v>
      </c>
      <c r="C663" t="s">
        <v>41</v>
      </c>
      <c r="D663" t="s">
        <v>42</v>
      </c>
      <c r="E663" t="s">
        <v>32</v>
      </c>
      <c r="F663" t="s">
        <v>43</v>
      </c>
      <c r="G663" t="s">
        <v>2337</v>
      </c>
      <c r="H663" t="s">
        <v>2338</v>
      </c>
      <c r="I663" t="s">
        <v>1909</v>
      </c>
      <c r="J663" t="s">
        <v>2339</v>
      </c>
      <c r="K663" t="s">
        <v>2340</v>
      </c>
      <c r="L663" t="s">
        <v>2340</v>
      </c>
      <c r="M663" t="s">
        <v>2340</v>
      </c>
      <c r="N663" t="s">
        <v>2130</v>
      </c>
      <c r="O663" t="s">
        <v>2130</v>
      </c>
      <c r="P663" t="s">
        <v>2130</v>
      </c>
      <c r="Q663" t="s">
        <v>50</v>
      </c>
      <c r="R663" t="s">
        <v>50</v>
      </c>
      <c r="S663" t="s">
        <v>2341</v>
      </c>
    </row>
    <row r="664" spans="1:19" x14ac:dyDescent="0.3">
      <c r="A664" t="s">
        <v>2083</v>
      </c>
      <c r="B664" t="s">
        <v>2336</v>
      </c>
      <c r="C664" t="s">
        <v>41</v>
      </c>
      <c r="D664" t="s">
        <v>52</v>
      </c>
      <c r="E664" t="s">
        <v>32</v>
      </c>
      <c r="F664" t="s">
        <v>43</v>
      </c>
      <c r="G664" t="s">
        <v>2337</v>
      </c>
      <c r="H664" t="s">
        <v>2338</v>
      </c>
      <c r="I664" t="s">
        <v>1909</v>
      </c>
      <c r="J664" t="s">
        <v>2339</v>
      </c>
      <c r="K664" t="s">
        <v>2342</v>
      </c>
      <c r="L664" t="s">
        <v>2342</v>
      </c>
      <c r="M664" t="s">
        <v>2342</v>
      </c>
      <c r="N664" t="s">
        <v>2286</v>
      </c>
      <c r="O664" t="s">
        <v>2286</v>
      </c>
      <c r="P664" t="s">
        <v>2286</v>
      </c>
      <c r="Q664" t="s">
        <v>50</v>
      </c>
      <c r="R664" t="s">
        <v>50</v>
      </c>
      <c r="S664" t="s">
        <v>2341</v>
      </c>
    </row>
    <row r="665" spans="1:19" x14ac:dyDescent="0.3">
      <c r="A665" t="s">
        <v>2083</v>
      </c>
      <c r="B665" t="s">
        <v>2343</v>
      </c>
      <c r="C665" t="s">
        <v>41</v>
      </c>
      <c r="D665" t="s">
        <v>42</v>
      </c>
      <c r="E665" t="s">
        <v>32</v>
      </c>
      <c r="F665" t="s">
        <v>43</v>
      </c>
      <c r="G665" t="s">
        <v>2344</v>
      </c>
      <c r="H665" t="s">
        <v>2345</v>
      </c>
      <c r="I665" t="s">
        <v>1841</v>
      </c>
      <c r="J665" t="s">
        <v>2346</v>
      </c>
      <c r="K665" t="s">
        <v>2347</v>
      </c>
      <c r="L665" t="s">
        <v>2347</v>
      </c>
      <c r="M665" t="s">
        <v>2347</v>
      </c>
      <c r="N665" t="s">
        <v>2348</v>
      </c>
      <c r="O665" t="s">
        <v>2348</v>
      </c>
      <c r="P665" t="s">
        <v>2348</v>
      </c>
      <c r="Q665" t="s">
        <v>50</v>
      </c>
      <c r="R665" t="s">
        <v>50</v>
      </c>
      <c r="S665" t="s">
        <v>2349</v>
      </c>
    </row>
    <row r="666" spans="1:19" x14ac:dyDescent="0.3">
      <c r="A666" t="s">
        <v>2083</v>
      </c>
      <c r="B666" t="s">
        <v>2343</v>
      </c>
      <c r="C666" t="s">
        <v>41</v>
      </c>
      <c r="D666" t="s">
        <v>52</v>
      </c>
      <c r="E666" t="s">
        <v>32</v>
      </c>
      <c r="F666" t="s">
        <v>43</v>
      </c>
      <c r="G666" t="s">
        <v>2344</v>
      </c>
      <c r="H666" t="s">
        <v>2345</v>
      </c>
      <c r="I666" t="s">
        <v>1841</v>
      </c>
      <c r="J666" t="s">
        <v>2346</v>
      </c>
      <c r="K666" t="s">
        <v>2285</v>
      </c>
      <c r="L666" t="s">
        <v>2285</v>
      </c>
      <c r="M666" t="s">
        <v>2285</v>
      </c>
      <c r="N666" t="s">
        <v>2350</v>
      </c>
      <c r="O666" t="s">
        <v>2350</v>
      </c>
      <c r="P666" t="s">
        <v>2350</v>
      </c>
      <c r="Q666" t="s">
        <v>50</v>
      </c>
      <c r="R666" t="s">
        <v>50</v>
      </c>
      <c r="S666" t="s">
        <v>2349</v>
      </c>
    </row>
    <row r="667" spans="1:19" x14ac:dyDescent="0.3">
      <c r="A667" t="s">
        <v>2083</v>
      </c>
      <c r="B667" t="s">
        <v>2351</v>
      </c>
      <c r="C667" t="s">
        <v>41</v>
      </c>
      <c r="D667" t="s">
        <v>42</v>
      </c>
      <c r="E667" t="s">
        <v>32</v>
      </c>
      <c r="F667" t="s">
        <v>43</v>
      </c>
      <c r="G667" t="s">
        <v>2352</v>
      </c>
      <c r="H667" t="s">
        <v>637</v>
      </c>
      <c r="I667" t="s">
        <v>2353</v>
      </c>
      <c r="J667" t="s">
        <v>2354</v>
      </c>
      <c r="K667" t="s">
        <v>2246</v>
      </c>
      <c r="L667" t="s">
        <v>2246</v>
      </c>
      <c r="M667" t="s">
        <v>2246</v>
      </c>
      <c r="N667" t="s">
        <v>2298</v>
      </c>
      <c r="O667" t="s">
        <v>2298</v>
      </c>
      <c r="P667" t="s">
        <v>2298</v>
      </c>
      <c r="Q667" t="s">
        <v>50</v>
      </c>
      <c r="R667" t="s">
        <v>50</v>
      </c>
      <c r="S667" t="s">
        <v>2349</v>
      </c>
    </row>
    <row r="668" spans="1:19" x14ac:dyDescent="0.3">
      <c r="A668" t="s">
        <v>2083</v>
      </c>
      <c r="B668" t="s">
        <v>2351</v>
      </c>
      <c r="C668" t="s">
        <v>41</v>
      </c>
      <c r="D668" t="s">
        <v>52</v>
      </c>
      <c r="E668" t="s">
        <v>32</v>
      </c>
      <c r="F668" t="s">
        <v>43</v>
      </c>
      <c r="G668" t="s">
        <v>2352</v>
      </c>
      <c r="H668" t="s">
        <v>637</v>
      </c>
      <c r="I668" t="s">
        <v>2353</v>
      </c>
      <c r="J668" t="s">
        <v>2354</v>
      </c>
      <c r="K668" t="s">
        <v>2198</v>
      </c>
      <c r="L668" t="s">
        <v>2198</v>
      </c>
      <c r="M668" t="s">
        <v>2198</v>
      </c>
      <c r="N668" t="s">
        <v>2355</v>
      </c>
      <c r="O668" t="s">
        <v>2355</v>
      </c>
      <c r="P668" t="s">
        <v>2355</v>
      </c>
      <c r="Q668" t="s">
        <v>50</v>
      </c>
      <c r="R668" t="s">
        <v>50</v>
      </c>
      <c r="S668" t="s">
        <v>2349</v>
      </c>
    </row>
    <row r="669" spans="1:19" x14ac:dyDescent="0.3">
      <c r="A669" t="s">
        <v>2083</v>
      </c>
      <c r="B669" t="s">
        <v>2356</v>
      </c>
      <c r="C669" t="s">
        <v>41</v>
      </c>
      <c r="D669" t="s">
        <v>42</v>
      </c>
      <c r="E669" t="s">
        <v>32</v>
      </c>
      <c r="F669" t="s">
        <v>43</v>
      </c>
      <c r="G669" t="s">
        <v>2357</v>
      </c>
      <c r="H669" t="s">
        <v>2358</v>
      </c>
      <c r="I669" t="s">
        <v>2244</v>
      </c>
      <c r="J669" t="s">
        <v>2359</v>
      </c>
      <c r="K669" t="s">
        <v>2360</v>
      </c>
      <c r="L669" t="s">
        <v>2360</v>
      </c>
      <c r="M669" t="s">
        <v>2360</v>
      </c>
      <c r="N669" t="s">
        <v>2321</v>
      </c>
      <c r="O669" t="s">
        <v>2321</v>
      </c>
      <c r="P669" t="s">
        <v>2321</v>
      </c>
      <c r="Q669" t="s">
        <v>50</v>
      </c>
      <c r="R669" t="s">
        <v>50</v>
      </c>
      <c r="S669" t="s">
        <v>2361</v>
      </c>
    </row>
    <row r="670" spans="1:19" x14ac:dyDescent="0.3">
      <c r="A670" t="s">
        <v>2083</v>
      </c>
      <c r="B670" t="s">
        <v>2356</v>
      </c>
      <c r="C670" t="s">
        <v>41</v>
      </c>
      <c r="D670" t="s">
        <v>52</v>
      </c>
      <c r="E670" t="s">
        <v>32</v>
      </c>
      <c r="F670" t="s">
        <v>43</v>
      </c>
      <c r="G670" t="s">
        <v>2357</v>
      </c>
      <c r="H670" t="s">
        <v>2358</v>
      </c>
      <c r="I670" t="s">
        <v>2244</v>
      </c>
      <c r="J670" t="s">
        <v>2359</v>
      </c>
      <c r="K670" t="s">
        <v>2307</v>
      </c>
      <c r="L670" t="s">
        <v>2307</v>
      </c>
      <c r="M670" t="s">
        <v>2307</v>
      </c>
      <c r="N670" t="s">
        <v>2199</v>
      </c>
      <c r="O670" t="s">
        <v>2199</v>
      </c>
      <c r="P670" t="s">
        <v>2199</v>
      </c>
      <c r="Q670" t="s">
        <v>50</v>
      </c>
      <c r="R670" t="s">
        <v>50</v>
      </c>
      <c r="S670" t="s">
        <v>2361</v>
      </c>
    </row>
    <row r="671" spans="1:19" x14ac:dyDescent="0.3">
      <c r="A671" t="s">
        <v>2083</v>
      </c>
      <c r="B671" t="s">
        <v>2362</v>
      </c>
      <c r="C671" t="s">
        <v>41</v>
      </c>
      <c r="D671" t="s">
        <v>42</v>
      </c>
      <c r="E671" t="s">
        <v>32</v>
      </c>
      <c r="F671" t="s">
        <v>43</v>
      </c>
      <c r="G671" t="s">
        <v>2363</v>
      </c>
      <c r="H671" t="s">
        <v>2364</v>
      </c>
      <c r="I671" t="s">
        <v>2365</v>
      </c>
      <c r="J671" t="s">
        <v>2366</v>
      </c>
      <c r="K671" t="s">
        <v>2360</v>
      </c>
      <c r="L671" t="s">
        <v>2360</v>
      </c>
      <c r="M671" t="s">
        <v>2360</v>
      </c>
      <c r="N671" t="s">
        <v>2367</v>
      </c>
      <c r="O671" t="s">
        <v>2367</v>
      </c>
      <c r="P671" t="s">
        <v>2367</v>
      </c>
      <c r="Q671" t="s">
        <v>50</v>
      </c>
      <c r="R671" t="s">
        <v>50</v>
      </c>
      <c r="S671" t="s">
        <v>2361</v>
      </c>
    </row>
    <row r="672" spans="1:19" x14ac:dyDescent="0.3">
      <c r="A672" t="s">
        <v>2083</v>
      </c>
      <c r="B672" t="s">
        <v>2362</v>
      </c>
      <c r="C672" t="s">
        <v>41</v>
      </c>
      <c r="D672" t="s">
        <v>52</v>
      </c>
      <c r="E672" t="s">
        <v>32</v>
      </c>
      <c r="F672" t="s">
        <v>43</v>
      </c>
      <c r="G672" t="s">
        <v>2363</v>
      </c>
      <c r="H672" t="s">
        <v>2364</v>
      </c>
      <c r="I672" t="s">
        <v>2365</v>
      </c>
      <c r="J672" t="s">
        <v>2366</v>
      </c>
      <c r="K672" t="s">
        <v>2342</v>
      </c>
      <c r="L672" t="s">
        <v>2342</v>
      </c>
      <c r="M672" t="s">
        <v>2342</v>
      </c>
      <c r="N672" t="s">
        <v>2286</v>
      </c>
      <c r="O672" t="s">
        <v>2286</v>
      </c>
      <c r="P672" t="s">
        <v>2286</v>
      </c>
      <c r="Q672" t="s">
        <v>50</v>
      </c>
      <c r="R672" t="s">
        <v>50</v>
      </c>
      <c r="S672" t="s">
        <v>2361</v>
      </c>
    </row>
    <row r="673" spans="1:19" x14ac:dyDescent="0.3">
      <c r="A673" t="s">
        <v>2083</v>
      </c>
      <c r="B673" t="s">
        <v>2368</v>
      </c>
      <c r="C673" t="s">
        <v>41</v>
      </c>
      <c r="D673" t="s">
        <v>42</v>
      </c>
      <c r="E673" t="s">
        <v>32</v>
      </c>
      <c r="F673" t="s">
        <v>43</v>
      </c>
      <c r="G673" t="s">
        <v>2369</v>
      </c>
      <c r="H673" t="s">
        <v>2370</v>
      </c>
      <c r="I673" t="s">
        <v>2371</v>
      </c>
      <c r="J673" t="s">
        <v>2372</v>
      </c>
      <c r="K673" t="s">
        <v>2163</v>
      </c>
      <c r="L673" t="s">
        <v>2163</v>
      </c>
      <c r="M673" t="s">
        <v>2163</v>
      </c>
      <c r="N673" t="s">
        <v>2298</v>
      </c>
      <c r="O673" t="s">
        <v>2298</v>
      </c>
      <c r="P673" t="s">
        <v>2298</v>
      </c>
      <c r="Q673" t="s">
        <v>50</v>
      </c>
      <c r="R673" t="s">
        <v>50</v>
      </c>
      <c r="S673" t="s">
        <v>2349</v>
      </c>
    </row>
    <row r="674" spans="1:19" x14ac:dyDescent="0.3">
      <c r="A674" t="s">
        <v>2083</v>
      </c>
      <c r="B674" t="s">
        <v>2368</v>
      </c>
      <c r="C674" t="s">
        <v>41</v>
      </c>
      <c r="D674" t="s">
        <v>52</v>
      </c>
      <c r="E674" t="s">
        <v>32</v>
      </c>
      <c r="F674" t="s">
        <v>43</v>
      </c>
      <c r="G674" t="s">
        <v>2369</v>
      </c>
      <c r="H674" t="s">
        <v>2370</v>
      </c>
      <c r="I674" t="s">
        <v>2371</v>
      </c>
      <c r="J674" t="s">
        <v>2372</v>
      </c>
      <c r="K674" t="s">
        <v>2257</v>
      </c>
      <c r="L674" t="s">
        <v>2257</v>
      </c>
      <c r="M674" t="s">
        <v>2257</v>
      </c>
      <c r="N674" t="s">
        <v>2266</v>
      </c>
      <c r="O674" t="s">
        <v>2266</v>
      </c>
      <c r="P674" t="s">
        <v>2266</v>
      </c>
      <c r="Q674" t="s">
        <v>50</v>
      </c>
      <c r="R674" t="s">
        <v>50</v>
      </c>
      <c r="S674" t="s">
        <v>2349</v>
      </c>
    </row>
    <row r="675" spans="1:19" x14ac:dyDescent="0.3">
      <c r="A675" t="s">
        <v>2083</v>
      </c>
      <c r="B675" t="s">
        <v>2373</v>
      </c>
      <c r="C675" t="s">
        <v>41</v>
      </c>
      <c r="D675" t="s">
        <v>42</v>
      </c>
      <c r="E675" t="s">
        <v>32</v>
      </c>
      <c r="F675" t="s">
        <v>43</v>
      </c>
      <c r="G675" t="s">
        <v>2374</v>
      </c>
      <c r="H675" t="s">
        <v>1677</v>
      </c>
      <c r="I675" t="s">
        <v>2375</v>
      </c>
      <c r="J675" t="s">
        <v>2376</v>
      </c>
      <c r="K675" t="s">
        <v>2377</v>
      </c>
      <c r="L675" t="s">
        <v>2377</v>
      </c>
      <c r="M675" t="s">
        <v>2377</v>
      </c>
      <c r="N675" t="s">
        <v>2378</v>
      </c>
      <c r="O675" t="s">
        <v>2378</v>
      </c>
      <c r="P675" t="s">
        <v>2378</v>
      </c>
      <c r="Q675" t="s">
        <v>50</v>
      </c>
      <c r="R675" t="s">
        <v>50</v>
      </c>
      <c r="S675" t="s">
        <v>2379</v>
      </c>
    </row>
    <row r="676" spans="1:19" x14ac:dyDescent="0.3">
      <c r="A676" t="s">
        <v>2083</v>
      </c>
      <c r="B676" t="s">
        <v>2373</v>
      </c>
      <c r="C676" t="s">
        <v>41</v>
      </c>
      <c r="D676" t="s">
        <v>52</v>
      </c>
      <c r="E676" t="s">
        <v>32</v>
      </c>
      <c r="F676" t="s">
        <v>43</v>
      </c>
      <c r="G676" t="s">
        <v>2374</v>
      </c>
      <c r="H676" t="s">
        <v>1677</v>
      </c>
      <c r="I676" t="s">
        <v>2375</v>
      </c>
      <c r="J676" t="s">
        <v>2376</v>
      </c>
      <c r="K676" t="s">
        <v>2380</v>
      </c>
      <c r="L676" t="s">
        <v>2380</v>
      </c>
      <c r="M676" t="s">
        <v>2380</v>
      </c>
      <c r="N676" t="s">
        <v>2381</v>
      </c>
      <c r="O676" t="s">
        <v>2381</v>
      </c>
      <c r="P676" t="s">
        <v>2381</v>
      </c>
      <c r="Q676" t="s">
        <v>50</v>
      </c>
      <c r="R676" t="s">
        <v>50</v>
      </c>
      <c r="S676" t="s">
        <v>2379</v>
      </c>
    </row>
    <row r="677" spans="1:19" x14ac:dyDescent="0.3">
      <c r="A677" t="s">
        <v>2083</v>
      </c>
      <c r="B677" t="s">
        <v>2382</v>
      </c>
      <c r="C677" t="s">
        <v>41</v>
      </c>
      <c r="D677" t="s">
        <v>42</v>
      </c>
      <c r="E677" t="s">
        <v>32</v>
      </c>
      <c r="F677" t="s">
        <v>43</v>
      </c>
      <c r="G677" t="s">
        <v>2383</v>
      </c>
      <c r="H677" t="s">
        <v>667</v>
      </c>
      <c r="I677" t="s">
        <v>2319</v>
      </c>
      <c r="J677" t="s">
        <v>2372</v>
      </c>
      <c r="K677" t="s">
        <v>2173</v>
      </c>
      <c r="L677" t="s">
        <v>2173</v>
      </c>
      <c r="M677" t="s">
        <v>2173</v>
      </c>
      <c r="N677" t="s">
        <v>2174</v>
      </c>
      <c r="O677" t="s">
        <v>2174</v>
      </c>
      <c r="P677" t="s">
        <v>2174</v>
      </c>
      <c r="Q677" t="s">
        <v>50</v>
      </c>
      <c r="R677" t="s">
        <v>50</v>
      </c>
      <c r="S677" t="s">
        <v>2379</v>
      </c>
    </row>
    <row r="678" spans="1:19" x14ac:dyDescent="0.3">
      <c r="A678" t="s">
        <v>2083</v>
      </c>
      <c r="B678" t="s">
        <v>2382</v>
      </c>
      <c r="C678" t="s">
        <v>41</v>
      </c>
      <c r="D678" t="s">
        <v>52</v>
      </c>
      <c r="E678" t="s">
        <v>32</v>
      </c>
      <c r="F678" t="s">
        <v>43</v>
      </c>
      <c r="G678" t="s">
        <v>2383</v>
      </c>
      <c r="H678" t="s">
        <v>667</v>
      </c>
      <c r="I678" t="s">
        <v>2319</v>
      </c>
      <c r="J678" t="s">
        <v>2372</v>
      </c>
      <c r="K678" t="s">
        <v>2384</v>
      </c>
      <c r="L678" t="s">
        <v>2384</v>
      </c>
      <c r="M678" t="s">
        <v>2384</v>
      </c>
      <c r="N678" t="s">
        <v>2385</v>
      </c>
      <c r="O678" t="s">
        <v>2385</v>
      </c>
      <c r="P678" t="s">
        <v>2385</v>
      </c>
      <c r="Q678" t="s">
        <v>50</v>
      </c>
      <c r="R678" t="s">
        <v>50</v>
      </c>
      <c r="S678" t="s">
        <v>2379</v>
      </c>
    </row>
    <row r="679" spans="1:19" x14ac:dyDescent="0.3">
      <c r="A679" t="s">
        <v>2083</v>
      </c>
      <c r="B679" t="s">
        <v>2386</v>
      </c>
      <c r="C679" t="s">
        <v>41</v>
      </c>
      <c r="D679" t="s">
        <v>42</v>
      </c>
      <c r="E679" t="s">
        <v>32</v>
      </c>
      <c r="F679" t="s">
        <v>43</v>
      </c>
      <c r="G679" t="s">
        <v>2387</v>
      </c>
      <c r="H679" t="s">
        <v>2388</v>
      </c>
      <c r="I679" t="s">
        <v>2193</v>
      </c>
      <c r="J679" t="s">
        <v>2304</v>
      </c>
      <c r="K679" t="s">
        <v>2389</v>
      </c>
      <c r="L679" t="s">
        <v>2389</v>
      </c>
      <c r="M679" t="s">
        <v>2389</v>
      </c>
      <c r="N679" t="s">
        <v>2196</v>
      </c>
      <c r="O679" t="s">
        <v>2196</v>
      </c>
      <c r="P679" t="s">
        <v>2196</v>
      </c>
      <c r="Q679" t="s">
        <v>50</v>
      </c>
      <c r="R679" t="s">
        <v>50</v>
      </c>
      <c r="S679" t="s">
        <v>2390</v>
      </c>
    </row>
    <row r="680" spans="1:19" x14ac:dyDescent="0.3">
      <c r="A680" t="s">
        <v>2083</v>
      </c>
      <c r="B680" t="s">
        <v>2386</v>
      </c>
      <c r="C680" t="s">
        <v>41</v>
      </c>
      <c r="D680" t="s">
        <v>52</v>
      </c>
      <c r="E680" t="s">
        <v>32</v>
      </c>
      <c r="F680" t="s">
        <v>43</v>
      </c>
      <c r="G680" t="s">
        <v>2387</v>
      </c>
      <c r="H680" t="s">
        <v>2388</v>
      </c>
      <c r="I680" t="s">
        <v>2193</v>
      </c>
      <c r="J680" t="s">
        <v>2304</v>
      </c>
      <c r="K680" t="s">
        <v>2285</v>
      </c>
      <c r="L680" t="s">
        <v>2285</v>
      </c>
      <c r="M680" t="s">
        <v>2285</v>
      </c>
      <c r="N680" t="s">
        <v>2385</v>
      </c>
      <c r="O680" t="s">
        <v>2385</v>
      </c>
      <c r="P680" t="s">
        <v>2385</v>
      </c>
      <c r="Q680" t="s">
        <v>50</v>
      </c>
      <c r="R680" t="s">
        <v>50</v>
      </c>
      <c r="S680" t="s">
        <v>2390</v>
      </c>
    </row>
    <row r="681" spans="1:19" x14ac:dyDescent="0.3">
      <c r="A681" t="s">
        <v>2083</v>
      </c>
      <c r="B681" t="s">
        <v>2391</v>
      </c>
      <c r="C681" t="s">
        <v>41</v>
      </c>
      <c r="D681" t="s">
        <v>42</v>
      </c>
      <c r="E681" t="s">
        <v>32</v>
      </c>
      <c r="F681" t="s">
        <v>43</v>
      </c>
      <c r="G681" t="s">
        <v>2392</v>
      </c>
      <c r="H681" t="s">
        <v>2393</v>
      </c>
      <c r="I681" t="s">
        <v>2365</v>
      </c>
      <c r="J681" t="s">
        <v>2394</v>
      </c>
      <c r="K681" t="s">
        <v>2173</v>
      </c>
      <c r="L681" t="s">
        <v>2173</v>
      </c>
      <c r="M681" t="s">
        <v>2173</v>
      </c>
      <c r="N681" t="s">
        <v>2164</v>
      </c>
      <c r="O681" t="s">
        <v>2164</v>
      </c>
      <c r="P681" t="s">
        <v>2164</v>
      </c>
      <c r="Q681" t="s">
        <v>50</v>
      </c>
      <c r="R681" t="s">
        <v>50</v>
      </c>
      <c r="S681" t="s">
        <v>2349</v>
      </c>
    </row>
    <row r="682" spans="1:19" x14ac:dyDescent="0.3">
      <c r="A682" t="s">
        <v>2083</v>
      </c>
      <c r="B682" t="s">
        <v>2391</v>
      </c>
      <c r="C682" t="s">
        <v>41</v>
      </c>
      <c r="D682" t="s">
        <v>52</v>
      </c>
      <c r="E682" t="s">
        <v>32</v>
      </c>
      <c r="F682" t="s">
        <v>43</v>
      </c>
      <c r="G682" t="s">
        <v>2392</v>
      </c>
      <c r="H682" t="s">
        <v>2393</v>
      </c>
      <c r="I682" t="s">
        <v>2365</v>
      </c>
      <c r="J682" t="s">
        <v>2394</v>
      </c>
      <c r="K682" t="s">
        <v>2342</v>
      </c>
      <c r="L682" t="s">
        <v>2342</v>
      </c>
      <c r="M682" t="s">
        <v>2342</v>
      </c>
      <c r="N682" t="s">
        <v>2395</v>
      </c>
      <c r="O682" t="s">
        <v>2395</v>
      </c>
      <c r="P682" t="s">
        <v>2395</v>
      </c>
      <c r="Q682" t="s">
        <v>50</v>
      </c>
      <c r="R682" t="s">
        <v>50</v>
      </c>
      <c r="S682" t="s">
        <v>2349</v>
      </c>
    </row>
    <row r="683" spans="1:19" x14ac:dyDescent="0.3">
      <c r="A683" t="s">
        <v>2083</v>
      </c>
      <c r="B683" t="s">
        <v>2396</v>
      </c>
      <c r="C683" t="s">
        <v>41</v>
      </c>
      <c r="D683" t="s">
        <v>42</v>
      </c>
      <c r="E683" t="s">
        <v>32</v>
      </c>
      <c r="F683" t="s">
        <v>43</v>
      </c>
      <c r="G683" t="s">
        <v>2397</v>
      </c>
      <c r="H683" t="s">
        <v>1985</v>
      </c>
      <c r="I683" t="s">
        <v>2081</v>
      </c>
      <c r="J683" t="s">
        <v>2398</v>
      </c>
      <c r="K683" t="s">
        <v>2314</v>
      </c>
      <c r="L683" t="s">
        <v>2314</v>
      </c>
      <c r="M683" t="s">
        <v>2314</v>
      </c>
      <c r="N683" t="s">
        <v>2367</v>
      </c>
      <c r="O683" t="s">
        <v>2367</v>
      </c>
      <c r="P683" t="s">
        <v>2367</v>
      </c>
      <c r="Q683" t="s">
        <v>50</v>
      </c>
      <c r="R683" t="s">
        <v>50</v>
      </c>
      <c r="S683" t="s">
        <v>2399</v>
      </c>
    </row>
    <row r="684" spans="1:19" x14ac:dyDescent="0.3">
      <c r="A684" t="s">
        <v>2083</v>
      </c>
      <c r="B684" t="s">
        <v>2396</v>
      </c>
      <c r="C684" t="s">
        <v>41</v>
      </c>
      <c r="D684" t="s">
        <v>52</v>
      </c>
      <c r="E684" t="s">
        <v>32</v>
      </c>
      <c r="F684" t="s">
        <v>43</v>
      </c>
      <c r="G684" t="s">
        <v>2397</v>
      </c>
      <c r="H684" t="s">
        <v>1985</v>
      </c>
      <c r="I684" t="s">
        <v>2081</v>
      </c>
      <c r="J684" t="s">
        <v>2398</v>
      </c>
      <c r="K684" t="s">
        <v>2400</v>
      </c>
      <c r="L684" t="s">
        <v>2400</v>
      </c>
      <c r="M684" t="s">
        <v>2400</v>
      </c>
      <c r="N684" t="s">
        <v>2385</v>
      </c>
      <c r="O684" t="s">
        <v>2385</v>
      </c>
      <c r="P684" t="s">
        <v>2385</v>
      </c>
      <c r="Q684" t="s">
        <v>50</v>
      </c>
      <c r="R684" t="s">
        <v>50</v>
      </c>
      <c r="S684" t="s">
        <v>2399</v>
      </c>
    </row>
    <row r="685" spans="1:19" x14ac:dyDescent="0.3">
      <c r="A685" t="s">
        <v>2083</v>
      </c>
      <c r="B685" t="s">
        <v>2401</v>
      </c>
      <c r="C685" t="s">
        <v>41</v>
      </c>
      <c r="D685" t="s">
        <v>42</v>
      </c>
      <c r="E685" t="s">
        <v>32</v>
      </c>
      <c r="F685" t="s">
        <v>43</v>
      </c>
      <c r="G685" t="s">
        <v>2402</v>
      </c>
      <c r="H685" t="s">
        <v>1765</v>
      </c>
      <c r="I685" t="s">
        <v>2066</v>
      </c>
      <c r="J685" t="s">
        <v>2398</v>
      </c>
      <c r="K685" t="s">
        <v>2272</v>
      </c>
      <c r="L685" t="s">
        <v>2272</v>
      </c>
      <c r="M685" t="s">
        <v>2272</v>
      </c>
      <c r="N685" t="s">
        <v>2190</v>
      </c>
      <c r="O685" t="s">
        <v>2190</v>
      </c>
      <c r="P685" t="s">
        <v>2190</v>
      </c>
      <c r="Q685" t="s">
        <v>50</v>
      </c>
      <c r="R685" t="s">
        <v>50</v>
      </c>
      <c r="S685" t="s">
        <v>2403</v>
      </c>
    </row>
    <row r="686" spans="1:19" x14ac:dyDescent="0.3">
      <c r="A686" t="s">
        <v>2083</v>
      </c>
      <c r="B686" t="s">
        <v>2401</v>
      </c>
      <c r="C686" t="s">
        <v>41</v>
      </c>
      <c r="D686" t="s">
        <v>52</v>
      </c>
      <c r="E686" t="s">
        <v>32</v>
      </c>
      <c r="F686" t="s">
        <v>43</v>
      </c>
      <c r="G686" t="s">
        <v>2402</v>
      </c>
      <c r="H686" t="s">
        <v>1765</v>
      </c>
      <c r="I686" t="s">
        <v>2066</v>
      </c>
      <c r="J686" t="s">
        <v>2398</v>
      </c>
      <c r="K686" t="s">
        <v>2404</v>
      </c>
      <c r="L686" t="s">
        <v>2404</v>
      </c>
      <c r="M686" t="s">
        <v>2404</v>
      </c>
      <c r="N686" t="s">
        <v>2350</v>
      </c>
      <c r="O686" t="s">
        <v>2350</v>
      </c>
      <c r="P686" t="s">
        <v>2350</v>
      </c>
      <c r="Q686" t="s">
        <v>50</v>
      </c>
      <c r="R686" t="s">
        <v>50</v>
      </c>
      <c r="S686" t="s">
        <v>2403</v>
      </c>
    </row>
    <row r="687" spans="1:19" x14ac:dyDescent="0.3">
      <c r="A687" t="s">
        <v>2083</v>
      </c>
      <c r="B687" t="s">
        <v>2405</v>
      </c>
      <c r="C687" t="s">
        <v>41</v>
      </c>
      <c r="D687" t="s">
        <v>42</v>
      </c>
      <c r="E687" t="s">
        <v>32</v>
      </c>
      <c r="F687" t="s">
        <v>43</v>
      </c>
      <c r="G687" t="s">
        <v>2331</v>
      </c>
      <c r="H687" t="s">
        <v>45</v>
      </c>
      <c r="I687" t="s">
        <v>1863</v>
      </c>
      <c r="J687" t="s">
        <v>2394</v>
      </c>
      <c r="K687" t="s">
        <v>2187</v>
      </c>
      <c r="L687" t="s">
        <v>2187</v>
      </c>
      <c r="M687" t="s">
        <v>2187</v>
      </c>
      <c r="N687" t="s">
        <v>2348</v>
      </c>
      <c r="O687" t="s">
        <v>2348</v>
      </c>
      <c r="P687" t="s">
        <v>2348</v>
      </c>
      <c r="Q687" t="s">
        <v>50</v>
      </c>
      <c r="R687" t="s">
        <v>50</v>
      </c>
      <c r="S687" t="s">
        <v>2406</v>
      </c>
    </row>
    <row r="688" spans="1:19" x14ac:dyDescent="0.3">
      <c r="A688" t="s">
        <v>2083</v>
      </c>
      <c r="B688" t="s">
        <v>2405</v>
      </c>
      <c r="C688" t="s">
        <v>41</v>
      </c>
      <c r="D688" t="s">
        <v>52</v>
      </c>
      <c r="E688" t="s">
        <v>32</v>
      </c>
      <c r="F688" t="s">
        <v>43</v>
      </c>
      <c r="G688" t="s">
        <v>2331</v>
      </c>
      <c r="H688" t="s">
        <v>45</v>
      </c>
      <c r="I688" t="s">
        <v>1863</v>
      </c>
      <c r="J688" t="s">
        <v>2394</v>
      </c>
      <c r="K688" t="s">
        <v>2400</v>
      </c>
      <c r="L688" t="s">
        <v>2400</v>
      </c>
      <c r="M688" t="s">
        <v>2400</v>
      </c>
      <c r="N688" t="s">
        <v>2385</v>
      </c>
      <c r="O688" t="s">
        <v>2385</v>
      </c>
      <c r="P688" t="s">
        <v>2385</v>
      </c>
      <c r="Q688" t="s">
        <v>50</v>
      </c>
      <c r="R688" t="s">
        <v>50</v>
      </c>
      <c r="S688" t="s">
        <v>2406</v>
      </c>
    </row>
    <row r="689" spans="1:19" x14ac:dyDescent="0.3">
      <c r="A689" t="s">
        <v>2083</v>
      </c>
      <c r="B689" t="s">
        <v>2407</v>
      </c>
      <c r="C689" t="s">
        <v>41</v>
      </c>
      <c r="D689" t="s">
        <v>42</v>
      </c>
      <c r="E689" t="s">
        <v>32</v>
      </c>
      <c r="F689" t="s">
        <v>43</v>
      </c>
      <c r="G689" t="s">
        <v>2408</v>
      </c>
      <c r="H689" t="s">
        <v>2409</v>
      </c>
      <c r="I689" t="s">
        <v>2410</v>
      </c>
      <c r="J689" t="s">
        <v>2411</v>
      </c>
      <c r="K689" t="s">
        <v>2260</v>
      </c>
      <c r="L689" t="s">
        <v>2260</v>
      </c>
      <c r="M689" t="s">
        <v>2260</v>
      </c>
      <c r="N689" t="s">
        <v>2367</v>
      </c>
      <c r="O689" t="s">
        <v>2367</v>
      </c>
      <c r="P689" t="s">
        <v>2367</v>
      </c>
      <c r="Q689" t="s">
        <v>50</v>
      </c>
      <c r="R689" t="s">
        <v>50</v>
      </c>
      <c r="S689" t="s">
        <v>2406</v>
      </c>
    </row>
    <row r="690" spans="1:19" x14ac:dyDescent="0.3">
      <c r="A690" t="s">
        <v>2083</v>
      </c>
      <c r="B690" t="s">
        <v>2407</v>
      </c>
      <c r="C690" t="s">
        <v>41</v>
      </c>
      <c r="D690" t="s">
        <v>52</v>
      </c>
      <c r="E690" t="s">
        <v>32</v>
      </c>
      <c r="F690" t="s">
        <v>43</v>
      </c>
      <c r="G690" t="s">
        <v>2408</v>
      </c>
      <c r="H690" t="s">
        <v>2409</v>
      </c>
      <c r="I690" t="s">
        <v>2410</v>
      </c>
      <c r="J690" t="s">
        <v>2411</v>
      </c>
      <c r="K690" t="s">
        <v>2400</v>
      </c>
      <c r="L690" t="s">
        <v>2400</v>
      </c>
      <c r="M690" t="s">
        <v>2400</v>
      </c>
      <c r="N690" t="s">
        <v>2385</v>
      </c>
      <c r="O690" t="s">
        <v>2385</v>
      </c>
      <c r="P690" t="s">
        <v>2385</v>
      </c>
      <c r="Q690" t="s">
        <v>50</v>
      </c>
      <c r="R690" t="s">
        <v>50</v>
      </c>
      <c r="S690" t="s">
        <v>2406</v>
      </c>
    </row>
    <row r="691" spans="1:19" x14ac:dyDescent="0.3">
      <c r="A691" t="s">
        <v>2083</v>
      </c>
      <c r="B691" t="s">
        <v>2412</v>
      </c>
      <c r="C691" t="s">
        <v>41</v>
      </c>
      <c r="D691" t="s">
        <v>42</v>
      </c>
      <c r="E691" t="s">
        <v>32</v>
      </c>
      <c r="F691" t="s">
        <v>43</v>
      </c>
      <c r="G691" t="s">
        <v>2352</v>
      </c>
      <c r="H691" t="s">
        <v>2413</v>
      </c>
      <c r="I691" t="s">
        <v>2081</v>
      </c>
      <c r="J691" t="s">
        <v>2414</v>
      </c>
      <c r="K691" t="s">
        <v>2314</v>
      </c>
      <c r="L691" t="s">
        <v>2314</v>
      </c>
      <c r="M691" t="s">
        <v>2314</v>
      </c>
      <c r="N691" t="s">
        <v>2321</v>
      </c>
      <c r="O691" t="s">
        <v>2321</v>
      </c>
      <c r="P691" t="s">
        <v>2321</v>
      </c>
      <c r="Q691" t="s">
        <v>50</v>
      </c>
      <c r="R691" t="s">
        <v>50</v>
      </c>
      <c r="S691" t="s">
        <v>2415</v>
      </c>
    </row>
    <row r="692" spans="1:19" x14ac:dyDescent="0.3">
      <c r="A692" t="s">
        <v>2083</v>
      </c>
      <c r="B692" t="s">
        <v>2412</v>
      </c>
      <c r="C692" t="s">
        <v>41</v>
      </c>
      <c r="D692" t="s">
        <v>52</v>
      </c>
      <c r="E692" t="s">
        <v>32</v>
      </c>
      <c r="F692" t="s">
        <v>43</v>
      </c>
      <c r="G692" t="s">
        <v>2352</v>
      </c>
      <c r="H692" t="s">
        <v>2413</v>
      </c>
      <c r="I692" t="s">
        <v>2081</v>
      </c>
      <c r="J692" t="s">
        <v>2414</v>
      </c>
      <c r="K692" t="s">
        <v>2299</v>
      </c>
      <c r="L692" t="s">
        <v>2299</v>
      </c>
      <c r="M692" t="s">
        <v>2299</v>
      </c>
      <c r="N692" t="s">
        <v>2416</v>
      </c>
      <c r="O692" t="s">
        <v>2416</v>
      </c>
      <c r="P692" t="s">
        <v>2416</v>
      </c>
      <c r="Q692" t="s">
        <v>50</v>
      </c>
      <c r="R692" t="s">
        <v>50</v>
      </c>
      <c r="S692" t="s">
        <v>2415</v>
      </c>
    </row>
    <row r="693" spans="1:19" x14ac:dyDescent="0.3">
      <c r="A693" t="s">
        <v>2083</v>
      </c>
      <c r="B693" t="s">
        <v>2417</v>
      </c>
      <c r="C693" t="s">
        <v>41</v>
      </c>
      <c r="D693" t="s">
        <v>42</v>
      </c>
      <c r="E693" t="s">
        <v>32</v>
      </c>
      <c r="F693" t="s">
        <v>43</v>
      </c>
      <c r="G693" t="s">
        <v>2418</v>
      </c>
      <c r="H693" t="s">
        <v>1953</v>
      </c>
      <c r="I693" t="s">
        <v>1807</v>
      </c>
      <c r="J693" t="s">
        <v>2419</v>
      </c>
      <c r="K693" t="s">
        <v>2420</v>
      </c>
      <c r="L693" t="s">
        <v>2420</v>
      </c>
      <c r="M693" t="s">
        <v>2420</v>
      </c>
      <c r="N693" t="s">
        <v>2421</v>
      </c>
      <c r="O693" t="s">
        <v>2421</v>
      </c>
      <c r="P693" t="s">
        <v>2421</v>
      </c>
      <c r="Q693" t="s">
        <v>50</v>
      </c>
      <c r="R693" t="s">
        <v>50</v>
      </c>
      <c r="S693" t="s">
        <v>2197</v>
      </c>
    </row>
    <row r="694" spans="1:19" x14ac:dyDescent="0.3">
      <c r="A694" t="s">
        <v>2083</v>
      </c>
      <c r="B694" t="s">
        <v>2417</v>
      </c>
      <c r="C694" t="s">
        <v>41</v>
      </c>
      <c r="D694" t="s">
        <v>52</v>
      </c>
      <c r="E694" t="s">
        <v>32</v>
      </c>
      <c r="F694" t="s">
        <v>43</v>
      </c>
      <c r="G694" t="s">
        <v>2418</v>
      </c>
      <c r="H694" t="s">
        <v>1953</v>
      </c>
      <c r="I694" t="s">
        <v>1807</v>
      </c>
      <c r="J694" t="s">
        <v>2419</v>
      </c>
      <c r="K694" t="s">
        <v>2207</v>
      </c>
      <c r="L694" t="s">
        <v>2207</v>
      </c>
      <c r="M694" t="s">
        <v>2207</v>
      </c>
      <c r="N694" t="s">
        <v>2422</v>
      </c>
      <c r="O694" t="s">
        <v>2422</v>
      </c>
      <c r="P694" t="s">
        <v>2422</v>
      </c>
      <c r="Q694" t="s">
        <v>50</v>
      </c>
      <c r="R694" t="s">
        <v>50</v>
      </c>
      <c r="S694" t="s">
        <v>2197</v>
      </c>
    </row>
    <row r="695" spans="1:19" x14ac:dyDescent="0.3">
      <c r="A695" t="s">
        <v>2423</v>
      </c>
      <c r="B695" t="s">
        <v>2424</v>
      </c>
      <c r="C695" t="s">
        <v>41</v>
      </c>
      <c r="D695" t="s">
        <v>42</v>
      </c>
      <c r="E695" t="s">
        <v>32</v>
      </c>
      <c r="F695" t="s">
        <v>43</v>
      </c>
      <c r="G695" t="s">
        <v>2425</v>
      </c>
      <c r="H695" t="s">
        <v>2269</v>
      </c>
      <c r="I695" t="s">
        <v>2091</v>
      </c>
      <c r="J695" t="s">
        <v>2426</v>
      </c>
      <c r="K695" t="s">
        <v>2427</v>
      </c>
      <c r="L695" t="s">
        <v>2427</v>
      </c>
      <c r="M695" t="s">
        <v>2427</v>
      </c>
      <c r="N695" t="s">
        <v>2428</v>
      </c>
      <c r="O695" t="s">
        <v>2428</v>
      </c>
      <c r="P695" t="s">
        <v>2428</v>
      </c>
      <c r="Q695" t="s">
        <v>50</v>
      </c>
      <c r="R695" t="s">
        <v>50</v>
      </c>
      <c r="S695" t="s">
        <v>2429</v>
      </c>
    </row>
    <row r="696" spans="1:19" x14ac:dyDescent="0.3">
      <c r="A696" t="s">
        <v>2423</v>
      </c>
      <c r="B696" t="s">
        <v>2424</v>
      </c>
      <c r="C696" t="s">
        <v>41</v>
      </c>
      <c r="D696" t="s">
        <v>52</v>
      </c>
      <c r="E696" t="s">
        <v>32</v>
      </c>
      <c r="F696" t="s">
        <v>43</v>
      </c>
      <c r="G696" t="s">
        <v>2425</v>
      </c>
      <c r="H696" t="s">
        <v>2269</v>
      </c>
      <c r="I696" t="s">
        <v>2091</v>
      </c>
      <c r="J696" t="s">
        <v>2426</v>
      </c>
      <c r="K696" t="s">
        <v>2430</v>
      </c>
      <c r="L696" t="s">
        <v>2430</v>
      </c>
      <c r="M696" t="s">
        <v>2430</v>
      </c>
      <c r="N696" t="s">
        <v>2431</v>
      </c>
      <c r="O696" t="s">
        <v>2431</v>
      </c>
      <c r="P696" t="s">
        <v>2431</v>
      </c>
      <c r="Q696" t="s">
        <v>50</v>
      </c>
      <c r="R696" t="s">
        <v>50</v>
      </c>
      <c r="S696" t="s">
        <v>2429</v>
      </c>
    </row>
    <row r="697" spans="1:19" x14ac:dyDescent="0.3">
      <c r="A697" t="s">
        <v>2423</v>
      </c>
      <c r="B697" t="s">
        <v>2432</v>
      </c>
      <c r="C697" t="s">
        <v>41</v>
      </c>
      <c r="D697" t="s">
        <v>42</v>
      </c>
      <c r="E697" t="s">
        <v>32</v>
      </c>
      <c r="F697" t="s">
        <v>43</v>
      </c>
      <c r="G697" t="s">
        <v>2124</v>
      </c>
      <c r="H697" t="s">
        <v>417</v>
      </c>
      <c r="I697" t="s">
        <v>2433</v>
      </c>
      <c r="J697" t="s">
        <v>2434</v>
      </c>
      <c r="K697" t="s">
        <v>2435</v>
      </c>
      <c r="L697" t="s">
        <v>2435</v>
      </c>
      <c r="M697" t="s">
        <v>2435</v>
      </c>
      <c r="N697" t="s">
        <v>2436</v>
      </c>
      <c r="O697" t="s">
        <v>2436</v>
      </c>
      <c r="P697" t="s">
        <v>2436</v>
      </c>
      <c r="Q697" t="s">
        <v>50</v>
      </c>
      <c r="R697" t="s">
        <v>50</v>
      </c>
      <c r="S697" t="s">
        <v>2437</v>
      </c>
    </row>
    <row r="698" spans="1:19" x14ac:dyDescent="0.3">
      <c r="A698" t="s">
        <v>2423</v>
      </c>
      <c r="B698" t="s">
        <v>2432</v>
      </c>
      <c r="C698" t="s">
        <v>41</v>
      </c>
      <c r="D698" t="s">
        <v>52</v>
      </c>
      <c r="E698" t="s">
        <v>32</v>
      </c>
      <c r="F698" t="s">
        <v>43</v>
      </c>
      <c r="G698" t="s">
        <v>2124</v>
      </c>
      <c r="H698" t="s">
        <v>417</v>
      </c>
      <c r="I698" t="s">
        <v>2433</v>
      </c>
      <c r="J698" t="s">
        <v>2434</v>
      </c>
      <c r="K698" t="s">
        <v>2438</v>
      </c>
      <c r="L698" t="s">
        <v>2438</v>
      </c>
      <c r="M698" t="s">
        <v>2438</v>
      </c>
      <c r="N698" t="s">
        <v>2439</v>
      </c>
      <c r="O698" t="s">
        <v>2439</v>
      </c>
      <c r="P698" t="s">
        <v>2439</v>
      </c>
      <c r="Q698" t="s">
        <v>50</v>
      </c>
      <c r="R698" t="s">
        <v>50</v>
      </c>
      <c r="S698" t="s">
        <v>2437</v>
      </c>
    </row>
    <row r="699" spans="1:19" x14ac:dyDescent="0.3">
      <c r="A699" t="s">
        <v>2423</v>
      </c>
      <c r="B699" t="s">
        <v>2440</v>
      </c>
      <c r="C699" t="s">
        <v>41</v>
      </c>
      <c r="D699" t="s">
        <v>42</v>
      </c>
      <c r="E699" t="s">
        <v>32</v>
      </c>
      <c r="F699" t="s">
        <v>43</v>
      </c>
      <c r="G699" t="s">
        <v>2441</v>
      </c>
      <c r="H699" t="s">
        <v>566</v>
      </c>
      <c r="I699" t="s">
        <v>2128</v>
      </c>
      <c r="J699" t="s">
        <v>2442</v>
      </c>
      <c r="K699" t="s">
        <v>2443</v>
      </c>
      <c r="L699" t="s">
        <v>2443</v>
      </c>
      <c r="M699" t="s">
        <v>2443</v>
      </c>
      <c r="N699" t="s">
        <v>2444</v>
      </c>
      <c r="O699" t="s">
        <v>2444</v>
      </c>
      <c r="P699" t="s">
        <v>2444</v>
      </c>
      <c r="Q699" t="s">
        <v>50</v>
      </c>
      <c r="R699" t="s">
        <v>50</v>
      </c>
      <c r="S699" t="s">
        <v>2429</v>
      </c>
    </row>
    <row r="700" spans="1:19" x14ac:dyDescent="0.3">
      <c r="A700" t="s">
        <v>2423</v>
      </c>
      <c r="B700" t="s">
        <v>2440</v>
      </c>
      <c r="C700" t="s">
        <v>41</v>
      </c>
      <c r="D700" t="s">
        <v>52</v>
      </c>
      <c r="E700" t="s">
        <v>32</v>
      </c>
      <c r="F700" t="s">
        <v>43</v>
      </c>
      <c r="G700" t="s">
        <v>2441</v>
      </c>
      <c r="H700" t="s">
        <v>566</v>
      </c>
      <c r="I700" t="s">
        <v>2128</v>
      </c>
      <c r="J700" t="s">
        <v>2442</v>
      </c>
      <c r="K700" t="s">
        <v>2445</v>
      </c>
      <c r="L700" t="s">
        <v>2445</v>
      </c>
      <c r="M700" t="s">
        <v>2445</v>
      </c>
      <c r="N700" t="s">
        <v>2446</v>
      </c>
      <c r="O700" t="s">
        <v>2446</v>
      </c>
      <c r="P700" t="s">
        <v>2446</v>
      </c>
      <c r="Q700" t="s">
        <v>50</v>
      </c>
      <c r="R700" t="s">
        <v>50</v>
      </c>
      <c r="S700" t="s">
        <v>2429</v>
      </c>
    </row>
    <row r="701" spans="1:19" x14ac:dyDescent="0.3">
      <c r="A701" t="s">
        <v>2423</v>
      </c>
      <c r="B701" t="s">
        <v>2447</v>
      </c>
      <c r="C701" t="s">
        <v>41</v>
      </c>
      <c r="D701" t="s">
        <v>42</v>
      </c>
      <c r="E701" t="s">
        <v>32</v>
      </c>
      <c r="F701" t="s">
        <v>43</v>
      </c>
      <c r="G701" t="s">
        <v>2448</v>
      </c>
      <c r="H701" t="s">
        <v>1698</v>
      </c>
      <c r="I701" t="s">
        <v>2292</v>
      </c>
      <c r="J701" t="s">
        <v>2449</v>
      </c>
      <c r="K701" t="s">
        <v>2450</v>
      </c>
      <c r="L701" t="s">
        <v>2450</v>
      </c>
      <c r="M701" t="s">
        <v>2450</v>
      </c>
      <c r="N701" t="s">
        <v>2451</v>
      </c>
      <c r="O701" t="s">
        <v>2451</v>
      </c>
      <c r="P701" t="s">
        <v>2451</v>
      </c>
      <c r="Q701" t="s">
        <v>50</v>
      </c>
      <c r="R701" t="s">
        <v>50</v>
      </c>
      <c r="S701" t="s">
        <v>2429</v>
      </c>
    </row>
    <row r="702" spans="1:19" x14ac:dyDescent="0.3">
      <c r="A702" t="s">
        <v>2423</v>
      </c>
      <c r="B702" t="s">
        <v>2447</v>
      </c>
      <c r="C702" t="s">
        <v>41</v>
      </c>
      <c r="D702" t="s">
        <v>52</v>
      </c>
      <c r="E702" t="s">
        <v>32</v>
      </c>
      <c r="F702" t="s">
        <v>43</v>
      </c>
      <c r="G702" t="s">
        <v>2448</v>
      </c>
      <c r="H702" t="s">
        <v>1698</v>
      </c>
      <c r="I702" t="s">
        <v>2292</v>
      </c>
      <c r="J702" t="s">
        <v>2449</v>
      </c>
      <c r="K702" t="s">
        <v>2452</v>
      </c>
      <c r="L702" t="s">
        <v>2452</v>
      </c>
      <c r="M702" t="s">
        <v>2452</v>
      </c>
      <c r="N702" t="s">
        <v>2453</v>
      </c>
      <c r="O702" t="s">
        <v>2453</v>
      </c>
      <c r="P702" t="s">
        <v>2453</v>
      </c>
      <c r="Q702" t="s">
        <v>50</v>
      </c>
      <c r="R702" t="s">
        <v>50</v>
      </c>
      <c r="S702" t="s">
        <v>2429</v>
      </c>
    </row>
    <row r="703" spans="1:19" x14ac:dyDescent="0.3">
      <c r="A703" t="s">
        <v>2423</v>
      </c>
      <c r="B703" t="s">
        <v>2454</v>
      </c>
      <c r="C703" t="s">
        <v>41</v>
      </c>
      <c r="D703" t="s">
        <v>42</v>
      </c>
      <c r="E703" t="s">
        <v>32</v>
      </c>
      <c r="F703" t="s">
        <v>43</v>
      </c>
      <c r="G703" t="s">
        <v>2455</v>
      </c>
      <c r="H703" t="s">
        <v>1953</v>
      </c>
      <c r="I703" t="s">
        <v>2205</v>
      </c>
      <c r="J703" t="s">
        <v>2456</v>
      </c>
      <c r="K703" t="s">
        <v>2431</v>
      </c>
      <c r="L703" t="s">
        <v>2431</v>
      </c>
      <c r="M703" t="s">
        <v>2431</v>
      </c>
      <c r="N703" t="s">
        <v>2457</v>
      </c>
      <c r="O703" t="s">
        <v>2457</v>
      </c>
      <c r="P703" t="s">
        <v>2457</v>
      </c>
      <c r="Q703" t="s">
        <v>50</v>
      </c>
      <c r="R703" t="s">
        <v>50</v>
      </c>
      <c r="S703" t="s">
        <v>2429</v>
      </c>
    </row>
    <row r="704" spans="1:19" x14ac:dyDescent="0.3">
      <c r="A704" t="s">
        <v>2423</v>
      </c>
      <c r="B704" t="s">
        <v>2454</v>
      </c>
      <c r="C704" t="s">
        <v>41</v>
      </c>
      <c r="D704" t="s">
        <v>52</v>
      </c>
      <c r="E704" t="s">
        <v>32</v>
      </c>
      <c r="F704" t="s">
        <v>43</v>
      </c>
      <c r="G704" t="s">
        <v>2455</v>
      </c>
      <c r="H704" t="s">
        <v>1953</v>
      </c>
      <c r="I704" t="s">
        <v>2205</v>
      </c>
      <c r="J704" t="s">
        <v>2456</v>
      </c>
      <c r="K704" t="s">
        <v>2458</v>
      </c>
      <c r="L704" t="s">
        <v>2458</v>
      </c>
      <c r="M704" t="s">
        <v>2458</v>
      </c>
      <c r="N704" t="s">
        <v>2451</v>
      </c>
      <c r="O704" t="s">
        <v>2451</v>
      </c>
      <c r="P704" t="s">
        <v>2451</v>
      </c>
      <c r="Q704" t="s">
        <v>50</v>
      </c>
      <c r="R704" t="s">
        <v>50</v>
      </c>
      <c r="S704" t="s">
        <v>2429</v>
      </c>
    </row>
    <row r="705" spans="1:19" x14ac:dyDescent="0.3">
      <c r="A705" t="s">
        <v>2423</v>
      </c>
      <c r="B705" t="s">
        <v>2459</v>
      </c>
      <c r="C705" t="s">
        <v>41</v>
      </c>
      <c r="D705" t="s">
        <v>42</v>
      </c>
      <c r="E705" t="s">
        <v>32</v>
      </c>
      <c r="F705" t="s">
        <v>43</v>
      </c>
      <c r="G705" t="s">
        <v>2460</v>
      </c>
      <c r="H705" t="s">
        <v>581</v>
      </c>
      <c r="I705" t="s">
        <v>2461</v>
      </c>
      <c r="J705" t="s">
        <v>2462</v>
      </c>
      <c r="K705" t="s">
        <v>2463</v>
      </c>
      <c r="L705" t="s">
        <v>2463</v>
      </c>
      <c r="M705" t="s">
        <v>2463</v>
      </c>
      <c r="N705" t="s">
        <v>2446</v>
      </c>
      <c r="O705" t="s">
        <v>2446</v>
      </c>
      <c r="P705" t="s">
        <v>2446</v>
      </c>
      <c r="Q705" t="s">
        <v>50</v>
      </c>
      <c r="R705" t="s">
        <v>50</v>
      </c>
      <c r="S705" t="s">
        <v>2429</v>
      </c>
    </row>
    <row r="706" spans="1:19" x14ac:dyDescent="0.3">
      <c r="A706" t="s">
        <v>2423</v>
      </c>
      <c r="B706" t="s">
        <v>2459</v>
      </c>
      <c r="C706" t="s">
        <v>41</v>
      </c>
      <c r="D706" t="s">
        <v>52</v>
      </c>
      <c r="E706" t="s">
        <v>32</v>
      </c>
      <c r="F706" t="s">
        <v>43</v>
      </c>
      <c r="G706" t="s">
        <v>2460</v>
      </c>
      <c r="H706" t="s">
        <v>581</v>
      </c>
      <c r="I706" t="s">
        <v>2461</v>
      </c>
      <c r="J706" t="s">
        <v>2462</v>
      </c>
      <c r="K706" t="s">
        <v>2464</v>
      </c>
      <c r="L706" t="s">
        <v>2464</v>
      </c>
      <c r="M706" t="s">
        <v>2464</v>
      </c>
      <c r="N706" t="s">
        <v>2465</v>
      </c>
      <c r="O706" t="s">
        <v>2465</v>
      </c>
      <c r="P706" t="s">
        <v>2465</v>
      </c>
      <c r="Q706" t="s">
        <v>50</v>
      </c>
      <c r="R706" t="s">
        <v>50</v>
      </c>
      <c r="S706" t="s">
        <v>2429</v>
      </c>
    </row>
    <row r="707" spans="1:19" x14ac:dyDescent="0.3">
      <c r="A707" t="s">
        <v>2423</v>
      </c>
      <c r="B707" t="s">
        <v>2466</v>
      </c>
      <c r="C707" t="s">
        <v>41</v>
      </c>
      <c r="D707" t="s">
        <v>42</v>
      </c>
      <c r="E707" t="s">
        <v>32</v>
      </c>
      <c r="F707" t="s">
        <v>43</v>
      </c>
      <c r="G707" t="s">
        <v>2467</v>
      </c>
      <c r="H707" t="s">
        <v>1837</v>
      </c>
      <c r="I707" t="s">
        <v>2240</v>
      </c>
      <c r="J707" t="s">
        <v>2468</v>
      </c>
      <c r="K707" t="s">
        <v>2469</v>
      </c>
      <c r="L707" t="s">
        <v>2469</v>
      </c>
      <c r="M707" t="s">
        <v>2469</v>
      </c>
      <c r="N707" t="s">
        <v>2470</v>
      </c>
      <c r="O707" t="s">
        <v>2470</v>
      </c>
      <c r="P707" t="s">
        <v>2470</v>
      </c>
      <c r="Q707" t="s">
        <v>50</v>
      </c>
      <c r="R707" t="s">
        <v>50</v>
      </c>
      <c r="S707" t="s">
        <v>2471</v>
      </c>
    </row>
    <row r="708" spans="1:19" x14ac:dyDescent="0.3">
      <c r="A708" t="s">
        <v>2423</v>
      </c>
      <c r="B708" t="s">
        <v>2466</v>
      </c>
      <c r="C708" t="s">
        <v>41</v>
      </c>
      <c r="D708" t="s">
        <v>52</v>
      </c>
      <c r="E708" t="s">
        <v>32</v>
      </c>
      <c r="F708" t="s">
        <v>43</v>
      </c>
      <c r="G708" t="s">
        <v>2467</v>
      </c>
      <c r="H708" t="s">
        <v>1837</v>
      </c>
      <c r="I708" t="s">
        <v>2240</v>
      </c>
      <c r="J708" t="s">
        <v>2468</v>
      </c>
      <c r="K708" t="s">
        <v>2472</v>
      </c>
      <c r="L708" t="s">
        <v>2472</v>
      </c>
      <c r="M708" t="s">
        <v>2472</v>
      </c>
      <c r="N708" t="s">
        <v>2473</v>
      </c>
      <c r="O708" t="s">
        <v>2473</v>
      </c>
      <c r="P708" t="s">
        <v>2473</v>
      </c>
      <c r="Q708" t="s">
        <v>50</v>
      </c>
      <c r="R708" t="s">
        <v>50</v>
      </c>
      <c r="S708" t="s">
        <v>2471</v>
      </c>
    </row>
    <row r="709" spans="1:19" x14ac:dyDescent="0.3">
      <c r="A709" t="s">
        <v>2423</v>
      </c>
      <c r="B709" t="s">
        <v>2474</v>
      </c>
      <c r="C709" t="s">
        <v>41</v>
      </c>
      <c r="D709" t="s">
        <v>42</v>
      </c>
      <c r="E709" t="s">
        <v>32</v>
      </c>
      <c r="F709" t="s">
        <v>43</v>
      </c>
      <c r="G709" t="s">
        <v>2475</v>
      </c>
      <c r="H709" t="s">
        <v>801</v>
      </c>
      <c r="I709" t="s">
        <v>2399</v>
      </c>
      <c r="J709" t="s">
        <v>2476</v>
      </c>
      <c r="K709" t="s">
        <v>2457</v>
      </c>
      <c r="L709" t="s">
        <v>2457</v>
      </c>
      <c r="M709" t="s">
        <v>2457</v>
      </c>
      <c r="N709" t="s">
        <v>2477</v>
      </c>
      <c r="O709" t="s">
        <v>2477</v>
      </c>
      <c r="P709" t="s">
        <v>2477</v>
      </c>
      <c r="Q709" t="s">
        <v>50</v>
      </c>
      <c r="R709" t="s">
        <v>50</v>
      </c>
      <c r="S709" t="s">
        <v>2471</v>
      </c>
    </row>
    <row r="710" spans="1:19" x14ac:dyDescent="0.3">
      <c r="A710" t="s">
        <v>2423</v>
      </c>
      <c r="B710" t="s">
        <v>2474</v>
      </c>
      <c r="C710" t="s">
        <v>41</v>
      </c>
      <c r="D710" t="s">
        <v>52</v>
      </c>
      <c r="E710" t="s">
        <v>32</v>
      </c>
      <c r="F710" t="s">
        <v>43</v>
      </c>
      <c r="G710" t="s">
        <v>2475</v>
      </c>
      <c r="H710" t="s">
        <v>801</v>
      </c>
      <c r="I710" t="s">
        <v>2399</v>
      </c>
      <c r="J710" t="s">
        <v>2476</v>
      </c>
      <c r="K710" t="s">
        <v>2478</v>
      </c>
      <c r="L710" t="s">
        <v>2478</v>
      </c>
      <c r="M710" t="s">
        <v>2478</v>
      </c>
      <c r="N710" t="s">
        <v>2479</v>
      </c>
      <c r="O710" t="s">
        <v>2479</v>
      </c>
      <c r="P710" t="s">
        <v>2479</v>
      </c>
      <c r="Q710" t="s">
        <v>50</v>
      </c>
      <c r="R710" t="s">
        <v>50</v>
      </c>
      <c r="S710" t="s">
        <v>2471</v>
      </c>
    </row>
    <row r="711" spans="1:19" x14ac:dyDescent="0.3">
      <c r="A711" t="s">
        <v>2423</v>
      </c>
      <c r="B711" t="s">
        <v>2480</v>
      </c>
      <c r="C711" t="s">
        <v>41</v>
      </c>
      <c r="D711" t="s">
        <v>42</v>
      </c>
      <c r="E711" t="s">
        <v>32</v>
      </c>
      <c r="F711" t="s">
        <v>43</v>
      </c>
      <c r="G711" t="s">
        <v>2352</v>
      </c>
      <c r="H711" t="s">
        <v>778</v>
      </c>
      <c r="I711" t="s">
        <v>2091</v>
      </c>
      <c r="J711" t="s">
        <v>2449</v>
      </c>
      <c r="K711" t="s">
        <v>2457</v>
      </c>
      <c r="L711" t="s">
        <v>2457</v>
      </c>
      <c r="M711" t="s">
        <v>2457</v>
      </c>
      <c r="N711" t="s">
        <v>2481</v>
      </c>
      <c r="O711" t="s">
        <v>2481</v>
      </c>
      <c r="P711" t="s">
        <v>2481</v>
      </c>
      <c r="Q711" t="s">
        <v>50</v>
      </c>
      <c r="R711" t="s">
        <v>50</v>
      </c>
      <c r="S711" t="s">
        <v>2471</v>
      </c>
    </row>
    <row r="712" spans="1:19" x14ac:dyDescent="0.3">
      <c r="A712" t="s">
        <v>2423</v>
      </c>
      <c r="B712" t="s">
        <v>2480</v>
      </c>
      <c r="C712" t="s">
        <v>41</v>
      </c>
      <c r="D712" t="s">
        <v>52</v>
      </c>
      <c r="E712" t="s">
        <v>32</v>
      </c>
      <c r="F712" t="s">
        <v>43</v>
      </c>
      <c r="G712" t="s">
        <v>2352</v>
      </c>
      <c r="H712" t="s">
        <v>778</v>
      </c>
      <c r="I712" t="s">
        <v>2091</v>
      </c>
      <c r="J712" t="s">
        <v>2449</v>
      </c>
      <c r="K712" t="s">
        <v>2431</v>
      </c>
      <c r="L712" t="s">
        <v>2431</v>
      </c>
      <c r="M712" t="s">
        <v>2431</v>
      </c>
      <c r="N712" t="s">
        <v>2482</v>
      </c>
      <c r="O712" t="s">
        <v>2482</v>
      </c>
      <c r="P712" t="s">
        <v>2482</v>
      </c>
      <c r="Q712" t="s">
        <v>50</v>
      </c>
      <c r="R712" t="s">
        <v>50</v>
      </c>
      <c r="S712" t="s">
        <v>2471</v>
      </c>
    </row>
    <row r="713" spans="1:19" x14ac:dyDescent="0.3">
      <c r="A713" t="s">
        <v>2423</v>
      </c>
      <c r="B713" t="s">
        <v>2483</v>
      </c>
      <c r="C713" t="s">
        <v>41</v>
      </c>
      <c r="D713" t="s">
        <v>42</v>
      </c>
      <c r="E713" t="s">
        <v>32</v>
      </c>
      <c r="F713" t="s">
        <v>43</v>
      </c>
      <c r="G713" t="s">
        <v>2484</v>
      </c>
      <c r="H713" t="s">
        <v>2485</v>
      </c>
      <c r="I713" t="s">
        <v>2341</v>
      </c>
      <c r="J713" t="s">
        <v>2486</v>
      </c>
      <c r="K713" t="s">
        <v>2487</v>
      </c>
      <c r="L713" t="s">
        <v>2487</v>
      </c>
      <c r="M713" t="s">
        <v>2487</v>
      </c>
      <c r="N713" t="s">
        <v>2488</v>
      </c>
      <c r="O713" t="s">
        <v>2488</v>
      </c>
      <c r="P713" t="s">
        <v>2488</v>
      </c>
      <c r="Q713" t="s">
        <v>50</v>
      </c>
      <c r="R713" t="s">
        <v>50</v>
      </c>
      <c r="S713" t="s">
        <v>2489</v>
      </c>
    </row>
    <row r="714" spans="1:19" x14ac:dyDescent="0.3">
      <c r="A714" t="s">
        <v>2423</v>
      </c>
      <c r="B714" t="s">
        <v>2483</v>
      </c>
      <c r="C714" t="s">
        <v>41</v>
      </c>
      <c r="D714" t="s">
        <v>52</v>
      </c>
      <c r="E714" t="s">
        <v>32</v>
      </c>
      <c r="F714" t="s">
        <v>43</v>
      </c>
      <c r="G714" t="s">
        <v>2484</v>
      </c>
      <c r="H714" t="s">
        <v>2485</v>
      </c>
      <c r="I714" t="s">
        <v>2341</v>
      </c>
      <c r="J714" t="s">
        <v>2486</v>
      </c>
      <c r="K714" t="s">
        <v>2490</v>
      </c>
      <c r="L714" t="s">
        <v>2490</v>
      </c>
      <c r="M714" t="s">
        <v>2490</v>
      </c>
      <c r="N714" t="s">
        <v>2491</v>
      </c>
      <c r="O714" t="s">
        <v>2491</v>
      </c>
      <c r="P714" t="s">
        <v>2491</v>
      </c>
      <c r="Q714" t="s">
        <v>50</v>
      </c>
      <c r="R714" t="s">
        <v>50</v>
      </c>
      <c r="S714" t="s">
        <v>2489</v>
      </c>
    </row>
    <row r="715" spans="1:19" x14ac:dyDescent="0.3">
      <c r="A715" t="s">
        <v>2423</v>
      </c>
      <c r="B715" t="s">
        <v>2492</v>
      </c>
      <c r="C715" t="s">
        <v>41</v>
      </c>
      <c r="D715" t="s">
        <v>42</v>
      </c>
      <c r="E715" t="s">
        <v>32</v>
      </c>
      <c r="F715" t="s">
        <v>43</v>
      </c>
      <c r="G715" t="s">
        <v>2493</v>
      </c>
      <c r="H715" t="s">
        <v>379</v>
      </c>
      <c r="I715" t="s">
        <v>2292</v>
      </c>
      <c r="J715" t="s">
        <v>2494</v>
      </c>
      <c r="K715" t="s">
        <v>2495</v>
      </c>
      <c r="L715" t="s">
        <v>2495</v>
      </c>
      <c r="M715" t="s">
        <v>2495</v>
      </c>
      <c r="N715" t="s">
        <v>2488</v>
      </c>
      <c r="O715" t="s">
        <v>2488</v>
      </c>
      <c r="P715" t="s">
        <v>2488</v>
      </c>
      <c r="Q715" t="s">
        <v>50</v>
      </c>
      <c r="R715" t="s">
        <v>50</v>
      </c>
      <c r="S715" t="s">
        <v>2489</v>
      </c>
    </row>
    <row r="716" spans="1:19" x14ac:dyDescent="0.3">
      <c r="A716" t="s">
        <v>2423</v>
      </c>
      <c r="B716" t="s">
        <v>2492</v>
      </c>
      <c r="C716" t="s">
        <v>41</v>
      </c>
      <c r="D716" t="s">
        <v>52</v>
      </c>
      <c r="E716" t="s">
        <v>32</v>
      </c>
      <c r="F716" t="s">
        <v>43</v>
      </c>
      <c r="G716" t="s">
        <v>2493</v>
      </c>
      <c r="H716" t="s">
        <v>379</v>
      </c>
      <c r="I716" t="s">
        <v>2292</v>
      </c>
      <c r="J716" t="s">
        <v>2494</v>
      </c>
      <c r="K716" t="s">
        <v>2496</v>
      </c>
      <c r="L716" t="s">
        <v>2496</v>
      </c>
      <c r="M716" t="s">
        <v>2496</v>
      </c>
      <c r="N716" t="s">
        <v>2491</v>
      </c>
      <c r="O716" t="s">
        <v>2491</v>
      </c>
      <c r="P716" t="s">
        <v>2491</v>
      </c>
      <c r="Q716" t="s">
        <v>50</v>
      </c>
      <c r="R716" t="s">
        <v>50</v>
      </c>
      <c r="S716" t="s">
        <v>2489</v>
      </c>
    </row>
    <row r="717" spans="1:19" x14ac:dyDescent="0.3">
      <c r="A717" t="s">
        <v>2423</v>
      </c>
      <c r="B717" t="s">
        <v>2497</v>
      </c>
      <c r="C717" t="s">
        <v>41</v>
      </c>
      <c r="D717" t="s">
        <v>42</v>
      </c>
      <c r="E717" t="s">
        <v>32</v>
      </c>
      <c r="F717" t="s">
        <v>43</v>
      </c>
      <c r="G717" t="s">
        <v>2498</v>
      </c>
      <c r="H717" t="s">
        <v>339</v>
      </c>
      <c r="I717" t="s">
        <v>2499</v>
      </c>
      <c r="J717" t="s">
        <v>2500</v>
      </c>
      <c r="K717" t="s">
        <v>2458</v>
      </c>
      <c r="L717" t="s">
        <v>2458</v>
      </c>
      <c r="M717" t="s">
        <v>2458</v>
      </c>
      <c r="N717" t="s">
        <v>2477</v>
      </c>
      <c r="O717" t="s">
        <v>2477</v>
      </c>
      <c r="P717" t="s">
        <v>2477</v>
      </c>
      <c r="Q717" t="s">
        <v>50</v>
      </c>
      <c r="R717" t="s">
        <v>50</v>
      </c>
      <c r="S717" t="s">
        <v>2501</v>
      </c>
    </row>
    <row r="718" spans="1:19" x14ac:dyDescent="0.3">
      <c r="A718" t="s">
        <v>2423</v>
      </c>
      <c r="B718" t="s">
        <v>2497</v>
      </c>
      <c r="C718" t="s">
        <v>41</v>
      </c>
      <c r="D718" t="s">
        <v>52</v>
      </c>
      <c r="E718" t="s">
        <v>32</v>
      </c>
      <c r="F718" t="s">
        <v>43</v>
      </c>
      <c r="G718" t="s">
        <v>2498</v>
      </c>
      <c r="H718" t="s">
        <v>339</v>
      </c>
      <c r="I718" t="s">
        <v>2499</v>
      </c>
      <c r="J718" t="s">
        <v>2500</v>
      </c>
      <c r="K718" t="s">
        <v>2502</v>
      </c>
      <c r="L718" t="s">
        <v>2502</v>
      </c>
      <c r="M718" t="s">
        <v>2502</v>
      </c>
      <c r="N718" t="s">
        <v>2491</v>
      </c>
      <c r="O718" t="s">
        <v>2491</v>
      </c>
      <c r="P718" t="s">
        <v>2491</v>
      </c>
      <c r="Q718" t="s">
        <v>50</v>
      </c>
      <c r="R718" t="s">
        <v>50</v>
      </c>
      <c r="S718" t="s">
        <v>2501</v>
      </c>
    </row>
    <row r="719" spans="1:19" x14ac:dyDescent="0.3">
      <c r="A719" t="s">
        <v>2423</v>
      </c>
      <c r="B719" t="s">
        <v>2503</v>
      </c>
      <c r="C719" t="s">
        <v>41</v>
      </c>
      <c r="D719" t="s">
        <v>42</v>
      </c>
      <c r="E719" t="s">
        <v>32</v>
      </c>
      <c r="F719" t="s">
        <v>43</v>
      </c>
      <c r="G719" t="s">
        <v>2504</v>
      </c>
      <c r="H719" t="s">
        <v>1953</v>
      </c>
      <c r="I719" t="s">
        <v>2120</v>
      </c>
      <c r="J719" t="s">
        <v>2505</v>
      </c>
      <c r="K719" t="s">
        <v>2506</v>
      </c>
      <c r="L719" t="s">
        <v>2506</v>
      </c>
      <c r="M719" t="s">
        <v>2506</v>
      </c>
      <c r="N719" t="s">
        <v>2428</v>
      </c>
      <c r="O719" t="s">
        <v>2428</v>
      </c>
      <c r="P719" t="s">
        <v>2428</v>
      </c>
      <c r="Q719" t="s">
        <v>50</v>
      </c>
      <c r="R719" t="s">
        <v>50</v>
      </c>
      <c r="S719" t="s">
        <v>2429</v>
      </c>
    </row>
    <row r="720" spans="1:19" x14ac:dyDescent="0.3">
      <c r="A720" t="s">
        <v>2423</v>
      </c>
      <c r="B720" t="s">
        <v>2503</v>
      </c>
      <c r="C720" t="s">
        <v>41</v>
      </c>
      <c r="D720" t="s">
        <v>52</v>
      </c>
      <c r="E720" t="s">
        <v>32</v>
      </c>
      <c r="F720" t="s">
        <v>43</v>
      </c>
      <c r="G720" t="s">
        <v>2504</v>
      </c>
      <c r="H720" t="s">
        <v>1953</v>
      </c>
      <c r="I720" t="s">
        <v>2120</v>
      </c>
      <c r="J720" t="s">
        <v>2505</v>
      </c>
      <c r="K720" t="s">
        <v>2507</v>
      </c>
      <c r="L720" t="s">
        <v>2507</v>
      </c>
      <c r="M720" t="s">
        <v>2507</v>
      </c>
      <c r="N720" t="s">
        <v>2445</v>
      </c>
      <c r="O720" t="s">
        <v>2445</v>
      </c>
      <c r="P720" t="s">
        <v>2445</v>
      </c>
      <c r="Q720" t="s">
        <v>50</v>
      </c>
      <c r="R720" t="s">
        <v>50</v>
      </c>
      <c r="S720" t="s">
        <v>2429</v>
      </c>
    </row>
    <row r="721" spans="1:19" x14ac:dyDescent="0.3">
      <c r="A721" t="s">
        <v>2423</v>
      </c>
      <c r="B721" t="s">
        <v>2508</v>
      </c>
      <c r="C721" t="s">
        <v>41</v>
      </c>
      <c r="D721" t="s">
        <v>42</v>
      </c>
      <c r="E721" t="s">
        <v>32</v>
      </c>
      <c r="F721" t="s">
        <v>43</v>
      </c>
      <c r="G721" t="s">
        <v>2467</v>
      </c>
      <c r="H721" t="s">
        <v>2509</v>
      </c>
      <c r="I721" t="s">
        <v>2361</v>
      </c>
      <c r="J721" t="s">
        <v>2510</v>
      </c>
      <c r="K721" t="s">
        <v>2511</v>
      </c>
      <c r="L721" t="s">
        <v>2511</v>
      </c>
      <c r="M721" t="s">
        <v>2511</v>
      </c>
      <c r="N721" t="s">
        <v>2512</v>
      </c>
      <c r="O721" t="s">
        <v>2512</v>
      </c>
      <c r="P721" t="s">
        <v>2512</v>
      </c>
      <c r="Q721" t="s">
        <v>50</v>
      </c>
      <c r="R721" t="s">
        <v>50</v>
      </c>
      <c r="S721" t="s">
        <v>2513</v>
      </c>
    </row>
    <row r="722" spans="1:19" x14ac:dyDescent="0.3">
      <c r="A722" t="s">
        <v>2423</v>
      </c>
      <c r="B722" t="s">
        <v>2508</v>
      </c>
      <c r="C722" t="s">
        <v>41</v>
      </c>
      <c r="D722" t="s">
        <v>52</v>
      </c>
      <c r="E722" t="s">
        <v>32</v>
      </c>
      <c r="F722" t="s">
        <v>43</v>
      </c>
      <c r="G722" t="s">
        <v>2467</v>
      </c>
      <c r="H722" t="s">
        <v>2509</v>
      </c>
      <c r="I722" t="s">
        <v>2361</v>
      </c>
      <c r="J722" t="s">
        <v>2510</v>
      </c>
      <c r="K722" t="s">
        <v>2514</v>
      </c>
      <c r="L722" t="s">
        <v>2514</v>
      </c>
      <c r="M722" t="s">
        <v>2514</v>
      </c>
      <c r="N722" t="s">
        <v>2491</v>
      </c>
      <c r="O722" t="s">
        <v>2491</v>
      </c>
      <c r="P722" t="s">
        <v>2491</v>
      </c>
      <c r="Q722" t="s">
        <v>50</v>
      </c>
      <c r="R722" t="s">
        <v>50</v>
      </c>
      <c r="S722" t="s">
        <v>2513</v>
      </c>
    </row>
    <row r="723" spans="1:19" x14ac:dyDescent="0.3">
      <c r="A723" t="s">
        <v>2423</v>
      </c>
      <c r="B723" t="s">
        <v>2515</v>
      </c>
      <c r="C723" t="s">
        <v>41</v>
      </c>
      <c r="D723" t="s">
        <v>42</v>
      </c>
      <c r="E723" t="s">
        <v>32</v>
      </c>
      <c r="F723" t="s">
        <v>43</v>
      </c>
      <c r="G723" t="s">
        <v>2516</v>
      </c>
      <c r="H723" t="s">
        <v>2509</v>
      </c>
      <c r="I723" t="s">
        <v>2227</v>
      </c>
      <c r="J723" t="s">
        <v>2517</v>
      </c>
      <c r="K723" t="s">
        <v>2482</v>
      </c>
      <c r="L723" t="s">
        <v>2482</v>
      </c>
      <c r="M723" t="s">
        <v>2482</v>
      </c>
      <c r="N723" t="s">
        <v>2518</v>
      </c>
      <c r="O723" t="s">
        <v>2518</v>
      </c>
      <c r="P723" t="s">
        <v>2518</v>
      </c>
      <c r="Q723" t="s">
        <v>50</v>
      </c>
      <c r="R723" t="s">
        <v>50</v>
      </c>
      <c r="S723" t="s">
        <v>2513</v>
      </c>
    </row>
    <row r="724" spans="1:19" x14ac:dyDescent="0.3">
      <c r="A724" t="s">
        <v>2423</v>
      </c>
      <c r="B724" t="s">
        <v>2515</v>
      </c>
      <c r="C724" t="s">
        <v>41</v>
      </c>
      <c r="D724" t="s">
        <v>52</v>
      </c>
      <c r="E724" t="s">
        <v>32</v>
      </c>
      <c r="F724" t="s">
        <v>43</v>
      </c>
      <c r="G724" t="s">
        <v>2516</v>
      </c>
      <c r="H724" t="s">
        <v>2509</v>
      </c>
      <c r="I724" t="s">
        <v>2227</v>
      </c>
      <c r="J724" t="s">
        <v>2517</v>
      </c>
      <c r="K724" t="s">
        <v>2514</v>
      </c>
      <c r="L724" t="s">
        <v>2514</v>
      </c>
      <c r="M724" t="s">
        <v>2514</v>
      </c>
      <c r="N724" t="s">
        <v>2491</v>
      </c>
      <c r="O724" t="s">
        <v>2491</v>
      </c>
      <c r="P724" t="s">
        <v>2491</v>
      </c>
      <c r="Q724" t="s">
        <v>50</v>
      </c>
      <c r="R724" t="s">
        <v>50</v>
      </c>
      <c r="S724" t="s">
        <v>2513</v>
      </c>
    </row>
    <row r="725" spans="1:19" x14ac:dyDescent="0.3">
      <c r="A725" t="s">
        <v>2423</v>
      </c>
      <c r="B725" t="s">
        <v>2519</v>
      </c>
      <c r="C725" t="s">
        <v>41</v>
      </c>
      <c r="D725" t="s">
        <v>42</v>
      </c>
      <c r="E725" t="s">
        <v>32</v>
      </c>
      <c r="F725" t="s">
        <v>43</v>
      </c>
      <c r="G725" t="s">
        <v>2520</v>
      </c>
      <c r="H725" t="s">
        <v>2521</v>
      </c>
      <c r="I725" t="s">
        <v>2415</v>
      </c>
      <c r="J725" t="s">
        <v>2522</v>
      </c>
      <c r="K725" t="s">
        <v>2523</v>
      </c>
      <c r="L725" t="s">
        <v>2523</v>
      </c>
      <c r="M725" t="s">
        <v>2523</v>
      </c>
      <c r="N725" t="s">
        <v>2524</v>
      </c>
      <c r="O725" t="s">
        <v>2524</v>
      </c>
      <c r="P725" t="s">
        <v>2524</v>
      </c>
      <c r="Q725" t="s">
        <v>50</v>
      </c>
      <c r="R725" t="s">
        <v>50</v>
      </c>
      <c r="S725" t="s">
        <v>2525</v>
      </c>
    </row>
    <row r="726" spans="1:19" x14ac:dyDescent="0.3">
      <c r="A726" t="s">
        <v>2423</v>
      </c>
      <c r="B726" t="s">
        <v>2519</v>
      </c>
      <c r="C726" t="s">
        <v>41</v>
      </c>
      <c r="D726" t="s">
        <v>52</v>
      </c>
      <c r="E726" t="s">
        <v>32</v>
      </c>
      <c r="F726" t="s">
        <v>43</v>
      </c>
      <c r="G726" t="s">
        <v>2520</v>
      </c>
      <c r="H726" t="s">
        <v>2521</v>
      </c>
      <c r="I726" t="s">
        <v>2415</v>
      </c>
      <c r="J726" t="s">
        <v>2522</v>
      </c>
      <c r="K726" t="s">
        <v>2526</v>
      </c>
      <c r="L726" t="s">
        <v>2526</v>
      </c>
      <c r="M726" t="s">
        <v>2526</v>
      </c>
      <c r="N726" t="s">
        <v>2527</v>
      </c>
      <c r="O726" t="s">
        <v>2527</v>
      </c>
      <c r="P726" t="s">
        <v>2527</v>
      </c>
      <c r="Q726" t="s">
        <v>50</v>
      </c>
      <c r="R726" t="s">
        <v>50</v>
      </c>
      <c r="S726" t="s">
        <v>2525</v>
      </c>
    </row>
    <row r="727" spans="1:19" x14ac:dyDescent="0.3">
      <c r="A727" t="s">
        <v>2423</v>
      </c>
      <c r="B727" t="s">
        <v>2528</v>
      </c>
      <c r="C727" t="s">
        <v>41</v>
      </c>
      <c r="D727" t="s">
        <v>42</v>
      </c>
      <c r="E727" t="s">
        <v>32</v>
      </c>
      <c r="F727" t="s">
        <v>43</v>
      </c>
      <c r="G727" t="s">
        <v>2529</v>
      </c>
      <c r="H727" t="s">
        <v>646</v>
      </c>
      <c r="I727" t="s">
        <v>2205</v>
      </c>
      <c r="J727" t="s">
        <v>2530</v>
      </c>
      <c r="K727" t="s">
        <v>2531</v>
      </c>
      <c r="L727" t="s">
        <v>2531</v>
      </c>
      <c r="M727" t="s">
        <v>2531</v>
      </c>
      <c r="N727" t="s">
        <v>2532</v>
      </c>
      <c r="O727" t="s">
        <v>2532</v>
      </c>
      <c r="P727" t="s">
        <v>2532</v>
      </c>
      <c r="Q727" t="s">
        <v>50</v>
      </c>
      <c r="R727" t="s">
        <v>50</v>
      </c>
      <c r="S727" t="s">
        <v>2533</v>
      </c>
    </row>
    <row r="728" spans="1:19" x14ac:dyDescent="0.3">
      <c r="A728" t="s">
        <v>2423</v>
      </c>
      <c r="B728" t="s">
        <v>2528</v>
      </c>
      <c r="C728" t="s">
        <v>41</v>
      </c>
      <c r="D728" t="s">
        <v>52</v>
      </c>
      <c r="E728" t="s">
        <v>32</v>
      </c>
      <c r="F728" t="s">
        <v>43</v>
      </c>
      <c r="G728" t="s">
        <v>2529</v>
      </c>
      <c r="H728" t="s">
        <v>646</v>
      </c>
      <c r="I728" t="s">
        <v>2205</v>
      </c>
      <c r="J728" t="s">
        <v>2530</v>
      </c>
      <c r="K728" t="s">
        <v>2464</v>
      </c>
      <c r="L728" t="s">
        <v>2464</v>
      </c>
      <c r="M728" t="s">
        <v>2464</v>
      </c>
      <c r="N728" t="s">
        <v>2534</v>
      </c>
      <c r="O728" t="s">
        <v>2534</v>
      </c>
      <c r="P728" t="s">
        <v>2534</v>
      </c>
      <c r="Q728" t="s">
        <v>50</v>
      </c>
      <c r="R728" t="s">
        <v>50</v>
      </c>
      <c r="S728" t="s">
        <v>2533</v>
      </c>
    </row>
    <row r="729" spans="1:19" x14ac:dyDescent="0.3">
      <c r="A729" t="s">
        <v>2423</v>
      </c>
      <c r="B729" t="s">
        <v>2535</v>
      </c>
      <c r="C729" t="s">
        <v>41</v>
      </c>
      <c r="D729" t="s">
        <v>42</v>
      </c>
      <c r="E729" t="s">
        <v>32</v>
      </c>
      <c r="F729" t="s">
        <v>43</v>
      </c>
      <c r="G729" t="s">
        <v>2441</v>
      </c>
      <c r="H729" t="s">
        <v>1756</v>
      </c>
      <c r="I729" t="s">
        <v>2141</v>
      </c>
      <c r="J729" t="s">
        <v>2536</v>
      </c>
      <c r="K729" t="s">
        <v>2537</v>
      </c>
      <c r="L729" t="s">
        <v>2537</v>
      </c>
      <c r="M729" t="s">
        <v>2537</v>
      </c>
      <c r="N729" t="s">
        <v>2477</v>
      </c>
      <c r="O729" t="s">
        <v>2477</v>
      </c>
      <c r="P729" t="s">
        <v>2477</v>
      </c>
      <c r="Q729" t="s">
        <v>50</v>
      </c>
      <c r="R729" t="s">
        <v>50</v>
      </c>
      <c r="S729" t="s">
        <v>2538</v>
      </c>
    </row>
    <row r="730" spans="1:19" x14ac:dyDescent="0.3">
      <c r="A730" t="s">
        <v>2423</v>
      </c>
      <c r="B730" t="s">
        <v>2535</v>
      </c>
      <c r="C730" t="s">
        <v>41</v>
      </c>
      <c r="D730" t="s">
        <v>52</v>
      </c>
      <c r="E730" t="s">
        <v>32</v>
      </c>
      <c r="F730" t="s">
        <v>43</v>
      </c>
      <c r="G730" t="s">
        <v>2441</v>
      </c>
      <c r="H730" t="s">
        <v>1756</v>
      </c>
      <c r="I730" t="s">
        <v>2141</v>
      </c>
      <c r="J730" t="s">
        <v>2536</v>
      </c>
      <c r="K730" t="s">
        <v>2539</v>
      </c>
      <c r="L730" t="s">
        <v>2539</v>
      </c>
      <c r="M730" t="s">
        <v>2539</v>
      </c>
      <c r="N730" t="s">
        <v>2453</v>
      </c>
      <c r="O730" t="s">
        <v>2453</v>
      </c>
      <c r="P730" t="s">
        <v>2453</v>
      </c>
      <c r="Q730" t="s">
        <v>50</v>
      </c>
      <c r="R730" t="s">
        <v>50</v>
      </c>
      <c r="S730" t="s">
        <v>2538</v>
      </c>
    </row>
    <row r="731" spans="1:19" x14ac:dyDescent="0.3">
      <c r="A731" t="s">
        <v>2423</v>
      </c>
      <c r="B731" t="s">
        <v>2540</v>
      </c>
      <c r="C731" t="s">
        <v>41</v>
      </c>
      <c r="D731" t="s">
        <v>42</v>
      </c>
      <c r="E731" t="s">
        <v>32</v>
      </c>
      <c r="F731" t="s">
        <v>43</v>
      </c>
      <c r="G731" t="s">
        <v>2541</v>
      </c>
      <c r="H731" t="s">
        <v>458</v>
      </c>
      <c r="I731" t="s">
        <v>2379</v>
      </c>
      <c r="J731" t="s">
        <v>2542</v>
      </c>
      <c r="K731" t="s">
        <v>2431</v>
      </c>
      <c r="L731" t="s">
        <v>2431</v>
      </c>
      <c r="M731" t="s">
        <v>2431</v>
      </c>
      <c r="N731" t="s">
        <v>2457</v>
      </c>
      <c r="O731" t="s">
        <v>2457</v>
      </c>
      <c r="P731" t="s">
        <v>2457</v>
      </c>
      <c r="Q731" t="s">
        <v>50</v>
      </c>
      <c r="R731" t="s">
        <v>50</v>
      </c>
      <c r="S731" t="s">
        <v>2538</v>
      </c>
    </row>
    <row r="732" spans="1:19" x14ac:dyDescent="0.3">
      <c r="A732" t="s">
        <v>2423</v>
      </c>
      <c r="B732" t="s">
        <v>2540</v>
      </c>
      <c r="C732" t="s">
        <v>41</v>
      </c>
      <c r="D732" t="s">
        <v>52</v>
      </c>
      <c r="E732" t="s">
        <v>32</v>
      </c>
      <c r="F732" t="s">
        <v>43</v>
      </c>
      <c r="G732" t="s">
        <v>2541</v>
      </c>
      <c r="H732" t="s">
        <v>458</v>
      </c>
      <c r="I732" t="s">
        <v>2379</v>
      </c>
      <c r="J732" t="s">
        <v>2542</v>
      </c>
      <c r="K732" t="s">
        <v>2543</v>
      </c>
      <c r="L732" t="s">
        <v>2543</v>
      </c>
      <c r="M732" t="s">
        <v>2543</v>
      </c>
      <c r="N732" t="s">
        <v>2490</v>
      </c>
      <c r="O732" t="s">
        <v>2490</v>
      </c>
      <c r="P732" t="s">
        <v>2490</v>
      </c>
      <c r="Q732" t="s">
        <v>50</v>
      </c>
      <c r="R732" t="s">
        <v>50</v>
      </c>
      <c r="S732" t="s">
        <v>2538</v>
      </c>
    </row>
    <row r="733" spans="1:19" x14ac:dyDescent="0.3">
      <c r="A733" t="s">
        <v>2423</v>
      </c>
      <c r="B733" t="s">
        <v>2544</v>
      </c>
      <c r="C733" t="s">
        <v>41</v>
      </c>
      <c r="D733" t="s">
        <v>42</v>
      </c>
      <c r="E733" t="s">
        <v>32</v>
      </c>
      <c r="F733" t="s">
        <v>43</v>
      </c>
      <c r="G733" t="s">
        <v>2402</v>
      </c>
      <c r="H733" t="s">
        <v>502</v>
      </c>
      <c r="I733" t="s">
        <v>2415</v>
      </c>
      <c r="J733" t="s">
        <v>2545</v>
      </c>
      <c r="K733" t="s">
        <v>2444</v>
      </c>
      <c r="L733" t="s">
        <v>2444</v>
      </c>
      <c r="M733" t="s">
        <v>2444</v>
      </c>
      <c r="N733" t="s">
        <v>2546</v>
      </c>
      <c r="O733" t="s">
        <v>2546</v>
      </c>
      <c r="P733" t="s">
        <v>2546</v>
      </c>
      <c r="Q733" t="s">
        <v>50</v>
      </c>
      <c r="R733" t="s">
        <v>50</v>
      </c>
      <c r="S733" t="s">
        <v>2538</v>
      </c>
    </row>
    <row r="734" spans="1:19" x14ac:dyDescent="0.3">
      <c r="A734" t="s">
        <v>2423</v>
      </c>
      <c r="B734" t="s">
        <v>2544</v>
      </c>
      <c r="C734" t="s">
        <v>41</v>
      </c>
      <c r="D734" t="s">
        <v>52</v>
      </c>
      <c r="E734" t="s">
        <v>32</v>
      </c>
      <c r="F734" t="s">
        <v>43</v>
      </c>
      <c r="G734" t="s">
        <v>2402</v>
      </c>
      <c r="H734" t="s">
        <v>502</v>
      </c>
      <c r="I734" t="s">
        <v>2415</v>
      </c>
      <c r="J734" t="s">
        <v>2545</v>
      </c>
      <c r="K734" t="s">
        <v>2496</v>
      </c>
      <c r="L734" t="s">
        <v>2496</v>
      </c>
      <c r="M734" t="s">
        <v>2496</v>
      </c>
      <c r="N734" t="s">
        <v>2491</v>
      </c>
      <c r="O734" t="s">
        <v>2491</v>
      </c>
      <c r="P734" t="s">
        <v>2491</v>
      </c>
      <c r="Q734" t="s">
        <v>50</v>
      </c>
      <c r="R734" t="s">
        <v>50</v>
      </c>
      <c r="S734" t="s">
        <v>2538</v>
      </c>
    </row>
    <row r="735" spans="1:19" x14ac:dyDescent="0.3">
      <c r="A735" t="s">
        <v>2423</v>
      </c>
      <c r="B735" t="s">
        <v>2547</v>
      </c>
      <c r="C735" t="s">
        <v>41</v>
      </c>
      <c r="D735" t="s">
        <v>42</v>
      </c>
      <c r="E735" t="s">
        <v>32</v>
      </c>
      <c r="F735" t="s">
        <v>43</v>
      </c>
      <c r="G735" t="s">
        <v>2548</v>
      </c>
      <c r="H735" t="s">
        <v>502</v>
      </c>
      <c r="I735" t="s">
        <v>2248</v>
      </c>
      <c r="J735" t="s">
        <v>2549</v>
      </c>
      <c r="K735" t="s">
        <v>2550</v>
      </c>
      <c r="L735" t="s">
        <v>2550</v>
      </c>
      <c r="M735" t="s">
        <v>2550</v>
      </c>
      <c r="N735" t="s">
        <v>2551</v>
      </c>
      <c r="O735" t="s">
        <v>2551</v>
      </c>
      <c r="P735" t="s">
        <v>2551</v>
      </c>
      <c r="Q735" t="s">
        <v>50</v>
      </c>
      <c r="R735" t="s">
        <v>50</v>
      </c>
      <c r="S735" t="s">
        <v>2552</v>
      </c>
    </row>
    <row r="736" spans="1:19" x14ac:dyDescent="0.3">
      <c r="A736" t="s">
        <v>2423</v>
      </c>
      <c r="B736" t="s">
        <v>2547</v>
      </c>
      <c r="C736" t="s">
        <v>41</v>
      </c>
      <c r="D736" t="s">
        <v>52</v>
      </c>
      <c r="E736" t="s">
        <v>32</v>
      </c>
      <c r="F736" t="s">
        <v>43</v>
      </c>
      <c r="G736" t="s">
        <v>2548</v>
      </c>
      <c r="H736" t="s">
        <v>502</v>
      </c>
      <c r="I736" t="s">
        <v>2248</v>
      </c>
      <c r="J736" t="s">
        <v>2549</v>
      </c>
      <c r="K736" t="s">
        <v>2464</v>
      </c>
      <c r="L736" t="s">
        <v>2464</v>
      </c>
      <c r="M736" t="s">
        <v>2464</v>
      </c>
      <c r="N736" t="s">
        <v>2553</v>
      </c>
      <c r="O736" t="s">
        <v>2553</v>
      </c>
      <c r="P736" t="s">
        <v>2553</v>
      </c>
      <c r="Q736" t="s">
        <v>50</v>
      </c>
      <c r="R736" t="s">
        <v>50</v>
      </c>
      <c r="S736" t="s">
        <v>2552</v>
      </c>
    </row>
    <row r="737" spans="1:19" x14ac:dyDescent="0.3">
      <c r="A737" t="s">
        <v>2423</v>
      </c>
      <c r="B737" t="s">
        <v>2554</v>
      </c>
      <c r="C737" t="s">
        <v>41</v>
      </c>
      <c r="D737" t="s">
        <v>42</v>
      </c>
      <c r="E737" t="s">
        <v>32</v>
      </c>
      <c r="F737" t="s">
        <v>43</v>
      </c>
      <c r="G737" t="s">
        <v>2555</v>
      </c>
      <c r="H737" t="s">
        <v>1008</v>
      </c>
      <c r="I737" t="s">
        <v>2403</v>
      </c>
      <c r="J737" t="s">
        <v>2556</v>
      </c>
      <c r="K737" t="s">
        <v>2557</v>
      </c>
      <c r="L737" t="s">
        <v>2557</v>
      </c>
      <c r="M737" t="s">
        <v>2557</v>
      </c>
      <c r="N737" t="s">
        <v>2558</v>
      </c>
      <c r="O737" t="s">
        <v>2558</v>
      </c>
      <c r="P737" t="s">
        <v>2558</v>
      </c>
      <c r="Q737" t="s">
        <v>50</v>
      </c>
      <c r="R737" t="s">
        <v>50</v>
      </c>
      <c r="S737" t="s">
        <v>2489</v>
      </c>
    </row>
    <row r="738" spans="1:19" x14ac:dyDescent="0.3">
      <c r="A738" t="s">
        <v>2423</v>
      </c>
      <c r="B738" t="s">
        <v>2554</v>
      </c>
      <c r="C738" t="s">
        <v>41</v>
      </c>
      <c r="D738" t="s">
        <v>52</v>
      </c>
      <c r="E738" t="s">
        <v>32</v>
      </c>
      <c r="F738" t="s">
        <v>43</v>
      </c>
      <c r="G738" t="s">
        <v>2555</v>
      </c>
      <c r="H738" t="s">
        <v>1008</v>
      </c>
      <c r="I738" t="s">
        <v>2403</v>
      </c>
      <c r="J738" t="s">
        <v>2556</v>
      </c>
      <c r="K738" t="s">
        <v>2526</v>
      </c>
      <c r="L738" t="s">
        <v>2526</v>
      </c>
      <c r="M738" t="s">
        <v>2526</v>
      </c>
      <c r="N738" t="s">
        <v>2527</v>
      </c>
      <c r="O738" t="s">
        <v>2527</v>
      </c>
      <c r="P738" t="s">
        <v>2527</v>
      </c>
      <c r="Q738" t="s">
        <v>50</v>
      </c>
      <c r="R738" t="s">
        <v>50</v>
      </c>
      <c r="S738" t="s">
        <v>2489</v>
      </c>
    </row>
    <row r="739" spans="1:19" x14ac:dyDescent="0.3">
      <c r="A739" t="s">
        <v>2423</v>
      </c>
      <c r="B739" t="s">
        <v>2559</v>
      </c>
      <c r="C739" t="s">
        <v>41</v>
      </c>
      <c r="D739" t="s">
        <v>42</v>
      </c>
      <c r="E739" t="s">
        <v>32</v>
      </c>
      <c r="F739" t="s">
        <v>43</v>
      </c>
      <c r="G739" t="s">
        <v>2560</v>
      </c>
      <c r="H739" t="s">
        <v>2561</v>
      </c>
      <c r="I739" t="s">
        <v>2091</v>
      </c>
      <c r="J739" t="s">
        <v>2562</v>
      </c>
      <c r="K739" t="s">
        <v>2563</v>
      </c>
      <c r="L739" t="s">
        <v>2563</v>
      </c>
      <c r="M739" t="s">
        <v>2563</v>
      </c>
      <c r="N739" t="s">
        <v>2564</v>
      </c>
      <c r="O739" t="s">
        <v>2564</v>
      </c>
      <c r="P739" t="s">
        <v>2564</v>
      </c>
      <c r="Q739" t="s">
        <v>50</v>
      </c>
      <c r="R739" t="s">
        <v>50</v>
      </c>
      <c r="S739" t="s">
        <v>2552</v>
      </c>
    </row>
    <row r="740" spans="1:19" x14ac:dyDescent="0.3">
      <c r="A740" t="s">
        <v>2423</v>
      </c>
      <c r="B740" t="s">
        <v>2559</v>
      </c>
      <c r="C740" t="s">
        <v>41</v>
      </c>
      <c r="D740" t="s">
        <v>52</v>
      </c>
      <c r="E740" t="s">
        <v>32</v>
      </c>
      <c r="F740" t="s">
        <v>43</v>
      </c>
      <c r="G740" t="s">
        <v>2560</v>
      </c>
      <c r="H740" t="s">
        <v>2561</v>
      </c>
      <c r="I740" t="s">
        <v>2091</v>
      </c>
      <c r="J740" t="s">
        <v>2562</v>
      </c>
      <c r="K740" t="s">
        <v>2565</v>
      </c>
      <c r="L740" t="s">
        <v>2565</v>
      </c>
      <c r="M740" t="s">
        <v>2565</v>
      </c>
      <c r="N740" t="s">
        <v>2463</v>
      </c>
      <c r="O740" t="s">
        <v>2463</v>
      </c>
      <c r="P740" t="s">
        <v>2463</v>
      </c>
      <c r="Q740" t="s">
        <v>50</v>
      </c>
      <c r="R740" t="s">
        <v>50</v>
      </c>
      <c r="S740" t="s">
        <v>2552</v>
      </c>
    </row>
    <row r="741" spans="1:19" x14ac:dyDescent="0.3">
      <c r="A741" t="s">
        <v>2423</v>
      </c>
      <c r="B741" t="s">
        <v>2566</v>
      </c>
      <c r="C741" t="s">
        <v>41</v>
      </c>
      <c r="D741" t="s">
        <v>42</v>
      </c>
      <c r="E741" t="s">
        <v>32</v>
      </c>
      <c r="F741" t="s">
        <v>43</v>
      </c>
      <c r="G741" t="s">
        <v>2567</v>
      </c>
      <c r="H741" t="s">
        <v>2568</v>
      </c>
      <c r="I741" t="s">
        <v>2390</v>
      </c>
      <c r="J741" t="s">
        <v>2569</v>
      </c>
      <c r="K741" t="s">
        <v>2570</v>
      </c>
      <c r="L741" t="s">
        <v>2570</v>
      </c>
      <c r="M741" t="s">
        <v>2570</v>
      </c>
      <c r="N741" t="s">
        <v>2571</v>
      </c>
      <c r="O741" t="s">
        <v>2571</v>
      </c>
      <c r="P741" t="s">
        <v>2571</v>
      </c>
      <c r="Q741" t="s">
        <v>50</v>
      </c>
      <c r="R741" t="s">
        <v>50</v>
      </c>
      <c r="S741" t="s">
        <v>2572</v>
      </c>
    </row>
    <row r="742" spans="1:19" x14ac:dyDescent="0.3">
      <c r="A742" t="s">
        <v>2423</v>
      </c>
      <c r="B742" t="s">
        <v>2566</v>
      </c>
      <c r="C742" t="s">
        <v>41</v>
      </c>
      <c r="D742" t="s">
        <v>52</v>
      </c>
      <c r="E742" t="s">
        <v>32</v>
      </c>
      <c r="F742" t="s">
        <v>43</v>
      </c>
      <c r="G742" t="s">
        <v>2567</v>
      </c>
      <c r="H742" t="s">
        <v>2568</v>
      </c>
      <c r="I742" t="s">
        <v>2390</v>
      </c>
      <c r="J742" t="s">
        <v>2569</v>
      </c>
      <c r="K742" t="s">
        <v>2573</v>
      </c>
      <c r="L742" t="s">
        <v>2573</v>
      </c>
      <c r="M742" t="s">
        <v>2573</v>
      </c>
      <c r="N742" t="s">
        <v>2574</v>
      </c>
      <c r="O742" t="s">
        <v>2574</v>
      </c>
      <c r="P742" t="s">
        <v>2574</v>
      </c>
      <c r="Q742" t="s">
        <v>50</v>
      </c>
      <c r="R742" t="s">
        <v>50</v>
      </c>
      <c r="S742" t="s">
        <v>2572</v>
      </c>
    </row>
    <row r="743" spans="1:19" x14ac:dyDescent="0.3">
      <c r="A743" t="s">
        <v>2423</v>
      </c>
      <c r="B743" t="s">
        <v>2575</v>
      </c>
      <c r="C743" t="s">
        <v>41</v>
      </c>
      <c r="D743" t="s">
        <v>42</v>
      </c>
      <c r="E743" t="s">
        <v>32</v>
      </c>
      <c r="F743" t="s">
        <v>43</v>
      </c>
      <c r="G743" t="s">
        <v>2576</v>
      </c>
      <c r="H743" t="s">
        <v>2577</v>
      </c>
      <c r="I743" t="s">
        <v>2379</v>
      </c>
      <c r="J743" t="s">
        <v>2578</v>
      </c>
      <c r="K743" t="s">
        <v>2488</v>
      </c>
      <c r="L743" t="s">
        <v>2488</v>
      </c>
      <c r="M743" t="s">
        <v>2488</v>
      </c>
      <c r="N743" t="s">
        <v>2579</v>
      </c>
      <c r="O743" t="s">
        <v>2579</v>
      </c>
      <c r="P743" t="s">
        <v>2579</v>
      </c>
      <c r="Q743" t="s">
        <v>50</v>
      </c>
      <c r="R743" t="s">
        <v>50</v>
      </c>
      <c r="S743" t="s">
        <v>2580</v>
      </c>
    </row>
    <row r="744" spans="1:19" x14ac:dyDescent="0.3">
      <c r="A744" t="s">
        <v>2423</v>
      </c>
      <c r="B744" t="s">
        <v>2575</v>
      </c>
      <c r="C744" t="s">
        <v>41</v>
      </c>
      <c r="D744" t="s">
        <v>52</v>
      </c>
      <c r="E744" t="s">
        <v>32</v>
      </c>
      <c r="F744" t="s">
        <v>43</v>
      </c>
      <c r="G744" t="s">
        <v>2576</v>
      </c>
      <c r="H744" t="s">
        <v>2577</v>
      </c>
      <c r="I744" t="s">
        <v>2379</v>
      </c>
      <c r="J744" t="s">
        <v>2578</v>
      </c>
      <c r="K744" t="s">
        <v>2550</v>
      </c>
      <c r="L744" t="s">
        <v>2550</v>
      </c>
      <c r="M744" t="s">
        <v>2550</v>
      </c>
      <c r="N744" t="s">
        <v>2581</v>
      </c>
      <c r="O744" t="s">
        <v>2581</v>
      </c>
      <c r="P744" t="s">
        <v>2581</v>
      </c>
      <c r="Q744" t="s">
        <v>50</v>
      </c>
      <c r="R744" t="s">
        <v>50</v>
      </c>
      <c r="S744" t="s">
        <v>2580</v>
      </c>
    </row>
    <row r="745" spans="1:19" x14ac:dyDescent="0.3">
      <c r="A745" t="s">
        <v>2423</v>
      </c>
      <c r="B745" t="s">
        <v>2582</v>
      </c>
      <c r="C745" t="s">
        <v>41</v>
      </c>
      <c r="D745" t="s">
        <v>42</v>
      </c>
      <c r="E745" t="s">
        <v>32</v>
      </c>
      <c r="F745" t="s">
        <v>43</v>
      </c>
      <c r="G745" t="s">
        <v>2583</v>
      </c>
      <c r="H745" t="s">
        <v>1846</v>
      </c>
      <c r="I745" t="s">
        <v>2205</v>
      </c>
      <c r="J745" t="s">
        <v>2584</v>
      </c>
      <c r="K745" t="s">
        <v>2558</v>
      </c>
      <c r="L745" t="s">
        <v>2558</v>
      </c>
      <c r="M745" t="s">
        <v>2558</v>
      </c>
      <c r="N745" t="s">
        <v>2539</v>
      </c>
      <c r="O745" t="s">
        <v>2539</v>
      </c>
      <c r="P745" t="s">
        <v>2539</v>
      </c>
      <c r="Q745" t="s">
        <v>50</v>
      </c>
      <c r="R745" t="s">
        <v>50</v>
      </c>
      <c r="S745" t="s">
        <v>2585</v>
      </c>
    </row>
    <row r="746" spans="1:19" x14ac:dyDescent="0.3">
      <c r="A746" t="s">
        <v>2423</v>
      </c>
      <c r="B746" t="s">
        <v>2582</v>
      </c>
      <c r="C746" t="s">
        <v>41</v>
      </c>
      <c r="D746" t="s">
        <v>52</v>
      </c>
      <c r="E746" t="s">
        <v>32</v>
      </c>
      <c r="F746" t="s">
        <v>43</v>
      </c>
      <c r="G746" t="s">
        <v>2583</v>
      </c>
      <c r="H746" t="s">
        <v>1846</v>
      </c>
      <c r="I746" t="s">
        <v>2205</v>
      </c>
      <c r="J746" t="s">
        <v>2584</v>
      </c>
      <c r="K746" t="s">
        <v>2586</v>
      </c>
      <c r="L746" t="s">
        <v>2586</v>
      </c>
      <c r="M746" t="s">
        <v>2586</v>
      </c>
      <c r="N746" t="s">
        <v>2453</v>
      </c>
      <c r="O746" t="s">
        <v>2453</v>
      </c>
      <c r="P746" t="s">
        <v>2453</v>
      </c>
      <c r="Q746" t="s">
        <v>50</v>
      </c>
      <c r="R746" t="s">
        <v>50</v>
      </c>
      <c r="S746" t="s">
        <v>2585</v>
      </c>
    </row>
    <row r="747" spans="1:19" x14ac:dyDescent="0.3">
      <c r="A747" t="s">
        <v>2423</v>
      </c>
      <c r="B747" t="s">
        <v>2587</v>
      </c>
      <c r="C747" t="s">
        <v>41</v>
      </c>
      <c r="D747" t="s">
        <v>42</v>
      </c>
      <c r="E747" t="s">
        <v>32</v>
      </c>
      <c r="F747" t="s">
        <v>43</v>
      </c>
      <c r="G747" t="s">
        <v>2588</v>
      </c>
      <c r="H747" t="s">
        <v>1052</v>
      </c>
      <c r="I747" t="s">
        <v>2341</v>
      </c>
      <c r="J747" t="s">
        <v>2589</v>
      </c>
      <c r="K747" t="s">
        <v>2495</v>
      </c>
      <c r="L747" t="s">
        <v>2495</v>
      </c>
      <c r="M747" t="s">
        <v>2495</v>
      </c>
      <c r="N747" t="s">
        <v>2488</v>
      </c>
      <c r="O747" t="s">
        <v>2488</v>
      </c>
      <c r="P747" t="s">
        <v>2488</v>
      </c>
      <c r="Q747" t="s">
        <v>50</v>
      </c>
      <c r="R747" t="s">
        <v>50</v>
      </c>
      <c r="S747" t="s">
        <v>2585</v>
      </c>
    </row>
    <row r="748" spans="1:19" x14ac:dyDescent="0.3">
      <c r="A748" t="s">
        <v>2423</v>
      </c>
      <c r="B748" t="s">
        <v>2587</v>
      </c>
      <c r="C748" t="s">
        <v>41</v>
      </c>
      <c r="D748" t="s">
        <v>52</v>
      </c>
      <c r="E748" t="s">
        <v>32</v>
      </c>
      <c r="F748" t="s">
        <v>43</v>
      </c>
      <c r="G748" t="s">
        <v>2588</v>
      </c>
      <c r="H748" t="s">
        <v>1052</v>
      </c>
      <c r="I748" t="s">
        <v>2341</v>
      </c>
      <c r="J748" t="s">
        <v>2589</v>
      </c>
      <c r="K748" t="s">
        <v>2531</v>
      </c>
      <c r="L748" t="s">
        <v>2531</v>
      </c>
      <c r="M748" t="s">
        <v>2531</v>
      </c>
      <c r="N748" t="s">
        <v>2590</v>
      </c>
      <c r="O748" t="s">
        <v>2590</v>
      </c>
      <c r="P748" t="s">
        <v>2590</v>
      </c>
      <c r="Q748" t="s">
        <v>50</v>
      </c>
      <c r="R748" t="s">
        <v>50</v>
      </c>
      <c r="S748" t="s">
        <v>2585</v>
      </c>
    </row>
    <row r="749" spans="1:19" x14ac:dyDescent="0.3">
      <c r="A749" t="s">
        <v>2423</v>
      </c>
      <c r="B749" t="s">
        <v>2591</v>
      </c>
      <c r="C749" t="s">
        <v>41</v>
      </c>
      <c r="D749" t="s">
        <v>42</v>
      </c>
      <c r="E749" t="s">
        <v>32</v>
      </c>
      <c r="F749" t="s">
        <v>43</v>
      </c>
      <c r="G749" t="s">
        <v>2592</v>
      </c>
      <c r="H749" t="s">
        <v>313</v>
      </c>
      <c r="I749" t="s">
        <v>2341</v>
      </c>
      <c r="J749" t="s">
        <v>2593</v>
      </c>
      <c r="K749" t="s">
        <v>2594</v>
      </c>
      <c r="L749" t="s">
        <v>2594</v>
      </c>
      <c r="M749" t="s">
        <v>2594</v>
      </c>
      <c r="N749" t="s">
        <v>2487</v>
      </c>
      <c r="O749" t="s">
        <v>2487</v>
      </c>
      <c r="P749" t="s">
        <v>2487</v>
      </c>
      <c r="Q749" t="s">
        <v>50</v>
      </c>
      <c r="R749" t="s">
        <v>50</v>
      </c>
      <c r="S749" t="s">
        <v>2595</v>
      </c>
    </row>
    <row r="750" spans="1:19" x14ac:dyDescent="0.3">
      <c r="A750" t="s">
        <v>2423</v>
      </c>
      <c r="B750" t="s">
        <v>2591</v>
      </c>
      <c r="C750" t="s">
        <v>41</v>
      </c>
      <c r="D750" t="s">
        <v>52</v>
      </c>
      <c r="E750" t="s">
        <v>32</v>
      </c>
      <c r="F750" t="s">
        <v>43</v>
      </c>
      <c r="G750" t="s">
        <v>2592</v>
      </c>
      <c r="H750" t="s">
        <v>313</v>
      </c>
      <c r="I750" t="s">
        <v>2341</v>
      </c>
      <c r="J750" t="s">
        <v>2593</v>
      </c>
      <c r="K750" t="s">
        <v>2596</v>
      </c>
      <c r="L750" t="s">
        <v>2596</v>
      </c>
      <c r="M750" t="s">
        <v>2596</v>
      </c>
      <c r="N750" t="s">
        <v>2597</v>
      </c>
      <c r="O750" t="s">
        <v>2597</v>
      </c>
      <c r="P750" t="s">
        <v>2597</v>
      </c>
      <c r="Q750" t="s">
        <v>50</v>
      </c>
      <c r="R750" t="s">
        <v>50</v>
      </c>
      <c r="S750" t="s">
        <v>2595</v>
      </c>
    </row>
    <row r="751" spans="1:19" x14ac:dyDescent="0.3">
      <c r="A751" t="s">
        <v>2423</v>
      </c>
      <c r="B751" t="s">
        <v>2598</v>
      </c>
      <c r="C751" t="s">
        <v>41</v>
      </c>
      <c r="D751" t="s">
        <v>42</v>
      </c>
      <c r="E751" t="s">
        <v>32</v>
      </c>
      <c r="F751" t="s">
        <v>43</v>
      </c>
      <c r="G751" t="s">
        <v>2599</v>
      </c>
      <c r="H751" t="s">
        <v>1039</v>
      </c>
      <c r="I751" t="s">
        <v>2265</v>
      </c>
      <c r="J751" t="s">
        <v>2600</v>
      </c>
      <c r="K751" t="s">
        <v>2601</v>
      </c>
      <c r="L751" t="s">
        <v>2601</v>
      </c>
      <c r="M751" t="s">
        <v>2601</v>
      </c>
      <c r="N751" t="s">
        <v>2602</v>
      </c>
      <c r="O751" t="s">
        <v>2602</v>
      </c>
      <c r="P751" t="s">
        <v>2602</v>
      </c>
      <c r="Q751" t="s">
        <v>50</v>
      </c>
      <c r="R751" t="s">
        <v>50</v>
      </c>
      <c r="S751" t="s">
        <v>2595</v>
      </c>
    </row>
    <row r="752" spans="1:19" x14ac:dyDescent="0.3">
      <c r="A752" t="s">
        <v>2423</v>
      </c>
      <c r="B752" t="s">
        <v>2598</v>
      </c>
      <c r="C752" t="s">
        <v>41</v>
      </c>
      <c r="D752" t="s">
        <v>52</v>
      </c>
      <c r="E752" t="s">
        <v>32</v>
      </c>
      <c r="F752" t="s">
        <v>43</v>
      </c>
      <c r="G752" t="s">
        <v>2599</v>
      </c>
      <c r="H752" t="s">
        <v>1039</v>
      </c>
      <c r="I752" t="s">
        <v>2265</v>
      </c>
      <c r="J752" t="s">
        <v>2600</v>
      </c>
      <c r="K752" t="s">
        <v>2603</v>
      </c>
      <c r="L752" t="s">
        <v>2603</v>
      </c>
      <c r="M752" t="s">
        <v>2603</v>
      </c>
      <c r="N752" t="s">
        <v>2490</v>
      </c>
      <c r="O752" t="s">
        <v>2490</v>
      </c>
      <c r="P752" t="s">
        <v>2490</v>
      </c>
      <c r="Q752" t="s">
        <v>50</v>
      </c>
      <c r="R752" t="s">
        <v>50</v>
      </c>
      <c r="S752" t="s">
        <v>2595</v>
      </c>
    </row>
    <row r="753" spans="1:19" x14ac:dyDescent="0.3">
      <c r="A753" t="s">
        <v>2423</v>
      </c>
      <c r="B753" t="s">
        <v>2604</v>
      </c>
      <c r="C753" t="s">
        <v>41</v>
      </c>
      <c r="D753" t="s">
        <v>42</v>
      </c>
      <c r="E753" t="s">
        <v>32</v>
      </c>
      <c r="F753" t="s">
        <v>43</v>
      </c>
      <c r="G753" t="s">
        <v>2475</v>
      </c>
      <c r="H753" t="s">
        <v>2605</v>
      </c>
      <c r="I753" t="s">
        <v>2165</v>
      </c>
      <c r="J753" t="s">
        <v>2606</v>
      </c>
      <c r="K753" t="s">
        <v>2482</v>
      </c>
      <c r="L753" t="s">
        <v>2482</v>
      </c>
      <c r="M753" t="s">
        <v>2482</v>
      </c>
      <c r="N753" t="s">
        <v>2607</v>
      </c>
      <c r="O753" t="s">
        <v>2607</v>
      </c>
      <c r="P753" t="s">
        <v>2607</v>
      </c>
      <c r="Q753" t="s">
        <v>50</v>
      </c>
      <c r="R753" t="s">
        <v>50</v>
      </c>
      <c r="S753" t="s">
        <v>2608</v>
      </c>
    </row>
    <row r="754" spans="1:19" x14ac:dyDescent="0.3">
      <c r="A754" t="s">
        <v>2423</v>
      </c>
      <c r="B754" t="s">
        <v>2604</v>
      </c>
      <c r="C754" t="s">
        <v>41</v>
      </c>
      <c r="D754" t="s">
        <v>52</v>
      </c>
      <c r="E754" t="s">
        <v>32</v>
      </c>
      <c r="F754" t="s">
        <v>43</v>
      </c>
      <c r="G754" t="s">
        <v>2475</v>
      </c>
      <c r="H754" t="s">
        <v>2605</v>
      </c>
      <c r="I754" t="s">
        <v>2165</v>
      </c>
      <c r="J754" t="s">
        <v>2606</v>
      </c>
      <c r="K754" t="s">
        <v>2550</v>
      </c>
      <c r="L754" t="s">
        <v>2550</v>
      </c>
      <c r="M754" t="s">
        <v>2550</v>
      </c>
      <c r="N754" t="s">
        <v>2609</v>
      </c>
      <c r="O754" t="s">
        <v>2609</v>
      </c>
      <c r="P754" t="s">
        <v>2609</v>
      </c>
      <c r="Q754" t="s">
        <v>50</v>
      </c>
      <c r="R754" t="s">
        <v>50</v>
      </c>
      <c r="S754" t="s">
        <v>2608</v>
      </c>
    </row>
    <row r="755" spans="1:19" x14ac:dyDescent="0.3">
      <c r="A755" t="s">
        <v>2423</v>
      </c>
      <c r="B755" t="s">
        <v>2610</v>
      </c>
      <c r="C755" t="s">
        <v>41</v>
      </c>
      <c r="D755" t="s">
        <v>42</v>
      </c>
      <c r="E755" t="s">
        <v>32</v>
      </c>
      <c r="F755" t="s">
        <v>43</v>
      </c>
      <c r="G755" t="s">
        <v>2611</v>
      </c>
      <c r="H755" t="s">
        <v>697</v>
      </c>
      <c r="I755" t="s">
        <v>2316</v>
      </c>
      <c r="J755" t="s">
        <v>2600</v>
      </c>
      <c r="K755" t="s">
        <v>2452</v>
      </c>
      <c r="L755" t="s">
        <v>2452</v>
      </c>
      <c r="M755" t="s">
        <v>2452</v>
      </c>
      <c r="N755" t="s">
        <v>2470</v>
      </c>
      <c r="O755" t="s">
        <v>2470</v>
      </c>
      <c r="P755" t="s">
        <v>2470</v>
      </c>
      <c r="Q755" t="s">
        <v>50</v>
      </c>
      <c r="R755" t="s">
        <v>50</v>
      </c>
      <c r="S755" t="s">
        <v>2608</v>
      </c>
    </row>
    <row r="756" spans="1:19" x14ac:dyDescent="0.3">
      <c r="A756" t="s">
        <v>2423</v>
      </c>
      <c r="B756" t="s">
        <v>2610</v>
      </c>
      <c r="C756" t="s">
        <v>41</v>
      </c>
      <c r="D756" t="s">
        <v>52</v>
      </c>
      <c r="E756" t="s">
        <v>32</v>
      </c>
      <c r="F756" t="s">
        <v>43</v>
      </c>
      <c r="G756" t="s">
        <v>2611</v>
      </c>
      <c r="H756" t="s">
        <v>697</v>
      </c>
      <c r="I756" t="s">
        <v>2316</v>
      </c>
      <c r="J756" t="s">
        <v>2600</v>
      </c>
      <c r="K756" t="s">
        <v>2612</v>
      </c>
      <c r="L756" t="s">
        <v>2612</v>
      </c>
      <c r="M756" t="s">
        <v>2612</v>
      </c>
      <c r="N756" t="s">
        <v>2613</v>
      </c>
      <c r="O756" t="s">
        <v>2613</v>
      </c>
      <c r="P756" t="s">
        <v>2613</v>
      </c>
      <c r="Q756" t="s">
        <v>50</v>
      </c>
      <c r="R756" t="s">
        <v>50</v>
      </c>
      <c r="S756" t="s">
        <v>2608</v>
      </c>
    </row>
    <row r="757" spans="1:19" x14ac:dyDescent="0.3">
      <c r="A757" t="s">
        <v>2423</v>
      </c>
      <c r="B757" t="s">
        <v>2614</v>
      </c>
      <c r="C757" t="s">
        <v>41</v>
      </c>
      <c r="D757" t="s">
        <v>42</v>
      </c>
      <c r="E757" t="s">
        <v>32</v>
      </c>
      <c r="F757" t="s">
        <v>43</v>
      </c>
      <c r="G757" t="s">
        <v>2209</v>
      </c>
      <c r="H757" t="s">
        <v>2615</v>
      </c>
      <c r="I757" t="s">
        <v>2151</v>
      </c>
      <c r="J757" t="s">
        <v>2616</v>
      </c>
      <c r="K757" t="s">
        <v>2617</v>
      </c>
      <c r="L757" t="s">
        <v>2617</v>
      </c>
      <c r="M757" t="s">
        <v>2617</v>
      </c>
      <c r="N757" t="s">
        <v>2558</v>
      </c>
      <c r="O757" t="s">
        <v>2558</v>
      </c>
      <c r="P757" t="s">
        <v>2558</v>
      </c>
      <c r="Q757" t="s">
        <v>50</v>
      </c>
      <c r="R757" t="s">
        <v>50</v>
      </c>
      <c r="S757" t="s">
        <v>2618</v>
      </c>
    </row>
    <row r="758" spans="1:19" x14ac:dyDescent="0.3">
      <c r="A758" t="s">
        <v>2423</v>
      </c>
      <c r="B758" t="s">
        <v>2614</v>
      </c>
      <c r="C758" t="s">
        <v>41</v>
      </c>
      <c r="D758" t="s">
        <v>52</v>
      </c>
      <c r="E758" t="s">
        <v>32</v>
      </c>
      <c r="F758" t="s">
        <v>43</v>
      </c>
      <c r="G758" t="s">
        <v>2209</v>
      </c>
      <c r="H758" t="s">
        <v>2615</v>
      </c>
      <c r="I758" t="s">
        <v>2151</v>
      </c>
      <c r="J758" t="s">
        <v>2616</v>
      </c>
      <c r="K758" t="s">
        <v>2619</v>
      </c>
      <c r="L758" t="s">
        <v>2619</v>
      </c>
      <c r="M758" t="s">
        <v>2619</v>
      </c>
      <c r="N758" t="s">
        <v>2534</v>
      </c>
      <c r="O758" t="s">
        <v>2534</v>
      </c>
      <c r="P758" t="s">
        <v>2534</v>
      </c>
      <c r="Q758" t="s">
        <v>50</v>
      </c>
      <c r="R758" t="s">
        <v>50</v>
      </c>
      <c r="S758" t="s">
        <v>2618</v>
      </c>
    </row>
    <row r="759" spans="1:19" x14ac:dyDescent="0.3">
      <c r="A759" t="s">
        <v>2423</v>
      </c>
      <c r="B759" t="s">
        <v>2620</v>
      </c>
      <c r="C759" t="s">
        <v>41</v>
      </c>
      <c r="D759" t="s">
        <v>42</v>
      </c>
      <c r="E759" t="s">
        <v>32</v>
      </c>
      <c r="F759" t="s">
        <v>43</v>
      </c>
      <c r="G759" t="s">
        <v>2621</v>
      </c>
      <c r="H759" t="s">
        <v>1581</v>
      </c>
      <c r="I759" t="s">
        <v>2091</v>
      </c>
      <c r="J759" t="s">
        <v>2468</v>
      </c>
      <c r="K759" t="s">
        <v>2622</v>
      </c>
      <c r="L759" t="s">
        <v>2622</v>
      </c>
      <c r="M759" t="s">
        <v>2622</v>
      </c>
      <c r="N759" t="s">
        <v>2623</v>
      </c>
      <c r="O759" t="s">
        <v>2623</v>
      </c>
      <c r="P759" t="s">
        <v>2623</v>
      </c>
      <c r="Q759" t="s">
        <v>50</v>
      </c>
      <c r="R759" t="s">
        <v>50</v>
      </c>
      <c r="S759" t="s">
        <v>2618</v>
      </c>
    </row>
    <row r="760" spans="1:19" x14ac:dyDescent="0.3">
      <c r="A760" t="s">
        <v>2423</v>
      </c>
      <c r="B760" t="s">
        <v>2620</v>
      </c>
      <c r="C760" t="s">
        <v>41</v>
      </c>
      <c r="D760" t="s">
        <v>52</v>
      </c>
      <c r="E760" t="s">
        <v>32</v>
      </c>
      <c r="F760" t="s">
        <v>43</v>
      </c>
      <c r="G760" t="s">
        <v>2621</v>
      </c>
      <c r="H760" t="s">
        <v>1581</v>
      </c>
      <c r="I760" t="s">
        <v>2091</v>
      </c>
      <c r="J760" t="s">
        <v>2468</v>
      </c>
      <c r="K760" t="s">
        <v>2453</v>
      </c>
      <c r="L760" t="s">
        <v>2453</v>
      </c>
      <c r="M760" t="s">
        <v>2453</v>
      </c>
      <c r="N760" t="s">
        <v>2553</v>
      </c>
      <c r="O760" t="s">
        <v>2553</v>
      </c>
      <c r="P760" t="s">
        <v>2553</v>
      </c>
      <c r="Q760" t="s">
        <v>50</v>
      </c>
      <c r="R760" t="s">
        <v>50</v>
      </c>
      <c r="S760" t="s">
        <v>2618</v>
      </c>
    </row>
    <row r="761" spans="1:19" x14ac:dyDescent="0.3">
      <c r="A761" t="s">
        <v>2423</v>
      </c>
      <c r="B761" t="s">
        <v>2624</v>
      </c>
      <c r="C761" t="s">
        <v>41</v>
      </c>
      <c r="D761" t="s">
        <v>42</v>
      </c>
      <c r="E761" t="s">
        <v>32</v>
      </c>
      <c r="F761" t="s">
        <v>43</v>
      </c>
      <c r="G761" t="s">
        <v>2625</v>
      </c>
      <c r="H761" t="s">
        <v>1167</v>
      </c>
      <c r="I761" t="s">
        <v>2361</v>
      </c>
      <c r="J761" t="s">
        <v>2593</v>
      </c>
      <c r="K761" t="s">
        <v>2570</v>
      </c>
      <c r="L761" t="s">
        <v>2570</v>
      </c>
      <c r="M761" t="s">
        <v>2570</v>
      </c>
      <c r="N761" t="s">
        <v>2594</v>
      </c>
      <c r="O761" t="s">
        <v>2594</v>
      </c>
      <c r="P761" t="s">
        <v>2594</v>
      </c>
      <c r="Q761" t="s">
        <v>50</v>
      </c>
      <c r="R761" t="s">
        <v>50</v>
      </c>
      <c r="S761" t="s">
        <v>2626</v>
      </c>
    </row>
    <row r="762" spans="1:19" x14ac:dyDescent="0.3">
      <c r="A762" t="s">
        <v>2423</v>
      </c>
      <c r="B762" t="s">
        <v>2624</v>
      </c>
      <c r="C762" t="s">
        <v>41</v>
      </c>
      <c r="D762" t="s">
        <v>52</v>
      </c>
      <c r="E762" t="s">
        <v>32</v>
      </c>
      <c r="F762" t="s">
        <v>43</v>
      </c>
      <c r="G762" t="s">
        <v>2625</v>
      </c>
      <c r="H762" t="s">
        <v>1167</v>
      </c>
      <c r="I762" t="s">
        <v>2361</v>
      </c>
      <c r="J762" t="s">
        <v>2593</v>
      </c>
      <c r="K762" t="s">
        <v>2550</v>
      </c>
      <c r="L762" t="s">
        <v>2550</v>
      </c>
      <c r="M762" t="s">
        <v>2550</v>
      </c>
      <c r="N762" t="s">
        <v>2534</v>
      </c>
      <c r="O762" t="s">
        <v>2534</v>
      </c>
      <c r="P762" t="s">
        <v>2534</v>
      </c>
      <c r="Q762" t="s">
        <v>50</v>
      </c>
      <c r="R762" t="s">
        <v>50</v>
      </c>
      <c r="S762" t="s">
        <v>2626</v>
      </c>
    </row>
    <row r="763" spans="1:19" x14ac:dyDescent="0.3">
      <c r="A763" t="s">
        <v>2423</v>
      </c>
      <c r="B763" t="s">
        <v>2627</v>
      </c>
      <c r="C763" t="s">
        <v>41</v>
      </c>
      <c r="D763" t="s">
        <v>42</v>
      </c>
      <c r="E763" t="s">
        <v>32</v>
      </c>
      <c r="F763" t="s">
        <v>43</v>
      </c>
      <c r="G763" t="s">
        <v>2628</v>
      </c>
      <c r="H763" t="s">
        <v>2629</v>
      </c>
      <c r="I763" t="s">
        <v>2306</v>
      </c>
      <c r="J763" t="s">
        <v>2630</v>
      </c>
      <c r="K763" t="s">
        <v>2482</v>
      </c>
      <c r="L763" t="s">
        <v>2482</v>
      </c>
      <c r="M763" t="s">
        <v>2482</v>
      </c>
      <c r="N763" t="s">
        <v>2557</v>
      </c>
      <c r="O763" t="s">
        <v>2557</v>
      </c>
      <c r="P763" t="s">
        <v>2557</v>
      </c>
      <c r="Q763" t="s">
        <v>50</v>
      </c>
      <c r="R763" t="s">
        <v>50</v>
      </c>
      <c r="S763" t="s">
        <v>2626</v>
      </c>
    </row>
    <row r="764" spans="1:19" x14ac:dyDescent="0.3">
      <c r="A764" t="s">
        <v>2423</v>
      </c>
      <c r="B764" t="s">
        <v>2627</v>
      </c>
      <c r="C764" t="s">
        <v>41</v>
      </c>
      <c r="D764" t="s">
        <v>52</v>
      </c>
      <c r="E764" t="s">
        <v>32</v>
      </c>
      <c r="F764" t="s">
        <v>43</v>
      </c>
      <c r="G764" t="s">
        <v>2628</v>
      </c>
      <c r="H764" t="s">
        <v>2629</v>
      </c>
      <c r="I764" t="s">
        <v>2306</v>
      </c>
      <c r="J764" t="s">
        <v>2630</v>
      </c>
      <c r="K764" t="s">
        <v>2531</v>
      </c>
      <c r="L764" t="s">
        <v>2531</v>
      </c>
      <c r="M764" t="s">
        <v>2531</v>
      </c>
      <c r="N764" t="s">
        <v>2631</v>
      </c>
      <c r="O764" t="s">
        <v>2631</v>
      </c>
      <c r="P764" t="s">
        <v>2631</v>
      </c>
      <c r="Q764" t="s">
        <v>50</v>
      </c>
      <c r="R764" t="s">
        <v>50</v>
      </c>
      <c r="S764" t="s">
        <v>2626</v>
      </c>
    </row>
    <row r="765" spans="1:19" x14ac:dyDescent="0.3">
      <c r="A765" t="s">
        <v>2423</v>
      </c>
      <c r="B765" t="s">
        <v>2632</v>
      </c>
      <c r="C765" t="s">
        <v>41</v>
      </c>
      <c r="D765" t="s">
        <v>42</v>
      </c>
      <c r="E765" t="s">
        <v>32</v>
      </c>
      <c r="F765" t="s">
        <v>43</v>
      </c>
      <c r="G765" t="s">
        <v>2633</v>
      </c>
      <c r="H765" t="s">
        <v>898</v>
      </c>
      <c r="I765" t="s">
        <v>2240</v>
      </c>
      <c r="J765" t="s">
        <v>2634</v>
      </c>
      <c r="K765" t="s">
        <v>2558</v>
      </c>
      <c r="L765" t="s">
        <v>2558</v>
      </c>
      <c r="M765" t="s">
        <v>2558</v>
      </c>
      <c r="N765" t="s">
        <v>2635</v>
      </c>
      <c r="O765" t="s">
        <v>2635</v>
      </c>
      <c r="P765" t="s">
        <v>2635</v>
      </c>
      <c r="Q765" t="s">
        <v>50</v>
      </c>
      <c r="R765" t="s">
        <v>50</v>
      </c>
      <c r="S765" t="s">
        <v>2636</v>
      </c>
    </row>
    <row r="766" spans="1:19" x14ac:dyDescent="0.3">
      <c r="A766" t="s">
        <v>2423</v>
      </c>
      <c r="B766" t="s">
        <v>2632</v>
      </c>
      <c r="C766" t="s">
        <v>41</v>
      </c>
      <c r="D766" t="s">
        <v>52</v>
      </c>
      <c r="E766" t="s">
        <v>32</v>
      </c>
      <c r="F766" t="s">
        <v>43</v>
      </c>
      <c r="G766" t="s">
        <v>2633</v>
      </c>
      <c r="H766" t="s">
        <v>898</v>
      </c>
      <c r="I766" t="s">
        <v>2240</v>
      </c>
      <c r="J766" t="s">
        <v>2634</v>
      </c>
      <c r="K766" t="s">
        <v>2490</v>
      </c>
      <c r="L766" t="s">
        <v>2490</v>
      </c>
      <c r="M766" t="s">
        <v>2490</v>
      </c>
      <c r="N766" t="s">
        <v>2637</v>
      </c>
      <c r="O766" t="s">
        <v>2637</v>
      </c>
      <c r="P766" t="s">
        <v>2637</v>
      </c>
      <c r="Q766" t="s">
        <v>50</v>
      </c>
      <c r="R766" t="s">
        <v>50</v>
      </c>
      <c r="S766" t="s">
        <v>2636</v>
      </c>
    </row>
    <row r="767" spans="1:19" x14ac:dyDescent="0.3">
      <c r="A767" t="s">
        <v>2423</v>
      </c>
      <c r="B767" t="s">
        <v>2638</v>
      </c>
      <c r="C767" t="s">
        <v>41</v>
      </c>
      <c r="D767" t="s">
        <v>42</v>
      </c>
      <c r="E767" t="s">
        <v>32</v>
      </c>
      <c r="F767" t="s">
        <v>43</v>
      </c>
      <c r="G767" t="s">
        <v>2639</v>
      </c>
      <c r="H767" t="s">
        <v>2640</v>
      </c>
      <c r="I767" t="s">
        <v>2273</v>
      </c>
      <c r="J767" t="s">
        <v>2641</v>
      </c>
      <c r="K767" t="s">
        <v>2642</v>
      </c>
      <c r="L767" t="s">
        <v>2642</v>
      </c>
      <c r="M767" t="s">
        <v>2642</v>
      </c>
      <c r="N767" t="s">
        <v>2470</v>
      </c>
      <c r="O767" t="s">
        <v>2470</v>
      </c>
      <c r="P767" t="s">
        <v>2470</v>
      </c>
      <c r="Q767" t="s">
        <v>50</v>
      </c>
      <c r="R767" t="s">
        <v>50</v>
      </c>
      <c r="S767" t="s">
        <v>2636</v>
      </c>
    </row>
    <row r="768" spans="1:19" x14ac:dyDescent="0.3">
      <c r="A768" t="s">
        <v>2423</v>
      </c>
      <c r="B768" t="s">
        <v>2638</v>
      </c>
      <c r="C768" t="s">
        <v>41</v>
      </c>
      <c r="D768" t="s">
        <v>52</v>
      </c>
      <c r="E768" t="s">
        <v>32</v>
      </c>
      <c r="F768" t="s">
        <v>43</v>
      </c>
      <c r="G768" t="s">
        <v>2639</v>
      </c>
      <c r="H768" t="s">
        <v>2640</v>
      </c>
      <c r="I768" t="s">
        <v>2273</v>
      </c>
      <c r="J768" t="s">
        <v>2641</v>
      </c>
      <c r="K768" t="s">
        <v>2550</v>
      </c>
      <c r="L768" t="s">
        <v>2550</v>
      </c>
      <c r="M768" t="s">
        <v>2550</v>
      </c>
      <c r="N768" t="s">
        <v>2609</v>
      </c>
      <c r="O768" t="s">
        <v>2609</v>
      </c>
      <c r="P768" t="s">
        <v>2609</v>
      </c>
      <c r="Q768" t="s">
        <v>50</v>
      </c>
      <c r="R768" t="s">
        <v>50</v>
      </c>
      <c r="S768" t="s">
        <v>2636</v>
      </c>
    </row>
    <row r="769" spans="1:19" x14ac:dyDescent="0.3">
      <c r="A769" t="s">
        <v>2423</v>
      </c>
      <c r="B769" t="s">
        <v>2643</v>
      </c>
      <c r="C769" t="s">
        <v>41</v>
      </c>
      <c r="D769" t="s">
        <v>42</v>
      </c>
      <c r="E769" t="s">
        <v>32</v>
      </c>
      <c r="F769" t="s">
        <v>43</v>
      </c>
      <c r="G769" t="s">
        <v>2644</v>
      </c>
      <c r="H769" t="s">
        <v>1243</v>
      </c>
      <c r="I769" t="s">
        <v>2216</v>
      </c>
      <c r="J769" t="s">
        <v>2645</v>
      </c>
      <c r="K769" t="s">
        <v>2646</v>
      </c>
      <c r="L769" t="s">
        <v>2646</v>
      </c>
      <c r="M769" t="s">
        <v>2646</v>
      </c>
      <c r="N769" t="s">
        <v>2477</v>
      </c>
      <c r="O769" t="s">
        <v>2477</v>
      </c>
      <c r="P769" t="s">
        <v>2477</v>
      </c>
      <c r="Q769" t="s">
        <v>50</v>
      </c>
      <c r="R769" t="s">
        <v>50</v>
      </c>
      <c r="S769" t="s">
        <v>2636</v>
      </c>
    </row>
    <row r="770" spans="1:19" x14ac:dyDescent="0.3">
      <c r="A770" t="s">
        <v>2423</v>
      </c>
      <c r="B770" t="s">
        <v>2643</v>
      </c>
      <c r="C770" t="s">
        <v>41</v>
      </c>
      <c r="D770" t="s">
        <v>52</v>
      </c>
      <c r="E770" t="s">
        <v>32</v>
      </c>
      <c r="F770" t="s">
        <v>43</v>
      </c>
      <c r="G770" t="s">
        <v>2644</v>
      </c>
      <c r="H770" t="s">
        <v>1243</v>
      </c>
      <c r="I770" t="s">
        <v>2216</v>
      </c>
      <c r="J770" t="s">
        <v>2645</v>
      </c>
      <c r="K770" t="s">
        <v>2464</v>
      </c>
      <c r="L770" t="s">
        <v>2464</v>
      </c>
      <c r="M770" t="s">
        <v>2464</v>
      </c>
      <c r="N770" t="s">
        <v>2647</v>
      </c>
      <c r="O770" t="s">
        <v>2647</v>
      </c>
      <c r="P770" t="s">
        <v>2647</v>
      </c>
      <c r="Q770" t="s">
        <v>50</v>
      </c>
      <c r="R770" t="s">
        <v>50</v>
      </c>
      <c r="S770" t="s">
        <v>2636</v>
      </c>
    </row>
    <row r="771" spans="1:19" x14ac:dyDescent="0.3">
      <c r="A771" t="s">
        <v>2423</v>
      </c>
      <c r="B771" t="s">
        <v>2648</v>
      </c>
      <c r="C771" t="s">
        <v>41</v>
      </c>
      <c r="D771" t="s">
        <v>42</v>
      </c>
      <c r="E771" t="s">
        <v>32</v>
      </c>
      <c r="F771" t="s">
        <v>43</v>
      </c>
      <c r="G771" t="s">
        <v>2467</v>
      </c>
      <c r="H771" t="s">
        <v>1472</v>
      </c>
      <c r="I771" t="s">
        <v>2390</v>
      </c>
      <c r="J771" t="s">
        <v>2649</v>
      </c>
      <c r="K771" t="s">
        <v>2596</v>
      </c>
      <c r="L771" t="s">
        <v>2596</v>
      </c>
      <c r="M771" t="s">
        <v>2596</v>
      </c>
      <c r="N771" t="s">
        <v>2612</v>
      </c>
      <c r="O771" t="s">
        <v>2612</v>
      </c>
      <c r="P771" t="s">
        <v>2612</v>
      </c>
      <c r="Q771" t="s">
        <v>50</v>
      </c>
      <c r="R771" t="s">
        <v>50</v>
      </c>
      <c r="S771" t="s">
        <v>2650</v>
      </c>
    </row>
    <row r="772" spans="1:19" x14ac:dyDescent="0.3">
      <c r="A772" t="s">
        <v>2423</v>
      </c>
      <c r="B772" t="s">
        <v>2648</v>
      </c>
      <c r="C772" t="s">
        <v>41</v>
      </c>
      <c r="D772" t="s">
        <v>52</v>
      </c>
      <c r="E772" t="s">
        <v>32</v>
      </c>
      <c r="F772" t="s">
        <v>43</v>
      </c>
      <c r="G772" t="s">
        <v>2467</v>
      </c>
      <c r="H772" t="s">
        <v>1472</v>
      </c>
      <c r="I772" t="s">
        <v>2390</v>
      </c>
      <c r="J772" t="s">
        <v>2649</v>
      </c>
      <c r="K772" t="s">
        <v>2526</v>
      </c>
      <c r="L772" t="s">
        <v>2526</v>
      </c>
      <c r="M772" t="s">
        <v>2526</v>
      </c>
      <c r="N772" t="s">
        <v>2527</v>
      </c>
      <c r="O772" t="s">
        <v>2527</v>
      </c>
      <c r="P772" t="s">
        <v>2527</v>
      </c>
      <c r="Q772" t="s">
        <v>50</v>
      </c>
      <c r="R772" t="s">
        <v>50</v>
      </c>
      <c r="S772" t="s">
        <v>2650</v>
      </c>
    </row>
    <row r="773" spans="1:19" x14ac:dyDescent="0.3">
      <c r="A773" t="s">
        <v>2423</v>
      </c>
      <c r="B773" t="s">
        <v>2651</v>
      </c>
      <c r="C773" t="s">
        <v>41</v>
      </c>
      <c r="D773" t="s">
        <v>42</v>
      </c>
      <c r="E773" t="s">
        <v>32</v>
      </c>
      <c r="F773" t="s">
        <v>43</v>
      </c>
      <c r="G773" t="s">
        <v>2252</v>
      </c>
      <c r="H773" t="s">
        <v>2006</v>
      </c>
      <c r="I773" t="s">
        <v>2328</v>
      </c>
      <c r="J773" t="s">
        <v>2641</v>
      </c>
      <c r="K773" t="s">
        <v>2652</v>
      </c>
      <c r="L773" t="s">
        <v>2652</v>
      </c>
      <c r="M773" t="s">
        <v>2652</v>
      </c>
      <c r="N773" t="s">
        <v>2564</v>
      </c>
      <c r="O773" t="s">
        <v>2564</v>
      </c>
      <c r="P773" t="s">
        <v>2564</v>
      </c>
      <c r="Q773" t="s">
        <v>50</v>
      </c>
      <c r="R773" t="s">
        <v>50</v>
      </c>
      <c r="S773" t="s">
        <v>2653</v>
      </c>
    </row>
    <row r="774" spans="1:19" x14ac:dyDescent="0.3">
      <c r="A774" t="s">
        <v>2423</v>
      </c>
      <c r="B774" t="s">
        <v>2651</v>
      </c>
      <c r="C774" t="s">
        <v>41</v>
      </c>
      <c r="D774" t="s">
        <v>52</v>
      </c>
      <c r="E774" t="s">
        <v>32</v>
      </c>
      <c r="F774" t="s">
        <v>43</v>
      </c>
      <c r="G774" t="s">
        <v>2252</v>
      </c>
      <c r="H774" t="s">
        <v>2006</v>
      </c>
      <c r="I774" t="s">
        <v>2328</v>
      </c>
      <c r="J774" t="s">
        <v>2641</v>
      </c>
      <c r="K774" t="s">
        <v>2531</v>
      </c>
      <c r="L774" t="s">
        <v>2531</v>
      </c>
      <c r="M774" t="s">
        <v>2531</v>
      </c>
      <c r="N774" t="s">
        <v>2647</v>
      </c>
      <c r="O774" t="s">
        <v>2647</v>
      </c>
      <c r="P774" t="s">
        <v>2647</v>
      </c>
      <c r="Q774" t="s">
        <v>50</v>
      </c>
      <c r="R774" t="s">
        <v>50</v>
      </c>
      <c r="S774" t="s">
        <v>2653</v>
      </c>
    </row>
    <row r="775" spans="1:19" x14ac:dyDescent="0.3">
      <c r="A775" t="s">
        <v>2423</v>
      </c>
      <c r="B775" t="s">
        <v>2654</v>
      </c>
      <c r="C775" t="s">
        <v>41</v>
      </c>
      <c r="D775" t="s">
        <v>42</v>
      </c>
      <c r="E775" t="s">
        <v>32</v>
      </c>
      <c r="F775" t="s">
        <v>43</v>
      </c>
      <c r="G775" t="s">
        <v>2655</v>
      </c>
      <c r="H775" t="s">
        <v>1914</v>
      </c>
      <c r="I775" t="s">
        <v>2273</v>
      </c>
      <c r="J775" t="s">
        <v>2656</v>
      </c>
      <c r="K775" t="s">
        <v>2657</v>
      </c>
      <c r="L775" t="s">
        <v>2657</v>
      </c>
      <c r="M775" t="s">
        <v>2657</v>
      </c>
      <c r="N775" t="s">
        <v>2573</v>
      </c>
      <c r="O775" t="s">
        <v>2573</v>
      </c>
      <c r="P775" t="s">
        <v>2573</v>
      </c>
      <c r="Q775" t="s">
        <v>50</v>
      </c>
      <c r="R775" t="s">
        <v>50</v>
      </c>
      <c r="S775" t="s">
        <v>2653</v>
      </c>
    </row>
    <row r="776" spans="1:19" x14ac:dyDescent="0.3">
      <c r="A776" t="s">
        <v>2423</v>
      </c>
      <c r="B776" t="s">
        <v>2654</v>
      </c>
      <c r="C776" t="s">
        <v>41</v>
      </c>
      <c r="D776" t="s">
        <v>52</v>
      </c>
      <c r="E776" t="s">
        <v>32</v>
      </c>
      <c r="F776" t="s">
        <v>43</v>
      </c>
      <c r="G776" t="s">
        <v>2655</v>
      </c>
      <c r="H776" t="s">
        <v>1914</v>
      </c>
      <c r="I776" t="s">
        <v>2273</v>
      </c>
      <c r="J776" t="s">
        <v>2656</v>
      </c>
      <c r="K776" t="s">
        <v>2601</v>
      </c>
      <c r="L776" t="s">
        <v>2601</v>
      </c>
      <c r="M776" t="s">
        <v>2601</v>
      </c>
      <c r="N776" t="s">
        <v>2581</v>
      </c>
      <c r="O776" t="s">
        <v>2581</v>
      </c>
      <c r="P776" t="s">
        <v>2581</v>
      </c>
      <c r="Q776" t="s">
        <v>50</v>
      </c>
      <c r="R776" t="s">
        <v>50</v>
      </c>
      <c r="S776" t="s">
        <v>2653</v>
      </c>
    </row>
    <row r="777" spans="1:19" x14ac:dyDescent="0.3">
      <c r="A777" t="s">
        <v>2423</v>
      </c>
      <c r="B777" t="s">
        <v>2658</v>
      </c>
      <c r="C777" t="s">
        <v>41</v>
      </c>
      <c r="D777" t="s">
        <v>42</v>
      </c>
      <c r="E777" t="s">
        <v>32</v>
      </c>
      <c r="F777" t="s">
        <v>43</v>
      </c>
      <c r="G777" t="s">
        <v>2659</v>
      </c>
      <c r="H777" t="s">
        <v>2289</v>
      </c>
      <c r="I777" t="s">
        <v>2255</v>
      </c>
      <c r="J777" t="s">
        <v>2660</v>
      </c>
      <c r="K777" t="s">
        <v>2661</v>
      </c>
      <c r="L777" t="s">
        <v>2661</v>
      </c>
      <c r="M777" t="s">
        <v>2661</v>
      </c>
      <c r="N777" t="s">
        <v>2446</v>
      </c>
      <c r="O777" t="s">
        <v>2446</v>
      </c>
      <c r="P777" t="s">
        <v>2446</v>
      </c>
      <c r="Q777" t="s">
        <v>50</v>
      </c>
      <c r="R777" t="s">
        <v>50</v>
      </c>
      <c r="S777" t="s">
        <v>2662</v>
      </c>
    </row>
    <row r="778" spans="1:19" x14ac:dyDescent="0.3">
      <c r="A778" t="s">
        <v>2423</v>
      </c>
      <c r="B778" t="s">
        <v>2658</v>
      </c>
      <c r="C778" t="s">
        <v>41</v>
      </c>
      <c r="D778" t="s">
        <v>52</v>
      </c>
      <c r="E778" t="s">
        <v>32</v>
      </c>
      <c r="F778" t="s">
        <v>43</v>
      </c>
      <c r="G778" t="s">
        <v>2659</v>
      </c>
      <c r="H778" t="s">
        <v>2289</v>
      </c>
      <c r="I778" t="s">
        <v>2255</v>
      </c>
      <c r="J778" t="s">
        <v>2660</v>
      </c>
      <c r="K778" t="s">
        <v>2514</v>
      </c>
      <c r="L778" t="s">
        <v>2514</v>
      </c>
      <c r="M778" t="s">
        <v>2514</v>
      </c>
      <c r="N778" t="s">
        <v>2491</v>
      </c>
      <c r="O778" t="s">
        <v>2491</v>
      </c>
      <c r="P778" t="s">
        <v>2491</v>
      </c>
      <c r="Q778" t="s">
        <v>50</v>
      </c>
      <c r="R778" t="s">
        <v>50</v>
      </c>
      <c r="S778" t="s">
        <v>2662</v>
      </c>
    </row>
    <row r="779" spans="1:19" x14ac:dyDescent="0.3">
      <c r="A779" t="s">
        <v>2423</v>
      </c>
      <c r="B779" t="s">
        <v>2663</v>
      </c>
      <c r="C779" t="s">
        <v>41</v>
      </c>
      <c r="D779" t="s">
        <v>42</v>
      </c>
      <c r="E779" t="s">
        <v>32</v>
      </c>
      <c r="F779" t="s">
        <v>43</v>
      </c>
      <c r="G779" t="s">
        <v>2664</v>
      </c>
      <c r="H779" t="s">
        <v>2006</v>
      </c>
      <c r="I779" t="s">
        <v>2379</v>
      </c>
      <c r="J779" t="s">
        <v>2665</v>
      </c>
      <c r="K779" t="s">
        <v>2488</v>
      </c>
      <c r="L779" t="s">
        <v>2488</v>
      </c>
      <c r="M779" t="s">
        <v>2488</v>
      </c>
      <c r="N779" t="s">
        <v>2579</v>
      </c>
      <c r="O779" t="s">
        <v>2579</v>
      </c>
      <c r="P779" t="s">
        <v>2579</v>
      </c>
      <c r="Q779" t="s">
        <v>50</v>
      </c>
      <c r="R779" t="s">
        <v>50</v>
      </c>
      <c r="S779" t="s">
        <v>2666</v>
      </c>
    </row>
    <row r="780" spans="1:19" x14ac:dyDescent="0.3">
      <c r="A780" t="s">
        <v>2423</v>
      </c>
      <c r="B780" t="s">
        <v>2663</v>
      </c>
      <c r="C780" t="s">
        <v>41</v>
      </c>
      <c r="D780" t="s">
        <v>52</v>
      </c>
      <c r="E780" t="s">
        <v>32</v>
      </c>
      <c r="F780" t="s">
        <v>43</v>
      </c>
      <c r="G780" t="s">
        <v>2664</v>
      </c>
      <c r="H780" t="s">
        <v>2006</v>
      </c>
      <c r="I780" t="s">
        <v>2379</v>
      </c>
      <c r="J780" t="s">
        <v>2665</v>
      </c>
      <c r="K780" t="s">
        <v>2526</v>
      </c>
      <c r="L780" t="s">
        <v>2526</v>
      </c>
      <c r="M780" t="s">
        <v>2526</v>
      </c>
      <c r="N780" t="s">
        <v>2527</v>
      </c>
      <c r="O780" t="s">
        <v>2527</v>
      </c>
      <c r="P780" t="s">
        <v>2527</v>
      </c>
      <c r="Q780" t="s">
        <v>50</v>
      </c>
      <c r="R780" t="s">
        <v>50</v>
      </c>
      <c r="S780" t="s">
        <v>2666</v>
      </c>
    </row>
    <row r="781" spans="1:19" x14ac:dyDescent="0.3">
      <c r="A781" t="s">
        <v>2423</v>
      </c>
      <c r="B781" t="s">
        <v>2667</v>
      </c>
      <c r="C781" t="s">
        <v>41</v>
      </c>
      <c r="D781" t="s">
        <v>42</v>
      </c>
      <c r="E781" t="s">
        <v>32</v>
      </c>
      <c r="F781" t="s">
        <v>43</v>
      </c>
      <c r="G781" t="s">
        <v>2668</v>
      </c>
      <c r="H781" t="s">
        <v>214</v>
      </c>
      <c r="I781" t="s">
        <v>2361</v>
      </c>
      <c r="J781" t="s">
        <v>2542</v>
      </c>
      <c r="K781" t="s">
        <v>2597</v>
      </c>
      <c r="L781" t="s">
        <v>2597</v>
      </c>
      <c r="M781" t="s">
        <v>2597</v>
      </c>
      <c r="N781" t="s">
        <v>2619</v>
      </c>
      <c r="O781" t="s">
        <v>2619</v>
      </c>
      <c r="P781" t="s">
        <v>2619</v>
      </c>
      <c r="Q781" t="s">
        <v>50</v>
      </c>
      <c r="R781" t="s">
        <v>50</v>
      </c>
      <c r="S781" t="s">
        <v>2669</v>
      </c>
    </row>
    <row r="782" spans="1:19" x14ac:dyDescent="0.3">
      <c r="A782" t="s">
        <v>2423</v>
      </c>
      <c r="B782" t="s">
        <v>2667</v>
      </c>
      <c r="C782" t="s">
        <v>41</v>
      </c>
      <c r="D782" t="s">
        <v>52</v>
      </c>
      <c r="E782" t="s">
        <v>32</v>
      </c>
      <c r="F782" t="s">
        <v>43</v>
      </c>
      <c r="G782" t="s">
        <v>2668</v>
      </c>
      <c r="H782" t="s">
        <v>214</v>
      </c>
      <c r="I782" t="s">
        <v>2361</v>
      </c>
      <c r="J782" t="s">
        <v>2542</v>
      </c>
      <c r="K782" t="s">
        <v>2473</v>
      </c>
      <c r="L782" t="s">
        <v>2473</v>
      </c>
      <c r="M782" t="s">
        <v>2473</v>
      </c>
      <c r="N782" t="s">
        <v>2527</v>
      </c>
      <c r="O782" t="s">
        <v>2527</v>
      </c>
      <c r="P782" t="s">
        <v>2527</v>
      </c>
      <c r="Q782" t="s">
        <v>50</v>
      </c>
      <c r="R782" t="s">
        <v>50</v>
      </c>
      <c r="S782" t="s">
        <v>2669</v>
      </c>
    </row>
    <row r="783" spans="1:19" x14ac:dyDescent="0.3">
      <c r="A783" t="s">
        <v>2423</v>
      </c>
      <c r="B783" t="s">
        <v>2670</v>
      </c>
      <c r="C783" t="s">
        <v>41</v>
      </c>
      <c r="D783" t="s">
        <v>42</v>
      </c>
      <c r="E783" t="s">
        <v>32</v>
      </c>
      <c r="F783" t="s">
        <v>43</v>
      </c>
      <c r="G783" t="s">
        <v>2214</v>
      </c>
      <c r="H783" t="s">
        <v>607</v>
      </c>
      <c r="I783" t="s">
        <v>2227</v>
      </c>
      <c r="J783" t="s">
        <v>2671</v>
      </c>
      <c r="K783" t="s">
        <v>2672</v>
      </c>
      <c r="L783" t="s">
        <v>2672</v>
      </c>
      <c r="M783" t="s">
        <v>2672</v>
      </c>
      <c r="N783" t="s">
        <v>2673</v>
      </c>
      <c r="O783" t="s">
        <v>2673</v>
      </c>
      <c r="P783" t="s">
        <v>2673</v>
      </c>
      <c r="Q783" t="s">
        <v>50</v>
      </c>
      <c r="R783" t="s">
        <v>50</v>
      </c>
      <c r="S783" t="s">
        <v>2674</v>
      </c>
    </row>
    <row r="784" spans="1:19" x14ac:dyDescent="0.3">
      <c r="A784" t="s">
        <v>2423</v>
      </c>
      <c r="B784" t="s">
        <v>2670</v>
      </c>
      <c r="C784" t="s">
        <v>41</v>
      </c>
      <c r="D784" t="s">
        <v>52</v>
      </c>
      <c r="E784" t="s">
        <v>32</v>
      </c>
      <c r="F784" t="s">
        <v>43</v>
      </c>
      <c r="G784" t="s">
        <v>2214</v>
      </c>
      <c r="H784" t="s">
        <v>607</v>
      </c>
      <c r="I784" t="s">
        <v>2227</v>
      </c>
      <c r="J784" t="s">
        <v>2671</v>
      </c>
      <c r="K784" t="s">
        <v>2469</v>
      </c>
      <c r="L784" t="s">
        <v>2469</v>
      </c>
      <c r="M784" t="s">
        <v>2469</v>
      </c>
      <c r="N784" t="s">
        <v>2453</v>
      </c>
      <c r="O784" t="s">
        <v>2453</v>
      </c>
      <c r="P784" t="s">
        <v>2453</v>
      </c>
      <c r="Q784" t="s">
        <v>50</v>
      </c>
      <c r="R784" t="s">
        <v>50</v>
      </c>
      <c r="S784" t="s">
        <v>2674</v>
      </c>
    </row>
    <row r="785" spans="1:19" x14ac:dyDescent="0.3">
      <c r="A785" t="s">
        <v>2423</v>
      </c>
      <c r="B785" t="s">
        <v>2675</v>
      </c>
      <c r="C785" t="s">
        <v>41</v>
      </c>
      <c r="D785" t="s">
        <v>42</v>
      </c>
      <c r="E785" t="s">
        <v>32</v>
      </c>
      <c r="F785" t="s">
        <v>43</v>
      </c>
      <c r="G785" t="s">
        <v>2676</v>
      </c>
      <c r="H785" t="s">
        <v>801</v>
      </c>
      <c r="I785" t="s">
        <v>2499</v>
      </c>
      <c r="J785" t="s">
        <v>2677</v>
      </c>
      <c r="K785" t="s">
        <v>2678</v>
      </c>
      <c r="L785" t="s">
        <v>2678</v>
      </c>
      <c r="M785" t="s">
        <v>2678</v>
      </c>
      <c r="N785" t="s">
        <v>2623</v>
      </c>
      <c r="O785" t="s">
        <v>2623</v>
      </c>
      <c r="P785" t="s">
        <v>2623</v>
      </c>
      <c r="Q785" t="s">
        <v>50</v>
      </c>
      <c r="R785" t="s">
        <v>50</v>
      </c>
      <c r="S785" t="s">
        <v>2679</v>
      </c>
    </row>
    <row r="786" spans="1:19" x14ac:dyDescent="0.3">
      <c r="A786" t="s">
        <v>2423</v>
      </c>
      <c r="B786" t="s">
        <v>2675</v>
      </c>
      <c r="C786" t="s">
        <v>41</v>
      </c>
      <c r="D786" t="s">
        <v>52</v>
      </c>
      <c r="E786" t="s">
        <v>32</v>
      </c>
      <c r="F786" t="s">
        <v>43</v>
      </c>
      <c r="G786" t="s">
        <v>2676</v>
      </c>
      <c r="H786" t="s">
        <v>801</v>
      </c>
      <c r="I786" t="s">
        <v>2499</v>
      </c>
      <c r="J786" t="s">
        <v>2677</v>
      </c>
      <c r="K786" t="s">
        <v>2473</v>
      </c>
      <c r="L786" t="s">
        <v>2473</v>
      </c>
      <c r="M786" t="s">
        <v>2473</v>
      </c>
      <c r="N786" t="s">
        <v>2479</v>
      </c>
      <c r="O786" t="s">
        <v>2479</v>
      </c>
      <c r="P786" t="s">
        <v>2479</v>
      </c>
      <c r="Q786" t="s">
        <v>50</v>
      </c>
      <c r="R786" t="s">
        <v>50</v>
      </c>
      <c r="S786" t="s">
        <v>2679</v>
      </c>
    </row>
    <row r="787" spans="1:19" x14ac:dyDescent="0.3">
      <c r="A787" t="s">
        <v>2423</v>
      </c>
      <c r="B787" t="s">
        <v>2680</v>
      </c>
      <c r="C787" t="s">
        <v>41</v>
      </c>
      <c r="D787" t="s">
        <v>42</v>
      </c>
      <c r="E787" t="s">
        <v>32</v>
      </c>
      <c r="F787" t="s">
        <v>43</v>
      </c>
      <c r="G787" t="s">
        <v>2681</v>
      </c>
      <c r="H787" t="s">
        <v>2682</v>
      </c>
      <c r="I787" t="s">
        <v>2683</v>
      </c>
      <c r="J787" t="s">
        <v>2684</v>
      </c>
      <c r="K787" t="s">
        <v>2452</v>
      </c>
      <c r="L787" t="s">
        <v>2452</v>
      </c>
      <c r="M787" t="s">
        <v>2452</v>
      </c>
      <c r="N787" t="s">
        <v>2470</v>
      </c>
      <c r="O787" t="s">
        <v>2470</v>
      </c>
      <c r="P787" t="s">
        <v>2470</v>
      </c>
      <c r="Q787" t="s">
        <v>50</v>
      </c>
      <c r="R787" t="s">
        <v>50</v>
      </c>
      <c r="S787" t="s">
        <v>2685</v>
      </c>
    </row>
    <row r="788" spans="1:19" x14ac:dyDescent="0.3">
      <c r="A788" t="s">
        <v>2423</v>
      </c>
      <c r="B788" t="s">
        <v>2680</v>
      </c>
      <c r="C788" t="s">
        <v>41</v>
      </c>
      <c r="D788" t="s">
        <v>52</v>
      </c>
      <c r="E788" t="s">
        <v>32</v>
      </c>
      <c r="F788" t="s">
        <v>43</v>
      </c>
      <c r="G788" t="s">
        <v>2681</v>
      </c>
      <c r="H788" t="s">
        <v>2682</v>
      </c>
      <c r="I788" t="s">
        <v>2683</v>
      </c>
      <c r="J788" t="s">
        <v>2684</v>
      </c>
      <c r="K788" t="s">
        <v>2531</v>
      </c>
      <c r="L788" t="s">
        <v>2531</v>
      </c>
      <c r="M788" t="s">
        <v>2531</v>
      </c>
      <c r="N788" t="s">
        <v>2478</v>
      </c>
      <c r="O788" t="s">
        <v>2478</v>
      </c>
      <c r="P788" t="s">
        <v>2478</v>
      </c>
      <c r="Q788" t="s">
        <v>50</v>
      </c>
      <c r="R788" t="s">
        <v>50</v>
      </c>
      <c r="S788" t="s">
        <v>2685</v>
      </c>
    </row>
    <row r="789" spans="1:19" x14ac:dyDescent="0.3">
      <c r="A789" t="s">
        <v>2423</v>
      </c>
      <c r="B789" t="s">
        <v>2686</v>
      </c>
      <c r="C789" t="s">
        <v>41</v>
      </c>
      <c r="D789" t="s">
        <v>42</v>
      </c>
      <c r="E789" t="s">
        <v>32</v>
      </c>
      <c r="F789" t="s">
        <v>43</v>
      </c>
      <c r="G789" t="s">
        <v>2687</v>
      </c>
      <c r="H789" t="s">
        <v>2688</v>
      </c>
      <c r="I789" t="s">
        <v>2379</v>
      </c>
      <c r="J789" t="s">
        <v>2689</v>
      </c>
      <c r="K789" t="s">
        <v>2657</v>
      </c>
      <c r="L789" t="s">
        <v>2657</v>
      </c>
      <c r="M789" t="s">
        <v>2657</v>
      </c>
      <c r="N789" t="s">
        <v>2573</v>
      </c>
      <c r="O789" t="s">
        <v>2573</v>
      </c>
      <c r="P789" t="s">
        <v>2573</v>
      </c>
      <c r="Q789" t="s">
        <v>50</v>
      </c>
      <c r="R789" t="s">
        <v>50</v>
      </c>
      <c r="S789" t="s">
        <v>2679</v>
      </c>
    </row>
    <row r="790" spans="1:19" x14ac:dyDescent="0.3">
      <c r="A790" t="s">
        <v>2423</v>
      </c>
      <c r="B790" t="s">
        <v>2686</v>
      </c>
      <c r="C790" t="s">
        <v>41</v>
      </c>
      <c r="D790" t="s">
        <v>52</v>
      </c>
      <c r="E790" t="s">
        <v>32</v>
      </c>
      <c r="F790" t="s">
        <v>43</v>
      </c>
      <c r="G790" t="s">
        <v>2687</v>
      </c>
      <c r="H790" t="s">
        <v>2688</v>
      </c>
      <c r="I790" t="s">
        <v>2379</v>
      </c>
      <c r="J790" t="s">
        <v>2689</v>
      </c>
      <c r="K790" t="s">
        <v>2550</v>
      </c>
      <c r="L790" t="s">
        <v>2550</v>
      </c>
      <c r="M790" t="s">
        <v>2550</v>
      </c>
      <c r="N790" t="s">
        <v>2581</v>
      </c>
      <c r="O790" t="s">
        <v>2581</v>
      </c>
      <c r="P790" t="s">
        <v>2581</v>
      </c>
      <c r="Q790" t="s">
        <v>50</v>
      </c>
      <c r="R790" t="s">
        <v>50</v>
      </c>
      <c r="S790" t="s">
        <v>2679</v>
      </c>
    </row>
    <row r="791" spans="1:19" x14ac:dyDescent="0.3">
      <c r="A791" t="s">
        <v>2423</v>
      </c>
      <c r="B791" t="s">
        <v>2690</v>
      </c>
      <c r="C791" t="s">
        <v>41</v>
      </c>
      <c r="D791" t="s">
        <v>42</v>
      </c>
      <c r="E791" t="s">
        <v>32</v>
      </c>
      <c r="F791" t="s">
        <v>43</v>
      </c>
      <c r="G791" t="s">
        <v>2691</v>
      </c>
      <c r="H791" t="s">
        <v>188</v>
      </c>
      <c r="I791" t="s">
        <v>2197</v>
      </c>
      <c r="J791" t="s">
        <v>2692</v>
      </c>
      <c r="K791" t="s">
        <v>2445</v>
      </c>
      <c r="L791" t="s">
        <v>2445</v>
      </c>
      <c r="M791" t="s">
        <v>2445</v>
      </c>
      <c r="N791" t="s">
        <v>2693</v>
      </c>
      <c r="O791" t="s">
        <v>2693</v>
      </c>
      <c r="P791" t="s">
        <v>2693</v>
      </c>
      <c r="Q791" t="s">
        <v>50</v>
      </c>
      <c r="R791" t="s">
        <v>50</v>
      </c>
      <c r="S791" t="s">
        <v>2685</v>
      </c>
    </row>
    <row r="792" spans="1:19" x14ac:dyDescent="0.3">
      <c r="A792" t="s">
        <v>2423</v>
      </c>
      <c r="B792" t="s">
        <v>2690</v>
      </c>
      <c r="C792" t="s">
        <v>41</v>
      </c>
      <c r="D792" t="s">
        <v>52</v>
      </c>
      <c r="E792" t="s">
        <v>32</v>
      </c>
      <c r="F792" t="s">
        <v>43</v>
      </c>
      <c r="G792" t="s">
        <v>2691</v>
      </c>
      <c r="H792" t="s">
        <v>188</v>
      </c>
      <c r="I792" t="s">
        <v>2197</v>
      </c>
      <c r="J792" t="s">
        <v>2692</v>
      </c>
      <c r="K792" t="s">
        <v>2496</v>
      </c>
      <c r="L792" t="s">
        <v>2496</v>
      </c>
      <c r="M792" t="s">
        <v>2496</v>
      </c>
      <c r="N792" t="s">
        <v>2491</v>
      </c>
      <c r="O792" t="s">
        <v>2491</v>
      </c>
      <c r="P792" t="s">
        <v>2491</v>
      </c>
      <c r="Q792" t="s">
        <v>50</v>
      </c>
      <c r="R792" t="s">
        <v>50</v>
      </c>
      <c r="S792" t="s">
        <v>2685</v>
      </c>
    </row>
    <row r="793" spans="1:19" x14ac:dyDescent="0.3">
      <c r="A793" t="s">
        <v>2423</v>
      </c>
      <c r="B793" t="s">
        <v>2694</v>
      </c>
      <c r="C793" t="s">
        <v>41</v>
      </c>
      <c r="D793" t="s">
        <v>42</v>
      </c>
      <c r="E793" t="s">
        <v>32</v>
      </c>
      <c r="F793" t="s">
        <v>43</v>
      </c>
      <c r="G793" t="s">
        <v>2695</v>
      </c>
      <c r="H793" t="s">
        <v>2696</v>
      </c>
      <c r="I793" t="s">
        <v>2175</v>
      </c>
      <c r="J793" t="s">
        <v>2697</v>
      </c>
      <c r="K793" t="s">
        <v>2619</v>
      </c>
      <c r="L793" t="s">
        <v>2619</v>
      </c>
      <c r="M793" t="s">
        <v>2619</v>
      </c>
      <c r="N793" t="s">
        <v>2698</v>
      </c>
      <c r="O793" t="s">
        <v>2698</v>
      </c>
      <c r="P793" t="s">
        <v>2698</v>
      </c>
      <c r="Q793" t="s">
        <v>50</v>
      </c>
      <c r="R793" t="s">
        <v>50</v>
      </c>
      <c r="S793" t="s">
        <v>2699</v>
      </c>
    </row>
    <row r="794" spans="1:19" x14ac:dyDescent="0.3">
      <c r="A794" t="s">
        <v>2423</v>
      </c>
      <c r="B794" t="s">
        <v>2694</v>
      </c>
      <c r="C794" t="s">
        <v>41</v>
      </c>
      <c r="D794" t="s">
        <v>52</v>
      </c>
      <c r="E794" t="s">
        <v>32</v>
      </c>
      <c r="F794" t="s">
        <v>43</v>
      </c>
      <c r="G794" t="s">
        <v>2695</v>
      </c>
      <c r="H794" t="s">
        <v>2696</v>
      </c>
      <c r="I794" t="s">
        <v>2175</v>
      </c>
      <c r="J794" t="s">
        <v>2697</v>
      </c>
      <c r="K794" t="s">
        <v>2700</v>
      </c>
      <c r="L794" t="s">
        <v>2700</v>
      </c>
      <c r="M794" t="s">
        <v>2700</v>
      </c>
      <c r="N794" t="s">
        <v>2453</v>
      </c>
      <c r="O794" t="s">
        <v>2453</v>
      </c>
      <c r="P794" t="s">
        <v>2453</v>
      </c>
      <c r="Q794" t="s">
        <v>50</v>
      </c>
      <c r="R794" t="s">
        <v>50</v>
      </c>
      <c r="S794" t="s">
        <v>2699</v>
      </c>
    </row>
    <row r="795" spans="1:19" x14ac:dyDescent="0.3">
      <c r="A795" t="s">
        <v>2423</v>
      </c>
      <c r="B795" t="s">
        <v>2701</v>
      </c>
      <c r="C795" t="s">
        <v>41</v>
      </c>
      <c r="D795" t="s">
        <v>42</v>
      </c>
      <c r="E795" t="s">
        <v>32</v>
      </c>
      <c r="F795" t="s">
        <v>43</v>
      </c>
      <c r="G795" t="s">
        <v>2702</v>
      </c>
      <c r="H795" t="s">
        <v>2703</v>
      </c>
      <c r="I795" t="s">
        <v>2279</v>
      </c>
      <c r="J795" t="s">
        <v>2704</v>
      </c>
      <c r="K795" t="s">
        <v>2705</v>
      </c>
      <c r="L795" t="s">
        <v>2705</v>
      </c>
      <c r="M795" t="s">
        <v>2705</v>
      </c>
      <c r="N795" t="s">
        <v>2706</v>
      </c>
      <c r="O795" t="s">
        <v>2706</v>
      </c>
      <c r="P795" t="s">
        <v>2706</v>
      </c>
      <c r="Q795" t="s">
        <v>50</v>
      </c>
      <c r="R795" t="s">
        <v>50</v>
      </c>
      <c r="S795" t="s">
        <v>2707</v>
      </c>
    </row>
    <row r="796" spans="1:19" x14ac:dyDescent="0.3">
      <c r="A796" t="s">
        <v>2423</v>
      </c>
      <c r="B796" t="s">
        <v>2701</v>
      </c>
      <c r="C796" t="s">
        <v>41</v>
      </c>
      <c r="D796" t="s">
        <v>52</v>
      </c>
      <c r="E796" t="s">
        <v>32</v>
      </c>
      <c r="F796" t="s">
        <v>43</v>
      </c>
      <c r="G796" t="s">
        <v>2702</v>
      </c>
      <c r="H796" t="s">
        <v>2703</v>
      </c>
      <c r="I796" t="s">
        <v>2279</v>
      </c>
      <c r="J796" t="s">
        <v>2704</v>
      </c>
      <c r="K796" t="s">
        <v>2526</v>
      </c>
      <c r="L796" t="s">
        <v>2526</v>
      </c>
      <c r="M796" t="s">
        <v>2526</v>
      </c>
      <c r="N796" t="s">
        <v>2527</v>
      </c>
      <c r="O796" t="s">
        <v>2527</v>
      </c>
      <c r="P796" t="s">
        <v>2527</v>
      </c>
      <c r="Q796" t="s">
        <v>50</v>
      </c>
      <c r="R796" t="s">
        <v>50</v>
      </c>
      <c r="S796" t="s">
        <v>2707</v>
      </c>
    </row>
    <row r="797" spans="1:19" x14ac:dyDescent="0.3">
      <c r="A797" t="s">
        <v>2423</v>
      </c>
      <c r="B797" t="s">
        <v>2708</v>
      </c>
      <c r="C797" t="s">
        <v>41</v>
      </c>
      <c r="D797" t="s">
        <v>42</v>
      </c>
      <c r="E797" t="s">
        <v>32</v>
      </c>
      <c r="F797" t="s">
        <v>43</v>
      </c>
      <c r="G797" t="s">
        <v>2709</v>
      </c>
      <c r="H797" t="s">
        <v>467</v>
      </c>
      <c r="I797" t="s">
        <v>2710</v>
      </c>
      <c r="J797" t="s">
        <v>2711</v>
      </c>
      <c r="K797" t="s">
        <v>2712</v>
      </c>
      <c r="L797" t="s">
        <v>2713</v>
      </c>
      <c r="M797" t="s">
        <v>2713</v>
      </c>
      <c r="N797" t="s">
        <v>2714</v>
      </c>
      <c r="O797" t="s">
        <v>2714</v>
      </c>
      <c r="P797" t="s">
        <v>2714</v>
      </c>
      <c r="Q797" t="s">
        <v>50</v>
      </c>
      <c r="R797" t="s">
        <v>50</v>
      </c>
      <c r="S797" t="s">
        <v>2715</v>
      </c>
    </row>
    <row r="798" spans="1:19" x14ac:dyDescent="0.3">
      <c r="A798" t="s">
        <v>2423</v>
      </c>
      <c r="B798" t="s">
        <v>2708</v>
      </c>
      <c r="C798" t="s">
        <v>41</v>
      </c>
      <c r="D798" t="s">
        <v>52</v>
      </c>
      <c r="E798" t="s">
        <v>32</v>
      </c>
      <c r="F798" t="s">
        <v>43</v>
      </c>
      <c r="G798" t="s">
        <v>2709</v>
      </c>
      <c r="H798" t="s">
        <v>467</v>
      </c>
      <c r="I798" t="s">
        <v>2710</v>
      </c>
      <c r="J798" t="s">
        <v>2711</v>
      </c>
      <c r="K798" t="s">
        <v>2716</v>
      </c>
      <c r="L798" t="s">
        <v>2716</v>
      </c>
      <c r="M798" t="s">
        <v>2716</v>
      </c>
      <c r="N798" t="s">
        <v>2717</v>
      </c>
      <c r="O798" t="s">
        <v>2717</v>
      </c>
      <c r="P798" t="s">
        <v>2717</v>
      </c>
      <c r="Q798" t="s">
        <v>50</v>
      </c>
      <c r="R798" t="s">
        <v>50</v>
      </c>
      <c r="S798" t="s">
        <v>2715</v>
      </c>
    </row>
    <row r="799" spans="1:19" x14ac:dyDescent="0.3">
      <c r="A799" t="s">
        <v>2423</v>
      </c>
      <c r="B799" t="s">
        <v>2718</v>
      </c>
      <c r="C799" t="s">
        <v>41</v>
      </c>
      <c r="D799" t="s">
        <v>42</v>
      </c>
      <c r="E799" t="s">
        <v>32</v>
      </c>
      <c r="F799" t="s">
        <v>43</v>
      </c>
      <c r="G799" t="s">
        <v>2719</v>
      </c>
      <c r="H799" t="s">
        <v>75</v>
      </c>
      <c r="I799" t="s">
        <v>2720</v>
      </c>
      <c r="J799" t="s">
        <v>2721</v>
      </c>
      <c r="K799" t="s">
        <v>2722</v>
      </c>
      <c r="L799" t="s">
        <v>2722</v>
      </c>
      <c r="M799" t="s">
        <v>2722</v>
      </c>
      <c r="N799" t="s">
        <v>2723</v>
      </c>
      <c r="O799" t="s">
        <v>2723</v>
      </c>
      <c r="P799" t="s">
        <v>2724</v>
      </c>
      <c r="Q799" t="s">
        <v>50</v>
      </c>
      <c r="R799" t="s">
        <v>50</v>
      </c>
      <c r="S799" t="s">
        <v>2715</v>
      </c>
    </row>
    <row r="800" spans="1:19" x14ac:dyDescent="0.3">
      <c r="A800" t="s">
        <v>2423</v>
      </c>
      <c r="B800" t="s">
        <v>2718</v>
      </c>
      <c r="C800" t="s">
        <v>41</v>
      </c>
      <c r="D800" t="s">
        <v>52</v>
      </c>
      <c r="E800" t="s">
        <v>32</v>
      </c>
      <c r="F800" t="s">
        <v>43</v>
      </c>
      <c r="G800" t="s">
        <v>2719</v>
      </c>
      <c r="H800" t="s">
        <v>75</v>
      </c>
      <c r="I800" t="s">
        <v>2720</v>
      </c>
      <c r="J800" t="s">
        <v>2721</v>
      </c>
      <c r="K800" t="s">
        <v>2725</v>
      </c>
      <c r="L800" t="s">
        <v>2725</v>
      </c>
      <c r="M800" t="s">
        <v>2725</v>
      </c>
      <c r="N800" t="s">
        <v>2726</v>
      </c>
      <c r="O800" t="s">
        <v>2726</v>
      </c>
      <c r="P800" t="s">
        <v>2726</v>
      </c>
      <c r="Q800" t="s">
        <v>50</v>
      </c>
      <c r="R800" t="s">
        <v>50</v>
      </c>
      <c r="S800" t="s">
        <v>2715</v>
      </c>
    </row>
    <row r="801" spans="1:19" x14ac:dyDescent="0.3">
      <c r="A801" t="s">
        <v>2423</v>
      </c>
      <c r="B801" t="s">
        <v>2727</v>
      </c>
      <c r="C801" t="s">
        <v>41</v>
      </c>
      <c r="D801" t="s">
        <v>42</v>
      </c>
      <c r="E801" t="s">
        <v>32</v>
      </c>
      <c r="F801" t="s">
        <v>43</v>
      </c>
      <c r="G801" t="s">
        <v>2728</v>
      </c>
      <c r="H801" t="s">
        <v>364</v>
      </c>
      <c r="I801" t="s">
        <v>2165</v>
      </c>
      <c r="J801" t="s">
        <v>2729</v>
      </c>
      <c r="K801" t="s">
        <v>2730</v>
      </c>
      <c r="L801" t="s">
        <v>2730</v>
      </c>
      <c r="M801" t="s">
        <v>2730</v>
      </c>
      <c r="N801" t="s">
        <v>2731</v>
      </c>
      <c r="O801" t="s">
        <v>2731</v>
      </c>
      <c r="P801" t="s">
        <v>2731</v>
      </c>
      <c r="Q801" t="s">
        <v>50</v>
      </c>
      <c r="R801" t="s">
        <v>50</v>
      </c>
      <c r="S801" t="s">
        <v>2679</v>
      </c>
    </row>
    <row r="802" spans="1:19" x14ac:dyDescent="0.3">
      <c r="A802" t="s">
        <v>2423</v>
      </c>
      <c r="B802" t="s">
        <v>2727</v>
      </c>
      <c r="C802" t="s">
        <v>41</v>
      </c>
      <c r="D802" t="s">
        <v>52</v>
      </c>
      <c r="E802" t="s">
        <v>32</v>
      </c>
      <c r="F802" t="s">
        <v>43</v>
      </c>
      <c r="G802" t="s">
        <v>2728</v>
      </c>
      <c r="H802" t="s">
        <v>364</v>
      </c>
      <c r="I802" t="s">
        <v>2165</v>
      </c>
      <c r="J802" t="s">
        <v>2729</v>
      </c>
      <c r="K802" t="s">
        <v>2478</v>
      </c>
      <c r="L802" t="s">
        <v>2478</v>
      </c>
      <c r="M802" t="s">
        <v>2478</v>
      </c>
      <c r="N802" t="s">
        <v>2479</v>
      </c>
      <c r="O802" t="s">
        <v>2479</v>
      </c>
      <c r="P802" t="s">
        <v>2479</v>
      </c>
      <c r="Q802" t="s">
        <v>50</v>
      </c>
      <c r="R802" t="s">
        <v>50</v>
      </c>
      <c r="S802" t="s">
        <v>2679</v>
      </c>
    </row>
    <row r="803" spans="1:19" x14ac:dyDescent="0.3">
      <c r="A803" t="s">
        <v>2423</v>
      </c>
      <c r="B803" t="s">
        <v>2732</v>
      </c>
      <c r="C803" t="s">
        <v>41</v>
      </c>
      <c r="D803" t="s">
        <v>42</v>
      </c>
      <c r="E803" t="s">
        <v>32</v>
      </c>
      <c r="F803" t="s">
        <v>43</v>
      </c>
      <c r="G803" t="s">
        <v>2555</v>
      </c>
      <c r="H803" t="s">
        <v>458</v>
      </c>
      <c r="I803" t="s">
        <v>2292</v>
      </c>
      <c r="J803" t="s">
        <v>2733</v>
      </c>
      <c r="K803" t="s">
        <v>2734</v>
      </c>
      <c r="L803" t="s">
        <v>2734</v>
      </c>
      <c r="M803" t="s">
        <v>2734</v>
      </c>
      <c r="N803" t="s">
        <v>2735</v>
      </c>
      <c r="O803" t="s">
        <v>2735</v>
      </c>
      <c r="P803" t="s">
        <v>2735</v>
      </c>
      <c r="Q803" t="s">
        <v>50</v>
      </c>
      <c r="R803" t="s">
        <v>50</v>
      </c>
      <c r="S803" t="s">
        <v>2685</v>
      </c>
    </row>
    <row r="804" spans="1:19" x14ac:dyDescent="0.3">
      <c r="A804" t="s">
        <v>2423</v>
      </c>
      <c r="B804" t="s">
        <v>2732</v>
      </c>
      <c r="C804" t="s">
        <v>41</v>
      </c>
      <c r="D804" t="s">
        <v>52</v>
      </c>
      <c r="E804" t="s">
        <v>32</v>
      </c>
      <c r="F804" t="s">
        <v>43</v>
      </c>
      <c r="G804" t="s">
        <v>2555</v>
      </c>
      <c r="H804" t="s">
        <v>458</v>
      </c>
      <c r="I804" t="s">
        <v>2292</v>
      </c>
      <c r="J804" t="s">
        <v>2733</v>
      </c>
      <c r="K804" t="s">
        <v>2478</v>
      </c>
      <c r="L804" t="s">
        <v>2478</v>
      </c>
      <c r="M804" t="s">
        <v>2478</v>
      </c>
      <c r="N804" t="s">
        <v>2479</v>
      </c>
      <c r="O804" t="s">
        <v>2479</v>
      </c>
      <c r="P804" t="s">
        <v>2479</v>
      </c>
      <c r="Q804" t="s">
        <v>50</v>
      </c>
      <c r="R804" t="s">
        <v>50</v>
      </c>
      <c r="S804" t="s">
        <v>2685</v>
      </c>
    </row>
    <row r="805" spans="1:19" x14ac:dyDescent="0.3">
      <c r="A805" t="s">
        <v>2736</v>
      </c>
      <c r="B805" t="s">
        <v>2737</v>
      </c>
      <c r="C805" t="s">
        <v>41</v>
      </c>
      <c r="D805" t="s">
        <v>42</v>
      </c>
      <c r="E805" t="s">
        <v>32</v>
      </c>
      <c r="F805" t="s">
        <v>43</v>
      </c>
      <c r="G805" t="s">
        <v>2738</v>
      </c>
      <c r="H805" t="s">
        <v>408</v>
      </c>
      <c r="I805" t="s">
        <v>2739</v>
      </c>
      <c r="J805" t="s">
        <v>2740</v>
      </c>
      <c r="K805" t="s">
        <v>2741</v>
      </c>
      <c r="L805" t="s">
        <v>2741</v>
      </c>
      <c r="M805" t="s">
        <v>2741</v>
      </c>
      <c r="N805" t="s">
        <v>2742</v>
      </c>
      <c r="O805" t="s">
        <v>2742</v>
      </c>
      <c r="P805" t="s">
        <v>2742</v>
      </c>
      <c r="Q805" t="s">
        <v>50</v>
      </c>
      <c r="R805" t="s">
        <v>50</v>
      </c>
      <c r="S805" t="s">
        <v>2743</v>
      </c>
    </row>
    <row r="806" spans="1:19" x14ac:dyDescent="0.3">
      <c r="A806" t="s">
        <v>2736</v>
      </c>
      <c r="B806" t="s">
        <v>2737</v>
      </c>
      <c r="C806" t="s">
        <v>41</v>
      </c>
      <c r="D806" t="s">
        <v>52</v>
      </c>
      <c r="E806" t="s">
        <v>32</v>
      </c>
      <c r="F806" t="s">
        <v>43</v>
      </c>
      <c r="G806" t="s">
        <v>2738</v>
      </c>
      <c r="H806" t="s">
        <v>408</v>
      </c>
      <c r="I806" t="s">
        <v>2739</v>
      </c>
      <c r="J806" t="s">
        <v>2740</v>
      </c>
      <c r="K806" t="s">
        <v>2744</v>
      </c>
      <c r="L806" t="s">
        <v>2744</v>
      </c>
      <c r="M806" t="s">
        <v>2744</v>
      </c>
      <c r="N806" t="s">
        <v>2745</v>
      </c>
      <c r="O806" t="s">
        <v>2745</v>
      </c>
      <c r="P806" t="s">
        <v>2745</v>
      </c>
      <c r="Q806" t="s">
        <v>50</v>
      </c>
      <c r="R806" t="s">
        <v>50</v>
      </c>
      <c r="S806" t="s">
        <v>2743</v>
      </c>
    </row>
    <row r="807" spans="1:19" x14ac:dyDescent="0.3">
      <c r="A807" t="s">
        <v>2736</v>
      </c>
      <c r="B807" t="s">
        <v>2746</v>
      </c>
      <c r="C807" t="s">
        <v>41</v>
      </c>
      <c r="D807" t="s">
        <v>42</v>
      </c>
      <c r="E807" t="s">
        <v>32</v>
      </c>
      <c r="F807" t="s">
        <v>43</v>
      </c>
      <c r="G807" t="s">
        <v>2747</v>
      </c>
      <c r="H807" t="s">
        <v>2269</v>
      </c>
      <c r="I807" t="s">
        <v>2748</v>
      </c>
      <c r="J807" t="s">
        <v>2749</v>
      </c>
      <c r="K807" t="s">
        <v>2750</v>
      </c>
      <c r="L807" t="s">
        <v>2750</v>
      </c>
      <c r="M807" t="s">
        <v>2750</v>
      </c>
      <c r="N807" t="s">
        <v>2750</v>
      </c>
      <c r="O807" t="s">
        <v>2750</v>
      </c>
      <c r="P807" t="s">
        <v>2750</v>
      </c>
      <c r="Q807" t="s">
        <v>50</v>
      </c>
      <c r="R807" t="s">
        <v>50</v>
      </c>
      <c r="S807" t="s">
        <v>2743</v>
      </c>
    </row>
    <row r="808" spans="1:19" x14ac:dyDescent="0.3">
      <c r="A808" t="s">
        <v>2736</v>
      </c>
      <c r="B808" t="s">
        <v>2746</v>
      </c>
      <c r="C808" t="s">
        <v>41</v>
      </c>
      <c r="D808" t="s">
        <v>52</v>
      </c>
      <c r="E808" t="s">
        <v>32</v>
      </c>
      <c r="F808" t="s">
        <v>43</v>
      </c>
      <c r="G808" t="s">
        <v>2747</v>
      </c>
      <c r="H808" t="s">
        <v>2269</v>
      </c>
      <c r="I808" t="s">
        <v>2748</v>
      </c>
      <c r="J808" t="s">
        <v>2749</v>
      </c>
      <c r="K808" t="s">
        <v>2751</v>
      </c>
      <c r="L808" t="s">
        <v>2751</v>
      </c>
      <c r="M808" t="s">
        <v>2751</v>
      </c>
      <c r="N808" t="s">
        <v>2752</v>
      </c>
      <c r="O808" t="s">
        <v>2752</v>
      </c>
      <c r="P808" t="s">
        <v>2752</v>
      </c>
      <c r="Q808" t="s">
        <v>50</v>
      </c>
      <c r="R808" t="s">
        <v>50</v>
      </c>
      <c r="S808" t="s">
        <v>2743</v>
      </c>
    </row>
    <row r="809" spans="1:19" x14ac:dyDescent="0.3">
      <c r="A809" t="s">
        <v>2736</v>
      </c>
      <c r="B809" t="s">
        <v>2753</v>
      </c>
      <c r="C809" t="s">
        <v>41</v>
      </c>
      <c r="D809" t="s">
        <v>42</v>
      </c>
      <c r="E809" t="s">
        <v>32</v>
      </c>
      <c r="F809" t="s">
        <v>43</v>
      </c>
      <c r="G809" t="s">
        <v>2754</v>
      </c>
      <c r="H809" t="s">
        <v>196</v>
      </c>
      <c r="I809" t="s">
        <v>2755</v>
      </c>
      <c r="J809" t="s">
        <v>2756</v>
      </c>
      <c r="K809" t="s">
        <v>2757</v>
      </c>
      <c r="L809" t="s">
        <v>2757</v>
      </c>
      <c r="M809" t="s">
        <v>2757</v>
      </c>
      <c r="N809" t="s">
        <v>2758</v>
      </c>
      <c r="O809" t="s">
        <v>2758</v>
      </c>
      <c r="P809" t="s">
        <v>2758</v>
      </c>
      <c r="Q809" t="s">
        <v>50</v>
      </c>
      <c r="R809" t="s">
        <v>50</v>
      </c>
      <c r="S809" t="s">
        <v>2743</v>
      </c>
    </row>
    <row r="810" spans="1:19" x14ac:dyDescent="0.3">
      <c r="A810" t="s">
        <v>2736</v>
      </c>
      <c r="B810" t="s">
        <v>2753</v>
      </c>
      <c r="C810" t="s">
        <v>41</v>
      </c>
      <c r="D810" t="s">
        <v>52</v>
      </c>
      <c r="E810" t="s">
        <v>32</v>
      </c>
      <c r="F810" t="s">
        <v>43</v>
      </c>
      <c r="G810" t="s">
        <v>2754</v>
      </c>
      <c r="H810" t="s">
        <v>196</v>
      </c>
      <c r="I810" t="s">
        <v>2755</v>
      </c>
      <c r="J810" t="s">
        <v>2756</v>
      </c>
      <c r="K810" t="s">
        <v>2759</v>
      </c>
      <c r="L810" t="s">
        <v>2759</v>
      </c>
      <c r="M810" t="s">
        <v>2759</v>
      </c>
      <c r="N810" t="s">
        <v>2760</v>
      </c>
      <c r="O810" t="s">
        <v>2760</v>
      </c>
      <c r="P810" t="s">
        <v>2760</v>
      </c>
      <c r="Q810" t="s">
        <v>50</v>
      </c>
      <c r="R810" t="s">
        <v>50</v>
      </c>
      <c r="S810" t="s">
        <v>2743</v>
      </c>
    </row>
    <row r="811" spans="1:19" x14ac:dyDescent="0.3">
      <c r="A811" t="s">
        <v>2736</v>
      </c>
      <c r="B811" t="s">
        <v>2761</v>
      </c>
      <c r="C811" t="s">
        <v>41</v>
      </c>
      <c r="D811" t="s">
        <v>42</v>
      </c>
      <c r="E811" t="s">
        <v>32</v>
      </c>
      <c r="F811" t="s">
        <v>43</v>
      </c>
      <c r="G811" t="s">
        <v>2762</v>
      </c>
      <c r="H811" t="s">
        <v>83</v>
      </c>
      <c r="I811" t="s">
        <v>2763</v>
      </c>
      <c r="J811" t="s">
        <v>2764</v>
      </c>
      <c r="K811" t="s">
        <v>2765</v>
      </c>
      <c r="L811" t="s">
        <v>2765</v>
      </c>
      <c r="M811" t="s">
        <v>2765</v>
      </c>
      <c r="N811" t="s">
        <v>2766</v>
      </c>
      <c r="O811" t="s">
        <v>2766</v>
      </c>
      <c r="P811" t="s">
        <v>2766</v>
      </c>
      <c r="Q811" t="s">
        <v>50</v>
      </c>
      <c r="R811" t="s">
        <v>50</v>
      </c>
      <c r="S811" t="s">
        <v>2743</v>
      </c>
    </row>
    <row r="812" spans="1:19" x14ac:dyDescent="0.3">
      <c r="A812" t="s">
        <v>2736</v>
      </c>
      <c r="B812" t="s">
        <v>2761</v>
      </c>
      <c r="C812" t="s">
        <v>41</v>
      </c>
      <c r="D812" t="s">
        <v>52</v>
      </c>
      <c r="E812" t="s">
        <v>32</v>
      </c>
      <c r="F812" t="s">
        <v>43</v>
      </c>
      <c r="G812" t="s">
        <v>2762</v>
      </c>
      <c r="H812" t="s">
        <v>83</v>
      </c>
      <c r="I812" t="s">
        <v>2763</v>
      </c>
      <c r="J812" t="s">
        <v>2764</v>
      </c>
      <c r="K812" t="s">
        <v>2767</v>
      </c>
      <c r="L812" t="s">
        <v>2767</v>
      </c>
      <c r="M812" t="s">
        <v>2767</v>
      </c>
      <c r="N812" t="s">
        <v>2768</v>
      </c>
      <c r="O812" t="s">
        <v>2768</v>
      </c>
      <c r="P812" t="s">
        <v>2768</v>
      </c>
      <c r="Q812" t="s">
        <v>50</v>
      </c>
      <c r="R812" t="s">
        <v>50</v>
      </c>
      <c r="S812" t="s">
        <v>2743</v>
      </c>
    </row>
    <row r="813" spans="1:19" x14ac:dyDescent="0.3">
      <c r="A813" t="s">
        <v>2736</v>
      </c>
      <c r="B813" t="s">
        <v>2769</v>
      </c>
      <c r="C813" t="s">
        <v>41</v>
      </c>
      <c r="D813" t="s">
        <v>42</v>
      </c>
      <c r="E813" t="s">
        <v>32</v>
      </c>
      <c r="F813" t="s">
        <v>43</v>
      </c>
      <c r="G813" t="s">
        <v>2770</v>
      </c>
      <c r="H813" t="s">
        <v>884</v>
      </c>
      <c r="I813" t="s">
        <v>2771</v>
      </c>
      <c r="J813" t="s">
        <v>2772</v>
      </c>
      <c r="K813" t="s">
        <v>2773</v>
      </c>
      <c r="L813" t="s">
        <v>2773</v>
      </c>
      <c r="M813" t="s">
        <v>2773</v>
      </c>
      <c r="N813" t="s">
        <v>2774</v>
      </c>
      <c r="O813" t="s">
        <v>2774</v>
      </c>
      <c r="P813" t="s">
        <v>2774</v>
      </c>
      <c r="Q813" t="s">
        <v>50</v>
      </c>
      <c r="R813" t="s">
        <v>50</v>
      </c>
      <c r="S813" t="s">
        <v>2743</v>
      </c>
    </row>
    <row r="814" spans="1:19" x14ac:dyDescent="0.3">
      <c r="A814" t="s">
        <v>2736</v>
      </c>
      <c r="B814" t="s">
        <v>2769</v>
      </c>
      <c r="C814" t="s">
        <v>41</v>
      </c>
      <c r="D814" t="s">
        <v>52</v>
      </c>
      <c r="E814" t="s">
        <v>32</v>
      </c>
      <c r="F814" t="s">
        <v>43</v>
      </c>
      <c r="G814" t="s">
        <v>2770</v>
      </c>
      <c r="H814" t="s">
        <v>884</v>
      </c>
      <c r="I814" t="s">
        <v>2771</v>
      </c>
      <c r="J814" t="s">
        <v>2772</v>
      </c>
      <c r="K814" t="s">
        <v>2775</v>
      </c>
      <c r="L814" t="s">
        <v>2775</v>
      </c>
      <c r="M814" t="s">
        <v>2775</v>
      </c>
      <c r="N814" t="s">
        <v>2776</v>
      </c>
      <c r="O814" t="s">
        <v>2776</v>
      </c>
      <c r="P814" t="s">
        <v>2776</v>
      </c>
      <c r="Q814" t="s">
        <v>50</v>
      </c>
      <c r="R814" t="s">
        <v>50</v>
      </c>
      <c r="S814" t="s">
        <v>2743</v>
      </c>
    </row>
    <row r="815" spans="1:19" x14ac:dyDescent="0.3">
      <c r="A815" t="s">
        <v>2736</v>
      </c>
      <c r="B815" t="s">
        <v>2777</v>
      </c>
      <c r="C815" t="s">
        <v>41</v>
      </c>
      <c r="D815" t="s">
        <v>42</v>
      </c>
      <c r="E815" t="s">
        <v>32</v>
      </c>
      <c r="F815" t="s">
        <v>43</v>
      </c>
      <c r="G815" t="s">
        <v>2778</v>
      </c>
      <c r="H815" t="s">
        <v>1319</v>
      </c>
      <c r="I815" t="s">
        <v>2429</v>
      </c>
      <c r="J815" t="s">
        <v>2779</v>
      </c>
      <c r="K815" t="s">
        <v>2780</v>
      </c>
      <c r="L815" t="s">
        <v>2780</v>
      </c>
      <c r="M815" t="s">
        <v>2780</v>
      </c>
      <c r="N815" t="s">
        <v>2781</v>
      </c>
      <c r="O815" t="s">
        <v>2781</v>
      </c>
      <c r="P815" t="s">
        <v>2781</v>
      </c>
      <c r="Q815" t="s">
        <v>50</v>
      </c>
      <c r="R815" t="s">
        <v>50</v>
      </c>
      <c r="S815" t="s">
        <v>2743</v>
      </c>
    </row>
    <row r="816" spans="1:19" x14ac:dyDescent="0.3">
      <c r="A816" t="s">
        <v>2736</v>
      </c>
      <c r="B816" t="s">
        <v>2777</v>
      </c>
      <c r="C816" t="s">
        <v>41</v>
      </c>
      <c r="D816" t="s">
        <v>52</v>
      </c>
      <c r="E816" t="s">
        <v>32</v>
      </c>
      <c r="F816" t="s">
        <v>43</v>
      </c>
      <c r="G816" t="s">
        <v>2778</v>
      </c>
      <c r="H816" t="s">
        <v>1319</v>
      </c>
      <c r="I816" t="s">
        <v>2429</v>
      </c>
      <c r="J816" t="s">
        <v>2779</v>
      </c>
      <c r="K816" t="s">
        <v>2782</v>
      </c>
      <c r="L816" t="s">
        <v>2782</v>
      </c>
      <c r="M816" t="s">
        <v>2782</v>
      </c>
      <c r="N816" t="s">
        <v>2783</v>
      </c>
      <c r="O816" t="s">
        <v>2783</v>
      </c>
      <c r="P816" t="s">
        <v>2783</v>
      </c>
      <c r="Q816" t="s">
        <v>50</v>
      </c>
      <c r="R816" t="s">
        <v>50</v>
      </c>
      <c r="S816" t="s">
        <v>2743</v>
      </c>
    </row>
    <row r="817" spans="1:19" x14ac:dyDescent="0.3">
      <c r="A817" t="s">
        <v>2736</v>
      </c>
      <c r="B817" t="s">
        <v>2784</v>
      </c>
      <c r="C817" t="s">
        <v>41</v>
      </c>
      <c r="D817" t="s">
        <v>42</v>
      </c>
      <c r="E817" t="s">
        <v>32</v>
      </c>
      <c r="F817" t="s">
        <v>43</v>
      </c>
      <c r="G817" t="s">
        <v>2785</v>
      </c>
      <c r="H817" t="s">
        <v>2786</v>
      </c>
      <c r="I817" t="s">
        <v>2538</v>
      </c>
      <c r="J817" t="s">
        <v>2787</v>
      </c>
      <c r="K817" t="s">
        <v>2773</v>
      </c>
      <c r="L817" t="s">
        <v>2773</v>
      </c>
      <c r="M817" t="s">
        <v>2773</v>
      </c>
      <c r="N817" t="s">
        <v>2788</v>
      </c>
      <c r="O817" t="s">
        <v>2788</v>
      </c>
      <c r="P817" t="s">
        <v>2788</v>
      </c>
      <c r="Q817" t="s">
        <v>50</v>
      </c>
      <c r="R817" t="s">
        <v>50</v>
      </c>
      <c r="S817" t="s">
        <v>2789</v>
      </c>
    </row>
    <row r="818" spans="1:19" x14ac:dyDescent="0.3">
      <c r="A818" t="s">
        <v>2736</v>
      </c>
      <c r="B818" t="s">
        <v>2784</v>
      </c>
      <c r="C818" t="s">
        <v>41</v>
      </c>
      <c r="D818" t="s">
        <v>52</v>
      </c>
      <c r="E818" t="s">
        <v>32</v>
      </c>
      <c r="F818" t="s">
        <v>43</v>
      </c>
      <c r="G818" t="s">
        <v>2785</v>
      </c>
      <c r="H818" t="s">
        <v>2786</v>
      </c>
      <c r="I818" t="s">
        <v>2538</v>
      </c>
      <c r="J818" t="s">
        <v>2787</v>
      </c>
      <c r="K818" t="s">
        <v>2788</v>
      </c>
      <c r="L818" t="s">
        <v>2788</v>
      </c>
      <c r="M818" t="s">
        <v>2788</v>
      </c>
      <c r="N818" t="s">
        <v>2790</v>
      </c>
      <c r="O818" t="s">
        <v>2790</v>
      </c>
      <c r="P818" t="s">
        <v>2790</v>
      </c>
      <c r="Q818" t="s">
        <v>50</v>
      </c>
      <c r="R818" t="s">
        <v>50</v>
      </c>
      <c r="S818" t="s">
        <v>2789</v>
      </c>
    </row>
    <row r="819" spans="1:19" x14ac:dyDescent="0.3">
      <c r="A819" t="s">
        <v>2736</v>
      </c>
      <c r="B819" t="s">
        <v>2791</v>
      </c>
      <c r="C819" t="s">
        <v>41</v>
      </c>
      <c r="D819" t="s">
        <v>42</v>
      </c>
      <c r="E819" t="s">
        <v>32</v>
      </c>
      <c r="F819" t="s">
        <v>43</v>
      </c>
      <c r="G819" t="s">
        <v>2792</v>
      </c>
      <c r="H819" t="s">
        <v>2793</v>
      </c>
      <c r="I819" t="s">
        <v>2489</v>
      </c>
      <c r="J819" t="s">
        <v>2794</v>
      </c>
      <c r="K819" t="s">
        <v>2795</v>
      </c>
      <c r="L819" t="s">
        <v>2795</v>
      </c>
      <c r="M819" t="s">
        <v>2795</v>
      </c>
      <c r="N819" t="s">
        <v>2774</v>
      </c>
      <c r="O819" t="s">
        <v>2774</v>
      </c>
      <c r="P819" t="s">
        <v>2774</v>
      </c>
      <c r="Q819" t="s">
        <v>50</v>
      </c>
      <c r="R819" t="s">
        <v>50</v>
      </c>
      <c r="S819" t="s">
        <v>2789</v>
      </c>
    </row>
    <row r="820" spans="1:19" x14ac:dyDescent="0.3">
      <c r="A820" t="s">
        <v>2736</v>
      </c>
      <c r="B820" t="s">
        <v>2791</v>
      </c>
      <c r="C820" t="s">
        <v>41</v>
      </c>
      <c r="D820" t="s">
        <v>52</v>
      </c>
      <c r="E820" t="s">
        <v>32</v>
      </c>
      <c r="F820" t="s">
        <v>43</v>
      </c>
      <c r="G820" t="s">
        <v>2792</v>
      </c>
      <c r="H820" t="s">
        <v>2793</v>
      </c>
      <c r="I820" t="s">
        <v>2489</v>
      </c>
      <c r="J820" t="s">
        <v>2794</v>
      </c>
      <c r="K820" t="s">
        <v>2796</v>
      </c>
      <c r="L820" t="s">
        <v>2796</v>
      </c>
      <c r="M820" t="s">
        <v>2796</v>
      </c>
      <c r="N820" t="s">
        <v>2797</v>
      </c>
      <c r="O820" t="s">
        <v>2797</v>
      </c>
      <c r="P820" t="s">
        <v>2797</v>
      </c>
      <c r="Q820" t="s">
        <v>50</v>
      </c>
      <c r="R820" t="s">
        <v>50</v>
      </c>
      <c r="S820" t="s">
        <v>2789</v>
      </c>
    </row>
    <row r="821" spans="1:19" x14ac:dyDescent="0.3">
      <c r="A821" t="s">
        <v>2736</v>
      </c>
      <c r="B821" t="s">
        <v>2798</v>
      </c>
      <c r="C821" t="s">
        <v>41</v>
      </c>
      <c r="D821" t="s">
        <v>42</v>
      </c>
      <c r="E821" t="s">
        <v>32</v>
      </c>
      <c r="F821" t="s">
        <v>43</v>
      </c>
      <c r="G821" t="s">
        <v>2799</v>
      </c>
      <c r="H821" t="s">
        <v>2485</v>
      </c>
      <c r="I821" t="s">
        <v>2538</v>
      </c>
      <c r="J821" t="s">
        <v>2800</v>
      </c>
      <c r="K821" t="s">
        <v>2801</v>
      </c>
      <c r="L821" t="s">
        <v>2801</v>
      </c>
      <c r="M821" t="s">
        <v>2801</v>
      </c>
      <c r="N821" t="s">
        <v>2802</v>
      </c>
      <c r="O821" t="s">
        <v>2802</v>
      </c>
      <c r="P821" t="s">
        <v>2802</v>
      </c>
      <c r="Q821" t="s">
        <v>50</v>
      </c>
      <c r="R821" t="s">
        <v>50</v>
      </c>
      <c r="S821" t="s">
        <v>2789</v>
      </c>
    </row>
    <row r="822" spans="1:19" x14ac:dyDescent="0.3">
      <c r="A822" t="s">
        <v>2736</v>
      </c>
      <c r="B822" t="s">
        <v>2798</v>
      </c>
      <c r="C822" t="s">
        <v>41</v>
      </c>
      <c r="D822" t="s">
        <v>52</v>
      </c>
      <c r="E822" t="s">
        <v>32</v>
      </c>
      <c r="F822" t="s">
        <v>43</v>
      </c>
      <c r="G822" t="s">
        <v>2799</v>
      </c>
      <c r="H822" t="s">
        <v>2485</v>
      </c>
      <c r="I822" t="s">
        <v>2538</v>
      </c>
      <c r="J822" t="s">
        <v>2800</v>
      </c>
      <c r="K822" t="s">
        <v>2803</v>
      </c>
      <c r="L822" t="s">
        <v>2803</v>
      </c>
      <c r="M822" t="s">
        <v>2803</v>
      </c>
      <c r="N822" t="s">
        <v>2804</v>
      </c>
      <c r="O822" t="s">
        <v>2804</v>
      </c>
      <c r="P822" t="s">
        <v>2797</v>
      </c>
      <c r="Q822" t="s">
        <v>50</v>
      </c>
      <c r="R822" t="s">
        <v>50</v>
      </c>
      <c r="S822" t="s">
        <v>2789</v>
      </c>
    </row>
    <row r="823" spans="1:19" x14ac:dyDescent="0.3">
      <c r="A823" t="s">
        <v>2736</v>
      </c>
      <c r="B823" t="s">
        <v>2805</v>
      </c>
      <c r="C823" t="s">
        <v>41</v>
      </c>
      <c r="D823" t="s">
        <v>42</v>
      </c>
      <c r="E823" t="s">
        <v>32</v>
      </c>
      <c r="F823" t="s">
        <v>43</v>
      </c>
      <c r="G823" t="s">
        <v>2806</v>
      </c>
      <c r="H823" t="s">
        <v>1860</v>
      </c>
      <c r="I823" t="s">
        <v>2807</v>
      </c>
      <c r="J823" t="s">
        <v>2808</v>
      </c>
      <c r="K823" t="s">
        <v>2809</v>
      </c>
      <c r="L823" t="s">
        <v>2809</v>
      </c>
      <c r="M823" t="s">
        <v>2809</v>
      </c>
      <c r="N823" t="s">
        <v>2810</v>
      </c>
      <c r="O823" t="s">
        <v>2810</v>
      </c>
      <c r="P823" t="s">
        <v>2810</v>
      </c>
      <c r="Q823" t="s">
        <v>50</v>
      </c>
      <c r="R823" t="s">
        <v>50</v>
      </c>
      <c r="S823" t="s">
        <v>2743</v>
      </c>
    </row>
    <row r="824" spans="1:19" x14ac:dyDescent="0.3">
      <c r="A824" t="s">
        <v>2736</v>
      </c>
      <c r="B824" t="s">
        <v>2805</v>
      </c>
      <c r="C824" t="s">
        <v>41</v>
      </c>
      <c r="D824" t="s">
        <v>52</v>
      </c>
      <c r="E824" t="s">
        <v>32</v>
      </c>
      <c r="F824" t="s">
        <v>43</v>
      </c>
      <c r="G824" t="s">
        <v>2806</v>
      </c>
      <c r="H824" t="s">
        <v>1860</v>
      </c>
      <c r="I824" t="s">
        <v>2807</v>
      </c>
      <c r="J824" t="s">
        <v>2808</v>
      </c>
      <c r="K824" t="s">
        <v>2811</v>
      </c>
      <c r="L824" t="s">
        <v>2811</v>
      </c>
      <c r="M824" t="s">
        <v>2811</v>
      </c>
      <c r="N824" t="s">
        <v>2812</v>
      </c>
      <c r="O824" t="s">
        <v>2812</v>
      </c>
      <c r="P824" t="s">
        <v>2813</v>
      </c>
      <c r="Q824" t="s">
        <v>50</v>
      </c>
      <c r="R824" t="s">
        <v>50</v>
      </c>
      <c r="S824" t="s">
        <v>2743</v>
      </c>
    </row>
    <row r="825" spans="1:19" x14ac:dyDescent="0.3">
      <c r="A825" t="s">
        <v>2736</v>
      </c>
      <c r="B825" t="s">
        <v>2814</v>
      </c>
      <c r="C825" t="s">
        <v>41</v>
      </c>
      <c r="D825" t="s">
        <v>42</v>
      </c>
      <c r="E825" t="s">
        <v>32</v>
      </c>
      <c r="F825" t="s">
        <v>43</v>
      </c>
      <c r="G825" t="s">
        <v>2815</v>
      </c>
      <c r="H825" t="s">
        <v>83</v>
      </c>
      <c r="I825" t="s">
        <v>2585</v>
      </c>
      <c r="J825" t="s">
        <v>2816</v>
      </c>
      <c r="K825" t="s">
        <v>2804</v>
      </c>
      <c r="L825" t="s">
        <v>2804</v>
      </c>
      <c r="M825" t="s">
        <v>2804</v>
      </c>
      <c r="N825" t="s">
        <v>2817</v>
      </c>
      <c r="O825" t="s">
        <v>2817</v>
      </c>
      <c r="P825" t="s">
        <v>2817</v>
      </c>
      <c r="Q825" t="s">
        <v>50</v>
      </c>
      <c r="R825" t="s">
        <v>50</v>
      </c>
      <c r="S825" t="s">
        <v>2818</v>
      </c>
    </row>
    <row r="826" spans="1:19" x14ac:dyDescent="0.3">
      <c r="A826" t="s">
        <v>2736</v>
      </c>
      <c r="B826" t="s">
        <v>2814</v>
      </c>
      <c r="C826" t="s">
        <v>41</v>
      </c>
      <c r="D826" t="s">
        <v>52</v>
      </c>
      <c r="E826" t="s">
        <v>32</v>
      </c>
      <c r="F826" t="s">
        <v>43</v>
      </c>
      <c r="G826" t="s">
        <v>2815</v>
      </c>
      <c r="H826" t="s">
        <v>83</v>
      </c>
      <c r="I826" t="s">
        <v>2585</v>
      </c>
      <c r="J826" t="s">
        <v>2816</v>
      </c>
      <c r="K826" t="s">
        <v>2819</v>
      </c>
      <c r="L826" t="s">
        <v>2819</v>
      </c>
      <c r="M826" t="s">
        <v>2819</v>
      </c>
      <c r="N826" t="s">
        <v>2820</v>
      </c>
      <c r="O826" t="s">
        <v>2820</v>
      </c>
      <c r="P826" t="s">
        <v>2820</v>
      </c>
      <c r="Q826" t="s">
        <v>50</v>
      </c>
      <c r="R826" t="s">
        <v>50</v>
      </c>
      <c r="S826" t="s">
        <v>2818</v>
      </c>
    </row>
    <row r="827" spans="1:19" x14ac:dyDescent="0.3">
      <c r="A827" t="s">
        <v>2736</v>
      </c>
      <c r="B827" t="s">
        <v>2821</v>
      </c>
      <c r="C827" t="s">
        <v>41</v>
      </c>
      <c r="D827" t="s">
        <v>42</v>
      </c>
      <c r="E827" t="s">
        <v>32</v>
      </c>
      <c r="F827" t="s">
        <v>43</v>
      </c>
      <c r="G827" t="s">
        <v>2822</v>
      </c>
      <c r="H827" t="s">
        <v>108</v>
      </c>
      <c r="I827" t="s">
        <v>2533</v>
      </c>
      <c r="J827" t="s">
        <v>2823</v>
      </c>
      <c r="K827" t="s">
        <v>2824</v>
      </c>
      <c r="L827" t="s">
        <v>2824</v>
      </c>
      <c r="M827" t="s">
        <v>2824</v>
      </c>
      <c r="N827" t="s">
        <v>2742</v>
      </c>
      <c r="O827" t="s">
        <v>2742</v>
      </c>
      <c r="P827" t="s">
        <v>2742</v>
      </c>
      <c r="Q827" t="s">
        <v>50</v>
      </c>
      <c r="R827" t="s">
        <v>50</v>
      </c>
      <c r="S827" t="s">
        <v>2825</v>
      </c>
    </row>
    <row r="828" spans="1:19" x14ac:dyDescent="0.3">
      <c r="A828" t="s">
        <v>2736</v>
      </c>
      <c r="B828" t="s">
        <v>2821</v>
      </c>
      <c r="C828" t="s">
        <v>41</v>
      </c>
      <c r="D828" t="s">
        <v>52</v>
      </c>
      <c r="E828" t="s">
        <v>32</v>
      </c>
      <c r="F828" t="s">
        <v>43</v>
      </c>
      <c r="G828" t="s">
        <v>2822</v>
      </c>
      <c r="H828" t="s">
        <v>108</v>
      </c>
      <c r="I828" t="s">
        <v>2533</v>
      </c>
      <c r="J828" t="s">
        <v>2823</v>
      </c>
      <c r="K828" t="s">
        <v>2826</v>
      </c>
      <c r="L828" t="s">
        <v>2826</v>
      </c>
      <c r="M828" t="s">
        <v>2826</v>
      </c>
      <c r="N828" t="s">
        <v>2827</v>
      </c>
      <c r="O828" t="s">
        <v>2827</v>
      </c>
      <c r="P828" t="s">
        <v>2827</v>
      </c>
      <c r="Q828" t="s">
        <v>50</v>
      </c>
      <c r="R828" t="s">
        <v>50</v>
      </c>
      <c r="S828" t="s">
        <v>2825</v>
      </c>
    </row>
    <row r="829" spans="1:19" x14ac:dyDescent="0.3">
      <c r="A829" t="s">
        <v>2736</v>
      </c>
      <c r="B829" t="s">
        <v>2828</v>
      </c>
      <c r="C829" t="s">
        <v>41</v>
      </c>
      <c r="D829" t="s">
        <v>42</v>
      </c>
      <c r="E829" t="s">
        <v>32</v>
      </c>
      <c r="F829" t="s">
        <v>43</v>
      </c>
      <c r="G829" t="s">
        <v>2829</v>
      </c>
      <c r="H829" t="s">
        <v>540</v>
      </c>
      <c r="I829" t="s">
        <v>2580</v>
      </c>
      <c r="J829" t="s">
        <v>2830</v>
      </c>
      <c r="K829" t="s">
        <v>2831</v>
      </c>
      <c r="L829" t="s">
        <v>2831</v>
      </c>
      <c r="M829" t="s">
        <v>2831</v>
      </c>
      <c r="N829" t="s">
        <v>2832</v>
      </c>
      <c r="O829" t="s">
        <v>2832</v>
      </c>
      <c r="P829" t="s">
        <v>2832</v>
      </c>
      <c r="Q829" t="s">
        <v>50</v>
      </c>
      <c r="R829" t="s">
        <v>50</v>
      </c>
      <c r="S829" t="s">
        <v>2818</v>
      </c>
    </row>
    <row r="830" spans="1:19" x14ac:dyDescent="0.3">
      <c r="A830" t="s">
        <v>2736</v>
      </c>
      <c r="B830" t="s">
        <v>2828</v>
      </c>
      <c r="C830" t="s">
        <v>41</v>
      </c>
      <c r="D830" t="s">
        <v>52</v>
      </c>
      <c r="E830" t="s">
        <v>32</v>
      </c>
      <c r="F830" t="s">
        <v>43</v>
      </c>
      <c r="G830" t="s">
        <v>2829</v>
      </c>
      <c r="H830" t="s">
        <v>540</v>
      </c>
      <c r="I830" t="s">
        <v>2580</v>
      </c>
      <c r="J830" t="s">
        <v>2830</v>
      </c>
      <c r="K830" t="s">
        <v>2833</v>
      </c>
      <c r="L830" t="s">
        <v>2833</v>
      </c>
      <c r="M830" t="s">
        <v>2833</v>
      </c>
      <c r="N830" t="s">
        <v>2834</v>
      </c>
      <c r="O830" t="s">
        <v>2834</v>
      </c>
      <c r="P830" t="s">
        <v>2834</v>
      </c>
      <c r="Q830" t="s">
        <v>50</v>
      </c>
      <c r="R830" t="s">
        <v>50</v>
      </c>
      <c r="S830" t="s">
        <v>2818</v>
      </c>
    </row>
    <row r="831" spans="1:19" x14ac:dyDescent="0.3">
      <c r="A831" t="s">
        <v>2736</v>
      </c>
      <c r="B831" t="s">
        <v>2835</v>
      </c>
      <c r="C831" t="s">
        <v>41</v>
      </c>
      <c r="D831" t="s">
        <v>42</v>
      </c>
      <c r="E831" t="s">
        <v>32</v>
      </c>
      <c r="F831" t="s">
        <v>43</v>
      </c>
      <c r="G831" t="s">
        <v>2836</v>
      </c>
      <c r="H831" t="s">
        <v>2837</v>
      </c>
      <c r="I831" t="s">
        <v>2501</v>
      </c>
      <c r="J831" t="s">
        <v>2838</v>
      </c>
      <c r="K831" t="s">
        <v>2839</v>
      </c>
      <c r="L831" t="s">
        <v>2839</v>
      </c>
      <c r="M831" t="s">
        <v>2839</v>
      </c>
      <c r="N831" t="s">
        <v>2840</v>
      </c>
      <c r="O831" t="s">
        <v>2840</v>
      </c>
      <c r="P831" t="s">
        <v>2840</v>
      </c>
      <c r="Q831" t="s">
        <v>50</v>
      </c>
      <c r="R831" t="s">
        <v>50</v>
      </c>
      <c r="S831" t="s">
        <v>2841</v>
      </c>
    </row>
    <row r="832" spans="1:19" x14ac:dyDescent="0.3">
      <c r="A832" t="s">
        <v>2736</v>
      </c>
      <c r="B832" t="s">
        <v>2835</v>
      </c>
      <c r="C832" t="s">
        <v>41</v>
      </c>
      <c r="D832" t="s">
        <v>52</v>
      </c>
      <c r="E832" t="s">
        <v>32</v>
      </c>
      <c r="F832" t="s">
        <v>43</v>
      </c>
      <c r="G832" t="s">
        <v>2836</v>
      </c>
      <c r="H832" t="s">
        <v>2837</v>
      </c>
      <c r="I832" t="s">
        <v>2501</v>
      </c>
      <c r="J832" t="s">
        <v>2838</v>
      </c>
      <c r="K832" t="s">
        <v>2842</v>
      </c>
      <c r="L832" t="s">
        <v>2842</v>
      </c>
      <c r="M832" t="s">
        <v>2842</v>
      </c>
      <c r="N832" t="s">
        <v>2843</v>
      </c>
      <c r="O832" t="s">
        <v>2843</v>
      </c>
      <c r="P832" t="s">
        <v>2843</v>
      </c>
      <c r="Q832" t="s">
        <v>50</v>
      </c>
      <c r="R832" t="s">
        <v>50</v>
      </c>
      <c r="S832" t="s">
        <v>2841</v>
      </c>
    </row>
    <row r="833" spans="1:19" x14ac:dyDescent="0.3">
      <c r="A833" t="s">
        <v>2736</v>
      </c>
      <c r="B833" t="s">
        <v>2844</v>
      </c>
      <c r="C833" t="s">
        <v>41</v>
      </c>
      <c r="D833" t="s">
        <v>42</v>
      </c>
      <c r="E833" t="s">
        <v>32</v>
      </c>
      <c r="F833" t="s">
        <v>43</v>
      </c>
      <c r="G833" t="s">
        <v>2845</v>
      </c>
      <c r="H833" t="s">
        <v>637</v>
      </c>
      <c r="I833" t="s">
        <v>2846</v>
      </c>
      <c r="J833" t="s">
        <v>2847</v>
      </c>
      <c r="K833" t="s">
        <v>2848</v>
      </c>
      <c r="L833" t="s">
        <v>2848</v>
      </c>
      <c r="M833" t="s">
        <v>2848</v>
      </c>
      <c r="N833" t="s">
        <v>2849</v>
      </c>
      <c r="O833" t="s">
        <v>2849</v>
      </c>
      <c r="P833" t="s">
        <v>2849</v>
      </c>
      <c r="Q833" t="s">
        <v>50</v>
      </c>
      <c r="R833" t="s">
        <v>50</v>
      </c>
      <c r="S833" t="s">
        <v>2850</v>
      </c>
    </row>
    <row r="834" spans="1:19" x14ac:dyDescent="0.3">
      <c r="A834" t="s">
        <v>2736</v>
      </c>
      <c r="B834" t="s">
        <v>2844</v>
      </c>
      <c r="C834" t="s">
        <v>41</v>
      </c>
      <c r="D834" t="s">
        <v>52</v>
      </c>
      <c r="E834" t="s">
        <v>32</v>
      </c>
      <c r="F834" t="s">
        <v>43</v>
      </c>
      <c r="G834" t="s">
        <v>2845</v>
      </c>
      <c r="H834" t="s">
        <v>637</v>
      </c>
      <c r="I834" t="s">
        <v>2846</v>
      </c>
      <c r="J834" t="s">
        <v>2847</v>
      </c>
      <c r="K834" t="s">
        <v>2801</v>
      </c>
      <c r="L834" t="s">
        <v>2801</v>
      </c>
      <c r="M834" t="s">
        <v>2801</v>
      </c>
      <c r="N834" t="s">
        <v>2851</v>
      </c>
      <c r="O834" t="s">
        <v>2851</v>
      </c>
      <c r="P834" t="s">
        <v>2851</v>
      </c>
      <c r="Q834" t="s">
        <v>50</v>
      </c>
      <c r="R834" t="s">
        <v>50</v>
      </c>
      <c r="S834" t="s">
        <v>2850</v>
      </c>
    </row>
    <row r="835" spans="1:19" x14ac:dyDescent="0.3">
      <c r="A835" t="s">
        <v>2736</v>
      </c>
      <c r="B835" t="s">
        <v>2852</v>
      </c>
      <c r="C835" t="s">
        <v>41</v>
      </c>
      <c r="D835" t="s">
        <v>42</v>
      </c>
      <c r="E835" t="s">
        <v>32</v>
      </c>
      <c r="F835" t="s">
        <v>43</v>
      </c>
      <c r="G835" t="s">
        <v>2853</v>
      </c>
      <c r="H835" t="s">
        <v>2370</v>
      </c>
      <c r="I835" t="s">
        <v>2854</v>
      </c>
      <c r="J835" t="s">
        <v>2855</v>
      </c>
      <c r="K835" t="s">
        <v>2856</v>
      </c>
      <c r="L835" t="s">
        <v>2856</v>
      </c>
      <c r="M835" t="s">
        <v>2856</v>
      </c>
      <c r="N835" t="s">
        <v>2840</v>
      </c>
      <c r="O835" t="s">
        <v>2840</v>
      </c>
      <c r="P835" t="s">
        <v>2840</v>
      </c>
      <c r="Q835" t="s">
        <v>50</v>
      </c>
      <c r="R835" t="s">
        <v>50</v>
      </c>
      <c r="S835" t="s">
        <v>2857</v>
      </c>
    </row>
    <row r="836" spans="1:19" x14ac:dyDescent="0.3">
      <c r="A836" t="s">
        <v>2736</v>
      </c>
      <c r="B836" t="s">
        <v>2852</v>
      </c>
      <c r="C836" t="s">
        <v>41</v>
      </c>
      <c r="D836" t="s">
        <v>52</v>
      </c>
      <c r="E836" t="s">
        <v>32</v>
      </c>
      <c r="F836" t="s">
        <v>43</v>
      </c>
      <c r="G836" t="s">
        <v>2853</v>
      </c>
      <c r="H836" t="s">
        <v>2370</v>
      </c>
      <c r="I836" t="s">
        <v>2854</v>
      </c>
      <c r="J836" t="s">
        <v>2855</v>
      </c>
      <c r="K836" t="s">
        <v>2858</v>
      </c>
      <c r="L836" t="s">
        <v>2858</v>
      </c>
      <c r="M836" t="s">
        <v>2858</v>
      </c>
      <c r="N836" t="s">
        <v>2831</v>
      </c>
      <c r="O836" t="s">
        <v>2831</v>
      </c>
      <c r="P836" t="s">
        <v>2831</v>
      </c>
      <c r="Q836" t="s">
        <v>50</v>
      </c>
      <c r="R836" t="s">
        <v>50</v>
      </c>
      <c r="S836" t="s">
        <v>2857</v>
      </c>
    </row>
    <row r="837" spans="1:19" x14ac:dyDescent="0.3">
      <c r="A837" t="s">
        <v>2736</v>
      </c>
      <c r="B837" t="s">
        <v>2859</v>
      </c>
      <c r="C837" t="s">
        <v>41</v>
      </c>
      <c r="D837" t="s">
        <v>42</v>
      </c>
      <c r="E837" t="s">
        <v>32</v>
      </c>
      <c r="F837" t="s">
        <v>43</v>
      </c>
      <c r="G837" t="s">
        <v>2860</v>
      </c>
      <c r="H837" t="s">
        <v>2861</v>
      </c>
      <c r="I837" t="s">
        <v>2552</v>
      </c>
      <c r="J837" t="s">
        <v>2862</v>
      </c>
      <c r="K837" t="s">
        <v>2863</v>
      </c>
      <c r="L837" t="s">
        <v>2863</v>
      </c>
      <c r="M837" t="s">
        <v>2863</v>
      </c>
      <c r="N837" t="s">
        <v>2827</v>
      </c>
      <c r="O837" t="s">
        <v>2827</v>
      </c>
      <c r="P837" t="s">
        <v>2827</v>
      </c>
      <c r="Q837" t="s">
        <v>50</v>
      </c>
      <c r="R837" t="s">
        <v>50</v>
      </c>
      <c r="S837" t="s">
        <v>2864</v>
      </c>
    </row>
    <row r="838" spans="1:19" x14ac:dyDescent="0.3">
      <c r="A838" t="s">
        <v>2736</v>
      </c>
      <c r="B838" t="s">
        <v>2859</v>
      </c>
      <c r="C838" t="s">
        <v>41</v>
      </c>
      <c r="D838" t="s">
        <v>52</v>
      </c>
      <c r="E838" t="s">
        <v>32</v>
      </c>
      <c r="F838" t="s">
        <v>43</v>
      </c>
      <c r="G838" t="s">
        <v>2860</v>
      </c>
      <c r="H838" t="s">
        <v>2861</v>
      </c>
      <c r="I838" t="s">
        <v>2552</v>
      </c>
      <c r="J838" t="s">
        <v>2862</v>
      </c>
      <c r="K838" t="s">
        <v>2865</v>
      </c>
      <c r="L838" t="s">
        <v>2865</v>
      </c>
      <c r="M838" t="s">
        <v>2865</v>
      </c>
      <c r="N838" t="s">
        <v>2866</v>
      </c>
      <c r="O838" t="s">
        <v>2866</v>
      </c>
      <c r="P838" t="s">
        <v>2832</v>
      </c>
      <c r="Q838" t="s">
        <v>50</v>
      </c>
      <c r="R838" t="s">
        <v>50</v>
      </c>
      <c r="S838" t="s">
        <v>2864</v>
      </c>
    </row>
    <row r="839" spans="1:19" x14ac:dyDescent="0.3">
      <c r="A839" t="s">
        <v>2736</v>
      </c>
      <c r="B839" t="s">
        <v>2867</v>
      </c>
      <c r="C839" t="s">
        <v>41</v>
      </c>
      <c r="D839" t="s">
        <v>42</v>
      </c>
      <c r="E839" t="s">
        <v>32</v>
      </c>
      <c r="F839" t="s">
        <v>43</v>
      </c>
      <c r="G839" t="s">
        <v>2868</v>
      </c>
      <c r="H839" t="s">
        <v>400</v>
      </c>
      <c r="I839" t="s">
        <v>2666</v>
      </c>
      <c r="J839" t="s">
        <v>2869</v>
      </c>
      <c r="K839" t="s">
        <v>2834</v>
      </c>
      <c r="L839" t="s">
        <v>2834</v>
      </c>
      <c r="M839" t="s">
        <v>2834</v>
      </c>
      <c r="N839" t="s">
        <v>2866</v>
      </c>
      <c r="O839" t="s">
        <v>2866</v>
      </c>
      <c r="P839" t="s">
        <v>2866</v>
      </c>
      <c r="Q839" t="s">
        <v>50</v>
      </c>
      <c r="R839" t="s">
        <v>50</v>
      </c>
      <c r="S839" t="s">
        <v>2870</v>
      </c>
    </row>
    <row r="840" spans="1:19" x14ac:dyDescent="0.3">
      <c r="A840" t="s">
        <v>2736</v>
      </c>
      <c r="B840" t="s">
        <v>2867</v>
      </c>
      <c r="C840" t="s">
        <v>41</v>
      </c>
      <c r="D840" t="s">
        <v>52</v>
      </c>
      <c r="E840" t="s">
        <v>32</v>
      </c>
      <c r="F840" t="s">
        <v>43</v>
      </c>
      <c r="G840" t="s">
        <v>2868</v>
      </c>
      <c r="H840" t="s">
        <v>400</v>
      </c>
      <c r="I840" t="s">
        <v>2666</v>
      </c>
      <c r="J840" t="s">
        <v>2869</v>
      </c>
      <c r="K840" t="s">
        <v>2871</v>
      </c>
      <c r="L840" t="s">
        <v>2871</v>
      </c>
      <c r="M840" t="s">
        <v>2871</v>
      </c>
      <c r="N840" t="s">
        <v>2872</v>
      </c>
      <c r="O840" t="s">
        <v>2872</v>
      </c>
      <c r="P840" t="s">
        <v>2872</v>
      </c>
      <c r="Q840" t="s">
        <v>50</v>
      </c>
      <c r="R840" t="s">
        <v>50</v>
      </c>
      <c r="S840" t="s">
        <v>2870</v>
      </c>
    </row>
    <row r="841" spans="1:19" x14ac:dyDescent="0.3">
      <c r="A841" t="s">
        <v>2736</v>
      </c>
      <c r="B841" t="s">
        <v>2873</v>
      </c>
      <c r="C841" t="s">
        <v>41</v>
      </c>
      <c r="D841" t="s">
        <v>42</v>
      </c>
      <c r="E841" t="s">
        <v>32</v>
      </c>
      <c r="F841" t="s">
        <v>43</v>
      </c>
      <c r="G841" t="s">
        <v>2874</v>
      </c>
      <c r="H841" t="s">
        <v>400</v>
      </c>
      <c r="I841" t="s">
        <v>2875</v>
      </c>
      <c r="J841" t="s">
        <v>2876</v>
      </c>
      <c r="K841" t="s">
        <v>2877</v>
      </c>
      <c r="L841" t="s">
        <v>2877</v>
      </c>
      <c r="M841" t="s">
        <v>2877</v>
      </c>
      <c r="N841" t="s">
        <v>2878</v>
      </c>
      <c r="O841" t="s">
        <v>2878</v>
      </c>
      <c r="P841" t="s">
        <v>2878</v>
      </c>
      <c r="Q841" t="s">
        <v>50</v>
      </c>
      <c r="R841" t="s">
        <v>50</v>
      </c>
      <c r="S841" t="s">
        <v>2879</v>
      </c>
    </row>
    <row r="842" spans="1:19" x14ac:dyDescent="0.3">
      <c r="A842" t="s">
        <v>2736</v>
      </c>
      <c r="B842" t="s">
        <v>2873</v>
      </c>
      <c r="C842" t="s">
        <v>41</v>
      </c>
      <c r="D842" t="s">
        <v>52</v>
      </c>
      <c r="E842" t="s">
        <v>32</v>
      </c>
      <c r="F842" t="s">
        <v>43</v>
      </c>
      <c r="G842" t="s">
        <v>2874</v>
      </c>
      <c r="H842" t="s">
        <v>400</v>
      </c>
      <c r="I842" t="s">
        <v>2875</v>
      </c>
      <c r="J842" t="s">
        <v>2876</v>
      </c>
      <c r="K842" t="s">
        <v>2880</v>
      </c>
      <c r="L842" t="s">
        <v>2880</v>
      </c>
      <c r="M842" t="s">
        <v>2880</v>
      </c>
      <c r="N842" t="s">
        <v>2881</v>
      </c>
      <c r="O842" t="s">
        <v>2881</v>
      </c>
      <c r="P842" t="s">
        <v>2881</v>
      </c>
      <c r="Q842" t="s">
        <v>50</v>
      </c>
      <c r="R842" t="s">
        <v>50</v>
      </c>
      <c r="S842" t="s">
        <v>2879</v>
      </c>
    </row>
    <row r="843" spans="1:19" x14ac:dyDescent="0.3">
      <c r="A843" t="s">
        <v>2736</v>
      </c>
      <c r="B843" t="s">
        <v>2882</v>
      </c>
      <c r="C843" t="s">
        <v>41</v>
      </c>
      <c r="D843" t="s">
        <v>42</v>
      </c>
      <c r="E843" t="s">
        <v>32</v>
      </c>
      <c r="F843" t="s">
        <v>43</v>
      </c>
      <c r="G843" t="s">
        <v>2883</v>
      </c>
      <c r="H843" t="s">
        <v>2045</v>
      </c>
      <c r="I843" t="s">
        <v>2764</v>
      </c>
      <c r="J843" t="s">
        <v>2847</v>
      </c>
      <c r="K843" t="s">
        <v>2840</v>
      </c>
      <c r="L843" t="s">
        <v>2840</v>
      </c>
      <c r="M843" t="s">
        <v>2840</v>
      </c>
      <c r="N843" t="s">
        <v>2884</v>
      </c>
      <c r="O843" t="s">
        <v>2884</v>
      </c>
      <c r="P843" t="s">
        <v>2884</v>
      </c>
      <c r="Q843" t="s">
        <v>50</v>
      </c>
      <c r="R843" t="s">
        <v>50</v>
      </c>
      <c r="S843" t="s">
        <v>2885</v>
      </c>
    </row>
    <row r="844" spans="1:19" x14ac:dyDescent="0.3">
      <c r="A844" t="s">
        <v>2736</v>
      </c>
      <c r="B844" t="s">
        <v>2882</v>
      </c>
      <c r="C844" t="s">
        <v>41</v>
      </c>
      <c r="D844" t="s">
        <v>52</v>
      </c>
      <c r="E844" t="s">
        <v>32</v>
      </c>
      <c r="F844" t="s">
        <v>43</v>
      </c>
      <c r="G844" t="s">
        <v>2883</v>
      </c>
      <c r="H844" t="s">
        <v>2045</v>
      </c>
      <c r="I844" t="s">
        <v>2764</v>
      </c>
      <c r="J844" t="s">
        <v>2847</v>
      </c>
      <c r="K844" t="s">
        <v>2849</v>
      </c>
      <c r="L844" t="s">
        <v>2849</v>
      </c>
      <c r="M844" t="s">
        <v>2849</v>
      </c>
      <c r="N844" t="s">
        <v>2820</v>
      </c>
      <c r="O844" t="s">
        <v>2820</v>
      </c>
      <c r="P844" t="s">
        <v>2820</v>
      </c>
      <c r="Q844" t="s">
        <v>50</v>
      </c>
      <c r="R844" t="s">
        <v>50</v>
      </c>
      <c r="S844" t="s">
        <v>2885</v>
      </c>
    </row>
    <row r="845" spans="1:19" x14ac:dyDescent="0.3">
      <c r="A845" t="s">
        <v>2736</v>
      </c>
      <c r="B845" t="s">
        <v>2886</v>
      </c>
      <c r="C845" t="s">
        <v>41</v>
      </c>
      <c r="D845" t="s">
        <v>42</v>
      </c>
      <c r="E845" t="s">
        <v>32</v>
      </c>
      <c r="F845" t="s">
        <v>43</v>
      </c>
      <c r="G845" t="s">
        <v>2887</v>
      </c>
      <c r="H845" t="s">
        <v>2170</v>
      </c>
      <c r="I845" t="s">
        <v>2888</v>
      </c>
      <c r="J845" t="s">
        <v>2889</v>
      </c>
      <c r="K845" t="s">
        <v>2819</v>
      </c>
      <c r="L845" t="s">
        <v>2819</v>
      </c>
      <c r="M845" t="s">
        <v>2819</v>
      </c>
      <c r="N845" t="s">
        <v>2878</v>
      </c>
      <c r="O845" t="s">
        <v>2878</v>
      </c>
      <c r="P845" t="s">
        <v>2878</v>
      </c>
      <c r="Q845" t="s">
        <v>50</v>
      </c>
      <c r="R845" t="s">
        <v>50</v>
      </c>
      <c r="S845" t="s">
        <v>2885</v>
      </c>
    </row>
    <row r="846" spans="1:19" x14ac:dyDescent="0.3">
      <c r="A846" t="s">
        <v>2736</v>
      </c>
      <c r="B846" t="s">
        <v>2886</v>
      </c>
      <c r="C846" t="s">
        <v>41</v>
      </c>
      <c r="D846" t="s">
        <v>52</v>
      </c>
      <c r="E846" t="s">
        <v>32</v>
      </c>
      <c r="F846" t="s">
        <v>43</v>
      </c>
      <c r="G846" t="s">
        <v>2887</v>
      </c>
      <c r="H846" t="s">
        <v>2170</v>
      </c>
      <c r="I846" t="s">
        <v>2888</v>
      </c>
      <c r="J846" t="s">
        <v>2889</v>
      </c>
      <c r="K846" t="s">
        <v>2890</v>
      </c>
      <c r="L846" t="s">
        <v>2890</v>
      </c>
      <c r="M846" t="s">
        <v>2890</v>
      </c>
      <c r="N846" t="s">
        <v>2891</v>
      </c>
      <c r="O846" t="s">
        <v>2891</v>
      </c>
      <c r="P846" t="s">
        <v>2891</v>
      </c>
      <c r="Q846" t="s">
        <v>50</v>
      </c>
      <c r="R846" t="s">
        <v>50</v>
      </c>
      <c r="S846" t="s">
        <v>2885</v>
      </c>
    </row>
    <row r="847" spans="1:19" x14ac:dyDescent="0.3">
      <c r="A847" t="s">
        <v>2736</v>
      </c>
      <c r="B847" t="s">
        <v>2892</v>
      </c>
      <c r="C847" t="s">
        <v>41</v>
      </c>
      <c r="D847" t="s">
        <v>42</v>
      </c>
      <c r="E847" t="s">
        <v>32</v>
      </c>
      <c r="F847" t="s">
        <v>43</v>
      </c>
      <c r="G847" t="s">
        <v>2893</v>
      </c>
      <c r="H847" t="s">
        <v>801</v>
      </c>
      <c r="I847" t="s">
        <v>2513</v>
      </c>
      <c r="J847" t="s">
        <v>2894</v>
      </c>
      <c r="K847" t="s">
        <v>2826</v>
      </c>
      <c r="L847" t="s">
        <v>2826</v>
      </c>
      <c r="M847" t="s">
        <v>2826</v>
      </c>
      <c r="N847" t="s">
        <v>2851</v>
      </c>
      <c r="O847" t="s">
        <v>2851</v>
      </c>
      <c r="P847" t="s">
        <v>2851</v>
      </c>
      <c r="Q847" t="s">
        <v>50</v>
      </c>
      <c r="R847" t="s">
        <v>50</v>
      </c>
      <c r="S847" t="s">
        <v>2885</v>
      </c>
    </row>
    <row r="848" spans="1:19" x14ac:dyDescent="0.3">
      <c r="A848" t="s">
        <v>2736</v>
      </c>
      <c r="B848" t="s">
        <v>2892</v>
      </c>
      <c r="C848" t="s">
        <v>41</v>
      </c>
      <c r="D848" t="s">
        <v>52</v>
      </c>
      <c r="E848" t="s">
        <v>32</v>
      </c>
      <c r="F848" t="s">
        <v>43</v>
      </c>
      <c r="G848" t="s">
        <v>2893</v>
      </c>
      <c r="H848" t="s">
        <v>801</v>
      </c>
      <c r="I848" t="s">
        <v>2513</v>
      </c>
      <c r="J848" t="s">
        <v>2894</v>
      </c>
      <c r="K848" t="s">
        <v>2804</v>
      </c>
      <c r="L848" t="s">
        <v>2804</v>
      </c>
      <c r="M848" t="s">
        <v>2804</v>
      </c>
      <c r="N848" t="s">
        <v>2895</v>
      </c>
      <c r="O848" t="s">
        <v>2895</v>
      </c>
      <c r="P848" t="s">
        <v>2895</v>
      </c>
      <c r="Q848" t="s">
        <v>50</v>
      </c>
      <c r="R848" t="s">
        <v>50</v>
      </c>
      <c r="S848" t="s">
        <v>2885</v>
      </c>
    </row>
    <row r="849" spans="1:19" x14ac:dyDescent="0.3">
      <c r="A849" t="s">
        <v>2736</v>
      </c>
      <c r="B849" t="s">
        <v>2896</v>
      </c>
      <c r="C849" t="s">
        <v>41</v>
      </c>
      <c r="D849" t="s">
        <v>42</v>
      </c>
      <c r="E849" t="s">
        <v>32</v>
      </c>
      <c r="F849" t="s">
        <v>43</v>
      </c>
      <c r="G849" t="s">
        <v>2853</v>
      </c>
      <c r="H849" t="s">
        <v>417</v>
      </c>
      <c r="I849" t="s">
        <v>2429</v>
      </c>
      <c r="J849" t="s">
        <v>2897</v>
      </c>
      <c r="K849" t="s">
        <v>2820</v>
      </c>
      <c r="L849" t="s">
        <v>2820</v>
      </c>
      <c r="M849" t="s">
        <v>2820</v>
      </c>
      <c r="N849" t="s">
        <v>2898</v>
      </c>
      <c r="O849" t="s">
        <v>2898</v>
      </c>
      <c r="P849" t="s">
        <v>2898</v>
      </c>
      <c r="Q849" t="s">
        <v>50</v>
      </c>
      <c r="R849" t="s">
        <v>50</v>
      </c>
      <c r="S849" t="s">
        <v>2885</v>
      </c>
    </row>
    <row r="850" spans="1:19" x14ac:dyDescent="0.3">
      <c r="A850" t="s">
        <v>2736</v>
      </c>
      <c r="B850" t="s">
        <v>2896</v>
      </c>
      <c r="C850" t="s">
        <v>41</v>
      </c>
      <c r="D850" t="s">
        <v>52</v>
      </c>
      <c r="E850" t="s">
        <v>32</v>
      </c>
      <c r="F850" t="s">
        <v>43</v>
      </c>
      <c r="G850" t="s">
        <v>2853</v>
      </c>
      <c r="H850" t="s">
        <v>417</v>
      </c>
      <c r="I850" t="s">
        <v>2429</v>
      </c>
      <c r="J850" t="s">
        <v>2897</v>
      </c>
      <c r="K850" t="s">
        <v>2899</v>
      </c>
      <c r="L850" t="s">
        <v>2899</v>
      </c>
      <c r="M850" t="s">
        <v>2899</v>
      </c>
      <c r="N850" t="s">
        <v>2900</v>
      </c>
      <c r="O850" t="s">
        <v>2900</v>
      </c>
      <c r="P850" t="s">
        <v>2900</v>
      </c>
      <c r="Q850" t="s">
        <v>50</v>
      </c>
      <c r="R850" t="s">
        <v>50</v>
      </c>
      <c r="S850" t="s">
        <v>2885</v>
      </c>
    </row>
    <row r="851" spans="1:19" x14ac:dyDescent="0.3">
      <c r="A851" t="s">
        <v>2736</v>
      </c>
      <c r="B851" t="s">
        <v>2901</v>
      </c>
      <c r="C851" t="s">
        <v>41</v>
      </c>
      <c r="D851" t="s">
        <v>42</v>
      </c>
      <c r="E851" t="s">
        <v>32</v>
      </c>
      <c r="F851" t="s">
        <v>43</v>
      </c>
      <c r="G851" t="s">
        <v>2902</v>
      </c>
      <c r="H851" t="s">
        <v>1064</v>
      </c>
      <c r="I851" t="s">
        <v>2674</v>
      </c>
      <c r="J851" t="s">
        <v>2903</v>
      </c>
      <c r="K851" t="s">
        <v>2865</v>
      </c>
      <c r="L851" t="s">
        <v>2865</v>
      </c>
      <c r="M851" t="s">
        <v>2865</v>
      </c>
      <c r="N851" t="s">
        <v>2904</v>
      </c>
      <c r="O851" t="s">
        <v>2904</v>
      </c>
      <c r="P851" t="s">
        <v>2904</v>
      </c>
      <c r="Q851" t="s">
        <v>50</v>
      </c>
      <c r="R851" t="s">
        <v>50</v>
      </c>
      <c r="S851" t="s">
        <v>2885</v>
      </c>
    </row>
    <row r="852" spans="1:19" x14ac:dyDescent="0.3">
      <c r="A852" t="s">
        <v>2736</v>
      </c>
      <c r="B852" t="s">
        <v>2901</v>
      </c>
      <c r="C852" t="s">
        <v>41</v>
      </c>
      <c r="D852" t="s">
        <v>52</v>
      </c>
      <c r="E852" t="s">
        <v>32</v>
      </c>
      <c r="F852" t="s">
        <v>43</v>
      </c>
      <c r="G852" t="s">
        <v>2902</v>
      </c>
      <c r="H852" t="s">
        <v>1064</v>
      </c>
      <c r="I852" t="s">
        <v>2674</v>
      </c>
      <c r="J852" t="s">
        <v>2903</v>
      </c>
      <c r="K852" t="s">
        <v>2905</v>
      </c>
      <c r="L852" t="s">
        <v>2905</v>
      </c>
      <c r="M852" t="s">
        <v>2905</v>
      </c>
      <c r="N852" t="s">
        <v>2906</v>
      </c>
      <c r="O852" t="s">
        <v>2906</v>
      </c>
      <c r="P852" t="s">
        <v>2906</v>
      </c>
      <c r="Q852" t="s">
        <v>50</v>
      </c>
      <c r="R852" t="s">
        <v>50</v>
      </c>
      <c r="S852" t="s">
        <v>2885</v>
      </c>
    </row>
    <row r="853" spans="1:19" x14ac:dyDescent="0.3">
      <c r="A853" t="s">
        <v>2736</v>
      </c>
      <c r="B853" t="s">
        <v>2907</v>
      </c>
      <c r="C853" t="s">
        <v>41</v>
      </c>
      <c r="D853" t="s">
        <v>42</v>
      </c>
      <c r="E853" t="s">
        <v>32</v>
      </c>
      <c r="F853" t="s">
        <v>43</v>
      </c>
      <c r="G853" t="s">
        <v>2902</v>
      </c>
      <c r="H853" t="s">
        <v>676</v>
      </c>
      <c r="I853" t="s">
        <v>2513</v>
      </c>
      <c r="J853" t="s">
        <v>2908</v>
      </c>
      <c r="K853" t="s">
        <v>2801</v>
      </c>
      <c r="L853" t="s">
        <v>2801</v>
      </c>
      <c r="M853" t="s">
        <v>2801</v>
      </c>
      <c r="N853" t="s">
        <v>2909</v>
      </c>
      <c r="O853" t="s">
        <v>2909</v>
      </c>
      <c r="P853" t="s">
        <v>2909</v>
      </c>
      <c r="Q853" t="s">
        <v>50</v>
      </c>
      <c r="R853" t="s">
        <v>50</v>
      </c>
      <c r="S853" t="s">
        <v>2885</v>
      </c>
    </row>
    <row r="854" spans="1:19" x14ac:dyDescent="0.3">
      <c r="A854" t="s">
        <v>2736</v>
      </c>
      <c r="B854" t="s">
        <v>2907</v>
      </c>
      <c r="C854" t="s">
        <v>41</v>
      </c>
      <c r="D854" t="s">
        <v>52</v>
      </c>
      <c r="E854" t="s">
        <v>32</v>
      </c>
      <c r="F854" t="s">
        <v>43</v>
      </c>
      <c r="G854" t="s">
        <v>2902</v>
      </c>
      <c r="H854" t="s">
        <v>676</v>
      </c>
      <c r="I854" t="s">
        <v>2513</v>
      </c>
      <c r="J854" t="s">
        <v>2908</v>
      </c>
      <c r="K854" t="s">
        <v>2817</v>
      </c>
      <c r="L854" t="s">
        <v>2817</v>
      </c>
      <c r="M854" t="s">
        <v>2817</v>
      </c>
      <c r="N854" t="s">
        <v>2834</v>
      </c>
      <c r="O854" t="s">
        <v>2834</v>
      </c>
      <c r="P854" t="s">
        <v>2834</v>
      </c>
      <c r="Q854" t="s">
        <v>50</v>
      </c>
      <c r="R854" t="s">
        <v>50</v>
      </c>
      <c r="S854" t="s">
        <v>2885</v>
      </c>
    </row>
    <row r="855" spans="1:19" x14ac:dyDescent="0.3">
      <c r="A855" t="s">
        <v>2736</v>
      </c>
      <c r="B855" t="s">
        <v>2910</v>
      </c>
      <c r="C855" t="s">
        <v>41</v>
      </c>
      <c r="D855" t="s">
        <v>42</v>
      </c>
      <c r="E855" t="s">
        <v>32</v>
      </c>
      <c r="F855" t="s">
        <v>43</v>
      </c>
      <c r="G855" t="s">
        <v>2911</v>
      </c>
      <c r="H855" t="s">
        <v>1472</v>
      </c>
      <c r="I855" t="s">
        <v>2525</v>
      </c>
      <c r="J855" t="s">
        <v>2912</v>
      </c>
      <c r="K855" t="s">
        <v>2913</v>
      </c>
      <c r="L855" t="s">
        <v>2913</v>
      </c>
      <c r="M855" t="s">
        <v>2913</v>
      </c>
      <c r="N855" t="s">
        <v>2914</v>
      </c>
      <c r="O855" t="s">
        <v>2914</v>
      </c>
      <c r="P855" t="s">
        <v>2914</v>
      </c>
      <c r="Q855" t="s">
        <v>50</v>
      </c>
      <c r="R855" t="s">
        <v>50</v>
      </c>
      <c r="S855" t="s">
        <v>2915</v>
      </c>
    </row>
    <row r="856" spans="1:19" x14ac:dyDescent="0.3">
      <c r="A856" t="s">
        <v>2736</v>
      </c>
      <c r="B856" t="s">
        <v>2910</v>
      </c>
      <c r="C856" t="s">
        <v>41</v>
      </c>
      <c r="D856" t="s">
        <v>52</v>
      </c>
      <c r="E856" t="s">
        <v>32</v>
      </c>
      <c r="F856" t="s">
        <v>43</v>
      </c>
      <c r="G856" t="s">
        <v>2911</v>
      </c>
      <c r="H856" t="s">
        <v>1472</v>
      </c>
      <c r="I856" t="s">
        <v>2525</v>
      </c>
      <c r="J856" t="s">
        <v>2912</v>
      </c>
      <c r="K856" t="s">
        <v>2916</v>
      </c>
      <c r="L856" t="s">
        <v>2916</v>
      </c>
      <c r="M856" t="s">
        <v>2916</v>
      </c>
      <c r="N856" t="s">
        <v>2917</v>
      </c>
      <c r="O856" t="s">
        <v>2917</v>
      </c>
      <c r="P856" t="s">
        <v>2917</v>
      </c>
      <c r="Q856" t="s">
        <v>50</v>
      </c>
      <c r="R856" t="s">
        <v>50</v>
      </c>
      <c r="S856" t="s">
        <v>2915</v>
      </c>
    </row>
    <row r="857" spans="1:19" x14ac:dyDescent="0.3">
      <c r="A857" t="s">
        <v>2736</v>
      </c>
      <c r="B857" t="s">
        <v>2918</v>
      </c>
      <c r="C857" t="s">
        <v>41</v>
      </c>
      <c r="D857" t="s">
        <v>42</v>
      </c>
      <c r="E857" t="s">
        <v>32</v>
      </c>
      <c r="F857" t="s">
        <v>43</v>
      </c>
      <c r="G857" t="s">
        <v>2919</v>
      </c>
      <c r="H857" t="s">
        <v>704</v>
      </c>
      <c r="I857" t="s">
        <v>2920</v>
      </c>
      <c r="J857" t="s">
        <v>2921</v>
      </c>
      <c r="K857" t="s">
        <v>2820</v>
      </c>
      <c r="L857" t="s">
        <v>2820</v>
      </c>
      <c r="M857" t="s">
        <v>2820</v>
      </c>
      <c r="N857" t="s">
        <v>2878</v>
      </c>
      <c r="O857" t="s">
        <v>2878</v>
      </c>
      <c r="P857" t="s">
        <v>2878</v>
      </c>
      <c r="Q857" t="s">
        <v>50</v>
      </c>
      <c r="R857" t="s">
        <v>50</v>
      </c>
      <c r="S857" t="s">
        <v>2922</v>
      </c>
    </row>
    <row r="858" spans="1:19" x14ac:dyDescent="0.3">
      <c r="A858" t="s">
        <v>2736</v>
      </c>
      <c r="B858" t="s">
        <v>2918</v>
      </c>
      <c r="C858" t="s">
        <v>41</v>
      </c>
      <c r="D858" t="s">
        <v>52</v>
      </c>
      <c r="E858" t="s">
        <v>32</v>
      </c>
      <c r="F858" t="s">
        <v>43</v>
      </c>
      <c r="G858" t="s">
        <v>2919</v>
      </c>
      <c r="H858" t="s">
        <v>704</v>
      </c>
      <c r="I858" t="s">
        <v>2920</v>
      </c>
      <c r="J858" t="s">
        <v>2921</v>
      </c>
      <c r="K858" t="s">
        <v>2890</v>
      </c>
      <c r="L858" t="s">
        <v>2890</v>
      </c>
      <c r="M858" t="s">
        <v>2890</v>
      </c>
      <c r="N858" t="s">
        <v>2923</v>
      </c>
      <c r="O858" t="s">
        <v>2923</v>
      </c>
      <c r="P858" t="s">
        <v>2923</v>
      </c>
      <c r="Q858" t="s">
        <v>50</v>
      </c>
      <c r="R858" t="s">
        <v>50</v>
      </c>
      <c r="S858" t="s">
        <v>2922</v>
      </c>
    </row>
    <row r="859" spans="1:19" x14ac:dyDescent="0.3">
      <c r="A859" t="s">
        <v>2736</v>
      </c>
      <c r="B859" t="s">
        <v>2924</v>
      </c>
      <c r="C859" t="s">
        <v>41</v>
      </c>
      <c r="D859" t="s">
        <v>42</v>
      </c>
      <c r="E859" t="s">
        <v>32</v>
      </c>
      <c r="F859" t="s">
        <v>43</v>
      </c>
      <c r="G859" t="s">
        <v>2925</v>
      </c>
      <c r="H859" t="s">
        <v>2269</v>
      </c>
      <c r="I859" t="s">
        <v>2429</v>
      </c>
      <c r="J859" t="s">
        <v>2926</v>
      </c>
      <c r="K859" t="s">
        <v>2927</v>
      </c>
      <c r="L859" t="s">
        <v>2927</v>
      </c>
      <c r="M859" t="s">
        <v>2927</v>
      </c>
      <c r="N859" t="s">
        <v>2928</v>
      </c>
      <c r="O859" t="s">
        <v>2928</v>
      </c>
      <c r="P859" t="s">
        <v>2928</v>
      </c>
      <c r="Q859" t="s">
        <v>50</v>
      </c>
      <c r="R859" t="s">
        <v>50</v>
      </c>
      <c r="S859" t="s">
        <v>2922</v>
      </c>
    </row>
    <row r="860" spans="1:19" x14ac:dyDescent="0.3">
      <c r="A860" t="s">
        <v>2736</v>
      </c>
      <c r="B860" t="s">
        <v>2924</v>
      </c>
      <c r="C860" t="s">
        <v>41</v>
      </c>
      <c r="D860" t="s">
        <v>52</v>
      </c>
      <c r="E860" t="s">
        <v>32</v>
      </c>
      <c r="F860" t="s">
        <v>43</v>
      </c>
      <c r="G860" t="s">
        <v>2925</v>
      </c>
      <c r="H860" t="s">
        <v>2269</v>
      </c>
      <c r="I860" t="s">
        <v>2429</v>
      </c>
      <c r="J860" t="s">
        <v>2926</v>
      </c>
      <c r="K860" t="s">
        <v>2929</v>
      </c>
      <c r="L860" t="s">
        <v>2929</v>
      </c>
      <c r="M860" t="s">
        <v>2929</v>
      </c>
      <c r="N860" t="s">
        <v>2899</v>
      </c>
      <c r="O860" t="s">
        <v>2899</v>
      </c>
      <c r="P860" t="s">
        <v>2899</v>
      </c>
      <c r="Q860" t="s">
        <v>50</v>
      </c>
      <c r="R860" t="s">
        <v>50</v>
      </c>
      <c r="S860" t="s">
        <v>2922</v>
      </c>
    </row>
    <row r="861" spans="1:19" x14ac:dyDescent="0.3">
      <c r="A861" t="s">
        <v>2736</v>
      </c>
      <c r="B861" t="s">
        <v>2930</v>
      </c>
      <c r="C861" t="s">
        <v>41</v>
      </c>
      <c r="D861" t="s">
        <v>42</v>
      </c>
      <c r="E861" t="s">
        <v>32</v>
      </c>
      <c r="F861" t="s">
        <v>43</v>
      </c>
      <c r="G861" t="s">
        <v>2762</v>
      </c>
      <c r="H861" t="s">
        <v>2931</v>
      </c>
      <c r="I861" t="s">
        <v>2685</v>
      </c>
      <c r="J861" t="s">
        <v>2810</v>
      </c>
      <c r="K861" t="s">
        <v>2932</v>
      </c>
      <c r="L861" t="s">
        <v>2932</v>
      </c>
      <c r="M861" t="s">
        <v>2932</v>
      </c>
      <c r="N861" t="s">
        <v>2933</v>
      </c>
      <c r="O861" t="s">
        <v>2933</v>
      </c>
      <c r="P861" t="s">
        <v>2933</v>
      </c>
      <c r="Q861" t="s">
        <v>50</v>
      </c>
      <c r="R861" t="s">
        <v>50</v>
      </c>
      <c r="S861" t="s">
        <v>2922</v>
      </c>
    </row>
    <row r="862" spans="1:19" x14ac:dyDescent="0.3">
      <c r="A862" t="s">
        <v>2736</v>
      </c>
      <c r="B862" t="s">
        <v>2930</v>
      </c>
      <c r="C862" t="s">
        <v>41</v>
      </c>
      <c r="D862" t="s">
        <v>52</v>
      </c>
      <c r="E862" t="s">
        <v>32</v>
      </c>
      <c r="F862" t="s">
        <v>43</v>
      </c>
      <c r="G862" t="s">
        <v>2762</v>
      </c>
      <c r="H862" t="s">
        <v>2931</v>
      </c>
      <c r="I862" t="s">
        <v>2685</v>
      </c>
      <c r="J862" t="s">
        <v>2810</v>
      </c>
      <c r="K862" t="s">
        <v>2934</v>
      </c>
      <c r="L862" t="s">
        <v>2934</v>
      </c>
      <c r="M862" t="s">
        <v>2934</v>
      </c>
      <c r="N862" t="s">
        <v>2935</v>
      </c>
      <c r="O862" t="s">
        <v>2935</v>
      </c>
      <c r="P862" t="s">
        <v>2935</v>
      </c>
      <c r="Q862" t="s">
        <v>50</v>
      </c>
      <c r="R862" t="s">
        <v>50</v>
      </c>
      <c r="S862" t="s">
        <v>2922</v>
      </c>
    </row>
    <row r="863" spans="1:19" x14ac:dyDescent="0.3">
      <c r="A863" t="s">
        <v>2736</v>
      </c>
      <c r="B863" t="s">
        <v>2936</v>
      </c>
      <c r="C863" t="s">
        <v>41</v>
      </c>
      <c r="D863" t="s">
        <v>42</v>
      </c>
      <c r="E863" t="s">
        <v>32</v>
      </c>
      <c r="F863" t="s">
        <v>43</v>
      </c>
      <c r="G863" t="s">
        <v>2937</v>
      </c>
      <c r="H863" t="s">
        <v>2938</v>
      </c>
      <c r="I863" t="s">
        <v>2501</v>
      </c>
      <c r="J863" t="s">
        <v>2847</v>
      </c>
      <c r="K863" t="s">
        <v>2939</v>
      </c>
      <c r="L863" t="s">
        <v>2939</v>
      </c>
      <c r="M863" t="s">
        <v>2939</v>
      </c>
      <c r="N863" t="s">
        <v>2940</v>
      </c>
      <c r="O863" t="s">
        <v>2940</v>
      </c>
      <c r="P863" t="s">
        <v>2940</v>
      </c>
      <c r="Q863" t="s">
        <v>50</v>
      </c>
      <c r="R863" t="s">
        <v>50</v>
      </c>
      <c r="S863" t="s">
        <v>2941</v>
      </c>
    </row>
    <row r="864" spans="1:19" x14ac:dyDescent="0.3">
      <c r="A864" t="s">
        <v>2736</v>
      </c>
      <c r="B864" t="s">
        <v>2936</v>
      </c>
      <c r="C864" t="s">
        <v>41</v>
      </c>
      <c r="D864" t="s">
        <v>52</v>
      </c>
      <c r="E864" t="s">
        <v>32</v>
      </c>
      <c r="F864" t="s">
        <v>43</v>
      </c>
      <c r="G864" t="s">
        <v>2937</v>
      </c>
      <c r="H864" t="s">
        <v>2938</v>
      </c>
      <c r="I864" t="s">
        <v>2501</v>
      </c>
      <c r="J864" t="s">
        <v>2847</v>
      </c>
      <c r="K864" t="s">
        <v>2942</v>
      </c>
      <c r="L864" t="s">
        <v>2942</v>
      </c>
      <c r="M864" t="s">
        <v>2942</v>
      </c>
      <c r="N864" t="s">
        <v>2832</v>
      </c>
      <c r="O864" t="s">
        <v>2832</v>
      </c>
      <c r="P864" t="s">
        <v>2832</v>
      </c>
      <c r="Q864" t="s">
        <v>50</v>
      </c>
      <c r="R864" t="s">
        <v>50</v>
      </c>
      <c r="S864" t="s">
        <v>2941</v>
      </c>
    </row>
    <row r="865" spans="1:19" x14ac:dyDescent="0.3">
      <c r="A865" t="s">
        <v>2736</v>
      </c>
      <c r="B865" t="s">
        <v>2943</v>
      </c>
      <c r="C865" t="s">
        <v>41</v>
      </c>
      <c r="D865" t="s">
        <v>42</v>
      </c>
      <c r="E865" t="s">
        <v>32</v>
      </c>
      <c r="F865" t="s">
        <v>43</v>
      </c>
      <c r="G865" t="s">
        <v>2944</v>
      </c>
      <c r="H865" t="s">
        <v>108</v>
      </c>
      <c r="I865" t="s">
        <v>2636</v>
      </c>
      <c r="J865" t="s">
        <v>2945</v>
      </c>
      <c r="K865" t="s">
        <v>2820</v>
      </c>
      <c r="L865" t="s">
        <v>2820</v>
      </c>
      <c r="M865" t="s">
        <v>2820</v>
      </c>
      <c r="N865" t="s">
        <v>2878</v>
      </c>
      <c r="O865" t="s">
        <v>2878</v>
      </c>
      <c r="P865" t="s">
        <v>2878</v>
      </c>
      <c r="Q865" t="s">
        <v>50</v>
      </c>
      <c r="R865" t="s">
        <v>50</v>
      </c>
      <c r="S865" t="s">
        <v>2941</v>
      </c>
    </row>
    <row r="866" spans="1:19" x14ac:dyDescent="0.3">
      <c r="A866" t="s">
        <v>2736</v>
      </c>
      <c r="B866" t="s">
        <v>2943</v>
      </c>
      <c r="C866" t="s">
        <v>41</v>
      </c>
      <c r="D866" t="s">
        <v>52</v>
      </c>
      <c r="E866" t="s">
        <v>32</v>
      </c>
      <c r="F866" t="s">
        <v>43</v>
      </c>
      <c r="G866" t="s">
        <v>2944</v>
      </c>
      <c r="H866" t="s">
        <v>108</v>
      </c>
      <c r="I866" t="s">
        <v>2636</v>
      </c>
      <c r="J866" t="s">
        <v>2945</v>
      </c>
      <c r="K866" t="s">
        <v>2946</v>
      </c>
      <c r="L866" t="s">
        <v>2946</v>
      </c>
      <c r="M866" t="s">
        <v>2946</v>
      </c>
      <c r="N866" t="s">
        <v>2871</v>
      </c>
      <c r="O866" t="s">
        <v>2871</v>
      </c>
      <c r="P866" t="s">
        <v>2871</v>
      </c>
      <c r="Q866" t="s">
        <v>50</v>
      </c>
      <c r="R866" t="s">
        <v>50</v>
      </c>
      <c r="S866" t="s">
        <v>2941</v>
      </c>
    </row>
    <row r="867" spans="1:19" x14ac:dyDescent="0.3">
      <c r="A867" t="s">
        <v>2736</v>
      </c>
      <c r="B867" t="s">
        <v>2947</v>
      </c>
      <c r="C867" t="s">
        <v>41</v>
      </c>
      <c r="D867" t="s">
        <v>42</v>
      </c>
      <c r="E867" t="s">
        <v>32</v>
      </c>
      <c r="F867" t="s">
        <v>43</v>
      </c>
      <c r="G867" t="s">
        <v>2948</v>
      </c>
      <c r="H867" t="s">
        <v>203</v>
      </c>
      <c r="I867" t="s">
        <v>2552</v>
      </c>
      <c r="J867" t="s">
        <v>2949</v>
      </c>
      <c r="K867" t="s">
        <v>2840</v>
      </c>
      <c r="L867" t="s">
        <v>2840</v>
      </c>
      <c r="M867" t="s">
        <v>2840</v>
      </c>
      <c r="N867" t="s">
        <v>2950</v>
      </c>
      <c r="O867" t="s">
        <v>2950</v>
      </c>
      <c r="P867" t="s">
        <v>2950</v>
      </c>
      <c r="Q867" t="s">
        <v>50</v>
      </c>
      <c r="R867" t="s">
        <v>50</v>
      </c>
      <c r="S867" t="s">
        <v>2941</v>
      </c>
    </row>
    <row r="868" spans="1:19" x14ac:dyDescent="0.3">
      <c r="A868" t="s">
        <v>2736</v>
      </c>
      <c r="B868" t="s">
        <v>2947</v>
      </c>
      <c r="C868" t="s">
        <v>41</v>
      </c>
      <c r="D868" t="s">
        <v>52</v>
      </c>
      <c r="E868" t="s">
        <v>32</v>
      </c>
      <c r="F868" t="s">
        <v>43</v>
      </c>
      <c r="G868" t="s">
        <v>2948</v>
      </c>
      <c r="H868" t="s">
        <v>203</v>
      </c>
      <c r="I868" t="s">
        <v>2552</v>
      </c>
      <c r="J868" t="s">
        <v>2949</v>
      </c>
      <c r="K868" t="s">
        <v>2804</v>
      </c>
      <c r="L868" t="s">
        <v>2804</v>
      </c>
      <c r="M868" t="s">
        <v>2804</v>
      </c>
      <c r="N868" t="s">
        <v>2951</v>
      </c>
      <c r="O868" t="s">
        <v>2951</v>
      </c>
      <c r="P868" t="s">
        <v>2951</v>
      </c>
      <c r="Q868" t="s">
        <v>50</v>
      </c>
      <c r="R868" t="s">
        <v>50</v>
      </c>
      <c r="S868" t="s">
        <v>2941</v>
      </c>
    </row>
    <row r="869" spans="1:19" x14ac:dyDescent="0.3">
      <c r="A869" t="s">
        <v>2736</v>
      </c>
      <c r="B869" t="s">
        <v>2952</v>
      </c>
      <c r="C869" t="s">
        <v>41</v>
      </c>
      <c r="D869" t="s">
        <v>42</v>
      </c>
      <c r="E869" t="s">
        <v>32</v>
      </c>
      <c r="F869" t="s">
        <v>43</v>
      </c>
      <c r="G869" t="s">
        <v>2853</v>
      </c>
      <c r="H869" t="s">
        <v>2953</v>
      </c>
      <c r="I869" t="s">
        <v>2954</v>
      </c>
      <c r="J869" t="s">
        <v>2955</v>
      </c>
      <c r="K869" t="s">
        <v>2796</v>
      </c>
      <c r="L869" t="s">
        <v>2796</v>
      </c>
      <c r="M869" t="s">
        <v>2796</v>
      </c>
      <c r="N869" t="s">
        <v>2839</v>
      </c>
      <c r="O869" t="s">
        <v>2839</v>
      </c>
      <c r="P869" t="s">
        <v>2839</v>
      </c>
      <c r="Q869" t="s">
        <v>50</v>
      </c>
      <c r="R869" t="s">
        <v>50</v>
      </c>
      <c r="S869" t="s">
        <v>2941</v>
      </c>
    </row>
    <row r="870" spans="1:19" x14ac:dyDescent="0.3">
      <c r="A870" t="s">
        <v>2736</v>
      </c>
      <c r="B870" t="s">
        <v>2952</v>
      </c>
      <c r="C870" t="s">
        <v>41</v>
      </c>
      <c r="D870" t="s">
        <v>52</v>
      </c>
      <c r="E870" t="s">
        <v>32</v>
      </c>
      <c r="F870" t="s">
        <v>43</v>
      </c>
      <c r="G870" t="s">
        <v>2853</v>
      </c>
      <c r="H870" t="s">
        <v>2953</v>
      </c>
      <c r="I870" t="s">
        <v>2954</v>
      </c>
      <c r="J870" t="s">
        <v>2955</v>
      </c>
      <c r="K870" t="s">
        <v>2819</v>
      </c>
      <c r="L870" t="s">
        <v>2819</v>
      </c>
      <c r="M870" t="s">
        <v>2819</v>
      </c>
      <c r="N870" t="s">
        <v>2820</v>
      </c>
      <c r="O870" t="s">
        <v>2820</v>
      </c>
      <c r="P870" t="s">
        <v>2820</v>
      </c>
      <c r="Q870" t="s">
        <v>50</v>
      </c>
      <c r="R870" t="s">
        <v>50</v>
      </c>
      <c r="S870" t="s">
        <v>2941</v>
      </c>
    </row>
    <row r="871" spans="1:19" x14ac:dyDescent="0.3">
      <c r="A871" t="s">
        <v>2736</v>
      </c>
      <c r="B871" t="s">
        <v>2956</v>
      </c>
      <c r="C871" t="s">
        <v>41</v>
      </c>
      <c r="D871" t="s">
        <v>42</v>
      </c>
      <c r="E871" t="s">
        <v>32</v>
      </c>
      <c r="F871" t="s">
        <v>43</v>
      </c>
      <c r="G871" t="s">
        <v>2957</v>
      </c>
      <c r="H871" t="s">
        <v>1310</v>
      </c>
      <c r="I871" t="s">
        <v>2958</v>
      </c>
      <c r="J871" t="s">
        <v>2959</v>
      </c>
      <c r="K871" t="s">
        <v>2960</v>
      </c>
      <c r="L871" t="s">
        <v>2960</v>
      </c>
      <c r="M871" t="s">
        <v>2960</v>
      </c>
      <c r="N871" t="s">
        <v>2878</v>
      </c>
      <c r="O871" t="s">
        <v>2878</v>
      </c>
      <c r="P871" t="s">
        <v>2878</v>
      </c>
      <c r="Q871" t="s">
        <v>50</v>
      </c>
      <c r="R871" t="s">
        <v>50</v>
      </c>
      <c r="S871" t="s">
        <v>2961</v>
      </c>
    </row>
    <row r="872" spans="1:19" x14ac:dyDescent="0.3">
      <c r="A872" t="s">
        <v>2736</v>
      </c>
      <c r="B872" t="s">
        <v>2956</v>
      </c>
      <c r="C872" t="s">
        <v>41</v>
      </c>
      <c r="D872" t="s">
        <v>52</v>
      </c>
      <c r="E872" t="s">
        <v>32</v>
      </c>
      <c r="F872" t="s">
        <v>43</v>
      </c>
      <c r="G872" t="s">
        <v>2957</v>
      </c>
      <c r="H872" t="s">
        <v>1310</v>
      </c>
      <c r="I872" t="s">
        <v>2958</v>
      </c>
      <c r="J872" t="s">
        <v>2959</v>
      </c>
      <c r="K872" t="s">
        <v>2962</v>
      </c>
      <c r="L872" t="s">
        <v>2962</v>
      </c>
      <c r="M872" t="s">
        <v>2962</v>
      </c>
      <c r="N872" t="s">
        <v>2963</v>
      </c>
      <c r="O872" t="s">
        <v>2963</v>
      </c>
      <c r="P872" t="s">
        <v>2963</v>
      </c>
      <c r="Q872" t="s">
        <v>50</v>
      </c>
      <c r="R872" t="s">
        <v>50</v>
      </c>
      <c r="S872" t="s">
        <v>2961</v>
      </c>
    </row>
    <row r="873" spans="1:19" x14ac:dyDescent="0.3">
      <c r="A873" t="s">
        <v>2736</v>
      </c>
      <c r="B873" t="s">
        <v>2964</v>
      </c>
      <c r="C873" t="s">
        <v>41</v>
      </c>
      <c r="D873" t="s">
        <v>42</v>
      </c>
      <c r="E873" t="s">
        <v>32</v>
      </c>
      <c r="F873" t="s">
        <v>43</v>
      </c>
      <c r="G873" t="s">
        <v>2965</v>
      </c>
      <c r="H873" t="s">
        <v>393</v>
      </c>
      <c r="I873" t="s">
        <v>2662</v>
      </c>
      <c r="J873" t="s">
        <v>2966</v>
      </c>
      <c r="K873" t="s">
        <v>2840</v>
      </c>
      <c r="L873" t="s">
        <v>2840</v>
      </c>
      <c r="M873" t="s">
        <v>2840</v>
      </c>
      <c r="N873" t="s">
        <v>2967</v>
      </c>
      <c r="O873" t="s">
        <v>2967</v>
      </c>
      <c r="P873" t="s">
        <v>2967</v>
      </c>
      <c r="Q873" t="s">
        <v>50</v>
      </c>
      <c r="R873" t="s">
        <v>50</v>
      </c>
      <c r="S873" t="s">
        <v>2961</v>
      </c>
    </row>
    <row r="874" spans="1:19" x14ac:dyDescent="0.3">
      <c r="A874" t="s">
        <v>2736</v>
      </c>
      <c r="B874" t="s">
        <v>2964</v>
      </c>
      <c r="C874" t="s">
        <v>41</v>
      </c>
      <c r="D874" t="s">
        <v>52</v>
      </c>
      <c r="E874" t="s">
        <v>32</v>
      </c>
      <c r="F874" t="s">
        <v>43</v>
      </c>
      <c r="G874" t="s">
        <v>2965</v>
      </c>
      <c r="H874" t="s">
        <v>393</v>
      </c>
      <c r="I874" t="s">
        <v>2662</v>
      </c>
      <c r="J874" t="s">
        <v>2966</v>
      </c>
      <c r="K874" t="s">
        <v>2968</v>
      </c>
      <c r="L874" t="s">
        <v>2968</v>
      </c>
      <c r="M874" t="s">
        <v>2968</v>
      </c>
      <c r="N874" t="s">
        <v>2881</v>
      </c>
      <c r="O874" t="s">
        <v>2881</v>
      </c>
      <c r="P874" t="s">
        <v>2881</v>
      </c>
      <c r="Q874" t="s">
        <v>50</v>
      </c>
      <c r="R874" t="s">
        <v>50</v>
      </c>
      <c r="S874" t="s">
        <v>2961</v>
      </c>
    </row>
    <row r="875" spans="1:19" x14ac:dyDescent="0.3">
      <c r="A875" t="s">
        <v>2736</v>
      </c>
      <c r="B875" t="s">
        <v>2969</v>
      </c>
      <c r="C875" t="s">
        <v>41</v>
      </c>
      <c r="D875" t="s">
        <v>42</v>
      </c>
      <c r="E875" t="s">
        <v>32</v>
      </c>
      <c r="F875" t="s">
        <v>43</v>
      </c>
      <c r="G875" t="s">
        <v>2970</v>
      </c>
      <c r="H875" t="s">
        <v>2971</v>
      </c>
      <c r="I875" t="s">
        <v>2636</v>
      </c>
      <c r="J875" t="s">
        <v>2972</v>
      </c>
      <c r="K875" t="s">
        <v>2973</v>
      </c>
      <c r="L875" t="s">
        <v>2973</v>
      </c>
      <c r="M875" t="s">
        <v>2973</v>
      </c>
      <c r="N875" t="s">
        <v>2878</v>
      </c>
      <c r="O875" t="s">
        <v>2878</v>
      </c>
      <c r="P875" t="s">
        <v>2878</v>
      </c>
      <c r="Q875" t="s">
        <v>50</v>
      </c>
      <c r="R875" t="s">
        <v>50</v>
      </c>
      <c r="S875" t="s">
        <v>2974</v>
      </c>
    </row>
    <row r="876" spans="1:19" x14ac:dyDescent="0.3">
      <c r="A876" t="s">
        <v>2736</v>
      </c>
      <c r="B876" t="s">
        <v>2969</v>
      </c>
      <c r="C876" t="s">
        <v>41</v>
      </c>
      <c r="D876" t="s">
        <v>52</v>
      </c>
      <c r="E876" t="s">
        <v>32</v>
      </c>
      <c r="F876" t="s">
        <v>43</v>
      </c>
      <c r="G876" t="s">
        <v>2970</v>
      </c>
      <c r="H876" t="s">
        <v>2971</v>
      </c>
      <c r="I876" t="s">
        <v>2636</v>
      </c>
      <c r="J876" t="s">
        <v>2972</v>
      </c>
      <c r="K876" t="s">
        <v>2975</v>
      </c>
      <c r="L876" t="s">
        <v>2975</v>
      </c>
      <c r="M876" t="s">
        <v>2975</v>
      </c>
      <c r="N876" t="s">
        <v>2900</v>
      </c>
      <c r="O876" t="s">
        <v>2900</v>
      </c>
      <c r="P876" t="s">
        <v>2900</v>
      </c>
      <c r="Q876" t="s">
        <v>50</v>
      </c>
      <c r="R876" t="s">
        <v>50</v>
      </c>
      <c r="S876" t="s">
        <v>2974</v>
      </c>
    </row>
    <row r="877" spans="1:19" x14ac:dyDescent="0.3">
      <c r="A877" t="s">
        <v>2736</v>
      </c>
      <c r="B877" t="s">
        <v>2976</v>
      </c>
      <c r="C877" t="s">
        <v>41</v>
      </c>
      <c r="D877" t="s">
        <v>42</v>
      </c>
      <c r="E877" t="s">
        <v>32</v>
      </c>
      <c r="F877" t="s">
        <v>43</v>
      </c>
      <c r="G877" t="s">
        <v>2965</v>
      </c>
      <c r="H877" t="s">
        <v>2688</v>
      </c>
      <c r="I877" t="s">
        <v>2666</v>
      </c>
      <c r="J877" t="s">
        <v>2855</v>
      </c>
      <c r="K877" t="s">
        <v>2977</v>
      </c>
      <c r="L877" t="s">
        <v>2977</v>
      </c>
      <c r="M877" t="s">
        <v>2977</v>
      </c>
      <c r="N877" t="s">
        <v>2978</v>
      </c>
      <c r="O877" t="s">
        <v>2978</v>
      </c>
      <c r="P877" t="s">
        <v>2978</v>
      </c>
      <c r="Q877" t="s">
        <v>50</v>
      </c>
      <c r="R877" t="s">
        <v>50</v>
      </c>
      <c r="S877" t="s">
        <v>2974</v>
      </c>
    </row>
    <row r="878" spans="1:19" x14ac:dyDescent="0.3">
      <c r="A878" t="s">
        <v>2736</v>
      </c>
      <c r="B878" t="s">
        <v>2976</v>
      </c>
      <c r="C878" t="s">
        <v>41</v>
      </c>
      <c r="D878" t="s">
        <v>52</v>
      </c>
      <c r="E878" t="s">
        <v>32</v>
      </c>
      <c r="F878" t="s">
        <v>43</v>
      </c>
      <c r="G878" t="s">
        <v>2965</v>
      </c>
      <c r="H878" t="s">
        <v>2688</v>
      </c>
      <c r="I878" t="s">
        <v>2666</v>
      </c>
      <c r="J878" t="s">
        <v>2855</v>
      </c>
      <c r="K878" t="s">
        <v>2979</v>
      </c>
      <c r="L878" t="s">
        <v>2979</v>
      </c>
      <c r="M878" t="s">
        <v>2979</v>
      </c>
      <c r="N878" t="s">
        <v>2980</v>
      </c>
      <c r="O878" t="s">
        <v>2980</v>
      </c>
      <c r="P878" t="s">
        <v>2980</v>
      </c>
      <c r="Q878" t="s">
        <v>50</v>
      </c>
      <c r="R878" t="s">
        <v>50</v>
      </c>
      <c r="S878" t="s">
        <v>2974</v>
      </c>
    </row>
    <row r="879" spans="1:19" x14ac:dyDescent="0.3">
      <c r="A879" t="s">
        <v>2736</v>
      </c>
      <c r="B879" t="s">
        <v>2981</v>
      </c>
      <c r="C879" t="s">
        <v>41</v>
      </c>
      <c r="D879" t="s">
        <v>42</v>
      </c>
      <c r="E879" t="s">
        <v>32</v>
      </c>
      <c r="F879" t="s">
        <v>43</v>
      </c>
      <c r="G879" t="s">
        <v>2982</v>
      </c>
      <c r="H879" t="s">
        <v>2983</v>
      </c>
      <c r="I879" t="s">
        <v>2429</v>
      </c>
      <c r="J879" t="s">
        <v>2984</v>
      </c>
      <c r="K879" t="s">
        <v>2780</v>
      </c>
      <c r="L879" t="s">
        <v>2780</v>
      </c>
      <c r="M879" t="s">
        <v>2780</v>
      </c>
      <c r="N879" t="s">
        <v>2781</v>
      </c>
      <c r="O879" t="s">
        <v>2781</v>
      </c>
      <c r="P879" t="s">
        <v>2781</v>
      </c>
      <c r="Q879" t="s">
        <v>50</v>
      </c>
      <c r="R879" t="s">
        <v>50</v>
      </c>
      <c r="S879" t="s">
        <v>2743</v>
      </c>
    </row>
    <row r="880" spans="1:19" x14ac:dyDescent="0.3">
      <c r="A880" t="s">
        <v>2736</v>
      </c>
      <c r="B880" t="s">
        <v>2981</v>
      </c>
      <c r="C880" t="s">
        <v>41</v>
      </c>
      <c r="D880" t="s">
        <v>52</v>
      </c>
      <c r="E880" t="s">
        <v>32</v>
      </c>
      <c r="F880" t="s">
        <v>43</v>
      </c>
      <c r="G880" t="s">
        <v>2982</v>
      </c>
      <c r="H880" t="s">
        <v>2983</v>
      </c>
      <c r="I880" t="s">
        <v>2429</v>
      </c>
      <c r="J880" t="s">
        <v>2984</v>
      </c>
      <c r="K880" t="s">
        <v>2781</v>
      </c>
      <c r="L880" t="s">
        <v>2781</v>
      </c>
      <c r="M880" t="s">
        <v>2781</v>
      </c>
      <c r="N880" t="s">
        <v>2985</v>
      </c>
      <c r="O880" t="s">
        <v>2985</v>
      </c>
      <c r="P880" t="s">
        <v>2985</v>
      </c>
      <c r="Q880" t="s">
        <v>50</v>
      </c>
      <c r="R880" t="s">
        <v>50</v>
      </c>
      <c r="S880" t="s">
        <v>2743</v>
      </c>
    </row>
    <row r="881" spans="1:19" x14ac:dyDescent="0.3">
      <c r="A881" t="s">
        <v>2736</v>
      </c>
      <c r="B881" t="s">
        <v>2986</v>
      </c>
      <c r="C881" t="s">
        <v>41</v>
      </c>
      <c r="D881" t="s">
        <v>42</v>
      </c>
      <c r="E881" t="s">
        <v>32</v>
      </c>
      <c r="F881" t="s">
        <v>43</v>
      </c>
      <c r="G881" t="s">
        <v>2987</v>
      </c>
      <c r="H881" t="s">
        <v>2988</v>
      </c>
      <c r="I881" t="s">
        <v>2608</v>
      </c>
      <c r="J881" t="s">
        <v>2989</v>
      </c>
      <c r="K881" t="s">
        <v>2820</v>
      </c>
      <c r="L881" t="s">
        <v>2820</v>
      </c>
      <c r="M881" t="s">
        <v>2820</v>
      </c>
      <c r="N881" t="s">
        <v>2878</v>
      </c>
      <c r="O881" t="s">
        <v>2878</v>
      </c>
      <c r="P881" t="s">
        <v>2878</v>
      </c>
      <c r="Q881" t="s">
        <v>50</v>
      </c>
      <c r="R881" t="s">
        <v>50</v>
      </c>
      <c r="S881" t="s">
        <v>2974</v>
      </c>
    </row>
    <row r="882" spans="1:19" x14ac:dyDescent="0.3">
      <c r="A882" t="s">
        <v>2736</v>
      </c>
      <c r="B882" t="s">
        <v>2986</v>
      </c>
      <c r="C882" t="s">
        <v>41</v>
      </c>
      <c r="D882" t="s">
        <v>52</v>
      </c>
      <c r="E882" t="s">
        <v>32</v>
      </c>
      <c r="F882" t="s">
        <v>43</v>
      </c>
      <c r="G882" t="s">
        <v>2987</v>
      </c>
      <c r="H882" t="s">
        <v>2988</v>
      </c>
      <c r="I882" t="s">
        <v>2608</v>
      </c>
      <c r="J882" t="s">
        <v>2989</v>
      </c>
      <c r="K882" t="s">
        <v>2990</v>
      </c>
      <c r="L882" t="s">
        <v>2820</v>
      </c>
      <c r="M882" t="s">
        <v>2820</v>
      </c>
      <c r="N882" t="s">
        <v>2898</v>
      </c>
      <c r="O882" t="s">
        <v>2898</v>
      </c>
      <c r="P882" t="s">
        <v>2898</v>
      </c>
      <c r="Q882" t="s">
        <v>50</v>
      </c>
      <c r="R882" t="s">
        <v>50</v>
      </c>
      <c r="S882" t="s">
        <v>2974</v>
      </c>
    </row>
    <row r="883" spans="1:19" x14ac:dyDescent="0.3">
      <c r="A883" t="s">
        <v>2736</v>
      </c>
      <c r="B883" t="s">
        <v>2991</v>
      </c>
      <c r="C883" t="s">
        <v>41</v>
      </c>
      <c r="D883" t="s">
        <v>42</v>
      </c>
      <c r="E883" t="s">
        <v>32</v>
      </c>
      <c r="F883" t="s">
        <v>43</v>
      </c>
      <c r="G883" t="s">
        <v>2992</v>
      </c>
      <c r="H883" t="s">
        <v>1090</v>
      </c>
      <c r="I883" t="s">
        <v>2993</v>
      </c>
      <c r="J883" t="s">
        <v>2994</v>
      </c>
      <c r="K883" t="s">
        <v>2914</v>
      </c>
      <c r="L883" t="s">
        <v>2914</v>
      </c>
      <c r="M883" t="s">
        <v>2914</v>
      </c>
      <c r="N883" t="s">
        <v>2914</v>
      </c>
      <c r="O883" t="s">
        <v>2914</v>
      </c>
      <c r="P883" t="s">
        <v>2914</v>
      </c>
      <c r="Q883" t="s">
        <v>50</v>
      </c>
      <c r="R883" t="s">
        <v>50</v>
      </c>
      <c r="S883" t="s">
        <v>2995</v>
      </c>
    </row>
    <row r="884" spans="1:19" x14ac:dyDescent="0.3">
      <c r="A884" t="s">
        <v>2736</v>
      </c>
      <c r="B884" t="s">
        <v>2991</v>
      </c>
      <c r="C884" t="s">
        <v>41</v>
      </c>
      <c r="D884" t="s">
        <v>52</v>
      </c>
      <c r="E884" t="s">
        <v>32</v>
      </c>
      <c r="F884" t="s">
        <v>43</v>
      </c>
      <c r="G884" t="s">
        <v>2992</v>
      </c>
      <c r="H884" t="s">
        <v>1090</v>
      </c>
      <c r="I884" t="s">
        <v>2993</v>
      </c>
      <c r="J884" t="s">
        <v>2994</v>
      </c>
      <c r="K884" t="s">
        <v>2832</v>
      </c>
      <c r="L884" t="s">
        <v>2832</v>
      </c>
      <c r="M884" t="s">
        <v>2832</v>
      </c>
      <c r="N884" t="s">
        <v>2820</v>
      </c>
      <c r="O884" t="s">
        <v>2820</v>
      </c>
      <c r="P884" t="s">
        <v>2820</v>
      </c>
      <c r="Q884" t="s">
        <v>50</v>
      </c>
      <c r="R884" t="s">
        <v>50</v>
      </c>
      <c r="S884" t="s">
        <v>2995</v>
      </c>
    </row>
    <row r="885" spans="1:19" x14ac:dyDescent="0.3">
      <c r="A885" t="s">
        <v>2736</v>
      </c>
      <c r="B885" t="s">
        <v>2996</v>
      </c>
      <c r="C885" t="s">
        <v>41</v>
      </c>
      <c r="D885" t="s">
        <v>42</v>
      </c>
      <c r="E885" t="s">
        <v>32</v>
      </c>
      <c r="F885" t="s">
        <v>43</v>
      </c>
      <c r="G885" t="s">
        <v>2997</v>
      </c>
      <c r="H885" t="s">
        <v>2696</v>
      </c>
      <c r="I885" t="s">
        <v>2608</v>
      </c>
      <c r="J885" t="s">
        <v>2998</v>
      </c>
      <c r="K885" t="s">
        <v>2820</v>
      </c>
      <c r="L885" t="s">
        <v>2820</v>
      </c>
      <c r="M885" t="s">
        <v>2820</v>
      </c>
      <c r="N885" t="s">
        <v>2878</v>
      </c>
      <c r="O885" t="s">
        <v>2878</v>
      </c>
      <c r="P885" t="s">
        <v>2878</v>
      </c>
      <c r="Q885" t="s">
        <v>50</v>
      </c>
      <c r="R885" t="s">
        <v>50</v>
      </c>
      <c r="S885" t="s">
        <v>2995</v>
      </c>
    </row>
    <row r="886" spans="1:19" x14ac:dyDescent="0.3">
      <c r="A886" t="s">
        <v>2736</v>
      </c>
      <c r="B886" t="s">
        <v>2996</v>
      </c>
      <c r="C886" t="s">
        <v>41</v>
      </c>
      <c r="D886" t="s">
        <v>52</v>
      </c>
      <c r="E886" t="s">
        <v>32</v>
      </c>
      <c r="F886" t="s">
        <v>43</v>
      </c>
      <c r="G886" t="s">
        <v>2997</v>
      </c>
      <c r="H886" t="s">
        <v>2696</v>
      </c>
      <c r="I886" t="s">
        <v>2608</v>
      </c>
      <c r="J886" t="s">
        <v>2998</v>
      </c>
      <c r="K886" t="s">
        <v>2999</v>
      </c>
      <c r="L886" t="s">
        <v>2999</v>
      </c>
      <c r="M886" t="s">
        <v>2999</v>
      </c>
      <c r="N886" t="s">
        <v>2980</v>
      </c>
      <c r="O886" t="s">
        <v>2980</v>
      </c>
      <c r="P886" t="s">
        <v>2980</v>
      </c>
      <c r="Q886" t="s">
        <v>50</v>
      </c>
      <c r="R886" t="s">
        <v>50</v>
      </c>
      <c r="S886" t="s">
        <v>2995</v>
      </c>
    </row>
    <row r="887" spans="1:19" x14ac:dyDescent="0.3">
      <c r="A887" t="s">
        <v>2736</v>
      </c>
      <c r="B887" t="s">
        <v>3000</v>
      </c>
      <c r="C887" t="s">
        <v>41</v>
      </c>
      <c r="D887" t="s">
        <v>42</v>
      </c>
      <c r="E887" t="s">
        <v>32</v>
      </c>
      <c r="F887" t="s">
        <v>43</v>
      </c>
      <c r="G887" t="s">
        <v>3001</v>
      </c>
      <c r="H887" t="s">
        <v>3002</v>
      </c>
      <c r="I887" t="s">
        <v>2662</v>
      </c>
      <c r="J887" t="s">
        <v>3003</v>
      </c>
      <c r="K887" t="s">
        <v>3004</v>
      </c>
      <c r="L887" t="s">
        <v>3004</v>
      </c>
      <c r="M887" t="s">
        <v>3004</v>
      </c>
      <c r="N887" t="s">
        <v>3005</v>
      </c>
      <c r="O887" t="s">
        <v>3005</v>
      </c>
      <c r="P887" t="s">
        <v>3005</v>
      </c>
      <c r="Q887" t="s">
        <v>50</v>
      </c>
      <c r="R887" t="s">
        <v>50</v>
      </c>
      <c r="S887" t="s">
        <v>3006</v>
      </c>
    </row>
    <row r="888" spans="1:19" x14ac:dyDescent="0.3">
      <c r="A888" t="s">
        <v>2736</v>
      </c>
      <c r="B888" t="s">
        <v>3000</v>
      </c>
      <c r="C888" t="s">
        <v>41</v>
      </c>
      <c r="D888" t="s">
        <v>52</v>
      </c>
      <c r="E888" t="s">
        <v>32</v>
      </c>
      <c r="F888" t="s">
        <v>43</v>
      </c>
      <c r="G888" t="s">
        <v>3001</v>
      </c>
      <c r="H888" t="s">
        <v>3002</v>
      </c>
      <c r="I888" t="s">
        <v>2662</v>
      </c>
      <c r="J888" t="s">
        <v>3003</v>
      </c>
      <c r="K888" t="s">
        <v>3007</v>
      </c>
      <c r="L888" t="s">
        <v>3007</v>
      </c>
      <c r="M888" t="s">
        <v>3007</v>
      </c>
      <c r="N888" t="s">
        <v>2963</v>
      </c>
      <c r="O888" t="s">
        <v>2963</v>
      </c>
      <c r="P888" t="s">
        <v>2963</v>
      </c>
      <c r="Q888" t="s">
        <v>50</v>
      </c>
      <c r="R888" t="s">
        <v>50</v>
      </c>
      <c r="S888" t="s">
        <v>3006</v>
      </c>
    </row>
    <row r="889" spans="1:19" x14ac:dyDescent="0.3">
      <c r="A889" t="s">
        <v>2736</v>
      </c>
      <c r="B889" t="s">
        <v>3008</v>
      </c>
      <c r="C889" t="s">
        <v>41</v>
      </c>
      <c r="D889" t="s">
        <v>42</v>
      </c>
      <c r="E889" t="s">
        <v>32</v>
      </c>
      <c r="F889" t="s">
        <v>43</v>
      </c>
      <c r="G889" t="s">
        <v>3009</v>
      </c>
      <c r="H889" t="s">
        <v>2364</v>
      </c>
      <c r="I889" t="s">
        <v>2685</v>
      </c>
      <c r="J889" t="s">
        <v>3010</v>
      </c>
      <c r="K889" t="s">
        <v>3011</v>
      </c>
      <c r="L889" t="s">
        <v>3011</v>
      </c>
      <c r="M889" t="s">
        <v>3011</v>
      </c>
      <c r="N889" t="s">
        <v>2942</v>
      </c>
      <c r="O889" t="s">
        <v>2942</v>
      </c>
      <c r="P889" t="s">
        <v>2942</v>
      </c>
      <c r="Q889" t="s">
        <v>50</v>
      </c>
      <c r="R889" t="s">
        <v>50</v>
      </c>
      <c r="S889" t="s">
        <v>3006</v>
      </c>
    </row>
    <row r="890" spans="1:19" x14ac:dyDescent="0.3">
      <c r="A890" t="s">
        <v>2736</v>
      </c>
      <c r="B890" t="s">
        <v>3008</v>
      </c>
      <c r="C890" t="s">
        <v>41</v>
      </c>
      <c r="D890" t="s">
        <v>52</v>
      </c>
      <c r="E890" t="s">
        <v>32</v>
      </c>
      <c r="F890" t="s">
        <v>43</v>
      </c>
      <c r="G890" t="s">
        <v>3009</v>
      </c>
      <c r="H890" t="s">
        <v>2364</v>
      </c>
      <c r="I890" t="s">
        <v>2685</v>
      </c>
      <c r="J890" t="s">
        <v>3010</v>
      </c>
      <c r="K890" t="s">
        <v>3012</v>
      </c>
      <c r="L890" t="s">
        <v>3012</v>
      </c>
      <c r="M890" t="s">
        <v>3012</v>
      </c>
      <c r="N890" t="s">
        <v>2935</v>
      </c>
      <c r="O890" t="s">
        <v>2935</v>
      </c>
      <c r="P890" t="s">
        <v>2935</v>
      </c>
      <c r="Q890" t="s">
        <v>50</v>
      </c>
      <c r="R890" t="s">
        <v>50</v>
      </c>
      <c r="S890" t="s">
        <v>3006</v>
      </c>
    </row>
    <row r="891" spans="1:19" x14ac:dyDescent="0.3">
      <c r="A891" t="s">
        <v>2736</v>
      </c>
      <c r="B891" t="s">
        <v>3013</v>
      </c>
      <c r="C891" t="s">
        <v>41</v>
      </c>
      <c r="D891" t="s">
        <v>42</v>
      </c>
      <c r="E891" t="s">
        <v>32</v>
      </c>
      <c r="F891" t="s">
        <v>43</v>
      </c>
      <c r="G891" t="s">
        <v>3014</v>
      </c>
      <c r="H891" t="s">
        <v>45</v>
      </c>
      <c r="I891" t="s">
        <v>2674</v>
      </c>
      <c r="J891" t="s">
        <v>3015</v>
      </c>
      <c r="K891" t="s">
        <v>2909</v>
      </c>
      <c r="L891" t="s">
        <v>2909</v>
      </c>
      <c r="M891" t="s">
        <v>2909</v>
      </c>
      <c r="N891" t="s">
        <v>3016</v>
      </c>
      <c r="O891" t="s">
        <v>3016</v>
      </c>
      <c r="P891" t="s">
        <v>3016</v>
      </c>
      <c r="Q891" t="s">
        <v>50</v>
      </c>
      <c r="R891" t="s">
        <v>50</v>
      </c>
      <c r="S891" t="s">
        <v>3006</v>
      </c>
    </row>
    <row r="892" spans="1:19" x14ac:dyDescent="0.3">
      <c r="A892" t="s">
        <v>2736</v>
      </c>
      <c r="B892" t="s">
        <v>3013</v>
      </c>
      <c r="C892" t="s">
        <v>41</v>
      </c>
      <c r="D892" t="s">
        <v>52</v>
      </c>
      <c r="E892" t="s">
        <v>32</v>
      </c>
      <c r="F892" t="s">
        <v>43</v>
      </c>
      <c r="G892" t="s">
        <v>3014</v>
      </c>
      <c r="H892" t="s">
        <v>45</v>
      </c>
      <c r="I892" t="s">
        <v>2674</v>
      </c>
      <c r="J892" t="s">
        <v>3015</v>
      </c>
      <c r="K892" t="s">
        <v>3017</v>
      </c>
      <c r="L892" t="s">
        <v>3017</v>
      </c>
      <c r="M892" t="s">
        <v>3017</v>
      </c>
      <c r="N892" t="s">
        <v>3018</v>
      </c>
      <c r="O892" t="s">
        <v>3018</v>
      </c>
      <c r="P892" t="s">
        <v>3018</v>
      </c>
      <c r="Q892" t="s">
        <v>50</v>
      </c>
      <c r="R892" t="s">
        <v>50</v>
      </c>
      <c r="S892" t="s">
        <v>3006</v>
      </c>
    </row>
    <row r="893" spans="1:19" x14ac:dyDescent="0.3">
      <c r="A893" t="s">
        <v>2736</v>
      </c>
      <c r="B893" t="s">
        <v>3019</v>
      </c>
      <c r="C893" t="s">
        <v>41</v>
      </c>
      <c r="D893" t="s">
        <v>42</v>
      </c>
      <c r="E893" t="s">
        <v>32</v>
      </c>
      <c r="F893" t="s">
        <v>43</v>
      </c>
      <c r="G893" t="s">
        <v>3020</v>
      </c>
      <c r="H893" t="s">
        <v>1618</v>
      </c>
      <c r="I893" t="s">
        <v>3021</v>
      </c>
      <c r="J893" t="s">
        <v>3022</v>
      </c>
      <c r="K893" t="s">
        <v>3023</v>
      </c>
      <c r="L893" t="s">
        <v>3023</v>
      </c>
      <c r="M893" t="s">
        <v>3023</v>
      </c>
      <c r="N893" t="s">
        <v>3024</v>
      </c>
      <c r="O893" t="s">
        <v>3024</v>
      </c>
      <c r="P893" t="s">
        <v>3024</v>
      </c>
      <c r="Q893" t="s">
        <v>50</v>
      </c>
      <c r="R893" t="s">
        <v>50</v>
      </c>
      <c r="S893" t="s">
        <v>3025</v>
      </c>
    </row>
    <row r="894" spans="1:19" x14ac:dyDescent="0.3">
      <c r="A894" t="s">
        <v>2736</v>
      </c>
      <c r="B894" t="s">
        <v>3019</v>
      </c>
      <c r="C894" t="s">
        <v>41</v>
      </c>
      <c r="D894" t="s">
        <v>52</v>
      </c>
      <c r="E894" t="s">
        <v>32</v>
      </c>
      <c r="F894" t="s">
        <v>43</v>
      </c>
      <c r="G894" t="s">
        <v>3020</v>
      </c>
      <c r="H894" t="s">
        <v>1618</v>
      </c>
      <c r="I894" t="s">
        <v>3021</v>
      </c>
      <c r="J894" t="s">
        <v>3022</v>
      </c>
      <c r="K894" t="s">
        <v>3026</v>
      </c>
      <c r="L894" t="s">
        <v>3026</v>
      </c>
      <c r="M894" t="s">
        <v>3026</v>
      </c>
      <c r="N894" t="s">
        <v>2899</v>
      </c>
      <c r="O894" t="s">
        <v>2899</v>
      </c>
      <c r="P894" t="s">
        <v>2899</v>
      </c>
      <c r="Q894" t="s">
        <v>50</v>
      </c>
      <c r="R894" t="s">
        <v>50</v>
      </c>
      <c r="S894" t="s">
        <v>3025</v>
      </c>
    </row>
    <row r="895" spans="1:19" x14ac:dyDescent="0.3">
      <c r="A895" t="s">
        <v>2736</v>
      </c>
      <c r="B895" t="s">
        <v>3027</v>
      </c>
      <c r="C895" t="s">
        <v>41</v>
      </c>
      <c r="D895" t="s">
        <v>42</v>
      </c>
      <c r="E895" t="s">
        <v>32</v>
      </c>
      <c r="F895" t="s">
        <v>43</v>
      </c>
      <c r="G895" t="s">
        <v>3028</v>
      </c>
      <c r="H895" t="s">
        <v>3029</v>
      </c>
      <c r="I895" t="s">
        <v>2608</v>
      </c>
      <c r="J895" t="s">
        <v>3030</v>
      </c>
      <c r="K895" t="s">
        <v>2820</v>
      </c>
      <c r="L895" t="s">
        <v>2820</v>
      </c>
      <c r="M895" t="s">
        <v>2820</v>
      </c>
      <c r="N895" t="s">
        <v>2878</v>
      </c>
      <c r="O895" t="s">
        <v>2878</v>
      </c>
      <c r="P895" t="s">
        <v>2878</v>
      </c>
      <c r="Q895" t="s">
        <v>50</v>
      </c>
      <c r="R895" t="s">
        <v>50</v>
      </c>
      <c r="S895" t="s">
        <v>3025</v>
      </c>
    </row>
    <row r="896" spans="1:19" x14ac:dyDescent="0.3">
      <c r="A896" t="s">
        <v>2736</v>
      </c>
      <c r="B896" t="s">
        <v>3027</v>
      </c>
      <c r="C896" t="s">
        <v>41</v>
      </c>
      <c r="D896" t="s">
        <v>52</v>
      </c>
      <c r="E896" t="s">
        <v>32</v>
      </c>
      <c r="F896" t="s">
        <v>43</v>
      </c>
      <c r="G896" t="s">
        <v>3028</v>
      </c>
      <c r="H896" t="s">
        <v>3029</v>
      </c>
      <c r="I896" t="s">
        <v>2608</v>
      </c>
      <c r="J896" t="s">
        <v>3030</v>
      </c>
      <c r="K896" t="s">
        <v>2849</v>
      </c>
      <c r="L896" t="s">
        <v>2849</v>
      </c>
      <c r="M896" t="s">
        <v>2849</v>
      </c>
      <c r="N896" t="s">
        <v>2820</v>
      </c>
      <c r="O896" t="s">
        <v>2820</v>
      </c>
      <c r="P896" t="s">
        <v>2820</v>
      </c>
      <c r="Q896" t="s">
        <v>50</v>
      </c>
      <c r="R896" t="s">
        <v>50</v>
      </c>
      <c r="S896" t="s">
        <v>3025</v>
      </c>
    </row>
    <row r="897" spans="1:19" x14ac:dyDescent="0.3">
      <c r="A897" t="s">
        <v>2736</v>
      </c>
      <c r="B897" t="s">
        <v>3031</v>
      </c>
      <c r="C897" t="s">
        <v>41</v>
      </c>
      <c r="D897" t="s">
        <v>42</v>
      </c>
      <c r="E897" t="s">
        <v>32</v>
      </c>
      <c r="F897" t="s">
        <v>43</v>
      </c>
      <c r="G897" t="s">
        <v>3032</v>
      </c>
      <c r="H897" t="s">
        <v>3033</v>
      </c>
      <c r="I897" t="s">
        <v>2707</v>
      </c>
      <c r="J897" t="s">
        <v>3034</v>
      </c>
      <c r="K897" t="s">
        <v>3035</v>
      </c>
      <c r="L897" t="s">
        <v>3035</v>
      </c>
      <c r="M897" t="s">
        <v>3035</v>
      </c>
      <c r="N897" t="s">
        <v>2832</v>
      </c>
      <c r="O897" t="s">
        <v>2832</v>
      </c>
      <c r="P897" t="s">
        <v>2832</v>
      </c>
      <c r="Q897" t="s">
        <v>50</v>
      </c>
      <c r="R897" t="s">
        <v>50</v>
      </c>
      <c r="S897" t="s">
        <v>3025</v>
      </c>
    </row>
    <row r="898" spans="1:19" x14ac:dyDescent="0.3">
      <c r="A898" t="s">
        <v>2736</v>
      </c>
      <c r="B898" t="s">
        <v>3031</v>
      </c>
      <c r="C898" t="s">
        <v>41</v>
      </c>
      <c r="D898" t="s">
        <v>52</v>
      </c>
      <c r="E898" t="s">
        <v>32</v>
      </c>
      <c r="F898" t="s">
        <v>43</v>
      </c>
      <c r="G898" t="s">
        <v>3032</v>
      </c>
      <c r="H898" t="s">
        <v>3033</v>
      </c>
      <c r="I898" t="s">
        <v>2707</v>
      </c>
      <c r="J898" t="s">
        <v>3034</v>
      </c>
      <c r="K898" t="s">
        <v>3036</v>
      </c>
      <c r="L898" t="s">
        <v>3036</v>
      </c>
      <c r="M898" t="s">
        <v>3036</v>
      </c>
      <c r="N898" t="s">
        <v>2935</v>
      </c>
      <c r="O898" t="s">
        <v>2935</v>
      </c>
      <c r="P898" t="s">
        <v>2935</v>
      </c>
      <c r="Q898" t="s">
        <v>50</v>
      </c>
      <c r="R898" t="s">
        <v>50</v>
      </c>
      <c r="S898" t="s">
        <v>3025</v>
      </c>
    </row>
    <row r="899" spans="1:19" x14ac:dyDescent="0.3">
      <c r="A899" t="s">
        <v>2736</v>
      </c>
      <c r="B899" t="s">
        <v>3037</v>
      </c>
      <c r="C899" t="s">
        <v>41</v>
      </c>
      <c r="D899" t="s">
        <v>42</v>
      </c>
      <c r="E899" t="s">
        <v>32</v>
      </c>
      <c r="F899" t="s">
        <v>43</v>
      </c>
      <c r="G899" t="s">
        <v>3038</v>
      </c>
      <c r="H899" t="s">
        <v>1411</v>
      </c>
      <c r="I899" t="s">
        <v>2618</v>
      </c>
      <c r="J899" t="s">
        <v>3039</v>
      </c>
      <c r="K899" t="s">
        <v>2932</v>
      </c>
      <c r="L899" t="s">
        <v>2932</v>
      </c>
      <c r="M899" t="s">
        <v>2932</v>
      </c>
      <c r="N899" t="s">
        <v>3040</v>
      </c>
      <c r="O899" t="s">
        <v>3040</v>
      </c>
      <c r="P899" t="s">
        <v>3040</v>
      </c>
      <c r="Q899" t="s">
        <v>50</v>
      </c>
      <c r="R899" t="s">
        <v>50</v>
      </c>
      <c r="S899" t="s">
        <v>3025</v>
      </c>
    </row>
    <row r="900" spans="1:19" x14ac:dyDescent="0.3">
      <c r="A900" t="s">
        <v>2736</v>
      </c>
      <c r="B900" t="s">
        <v>3037</v>
      </c>
      <c r="C900" t="s">
        <v>41</v>
      </c>
      <c r="D900" t="s">
        <v>52</v>
      </c>
      <c r="E900" t="s">
        <v>32</v>
      </c>
      <c r="F900" t="s">
        <v>43</v>
      </c>
      <c r="G900" t="s">
        <v>3038</v>
      </c>
      <c r="H900" t="s">
        <v>1411</v>
      </c>
      <c r="I900" t="s">
        <v>2618</v>
      </c>
      <c r="J900" t="s">
        <v>3039</v>
      </c>
      <c r="K900" t="s">
        <v>3041</v>
      </c>
      <c r="L900" t="s">
        <v>3041</v>
      </c>
      <c r="M900" t="s">
        <v>3041</v>
      </c>
      <c r="N900" t="s">
        <v>3042</v>
      </c>
      <c r="O900" t="s">
        <v>3042</v>
      </c>
      <c r="P900" t="s">
        <v>3042</v>
      </c>
      <c r="Q900" t="s">
        <v>50</v>
      </c>
      <c r="R900" t="s">
        <v>50</v>
      </c>
      <c r="S900" t="s">
        <v>3025</v>
      </c>
    </row>
    <row r="901" spans="1:19" x14ac:dyDescent="0.3">
      <c r="A901" t="s">
        <v>2736</v>
      </c>
      <c r="B901" t="s">
        <v>3043</v>
      </c>
      <c r="C901" t="s">
        <v>41</v>
      </c>
      <c r="D901" t="s">
        <v>42</v>
      </c>
      <c r="E901" t="s">
        <v>32</v>
      </c>
      <c r="F901" t="s">
        <v>43</v>
      </c>
      <c r="G901" t="s">
        <v>3044</v>
      </c>
      <c r="H901" t="s">
        <v>2640</v>
      </c>
      <c r="I901" t="s">
        <v>3045</v>
      </c>
      <c r="J901" t="s">
        <v>3046</v>
      </c>
      <c r="K901" t="s">
        <v>3042</v>
      </c>
      <c r="L901" t="s">
        <v>3042</v>
      </c>
      <c r="M901" t="s">
        <v>3042</v>
      </c>
      <c r="N901" t="s">
        <v>2942</v>
      </c>
      <c r="O901" t="s">
        <v>2942</v>
      </c>
      <c r="P901" t="s">
        <v>2942</v>
      </c>
      <c r="Q901" t="s">
        <v>50</v>
      </c>
      <c r="R901" t="s">
        <v>50</v>
      </c>
      <c r="S901" t="s">
        <v>3025</v>
      </c>
    </row>
    <row r="902" spans="1:19" x14ac:dyDescent="0.3">
      <c r="A902" t="s">
        <v>2736</v>
      </c>
      <c r="B902" t="s">
        <v>3043</v>
      </c>
      <c r="C902" t="s">
        <v>41</v>
      </c>
      <c r="D902" t="s">
        <v>52</v>
      </c>
      <c r="E902" t="s">
        <v>32</v>
      </c>
      <c r="F902" t="s">
        <v>43</v>
      </c>
      <c r="G902" t="s">
        <v>3044</v>
      </c>
      <c r="H902" t="s">
        <v>2640</v>
      </c>
      <c r="I902" t="s">
        <v>3045</v>
      </c>
      <c r="J902" t="s">
        <v>3046</v>
      </c>
      <c r="K902" t="s">
        <v>3047</v>
      </c>
      <c r="L902" t="s">
        <v>3047</v>
      </c>
      <c r="M902" t="s">
        <v>3047</v>
      </c>
      <c r="N902" t="s">
        <v>3048</v>
      </c>
      <c r="O902" t="s">
        <v>3048</v>
      </c>
      <c r="P902" t="s">
        <v>3048</v>
      </c>
      <c r="Q902" t="s">
        <v>50</v>
      </c>
      <c r="R902" t="s">
        <v>50</v>
      </c>
      <c r="S902" t="s">
        <v>3025</v>
      </c>
    </row>
    <row r="903" spans="1:19" x14ac:dyDescent="0.3">
      <c r="A903" t="s">
        <v>2736</v>
      </c>
      <c r="B903" t="s">
        <v>3049</v>
      </c>
      <c r="C903" t="s">
        <v>41</v>
      </c>
      <c r="D903" t="s">
        <v>42</v>
      </c>
      <c r="E903" t="s">
        <v>32</v>
      </c>
      <c r="F903" t="s">
        <v>43</v>
      </c>
      <c r="G903" t="s">
        <v>3050</v>
      </c>
      <c r="H903" t="s">
        <v>2509</v>
      </c>
      <c r="I903" t="s">
        <v>2650</v>
      </c>
      <c r="J903" t="s">
        <v>3051</v>
      </c>
      <c r="K903" t="s">
        <v>2833</v>
      </c>
      <c r="L903" t="s">
        <v>2833</v>
      </c>
      <c r="M903" t="s">
        <v>2833</v>
      </c>
      <c r="N903" t="s">
        <v>3052</v>
      </c>
      <c r="O903" t="s">
        <v>3052</v>
      </c>
      <c r="P903" t="s">
        <v>3052</v>
      </c>
      <c r="Q903" t="s">
        <v>50</v>
      </c>
      <c r="R903" t="s">
        <v>50</v>
      </c>
      <c r="S903" t="s">
        <v>3025</v>
      </c>
    </row>
    <row r="904" spans="1:19" x14ac:dyDescent="0.3">
      <c r="A904" t="s">
        <v>2736</v>
      </c>
      <c r="B904" t="s">
        <v>3049</v>
      </c>
      <c r="C904" t="s">
        <v>41</v>
      </c>
      <c r="D904" t="s">
        <v>52</v>
      </c>
      <c r="E904" t="s">
        <v>32</v>
      </c>
      <c r="F904" t="s">
        <v>43</v>
      </c>
      <c r="G904" t="s">
        <v>3050</v>
      </c>
      <c r="H904" t="s">
        <v>2509</v>
      </c>
      <c r="I904" t="s">
        <v>2650</v>
      </c>
      <c r="J904" t="s">
        <v>3051</v>
      </c>
      <c r="K904" t="s">
        <v>3053</v>
      </c>
      <c r="L904" t="s">
        <v>3053</v>
      </c>
      <c r="M904" t="s">
        <v>3053</v>
      </c>
      <c r="N904" t="s">
        <v>2906</v>
      </c>
      <c r="O904" t="s">
        <v>2906</v>
      </c>
      <c r="P904" t="s">
        <v>2906</v>
      </c>
      <c r="Q904" t="s">
        <v>50</v>
      </c>
      <c r="R904" t="s">
        <v>50</v>
      </c>
      <c r="S904" t="s">
        <v>3025</v>
      </c>
    </row>
    <row r="905" spans="1:19" x14ac:dyDescent="0.3">
      <c r="A905" t="s">
        <v>2736</v>
      </c>
      <c r="B905" t="s">
        <v>3054</v>
      </c>
      <c r="C905" t="s">
        <v>41</v>
      </c>
      <c r="D905" t="s">
        <v>42</v>
      </c>
      <c r="E905" t="s">
        <v>32</v>
      </c>
      <c r="F905" t="s">
        <v>43</v>
      </c>
      <c r="G905" t="s">
        <v>3055</v>
      </c>
      <c r="H905" t="s">
        <v>1898</v>
      </c>
      <c r="I905" t="s">
        <v>2626</v>
      </c>
      <c r="J905" t="s">
        <v>3056</v>
      </c>
      <c r="K905" t="s">
        <v>2979</v>
      </c>
      <c r="L905" t="s">
        <v>2979</v>
      </c>
      <c r="M905" t="s">
        <v>2979</v>
      </c>
      <c r="N905" t="s">
        <v>2820</v>
      </c>
      <c r="O905" t="s">
        <v>2820</v>
      </c>
      <c r="P905" t="s">
        <v>2820</v>
      </c>
      <c r="Q905" t="s">
        <v>50</v>
      </c>
      <c r="R905" t="s">
        <v>50</v>
      </c>
      <c r="S905" t="s">
        <v>3025</v>
      </c>
    </row>
    <row r="906" spans="1:19" x14ac:dyDescent="0.3">
      <c r="A906" t="s">
        <v>2736</v>
      </c>
      <c r="B906" t="s">
        <v>3054</v>
      </c>
      <c r="C906" t="s">
        <v>41</v>
      </c>
      <c r="D906" t="s">
        <v>52</v>
      </c>
      <c r="E906" t="s">
        <v>32</v>
      </c>
      <c r="F906" t="s">
        <v>43</v>
      </c>
      <c r="G906" t="s">
        <v>3055</v>
      </c>
      <c r="H906" t="s">
        <v>1898</v>
      </c>
      <c r="I906" t="s">
        <v>2626</v>
      </c>
      <c r="J906" t="s">
        <v>3056</v>
      </c>
      <c r="K906" t="s">
        <v>3057</v>
      </c>
      <c r="L906" t="s">
        <v>3057</v>
      </c>
      <c r="M906" t="s">
        <v>3057</v>
      </c>
      <c r="N906" t="s">
        <v>3058</v>
      </c>
      <c r="O906" t="s">
        <v>3058</v>
      </c>
      <c r="P906" t="s">
        <v>3058</v>
      </c>
      <c r="Q906" t="s">
        <v>50</v>
      </c>
      <c r="R906" t="s">
        <v>50</v>
      </c>
      <c r="S906" t="s">
        <v>3025</v>
      </c>
    </row>
    <row r="907" spans="1:19" x14ac:dyDescent="0.3">
      <c r="A907" t="s">
        <v>2736</v>
      </c>
      <c r="B907" t="s">
        <v>3059</v>
      </c>
      <c r="C907" t="s">
        <v>41</v>
      </c>
      <c r="D907" t="s">
        <v>42</v>
      </c>
      <c r="E907" t="s">
        <v>32</v>
      </c>
      <c r="F907" t="s">
        <v>43</v>
      </c>
      <c r="G907" t="s">
        <v>3060</v>
      </c>
      <c r="H907" t="s">
        <v>3061</v>
      </c>
      <c r="I907" t="s">
        <v>2685</v>
      </c>
      <c r="J907" t="s">
        <v>3062</v>
      </c>
      <c r="K907" t="s">
        <v>2820</v>
      </c>
      <c r="L907" t="s">
        <v>2820</v>
      </c>
      <c r="M907" t="s">
        <v>2820</v>
      </c>
      <c r="N907" t="s">
        <v>2878</v>
      </c>
      <c r="O907" t="s">
        <v>2878</v>
      </c>
      <c r="P907" t="s">
        <v>2878</v>
      </c>
      <c r="Q907" t="s">
        <v>50</v>
      </c>
      <c r="R907" t="s">
        <v>50</v>
      </c>
      <c r="S907" t="s">
        <v>3063</v>
      </c>
    </row>
    <row r="908" spans="1:19" x14ac:dyDescent="0.3">
      <c r="A908" t="s">
        <v>2736</v>
      </c>
      <c r="B908" t="s">
        <v>3059</v>
      </c>
      <c r="C908" t="s">
        <v>41</v>
      </c>
      <c r="D908" t="s">
        <v>52</v>
      </c>
      <c r="E908" t="s">
        <v>32</v>
      </c>
      <c r="F908" t="s">
        <v>43</v>
      </c>
      <c r="G908" t="s">
        <v>3060</v>
      </c>
      <c r="H908" t="s">
        <v>3061</v>
      </c>
      <c r="I908" t="s">
        <v>2685</v>
      </c>
      <c r="J908" t="s">
        <v>3062</v>
      </c>
      <c r="K908" t="s">
        <v>3064</v>
      </c>
      <c r="L908" t="s">
        <v>3064</v>
      </c>
      <c r="M908" t="s">
        <v>3064</v>
      </c>
      <c r="N908" t="s">
        <v>2935</v>
      </c>
      <c r="O908" t="s">
        <v>2935</v>
      </c>
      <c r="P908" t="s">
        <v>2935</v>
      </c>
      <c r="Q908" t="s">
        <v>50</v>
      </c>
      <c r="R908" t="s">
        <v>50</v>
      </c>
      <c r="S908" t="s">
        <v>3063</v>
      </c>
    </row>
    <row r="909" spans="1:19" x14ac:dyDescent="0.3">
      <c r="A909" t="s">
        <v>2736</v>
      </c>
      <c r="B909" t="s">
        <v>3065</v>
      </c>
      <c r="C909" t="s">
        <v>41</v>
      </c>
      <c r="D909" t="s">
        <v>42</v>
      </c>
      <c r="E909" t="s">
        <v>32</v>
      </c>
      <c r="F909" t="s">
        <v>43</v>
      </c>
      <c r="G909" t="s">
        <v>3066</v>
      </c>
      <c r="H909" t="s">
        <v>1781</v>
      </c>
      <c r="I909" t="s">
        <v>2471</v>
      </c>
      <c r="J909" t="s">
        <v>3062</v>
      </c>
      <c r="K909" t="s">
        <v>3067</v>
      </c>
      <c r="L909" t="s">
        <v>3067</v>
      </c>
      <c r="M909" t="s">
        <v>3067</v>
      </c>
      <c r="N909" t="s">
        <v>3068</v>
      </c>
      <c r="O909" t="s">
        <v>3068</v>
      </c>
      <c r="P909" t="s">
        <v>3068</v>
      </c>
      <c r="Q909" t="s">
        <v>50</v>
      </c>
      <c r="R909" t="s">
        <v>50</v>
      </c>
      <c r="S909" t="s">
        <v>3063</v>
      </c>
    </row>
    <row r="910" spans="1:19" x14ac:dyDescent="0.3">
      <c r="A910" t="s">
        <v>2736</v>
      </c>
      <c r="B910" t="s">
        <v>3065</v>
      </c>
      <c r="C910" t="s">
        <v>41</v>
      </c>
      <c r="D910" t="s">
        <v>52</v>
      </c>
      <c r="E910" t="s">
        <v>32</v>
      </c>
      <c r="F910" t="s">
        <v>43</v>
      </c>
      <c r="G910" t="s">
        <v>3066</v>
      </c>
      <c r="H910" t="s">
        <v>1781</v>
      </c>
      <c r="I910" t="s">
        <v>2471</v>
      </c>
      <c r="J910" t="s">
        <v>3062</v>
      </c>
      <c r="K910" t="s">
        <v>3069</v>
      </c>
      <c r="L910" t="s">
        <v>3070</v>
      </c>
      <c r="M910" t="s">
        <v>3070</v>
      </c>
      <c r="N910" t="s">
        <v>2776</v>
      </c>
      <c r="O910" t="s">
        <v>2776</v>
      </c>
      <c r="P910" t="s">
        <v>2776</v>
      </c>
      <c r="Q910" t="s">
        <v>50</v>
      </c>
      <c r="R910" t="s">
        <v>50</v>
      </c>
      <c r="S910" t="s">
        <v>3063</v>
      </c>
    </row>
    <row r="911" spans="1:19" x14ac:dyDescent="0.3">
      <c r="A911" t="s">
        <v>2736</v>
      </c>
      <c r="B911" t="s">
        <v>3071</v>
      </c>
      <c r="C911" t="s">
        <v>41</v>
      </c>
      <c r="D911" t="s">
        <v>42</v>
      </c>
      <c r="E911" t="s">
        <v>32</v>
      </c>
      <c r="F911" t="s">
        <v>43</v>
      </c>
      <c r="G911" t="s">
        <v>3072</v>
      </c>
      <c r="H911" t="s">
        <v>2688</v>
      </c>
      <c r="I911" t="s">
        <v>2429</v>
      </c>
      <c r="J911" t="s">
        <v>3073</v>
      </c>
      <c r="K911" t="s">
        <v>2803</v>
      </c>
      <c r="L911" t="s">
        <v>2803</v>
      </c>
      <c r="M911" t="s">
        <v>2803</v>
      </c>
      <c r="N911" t="s">
        <v>2839</v>
      </c>
      <c r="O911" t="s">
        <v>2839</v>
      </c>
      <c r="P911" t="s">
        <v>2839</v>
      </c>
      <c r="Q911" t="s">
        <v>50</v>
      </c>
      <c r="R911" t="s">
        <v>50</v>
      </c>
      <c r="S911" t="s">
        <v>2885</v>
      </c>
    </row>
    <row r="912" spans="1:19" x14ac:dyDescent="0.3">
      <c r="A912" t="s">
        <v>2736</v>
      </c>
      <c r="B912" t="s">
        <v>3071</v>
      </c>
      <c r="C912" t="s">
        <v>41</v>
      </c>
      <c r="D912" t="s">
        <v>52</v>
      </c>
      <c r="E912" t="s">
        <v>32</v>
      </c>
      <c r="F912" t="s">
        <v>43</v>
      </c>
      <c r="G912" t="s">
        <v>3072</v>
      </c>
      <c r="H912" t="s">
        <v>2688</v>
      </c>
      <c r="I912" t="s">
        <v>2429</v>
      </c>
      <c r="J912" t="s">
        <v>3073</v>
      </c>
      <c r="K912" t="s">
        <v>2980</v>
      </c>
      <c r="L912" t="s">
        <v>2980</v>
      </c>
      <c r="M912" t="s">
        <v>2980</v>
      </c>
      <c r="N912" t="s">
        <v>3074</v>
      </c>
      <c r="O912" t="s">
        <v>3074</v>
      </c>
      <c r="P912" t="s">
        <v>3074</v>
      </c>
      <c r="Q912" t="s">
        <v>50</v>
      </c>
      <c r="R912" t="s">
        <v>50</v>
      </c>
      <c r="S912" t="s">
        <v>2885</v>
      </c>
    </row>
    <row r="913" spans="1:19" x14ac:dyDescent="0.3">
      <c r="A913" t="s">
        <v>2736</v>
      </c>
      <c r="B913" t="s">
        <v>3075</v>
      </c>
      <c r="C913" t="s">
        <v>41</v>
      </c>
      <c r="D913" t="s">
        <v>42</v>
      </c>
      <c r="E913" t="s">
        <v>32</v>
      </c>
      <c r="F913" t="s">
        <v>43</v>
      </c>
      <c r="G913" t="s">
        <v>3076</v>
      </c>
      <c r="H913" t="s">
        <v>1064</v>
      </c>
      <c r="I913" t="s">
        <v>2715</v>
      </c>
      <c r="J913" t="s">
        <v>3077</v>
      </c>
      <c r="K913" t="s">
        <v>2898</v>
      </c>
      <c r="L913" t="s">
        <v>2898</v>
      </c>
      <c r="M913" t="s">
        <v>2898</v>
      </c>
      <c r="N913" t="s">
        <v>2975</v>
      </c>
      <c r="O913" t="s">
        <v>2975</v>
      </c>
      <c r="P913" t="s">
        <v>2975</v>
      </c>
      <c r="Q913" t="s">
        <v>50</v>
      </c>
      <c r="R913" t="s">
        <v>50</v>
      </c>
      <c r="S913" t="s">
        <v>3063</v>
      </c>
    </row>
    <row r="914" spans="1:19" x14ac:dyDescent="0.3">
      <c r="A914" t="s">
        <v>2736</v>
      </c>
      <c r="B914" t="s">
        <v>3075</v>
      </c>
      <c r="C914" t="s">
        <v>41</v>
      </c>
      <c r="D914" t="s">
        <v>52</v>
      </c>
      <c r="E914" t="s">
        <v>32</v>
      </c>
      <c r="F914" t="s">
        <v>43</v>
      </c>
      <c r="G914" t="s">
        <v>3076</v>
      </c>
      <c r="H914" t="s">
        <v>1064</v>
      </c>
      <c r="I914" t="s">
        <v>2715</v>
      </c>
      <c r="J914" t="s">
        <v>3077</v>
      </c>
      <c r="K914" t="s">
        <v>3017</v>
      </c>
      <c r="L914" t="s">
        <v>3017</v>
      </c>
      <c r="M914" t="s">
        <v>3017</v>
      </c>
      <c r="N914" t="s">
        <v>3078</v>
      </c>
      <c r="O914" t="s">
        <v>3078</v>
      </c>
      <c r="P914" t="s">
        <v>3078</v>
      </c>
      <c r="Q914" t="s">
        <v>50</v>
      </c>
      <c r="R914" t="s">
        <v>50</v>
      </c>
      <c r="S914" t="s">
        <v>3063</v>
      </c>
    </row>
    <row r="915" spans="1:19" x14ac:dyDescent="0.3">
      <c r="A915" t="s">
        <v>2736</v>
      </c>
      <c r="B915" t="s">
        <v>3079</v>
      </c>
      <c r="C915" t="s">
        <v>41</v>
      </c>
      <c r="D915" t="s">
        <v>42</v>
      </c>
      <c r="E915" t="s">
        <v>32</v>
      </c>
      <c r="F915" t="s">
        <v>43</v>
      </c>
      <c r="G915" t="s">
        <v>3080</v>
      </c>
      <c r="H915" t="s">
        <v>3081</v>
      </c>
      <c r="I915" t="s">
        <v>3045</v>
      </c>
      <c r="J915" t="s">
        <v>3082</v>
      </c>
      <c r="K915" t="s">
        <v>2820</v>
      </c>
      <c r="L915" t="s">
        <v>2820</v>
      </c>
      <c r="M915" t="s">
        <v>2820</v>
      </c>
      <c r="N915" t="s">
        <v>2878</v>
      </c>
      <c r="O915" t="s">
        <v>2878</v>
      </c>
      <c r="P915" t="s">
        <v>2878</v>
      </c>
      <c r="Q915" t="s">
        <v>50</v>
      </c>
      <c r="R915" t="s">
        <v>50</v>
      </c>
      <c r="S915" t="s">
        <v>3063</v>
      </c>
    </row>
    <row r="916" spans="1:19" x14ac:dyDescent="0.3">
      <c r="A916" t="s">
        <v>2736</v>
      </c>
      <c r="B916" t="s">
        <v>3079</v>
      </c>
      <c r="C916" t="s">
        <v>41</v>
      </c>
      <c r="D916" t="s">
        <v>52</v>
      </c>
      <c r="E916" t="s">
        <v>32</v>
      </c>
      <c r="F916" t="s">
        <v>43</v>
      </c>
      <c r="G916" t="s">
        <v>3080</v>
      </c>
      <c r="H916" t="s">
        <v>3081</v>
      </c>
      <c r="I916" t="s">
        <v>3045</v>
      </c>
      <c r="J916" t="s">
        <v>3082</v>
      </c>
      <c r="K916" t="s">
        <v>3083</v>
      </c>
      <c r="L916" t="s">
        <v>3083</v>
      </c>
      <c r="M916" t="s">
        <v>3083</v>
      </c>
      <c r="N916" t="s">
        <v>3084</v>
      </c>
      <c r="O916" t="s">
        <v>3084</v>
      </c>
      <c r="P916" t="s">
        <v>3084</v>
      </c>
      <c r="Q916" t="s">
        <v>50</v>
      </c>
      <c r="R916" t="s">
        <v>50</v>
      </c>
      <c r="S916" t="s">
        <v>3063</v>
      </c>
    </row>
    <row r="917" spans="1:19" x14ac:dyDescent="0.3">
      <c r="A917" t="s">
        <v>2736</v>
      </c>
      <c r="B917" t="s">
        <v>3085</v>
      </c>
      <c r="C917" t="s">
        <v>41</v>
      </c>
      <c r="D917" t="s">
        <v>42</v>
      </c>
      <c r="E917" t="s">
        <v>32</v>
      </c>
      <c r="F917" t="s">
        <v>43</v>
      </c>
      <c r="G917" t="s">
        <v>3086</v>
      </c>
      <c r="H917" t="s">
        <v>1532</v>
      </c>
      <c r="I917" t="s">
        <v>2608</v>
      </c>
      <c r="J917" t="s">
        <v>3087</v>
      </c>
      <c r="K917" t="s">
        <v>2820</v>
      </c>
      <c r="L917" t="s">
        <v>2820</v>
      </c>
      <c r="M917" t="s">
        <v>2820</v>
      </c>
      <c r="N917" t="s">
        <v>2878</v>
      </c>
      <c r="O917" t="s">
        <v>2878</v>
      </c>
      <c r="P917" t="s">
        <v>2878</v>
      </c>
      <c r="Q917" t="s">
        <v>50</v>
      </c>
      <c r="R917" t="s">
        <v>50</v>
      </c>
      <c r="S917" t="s">
        <v>3063</v>
      </c>
    </row>
    <row r="918" spans="1:19" x14ac:dyDescent="0.3">
      <c r="A918" t="s">
        <v>2736</v>
      </c>
      <c r="B918" t="s">
        <v>3085</v>
      </c>
      <c r="C918" t="s">
        <v>41</v>
      </c>
      <c r="D918" t="s">
        <v>52</v>
      </c>
      <c r="E918" t="s">
        <v>32</v>
      </c>
      <c r="F918" t="s">
        <v>43</v>
      </c>
      <c r="G918" t="s">
        <v>3086</v>
      </c>
      <c r="H918" t="s">
        <v>1532</v>
      </c>
      <c r="I918" t="s">
        <v>2608</v>
      </c>
      <c r="J918" t="s">
        <v>3087</v>
      </c>
      <c r="K918" t="s">
        <v>3088</v>
      </c>
      <c r="L918" t="s">
        <v>3088</v>
      </c>
      <c r="M918" t="s">
        <v>3088</v>
      </c>
      <c r="N918" t="s">
        <v>3089</v>
      </c>
      <c r="O918" t="s">
        <v>3089</v>
      </c>
      <c r="P918" t="s">
        <v>3089</v>
      </c>
      <c r="Q918" t="s">
        <v>50</v>
      </c>
      <c r="R918" t="s">
        <v>50</v>
      </c>
      <c r="S918" t="s">
        <v>3063</v>
      </c>
    </row>
    <row r="919" spans="1:19" x14ac:dyDescent="0.3">
      <c r="A919" t="s">
        <v>2736</v>
      </c>
      <c r="B919" t="s">
        <v>3090</v>
      </c>
      <c r="C919" t="s">
        <v>41</v>
      </c>
      <c r="D919" t="s">
        <v>42</v>
      </c>
      <c r="E919" t="s">
        <v>32</v>
      </c>
      <c r="F919" t="s">
        <v>43</v>
      </c>
      <c r="G919" t="s">
        <v>3091</v>
      </c>
      <c r="H919" t="s">
        <v>3092</v>
      </c>
      <c r="I919" t="s">
        <v>2471</v>
      </c>
      <c r="J919" t="s">
        <v>2787</v>
      </c>
      <c r="K919" t="s">
        <v>2773</v>
      </c>
      <c r="L919" t="s">
        <v>2773</v>
      </c>
      <c r="M919" t="s">
        <v>2773</v>
      </c>
      <c r="N919" t="s">
        <v>2788</v>
      </c>
      <c r="O919" t="s">
        <v>2788</v>
      </c>
      <c r="P919" t="s">
        <v>2788</v>
      </c>
      <c r="Q919" t="s">
        <v>50</v>
      </c>
      <c r="R919" t="s">
        <v>50</v>
      </c>
      <c r="S919" t="s">
        <v>3093</v>
      </c>
    </row>
    <row r="920" spans="1:19" x14ac:dyDescent="0.3">
      <c r="A920" t="s">
        <v>2736</v>
      </c>
      <c r="B920" t="s">
        <v>3090</v>
      </c>
      <c r="C920" t="s">
        <v>41</v>
      </c>
      <c r="D920" t="s">
        <v>52</v>
      </c>
      <c r="E920" t="s">
        <v>32</v>
      </c>
      <c r="F920" t="s">
        <v>43</v>
      </c>
      <c r="G920" t="s">
        <v>3091</v>
      </c>
      <c r="H920" t="s">
        <v>3092</v>
      </c>
      <c r="I920" t="s">
        <v>2471</v>
      </c>
      <c r="J920" t="s">
        <v>2787</v>
      </c>
      <c r="K920" t="s">
        <v>3094</v>
      </c>
      <c r="L920" t="s">
        <v>3094</v>
      </c>
      <c r="M920" t="s">
        <v>3094</v>
      </c>
      <c r="N920" t="s">
        <v>3095</v>
      </c>
      <c r="O920" t="s">
        <v>3095</v>
      </c>
      <c r="P920" t="s">
        <v>3095</v>
      </c>
      <c r="Q920" t="s">
        <v>50</v>
      </c>
      <c r="R920" t="s">
        <v>50</v>
      </c>
      <c r="S920" t="s">
        <v>3093</v>
      </c>
    </row>
    <row r="921" spans="1:19" x14ac:dyDescent="0.3">
      <c r="A921" t="s">
        <v>2736</v>
      </c>
      <c r="B921" t="s">
        <v>3096</v>
      </c>
      <c r="C921" t="s">
        <v>41</v>
      </c>
      <c r="D921" t="s">
        <v>42</v>
      </c>
      <c r="E921" t="s">
        <v>32</v>
      </c>
      <c r="F921" t="s">
        <v>43</v>
      </c>
      <c r="G921" t="s">
        <v>3097</v>
      </c>
      <c r="H921" t="s">
        <v>3098</v>
      </c>
      <c r="I921" t="s">
        <v>2715</v>
      </c>
      <c r="J921" t="s">
        <v>3099</v>
      </c>
      <c r="K921" t="s">
        <v>2878</v>
      </c>
      <c r="L921" t="s">
        <v>2878</v>
      </c>
      <c r="M921" t="s">
        <v>2878</v>
      </c>
      <c r="N921" t="s">
        <v>3100</v>
      </c>
      <c r="O921" t="s">
        <v>3100</v>
      </c>
      <c r="P921" t="s">
        <v>3100</v>
      </c>
      <c r="Q921" t="s">
        <v>50</v>
      </c>
      <c r="R921" t="s">
        <v>50</v>
      </c>
      <c r="S921" t="s">
        <v>3063</v>
      </c>
    </row>
    <row r="922" spans="1:19" x14ac:dyDescent="0.3">
      <c r="A922" t="s">
        <v>2736</v>
      </c>
      <c r="B922" t="s">
        <v>3096</v>
      </c>
      <c r="C922" t="s">
        <v>41</v>
      </c>
      <c r="D922" t="s">
        <v>52</v>
      </c>
      <c r="E922" t="s">
        <v>32</v>
      </c>
      <c r="F922" t="s">
        <v>43</v>
      </c>
      <c r="G922" t="s">
        <v>3097</v>
      </c>
      <c r="H922" t="s">
        <v>3098</v>
      </c>
      <c r="I922" t="s">
        <v>2715</v>
      </c>
      <c r="J922" t="s">
        <v>3099</v>
      </c>
      <c r="K922" t="s">
        <v>3101</v>
      </c>
      <c r="L922" t="s">
        <v>3101</v>
      </c>
      <c r="M922" t="s">
        <v>3101</v>
      </c>
      <c r="N922" t="s">
        <v>3102</v>
      </c>
      <c r="O922" t="s">
        <v>3102</v>
      </c>
      <c r="P922" t="s">
        <v>3102</v>
      </c>
      <c r="Q922" t="s">
        <v>50</v>
      </c>
      <c r="R922" t="s">
        <v>50</v>
      </c>
      <c r="S922" t="s">
        <v>3063</v>
      </c>
    </row>
    <row r="923" spans="1:19" x14ac:dyDescent="0.3">
      <c r="A923" t="s">
        <v>3103</v>
      </c>
      <c r="B923" t="s">
        <v>3104</v>
      </c>
      <c r="C923" t="s">
        <v>41</v>
      </c>
      <c r="D923" t="s">
        <v>42</v>
      </c>
      <c r="E923" t="s">
        <v>32</v>
      </c>
      <c r="F923" t="s">
        <v>43</v>
      </c>
      <c r="G923" t="s">
        <v>3105</v>
      </c>
      <c r="H923" t="s">
        <v>3106</v>
      </c>
      <c r="I923" t="s">
        <v>3107</v>
      </c>
      <c r="J923" t="s">
        <v>3108</v>
      </c>
      <c r="K923" t="s">
        <v>3109</v>
      </c>
      <c r="L923" t="s">
        <v>3109</v>
      </c>
      <c r="M923" t="s">
        <v>3109</v>
      </c>
      <c r="N923" t="s">
        <v>3110</v>
      </c>
      <c r="O923" t="s">
        <v>3110</v>
      </c>
      <c r="P923" t="s">
        <v>3110</v>
      </c>
      <c r="Q923" t="s">
        <v>50</v>
      </c>
      <c r="R923" t="s">
        <v>50</v>
      </c>
      <c r="S923" t="s">
        <v>3111</v>
      </c>
    </row>
    <row r="924" spans="1:19" x14ac:dyDescent="0.3">
      <c r="A924" t="s">
        <v>3103</v>
      </c>
      <c r="B924" t="s">
        <v>3104</v>
      </c>
      <c r="C924" t="s">
        <v>41</v>
      </c>
      <c r="D924" t="s">
        <v>52</v>
      </c>
      <c r="E924" t="s">
        <v>32</v>
      </c>
      <c r="F924" t="s">
        <v>43</v>
      </c>
      <c r="G924" t="s">
        <v>3105</v>
      </c>
      <c r="H924" t="s">
        <v>3106</v>
      </c>
      <c r="I924" t="s">
        <v>3107</v>
      </c>
      <c r="J924" t="s">
        <v>3108</v>
      </c>
      <c r="K924" t="s">
        <v>3112</v>
      </c>
      <c r="L924" t="s">
        <v>3112</v>
      </c>
      <c r="M924" t="s">
        <v>3112</v>
      </c>
      <c r="N924" t="s">
        <v>3113</v>
      </c>
      <c r="O924" t="s">
        <v>3113</v>
      </c>
      <c r="P924" t="s">
        <v>3113</v>
      </c>
      <c r="Q924" t="s">
        <v>50</v>
      </c>
      <c r="R924" t="s">
        <v>50</v>
      </c>
      <c r="S924" t="s">
        <v>3111</v>
      </c>
    </row>
    <row r="925" spans="1:19" x14ac:dyDescent="0.3">
      <c r="A925" t="s">
        <v>3103</v>
      </c>
      <c r="B925" t="s">
        <v>3114</v>
      </c>
      <c r="C925" t="s">
        <v>41</v>
      </c>
      <c r="D925" t="s">
        <v>42</v>
      </c>
      <c r="E925" t="s">
        <v>32</v>
      </c>
      <c r="F925" t="s">
        <v>43</v>
      </c>
      <c r="G925" t="s">
        <v>3115</v>
      </c>
      <c r="H925" t="s">
        <v>1946</v>
      </c>
      <c r="I925" t="s">
        <v>3116</v>
      </c>
      <c r="J925" t="s">
        <v>3117</v>
      </c>
      <c r="K925" t="s">
        <v>3118</v>
      </c>
      <c r="L925" t="s">
        <v>3118</v>
      </c>
      <c r="M925" t="s">
        <v>3118</v>
      </c>
      <c r="N925" t="s">
        <v>3119</v>
      </c>
      <c r="O925" t="s">
        <v>3119</v>
      </c>
      <c r="P925" t="s">
        <v>3119</v>
      </c>
      <c r="Q925" t="s">
        <v>50</v>
      </c>
      <c r="R925" t="s">
        <v>50</v>
      </c>
      <c r="S925" t="s">
        <v>3120</v>
      </c>
    </row>
    <row r="926" spans="1:19" x14ac:dyDescent="0.3">
      <c r="A926" t="s">
        <v>3103</v>
      </c>
      <c r="B926" t="s">
        <v>3114</v>
      </c>
      <c r="C926" t="s">
        <v>41</v>
      </c>
      <c r="D926" t="s">
        <v>52</v>
      </c>
      <c r="E926" t="s">
        <v>32</v>
      </c>
      <c r="F926" t="s">
        <v>43</v>
      </c>
      <c r="G926" t="s">
        <v>3115</v>
      </c>
      <c r="H926" t="s">
        <v>1946</v>
      </c>
      <c r="I926" t="s">
        <v>3116</v>
      </c>
      <c r="J926" t="s">
        <v>3117</v>
      </c>
      <c r="K926" t="s">
        <v>3119</v>
      </c>
      <c r="L926" t="s">
        <v>3119</v>
      </c>
      <c r="M926" t="s">
        <v>3119</v>
      </c>
      <c r="N926" t="s">
        <v>3121</v>
      </c>
      <c r="O926" t="s">
        <v>3121</v>
      </c>
      <c r="P926" t="s">
        <v>3121</v>
      </c>
      <c r="Q926" t="s">
        <v>50</v>
      </c>
      <c r="R926" t="s">
        <v>50</v>
      </c>
      <c r="S926" t="s">
        <v>3120</v>
      </c>
    </row>
    <row r="927" spans="1:19" x14ac:dyDescent="0.3">
      <c r="A927" t="s">
        <v>3103</v>
      </c>
      <c r="B927" t="s">
        <v>3122</v>
      </c>
      <c r="C927" t="s">
        <v>41</v>
      </c>
      <c r="D927" t="s">
        <v>42</v>
      </c>
      <c r="E927" t="s">
        <v>32</v>
      </c>
      <c r="F927" t="s">
        <v>43</v>
      </c>
      <c r="G927" t="s">
        <v>3123</v>
      </c>
      <c r="H927" t="s">
        <v>2577</v>
      </c>
      <c r="I927" t="s">
        <v>2789</v>
      </c>
      <c r="J927" t="s">
        <v>3124</v>
      </c>
      <c r="K927" t="s">
        <v>3125</v>
      </c>
      <c r="L927" t="s">
        <v>3125</v>
      </c>
      <c r="M927" t="s">
        <v>3125</v>
      </c>
      <c r="N927" t="s">
        <v>3126</v>
      </c>
      <c r="O927" t="s">
        <v>3126</v>
      </c>
      <c r="P927" t="s">
        <v>3126</v>
      </c>
      <c r="Q927" t="s">
        <v>50</v>
      </c>
      <c r="R927" t="s">
        <v>50</v>
      </c>
      <c r="S927" t="s">
        <v>3120</v>
      </c>
    </row>
    <row r="928" spans="1:19" x14ac:dyDescent="0.3">
      <c r="A928" t="s">
        <v>3103</v>
      </c>
      <c r="B928" t="s">
        <v>3122</v>
      </c>
      <c r="C928" t="s">
        <v>41</v>
      </c>
      <c r="D928" t="s">
        <v>52</v>
      </c>
      <c r="E928" t="s">
        <v>32</v>
      </c>
      <c r="F928" t="s">
        <v>43</v>
      </c>
      <c r="G928" t="s">
        <v>3123</v>
      </c>
      <c r="H928" t="s">
        <v>2577</v>
      </c>
      <c r="I928" t="s">
        <v>2789</v>
      </c>
      <c r="J928" t="s">
        <v>3124</v>
      </c>
      <c r="K928" t="s">
        <v>3127</v>
      </c>
      <c r="L928" t="s">
        <v>3127</v>
      </c>
      <c r="M928" t="s">
        <v>3127</v>
      </c>
      <c r="N928" t="s">
        <v>3128</v>
      </c>
      <c r="O928" t="s">
        <v>3128</v>
      </c>
      <c r="P928" t="s">
        <v>3128</v>
      </c>
      <c r="Q928" t="s">
        <v>50</v>
      </c>
      <c r="R928" t="s">
        <v>50</v>
      </c>
      <c r="S928" t="s">
        <v>3120</v>
      </c>
    </row>
    <row r="929" spans="1:19" x14ac:dyDescent="0.3">
      <c r="A929" t="s">
        <v>3103</v>
      </c>
      <c r="B929" t="s">
        <v>3129</v>
      </c>
      <c r="C929" t="s">
        <v>41</v>
      </c>
      <c r="D929" t="s">
        <v>42</v>
      </c>
      <c r="E929" t="s">
        <v>32</v>
      </c>
      <c r="F929" t="s">
        <v>43</v>
      </c>
      <c r="G929" t="s">
        <v>3130</v>
      </c>
      <c r="H929" t="s">
        <v>1690</v>
      </c>
      <c r="I929" t="s">
        <v>3131</v>
      </c>
      <c r="J929" t="s">
        <v>3132</v>
      </c>
      <c r="K929" t="s">
        <v>3133</v>
      </c>
      <c r="L929" t="s">
        <v>3133</v>
      </c>
      <c r="M929" t="s">
        <v>3133</v>
      </c>
      <c r="N929" t="s">
        <v>3134</v>
      </c>
      <c r="O929" t="s">
        <v>3134</v>
      </c>
      <c r="P929" t="s">
        <v>3134</v>
      </c>
      <c r="Q929" t="s">
        <v>50</v>
      </c>
      <c r="R929" t="s">
        <v>50</v>
      </c>
      <c r="S929" t="s">
        <v>3111</v>
      </c>
    </row>
    <row r="930" spans="1:19" x14ac:dyDescent="0.3">
      <c r="A930" t="s">
        <v>3103</v>
      </c>
      <c r="B930" t="s">
        <v>3129</v>
      </c>
      <c r="C930" t="s">
        <v>41</v>
      </c>
      <c r="D930" t="s">
        <v>52</v>
      </c>
      <c r="E930" t="s">
        <v>32</v>
      </c>
      <c r="F930" t="s">
        <v>43</v>
      </c>
      <c r="G930" t="s">
        <v>3130</v>
      </c>
      <c r="H930" t="s">
        <v>1690</v>
      </c>
      <c r="I930" t="s">
        <v>3131</v>
      </c>
      <c r="J930" t="s">
        <v>3132</v>
      </c>
      <c r="K930" t="s">
        <v>3135</v>
      </c>
      <c r="L930" t="s">
        <v>3135</v>
      </c>
      <c r="M930" t="s">
        <v>3135</v>
      </c>
      <c r="N930" t="s">
        <v>3136</v>
      </c>
      <c r="O930" t="s">
        <v>3136</v>
      </c>
      <c r="P930" t="s">
        <v>3136</v>
      </c>
      <c r="Q930" t="s">
        <v>50</v>
      </c>
      <c r="R930" t="s">
        <v>50</v>
      </c>
      <c r="S930" t="s">
        <v>3111</v>
      </c>
    </row>
    <row r="931" spans="1:19" x14ac:dyDescent="0.3">
      <c r="A931" t="s">
        <v>3103</v>
      </c>
      <c r="B931" t="s">
        <v>3137</v>
      </c>
      <c r="C931" t="s">
        <v>41</v>
      </c>
      <c r="D931" t="s">
        <v>42</v>
      </c>
      <c r="E931" t="s">
        <v>32</v>
      </c>
      <c r="F931" t="s">
        <v>43</v>
      </c>
      <c r="G931" t="s">
        <v>2925</v>
      </c>
      <c r="H931" t="s">
        <v>3138</v>
      </c>
      <c r="I931" t="s">
        <v>2850</v>
      </c>
      <c r="J931" t="s">
        <v>3139</v>
      </c>
      <c r="K931" t="s">
        <v>3140</v>
      </c>
      <c r="L931" t="s">
        <v>3140</v>
      </c>
      <c r="M931" t="s">
        <v>3140</v>
      </c>
      <c r="N931" t="s">
        <v>3141</v>
      </c>
      <c r="O931" t="s">
        <v>3141</v>
      </c>
      <c r="P931" t="s">
        <v>3141</v>
      </c>
      <c r="Q931" t="s">
        <v>50</v>
      </c>
      <c r="R931" t="s">
        <v>50</v>
      </c>
      <c r="S931" t="s">
        <v>3120</v>
      </c>
    </row>
    <row r="932" spans="1:19" x14ac:dyDescent="0.3">
      <c r="A932" t="s">
        <v>3103</v>
      </c>
      <c r="B932" t="s">
        <v>3137</v>
      </c>
      <c r="C932" t="s">
        <v>41</v>
      </c>
      <c r="D932" t="s">
        <v>52</v>
      </c>
      <c r="E932" t="s">
        <v>32</v>
      </c>
      <c r="F932" t="s">
        <v>43</v>
      </c>
      <c r="G932" t="s">
        <v>2925</v>
      </c>
      <c r="H932" t="s">
        <v>3138</v>
      </c>
      <c r="I932" t="s">
        <v>2850</v>
      </c>
      <c r="J932" t="s">
        <v>3139</v>
      </c>
      <c r="K932" t="s">
        <v>3142</v>
      </c>
      <c r="L932" t="s">
        <v>3142</v>
      </c>
      <c r="M932" t="s">
        <v>3142</v>
      </c>
      <c r="N932" t="s">
        <v>3143</v>
      </c>
      <c r="O932" t="s">
        <v>3143</v>
      </c>
      <c r="P932" t="s">
        <v>3143</v>
      </c>
      <c r="Q932" t="s">
        <v>50</v>
      </c>
      <c r="R932" t="s">
        <v>50</v>
      </c>
      <c r="S932" t="s">
        <v>3120</v>
      </c>
    </row>
    <row r="933" spans="1:19" x14ac:dyDescent="0.3">
      <c r="A933" t="s">
        <v>3103</v>
      </c>
      <c r="B933" t="s">
        <v>3144</v>
      </c>
      <c r="C933" t="s">
        <v>41</v>
      </c>
      <c r="D933" t="s">
        <v>42</v>
      </c>
      <c r="E933" t="s">
        <v>32</v>
      </c>
      <c r="F933" t="s">
        <v>43</v>
      </c>
      <c r="G933" t="s">
        <v>3145</v>
      </c>
      <c r="H933" t="s">
        <v>1532</v>
      </c>
      <c r="I933" t="s">
        <v>3093</v>
      </c>
      <c r="J933" t="s">
        <v>3146</v>
      </c>
      <c r="K933" t="s">
        <v>3147</v>
      </c>
      <c r="L933" t="s">
        <v>3147</v>
      </c>
      <c r="M933" t="s">
        <v>3147</v>
      </c>
      <c r="N933" t="s">
        <v>3148</v>
      </c>
      <c r="O933" t="s">
        <v>3148</v>
      </c>
      <c r="P933" t="s">
        <v>3148</v>
      </c>
      <c r="Q933" t="s">
        <v>50</v>
      </c>
      <c r="R933" t="s">
        <v>50</v>
      </c>
      <c r="S933" t="s">
        <v>3120</v>
      </c>
    </row>
    <row r="934" spans="1:19" x14ac:dyDescent="0.3">
      <c r="A934" t="s">
        <v>3103</v>
      </c>
      <c r="B934" t="s">
        <v>3144</v>
      </c>
      <c r="C934" t="s">
        <v>41</v>
      </c>
      <c r="D934" t="s">
        <v>52</v>
      </c>
      <c r="E934" t="s">
        <v>32</v>
      </c>
      <c r="F934" t="s">
        <v>43</v>
      </c>
      <c r="G934" t="s">
        <v>3145</v>
      </c>
      <c r="H934" t="s">
        <v>1532</v>
      </c>
      <c r="I934" t="s">
        <v>3093</v>
      </c>
      <c r="J934" t="s">
        <v>3146</v>
      </c>
      <c r="K934" t="s">
        <v>3149</v>
      </c>
      <c r="L934" t="s">
        <v>3149</v>
      </c>
      <c r="M934" t="s">
        <v>3149</v>
      </c>
      <c r="N934" t="s">
        <v>3150</v>
      </c>
      <c r="O934" t="s">
        <v>3150</v>
      </c>
      <c r="P934" t="s">
        <v>3150</v>
      </c>
      <c r="Q934" t="s">
        <v>50</v>
      </c>
      <c r="R934" t="s">
        <v>50</v>
      </c>
      <c r="S934" t="s">
        <v>3120</v>
      </c>
    </row>
    <row r="935" spans="1:19" x14ac:dyDescent="0.3">
      <c r="A935" t="s">
        <v>3103</v>
      </c>
      <c r="B935" t="s">
        <v>3151</v>
      </c>
      <c r="C935" t="s">
        <v>41</v>
      </c>
      <c r="D935" t="s">
        <v>42</v>
      </c>
      <c r="E935" t="s">
        <v>32</v>
      </c>
      <c r="F935" t="s">
        <v>43</v>
      </c>
      <c r="G935" t="s">
        <v>3152</v>
      </c>
      <c r="H935" t="s">
        <v>3061</v>
      </c>
      <c r="I935" t="s">
        <v>3153</v>
      </c>
      <c r="J935" t="s">
        <v>3154</v>
      </c>
      <c r="K935" t="s">
        <v>3155</v>
      </c>
      <c r="L935" t="s">
        <v>3155</v>
      </c>
      <c r="M935" t="s">
        <v>3155</v>
      </c>
      <c r="N935" t="s">
        <v>3156</v>
      </c>
      <c r="O935" t="s">
        <v>3156</v>
      </c>
      <c r="P935" t="s">
        <v>3156</v>
      </c>
      <c r="Q935" t="s">
        <v>50</v>
      </c>
      <c r="R935" t="s">
        <v>50</v>
      </c>
      <c r="S935" t="s">
        <v>3120</v>
      </c>
    </row>
    <row r="936" spans="1:19" x14ac:dyDescent="0.3">
      <c r="A936" t="s">
        <v>3103</v>
      </c>
      <c r="B936" t="s">
        <v>3151</v>
      </c>
      <c r="C936" t="s">
        <v>41</v>
      </c>
      <c r="D936" t="s">
        <v>52</v>
      </c>
      <c r="E936" t="s">
        <v>32</v>
      </c>
      <c r="F936" t="s">
        <v>43</v>
      </c>
      <c r="G936" t="s">
        <v>3152</v>
      </c>
      <c r="H936" t="s">
        <v>3061</v>
      </c>
      <c r="I936" t="s">
        <v>3153</v>
      </c>
      <c r="J936" t="s">
        <v>3154</v>
      </c>
      <c r="K936" t="s">
        <v>3155</v>
      </c>
      <c r="L936" t="s">
        <v>3155</v>
      </c>
      <c r="M936" t="s">
        <v>3155</v>
      </c>
      <c r="N936" t="s">
        <v>3157</v>
      </c>
      <c r="O936" t="s">
        <v>3157</v>
      </c>
      <c r="P936" t="s">
        <v>3157</v>
      </c>
      <c r="Q936" t="s">
        <v>50</v>
      </c>
      <c r="R936" t="s">
        <v>50</v>
      </c>
      <c r="S936" t="s">
        <v>3120</v>
      </c>
    </row>
    <row r="937" spans="1:19" x14ac:dyDescent="0.3">
      <c r="A937" t="s">
        <v>3103</v>
      </c>
      <c r="B937" t="s">
        <v>3158</v>
      </c>
      <c r="C937" t="s">
        <v>41</v>
      </c>
      <c r="D937" t="s">
        <v>42</v>
      </c>
      <c r="E937" t="s">
        <v>32</v>
      </c>
      <c r="F937" t="s">
        <v>43</v>
      </c>
      <c r="G937" t="s">
        <v>3159</v>
      </c>
      <c r="H937" t="s">
        <v>1953</v>
      </c>
      <c r="I937" t="s">
        <v>2818</v>
      </c>
      <c r="J937" t="s">
        <v>3160</v>
      </c>
      <c r="K937" t="s">
        <v>3161</v>
      </c>
      <c r="L937" t="s">
        <v>3161</v>
      </c>
      <c r="M937" t="s">
        <v>3161</v>
      </c>
      <c r="N937" t="s">
        <v>3141</v>
      </c>
      <c r="O937" t="s">
        <v>3141</v>
      </c>
      <c r="P937" t="s">
        <v>3141</v>
      </c>
      <c r="Q937" t="s">
        <v>50</v>
      </c>
      <c r="R937" t="s">
        <v>50</v>
      </c>
      <c r="S937" t="s">
        <v>3120</v>
      </c>
    </row>
    <row r="938" spans="1:19" x14ac:dyDescent="0.3">
      <c r="A938" t="s">
        <v>3103</v>
      </c>
      <c r="B938" t="s">
        <v>3158</v>
      </c>
      <c r="C938" t="s">
        <v>41</v>
      </c>
      <c r="D938" t="s">
        <v>52</v>
      </c>
      <c r="E938" t="s">
        <v>32</v>
      </c>
      <c r="F938" t="s">
        <v>43</v>
      </c>
      <c r="G938" t="s">
        <v>3159</v>
      </c>
      <c r="H938" t="s">
        <v>1953</v>
      </c>
      <c r="I938" t="s">
        <v>2818</v>
      </c>
      <c r="J938" t="s">
        <v>3160</v>
      </c>
      <c r="K938" t="s">
        <v>3162</v>
      </c>
      <c r="L938" t="s">
        <v>3162</v>
      </c>
      <c r="M938" t="s">
        <v>3162</v>
      </c>
      <c r="N938" t="s">
        <v>3128</v>
      </c>
      <c r="O938" t="s">
        <v>3128</v>
      </c>
      <c r="P938" t="s">
        <v>3128</v>
      </c>
      <c r="Q938" t="s">
        <v>50</v>
      </c>
      <c r="R938" t="s">
        <v>50</v>
      </c>
      <c r="S938" t="s">
        <v>3120</v>
      </c>
    </row>
    <row r="939" spans="1:19" x14ac:dyDescent="0.3">
      <c r="A939" t="s">
        <v>3103</v>
      </c>
      <c r="B939" t="s">
        <v>3163</v>
      </c>
      <c r="C939" t="s">
        <v>41</v>
      </c>
      <c r="D939" t="s">
        <v>42</v>
      </c>
      <c r="E939" t="s">
        <v>32</v>
      </c>
      <c r="F939" t="s">
        <v>43</v>
      </c>
      <c r="G939" t="s">
        <v>3164</v>
      </c>
      <c r="H939" t="s">
        <v>1236</v>
      </c>
      <c r="I939" t="s">
        <v>2922</v>
      </c>
      <c r="J939" t="s">
        <v>3165</v>
      </c>
      <c r="K939" t="s">
        <v>3166</v>
      </c>
      <c r="L939" t="s">
        <v>3166</v>
      </c>
      <c r="M939" t="s">
        <v>3166</v>
      </c>
      <c r="N939" t="s">
        <v>3167</v>
      </c>
      <c r="O939" t="s">
        <v>3167</v>
      </c>
      <c r="P939" t="s">
        <v>3167</v>
      </c>
      <c r="Q939" t="s">
        <v>50</v>
      </c>
      <c r="R939" t="s">
        <v>50</v>
      </c>
      <c r="S939" t="s">
        <v>3168</v>
      </c>
    </row>
    <row r="940" spans="1:19" x14ac:dyDescent="0.3">
      <c r="A940" t="s">
        <v>3103</v>
      </c>
      <c r="B940" t="s">
        <v>3163</v>
      </c>
      <c r="C940" t="s">
        <v>41</v>
      </c>
      <c r="D940" t="s">
        <v>52</v>
      </c>
      <c r="E940" t="s">
        <v>32</v>
      </c>
      <c r="F940" t="s">
        <v>43</v>
      </c>
      <c r="G940" t="s">
        <v>3164</v>
      </c>
      <c r="H940" t="s">
        <v>1236</v>
      </c>
      <c r="I940" t="s">
        <v>2922</v>
      </c>
      <c r="J940" t="s">
        <v>3165</v>
      </c>
      <c r="K940" t="s">
        <v>3169</v>
      </c>
      <c r="L940" t="s">
        <v>3169</v>
      </c>
      <c r="M940" t="s">
        <v>3169</v>
      </c>
      <c r="N940" t="s">
        <v>3150</v>
      </c>
      <c r="O940" t="s">
        <v>3150</v>
      </c>
      <c r="P940" t="s">
        <v>3150</v>
      </c>
      <c r="Q940" t="s">
        <v>50</v>
      </c>
      <c r="R940" t="s">
        <v>50</v>
      </c>
      <c r="S940" t="s">
        <v>3168</v>
      </c>
    </row>
    <row r="941" spans="1:19" x14ac:dyDescent="0.3">
      <c r="A941" t="s">
        <v>3103</v>
      </c>
      <c r="B941" t="s">
        <v>3170</v>
      </c>
      <c r="C941" t="s">
        <v>41</v>
      </c>
      <c r="D941" t="s">
        <v>42</v>
      </c>
      <c r="E941" t="s">
        <v>32</v>
      </c>
      <c r="F941" t="s">
        <v>43</v>
      </c>
      <c r="G941" t="s">
        <v>2822</v>
      </c>
      <c r="H941" t="s">
        <v>354</v>
      </c>
      <c r="I941" t="s">
        <v>3093</v>
      </c>
      <c r="J941" t="s">
        <v>3171</v>
      </c>
      <c r="K941" t="s">
        <v>3172</v>
      </c>
      <c r="L941" t="s">
        <v>3172</v>
      </c>
      <c r="M941" t="s">
        <v>3172</v>
      </c>
      <c r="N941" t="s">
        <v>3173</v>
      </c>
      <c r="O941" t="s">
        <v>3173</v>
      </c>
      <c r="P941" t="s">
        <v>3173</v>
      </c>
      <c r="Q941" t="s">
        <v>50</v>
      </c>
      <c r="R941" t="s">
        <v>50</v>
      </c>
      <c r="S941" t="s">
        <v>3168</v>
      </c>
    </row>
    <row r="942" spans="1:19" x14ac:dyDescent="0.3">
      <c r="A942" t="s">
        <v>3103</v>
      </c>
      <c r="B942" t="s">
        <v>3170</v>
      </c>
      <c r="C942" t="s">
        <v>41</v>
      </c>
      <c r="D942" t="s">
        <v>52</v>
      </c>
      <c r="E942" t="s">
        <v>32</v>
      </c>
      <c r="F942" t="s">
        <v>43</v>
      </c>
      <c r="G942" t="s">
        <v>2822</v>
      </c>
      <c r="H942" t="s">
        <v>354</v>
      </c>
      <c r="I942" t="s">
        <v>3093</v>
      </c>
      <c r="J942" t="s">
        <v>3171</v>
      </c>
      <c r="K942" t="s">
        <v>3174</v>
      </c>
      <c r="L942" t="s">
        <v>3174</v>
      </c>
      <c r="M942" t="s">
        <v>3174</v>
      </c>
      <c r="N942" t="s">
        <v>3175</v>
      </c>
      <c r="O942" t="s">
        <v>3175</v>
      </c>
      <c r="P942" t="s">
        <v>3175</v>
      </c>
      <c r="Q942" t="s">
        <v>50</v>
      </c>
      <c r="R942" t="s">
        <v>50</v>
      </c>
      <c r="S942" t="s">
        <v>3168</v>
      </c>
    </row>
    <row r="943" spans="1:19" x14ac:dyDescent="0.3">
      <c r="A943" t="s">
        <v>3103</v>
      </c>
      <c r="B943" t="s">
        <v>3176</v>
      </c>
      <c r="C943" t="s">
        <v>41</v>
      </c>
      <c r="D943" t="s">
        <v>42</v>
      </c>
      <c r="E943" t="s">
        <v>32</v>
      </c>
      <c r="F943" t="s">
        <v>43</v>
      </c>
      <c r="G943" t="s">
        <v>3028</v>
      </c>
      <c r="H943" t="s">
        <v>3177</v>
      </c>
      <c r="I943" t="s">
        <v>3178</v>
      </c>
      <c r="J943" t="s">
        <v>3179</v>
      </c>
      <c r="K943" t="s">
        <v>3180</v>
      </c>
      <c r="L943" t="s">
        <v>3180</v>
      </c>
      <c r="M943" t="s">
        <v>3180</v>
      </c>
      <c r="N943" t="s">
        <v>3181</v>
      </c>
      <c r="O943" t="s">
        <v>3181</v>
      </c>
      <c r="P943" t="s">
        <v>3181</v>
      </c>
      <c r="Q943" t="s">
        <v>50</v>
      </c>
      <c r="R943" t="s">
        <v>50</v>
      </c>
      <c r="S943" t="s">
        <v>3168</v>
      </c>
    </row>
    <row r="944" spans="1:19" x14ac:dyDescent="0.3">
      <c r="A944" t="s">
        <v>3103</v>
      </c>
      <c r="B944" t="s">
        <v>3176</v>
      </c>
      <c r="C944" t="s">
        <v>41</v>
      </c>
      <c r="D944" t="s">
        <v>52</v>
      </c>
      <c r="E944" t="s">
        <v>32</v>
      </c>
      <c r="F944" t="s">
        <v>43</v>
      </c>
      <c r="G944" t="s">
        <v>3028</v>
      </c>
      <c r="H944" t="s">
        <v>3177</v>
      </c>
      <c r="I944" t="s">
        <v>3178</v>
      </c>
      <c r="J944" t="s">
        <v>3179</v>
      </c>
      <c r="K944" t="s">
        <v>3169</v>
      </c>
      <c r="L944" t="s">
        <v>3169</v>
      </c>
      <c r="M944" t="s">
        <v>3169</v>
      </c>
      <c r="N944" t="s">
        <v>3128</v>
      </c>
      <c r="O944" t="s">
        <v>3128</v>
      </c>
      <c r="P944" t="s">
        <v>3128</v>
      </c>
      <c r="Q944" t="s">
        <v>50</v>
      </c>
      <c r="R944" t="s">
        <v>50</v>
      </c>
      <c r="S944" t="s">
        <v>3168</v>
      </c>
    </row>
    <row r="945" spans="1:19" x14ac:dyDescent="0.3">
      <c r="A945" t="s">
        <v>3103</v>
      </c>
      <c r="B945" t="s">
        <v>3182</v>
      </c>
      <c r="C945" t="s">
        <v>41</v>
      </c>
      <c r="D945" t="s">
        <v>42</v>
      </c>
      <c r="E945" t="s">
        <v>32</v>
      </c>
      <c r="F945" t="s">
        <v>43</v>
      </c>
      <c r="G945" t="s">
        <v>3183</v>
      </c>
      <c r="H945" t="s">
        <v>65</v>
      </c>
      <c r="I945" t="s">
        <v>3025</v>
      </c>
      <c r="J945" t="s">
        <v>3184</v>
      </c>
      <c r="K945" t="s">
        <v>3185</v>
      </c>
      <c r="L945" t="s">
        <v>3185</v>
      </c>
      <c r="M945" t="s">
        <v>3185</v>
      </c>
      <c r="N945" t="s">
        <v>3186</v>
      </c>
      <c r="O945" t="s">
        <v>3186</v>
      </c>
      <c r="P945" t="s">
        <v>3186</v>
      </c>
      <c r="Q945" t="s">
        <v>50</v>
      </c>
      <c r="R945" t="s">
        <v>50</v>
      </c>
      <c r="S945" t="s">
        <v>3187</v>
      </c>
    </row>
    <row r="946" spans="1:19" x14ac:dyDescent="0.3">
      <c r="A946" t="s">
        <v>3103</v>
      </c>
      <c r="B946" t="s">
        <v>3182</v>
      </c>
      <c r="C946" t="s">
        <v>41</v>
      </c>
      <c r="D946" t="s">
        <v>52</v>
      </c>
      <c r="E946" t="s">
        <v>32</v>
      </c>
      <c r="F946" t="s">
        <v>43</v>
      </c>
      <c r="G946" t="s">
        <v>3183</v>
      </c>
      <c r="H946" t="s">
        <v>65</v>
      </c>
      <c r="I946" t="s">
        <v>3025</v>
      </c>
      <c r="J946" t="s">
        <v>3184</v>
      </c>
      <c r="K946" t="s">
        <v>3188</v>
      </c>
      <c r="L946" t="s">
        <v>3188</v>
      </c>
      <c r="M946" t="s">
        <v>3188</v>
      </c>
      <c r="N946" t="s">
        <v>3189</v>
      </c>
      <c r="O946" t="s">
        <v>3189</v>
      </c>
      <c r="P946" t="s">
        <v>3189</v>
      </c>
      <c r="Q946" t="s">
        <v>50</v>
      </c>
      <c r="R946" t="s">
        <v>50</v>
      </c>
      <c r="S946" t="s">
        <v>3187</v>
      </c>
    </row>
    <row r="947" spans="1:19" x14ac:dyDescent="0.3">
      <c r="A947" t="s">
        <v>3103</v>
      </c>
      <c r="B947" t="s">
        <v>3190</v>
      </c>
      <c r="C947" t="s">
        <v>41</v>
      </c>
      <c r="D947" t="s">
        <v>42</v>
      </c>
      <c r="E947" t="s">
        <v>32</v>
      </c>
      <c r="F947" t="s">
        <v>43</v>
      </c>
      <c r="G947" t="s">
        <v>3191</v>
      </c>
      <c r="H947" t="s">
        <v>1411</v>
      </c>
      <c r="I947" t="s">
        <v>2885</v>
      </c>
      <c r="J947" t="s">
        <v>3192</v>
      </c>
      <c r="K947" t="s">
        <v>3193</v>
      </c>
      <c r="L947" t="s">
        <v>3193</v>
      </c>
      <c r="M947" t="s">
        <v>3193</v>
      </c>
      <c r="N947" t="s">
        <v>3194</v>
      </c>
      <c r="O947" t="s">
        <v>3194</v>
      </c>
      <c r="P947" t="s">
        <v>3194</v>
      </c>
      <c r="Q947" t="s">
        <v>50</v>
      </c>
      <c r="R947" t="s">
        <v>50</v>
      </c>
      <c r="S947" t="s">
        <v>3195</v>
      </c>
    </row>
    <row r="948" spans="1:19" x14ac:dyDescent="0.3">
      <c r="A948" t="s">
        <v>3103</v>
      </c>
      <c r="B948" t="s">
        <v>3190</v>
      </c>
      <c r="C948" t="s">
        <v>41</v>
      </c>
      <c r="D948" t="s">
        <v>52</v>
      </c>
      <c r="E948" t="s">
        <v>32</v>
      </c>
      <c r="F948" t="s">
        <v>43</v>
      </c>
      <c r="G948" t="s">
        <v>3191</v>
      </c>
      <c r="H948" t="s">
        <v>1411</v>
      </c>
      <c r="I948" t="s">
        <v>2885</v>
      </c>
      <c r="J948" t="s">
        <v>3192</v>
      </c>
      <c r="K948" t="s">
        <v>3196</v>
      </c>
      <c r="L948" t="s">
        <v>3196</v>
      </c>
      <c r="M948" t="s">
        <v>3196</v>
      </c>
      <c r="N948" t="s">
        <v>3197</v>
      </c>
      <c r="O948" t="s">
        <v>3197</v>
      </c>
      <c r="P948" t="s">
        <v>3197</v>
      </c>
      <c r="Q948" t="s">
        <v>50</v>
      </c>
      <c r="R948" t="s">
        <v>50</v>
      </c>
      <c r="S948" t="s">
        <v>3195</v>
      </c>
    </row>
    <row r="949" spans="1:19" x14ac:dyDescent="0.3">
      <c r="A949" t="s">
        <v>3103</v>
      </c>
      <c r="B949" t="s">
        <v>3198</v>
      </c>
      <c r="C949" t="s">
        <v>41</v>
      </c>
      <c r="D949" t="s">
        <v>42</v>
      </c>
      <c r="E949" t="s">
        <v>32</v>
      </c>
      <c r="F949" t="s">
        <v>43</v>
      </c>
      <c r="G949" t="s">
        <v>3199</v>
      </c>
      <c r="H949" t="s">
        <v>417</v>
      </c>
      <c r="I949" t="s">
        <v>3006</v>
      </c>
      <c r="J949" t="s">
        <v>3200</v>
      </c>
      <c r="K949" t="s">
        <v>3127</v>
      </c>
      <c r="L949" t="s">
        <v>3127</v>
      </c>
      <c r="M949" t="s">
        <v>3127</v>
      </c>
      <c r="N949" t="s">
        <v>3201</v>
      </c>
      <c r="O949" t="s">
        <v>3201</v>
      </c>
      <c r="P949" t="s">
        <v>3201</v>
      </c>
      <c r="Q949" t="s">
        <v>50</v>
      </c>
      <c r="R949" t="s">
        <v>50</v>
      </c>
      <c r="S949" t="s">
        <v>3202</v>
      </c>
    </row>
    <row r="950" spans="1:19" x14ac:dyDescent="0.3">
      <c r="A950" t="s">
        <v>3103</v>
      </c>
      <c r="B950" t="s">
        <v>3198</v>
      </c>
      <c r="C950" t="s">
        <v>41</v>
      </c>
      <c r="D950" t="s">
        <v>52</v>
      </c>
      <c r="E950" t="s">
        <v>32</v>
      </c>
      <c r="F950" t="s">
        <v>43</v>
      </c>
      <c r="G950" t="s">
        <v>3199</v>
      </c>
      <c r="H950" t="s">
        <v>417</v>
      </c>
      <c r="I950" t="s">
        <v>3006</v>
      </c>
      <c r="J950" t="s">
        <v>3200</v>
      </c>
      <c r="K950" t="s">
        <v>3203</v>
      </c>
      <c r="L950" t="s">
        <v>3203</v>
      </c>
      <c r="M950" t="s">
        <v>3203</v>
      </c>
      <c r="N950" t="s">
        <v>3204</v>
      </c>
      <c r="O950" t="s">
        <v>3204</v>
      </c>
      <c r="P950" t="s">
        <v>3204</v>
      </c>
      <c r="Q950" t="s">
        <v>50</v>
      </c>
      <c r="R950" t="s">
        <v>50</v>
      </c>
      <c r="S950" t="s">
        <v>3202</v>
      </c>
    </row>
    <row r="951" spans="1:19" x14ac:dyDescent="0.3">
      <c r="A951" t="s">
        <v>3103</v>
      </c>
      <c r="B951" t="s">
        <v>3205</v>
      </c>
      <c r="C951" t="s">
        <v>41</v>
      </c>
      <c r="D951" t="s">
        <v>42</v>
      </c>
      <c r="E951" t="s">
        <v>32</v>
      </c>
      <c r="F951" t="s">
        <v>43</v>
      </c>
      <c r="G951" t="s">
        <v>3080</v>
      </c>
      <c r="H951" t="s">
        <v>801</v>
      </c>
      <c r="I951" t="s">
        <v>2857</v>
      </c>
      <c r="J951" t="s">
        <v>3206</v>
      </c>
      <c r="K951" t="s">
        <v>3181</v>
      </c>
      <c r="L951" t="s">
        <v>3181</v>
      </c>
      <c r="M951" t="s">
        <v>3181</v>
      </c>
      <c r="N951" t="s">
        <v>3207</v>
      </c>
      <c r="O951" t="s">
        <v>3207</v>
      </c>
      <c r="P951" t="s">
        <v>3207</v>
      </c>
      <c r="Q951" t="s">
        <v>50</v>
      </c>
      <c r="R951" t="s">
        <v>50</v>
      </c>
      <c r="S951" t="s">
        <v>3208</v>
      </c>
    </row>
    <row r="952" spans="1:19" x14ac:dyDescent="0.3">
      <c r="A952" t="s">
        <v>3103</v>
      </c>
      <c r="B952" t="s">
        <v>3205</v>
      </c>
      <c r="C952" t="s">
        <v>41</v>
      </c>
      <c r="D952" t="s">
        <v>52</v>
      </c>
      <c r="E952" t="s">
        <v>32</v>
      </c>
      <c r="F952" t="s">
        <v>43</v>
      </c>
      <c r="G952" t="s">
        <v>3080</v>
      </c>
      <c r="H952" t="s">
        <v>801</v>
      </c>
      <c r="I952" t="s">
        <v>2857</v>
      </c>
      <c r="J952" t="s">
        <v>3206</v>
      </c>
      <c r="K952" t="s">
        <v>3209</v>
      </c>
      <c r="L952" t="s">
        <v>3209</v>
      </c>
      <c r="M952" t="s">
        <v>3209</v>
      </c>
      <c r="N952" t="s">
        <v>3204</v>
      </c>
      <c r="O952" t="s">
        <v>3204</v>
      </c>
      <c r="P952" t="s">
        <v>3204</v>
      </c>
      <c r="Q952" t="s">
        <v>50</v>
      </c>
      <c r="R952" t="s">
        <v>50</v>
      </c>
      <c r="S952" t="s">
        <v>3208</v>
      </c>
    </row>
    <row r="953" spans="1:19" x14ac:dyDescent="0.3">
      <c r="A953" t="s">
        <v>3103</v>
      </c>
      <c r="B953" t="s">
        <v>3210</v>
      </c>
      <c r="C953" t="s">
        <v>41</v>
      </c>
      <c r="D953" t="s">
        <v>42</v>
      </c>
      <c r="E953" t="s">
        <v>32</v>
      </c>
      <c r="F953" t="s">
        <v>43</v>
      </c>
      <c r="G953" t="s">
        <v>3211</v>
      </c>
      <c r="H953" t="s">
        <v>621</v>
      </c>
      <c r="I953" t="s">
        <v>2885</v>
      </c>
      <c r="J953" t="s">
        <v>3212</v>
      </c>
      <c r="K953" t="s">
        <v>3213</v>
      </c>
      <c r="L953" t="s">
        <v>3213</v>
      </c>
      <c r="M953" t="s">
        <v>3213</v>
      </c>
      <c r="N953" t="s">
        <v>3148</v>
      </c>
      <c r="O953" t="s">
        <v>3148</v>
      </c>
      <c r="P953" t="s">
        <v>3148</v>
      </c>
      <c r="Q953" t="s">
        <v>50</v>
      </c>
      <c r="R953" t="s">
        <v>50</v>
      </c>
      <c r="S953" t="s">
        <v>3208</v>
      </c>
    </row>
    <row r="954" spans="1:19" x14ac:dyDescent="0.3">
      <c r="A954" t="s">
        <v>3103</v>
      </c>
      <c r="B954" t="s">
        <v>3210</v>
      </c>
      <c r="C954" t="s">
        <v>41</v>
      </c>
      <c r="D954" t="s">
        <v>52</v>
      </c>
      <c r="E954" t="s">
        <v>32</v>
      </c>
      <c r="F954" t="s">
        <v>43</v>
      </c>
      <c r="G954" t="s">
        <v>3211</v>
      </c>
      <c r="H954" t="s">
        <v>621</v>
      </c>
      <c r="I954" t="s">
        <v>2885</v>
      </c>
      <c r="J954" t="s">
        <v>3212</v>
      </c>
      <c r="K954" t="s">
        <v>3203</v>
      </c>
      <c r="L954" t="s">
        <v>3203</v>
      </c>
      <c r="M954" t="s">
        <v>3203</v>
      </c>
      <c r="N954" t="s">
        <v>3214</v>
      </c>
      <c r="O954" t="s">
        <v>3214</v>
      </c>
      <c r="P954" t="s">
        <v>3214</v>
      </c>
      <c r="Q954" t="s">
        <v>50</v>
      </c>
      <c r="R954" t="s">
        <v>50</v>
      </c>
      <c r="S954" t="s">
        <v>3208</v>
      </c>
    </row>
    <row r="955" spans="1:19" x14ac:dyDescent="0.3">
      <c r="A955" t="s">
        <v>3103</v>
      </c>
      <c r="B955" t="s">
        <v>3215</v>
      </c>
      <c r="C955" t="s">
        <v>41</v>
      </c>
      <c r="D955" t="s">
        <v>42</v>
      </c>
      <c r="E955" t="s">
        <v>32</v>
      </c>
      <c r="F955" t="s">
        <v>43</v>
      </c>
      <c r="G955" t="s">
        <v>3216</v>
      </c>
      <c r="H955" t="s">
        <v>3217</v>
      </c>
      <c r="I955" t="s">
        <v>3218</v>
      </c>
      <c r="J955" t="s">
        <v>3219</v>
      </c>
      <c r="K955" t="s">
        <v>3197</v>
      </c>
      <c r="L955" t="s">
        <v>3197</v>
      </c>
      <c r="M955" t="s">
        <v>3197</v>
      </c>
      <c r="N955" t="s">
        <v>3220</v>
      </c>
      <c r="O955" t="s">
        <v>3220</v>
      </c>
      <c r="P955" t="s">
        <v>3220</v>
      </c>
      <c r="Q955" t="s">
        <v>50</v>
      </c>
      <c r="R955" t="s">
        <v>50</v>
      </c>
      <c r="S955" t="s">
        <v>3208</v>
      </c>
    </row>
    <row r="956" spans="1:19" x14ac:dyDescent="0.3">
      <c r="A956" t="s">
        <v>3103</v>
      </c>
      <c r="B956" t="s">
        <v>3215</v>
      </c>
      <c r="C956" t="s">
        <v>41</v>
      </c>
      <c r="D956" t="s">
        <v>52</v>
      </c>
      <c r="E956" t="s">
        <v>32</v>
      </c>
      <c r="F956" t="s">
        <v>43</v>
      </c>
      <c r="G956" t="s">
        <v>3216</v>
      </c>
      <c r="H956" t="s">
        <v>3217</v>
      </c>
      <c r="I956" t="s">
        <v>3218</v>
      </c>
      <c r="J956" t="s">
        <v>3219</v>
      </c>
      <c r="K956" t="s">
        <v>3221</v>
      </c>
      <c r="L956" t="s">
        <v>3221</v>
      </c>
      <c r="M956" t="s">
        <v>3221</v>
      </c>
      <c r="N956" t="s">
        <v>3150</v>
      </c>
      <c r="O956" t="s">
        <v>3150</v>
      </c>
      <c r="P956" t="s">
        <v>3150</v>
      </c>
      <c r="Q956" t="s">
        <v>50</v>
      </c>
      <c r="R956" t="s">
        <v>50</v>
      </c>
      <c r="S956" t="s">
        <v>3208</v>
      </c>
    </row>
    <row r="957" spans="1:19" x14ac:dyDescent="0.3">
      <c r="A957" t="s">
        <v>3103</v>
      </c>
      <c r="B957" t="s">
        <v>3222</v>
      </c>
      <c r="C957" t="s">
        <v>41</v>
      </c>
      <c r="D957" t="s">
        <v>42</v>
      </c>
      <c r="E957" t="s">
        <v>32</v>
      </c>
      <c r="F957" t="s">
        <v>43</v>
      </c>
      <c r="G957" t="s">
        <v>3223</v>
      </c>
      <c r="H957" t="s">
        <v>1890</v>
      </c>
      <c r="I957" t="s">
        <v>2995</v>
      </c>
      <c r="J957" t="s">
        <v>3224</v>
      </c>
      <c r="K957" t="s">
        <v>3225</v>
      </c>
      <c r="L957" t="s">
        <v>3225</v>
      </c>
      <c r="M957" t="s">
        <v>3225</v>
      </c>
      <c r="N957" t="s">
        <v>3128</v>
      </c>
      <c r="O957" t="s">
        <v>3128</v>
      </c>
      <c r="P957" t="s">
        <v>3128</v>
      </c>
      <c r="Q957" t="s">
        <v>50</v>
      </c>
      <c r="R957" t="s">
        <v>50</v>
      </c>
      <c r="S957" t="s">
        <v>3226</v>
      </c>
    </row>
    <row r="958" spans="1:19" x14ac:dyDescent="0.3">
      <c r="A958" t="s">
        <v>3103</v>
      </c>
      <c r="B958" t="s">
        <v>3222</v>
      </c>
      <c r="C958" t="s">
        <v>41</v>
      </c>
      <c r="D958" t="s">
        <v>52</v>
      </c>
      <c r="E958" t="s">
        <v>32</v>
      </c>
      <c r="F958" t="s">
        <v>43</v>
      </c>
      <c r="G958" t="s">
        <v>3223</v>
      </c>
      <c r="H958" t="s">
        <v>1890</v>
      </c>
      <c r="I958" t="s">
        <v>2995</v>
      </c>
      <c r="J958" t="s">
        <v>3224</v>
      </c>
      <c r="K958" t="s">
        <v>3227</v>
      </c>
      <c r="L958" t="s">
        <v>3227</v>
      </c>
      <c r="M958" t="s">
        <v>3227</v>
      </c>
      <c r="N958" t="s">
        <v>3189</v>
      </c>
      <c r="O958" t="s">
        <v>3189</v>
      </c>
      <c r="P958" t="s">
        <v>3189</v>
      </c>
      <c r="Q958" t="s">
        <v>50</v>
      </c>
      <c r="R958" t="s">
        <v>50</v>
      </c>
      <c r="S958" t="s">
        <v>3226</v>
      </c>
    </row>
    <row r="959" spans="1:19" x14ac:dyDescent="0.3">
      <c r="A959" t="s">
        <v>3103</v>
      </c>
      <c r="B959" t="s">
        <v>3228</v>
      </c>
      <c r="C959" t="s">
        <v>41</v>
      </c>
      <c r="D959" t="s">
        <v>42</v>
      </c>
      <c r="E959" t="s">
        <v>32</v>
      </c>
      <c r="F959" t="s">
        <v>43</v>
      </c>
      <c r="G959" t="s">
        <v>3229</v>
      </c>
      <c r="H959" t="s">
        <v>520</v>
      </c>
      <c r="I959" t="s">
        <v>2974</v>
      </c>
      <c r="J959" t="s">
        <v>3230</v>
      </c>
      <c r="K959" t="s">
        <v>3231</v>
      </c>
      <c r="L959" t="s">
        <v>3231</v>
      </c>
      <c r="M959" t="s">
        <v>3231</v>
      </c>
      <c r="N959" t="s">
        <v>3232</v>
      </c>
      <c r="O959" t="s">
        <v>3232</v>
      </c>
      <c r="P959" t="s">
        <v>3232</v>
      </c>
      <c r="Q959" t="s">
        <v>50</v>
      </c>
      <c r="R959" t="s">
        <v>50</v>
      </c>
      <c r="S959" t="s">
        <v>3233</v>
      </c>
    </row>
    <row r="960" spans="1:19" x14ac:dyDescent="0.3">
      <c r="A960" t="s">
        <v>3103</v>
      </c>
      <c r="B960" t="s">
        <v>3228</v>
      </c>
      <c r="C960" t="s">
        <v>41</v>
      </c>
      <c r="D960" t="s">
        <v>52</v>
      </c>
      <c r="E960" t="s">
        <v>32</v>
      </c>
      <c r="F960" t="s">
        <v>43</v>
      </c>
      <c r="G960" t="s">
        <v>3229</v>
      </c>
      <c r="H960" t="s">
        <v>520</v>
      </c>
      <c r="I960" t="s">
        <v>2974</v>
      </c>
      <c r="J960" t="s">
        <v>3230</v>
      </c>
      <c r="K960" t="s">
        <v>3234</v>
      </c>
      <c r="L960" t="s">
        <v>3234</v>
      </c>
      <c r="M960" t="s">
        <v>3234</v>
      </c>
      <c r="N960" t="s">
        <v>3189</v>
      </c>
      <c r="O960" t="s">
        <v>3189</v>
      </c>
      <c r="P960" t="s">
        <v>3189</v>
      </c>
      <c r="Q960" t="s">
        <v>50</v>
      </c>
      <c r="R960" t="s">
        <v>50</v>
      </c>
      <c r="S960" t="s">
        <v>3233</v>
      </c>
    </row>
    <row r="961" spans="1:19" x14ac:dyDescent="0.3">
      <c r="A961" t="s">
        <v>3103</v>
      </c>
      <c r="B961" t="s">
        <v>3235</v>
      </c>
      <c r="C961" t="s">
        <v>41</v>
      </c>
      <c r="D961" t="s">
        <v>42</v>
      </c>
      <c r="E961" t="s">
        <v>32</v>
      </c>
      <c r="F961" t="s">
        <v>43</v>
      </c>
      <c r="G961" t="s">
        <v>3236</v>
      </c>
      <c r="H961" t="s">
        <v>795</v>
      </c>
      <c r="I961" t="s">
        <v>3063</v>
      </c>
      <c r="J961" t="s">
        <v>3237</v>
      </c>
      <c r="K961" t="s">
        <v>3140</v>
      </c>
      <c r="L961" t="s">
        <v>3140</v>
      </c>
      <c r="M961" t="s">
        <v>3140</v>
      </c>
      <c r="N961" t="s">
        <v>3141</v>
      </c>
      <c r="O961" t="s">
        <v>3141</v>
      </c>
      <c r="P961" t="s">
        <v>3141</v>
      </c>
      <c r="Q961" t="s">
        <v>50</v>
      </c>
      <c r="R961" t="s">
        <v>50</v>
      </c>
      <c r="S961" t="s">
        <v>3238</v>
      </c>
    </row>
    <row r="962" spans="1:19" x14ac:dyDescent="0.3">
      <c r="A962" t="s">
        <v>3103</v>
      </c>
      <c r="B962" t="s">
        <v>3235</v>
      </c>
      <c r="C962" t="s">
        <v>41</v>
      </c>
      <c r="D962" t="s">
        <v>52</v>
      </c>
      <c r="E962" t="s">
        <v>32</v>
      </c>
      <c r="F962" t="s">
        <v>43</v>
      </c>
      <c r="G962" t="s">
        <v>3236</v>
      </c>
      <c r="H962" t="s">
        <v>795</v>
      </c>
      <c r="I962" t="s">
        <v>3063</v>
      </c>
      <c r="J962" t="s">
        <v>3237</v>
      </c>
      <c r="K962" t="s">
        <v>3188</v>
      </c>
      <c r="L962" t="s">
        <v>3188</v>
      </c>
      <c r="M962" t="s">
        <v>3188</v>
      </c>
      <c r="N962" t="s">
        <v>3189</v>
      </c>
      <c r="O962" t="s">
        <v>3189</v>
      </c>
      <c r="P962" t="s">
        <v>3189</v>
      </c>
      <c r="Q962" t="s">
        <v>50</v>
      </c>
      <c r="R962" t="s">
        <v>50</v>
      </c>
      <c r="S962" t="s">
        <v>3238</v>
      </c>
    </row>
    <row r="963" spans="1:19" x14ac:dyDescent="0.3">
      <c r="A963" t="s">
        <v>3103</v>
      </c>
      <c r="B963" t="s">
        <v>3239</v>
      </c>
      <c r="C963" t="s">
        <v>41</v>
      </c>
      <c r="D963" t="s">
        <v>42</v>
      </c>
      <c r="E963" t="s">
        <v>32</v>
      </c>
      <c r="F963" t="s">
        <v>43</v>
      </c>
      <c r="G963" t="s">
        <v>3240</v>
      </c>
      <c r="H963" t="s">
        <v>3241</v>
      </c>
      <c r="I963" t="s">
        <v>3006</v>
      </c>
      <c r="J963" t="s">
        <v>3242</v>
      </c>
      <c r="K963" t="s">
        <v>3243</v>
      </c>
      <c r="L963" t="s">
        <v>3243</v>
      </c>
      <c r="M963" t="s">
        <v>3243</v>
      </c>
      <c r="N963" t="s">
        <v>3244</v>
      </c>
      <c r="O963" t="s">
        <v>3244</v>
      </c>
      <c r="P963" t="s">
        <v>3244</v>
      </c>
      <c r="Q963" t="s">
        <v>50</v>
      </c>
      <c r="R963" t="s">
        <v>50</v>
      </c>
      <c r="S963" t="s">
        <v>3238</v>
      </c>
    </row>
    <row r="964" spans="1:19" x14ac:dyDescent="0.3">
      <c r="A964" t="s">
        <v>3103</v>
      </c>
      <c r="B964" t="s">
        <v>3239</v>
      </c>
      <c r="C964" t="s">
        <v>41</v>
      </c>
      <c r="D964" t="s">
        <v>52</v>
      </c>
      <c r="E964" t="s">
        <v>32</v>
      </c>
      <c r="F964" t="s">
        <v>43</v>
      </c>
      <c r="G964" t="s">
        <v>3240</v>
      </c>
      <c r="H964" t="s">
        <v>3241</v>
      </c>
      <c r="I964" t="s">
        <v>3006</v>
      </c>
      <c r="J964" t="s">
        <v>3242</v>
      </c>
      <c r="K964" t="s">
        <v>3188</v>
      </c>
      <c r="L964" t="s">
        <v>3188</v>
      </c>
      <c r="M964" t="s">
        <v>3188</v>
      </c>
      <c r="N964" t="s">
        <v>3214</v>
      </c>
      <c r="O964" t="s">
        <v>3214</v>
      </c>
      <c r="P964" t="s">
        <v>3214</v>
      </c>
      <c r="Q964" t="s">
        <v>50</v>
      </c>
      <c r="R964" t="s">
        <v>50</v>
      </c>
      <c r="S964" t="s">
        <v>3238</v>
      </c>
    </row>
    <row r="965" spans="1:19" x14ac:dyDescent="0.3">
      <c r="A965" t="s">
        <v>3103</v>
      </c>
      <c r="B965" t="s">
        <v>3245</v>
      </c>
      <c r="C965" t="s">
        <v>41</v>
      </c>
      <c r="D965" t="s">
        <v>42</v>
      </c>
      <c r="E965" t="s">
        <v>32</v>
      </c>
      <c r="F965" t="s">
        <v>43</v>
      </c>
      <c r="G965" t="s">
        <v>3246</v>
      </c>
      <c r="H965" t="s">
        <v>3247</v>
      </c>
      <c r="I965" t="s">
        <v>2995</v>
      </c>
      <c r="J965" t="s">
        <v>3248</v>
      </c>
      <c r="K965" t="s">
        <v>3220</v>
      </c>
      <c r="L965" t="s">
        <v>3220</v>
      </c>
      <c r="M965" t="s">
        <v>3220</v>
      </c>
      <c r="N965" t="s">
        <v>3150</v>
      </c>
      <c r="O965" t="s">
        <v>3150</v>
      </c>
      <c r="P965" t="s">
        <v>3150</v>
      </c>
      <c r="Q965" t="s">
        <v>50</v>
      </c>
      <c r="R965" t="s">
        <v>50</v>
      </c>
      <c r="S965" t="s">
        <v>3249</v>
      </c>
    </row>
    <row r="966" spans="1:19" x14ac:dyDescent="0.3">
      <c r="A966" t="s">
        <v>3103</v>
      </c>
      <c r="B966" t="s">
        <v>3245</v>
      </c>
      <c r="C966" t="s">
        <v>41</v>
      </c>
      <c r="D966" t="s">
        <v>52</v>
      </c>
      <c r="E966" t="s">
        <v>32</v>
      </c>
      <c r="F966" t="s">
        <v>43</v>
      </c>
      <c r="G966" t="s">
        <v>3246</v>
      </c>
      <c r="H966" t="s">
        <v>3247</v>
      </c>
      <c r="I966" t="s">
        <v>2995</v>
      </c>
      <c r="J966" t="s">
        <v>3248</v>
      </c>
      <c r="K966" t="s">
        <v>3188</v>
      </c>
      <c r="L966" t="s">
        <v>3188</v>
      </c>
      <c r="M966" t="s">
        <v>3188</v>
      </c>
      <c r="N966" t="s">
        <v>3189</v>
      </c>
      <c r="O966" t="s">
        <v>3189</v>
      </c>
      <c r="P966" t="s">
        <v>3189</v>
      </c>
      <c r="Q966" t="s">
        <v>50</v>
      </c>
      <c r="R966" t="s">
        <v>50</v>
      </c>
      <c r="S966" t="s">
        <v>3249</v>
      </c>
    </row>
    <row r="967" spans="1:19" x14ac:dyDescent="0.3">
      <c r="A967" t="s">
        <v>3103</v>
      </c>
      <c r="B967" t="s">
        <v>3250</v>
      </c>
      <c r="C967" t="s">
        <v>41</v>
      </c>
      <c r="D967" t="s">
        <v>42</v>
      </c>
      <c r="E967" t="s">
        <v>32</v>
      </c>
      <c r="F967" t="s">
        <v>43</v>
      </c>
      <c r="G967" t="s">
        <v>3251</v>
      </c>
      <c r="H967" t="s">
        <v>75</v>
      </c>
      <c r="I967" t="s">
        <v>2995</v>
      </c>
      <c r="J967" t="s">
        <v>3252</v>
      </c>
      <c r="K967" t="s">
        <v>3253</v>
      </c>
      <c r="L967" t="s">
        <v>3253</v>
      </c>
      <c r="M967" t="s">
        <v>3253</v>
      </c>
      <c r="N967" t="s">
        <v>3243</v>
      </c>
      <c r="O967" t="s">
        <v>3243</v>
      </c>
      <c r="P967" t="s">
        <v>3243</v>
      </c>
      <c r="Q967" t="s">
        <v>50</v>
      </c>
      <c r="R967" t="s">
        <v>50</v>
      </c>
      <c r="S967" t="s">
        <v>3254</v>
      </c>
    </row>
    <row r="968" spans="1:19" x14ac:dyDescent="0.3">
      <c r="A968" t="s">
        <v>3103</v>
      </c>
      <c r="B968" t="s">
        <v>3250</v>
      </c>
      <c r="C968" t="s">
        <v>41</v>
      </c>
      <c r="D968" t="s">
        <v>52</v>
      </c>
      <c r="E968" t="s">
        <v>32</v>
      </c>
      <c r="F968" t="s">
        <v>43</v>
      </c>
      <c r="G968" t="s">
        <v>3251</v>
      </c>
      <c r="H968" t="s">
        <v>75</v>
      </c>
      <c r="I968" t="s">
        <v>2995</v>
      </c>
      <c r="J968" t="s">
        <v>3252</v>
      </c>
      <c r="K968" t="s">
        <v>3203</v>
      </c>
      <c r="L968" t="s">
        <v>3203</v>
      </c>
      <c r="M968" t="s">
        <v>3203</v>
      </c>
      <c r="N968" t="s">
        <v>3204</v>
      </c>
      <c r="O968" t="s">
        <v>3204</v>
      </c>
      <c r="P968" t="s">
        <v>3204</v>
      </c>
      <c r="Q968" t="s">
        <v>50</v>
      </c>
      <c r="R968" t="s">
        <v>50</v>
      </c>
      <c r="S968" t="s">
        <v>3254</v>
      </c>
    </row>
    <row r="969" spans="1:19" x14ac:dyDescent="0.3">
      <c r="A969" t="s">
        <v>3103</v>
      </c>
      <c r="B969" t="s">
        <v>3255</v>
      </c>
      <c r="C969" t="s">
        <v>41</v>
      </c>
      <c r="D969" t="s">
        <v>42</v>
      </c>
      <c r="E969" t="s">
        <v>32</v>
      </c>
      <c r="F969" t="s">
        <v>43</v>
      </c>
      <c r="G969" t="s">
        <v>3256</v>
      </c>
      <c r="H969" t="s">
        <v>2509</v>
      </c>
      <c r="I969" t="s">
        <v>2941</v>
      </c>
      <c r="J969" t="s">
        <v>3257</v>
      </c>
      <c r="K969" t="s">
        <v>3161</v>
      </c>
      <c r="L969" t="s">
        <v>3161</v>
      </c>
      <c r="M969" t="s">
        <v>3161</v>
      </c>
      <c r="N969" t="s">
        <v>3141</v>
      </c>
      <c r="O969" t="s">
        <v>3141</v>
      </c>
      <c r="P969" t="s">
        <v>3141</v>
      </c>
      <c r="Q969" t="s">
        <v>50</v>
      </c>
      <c r="R969" t="s">
        <v>50</v>
      </c>
      <c r="S969" t="s">
        <v>3254</v>
      </c>
    </row>
    <row r="970" spans="1:19" x14ac:dyDescent="0.3">
      <c r="A970" t="s">
        <v>3103</v>
      </c>
      <c r="B970" t="s">
        <v>3255</v>
      </c>
      <c r="C970" t="s">
        <v>41</v>
      </c>
      <c r="D970" t="s">
        <v>52</v>
      </c>
      <c r="E970" t="s">
        <v>32</v>
      </c>
      <c r="F970" t="s">
        <v>43</v>
      </c>
      <c r="G970" t="s">
        <v>3256</v>
      </c>
      <c r="H970" t="s">
        <v>2509</v>
      </c>
      <c r="I970" t="s">
        <v>2941</v>
      </c>
      <c r="J970" t="s">
        <v>3257</v>
      </c>
      <c r="K970" t="s">
        <v>3203</v>
      </c>
      <c r="L970" t="s">
        <v>3203</v>
      </c>
      <c r="M970" t="s">
        <v>3203</v>
      </c>
      <c r="N970" t="s">
        <v>3204</v>
      </c>
      <c r="O970" t="s">
        <v>3204</v>
      </c>
      <c r="P970" t="s">
        <v>3204</v>
      </c>
      <c r="Q970" t="s">
        <v>50</v>
      </c>
      <c r="R970" t="s">
        <v>50</v>
      </c>
      <c r="S970" t="s">
        <v>3254</v>
      </c>
    </row>
    <row r="971" spans="1:19" x14ac:dyDescent="0.3">
      <c r="A971" t="s">
        <v>3103</v>
      </c>
      <c r="B971" t="s">
        <v>3258</v>
      </c>
      <c r="C971" t="s">
        <v>41</v>
      </c>
      <c r="D971" t="s">
        <v>42</v>
      </c>
      <c r="E971" t="s">
        <v>32</v>
      </c>
      <c r="F971" t="s">
        <v>43</v>
      </c>
      <c r="G971" t="s">
        <v>3259</v>
      </c>
      <c r="H971" t="s">
        <v>3177</v>
      </c>
      <c r="I971" t="s">
        <v>2974</v>
      </c>
      <c r="J971" t="s">
        <v>3260</v>
      </c>
      <c r="K971" t="s">
        <v>3261</v>
      </c>
      <c r="L971" t="s">
        <v>3261</v>
      </c>
      <c r="M971" t="s">
        <v>3261</v>
      </c>
      <c r="N971" t="s">
        <v>3262</v>
      </c>
      <c r="O971" t="s">
        <v>3262</v>
      </c>
      <c r="P971" t="s">
        <v>3262</v>
      </c>
      <c r="Q971" t="s">
        <v>50</v>
      </c>
      <c r="R971" t="s">
        <v>50</v>
      </c>
      <c r="S971" t="s">
        <v>3263</v>
      </c>
    </row>
    <row r="972" spans="1:19" x14ac:dyDescent="0.3">
      <c r="A972" t="s">
        <v>3103</v>
      </c>
      <c r="B972" t="s">
        <v>3258</v>
      </c>
      <c r="C972" t="s">
        <v>41</v>
      </c>
      <c r="D972" t="s">
        <v>52</v>
      </c>
      <c r="E972" t="s">
        <v>32</v>
      </c>
      <c r="F972" t="s">
        <v>43</v>
      </c>
      <c r="G972" t="s">
        <v>3259</v>
      </c>
      <c r="H972" t="s">
        <v>3177</v>
      </c>
      <c r="I972" t="s">
        <v>2974</v>
      </c>
      <c r="J972" t="s">
        <v>3260</v>
      </c>
      <c r="K972" t="s">
        <v>3189</v>
      </c>
      <c r="L972" t="s">
        <v>3189</v>
      </c>
      <c r="M972" t="s">
        <v>3189</v>
      </c>
      <c r="N972" t="s">
        <v>3264</v>
      </c>
      <c r="O972" t="s">
        <v>3264</v>
      </c>
      <c r="P972" t="s">
        <v>3264</v>
      </c>
      <c r="Q972" t="s">
        <v>50</v>
      </c>
      <c r="R972" t="s">
        <v>50</v>
      </c>
      <c r="S972" t="s">
        <v>3263</v>
      </c>
    </row>
    <row r="973" spans="1:19" x14ac:dyDescent="0.3">
      <c r="A973" t="s">
        <v>3103</v>
      </c>
      <c r="B973" t="s">
        <v>3265</v>
      </c>
      <c r="C973" t="s">
        <v>41</v>
      </c>
      <c r="D973" t="s">
        <v>42</v>
      </c>
      <c r="E973" t="s">
        <v>32</v>
      </c>
      <c r="F973" t="s">
        <v>43</v>
      </c>
      <c r="G973" t="s">
        <v>3266</v>
      </c>
      <c r="H973" t="s">
        <v>3267</v>
      </c>
      <c r="I973" t="s">
        <v>2941</v>
      </c>
      <c r="J973" t="s">
        <v>3268</v>
      </c>
      <c r="K973" t="s">
        <v>3167</v>
      </c>
      <c r="L973" t="s">
        <v>3167</v>
      </c>
      <c r="M973" t="s">
        <v>3167</v>
      </c>
      <c r="N973" t="s">
        <v>3269</v>
      </c>
      <c r="O973" t="s">
        <v>3269</v>
      </c>
      <c r="P973" t="s">
        <v>3269</v>
      </c>
      <c r="Q973" t="s">
        <v>50</v>
      </c>
      <c r="R973" t="s">
        <v>50</v>
      </c>
      <c r="S973" t="s">
        <v>3270</v>
      </c>
    </row>
    <row r="974" spans="1:19" x14ac:dyDescent="0.3">
      <c r="A974" t="s">
        <v>3103</v>
      </c>
      <c r="B974" t="s">
        <v>3265</v>
      </c>
      <c r="C974" t="s">
        <v>41</v>
      </c>
      <c r="D974" t="s">
        <v>52</v>
      </c>
      <c r="E974" t="s">
        <v>32</v>
      </c>
      <c r="F974" t="s">
        <v>43</v>
      </c>
      <c r="G974" t="s">
        <v>3266</v>
      </c>
      <c r="H974" t="s">
        <v>3267</v>
      </c>
      <c r="I974" t="s">
        <v>2941</v>
      </c>
      <c r="J974" t="s">
        <v>3268</v>
      </c>
      <c r="K974" t="s">
        <v>3214</v>
      </c>
      <c r="L974" t="s">
        <v>3214</v>
      </c>
      <c r="M974" t="s">
        <v>3214</v>
      </c>
      <c r="N974" t="s">
        <v>3271</v>
      </c>
      <c r="O974" t="s">
        <v>3271</v>
      </c>
      <c r="P974" t="s">
        <v>3271</v>
      </c>
      <c r="Q974" t="s">
        <v>50</v>
      </c>
      <c r="R974" t="s">
        <v>50</v>
      </c>
      <c r="S974" t="s">
        <v>3270</v>
      </c>
    </row>
    <row r="975" spans="1:19" x14ac:dyDescent="0.3">
      <c r="A975" t="s">
        <v>3103</v>
      </c>
      <c r="B975" t="s">
        <v>3272</v>
      </c>
      <c r="C975" t="s">
        <v>41</v>
      </c>
      <c r="D975" t="s">
        <v>42</v>
      </c>
      <c r="E975" t="s">
        <v>32</v>
      </c>
      <c r="F975" t="s">
        <v>43</v>
      </c>
      <c r="G975" t="s">
        <v>3273</v>
      </c>
      <c r="H975" t="s">
        <v>281</v>
      </c>
      <c r="I975" t="s">
        <v>2885</v>
      </c>
      <c r="J975" t="s">
        <v>3274</v>
      </c>
      <c r="K975" t="s">
        <v>3196</v>
      </c>
      <c r="L975" t="s">
        <v>3196</v>
      </c>
      <c r="M975" t="s">
        <v>3196</v>
      </c>
      <c r="N975" t="s">
        <v>3220</v>
      </c>
      <c r="O975" t="s">
        <v>3220</v>
      </c>
      <c r="P975" t="s">
        <v>3220</v>
      </c>
      <c r="Q975" t="s">
        <v>50</v>
      </c>
      <c r="R975" t="s">
        <v>50</v>
      </c>
      <c r="S975" t="s">
        <v>3270</v>
      </c>
    </row>
    <row r="976" spans="1:19" x14ac:dyDescent="0.3">
      <c r="A976" t="s">
        <v>3103</v>
      </c>
      <c r="B976" t="s">
        <v>3272</v>
      </c>
      <c r="C976" t="s">
        <v>41</v>
      </c>
      <c r="D976" t="s">
        <v>52</v>
      </c>
      <c r="E976" t="s">
        <v>32</v>
      </c>
      <c r="F976" t="s">
        <v>43</v>
      </c>
      <c r="G976" t="s">
        <v>3273</v>
      </c>
      <c r="H976" t="s">
        <v>281</v>
      </c>
      <c r="I976" t="s">
        <v>2885</v>
      </c>
      <c r="J976" t="s">
        <v>3274</v>
      </c>
      <c r="K976" t="s">
        <v>3209</v>
      </c>
      <c r="L976" t="s">
        <v>3209</v>
      </c>
      <c r="M976" t="s">
        <v>3209</v>
      </c>
      <c r="N976" t="s">
        <v>3204</v>
      </c>
      <c r="O976" t="s">
        <v>3204</v>
      </c>
      <c r="P976" t="s">
        <v>3204</v>
      </c>
      <c r="Q976" t="s">
        <v>50</v>
      </c>
      <c r="R976" t="s">
        <v>50</v>
      </c>
      <c r="S976" t="s">
        <v>3270</v>
      </c>
    </row>
    <row r="977" spans="1:19" x14ac:dyDescent="0.3">
      <c r="A977" t="s">
        <v>3103</v>
      </c>
      <c r="B977" t="s">
        <v>3275</v>
      </c>
      <c r="C977" t="s">
        <v>41</v>
      </c>
      <c r="D977" t="s">
        <v>42</v>
      </c>
      <c r="E977" t="s">
        <v>32</v>
      </c>
      <c r="F977" t="s">
        <v>43</v>
      </c>
      <c r="G977" t="s">
        <v>3276</v>
      </c>
      <c r="H977" t="s">
        <v>646</v>
      </c>
      <c r="I977" t="s">
        <v>3093</v>
      </c>
      <c r="J977" t="s">
        <v>3277</v>
      </c>
      <c r="K977" t="s">
        <v>3278</v>
      </c>
      <c r="L977" t="s">
        <v>3278</v>
      </c>
      <c r="M977" t="s">
        <v>3278</v>
      </c>
      <c r="N977" t="s">
        <v>3126</v>
      </c>
      <c r="O977" t="s">
        <v>3126</v>
      </c>
      <c r="P977" t="s">
        <v>3126</v>
      </c>
      <c r="Q977" t="s">
        <v>50</v>
      </c>
      <c r="R977" t="s">
        <v>50</v>
      </c>
      <c r="S977" t="s">
        <v>3279</v>
      </c>
    </row>
    <row r="978" spans="1:19" x14ac:dyDescent="0.3">
      <c r="A978" t="s">
        <v>3103</v>
      </c>
      <c r="B978" t="s">
        <v>3275</v>
      </c>
      <c r="C978" t="s">
        <v>41</v>
      </c>
      <c r="D978" t="s">
        <v>52</v>
      </c>
      <c r="E978" t="s">
        <v>32</v>
      </c>
      <c r="F978" t="s">
        <v>43</v>
      </c>
      <c r="G978" t="s">
        <v>3276</v>
      </c>
      <c r="H978" t="s">
        <v>646</v>
      </c>
      <c r="I978" t="s">
        <v>3093</v>
      </c>
      <c r="J978" t="s">
        <v>3277</v>
      </c>
      <c r="K978" t="s">
        <v>3280</v>
      </c>
      <c r="L978" t="s">
        <v>3280</v>
      </c>
      <c r="M978" t="s">
        <v>3280</v>
      </c>
      <c r="N978" t="s">
        <v>3281</v>
      </c>
      <c r="O978" t="s">
        <v>3281</v>
      </c>
      <c r="P978" t="s">
        <v>3281</v>
      </c>
      <c r="Q978" t="s">
        <v>50</v>
      </c>
      <c r="R978" t="s">
        <v>50</v>
      </c>
      <c r="S978" t="s">
        <v>3279</v>
      </c>
    </row>
    <row r="979" spans="1:19" x14ac:dyDescent="0.3">
      <c r="A979" t="s">
        <v>3103</v>
      </c>
      <c r="B979" t="s">
        <v>3282</v>
      </c>
      <c r="C979" t="s">
        <v>41</v>
      </c>
      <c r="D979" t="s">
        <v>42</v>
      </c>
      <c r="E979" t="s">
        <v>32</v>
      </c>
      <c r="F979" t="s">
        <v>43</v>
      </c>
      <c r="G979" t="s">
        <v>3283</v>
      </c>
      <c r="H979" t="s">
        <v>783</v>
      </c>
      <c r="I979" t="s">
        <v>3025</v>
      </c>
      <c r="J979" t="s">
        <v>3274</v>
      </c>
      <c r="K979" t="s">
        <v>3269</v>
      </c>
      <c r="L979" t="s">
        <v>3269</v>
      </c>
      <c r="M979" t="s">
        <v>3269</v>
      </c>
      <c r="N979" t="s">
        <v>3284</v>
      </c>
      <c r="O979" t="s">
        <v>3284</v>
      </c>
      <c r="P979" t="s">
        <v>3284</v>
      </c>
      <c r="Q979" t="s">
        <v>50</v>
      </c>
      <c r="R979" t="s">
        <v>50</v>
      </c>
      <c r="S979" t="s">
        <v>3279</v>
      </c>
    </row>
    <row r="980" spans="1:19" x14ac:dyDescent="0.3">
      <c r="A980" t="s">
        <v>3103</v>
      </c>
      <c r="B980" t="s">
        <v>3282</v>
      </c>
      <c r="C980" t="s">
        <v>41</v>
      </c>
      <c r="D980" t="s">
        <v>52</v>
      </c>
      <c r="E980" t="s">
        <v>32</v>
      </c>
      <c r="F980" t="s">
        <v>43</v>
      </c>
      <c r="G980" t="s">
        <v>3283</v>
      </c>
      <c r="H980" t="s">
        <v>783</v>
      </c>
      <c r="I980" t="s">
        <v>3025</v>
      </c>
      <c r="J980" t="s">
        <v>3274</v>
      </c>
      <c r="K980" t="s">
        <v>3227</v>
      </c>
      <c r="L980" t="s">
        <v>3227</v>
      </c>
      <c r="M980" t="s">
        <v>3227</v>
      </c>
      <c r="N980" t="s">
        <v>3189</v>
      </c>
      <c r="O980" t="s">
        <v>3189</v>
      </c>
      <c r="P980" t="s">
        <v>3189</v>
      </c>
      <c r="Q980" t="s">
        <v>50</v>
      </c>
      <c r="R980" t="s">
        <v>50</v>
      </c>
      <c r="S980" t="s">
        <v>3279</v>
      </c>
    </row>
    <row r="981" spans="1:19" x14ac:dyDescent="0.3">
      <c r="A981" t="s">
        <v>3103</v>
      </c>
      <c r="B981" t="s">
        <v>3285</v>
      </c>
      <c r="C981" t="s">
        <v>41</v>
      </c>
      <c r="D981" t="s">
        <v>42</v>
      </c>
      <c r="E981" t="s">
        <v>32</v>
      </c>
      <c r="F981" t="s">
        <v>43</v>
      </c>
      <c r="G981" t="s">
        <v>3286</v>
      </c>
      <c r="H981" t="s">
        <v>2786</v>
      </c>
      <c r="I981" t="s">
        <v>3006</v>
      </c>
      <c r="J981" t="s">
        <v>3287</v>
      </c>
      <c r="K981" t="s">
        <v>3288</v>
      </c>
      <c r="L981" t="s">
        <v>3288</v>
      </c>
      <c r="M981" t="s">
        <v>3288</v>
      </c>
      <c r="N981" t="s">
        <v>3189</v>
      </c>
      <c r="O981" t="s">
        <v>3189</v>
      </c>
      <c r="P981" t="s">
        <v>3189</v>
      </c>
      <c r="Q981" t="s">
        <v>50</v>
      </c>
      <c r="R981" t="s">
        <v>50</v>
      </c>
      <c r="S981" t="s">
        <v>3289</v>
      </c>
    </row>
    <row r="982" spans="1:19" x14ac:dyDescent="0.3">
      <c r="A982" t="s">
        <v>3103</v>
      </c>
      <c r="B982" t="s">
        <v>3285</v>
      </c>
      <c r="C982" t="s">
        <v>41</v>
      </c>
      <c r="D982" t="s">
        <v>52</v>
      </c>
      <c r="E982" t="s">
        <v>32</v>
      </c>
      <c r="F982" t="s">
        <v>43</v>
      </c>
      <c r="G982" t="s">
        <v>3286</v>
      </c>
      <c r="H982" t="s">
        <v>2786</v>
      </c>
      <c r="I982" t="s">
        <v>3006</v>
      </c>
      <c r="J982" t="s">
        <v>3287</v>
      </c>
      <c r="K982" t="s">
        <v>3188</v>
      </c>
      <c r="L982" t="s">
        <v>3188</v>
      </c>
      <c r="M982" t="s">
        <v>3188</v>
      </c>
      <c r="N982" t="s">
        <v>3214</v>
      </c>
      <c r="O982" t="s">
        <v>3214</v>
      </c>
      <c r="P982" t="s">
        <v>3214</v>
      </c>
      <c r="Q982" t="s">
        <v>50</v>
      </c>
      <c r="R982" t="s">
        <v>50</v>
      </c>
      <c r="S982" t="s">
        <v>3289</v>
      </c>
    </row>
    <row r="983" spans="1:19" x14ac:dyDescent="0.3">
      <c r="A983" t="s">
        <v>3103</v>
      </c>
      <c r="B983" t="s">
        <v>3290</v>
      </c>
      <c r="C983" t="s">
        <v>41</v>
      </c>
      <c r="D983" t="s">
        <v>42</v>
      </c>
      <c r="E983" t="s">
        <v>32</v>
      </c>
      <c r="F983" t="s">
        <v>43</v>
      </c>
      <c r="G983" t="s">
        <v>3291</v>
      </c>
      <c r="H983" t="s">
        <v>516</v>
      </c>
      <c r="I983" t="s">
        <v>2922</v>
      </c>
      <c r="J983" t="s">
        <v>3292</v>
      </c>
      <c r="K983" t="s">
        <v>3293</v>
      </c>
      <c r="L983" t="s">
        <v>3293</v>
      </c>
      <c r="M983" t="s">
        <v>3293</v>
      </c>
      <c r="N983" t="s">
        <v>3294</v>
      </c>
      <c r="O983" t="s">
        <v>3294</v>
      </c>
      <c r="P983" t="s">
        <v>3294</v>
      </c>
      <c r="Q983" t="s">
        <v>50</v>
      </c>
      <c r="R983" t="s">
        <v>50</v>
      </c>
      <c r="S983" t="s">
        <v>3295</v>
      </c>
    </row>
    <row r="984" spans="1:19" x14ac:dyDescent="0.3">
      <c r="A984" t="s">
        <v>3103</v>
      </c>
      <c r="B984" t="s">
        <v>3290</v>
      </c>
      <c r="C984" t="s">
        <v>41</v>
      </c>
      <c r="D984" t="s">
        <v>52</v>
      </c>
      <c r="E984" t="s">
        <v>32</v>
      </c>
      <c r="F984" t="s">
        <v>43</v>
      </c>
      <c r="G984" t="s">
        <v>3291</v>
      </c>
      <c r="H984" t="s">
        <v>516</v>
      </c>
      <c r="I984" t="s">
        <v>2922</v>
      </c>
      <c r="J984" t="s">
        <v>3292</v>
      </c>
      <c r="K984" t="s">
        <v>3209</v>
      </c>
      <c r="L984" t="s">
        <v>3209</v>
      </c>
      <c r="M984" t="s">
        <v>3209</v>
      </c>
      <c r="N984" t="s">
        <v>3227</v>
      </c>
      <c r="O984" t="s">
        <v>3227</v>
      </c>
      <c r="P984" t="s">
        <v>3227</v>
      </c>
      <c r="Q984" t="s">
        <v>50</v>
      </c>
      <c r="R984" t="s">
        <v>50</v>
      </c>
      <c r="S984" t="s">
        <v>3295</v>
      </c>
    </row>
    <row r="985" spans="1:19" x14ac:dyDescent="0.3">
      <c r="A985" t="s">
        <v>3103</v>
      </c>
      <c r="B985" t="s">
        <v>3296</v>
      </c>
      <c r="C985" t="s">
        <v>41</v>
      </c>
      <c r="D985" t="s">
        <v>42</v>
      </c>
      <c r="E985" t="s">
        <v>32</v>
      </c>
      <c r="F985" t="s">
        <v>43</v>
      </c>
      <c r="G985" t="s">
        <v>3297</v>
      </c>
      <c r="H985" t="s">
        <v>3298</v>
      </c>
      <c r="I985" t="s">
        <v>3178</v>
      </c>
      <c r="J985" t="s">
        <v>3299</v>
      </c>
      <c r="K985" t="s">
        <v>3300</v>
      </c>
      <c r="L985" t="s">
        <v>3300</v>
      </c>
      <c r="M985" t="s">
        <v>3300</v>
      </c>
      <c r="N985" t="s">
        <v>3301</v>
      </c>
      <c r="O985" t="s">
        <v>3301</v>
      </c>
      <c r="P985" t="s">
        <v>3301</v>
      </c>
      <c r="Q985" t="s">
        <v>50</v>
      </c>
      <c r="R985" t="s">
        <v>50</v>
      </c>
      <c r="S985" t="s">
        <v>3295</v>
      </c>
    </row>
    <row r="986" spans="1:19" x14ac:dyDescent="0.3">
      <c r="A986" t="s">
        <v>3103</v>
      </c>
      <c r="B986" t="s">
        <v>3296</v>
      </c>
      <c r="C986" t="s">
        <v>41</v>
      </c>
      <c r="D986" t="s">
        <v>52</v>
      </c>
      <c r="E986" t="s">
        <v>32</v>
      </c>
      <c r="F986" t="s">
        <v>43</v>
      </c>
      <c r="G986" t="s">
        <v>3297</v>
      </c>
      <c r="H986" t="s">
        <v>3298</v>
      </c>
      <c r="I986" t="s">
        <v>3178</v>
      </c>
      <c r="J986" t="s">
        <v>3299</v>
      </c>
      <c r="K986" t="s">
        <v>3149</v>
      </c>
      <c r="L986" t="s">
        <v>3149</v>
      </c>
      <c r="M986" t="s">
        <v>3149</v>
      </c>
      <c r="N986" t="s">
        <v>3150</v>
      </c>
      <c r="O986" t="s">
        <v>3150</v>
      </c>
      <c r="P986" t="s">
        <v>3150</v>
      </c>
      <c r="Q986" t="s">
        <v>50</v>
      </c>
      <c r="R986" t="s">
        <v>50</v>
      </c>
      <c r="S986" t="s">
        <v>3295</v>
      </c>
    </row>
    <row r="987" spans="1:19" x14ac:dyDescent="0.3">
      <c r="A987" t="s">
        <v>3103</v>
      </c>
      <c r="B987" t="s">
        <v>3302</v>
      </c>
      <c r="C987" t="s">
        <v>41</v>
      </c>
      <c r="D987" t="s">
        <v>42</v>
      </c>
      <c r="E987" t="s">
        <v>32</v>
      </c>
      <c r="F987" t="s">
        <v>43</v>
      </c>
      <c r="G987" t="s">
        <v>3303</v>
      </c>
      <c r="H987" t="s">
        <v>3304</v>
      </c>
      <c r="I987" t="s">
        <v>2885</v>
      </c>
      <c r="J987" t="s">
        <v>3305</v>
      </c>
      <c r="K987" t="s">
        <v>3306</v>
      </c>
      <c r="L987" t="s">
        <v>3306</v>
      </c>
      <c r="M987" t="s">
        <v>3306</v>
      </c>
      <c r="N987" t="s">
        <v>3194</v>
      </c>
      <c r="O987" t="s">
        <v>3194</v>
      </c>
      <c r="P987" t="s">
        <v>3194</v>
      </c>
      <c r="Q987" t="s">
        <v>50</v>
      </c>
      <c r="R987" t="s">
        <v>50</v>
      </c>
      <c r="S987" t="s">
        <v>3295</v>
      </c>
    </row>
    <row r="988" spans="1:19" x14ac:dyDescent="0.3">
      <c r="A988" t="s">
        <v>3103</v>
      </c>
      <c r="B988" t="s">
        <v>3302</v>
      </c>
      <c r="C988" t="s">
        <v>41</v>
      </c>
      <c r="D988" t="s">
        <v>52</v>
      </c>
      <c r="E988" t="s">
        <v>32</v>
      </c>
      <c r="F988" t="s">
        <v>43</v>
      </c>
      <c r="G988" t="s">
        <v>3303</v>
      </c>
      <c r="H988" t="s">
        <v>3304</v>
      </c>
      <c r="I988" t="s">
        <v>2885</v>
      </c>
      <c r="J988" t="s">
        <v>3305</v>
      </c>
      <c r="K988" t="s">
        <v>3307</v>
      </c>
      <c r="L988" t="s">
        <v>3307</v>
      </c>
      <c r="M988" t="s">
        <v>3307</v>
      </c>
      <c r="N988" t="s">
        <v>3189</v>
      </c>
      <c r="O988" t="s">
        <v>3189</v>
      </c>
      <c r="P988" t="s">
        <v>3189</v>
      </c>
      <c r="Q988" t="s">
        <v>50</v>
      </c>
      <c r="R988" t="s">
        <v>50</v>
      </c>
      <c r="S988" t="s">
        <v>3295</v>
      </c>
    </row>
    <row r="989" spans="1:19" x14ac:dyDescent="0.3">
      <c r="A989" t="s">
        <v>3103</v>
      </c>
      <c r="B989" t="s">
        <v>3308</v>
      </c>
      <c r="C989" t="s">
        <v>41</v>
      </c>
      <c r="D989" t="s">
        <v>42</v>
      </c>
      <c r="E989" t="s">
        <v>32</v>
      </c>
      <c r="F989" t="s">
        <v>43</v>
      </c>
      <c r="G989" t="s">
        <v>3309</v>
      </c>
      <c r="H989" t="s">
        <v>573</v>
      </c>
      <c r="I989" t="s">
        <v>2995</v>
      </c>
      <c r="J989" t="s">
        <v>3310</v>
      </c>
      <c r="K989" t="s">
        <v>3243</v>
      </c>
      <c r="L989" t="s">
        <v>3243</v>
      </c>
      <c r="M989" t="s">
        <v>3243</v>
      </c>
      <c r="N989" t="s">
        <v>3311</v>
      </c>
      <c r="O989" t="s">
        <v>3311</v>
      </c>
      <c r="P989" t="s">
        <v>3311</v>
      </c>
      <c r="Q989" t="s">
        <v>50</v>
      </c>
      <c r="R989" t="s">
        <v>50</v>
      </c>
      <c r="S989" t="s">
        <v>3312</v>
      </c>
    </row>
    <row r="990" spans="1:19" x14ac:dyDescent="0.3">
      <c r="A990" t="s">
        <v>3103</v>
      </c>
      <c r="B990" t="s">
        <v>3308</v>
      </c>
      <c r="C990" t="s">
        <v>41</v>
      </c>
      <c r="D990" t="s">
        <v>52</v>
      </c>
      <c r="E990" t="s">
        <v>32</v>
      </c>
      <c r="F990" t="s">
        <v>43</v>
      </c>
      <c r="G990" t="s">
        <v>3309</v>
      </c>
      <c r="H990" t="s">
        <v>573</v>
      </c>
      <c r="I990" t="s">
        <v>2995</v>
      </c>
      <c r="J990" t="s">
        <v>3310</v>
      </c>
      <c r="K990" t="s">
        <v>3188</v>
      </c>
      <c r="L990" t="s">
        <v>3188</v>
      </c>
      <c r="M990" t="s">
        <v>3188</v>
      </c>
      <c r="N990" t="s">
        <v>3214</v>
      </c>
      <c r="O990" t="s">
        <v>3214</v>
      </c>
      <c r="P990" t="s">
        <v>3214</v>
      </c>
      <c r="Q990" t="s">
        <v>50</v>
      </c>
      <c r="R990" t="s">
        <v>50</v>
      </c>
      <c r="S990" t="s">
        <v>3312</v>
      </c>
    </row>
    <row r="991" spans="1:19" x14ac:dyDescent="0.3">
      <c r="A991" t="s">
        <v>3103</v>
      </c>
      <c r="B991" t="s">
        <v>3313</v>
      </c>
      <c r="C991" t="s">
        <v>41</v>
      </c>
      <c r="D991" t="s">
        <v>42</v>
      </c>
      <c r="E991" t="s">
        <v>32</v>
      </c>
      <c r="F991" t="s">
        <v>43</v>
      </c>
      <c r="G991" t="s">
        <v>3145</v>
      </c>
      <c r="H991" t="s">
        <v>1651</v>
      </c>
      <c r="I991" t="s">
        <v>2870</v>
      </c>
      <c r="J991" t="s">
        <v>3314</v>
      </c>
      <c r="K991" t="s">
        <v>3315</v>
      </c>
      <c r="L991" t="s">
        <v>3315</v>
      </c>
      <c r="M991" t="s">
        <v>3315</v>
      </c>
      <c r="N991" t="s">
        <v>3201</v>
      </c>
      <c r="O991" t="s">
        <v>3201</v>
      </c>
      <c r="P991" t="s">
        <v>3201</v>
      </c>
      <c r="Q991" t="s">
        <v>50</v>
      </c>
      <c r="R991" t="s">
        <v>50</v>
      </c>
      <c r="S991" t="s">
        <v>3312</v>
      </c>
    </row>
    <row r="992" spans="1:19" x14ac:dyDescent="0.3">
      <c r="A992" t="s">
        <v>3103</v>
      </c>
      <c r="B992" t="s">
        <v>3313</v>
      </c>
      <c r="C992" t="s">
        <v>41</v>
      </c>
      <c r="D992" t="s">
        <v>52</v>
      </c>
      <c r="E992" t="s">
        <v>32</v>
      </c>
      <c r="F992" t="s">
        <v>43</v>
      </c>
      <c r="G992" t="s">
        <v>3145</v>
      </c>
      <c r="H992" t="s">
        <v>1651</v>
      </c>
      <c r="I992" t="s">
        <v>2870</v>
      </c>
      <c r="J992" t="s">
        <v>3314</v>
      </c>
      <c r="K992" t="s">
        <v>3203</v>
      </c>
      <c r="L992" t="s">
        <v>3203</v>
      </c>
      <c r="M992" t="s">
        <v>3203</v>
      </c>
      <c r="N992" t="s">
        <v>3204</v>
      </c>
      <c r="O992" t="s">
        <v>3204</v>
      </c>
      <c r="P992" t="s">
        <v>3204</v>
      </c>
      <c r="Q992" t="s">
        <v>50</v>
      </c>
      <c r="R992" t="s">
        <v>50</v>
      </c>
      <c r="S992" t="s">
        <v>3312</v>
      </c>
    </row>
    <row r="993" spans="1:19" x14ac:dyDescent="0.3">
      <c r="A993" t="s">
        <v>3103</v>
      </c>
      <c r="B993" t="s">
        <v>3316</v>
      </c>
      <c r="C993" t="s">
        <v>41</v>
      </c>
      <c r="D993" t="s">
        <v>42</v>
      </c>
      <c r="E993" t="s">
        <v>32</v>
      </c>
      <c r="F993" t="s">
        <v>43</v>
      </c>
      <c r="G993" t="s">
        <v>3317</v>
      </c>
      <c r="H993" t="s">
        <v>710</v>
      </c>
      <c r="I993" t="s">
        <v>2841</v>
      </c>
      <c r="J993" t="s">
        <v>3292</v>
      </c>
      <c r="K993" t="s">
        <v>3318</v>
      </c>
      <c r="L993" t="s">
        <v>3318</v>
      </c>
      <c r="M993" t="s">
        <v>3318</v>
      </c>
      <c r="N993" t="s">
        <v>3319</v>
      </c>
      <c r="O993" t="s">
        <v>3319</v>
      </c>
      <c r="P993" t="s">
        <v>3319</v>
      </c>
      <c r="Q993" t="s">
        <v>50</v>
      </c>
      <c r="R993" t="s">
        <v>50</v>
      </c>
      <c r="S993" t="s">
        <v>3320</v>
      </c>
    </row>
    <row r="994" spans="1:19" x14ac:dyDescent="0.3">
      <c r="A994" t="s">
        <v>3103</v>
      </c>
      <c r="B994" t="s">
        <v>3316</v>
      </c>
      <c r="C994" t="s">
        <v>41</v>
      </c>
      <c r="D994" t="s">
        <v>52</v>
      </c>
      <c r="E994" t="s">
        <v>32</v>
      </c>
      <c r="F994" t="s">
        <v>43</v>
      </c>
      <c r="G994" t="s">
        <v>3317</v>
      </c>
      <c r="H994" t="s">
        <v>710</v>
      </c>
      <c r="I994" t="s">
        <v>2841</v>
      </c>
      <c r="J994" t="s">
        <v>3292</v>
      </c>
      <c r="K994" t="s">
        <v>3209</v>
      </c>
      <c r="L994" t="s">
        <v>3209</v>
      </c>
      <c r="M994" t="s">
        <v>3209</v>
      </c>
      <c r="N994" t="s">
        <v>3214</v>
      </c>
      <c r="O994" t="s">
        <v>3214</v>
      </c>
      <c r="P994" t="s">
        <v>3214</v>
      </c>
      <c r="Q994" t="s">
        <v>50</v>
      </c>
      <c r="R994" t="s">
        <v>50</v>
      </c>
      <c r="S994" t="s">
        <v>3320</v>
      </c>
    </row>
    <row r="995" spans="1:19" x14ac:dyDescent="0.3">
      <c r="A995" t="s">
        <v>3103</v>
      </c>
      <c r="B995" t="s">
        <v>3321</v>
      </c>
      <c r="C995" t="s">
        <v>41</v>
      </c>
      <c r="D995" t="s">
        <v>42</v>
      </c>
      <c r="E995" t="s">
        <v>32</v>
      </c>
      <c r="F995" t="s">
        <v>43</v>
      </c>
      <c r="G995" t="s">
        <v>3322</v>
      </c>
      <c r="H995" t="s">
        <v>1618</v>
      </c>
      <c r="I995" t="s">
        <v>3323</v>
      </c>
      <c r="J995" t="s">
        <v>3324</v>
      </c>
      <c r="K995" t="s">
        <v>3325</v>
      </c>
      <c r="L995" t="s">
        <v>3325</v>
      </c>
      <c r="M995" t="s">
        <v>3325</v>
      </c>
      <c r="N995" t="s">
        <v>3225</v>
      </c>
      <c r="O995" t="s">
        <v>3225</v>
      </c>
      <c r="P995" t="s">
        <v>3225</v>
      </c>
      <c r="Q995" t="s">
        <v>50</v>
      </c>
      <c r="R995" t="s">
        <v>50</v>
      </c>
      <c r="S995" t="s">
        <v>3326</v>
      </c>
    </row>
    <row r="996" spans="1:19" x14ac:dyDescent="0.3">
      <c r="A996" t="s">
        <v>3103</v>
      </c>
      <c r="B996" t="s">
        <v>3321</v>
      </c>
      <c r="C996" t="s">
        <v>41</v>
      </c>
      <c r="D996" t="s">
        <v>52</v>
      </c>
      <c r="E996" t="s">
        <v>32</v>
      </c>
      <c r="F996" t="s">
        <v>43</v>
      </c>
      <c r="G996" t="s">
        <v>3322</v>
      </c>
      <c r="H996" t="s">
        <v>1618</v>
      </c>
      <c r="I996" t="s">
        <v>3323</v>
      </c>
      <c r="J996" t="s">
        <v>3324</v>
      </c>
      <c r="K996" t="s">
        <v>3327</v>
      </c>
      <c r="L996" t="s">
        <v>3327</v>
      </c>
      <c r="M996" t="s">
        <v>3327</v>
      </c>
      <c r="N996" t="s">
        <v>3232</v>
      </c>
      <c r="O996" t="s">
        <v>3232</v>
      </c>
      <c r="P996" t="s">
        <v>3232</v>
      </c>
      <c r="Q996" t="s">
        <v>50</v>
      </c>
      <c r="R996" t="s">
        <v>50</v>
      </c>
      <c r="S996" t="s">
        <v>3326</v>
      </c>
    </row>
    <row r="997" spans="1:19" x14ac:dyDescent="0.3">
      <c r="A997" t="s">
        <v>3103</v>
      </c>
      <c r="B997" t="s">
        <v>3328</v>
      </c>
      <c r="C997" t="s">
        <v>41</v>
      </c>
      <c r="D997" t="s">
        <v>42</v>
      </c>
      <c r="E997" t="s">
        <v>32</v>
      </c>
      <c r="F997" t="s">
        <v>43</v>
      </c>
      <c r="G997" t="s">
        <v>3329</v>
      </c>
      <c r="H997" t="s">
        <v>281</v>
      </c>
      <c r="I997" t="s">
        <v>3093</v>
      </c>
      <c r="J997" t="s">
        <v>3330</v>
      </c>
      <c r="K997" t="s">
        <v>3331</v>
      </c>
      <c r="L997" t="s">
        <v>3331</v>
      </c>
      <c r="M997" t="s">
        <v>3331</v>
      </c>
      <c r="N997" t="s">
        <v>3281</v>
      </c>
      <c r="O997" t="s">
        <v>3281</v>
      </c>
      <c r="P997" t="s">
        <v>3281</v>
      </c>
      <c r="Q997" t="s">
        <v>50</v>
      </c>
      <c r="R997" t="s">
        <v>50</v>
      </c>
      <c r="S997" t="s">
        <v>3326</v>
      </c>
    </row>
    <row r="998" spans="1:19" x14ac:dyDescent="0.3">
      <c r="A998" t="s">
        <v>3103</v>
      </c>
      <c r="B998" t="s">
        <v>3328</v>
      </c>
      <c r="C998" t="s">
        <v>41</v>
      </c>
      <c r="D998" t="s">
        <v>52</v>
      </c>
      <c r="E998" t="s">
        <v>32</v>
      </c>
      <c r="F998" t="s">
        <v>43</v>
      </c>
      <c r="G998" t="s">
        <v>3329</v>
      </c>
      <c r="H998" t="s">
        <v>281</v>
      </c>
      <c r="I998" t="s">
        <v>3093</v>
      </c>
      <c r="J998" t="s">
        <v>3330</v>
      </c>
      <c r="K998" t="s">
        <v>3332</v>
      </c>
      <c r="L998" t="s">
        <v>3332</v>
      </c>
      <c r="M998" t="s">
        <v>3332</v>
      </c>
      <c r="N998" t="s">
        <v>3333</v>
      </c>
      <c r="O998" t="s">
        <v>3333</v>
      </c>
      <c r="P998" t="s">
        <v>3333</v>
      </c>
      <c r="Q998" t="s">
        <v>50</v>
      </c>
      <c r="R998" t="s">
        <v>50</v>
      </c>
      <c r="S998" t="s">
        <v>3326</v>
      </c>
    </row>
    <row r="999" spans="1:19" x14ac:dyDescent="0.3">
      <c r="A999" t="s">
        <v>3103</v>
      </c>
      <c r="B999" t="s">
        <v>3334</v>
      </c>
      <c r="C999" t="s">
        <v>41</v>
      </c>
      <c r="D999" t="s">
        <v>42</v>
      </c>
      <c r="E999" t="s">
        <v>32</v>
      </c>
      <c r="F999" t="s">
        <v>43</v>
      </c>
      <c r="G999" t="s">
        <v>3335</v>
      </c>
      <c r="H999" t="s">
        <v>3336</v>
      </c>
      <c r="I999" t="s">
        <v>3006</v>
      </c>
      <c r="J999" t="s">
        <v>3337</v>
      </c>
      <c r="K999" t="s">
        <v>3338</v>
      </c>
      <c r="L999" t="s">
        <v>3338</v>
      </c>
      <c r="M999" t="s">
        <v>3338</v>
      </c>
      <c r="N999" t="s">
        <v>3339</v>
      </c>
      <c r="O999" t="s">
        <v>3339</v>
      </c>
      <c r="P999" t="s">
        <v>3339</v>
      </c>
      <c r="Q999" t="s">
        <v>50</v>
      </c>
      <c r="R999" t="s">
        <v>50</v>
      </c>
      <c r="S999" t="s">
        <v>3326</v>
      </c>
    </row>
    <row r="1000" spans="1:19" x14ac:dyDescent="0.3">
      <c r="A1000" t="s">
        <v>3103</v>
      </c>
      <c r="B1000" t="s">
        <v>3334</v>
      </c>
      <c r="C1000" t="s">
        <v>41</v>
      </c>
      <c r="D1000" t="s">
        <v>52</v>
      </c>
      <c r="E1000" t="s">
        <v>32</v>
      </c>
      <c r="F1000" t="s">
        <v>43</v>
      </c>
      <c r="G1000" t="s">
        <v>3335</v>
      </c>
      <c r="H1000" t="s">
        <v>3336</v>
      </c>
      <c r="I1000" t="s">
        <v>3006</v>
      </c>
      <c r="J1000" t="s">
        <v>3337</v>
      </c>
      <c r="K1000" t="s">
        <v>3188</v>
      </c>
      <c r="L1000" t="s">
        <v>3188</v>
      </c>
      <c r="M1000" t="s">
        <v>3188</v>
      </c>
      <c r="N1000" t="s">
        <v>3214</v>
      </c>
      <c r="O1000" t="s">
        <v>3214</v>
      </c>
      <c r="P1000" t="s">
        <v>3214</v>
      </c>
      <c r="Q1000" t="s">
        <v>50</v>
      </c>
      <c r="R1000" t="s">
        <v>50</v>
      </c>
      <c r="S1000" t="s">
        <v>3326</v>
      </c>
    </row>
    <row r="1001" spans="1:19" x14ac:dyDescent="0.3">
      <c r="A1001" t="s">
        <v>3103</v>
      </c>
      <c r="B1001" t="s">
        <v>3340</v>
      </c>
      <c r="C1001" t="s">
        <v>41</v>
      </c>
      <c r="D1001" t="s">
        <v>42</v>
      </c>
      <c r="E1001" t="s">
        <v>32</v>
      </c>
      <c r="F1001" t="s">
        <v>43</v>
      </c>
      <c r="G1001" t="s">
        <v>3341</v>
      </c>
      <c r="H1001" t="s">
        <v>423</v>
      </c>
      <c r="I1001" t="s">
        <v>3093</v>
      </c>
      <c r="J1001" t="s">
        <v>3342</v>
      </c>
      <c r="K1001" t="s">
        <v>3343</v>
      </c>
      <c r="L1001" t="s">
        <v>3343</v>
      </c>
      <c r="M1001" t="s">
        <v>3343</v>
      </c>
      <c r="N1001" t="s">
        <v>3344</v>
      </c>
      <c r="O1001" t="s">
        <v>3344</v>
      </c>
      <c r="P1001" t="s">
        <v>3344</v>
      </c>
      <c r="Q1001" t="s">
        <v>50</v>
      </c>
      <c r="R1001" t="s">
        <v>50</v>
      </c>
      <c r="S1001" t="s">
        <v>3345</v>
      </c>
    </row>
    <row r="1002" spans="1:19" x14ac:dyDescent="0.3">
      <c r="A1002" t="s">
        <v>3103</v>
      </c>
      <c r="B1002" t="s">
        <v>3340</v>
      </c>
      <c r="C1002" t="s">
        <v>41</v>
      </c>
      <c r="D1002" t="s">
        <v>52</v>
      </c>
      <c r="E1002" t="s">
        <v>32</v>
      </c>
      <c r="F1002" t="s">
        <v>43</v>
      </c>
      <c r="G1002" t="s">
        <v>3341</v>
      </c>
      <c r="H1002" t="s">
        <v>423</v>
      </c>
      <c r="I1002" t="s">
        <v>3093</v>
      </c>
      <c r="J1002" t="s">
        <v>3342</v>
      </c>
      <c r="K1002" t="s">
        <v>3346</v>
      </c>
      <c r="L1002" t="s">
        <v>3346</v>
      </c>
      <c r="M1002" t="s">
        <v>3346</v>
      </c>
      <c r="N1002" t="s">
        <v>3347</v>
      </c>
      <c r="O1002" t="s">
        <v>3347</v>
      </c>
      <c r="P1002" t="s">
        <v>3347</v>
      </c>
      <c r="Q1002" t="s">
        <v>50</v>
      </c>
      <c r="R1002" t="s">
        <v>50</v>
      </c>
      <c r="S1002" t="s">
        <v>3345</v>
      </c>
    </row>
    <row r="1003" spans="1:19" x14ac:dyDescent="0.3">
      <c r="A1003" t="s">
        <v>3103</v>
      </c>
      <c r="B1003" t="s">
        <v>3348</v>
      </c>
      <c r="C1003" t="s">
        <v>41</v>
      </c>
      <c r="D1003" t="s">
        <v>42</v>
      </c>
      <c r="E1003" t="s">
        <v>32</v>
      </c>
      <c r="F1003" t="s">
        <v>43</v>
      </c>
      <c r="G1003" t="s">
        <v>3349</v>
      </c>
      <c r="H1003" t="s">
        <v>2561</v>
      </c>
      <c r="I1003" t="s">
        <v>2974</v>
      </c>
      <c r="J1003" t="s">
        <v>3350</v>
      </c>
      <c r="K1003" t="s">
        <v>3261</v>
      </c>
      <c r="L1003" t="s">
        <v>3261</v>
      </c>
      <c r="M1003" t="s">
        <v>3261</v>
      </c>
      <c r="N1003" t="s">
        <v>3201</v>
      </c>
      <c r="O1003" t="s">
        <v>3201</v>
      </c>
      <c r="P1003" t="s">
        <v>3201</v>
      </c>
      <c r="Q1003" t="s">
        <v>50</v>
      </c>
      <c r="R1003" t="s">
        <v>50</v>
      </c>
      <c r="S1003" t="s">
        <v>3351</v>
      </c>
    </row>
    <row r="1004" spans="1:19" x14ac:dyDescent="0.3">
      <c r="A1004" t="s">
        <v>3103</v>
      </c>
      <c r="B1004" t="s">
        <v>3348</v>
      </c>
      <c r="C1004" t="s">
        <v>41</v>
      </c>
      <c r="D1004" t="s">
        <v>52</v>
      </c>
      <c r="E1004" t="s">
        <v>32</v>
      </c>
      <c r="F1004" t="s">
        <v>43</v>
      </c>
      <c r="G1004" t="s">
        <v>3349</v>
      </c>
      <c r="H1004" t="s">
        <v>2561</v>
      </c>
      <c r="I1004" t="s">
        <v>2974</v>
      </c>
      <c r="J1004" t="s">
        <v>3350</v>
      </c>
      <c r="K1004" t="s">
        <v>3352</v>
      </c>
      <c r="L1004" t="s">
        <v>3352</v>
      </c>
      <c r="M1004" t="s">
        <v>3352</v>
      </c>
      <c r="N1004" t="s">
        <v>3353</v>
      </c>
      <c r="O1004" t="s">
        <v>3353</v>
      </c>
      <c r="P1004" t="s">
        <v>3353</v>
      </c>
      <c r="Q1004" t="s">
        <v>50</v>
      </c>
      <c r="R1004" t="s">
        <v>50</v>
      </c>
      <c r="S1004" t="s">
        <v>3351</v>
      </c>
    </row>
    <row r="1005" spans="1:19" x14ac:dyDescent="0.3">
      <c r="A1005" t="s">
        <v>3103</v>
      </c>
      <c r="B1005" t="s">
        <v>3354</v>
      </c>
      <c r="C1005" t="s">
        <v>41</v>
      </c>
      <c r="D1005" t="s">
        <v>42</v>
      </c>
      <c r="E1005" t="s">
        <v>32</v>
      </c>
      <c r="F1005" t="s">
        <v>43</v>
      </c>
      <c r="G1005" t="s">
        <v>3355</v>
      </c>
      <c r="H1005" t="s">
        <v>273</v>
      </c>
      <c r="I1005" t="s">
        <v>3356</v>
      </c>
      <c r="J1005" t="s">
        <v>3357</v>
      </c>
      <c r="K1005" t="s">
        <v>3358</v>
      </c>
      <c r="L1005" t="s">
        <v>3358</v>
      </c>
      <c r="M1005" t="s">
        <v>3358</v>
      </c>
      <c r="N1005" t="s">
        <v>3359</v>
      </c>
      <c r="O1005" t="s">
        <v>3359</v>
      </c>
      <c r="P1005" t="s">
        <v>3359</v>
      </c>
      <c r="Q1005" t="s">
        <v>50</v>
      </c>
      <c r="R1005" t="s">
        <v>50</v>
      </c>
      <c r="S1005" t="s">
        <v>3345</v>
      </c>
    </row>
    <row r="1006" spans="1:19" x14ac:dyDescent="0.3">
      <c r="A1006" t="s">
        <v>3103</v>
      </c>
      <c r="B1006" t="s">
        <v>3354</v>
      </c>
      <c r="C1006" t="s">
        <v>41</v>
      </c>
      <c r="D1006" t="s">
        <v>52</v>
      </c>
      <c r="E1006" t="s">
        <v>32</v>
      </c>
      <c r="F1006" t="s">
        <v>43</v>
      </c>
      <c r="G1006" t="s">
        <v>3355</v>
      </c>
      <c r="H1006" t="s">
        <v>273</v>
      </c>
      <c r="I1006" t="s">
        <v>3356</v>
      </c>
      <c r="J1006" t="s">
        <v>3357</v>
      </c>
      <c r="K1006" t="s">
        <v>3175</v>
      </c>
      <c r="L1006" t="s">
        <v>3175</v>
      </c>
      <c r="M1006" t="s">
        <v>3175</v>
      </c>
      <c r="N1006" t="s">
        <v>3360</v>
      </c>
      <c r="O1006" t="s">
        <v>3360</v>
      </c>
      <c r="P1006" t="s">
        <v>3360</v>
      </c>
      <c r="Q1006" t="s">
        <v>50</v>
      </c>
      <c r="R1006" t="s">
        <v>50</v>
      </c>
      <c r="S1006" t="s">
        <v>3345</v>
      </c>
    </row>
    <row r="1007" spans="1:19" x14ac:dyDescent="0.3">
      <c r="A1007" t="s">
        <v>3103</v>
      </c>
      <c r="B1007" t="s">
        <v>3361</v>
      </c>
      <c r="C1007" t="s">
        <v>41</v>
      </c>
      <c r="D1007" t="s">
        <v>42</v>
      </c>
      <c r="E1007" t="s">
        <v>32</v>
      </c>
      <c r="F1007" t="s">
        <v>43</v>
      </c>
      <c r="G1007" t="s">
        <v>3362</v>
      </c>
      <c r="H1007" t="s">
        <v>2861</v>
      </c>
      <c r="I1007" t="s">
        <v>3063</v>
      </c>
      <c r="J1007" t="s">
        <v>3337</v>
      </c>
      <c r="K1007" t="s">
        <v>3167</v>
      </c>
      <c r="L1007" t="s">
        <v>3167</v>
      </c>
      <c r="M1007" t="s">
        <v>3167</v>
      </c>
      <c r="N1007" t="s">
        <v>3269</v>
      </c>
      <c r="O1007" t="s">
        <v>3269</v>
      </c>
      <c r="P1007" t="s">
        <v>3269</v>
      </c>
      <c r="Q1007" t="s">
        <v>50</v>
      </c>
      <c r="R1007" t="s">
        <v>50</v>
      </c>
      <c r="S1007" t="s">
        <v>3363</v>
      </c>
    </row>
    <row r="1008" spans="1:19" x14ac:dyDescent="0.3">
      <c r="A1008" t="s">
        <v>3103</v>
      </c>
      <c r="B1008" t="s">
        <v>3361</v>
      </c>
      <c r="C1008" t="s">
        <v>41</v>
      </c>
      <c r="D1008" t="s">
        <v>52</v>
      </c>
      <c r="E1008" t="s">
        <v>32</v>
      </c>
      <c r="F1008" t="s">
        <v>43</v>
      </c>
      <c r="G1008" t="s">
        <v>3362</v>
      </c>
      <c r="H1008" t="s">
        <v>2861</v>
      </c>
      <c r="I1008" t="s">
        <v>3063</v>
      </c>
      <c r="J1008" t="s">
        <v>3337</v>
      </c>
      <c r="K1008" t="s">
        <v>3189</v>
      </c>
      <c r="L1008" t="s">
        <v>3189</v>
      </c>
      <c r="M1008" t="s">
        <v>3189</v>
      </c>
      <c r="N1008" t="s">
        <v>3364</v>
      </c>
      <c r="O1008" t="s">
        <v>3364</v>
      </c>
      <c r="P1008" t="s">
        <v>3364</v>
      </c>
      <c r="Q1008" t="s">
        <v>50</v>
      </c>
      <c r="R1008" t="s">
        <v>50</v>
      </c>
      <c r="S1008" t="s">
        <v>3363</v>
      </c>
    </row>
    <row r="1009" spans="1:19" x14ac:dyDescent="0.3">
      <c r="A1009" t="s">
        <v>3103</v>
      </c>
      <c r="B1009" t="s">
        <v>3365</v>
      </c>
      <c r="C1009" t="s">
        <v>41</v>
      </c>
      <c r="D1009" t="s">
        <v>42</v>
      </c>
      <c r="E1009" t="s">
        <v>32</v>
      </c>
      <c r="F1009" t="s">
        <v>43</v>
      </c>
      <c r="G1009" t="s">
        <v>3341</v>
      </c>
      <c r="H1009" t="s">
        <v>3366</v>
      </c>
      <c r="I1009" t="s">
        <v>2870</v>
      </c>
      <c r="J1009" t="s">
        <v>3367</v>
      </c>
      <c r="K1009" t="s">
        <v>3368</v>
      </c>
      <c r="L1009" t="s">
        <v>3368</v>
      </c>
      <c r="M1009" t="s">
        <v>3368</v>
      </c>
      <c r="N1009" t="s">
        <v>3301</v>
      </c>
      <c r="O1009" t="s">
        <v>3301</v>
      </c>
      <c r="P1009" t="s">
        <v>3301</v>
      </c>
      <c r="Q1009" t="s">
        <v>50</v>
      </c>
      <c r="R1009" t="s">
        <v>50</v>
      </c>
      <c r="S1009" t="s">
        <v>3369</v>
      </c>
    </row>
    <row r="1010" spans="1:19" x14ac:dyDescent="0.3">
      <c r="A1010" t="s">
        <v>3103</v>
      </c>
      <c r="B1010" t="s">
        <v>3365</v>
      </c>
      <c r="C1010" t="s">
        <v>41</v>
      </c>
      <c r="D1010" t="s">
        <v>52</v>
      </c>
      <c r="E1010" t="s">
        <v>32</v>
      </c>
      <c r="F1010" t="s">
        <v>43</v>
      </c>
      <c r="G1010" t="s">
        <v>3341</v>
      </c>
      <c r="H1010" t="s">
        <v>3366</v>
      </c>
      <c r="I1010" t="s">
        <v>2870</v>
      </c>
      <c r="J1010" t="s">
        <v>3367</v>
      </c>
      <c r="K1010" t="s">
        <v>3370</v>
      </c>
      <c r="L1010" t="s">
        <v>3370</v>
      </c>
      <c r="M1010" t="s">
        <v>3370</v>
      </c>
      <c r="N1010" t="s">
        <v>3371</v>
      </c>
      <c r="O1010" t="s">
        <v>3371</v>
      </c>
      <c r="P1010" t="s">
        <v>3371</v>
      </c>
      <c r="Q1010" t="s">
        <v>50</v>
      </c>
      <c r="R1010" t="s">
        <v>50</v>
      </c>
      <c r="S1010" t="s">
        <v>3369</v>
      </c>
    </row>
    <row r="1011" spans="1:19" x14ac:dyDescent="0.3">
      <c r="A1011" t="s">
        <v>3103</v>
      </c>
      <c r="B1011" t="s">
        <v>3372</v>
      </c>
      <c r="C1011" t="s">
        <v>41</v>
      </c>
      <c r="D1011" t="s">
        <v>42</v>
      </c>
      <c r="E1011" t="s">
        <v>32</v>
      </c>
      <c r="F1011" t="s">
        <v>43</v>
      </c>
      <c r="G1011" t="s">
        <v>3373</v>
      </c>
      <c r="H1011" t="s">
        <v>3374</v>
      </c>
      <c r="I1011" t="s">
        <v>2885</v>
      </c>
      <c r="J1011" t="s">
        <v>3375</v>
      </c>
      <c r="K1011" t="s">
        <v>3225</v>
      </c>
      <c r="L1011" t="s">
        <v>3225</v>
      </c>
      <c r="M1011" t="s">
        <v>3225</v>
      </c>
      <c r="N1011" t="s">
        <v>3253</v>
      </c>
      <c r="O1011" t="s">
        <v>3253</v>
      </c>
      <c r="P1011" t="s">
        <v>3253</v>
      </c>
      <c r="Q1011" t="s">
        <v>50</v>
      </c>
      <c r="R1011" t="s">
        <v>50</v>
      </c>
      <c r="S1011" t="s">
        <v>3376</v>
      </c>
    </row>
    <row r="1012" spans="1:19" x14ac:dyDescent="0.3">
      <c r="A1012" t="s">
        <v>3103</v>
      </c>
      <c r="B1012" t="s">
        <v>3372</v>
      </c>
      <c r="C1012" t="s">
        <v>41</v>
      </c>
      <c r="D1012" t="s">
        <v>52</v>
      </c>
      <c r="E1012" t="s">
        <v>32</v>
      </c>
      <c r="F1012" t="s">
        <v>43</v>
      </c>
      <c r="G1012" t="s">
        <v>3373</v>
      </c>
      <c r="H1012" t="s">
        <v>3374</v>
      </c>
      <c r="I1012" t="s">
        <v>2885</v>
      </c>
      <c r="J1012" t="s">
        <v>3375</v>
      </c>
      <c r="K1012" t="s">
        <v>3209</v>
      </c>
      <c r="L1012" t="s">
        <v>3209</v>
      </c>
      <c r="M1012" t="s">
        <v>3209</v>
      </c>
      <c r="N1012" t="s">
        <v>3214</v>
      </c>
      <c r="O1012" t="s">
        <v>3214</v>
      </c>
      <c r="P1012" t="s">
        <v>3214</v>
      </c>
      <c r="Q1012" t="s">
        <v>50</v>
      </c>
      <c r="R1012" t="s">
        <v>50</v>
      </c>
      <c r="S1012" t="s">
        <v>3376</v>
      </c>
    </row>
    <row r="1013" spans="1:19" x14ac:dyDescent="0.3">
      <c r="A1013" t="s">
        <v>3103</v>
      </c>
      <c r="B1013" t="s">
        <v>3377</v>
      </c>
      <c r="C1013" t="s">
        <v>41</v>
      </c>
      <c r="D1013" t="s">
        <v>42</v>
      </c>
      <c r="E1013" t="s">
        <v>32</v>
      </c>
      <c r="F1013" t="s">
        <v>43</v>
      </c>
      <c r="G1013" t="s">
        <v>3378</v>
      </c>
      <c r="H1013" t="s">
        <v>245</v>
      </c>
      <c r="I1013" t="s">
        <v>2915</v>
      </c>
      <c r="J1013" t="s">
        <v>3379</v>
      </c>
      <c r="K1013" t="s">
        <v>3167</v>
      </c>
      <c r="L1013" t="s">
        <v>3167</v>
      </c>
      <c r="M1013" t="s">
        <v>3167</v>
      </c>
      <c r="N1013" t="s">
        <v>3141</v>
      </c>
      <c r="O1013" t="s">
        <v>3141</v>
      </c>
      <c r="P1013" t="s">
        <v>3141</v>
      </c>
      <c r="Q1013" t="s">
        <v>50</v>
      </c>
      <c r="R1013" t="s">
        <v>50</v>
      </c>
      <c r="S1013" t="s">
        <v>3369</v>
      </c>
    </row>
    <row r="1014" spans="1:19" x14ac:dyDescent="0.3">
      <c r="A1014" t="s">
        <v>3103</v>
      </c>
      <c r="B1014" t="s">
        <v>3377</v>
      </c>
      <c r="C1014" t="s">
        <v>41</v>
      </c>
      <c r="D1014" t="s">
        <v>52</v>
      </c>
      <c r="E1014" t="s">
        <v>32</v>
      </c>
      <c r="F1014" t="s">
        <v>43</v>
      </c>
      <c r="G1014" t="s">
        <v>3378</v>
      </c>
      <c r="H1014" t="s">
        <v>245</v>
      </c>
      <c r="I1014" t="s">
        <v>2915</v>
      </c>
      <c r="J1014" t="s">
        <v>3379</v>
      </c>
      <c r="K1014" t="s">
        <v>3209</v>
      </c>
      <c r="L1014" t="s">
        <v>3209</v>
      </c>
      <c r="M1014" t="s">
        <v>3209</v>
      </c>
      <c r="N1014" t="s">
        <v>3204</v>
      </c>
      <c r="O1014" t="s">
        <v>3204</v>
      </c>
      <c r="P1014" t="s">
        <v>3204</v>
      </c>
      <c r="Q1014" t="s">
        <v>50</v>
      </c>
      <c r="R1014" t="s">
        <v>50</v>
      </c>
      <c r="S1014" t="s">
        <v>3369</v>
      </c>
    </row>
    <row r="1015" spans="1:19" x14ac:dyDescent="0.3">
      <c r="A1015" t="s">
        <v>3103</v>
      </c>
      <c r="B1015" t="s">
        <v>3380</v>
      </c>
      <c r="C1015" t="s">
        <v>41</v>
      </c>
      <c r="D1015" t="s">
        <v>42</v>
      </c>
      <c r="E1015" t="s">
        <v>32</v>
      </c>
      <c r="F1015" t="s">
        <v>43</v>
      </c>
      <c r="G1015" t="s">
        <v>3381</v>
      </c>
      <c r="H1015" t="s">
        <v>1707</v>
      </c>
      <c r="I1015" t="s">
        <v>2885</v>
      </c>
      <c r="J1015" t="s">
        <v>3382</v>
      </c>
      <c r="K1015" t="s">
        <v>3325</v>
      </c>
      <c r="L1015" t="s">
        <v>3325</v>
      </c>
      <c r="M1015" t="s">
        <v>3325</v>
      </c>
      <c r="N1015" t="s">
        <v>3327</v>
      </c>
      <c r="O1015" t="s">
        <v>3327</v>
      </c>
      <c r="P1015" t="s">
        <v>3327</v>
      </c>
      <c r="Q1015" t="s">
        <v>50</v>
      </c>
      <c r="R1015" t="s">
        <v>50</v>
      </c>
      <c r="S1015" t="s">
        <v>3369</v>
      </c>
    </row>
    <row r="1016" spans="1:19" x14ac:dyDescent="0.3">
      <c r="A1016" t="s">
        <v>3103</v>
      </c>
      <c r="B1016" t="s">
        <v>3380</v>
      </c>
      <c r="C1016" t="s">
        <v>41</v>
      </c>
      <c r="D1016" t="s">
        <v>52</v>
      </c>
      <c r="E1016" t="s">
        <v>32</v>
      </c>
      <c r="F1016" t="s">
        <v>43</v>
      </c>
      <c r="G1016" t="s">
        <v>3381</v>
      </c>
      <c r="H1016" t="s">
        <v>1707</v>
      </c>
      <c r="I1016" t="s">
        <v>2885</v>
      </c>
      <c r="J1016" t="s">
        <v>3382</v>
      </c>
      <c r="K1016" t="s">
        <v>3203</v>
      </c>
      <c r="L1016" t="s">
        <v>3203</v>
      </c>
      <c r="M1016" t="s">
        <v>3203</v>
      </c>
      <c r="N1016" t="s">
        <v>3204</v>
      </c>
      <c r="O1016" t="s">
        <v>3204</v>
      </c>
      <c r="P1016" t="s">
        <v>3204</v>
      </c>
      <c r="Q1016" t="s">
        <v>50</v>
      </c>
      <c r="R1016" t="s">
        <v>50</v>
      </c>
      <c r="S1016" t="s">
        <v>3369</v>
      </c>
    </row>
    <row r="1017" spans="1:19" x14ac:dyDescent="0.3">
      <c r="A1017" t="s">
        <v>3103</v>
      </c>
      <c r="B1017" t="s">
        <v>3383</v>
      </c>
      <c r="C1017" t="s">
        <v>41</v>
      </c>
      <c r="D1017" t="s">
        <v>42</v>
      </c>
      <c r="E1017" t="s">
        <v>32</v>
      </c>
      <c r="F1017" t="s">
        <v>43</v>
      </c>
      <c r="G1017" t="s">
        <v>3384</v>
      </c>
      <c r="H1017" t="s">
        <v>3385</v>
      </c>
      <c r="I1017" t="s">
        <v>3025</v>
      </c>
      <c r="J1017" t="s">
        <v>3386</v>
      </c>
      <c r="K1017" t="s">
        <v>3127</v>
      </c>
      <c r="L1017" t="s">
        <v>3127</v>
      </c>
      <c r="M1017" t="s">
        <v>3127</v>
      </c>
      <c r="N1017" t="s">
        <v>3201</v>
      </c>
      <c r="O1017" t="s">
        <v>3201</v>
      </c>
      <c r="P1017" t="s">
        <v>3201</v>
      </c>
      <c r="Q1017" t="s">
        <v>50</v>
      </c>
      <c r="R1017" t="s">
        <v>50</v>
      </c>
      <c r="S1017" t="s">
        <v>3387</v>
      </c>
    </row>
    <row r="1018" spans="1:19" x14ac:dyDescent="0.3">
      <c r="A1018" t="s">
        <v>3103</v>
      </c>
      <c r="B1018" t="s">
        <v>3383</v>
      </c>
      <c r="C1018" t="s">
        <v>41</v>
      </c>
      <c r="D1018" t="s">
        <v>52</v>
      </c>
      <c r="E1018" t="s">
        <v>32</v>
      </c>
      <c r="F1018" t="s">
        <v>43</v>
      </c>
      <c r="G1018" t="s">
        <v>3384</v>
      </c>
      <c r="H1018" t="s">
        <v>3385</v>
      </c>
      <c r="I1018" t="s">
        <v>3025</v>
      </c>
      <c r="J1018" t="s">
        <v>3386</v>
      </c>
      <c r="K1018" t="s">
        <v>3338</v>
      </c>
      <c r="L1018" t="s">
        <v>3338</v>
      </c>
      <c r="M1018" t="s">
        <v>3338</v>
      </c>
      <c r="N1018" t="s">
        <v>3214</v>
      </c>
      <c r="O1018" t="s">
        <v>3214</v>
      </c>
      <c r="P1018" t="s">
        <v>3214</v>
      </c>
      <c r="Q1018" t="s">
        <v>50</v>
      </c>
      <c r="R1018" t="s">
        <v>50</v>
      </c>
      <c r="S1018" t="s">
        <v>3387</v>
      </c>
    </row>
    <row r="1019" spans="1:19" x14ac:dyDescent="0.3">
      <c r="A1019" t="s">
        <v>3103</v>
      </c>
      <c r="B1019" t="s">
        <v>3388</v>
      </c>
      <c r="C1019" t="s">
        <v>41</v>
      </c>
      <c r="D1019" t="s">
        <v>42</v>
      </c>
      <c r="E1019" t="s">
        <v>32</v>
      </c>
      <c r="F1019" t="s">
        <v>43</v>
      </c>
      <c r="G1019" t="s">
        <v>3389</v>
      </c>
      <c r="H1019" t="s">
        <v>3390</v>
      </c>
      <c r="I1019" t="s">
        <v>3063</v>
      </c>
      <c r="J1019" t="s">
        <v>3242</v>
      </c>
      <c r="K1019" t="s">
        <v>3391</v>
      </c>
      <c r="L1019" t="s">
        <v>3391</v>
      </c>
      <c r="M1019" t="s">
        <v>3391</v>
      </c>
      <c r="N1019" t="s">
        <v>3220</v>
      </c>
      <c r="O1019" t="s">
        <v>3220</v>
      </c>
      <c r="P1019" t="s">
        <v>3220</v>
      </c>
      <c r="Q1019" t="s">
        <v>50</v>
      </c>
      <c r="R1019" t="s">
        <v>50</v>
      </c>
      <c r="S1019" t="s">
        <v>3392</v>
      </c>
    </row>
    <row r="1020" spans="1:19" x14ac:dyDescent="0.3">
      <c r="A1020" t="s">
        <v>3103</v>
      </c>
      <c r="B1020" t="s">
        <v>3388</v>
      </c>
      <c r="C1020" t="s">
        <v>41</v>
      </c>
      <c r="D1020" t="s">
        <v>52</v>
      </c>
      <c r="E1020" t="s">
        <v>32</v>
      </c>
      <c r="F1020" t="s">
        <v>43</v>
      </c>
      <c r="G1020" t="s">
        <v>3389</v>
      </c>
      <c r="H1020" t="s">
        <v>3390</v>
      </c>
      <c r="I1020" t="s">
        <v>3063</v>
      </c>
      <c r="J1020" t="s">
        <v>3242</v>
      </c>
      <c r="K1020" t="s">
        <v>3204</v>
      </c>
      <c r="L1020" t="s">
        <v>3204</v>
      </c>
      <c r="M1020" t="s">
        <v>3204</v>
      </c>
      <c r="N1020" t="s">
        <v>3393</v>
      </c>
      <c r="O1020" t="s">
        <v>3393</v>
      </c>
      <c r="P1020" t="s">
        <v>3393</v>
      </c>
      <c r="Q1020" t="s">
        <v>50</v>
      </c>
      <c r="R1020" t="s">
        <v>50</v>
      </c>
      <c r="S1020" t="s">
        <v>3392</v>
      </c>
    </row>
    <row r="1021" spans="1:19" x14ac:dyDescent="0.3">
      <c r="A1021" t="s">
        <v>3103</v>
      </c>
      <c r="B1021" t="s">
        <v>3394</v>
      </c>
      <c r="C1021" t="s">
        <v>41</v>
      </c>
      <c r="D1021" t="s">
        <v>42</v>
      </c>
      <c r="E1021" t="s">
        <v>32</v>
      </c>
      <c r="F1021" t="s">
        <v>43</v>
      </c>
      <c r="G1021" t="s">
        <v>3395</v>
      </c>
      <c r="H1021" t="s">
        <v>3396</v>
      </c>
      <c r="I1021" t="s">
        <v>3397</v>
      </c>
      <c r="J1021" t="s">
        <v>3398</v>
      </c>
      <c r="K1021" t="s">
        <v>3167</v>
      </c>
      <c r="L1021" t="s">
        <v>3167</v>
      </c>
      <c r="M1021" t="s">
        <v>3167</v>
      </c>
      <c r="N1021" t="s">
        <v>3269</v>
      </c>
      <c r="O1021" t="s">
        <v>3269</v>
      </c>
      <c r="P1021" t="s">
        <v>3269</v>
      </c>
      <c r="Q1021" t="s">
        <v>50</v>
      </c>
      <c r="R1021" t="s">
        <v>50</v>
      </c>
      <c r="S1021" t="s">
        <v>3392</v>
      </c>
    </row>
    <row r="1022" spans="1:19" x14ac:dyDescent="0.3">
      <c r="A1022" t="s">
        <v>3103</v>
      </c>
      <c r="B1022" t="s">
        <v>3394</v>
      </c>
      <c r="C1022" t="s">
        <v>41</v>
      </c>
      <c r="D1022" t="s">
        <v>52</v>
      </c>
      <c r="E1022" t="s">
        <v>32</v>
      </c>
      <c r="F1022" t="s">
        <v>43</v>
      </c>
      <c r="G1022" t="s">
        <v>3395</v>
      </c>
      <c r="H1022" t="s">
        <v>3396</v>
      </c>
      <c r="I1022" t="s">
        <v>3397</v>
      </c>
      <c r="J1022" t="s">
        <v>3398</v>
      </c>
      <c r="K1022" t="s">
        <v>3399</v>
      </c>
      <c r="L1022" t="s">
        <v>3399</v>
      </c>
      <c r="M1022" t="s">
        <v>3399</v>
      </c>
      <c r="N1022" t="s">
        <v>3400</v>
      </c>
      <c r="O1022" t="s">
        <v>3400</v>
      </c>
      <c r="P1022" t="s">
        <v>3400</v>
      </c>
      <c r="Q1022" t="s">
        <v>50</v>
      </c>
      <c r="R1022" t="s">
        <v>50</v>
      </c>
      <c r="S1022" t="s">
        <v>3392</v>
      </c>
    </row>
    <row r="1023" spans="1:19" x14ac:dyDescent="0.3">
      <c r="A1023" t="s">
        <v>3103</v>
      </c>
      <c r="B1023" t="s">
        <v>3401</v>
      </c>
      <c r="C1023" t="s">
        <v>41</v>
      </c>
      <c r="D1023" t="s">
        <v>42</v>
      </c>
      <c r="E1023" t="s">
        <v>32</v>
      </c>
      <c r="F1023" t="s">
        <v>43</v>
      </c>
      <c r="G1023" t="s">
        <v>3402</v>
      </c>
      <c r="H1023" t="s">
        <v>3403</v>
      </c>
      <c r="I1023" t="s">
        <v>3063</v>
      </c>
      <c r="J1023" t="s">
        <v>3404</v>
      </c>
      <c r="K1023" t="s">
        <v>3405</v>
      </c>
      <c r="L1023" t="s">
        <v>3405</v>
      </c>
      <c r="M1023" t="s">
        <v>3405</v>
      </c>
      <c r="N1023" t="s">
        <v>3148</v>
      </c>
      <c r="O1023" t="s">
        <v>3148</v>
      </c>
      <c r="P1023" t="s">
        <v>3148</v>
      </c>
      <c r="Q1023" t="s">
        <v>50</v>
      </c>
      <c r="R1023" t="s">
        <v>50</v>
      </c>
      <c r="S1023" t="s">
        <v>3392</v>
      </c>
    </row>
    <row r="1024" spans="1:19" x14ac:dyDescent="0.3">
      <c r="A1024" t="s">
        <v>3103</v>
      </c>
      <c r="B1024" t="s">
        <v>3401</v>
      </c>
      <c r="C1024" t="s">
        <v>41</v>
      </c>
      <c r="D1024" t="s">
        <v>52</v>
      </c>
      <c r="E1024" t="s">
        <v>32</v>
      </c>
      <c r="F1024" t="s">
        <v>43</v>
      </c>
      <c r="G1024" t="s">
        <v>3402</v>
      </c>
      <c r="H1024" t="s">
        <v>3403</v>
      </c>
      <c r="I1024" t="s">
        <v>3063</v>
      </c>
      <c r="J1024" t="s">
        <v>3404</v>
      </c>
      <c r="K1024" t="s">
        <v>3188</v>
      </c>
      <c r="L1024" t="s">
        <v>3188</v>
      </c>
      <c r="M1024" t="s">
        <v>3188</v>
      </c>
      <c r="N1024" t="s">
        <v>3214</v>
      </c>
      <c r="O1024" t="s">
        <v>3214</v>
      </c>
      <c r="P1024" t="s">
        <v>3214</v>
      </c>
      <c r="Q1024" t="s">
        <v>50</v>
      </c>
      <c r="R1024" t="s">
        <v>50</v>
      </c>
      <c r="S1024" t="s">
        <v>3392</v>
      </c>
    </row>
    <row r="1025" spans="1:19" x14ac:dyDescent="0.3">
      <c r="A1025" t="s">
        <v>3103</v>
      </c>
      <c r="B1025" t="s">
        <v>3406</v>
      </c>
      <c r="C1025" t="s">
        <v>41</v>
      </c>
      <c r="D1025" t="s">
        <v>42</v>
      </c>
      <c r="E1025" t="s">
        <v>32</v>
      </c>
      <c r="F1025" t="s">
        <v>43</v>
      </c>
      <c r="G1025" t="s">
        <v>3407</v>
      </c>
      <c r="H1025" t="s">
        <v>1090</v>
      </c>
      <c r="I1025" t="s">
        <v>2879</v>
      </c>
      <c r="J1025" t="s">
        <v>3408</v>
      </c>
      <c r="K1025" t="s">
        <v>3261</v>
      </c>
      <c r="L1025" t="s">
        <v>3261</v>
      </c>
      <c r="M1025" t="s">
        <v>3261</v>
      </c>
      <c r="N1025" t="s">
        <v>3262</v>
      </c>
      <c r="O1025" t="s">
        <v>3262</v>
      </c>
      <c r="P1025" t="s">
        <v>3262</v>
      </c>
      <c r="Q1025" t="s">
        <v>50</v>
      </c>
      <c r="R1025" t="s">
        <v>50</v>
      </c>
      <c r="S1025" t="s">
        <v>3409</v>
      </c>
    </row>
    <row r="1026" spans="1:19" x14ac:dyDescent="0.3">
      <c r="A1026" t="s">
        <v>3103</v>
      </c>
      <c r="B1026" t="s">
        <v>3406</v>
      </c>
      <c r="C1026" t="s">
        <v>41</v>
      </c>
      <c r="D1026" t="s">
        <v>52</v>
      </c>
      <c r="E1026" t="s">
        <v>32</v>
      </c>
      <c r="F1026" t="s">
        <v>43</v>
      </c>
      <c r="G1026" t="s">
        <v>3407</v>
      </c>
      <c r="H1026" t="s">
        <v>1090</v>
      </c>
      <c r="I1026" t="s">
        <v>2879</v>
      </c>
      <c r="J1026" t="s">
        <v>3408</v>
      </c>
      <c r="K1026" t="s">
        <v>3188</v>
      </c>
      <c r="L1026" t="s">
        <v>3188</v>
      </c>
      <c r="M1026" t="s">
        <v>3188</v>
      </c>
      <c r="N1026" t="s">
        <v>3214</v>
      </c>
      <c r="O1026" t="s">
        <v>3214</v>
      </c>
      <c r="P1026" t="s">
        <v>3214</v>
      </c>
      <c r="Q1026" t="s">
        <v>50</v>
      </c>
      <c r="R1026" t="s">
        <v>50</v>
      </c>
      <c r="S1026" t="s">
        <v>3409</v>
      </c>
    </row>
    <row r="1027" spans="1:19" x14ac:dyDescent="0.3">
      <c r="A1027" t="s">
        <v>3103</v>
      </c>
      <c r="B1027" t="s">
        <v>3410</v>
      </c>
      <c r="C1027" t="s">
        <v>41</v>
      </c>
      <c r="D1027" t="s">
        <v>42</v>
      </c>
      <c r="E1027" t="s">
        <v>32</v>
      </c>
      <c r="F1027" t="s">
        <v>43</v>
      </c>
      <c r="G1027" t="s">
        <v>3411</v>
      </c>
      <c r="H1027" t="s">
        <v>3412</v>
      </c>
      <c r="I1027" t="s">
        <v>2922</v>
      </c>
      <c r="J1027" t="s">
        <v>3413</v>
      </c>
      <c r="K1027" t="s">
        <v>3196</v>
      </c>
      <c r="L1027" t="s">
        <v>3196</v>
      </c>
      <c r="M1027" t="s">
        <v>3196</v>
      </c>
      <c r="N1027" t="s">
        <v>3220</v>
      </c>
      <c r="O1027" t="s">
        <v>3220</v>
      </c>
      <c r="P1027" t="s">
        <v>3220</v>
      </c>
      <c r="Q1027" t="s">
        <v>50</v>
      </c>
      <c r="R1027" t="s">
        <v>50</v>
      </c>
      <c r="S1027" t="s">
        <v>3409</v>
      </c>
    </row>
    <row r="1028" spans="1:19" x14ac:dyDescent="0.3">
      <c r="A1028" t="s">
        <v>3103</v>
      </c>
      <c r="B1028" t="s">
        <v>3410</v>
      </c>
      <c r="C1028" t="s">
        <v>41</v>
      </c>
      <c r="D1028" t="s">
        <v>52</v>
      </c>
      <c r="E1028" t="s">
        <v>32</v>
      </c>
      <c r="F1028" t="s">
        <v>43</v>
      </c>
      <c r="G1028" t="s">
        <v>3411</v>
      </c>
      <c r="H1028" t="s">
        <v>3412</v>
      </c>
      <c r="I1028" t="s">
        <v>2922</v>
      </c>
      <c r="J1028" t="s">
        <v>3413</v>
      </c>
      <c r="K1028" t="s">
        <v>3162</v>
      </c>
      <c r="L1028" t="s">
        <v>3162</v>
      </c>
      <c r="M1028" t="s">
        <v>3162</v>
      </c>
      <c r="N1028" t="s">
        <v>3150</v>
      </c>
      <c r="O1028" t="s">
        <v>3150</v>
      </c>
      <c r="P1028" t="s">
        <v>3150</v>
      </c>
      <c r="Q1028" t="s">
        <v>50</v>
      </c>
      <c r="R1028" t="s">
        <v>50</v>
      </c>
      <c r="S1028" t="s">
        <v>3409</v>
      </c>
    </row>
    <row r="1029" spans="1:19" x14ac:dyDescent="0.3">
      <c r="A1029" t="s">
        <v>3103</v>
      </c>
      <c r="B1029" t="s">
        <v>3414</v>
      </c>
      <c r="C1029" t="s">
        <v>41</v>
      </c>
      <c r="D1029" t="s">
        <v>42</v>
      </c>
      <c r="E1029" t="s">
        <v>32</v>
      </c>
      <c r="F1029" t="s">
        <v>43</v>
      </c>
      <c r="G1029" t="s">
        <v>3415</v>
      </c>
      <c r="H1029" t="s">
        <v>408</v>
      </c>
      <c r="I1029" t="s">
        <v>3063</v>
      </c>
      <c r="J1029" t="s">
        <v>3416</v>
      </c>
      <c r="K1029" t="s">
        <v>3300</v>
      </c>
      <c r="L1029" t="s">
        <v>3300</v>
      </c>
      <c r="M1029" t="s">
        <v>3300</v>
      </c>
      <c r="N1029" t="s">
        <v>3220</v>
      </c>
      <c r="O1029" t="s">
        <v>3220</v>
      </c>
      <c r="P1029" t="s">
        <v>3220</v>
      </c>
      <c r="Q1029" t="s">
        <v>50</v>
      </c>
      <c r="R1029" t="s">
        <v>50</v>
      </c>
      <c r="S1029" t="s">
        <v>3417</v>
      </c>
    </row>
    <row r="1030" spans="1:19" x14ac:dyDescent="0.3">
      <c r="A1030" t="s">
        <v>3103</v>
      </c>
      <c r="B1030" t="s">
        <v>3414</v>
      </c>
      <c r="C1030" t="s">
        <v>41</v>
      </c>
      <c r="D1030" t="s">
        <v>52</v>
      </c>
      <c r="E1030" t="s">
        <v>32</v>
      </c>
      <c r="F1030" t="s">
        <v>43</v>
      </c>
      <c r="G1030" t="s">
        <v>3415</v>
      </c>
      <c r="H1030" t="s">
        <v>408</v>
      </c>
      <c r="I1030" t="s">
        <v>3063</v>
      </c>
      <c r="J1030" t="s">
        <v>3416</v>
      </c>
      <c r="K1030" t="s">
        <v>3189</v>
      </c>
      <c r="L1030" t="s">
        <v>3189</v>
      </c>
      <c r="M1030" t="s">
        <v>3189</v>
      </c>
      <c r="N1030" t="s">
        <v>3264</v>
      </c>
      <c r="O1030" t="s">
        <v>3264</v>
      </c>
      <c r="P1030" t="s">
        <v>3264</v>
      </c>
      <c r="Q1030" t="s">
        <v>50</v>
      </c>
      <c r="R1030" t="s">
        <v>50</v>
      </c>
      <c r="S1030" t="s">
        <v>3417</v>
      </c>
    </row>
    <row r="1031" spans="1:19" x14ac:dyDescent="0.3">
      <c r="A1031" t="s">
        <v>3103</v>
      </c>
      <c r="B1031" t="s">
        <v>3418</v>
      </c>
      <c r="C1031" t="s">
        <v>41</v>
      </c>
      <c r="D1031" t="s">
        <v>42</v>
      </c>
      <c r="E1031" t="s">
        <v>32</v>
      </c>
      <c r="F1031" t="s">
        <v>43</v>
      </c>
      <c r="G1031" t="s">
        <v>2911</v>
      </c>
      <c r="H1031" t="s">
        <v>433</v>
      </c>
      <c r="I1031" t="s">
        <v>2961</v>
      </c>
      <c r="J1031" t="s">
        <v>3260</v>
      </c>
      <c r="K1031" t="s">
        <v>3231</v>
      </c>
      <c r="L1031" t="s">
        <v>3231</v>
      </c>
      <c r="M1031" t="s">
        <v>3231</v>
      </c>
      <c r="N1031" t="s">
        <v>3419</v>
      </c>
      <c r="O1031" t="s">
        <v>3419</v>
      </c>
      <c r="P1031" t="s">
        <v>3419</v>
      </c>
      <c r="Q1031" t="s">
        <v>50</v>
      </c>
      <c r="R1031" t="s">
        <v>50</v>
      </c>
      <c r="S1031" t="s">
        <v>3420</v>
      </c>
    </row>
    <row r="1032" spans="1:19" x14ac:dyDescent="0.3">
      <c r="A1032" t="s">
        <v>3103</v>
      </c>
      <c r="B1032" t="s">
        <v>3418</v>
      </c>
      <c r="C1032" t="s">
        <v>41</v>
      </c>
      <c r="D1032" t="s">
        <v>52</v>
      </c>
      <c r="E1032" t="s">
        <v>32</v>
      </c>
      <c r="F1032" t="s">
        <v>43</v>
      </c>
      <c r="G1032" t="s">
        <v>2911</v>
      </c>
      <c r="H1032" t="s">
        <v>433</v>
      </c>
      <c r="I1032" t="s">
        <v>2961</v>
      </c>
      <c r="J1032" t="s">
        <v>3260</v>
      </c>
      <c r="K1032" t="s">
        <v>3189</v>
      </c>
      <c r="L1032" t="s">
        <v>3189</v>
      </c>
      <c r="M1032" t="s">
        <v>3189</v>
      </c>
      <c r="N1032" t="s">
        <v>3421</v>
      </c>
      <c r="O1032" t="s">
        <v>3421</v>
      </c>
      <c r="P1032" t="s">
        <v>3421</v>
      </c>
      <c r="Q1032" t="s">
        <v>50</v>
      </c>
      <c r="R1032" t="s">
        <v>50</v>
      </c>
      <c r="S1032" t="s">
        <v>3420</v>
      </c>
    </row>
    <row r="1033" spans="1:19" x14ac:dyDescent="0.3">
      <c r="A1033" t="s">
        <v>3103</v>
      </c>
      <c r="B1033" t="s">
        <v>3422</v>
      </c>
      <c r="C1033" t="s">
        <v>41</v>
      </c>
      <c r="D1033" t="s">
        <v>42</v>
      </c>
      <c r="E1033" t="s">
        <v>32</v>
      </c>
      <c r="F1033" t="s">
        <v>43</v>
      </c>
      <c r="G1033" t="s">
        <v>3423</v>
      </c>
      <c r="H1033" t="s">
        <v>917</v>
      </c>
      <c r="I1033" t="s">
        <v>3025</v>
      </c>
      <c r="J1033" t="s">
        <v>3424</v>
      </c>
      <c r="K1033" t="s">
        <v>3315</v>
      </c>
      <c r="L1033" t="s">
        <v>3315</v>
      </c>
      <c r="M1033" t="s">
        <v>3315</v>
      </c>
      <c r="N1033" t="s">
        <v>3262</v>
      </c>
      <c r="O1033" t="s">
        <v>3262</v>
      </c>
      <c r="P1033" t="s">
        <v>3262</v>
      </c>
      <c r="Q1033" t="s">
        <v>50</v>
      </c>
      <c r="R1033" t="s">
        <v>50</v>
      </c>
      <c r="S1033" t="s">
        <v>3425</v>
      </c>
    </row>
    <row r="1034" spans="1:19" x14ac:dyDescent="0.3">
      <c r="A1034" t="s">
        <v>3103</v>
      </c>
      <c r="B1034" t="s">
        <v>3422</v>
      </c>
      <c r="C1034" t="s">
        <v>41</v>
      </c>
      <c r="D1034" t="s">
        <v>52</v>
      </c>
      <c r="E1034" t="s">
        <v>32</v>
      </c>
      <c r="F1034" t="s">
        <v>43</v>
      </c>
      <c r="G1034" t="s">
        <v>3423</v>
      </c>
      <c r="H1034" t="s">
        <v>917</v>
      </c>
      <c r="I1034" t="s">
        <v>3025</v>
      </c>
      <c r="J1034" t="s">
        <v>3424</v>
      </c>
      <c r="K1034" t="s">
        <v>3203</v>
      </c>
      <c r="L1034" t="s">
        <v>3203</v>
      </c>
      <c r="M1034" t="s">
        <v>3203</v>
      </c>
      <c r="N1034" t="s">
        <v>3204</v>
      </c>
      <c r="O1034" t="s">
        <v>3204</v>
      </c>
      <c r="P1034" t="s">
        <v>3204</v>
      </c>
      <c r="Q1034" t="s">
        <v>50</v>
      </c>
      <c r="R1034" t="s">
        <v>50</v>
      </c>
      <c r="S1034" t="s">
        <v>3425</v>
      </c>
    </row>
    <row r="1035" spans="1:19" x14ac:dyDescent="0.3">
      <c r="A1035" t="s">
        <v>3103</v>
      </c>
      <c r="B1035" t="s">
        <v>3426</v>
      </c>
      <c r="C1035" t="s">
        <v>41</v>
      </c>
      <c r="D1035" t="s">
        <v>42</v>
      </c>
      <c r="E1035" t="s">
        <v>32</v>
      </c>
      <c r="F1035" t="s">
        <v>43</v>
      </c>
      <c r="G1035" t="s">
        <v>3427</v>
      </c>
      <c r="H1035" t="s">
        <v>1685</v>
      </c>
      <c r="I1035" t="s">
        <v>3063</v>
      </c>
      <c r="J1035" t="s">
        <v>3398</v>
      </c>
      <c r="K1035" t="s">
        <v>3167</v>
      </c>
      <c r="L1035" t="s">
        <v>3167</v>
      </c>
      <c r="M1035" t="s">
        <v>3167</v>
      </c>
      <c r="N1035" t="s">
        <v>3428</v>
      </c>
      <c r="O1035" t="s">
        <v>3428</v>
      </c>
      <c r="P1035" t="s">
        <v>3428</v>
      </c>
      <c r="Q1035" t="s">
        <v>50</v>
      </c>
      <c r="R1035" t="s">
        <v>50</v>
      </c>
      <c r="S1035" t="s">
        <v>3429</v>
      </c>
    </row>
    <row r="1036" spans="1:19" x14ac:dyDescent="0.3">
      <c r="A1036" t="s">
        <v>3103</v>
      </c>
      <c r="B1036" t="s">
        <v>3426</v>
      </c>
      <c r="C1036" t="s">
        <v>41</v>
      </c>
      <c r="D1036" t="s">
        <v>52</v>
      </c>
      <c r="E1036" t="s">
        <v>32</v>
      </c>
      <c r="F1036" t="s">
        <v>43</v>
      </c>
      <c r="G1036" t="s">
        <v>3427</v>
      </c>
      <c r="H1036" t="s">
        <v>1685</v>
      </c>
      <c r="I1036" t="s">
        <v>3063</v>
      </c>
      <c r="J1036" t="s">
        <v>3398</v>
      </c>
      <c r="K1036" t="s">
        <v>3430</v>
      </c>
      <c r="L1036" t="s">
        <v>3430</v>
      </c>
      <c r="M1036" t="s">
        <v>3430</v>
      </c>
      <c r="N1036" t="s">
        <v>3431</v>
      </c>
      <c r="O1036" t="s">
        <v>3431</v>
      </c>
      <c r="P1036" t="s">
        <v>3431</v>
      </c>
      <c r="Q1036" t="s">
        <v>50</v>
      </c>
      <c r="R1036" t="s">
        <v>50</v>
      </c>
      <c r="S1036" t="s">
        <v>3429</v>
      </c>
    </row>
    <row r="1037" spans="1:19" x14ac:dyDescent="0.3">
      <c r="A1037" t="s">
        <v>3103</v>
      </c>
      <c r="B1037" t="s">
        <v>3432</v>
      </c>
      <c r="C1037" t="s">
        <v>41</v>
      </c>
      <c r="D1037" t="s">
        <v>42</v>
      </c>
      <c r="E1037" t="s">
        <v>32</v>
      </c>
      <c r="F1037" t="s">
        <v>43</v>
      </c>
      <c r="G1037" t="s">
        <v>3433</v>
      </c>
      <c r="H1037" t="s">
        <v>3029</v>
      </c>
      <c r="I1037" t="s">
        <v>3434</v>
      </c>
      <c r="J1037" t="s">
        <v>3435</v>
      </c>
      <c r="K1037" t="s">
        <v>3391</v>
      </c>
      <c r="L1037" t="s">
        <v>3391</v>
      </c>
      <c r="M1037" t="s">
        <v>3391</v>
      </c>
      <c r="N1037" t="s">
        <v>3436</v>
      </c>
      <c r="O1037" t="s">
        <v>3436</v>
      </c>
      <c r="P1037" t="s">
        <v>3436</v>
      </c>
      <c r="Q1037" t="s">
        <v>50</v>
      </c>
      <c r="R1037" t="s">
        <v>50</v>
      </c>
      <c r="S1037" t="s">
        <v>3437</v>
      </c>
    </row>
    <row r="1038" spans="1:19" x14ac:dyDescent="0.3">
      <c r="A1038" t="s">
        <v>3103</v>
      </c>
      <c r="B1038" t="s">
        <v>3432</v>
      </c>
      <c r="C1038" t="s">
        <v>41</v>
      </c>
      <c r="D1038" t="s">
        <v>52</v>
      </c>
      <c r="E1038" t="s">
        <v>32</v>
      </c>
      <c r="F1038" t="s">
        <v>43</v>
      </c>
      <c r="G1038" t="s">
        <v>3433</v>
      </c>
      <c r="H1038" t="s">
        <v>3029</v>
      </c>
      <c r="I1038" t="s">
        <v>3434</v>
      </c>
      <c r="J1038" t="s">
        <v>3435</v>
      </c>
      <c r="K1038" t="s">
        <v>3214</v>
      </c>
      <c r="L1038" t="s">
        <v>3214</v>
      </c>
      <c r="M1038" t="s">
        <v>3214</v>
      </c>
      <c r="N1038" t="s">
        <v>3271</v>
      </c>
      <c r="O1038" t="s">
        <v>3271</v>
      </c>
      <c r="P1038" t="s">
        <v>3271</v>
      </c>
      <c r="Q1038" t="s">
        <v>50</v>
      </c>
      <c r="R1038" t="s">
        <v>50</v>
      </c>
      <c r="S1038" t="s">
        <v>3437</v>
      </c>
    </row>
    <row r="1039" spans="1:19" x14ac:dyDescent="0.3">
      <c r="A1039" t="s">
        <v>3103</v>
      </c>
      <c r="B1039" t="s">
        <v>3438</v>
      </c>
      <c r="C1039" t="s">
        <v>41</v>
      </c>
      <c r="D1039" t="s">
        <v>42</v>
      </c>
      <c r="E1039" t="s">
        <v>32</v>
      </c>
      <c r="F1039" t="s">
        <v>43</v>
      </c>
      <c r="G1039" t="s">
        <v>3439</v>
      </c>
      <c r="H1039" t="s">
        <v>346</v>
      </c>
      <c r="I1039" t="s">
        <v>3063</v>
      </c>
      <c r="J1039" t="s">
        <v>3398</v>
      </c>
      <c r="K1039" t="s">
        <v>3167</v>
      </c>
      <c r="L1039" t="s">
        <v>3167</v>
      </c>
      <c r="M1039" t="s">
        <v>3167</v>
      </c>
      <c r="N1039" t="s">
        <v>3269</v>
      </c>
      <c r="O1039" t="s">
        <v>3269</v>
      </c>
      <c r="P1039" t="s">
        <v>3269</v>
      </c>
      <c r="Q1039" t="s">
        <v>50</v>
      </c>
      <c r="R1039" t="s">
        <v>50</v>
      </c>
      <c r="S1039" t="s">
        <v>3440</v>
      </c>
    </row>
    <row r="1040" spans="1:19" x14ac:dyDescent="0.3">
      <c r="A1040" t="s">
        <v>3103</v>
      </c>
      <c r="B1040" t="s">
        <v>3438</v>
      </c>
      <c r="C1040" t="s">
        <v>41</v>
      </c>
      <c r="D1040" t="s">
        <v>52</v>
      </c>
      <c r="E1040" t="s">
        <v>32</v>
      </c>
      <c r="F1040" t="s">
        <v>43</v>
      </c>
      <c r="G1040" t="s">
        <v>3439</v>
      </c>
      <c r="H1040" t="s">
        <v>346</v>
      </c>
      <c r="I1040" t="s">
        <v>3063</v>
      </c>
      <c r="J1040" t="s">
        <v>3398</v>
      </c>
      <c r="K1040" t="s">
        <v>3189</v>
      </c>
      <c r="L1040" t="s">
        <v>3189</v>
      </c>
      <c r="M1040" t="s">
        <v>3189</v>
      </c>
      <c r="N1040" t="s">
        <v>3421</v>
      </c>
      <c r="O1040" t="s">
        <v>3421</v>
      </c>
      <c r="P1040" t="s">
        <v>3421</v>
      </c>
      <c r="Q1040" t="s">
        <v>50</v>
      </c>
      <c r="R1040" t="s">
        <v>50</v>
      </c>
      <c r="S1040" t="s">
        <v>3440</v>
      </c>
    </row>
    <row r="1041" spans="1:19" x14ac:dyDescent="0.3">
      <c r="A1041" t="s">
        <v>3103</v>
      </c>
      <c r="B1041" t="s">
        <v>3441</v>
      </c>
      <c r="C1041" t="s">
        <v>41</v>
      </c>
      <c r="D1041" t="s">
        <v>42</v>
      </c>
      <c r="E1041" t="s">
        <v>32</v>
      </c>
      <c r="F1041" t="s">
        <v>43</v>
      </c>
      <c r="G1041" t="s">
        <v>3442</v>
      </c>
      <c r="H1041" t="s">
        <v>3443</v>
      </c>
      <c r="I1041" t="s">
        <v>3025</v>
      </c>
      <c r="J1041" t="s">
        <v>3444</v>
      </c>
      <c r="K1041" t="s">
        <v>3445</v>
      </c>
      <c r="L1041" t="s">
        <v>3445</v>
      </c>
      <c r="M1041" t="s">
        <v>3445</v>
      </c>
      <c r="N1041" t="s">
        <v>3186</v>
      </c>
      <c r="O1041" t="s">
        <v>3186</v>
      </c>
      <c r="P1041" t="s">
        <v>3186</v>
      </c>
      <c r="Q1041" t="s">
        <v>50</v>
      </c>
      <c r="R1041" t="s">
        <v>50</v>
      </c>
      <c r="S1041" t="s">
        <v>3446</v>
      </c>
    </row>
    <row r="1042" spans="1:19" x14ac:dyDescent="0.3">
      <c r="A1042" t="s">
        <v>3103</v>
      </c>
      <c r="B1042" t="s">
        <v>3441</v>
      </c>
      <c r="C1042" t="s">
        <v>41</v>
      </c>
      <c r="D1042" t="s">
        <v>52</v>
      </c>
      <c r="E1042" t="s">
        <v>32</v>
      </c>
      <c r="F1042" t="s">
        <v>43</v>
      </c>
      <c r="G1042" t="s">
        <v>3442</v>
      </c>
      <c r="H1042" t="s">
        <v>3443</v>
      </c>
      <c r="I1042" t="s">
        <v>3025</v>
      </c>
      <c r="J1042" t="s">
        <v>3444</v>
      </c>
      <c r="K1042" t="s">
        <v>3209</v>
      </c>
      <c r="L1042" t="s">
        <v>3209</v>
      </c>
      <c r="M1042" t="s">
        <v>3209</v>
      </c>
      <c r="N1042" t="s">
        <v>3204</v>
      </c>
      <c r="O1042" t="s">
        <v>3204</v>
      </c>
      <c r="P1042" t="s">
        <v>3204</v>
      </c>
      <c r="Q1042" t="s">
        <v>50</v>
      </c>
      <c r="R1042" t="s">
        <v>50</v>
      </c>
      <c r="S1042" t="s">
        <v>3446</v>
      </c>
    </row>
    <row r="1043" spans="1:19" x14ac:dyDescent="0.3">
      <c r="A1043" t="s">
        <v>3103</v>
      </c>
      <c r="B1043" t="s">
        <v>3447</v>
      </c>
      <c r="C1043" t="s">
        <v>41</v>
      </c>
      <c r="D1043" t="s">
        <v>42</v>
      </c>
      <c r="E1043" t="s">
        <v>32</v>
      </c>
      <c r="F1043" t="s">
        <v>43</v>
      </c>
      <c r="G1043" t="s">
        <v>3448</v>
      </c>
      <c r="H1043" t="s">
        <v>839</v>
      </c>
      <c r="I1043" t="s">
        <v>3063</v>
      </c>
      <c r="J1043" t="s">
        <v>3449</v>
      </c>
      <c r="K1043" t="s">
        <v>3450</v>
      </c>
      <c r="L1043" t="s">
        <v>3450</v>
      </c>
      <c r="M1043" t="s">
        <v>3450</v>
      </c>
      <c r="N1043" t="s">
        <v>3451</v>
      </c>
      <c r="O1043" t="s">
        <v>3451</v>
      </c>
      <c r="P1043" t="s">
        <v>3451</v>
      </c>
      <c r="Q1043" t="s">
        <v>50</v>
      </c>
      <c r="R1043" t="s">
        <v>50</v>
      </c>
      <c r="S1043" t="s">
        <v>3452</v>
      </c>
    </row>
    <row r="1044" spans="1:19" x14ac:dyDescent="0.3">
      <c r="A1044" t="s">
        <v>3103</v>
      </c>
      <c r="B1044" t="s">
        <v>3447</v>
      </c>
      <c r="C1044" t="s">
        <v>41</v>
      </c>
      <c r="D1044" t="s">
        <v>52</v>
      </c>
      <c r="E1044" t="s">
        <v>32</v>
      </c>
      <c r="F1044" t="s">
        <v>43</v>
      </c>
      <c r="G1044" t="s">
        <v>3448</v>
      </c>
      <c r="H1044" t="s">
        <v>839</v>
      </c>
      <c r="I1044" t="s">
        <v>3063</v>
      </c>
      <c r="J1044" t="s">
        <v>3449</v>
      </c>
      <c r="K1044" t="s">
        <v>3453</v>
      </c>
      <c r="L1044" t="s">
        <v>3453</v>
      </c>
      <c r="M1044" t="s">
        <v>3453</v>
      </c>
      <c r="N1044" t="s">
        <v>3400</v>
      </c>
      <c r="O1044" t="s">
        <v>3400</v>
      </c>
      <c r="P1044" t="s">
        <v>3400</v>
      </c>
      <c r="Q1044" t="s">
        <v>50</v>
      </c>
      <c r="R1044" t="s">
        <v>50</v>
      </c>
      <c r="S1044" t="s">
        <v>3452</v>
      </c>
    </row>
    <row r="1045" spans="1:19" x14ac:dyDescent="0.3">
      <c r="A1045" t="s">
        <v>3103</v>
      </c>
      <c r="B1045" t="s">
        <v>3454</v>
      </c>
      <c r="C1045" t="s">
        <v>41</v>
      </c>
      <c r="D1045" t="s">
        <v>42</v>
      </c>
      <c r="E1045" t="s">
        <v>32</v>
      </c>
      <c r="F1045" t="s">
        <v>43</v>
      </c>
      <c r="G1045" t="s">
        <v>3455</v>
      </c>
      <c r="H1045" t="s">
        <v>2931</v>
      </c>
      <c r="I1045" t="s">
        <v>2961</v>
      </c>
      <c r="J1045" t="s">
        <v>3456</v>
      </c>
      <c r="K1045" t="s">
        <v>3338</v>
      </c>
      <c r="L1045" t="s">
        <v>3338</v>
      </c>
      <c r="M1045" t="s">
        <v>3338</v>
      </c>
      <c r="N1045" t="s">
        <v>3244</v>
      </c>
      <c r="O1045" t="s">
        <v>3244</v>
      </c>
      <c r="P1045" t="s">
        <v>3244</v>
      </c>
      <c r="Q1045" t="s">
        <v>50</v>
      </c>
      <c r="R1045" t="s">
        <v>50</v>
      </c>
      <c r="S1045" t="s">
        <v>3457</v>
      </c>
    </row>
    <row r="1046" spans="1:19" x14ac:dyDescent="0.3">
      <c r="A1046" t="s">
        <v>3103</v>
      </c>
      <c r="B1046" t="s">
        <v>3454</v>
      </c>
      <c r="C1046" t="s">
        <v>41</v>
      </c>
      <c r="D1046" t="s">
        <v>52</v>
      </c>
      <c r="E1046" t="s">
        <v>32</v>
      </c>
      <c r="F1046" t="s">
        <v>43</v>
      </c>
      <c r="G1046" t="s">
        <v>3455</v>
      </c>
      <c r="H1046" t="s">
        <v>2931</v>
      </c>
      <c r="I1046" t="s">
        <v>2961</v>
      </c>
      <c r="J1046" t="s">
        <v>3456</v>
      </c>
      <c r="K1046" t="s">
        <v>3214</v>
      </c>
      <c r="L1046" t="s">
        <v>3214</v>
      </c>
      <c r="M1046" t="s">
        <v>3214</v>
      </c>
      <c r="N1046" t="s">
        <v>3271</v>
      </c>
      <c r="O1046" t="s">
        <v>3271</v>
      </c>
      <c r="P1046" t="s">
        <v>3271</v>
      </c>
      <c r="Q1046" t="s">
        <v>50</v>
      </c>
      <c r="R1046" t="s">
        <v>50</v>
      </c>
      <c r="S1046" t="s">
        <v>3457</v>
      </c>
    </row>
    <row r="1047" spans="1:19" x14ac:dyDescent="0.3">
      <c r="A1047" t="s">
        <v>3103</v>
      </c>
      <c r="B1047" t="s">
        <v>3458</v>
      </c>
      <c r="C1047" t="s">
        <v>41</v>
      </c>
      <c r="D1047" t="s">
        <v>42</v>
      </c>
      <c r="E1047" t="s">
        <v>32</v>
      </c>
      <c r="F1047" t="s">
        <v>43</v>
      </c>
      <c r="G1047" t="s">
        <v>3459</v>
      </c>
      <c r="H1047" t="s">
        <v>1685</v>
      </c>
      <c r="I1047" t="s">
        <v>3323</v>
      </c>
      <c r="J1047" t="s">
        <v>3382</v>
      </c>
      <c r="K1047" t="s">
        <v>3368</v>
      </c>
      <c r="L1047" t="s">
        <v>3368</v>
      </c>
      <c r="M1047" t="s">
        <v>3368</v>
      </c>
      <c r="N1047" t="s">
        <v>3220</v>
      </c>
      <c r="O1047" t="s">
        <v>3220</v>
      </c>
      <c r="P1047" t="s">
        <v>3220</v>
      </c>
      <c r="Q1047" t="s">
        <v>50</v>
      </c>
      <c r="R1047" t="s">
        <v>50</v>
      </c>
      <c r="S1047" t="s">
        <v>3460</v>
      </c>
    </row>
    <row r="1048" spans="1:19" x14ac:dyDescent="0.3">
      <c r="A1048" t="s">
        <v>3103</v>
      </c>
      <c r="B1048" t="s">
        <v>3458</v>
      </c>
      <c r="C1048" t="s">
        <v>41</v>
      </c>
      <c r="D1048" t="s">
        <v>52</v>
      </c>
      <c r="E1048" t="s">
        <v>32</v>
      </c>
      <c r="F1048" t="s">
        <v>43</v>
      </c>
      <c r="G1048" t="s">
        <v>3459</v>
      </c>
      <c r="H1048" t="s">
        <v>1685</v>
      </c>
      <c r="I1048" t="s">
        <v>3323</v>
      </c>
      <c r="J1048" t="s">
        <v>3382</v>
      </c>
      <c r="K1048" t="s">
        <v>3306</v>
      </c>
      <c r="L1048" t="s">
        <v>3306</v>
      </c>
      <c r="M1048" t="s">
        <v>3306</v>
      </c>
      <c r="N1048" t="s">
        <v>3368</v>
      </c>
      <c r="O1048" t="s">
        <v>3368</v>
      </c>
      <c r="P1048" t="s">
        <v>3368</v>
      </c>
      <c r="Q1048" t="s">
        <v>50</v>
      </c>
      <c r="R1048" t="s">
        <v>50</v>
      </c>
      <c r="S1048" t="s">
        <v>3460</v>
      </c>
    </row>
    <row r="1049" spans="1:19" x14ac:dyDescent="0.3">
      <c r="A1049" t="s">
        <v>3461</v>
      </c>
      <c r="B1049" t="s">
        <v>3462</v>
      </c>
      <c r="C1049" t="s">
        <v>41</v>
      </c>
      <c r="D1049" t="s">
        <v>42</v>
      </c>
      <c r="E1049" t="s">
        <v>32</v>
      </c>
      <c r="F1049" t="s">
        <v>43</v>
      </c>
      <c r="G1049" t="s">
        <v>3463</v>
      </c>
      <c r="H1049" t="s">
        <v>511</v>
      </c>
      <c r="I1049" t="s">
        <v>3464</v>
      </c>
      <c r="J1049" t="s">
        <v>3465</v>
      </c>
      <c r="K1049" t="s">
        <v>3466</v>
      </c>
      <c r="L1049" t="s">
        <v>3466</v>
      </c>
      <c r="M1049" t="s">
        <v>3466</v>
      </c>
      <c r="N1049" t="s">
        <v>3467</v>
      </c>
      <c r="O1049" t="s">
        <v>3467</v>
      </c>
      <c r="P1049" t="s">
        <v>3467</v>
      </c>
      <c r="Q1049" t="s">
        <v>50</v>
      </c>
      <c r="R1049" t="s">
        <v>50</v>
      </c>
      <c r="S1049" t="s">
        <v>3468</v>
      </c>
    </row>
    <row r="1050" spans="1:19" x14ac:dyDescent="0.3">
      <c r="A1050" t="s">
        <v>3461</v>
      </c>
      <c r="B1050" t="s">
        <v>3462</v>
      </c>
      <c r="C1050" t="s">
        <v>41</v>
      </c>
      <c r="D1050" t="s">
        <v>52</v>
      </c>
      <c r="E1050" t="s">
        <v>32</v>
      </c>
      <c r="F1050" t="s">
        <v>43</v>
      </c>
      <c r="G1050" t="s">
        <v>3463</v>
      </c>
      <c r="H1050" t="s">
        <v>511</v>
      </c>
      <c r="I1050" t="s">
        <v>3464</v>
      </c>
      <c r="J1050" t="s">
        <v>3465</v>
      </c>
      <c r="K1050" t="s">
        <v>3469</v>
      </c>
      <c r="L1050" t="s">
        <v>3469</v>
      </c>
      <c r="M1050" t="s">
        <v>3469</v>
      </c>
      <c r="N1050" t="s">
        <v>3470</v>
      </c>
      <c r="O1050" t="s">
        <v>3470</v>
      </c>
      <c r="P1050" t="s">
        <v>3470</v>
      </c>
      <c r="Q1050" t="s">
        <v>50</v>
      </c>
      <c r="R1050" t="s">
        <v>50</v>
      </c>
      <c r="S1050" t="s">
        <v>3468</v>
      </c>
    </row>
    <row r="1051" spans="1:19" x14ac:dyDescent="0.3">
      <c r="A1051" t="s">
        <v>3461</v>
      </c>
      <c r="B1051" t="s">
        <v>3471</v>
      </c>
      <c r="C1051" t="s">
        <v>41</v>
      </c>
      <c r="D1051" t="s">
        <v>42</v>
      </c>
      <c r="E1051" t="s">
        <v>32</v>
      </c>
      <c r="F1051" t="s">
        <v>43</v>
      </c>
      <c r="G1051" t="s">
        <v>3472</v>
      </c>
      <c r="H1051" t="s">
        <v>3473</v>
      </c>
      <c r="I1051" t="s">
        <v>3474</v>
      </c>
      <c r="J1051" t="s">
        <v>3475</v>
      </c>
      <c r="K1051" t="s">
        <v>3476</v>
      </c>
      <c r="L1051" t="s">
        <v>3476</v>
      </c>
      <c r="M1051" t="s">
        <v>3476</v>
      </c>
      <c r="N1051" t="s">
        <v>3477</v>
      </c>
      <c r="O1051" t="s">
        <v>3477</v>
      </c>
      <c r="P1051" t="s">
        <v>3477</v>
      </c>
      <c r="Q1051" t="s">
        <v>50</v>
      </c>
      <c r="R1051" t="s">
        <v>50</v>
      </c>
      <c r="S1051" t="s">
        <v>3468</v>
      </c>
    </row>
    <row r="1052" spans="1:19" x14ac:dyDescent="0.3">
      <c r="A1052" t="s">
        <v>3461</v>
      </c>
      <c r="B1052" t="s">
        <v>3471</v>
      </c>
      <c r="C1052" t="s">
        <v>41</v>
      </c>
      <c r="D1052" t="s">
        <v>52</v>
      </c>
      <c r="E1052" t="s">
        <v>32</v>
      </c>
      <c r="F1052" t="s">
        <v>43</v>
      </c>
      <c r="G1052" t="s">
        <v>3472</v>
      </c>
      <c r="H1052" t="s">
        <v>3473</v>
      </c>
      <c r="I1052" t="s">
        <v>3474</v>
      </c>
      <c r="J1052" t="s">
        <v>3475</v>
      </c>
      <c r="K1052" t="s">
        <v>3478</v>
      </c>
      <c r="L1052" t="s">
        <v>3478</v>
      </c>
      <c r="M1052" t="s">
        <v>3478</v>
      </c>
      <c r="N1052" t="s">
        <v>3479</v>
      </c>
      <c r="O1052" t="s">
        <v>3479</v>
      </c>
      <c r="P1052" t="s">
        <v>3479</v>
      </c>
      <c r="Q1052" t="s">
        <v>50</v>
      </c>
      <c r="R1052" t="s">
        <v>50</v>
      </c>
      <c r="S1052" t="s">
        <v>3468</v>
      </c>
    </row>
    <row r="1053" spans="1:19" x14ac:dyDescent="0.3">
      <c r="A1053" t="s">
        <v>3461</v>
      </c>
      <c r="B1053" t="s">
        <v>3480</v>
      </c>
      <c r="C1053" t="s">
        <v>41</v>
      </c>
      <c r="D1053" t="s">
        <v>42</v>
      </c>
      <c r="E1053" t="s">
        <v>32</v>
      </c>
      <c r="F1053" t="s">
        <v>43</v>
      </c>
      <c r="G1053" t="s">
        <v>3481</v>
      </c>
      <c r="H1053" t="s">
        <v>196</v>
      </c>
      <c r="I1053" t="s">
        <v>3482</v>
      </c>
      <c r="J1053" t="s">
        <v>3483</v>
      </c>
      <c r="K1053" t="s">
        <v>3484</v>
      </c>
      <c r="L1053" t="s">
        <v>3484</v>
      </c>
      <c r="M1053" t="s">
        <v>3484</v>
      </c>
      <c r="N1053" t="s">
        <v>3485</v>
      </c>
      <c r="O1053" t="s">
        <v>3485</v>
      </c>
      <c r="P1053" t="s">
        <v>3485</v>
      </c>
      <c r="Q1053" t="s">
        <v>50</v>
      </c>
      <c r="R1053" t="s">
        <v>50</v>
      </c>
      <c r="S1053" t="s">
        <v>3468</v>
      </c>
    </row>
    <row r="1054" spans="1:19" x14ac:dyDescent="0.3">
      <c r="A1054" t="s">
        <v>3461</v>
      </c>
      <c r="B1054" t="s">
        <v>3480</v>
      </c>
      <c r="C1054" t="s">
        <v>41</v>
      </c>
      <c r="D1054" t="s">
        <v>52</v>
      </c>
      <c r="E1054" t="s">
        <v>32</v>
      </c>
      <c r="F1054" t="s">
        <v>43</v>
      </c>
      <c r="G1054" t="s">
        <v>3481</v>
      </c>
      <c r="H1054" t="s">
        <v>196</v>
      </c>
      <c r="I1054" t="s">
        <v>3482</v>
      </c>
      <c r="J1054" t="s">
        <v>3483</v>
      </c>
      <c r="K1054" t="s">
        <v>3486</v>
      </c>
      <c r="L1054" t="s">
        <v>3486</v>
      </c>
      <c r="M1054" t="s">
        <v>3486</v>
      </c>
      <c r="N1054" t="s">
        <v>3487</v>
      </c>
      <c r="O1054" t="s">
        <v>3487</v>
      </c>
      <c r="P1054" t="s">
        <v>3487</v>
      </c>
      <c r="Q1054" t="s">
        <v>50</v>
      </c>
      <c r="R1054" t="s">
        <v>50</v>
      </c>
      <c r="S1054" t="s">
        <v>3468</v>
      </c>
    </row>
    <row r="1055" spans="1:19" x14ac:dyDescent="0.3">
      <c r="A1055" t="s">
        <v>3461</v>
      </c>
      <c r="B1055" t="s">
        <v>3488</v>
      </c>
      <c r="C1055" t="s">
        <v>41</v>
      </c>
      <c r="D1055" t="s">
        <v>42</v>
      </c>
      <c r="E1055" t="s">
        <v>32</v>
      </c>
      <c r="F1055" t="s">
        <v>43</v>
      </c>
      <c r="G1055" t="s">
        <v>3489</v>
      </c>
      <c r="H1055" t="s">
        <v>467</v>
      </c>
      <c r="I1055" t="s">
        <v>3168</v>
      </c>
      <c r="J1055" t="s">
        <v>3490</v>
      </c>
      <c r="K1055" t="s">
        <v>3491</v>
      </c>
      <c r="L1055" t="s">
        <v>3491</v>
      </c>
      <c r="M1055" t="s">
        <v>3491</v>
      </c>
      <c r="N1055" t="s">
        <v>3492</v>
      </c>
      <c r="O1055" t="s">
        <v>3492</v>
      </c>
      <c r="P1055" t="s">
        <v>3492</v>
      </c>
      <c r="Q1055" t="s">
        <v>50</v>
      </c>
      <c r="R1055" t="s">
        <v>50</v>
      </c>
      <c r="S1055" t="s">
        <v>3493</v>
      </c>
    </row>
    <row r="1056" spans="1:19" x14ac:dyDescent="0.3">
      <c r="A1056" t="s">
        <v>3461</v>
      </c>
      <c r="B1056" t="s">
        <v>3488</v>
      </c>
      <c r="C1056" t="s">
        <v>41</v>
      </c>
      <c r="D1056" t="s">
        <v>52</v>
      </c>
      <c r="E1056" t="s">
        <v>32</v>
      </c>
      <c r="F1056" t="s">
        <v>43</v>
      </c>
      <c r="G1056" t="s">
        <v>3489</v>
      </c>
      <c r="H1056" t="s">
        <v>467</v>
      </c>
      <c r="I1056" t="s">
        <v>3168</v>
      </c>
      <c r="J1056" t="s">
        <v>3490</v>
      </c>
      <c r="K1056" t="s">
        <v>3494</v>
      </c>
      <c r="L1056" t="s">
        <v>3494</v>
      </c>
      <c r="M1056" t="s">
        <v>3494</v>
      </c>
      <c r="N1056" t="s">
        <v>3495</v>
      </c>
      <c r="O1056" t="s">
        <v>3495</v>
      </c>
      <c r="P1056" t="s">
        <v>3495</v>
      </c>
      <c r="Q1056" t="s">
        <v>50</v>
      </c>
      <c r="R1056" t="s">
        <v>50</v>
      </c>
      <c r="S1056" t="s">
        <v>3493</v>
      </c>
    </row>
    <row r="1057" spans="1:19" x14ac:dyDescent="0.3">
      <c r="A1057" t="s">
        <v>3461</v>
      </c>
      <c r="B1057" t="s">
        <v>3496</v>
      </c>
      <c r="C1057" t="s">
        <v>41</v>
      </c>
      <c r="D1057" t="s">
        <v>42</v>
      </c>
      <c r="E1057" t="s">
        <v>32</v>
      </c>
      <c r="F1057" t="s">
        <v>43</v>
      </c>
      <c r="G1057" t="s">
        <v>3497</v>
      </c>
      <c r="H1057" t="s">
        <v>1596</v>
      </c>
      <c r="I1057" t="s">
        <v>3120</v>
      </c>
      <c r="J1057" t="s">
        <v>3498</v>
      </c>
      <c r="K1057" t="s">
        <v>3494</v>
      </c>
      <c r="L1057" t="s">
        <v>3494</v>
      </c>
      <c r="M1057" t="s">
        <v>3494</v>
      </c>
      <c r="N1057" t="s">
        <v>3499</v>
      </c>
      <c r="O1057" t="s">
        <v>3499</v>
      </c>
      <c r="P1057" t="s">
        <v>3499</v>
      </c>
      <c r="Q1057" t="s">
        <v>50</v>
      </c>
      <c r="R1057" t="s">
        <v>50</v>
      </c>
      <c r="S1057" t="s">
        <v>3493</v>
      </c>
    </row>
    <row r="1058" spans="1:19" x14ac:dyDescent="0.3">
      <c r="A1058" t="s">
        <v>3461</v>
      </c>
      <c r="B1058" t="s">
        <v>3496</v>
      </c>
      <c r="C1058" t="s">
        <v>41</v>
      </c>
      <c r="D1058" t="s">
        <v>52</v>
      </c>
      <c r="E1058" t="s">
        <v>32</v>
      </c>
      <c r="F1058" t="s">
        <v>43</v>
      </c>
      <c r="G1058" t="s">
        <v>3497</v>
      </c>
      <c r="H1058" t="s">
        <v>1596</v>
      </c>
      <c r="I1058" t="s">
        <v>3120</v>
      </c>
      <c r="J1058" t="s">
        <v>3498</v>
      </c>
      <c r="K1058" t="s">
        <v>3500</v>
      </c>
      <c r="L1058" t="s">
        <v>3500</v>
      </c>
      <c r="M1058" t="s">
        <v>3500</v>
      </c>
      <c r="N1058" t="s">
        <v>3499</v>
      </c>
      <c r="O1058" t="s">
        <v>3499</v>
      </c>
      <c r="P1058" t="s">
        <v>3499</v>
      </c>
      <c r="Q1058" t="s">
        <v>50</v>
      </c>
      <c r="R1058" t="s">
        <v>50</v>
      </c>
      <c r="S1058" t="s">
        <v>3493</v>
      </c>
    </row>
    <row r="1059" spans="1:19" x14ac:dyDescent="0.3">
      <c r="A1059" t="s">
        <v>3461</v>
      </c>
      <c r="B1059" t="s">
        <v>3501</v>
      </c>
      <c r="C1059" t="s">
        <v>41</v>
      </c>
      <c r="D1059" t="s">
        <v>42</v>
      </c>
      <c r="E1059" t="s">
        <v>32</v>
      </c>
      <c r="F1059" t="s">
        <v>43</v>
      </c>
      <c r="G1059" t="s">
        <v>3502</v>
      </c>
      <c r="H1059" t="s">
        <v>3503</v>
      </c>
      <c r="I1059" t="s">
        <v>3504</v>
      </c>
      <c r="J1059" t="s">
        <v>3505</v>
      </c>
      <c r="K1059" t="s">
        <v>3499</v>
      </c>
      <c r="L1059" t="s">
        <v>3499</v>
      </c>
      <c r="M1059" t="s">
        <v>3499</v>
      </c>
      <c r="N1059" t="s">
        <v>3506</v>
      </c>
      <c r="O1059" t="s">
        <v>3506</v>
      </c>
      <c r="P1059" t="s">
        <v>3506</v>
      </c>
      <c r="Q1059" t="s">
        <v>50</v>
      </c>
      <c r="R1059" t="s">
        <v>50</v>
      </c>
      <c r="S1059" t="s">
        <v>3493</v>
      </c>
    </row>
    <row r="1060" spans="1:19" x14ac:dyDescent="0.3">
      <c r="A1060" t="s">
        <v>3461</v>
      </c>
      <c r="B1060" t="s">
        <v>3501</v>
      </c>
      <c r="C1060" t="s">
        <v>41</v>
      </c>
      <c r="D1060" t="s">
        <v>52</v>
      </c>
      <c r="E1060" t="s">
        <v>32</v>
      </c>
      <c r="F1060" t="s">
        <v>43</v>
      </c>
      <c r="G1060" t="s">
        <v>3502</v>
      </c>
      <c r="H1060" t="s">
        <v>3503</v>
      </c>
      <c r="I1060" t="s">
        <v>3504</v>
      </c>
      <c r="J1060" t="s">
        <v>3505</v>
      </c>
      <c r="K1060" t="s">
        <v>3507</v>
      </c>
      <c r="L1060" t="s">
        <v>3507</v>
      </c>
      <c r="M1060" t="s">
        <v>3507</v>
      </c>
      <c r="N1060" t="s">
        <v>3508</v>
      </c>
      <c r="O1060" t="s">
        <v>3508</v>
      </c>
      <c r="P1060" t="s">
        <v>3508</v>
      </c>
      <c r="Q1060" t="s">
        <v>50</v>
      </c>
      <c r="R1060" t="s">
        <v>50</v>
      </c>
      <c r="S1060" t="s">
        <v>3493</v>
      </c>
    </row>
    <row r="1061" spans="1:19" x14ac:dyDescent="0.3">
      <c r="A1061" t="s">
        <v>3461</v>
      </c>
      <c r="B1061" t="s">
        <v>3509</v>
      </c>
      <c r="C1061" t="s">
        <v>41</v>
      </c>
      <c r="D1061" t="s">
        <v>42</v>
      </c>
      <c r="E1061" t="s">
        <v>32</v>
      </c>
      <c r="F1061" t="s">
        <v>43</v>
      </c>
      <c r="G1061" t="s">
        <v>3510</v>
      </c>
      <c r="H1061" t="s">
        <v>3241</v>
      </c>
      <c r="I1061" t="s">
        <v>3511</v>
      </c>
      <c r="J1061" t="s">
        <v>3512</v>
      </c>
      <c r="K1061" t="s">
        <v>3513</v>
      </c>
      <c r="L1061" t="s">
        <v>3513</v>
      </c>
      <c r="M1061" t="s">
        <v>3513</v>
      </c>
      <c r="N1061" t="s">
        <v>3514</v>
      </c>
      <c r="O1061" t="s">
        <v>3514</v>
      </c>
      <c r="P1061" t="s">
        <v>3514</v>
      </c>
      <c r="Q1061" t="s">
        <v>50</v>
      </c>
      <c r="R1061" t="s">
        <v>50</v>
      </c>
      <c r="S1061" t="s">
        <v>3468</v>
      </c>
    </row>
    <row r="1062" spans="1:19" x14ac:dyDescent="0.3">
      <c r="A1062" t="s">
        <v>3461</v>
      </c>
      <c r="B1062" t="s">
        <v>3509</v>
      </c>
      <c r="C1062" t="s">
        <v>41</v>
      </c>
      <c r="D1062" t="s">
        <v>52</v>
      </c>
      <c r="E1062" t="s">
        <v>32</v>
      </c>
      <c r="F1062" t="s">
        <v>43</v>
      </c>
      <c r="G1062" t="s">
        <v>3510</v>
      </c>
      <c r="H1062" t="s">
        <v>3241</v>
      </c>
      <c r="I1062" t="s">
        <v>3511</v>
      </c>
      <c r="J1062" t="s">
        <v>3512</v>
      </c>
      <c r="K1062" t="s">
        <v>3515</v>
      </c>
      <c r="L1062" t="s">
        <v>3515</v>
      </c>
      <c r="M1062" t="s">
        <v>3515</v>
      </c>
      <c r="N1062" t="s">
        <v>3516</v>
      </c>
      <c r="O1062" t="s">
        <v>3516</v>
      </c>
      <c r="P1062" t="s">
        <v>3516</v>
      </c>
      <c r="Q1062" t="s">
        <v>50</v>
      </c>
      <c r="R1062" t="s">
        <v>50</v>
      </c>
      <c r="S1062" t="s">
        <v>3468</v>
      </c>
    </row>
    <row r="1063" spans="1:19" x14ac:dyDescent="0.3">
      <c r="A1063" t="s">
        <v>3461</v>
      </c>
      <c r="B1063" t="s">
        <v>3517</v>
      </c>
      <c r="C1063" t="s">
        <v>41</v>
      </c>
      <c r="D1063" t="s">
        <v>42</v>
      </c>
      <c r="E1063" t="s">
        <v>32</v>
      </c>
      <c r="F1063" t="s">
        <v>43</v>
      </c>
      <c r="G1063" t="s">
        <v>3518</v>
      </c>
      <c r="H1063" t="s">
        <v>795</v>
      </c>
      <c r="I1063" t="s">
        <v>3168</v>
      </c>
      <c r="J1063" t="s">
        <v>3519</v>
      </c>
      <c r="K1063" t="s">
        <v>3520</v>
      </c>
      <c r="L1063" t="s">
        <v>3520</v>
      </c>
      <c r="M1063" t="s">
        <v>3520</v>
      </c>
      <c r="N1063" t="s">
        <v>3521</v>
      </c>
      <c r="O1063" t="s">
        <v>3521</v>
      </c>
      <c r="P1063" t="s">
        <v>3521</v>
      </c>
      <c r="Q1063" t="s">
        <v>50</v>
      </c>
      <c r="R1063" t="s">
        <v>50</v>
      </c>
      <c r="S1063" t="s">
        <v>3522</v>
      </c>
    </row>
    <row r="1064" spans="1:19" x14ac:dyDescent="0.3">
      <c r="A1064" t="s">
        <v>3461</v>
      </c>
      <c r="B1064" t="s">
        <v>3517</v>
      </c>
      <c r="C1064" t="s">
        <v>41</v>
      </c>
      <c r="D1064" t="s">
        <v>52</v>
      </c>
      <c r="E1064" t="s">
        <v>32</v>
      </c>
      <c r="F1064" t="s">
        <v>43</v>
      </c>
      <c r="G1064" t="s">
        <v>3518</v>
      </c>
      <c r="H1064" t="s">
        <v>795</v>
      </c>
      <c r="I1064" t="s">
        <v>3168</v>
      </c>
      <c r="J1064" t="s">
        <v>3519</v>
      </c>
      <c r="K1064" t="s">
        <v>3523</v>
      </c>
      <c r="L1064" t="s">
        <v>3523</v>
      </c>
      <c r="M1064" t="s">
        <v>3523</v>
      </c>
      <c r="N1064" t="s">
        <v>3499</v>
      </c>
      <c r="O1064" t="s">
        <v>3499</v>
      </c>
      <c r="P1064" t="s">
        <v>3499</v>
      </c>
      <c r="Q1064" t="s">
        <v>50</v>
      </c>
      <c r="R1064" t="s">
        <v>50</v>
      </c>
      <c r="S1064" t="s">
        <v>3522</v>
      </c>
    </row>
    <row r="1065" spans="1:19" x14ac:dyDescent="0.3">
      <c r="A1065" t="s">
        <v>3461</v>
      </c>
      <c r="B1065" t="s">
        <v>3524</v>
      </c>
      <c r="C1065" t="s">
        <v>41</v>
      </c>
      <c r="D1065" t="s">
        <v>42</v>
      </c>
      <c r="E1065" t="s">
        <v>32</v>
      </c>
      <c r="F1065" t="s">
        <v>43</v>
      </c>
      <c r="G1065" t="s">
        <v>3525</v>
      </c>
      <c r="H1065" t="s">
        <v>65</v>
      </c>
      <c r="I1065" t="s">
        <v>3168</v>
      </c>
      <c r="J1065" t="s">
        <v>3469</v>
      </c>
      <c r="K1065" t="s">
        <v>3526</v>
      </c>
      <c r="L1065" t="s">
        <v>3526</v>
      </c>
      <c r="M1065" t="s">
        <v>3526</v>
      </c>
      <c r="N1065" t="s">
        <v>3527</v>
      </c>
      <c r="O1065" t="s">
        <v>3527</v>
      </c>
      <c r="P1065" t="s">
        <v>3527</v>
      </c>
      <c r="Q1065" t="s">
        <v>50</v>
      </c>
      <c r="R1065" t="s">
        <v>50</v>
      </c>
      <c r="S1065" t="s">
        <v>3528</v>
      </c>
    </row>
    <row r="1066" spans="1:19" x14ac:dyDescent="0.3">
      <c r="A1066" t="s">
        <v>3461</v>
      </c>
      <c r="B1066" t="s">
        <v>3524</v>
      </c>
      <c r="C1066" t="s">
        <v>41</v>
      </c>
      <c r="D1066" t="s">
        <v>52</v>
      </c>
      <c r="E1066" t="s">
        <v>32</v>
      </c>
      <c r="F1066" t="s">
        <v>43</v>
      </c>
      <c r="G1066" t="s">
        <v>3525</v>
      </c>
      <c r="H1066" t="s">
        <v>65</v>
      </c>
      <c r="I1066" t="s">
        <v>3168</v>
      </c>
      <c r="J1066" t="s">
        <v>3469</v>
      </c>
      <c r="K1066" t="s">
        <v>3529</v>
      </c>
      <c r="L1066" t="s">
        <v>3529</v>
      </c>
      <c r="M1066" t="s">
        <v>3529</v>
      </c>
      <c r="N1066" t="s">
        <v>3530</v>
      </c>
      <c r="O1066" t="s">
        <v>3530</v>
      </c>
      <c r="P1066" t="s">
        <v>3530</v>
      </c>
      <c r="Q1066" t="s">
        <v>50</v>
      </c>
      <c r="R1066" t="s">
        <v>50</v>
      </c>
      <c r="S1066" t="s">
        <v>3528</v>
      </c>
    </row>
    <row r="1067" spans="1:19" x14ac:dyDescent="0.3">
      <c r="A1067" t="s">
        <v>3461</v>
      </c>
      <c r="B1067" t="s">
        <v>3531</v>
      </c>
      <c r="C1067" t="s">
        <v>41</v>
      </c>
      <c r="D1067" t="s">
        <v>42</v>
      </c>
      <c r="E1067" t="s">
        <v>32</v>
      </c>
      <c r="F1067" t="s">
        <v>43</v>
      </c>
      <c r="G1067" t="s">
        <v>3532</v>
      </c>
      <c r="H1067" t="s">
        <v>3533</v>
      </c>
      <c r="I1067" t="s">
        <v>3120</v>
      </c>
      <c r="J1067" t="s">
        <v>3534</v>
      </c>
      <c r="K1067" t="s">
        <v>3535</v>
      </c>
      <c r="L1067" t="s">
        <v>3535</v>
      </c>
      <c r="M1067" t="s">
        <v>3535</v>
      </c>
      <c r="N1067" t="s">
        <v>3536</v>
      </c>
      <c r="O1067" t="s">
        <v>3536</v>
      </c>
      <c r="P1067" t="s">
        <v>3536</v>
      </c>
      <c r="Q1067" t="s">
        <v>50</v>
      </c>
      <c r="R1067" t="s">
        <v>50</v>
      </c>
      <c r="S1067" t="s">
        <v>3537</v>
      </c>
    </row>
    <row r="1068" spans="1:19" x14ac:dyDescent="0.3">
      <c r="A1068" t="s">
        <v>3461</v>
      </c>
      <c r="B1068" t="s">
        <v>3531</v>
      </c>
      <c r="C1068" t="s">
        <v>41</v>
      </c>
      <c r="D1068" t="s">
        <v>52</v>
      </c>
      <c r="E1068" t="s">
        <v>32</v>
      </c>
      <c r="F1068" t="s">
        <v>43</v>
      </c>
      <c r="G1068" t="s">
        <v>3532</v>
      </c>
      <c r="H1068" t="s">
        <v>3533</v>
      </c>
      <c r="I1068" t="s">
        <v>3120</v>
      </c>
      <c r="J1068" t="s">
        <v>3534</v>
      </c>
      <c r="K1068" t="s">
        <v>3506</v>
      </c>
      <c r="L1068" t="s">
        <v>3506</v>
      </c>
      <c r="M1068" t="s">
        <v>3506</v>
      </c>
      <c r="N1068" t="s">
        <v>3538</v>
      </c>
      <c r="O1068" t="s">
        <v>3538</v>
      </c>
      <c r="P1068" t="s">
        <v>3538</v>
      </c>
      <c r="Q1068" t="s">
        <v>50</v>
      </c>
      <c r="R1068" t="s">
        <v>50</v>
      </c>
      <c r="S1068" t="s">
        <v>3537</v>
      </c>
    </row>
    <row r="1069" spans="1:19" x14ac:dyDescent="0.3">
      <c r="A1069" t="s">
        <v>3461</v>
      </c>
      <c r="B1069" t="s">
        <v>3539</v>
      </c>
      <c r="C1069" t="s">
        <v>41</v>
      </c>
      <c r="D1069" t="s">
        <v>42</v>
      </c>
      <c r="E1069" t="s">
        <v>32</v>
      </c>
      <c r="F1069" t="s">
        <v>43</v>
      </c>
      <c r="G1069" t="s">
        <v>3540</v>
      </c>
      <c r="H1069" t="s">
        <v>255</v>
      </c>
      <c r="I1069" t="s">
        <v>3392</v>
      </c>
      <c r="J1069" t="s">
        <v>3541</v>
      </c>
      <c r="K1069" t="s">
        <v>3542</v>
      </c>
      <c r="L1069" t="s">
        <v>3542</v>
      </c>
      <c r="M1069" t="s">
        <v>3542</v>
      </c>
      <c r="N1069" t="s">
        <v>3543</v>
      </c>
      <c r="O1069" t="s">
        <v>3543</v>
      </c>
      <c r="P1069" t="s">
        <v>3543</v>
      </c>
      <c r="Q1069" t="s">
        <v>50</v>
      </c>
      <c r="R1069" t="s">
        <v>50</v>
      </c>
      <c r="S1069" t="s">
        <v>3544</v>
      </c>
    </row>
    <row r="1070" spans="1:19" x14ac:dyDescent="0.3">
      <c r="A1070" t="s">
        <v>3461</v>
      </c>
      <c r="B1070" t="s">
        <v>3539</v>
      </c>
      <c r="C1070" t="s">
        <v>41</v>
      </c>
      <c r="D1070" t="s">
        <v>52</v>
      </c>
      <c r="E1070" t="s">
        <v>32</v>
      </c>
      <c r="F1070" t="s">
        <v>43</v>
      </c>
      <c r="G1070" t="s">
        <v>3540</v>
      </c>
      <c r="H1070" t="s">
        <v>255</v>
      </c>
      <c r="I1070" t="s">
        <v>3392</v>
      </c>
      <c r="J1070" t="s">
        <v>3541</v>
      </c>
      <c r="K1070" t="s">
        <v>3545</v>
      </c>
      <c r="L1070" t="s">
        <v>3545</v>
      </c>
      <c r="M1070" t="s">
        <v>3545</v>
      </c>
      <c r="N1070" t="s">
        <v>3546</v>
      </c>
      <c r="O1070" t="s">
        <v>3546</v>
      </c>
      <c r="P1070" t="s">
        <v>3546</v>
      </c>
      <c r="Q1070" t="s">
        <v>50</v>
      </c>
      <c r="R1070" t="s">
        <v>50</v>
      </c>
      <c r="S1070" t="s">
        <v>3544</v>
      </c>
    </row>
    <row r="1071" spans="1:19" x14ac:dyDescent="0.3">
      <c r="A1071" t="s">
        <v>3461</v>
      </c>
      <c r="B1071" t="s">
        <v>3547</v>
      </c>
      <c r="C1071" t="s">
        <v>41</v>
      </c>
      <c r="D1071" t="s">
        <v>42</v>
      </c>
      <c r="E1071" t="s">
        <v>32</v>
      </c>
      <c r="F1071" t="s">
        <v>43</v>
      </c>
      <c r="G1071" t="s">
        <v>3548</v>
      </c>
      <c r="H1071" t="s">
        <v>520</v>
      </c>
      <c r="I1071" t="s">
        <v>3295</v>
      </c>
      <c r="J1071" t="s">
        <v>3549</v>
      </c>
      <c r="K1071" t="s">
        <v>3550</v>
      </c>
      <c r="L1071" t="s">
        <v>3550</v>
      </c>
      <c r="M1071" t="s">
        <v>3550</v>
      </c>
      <c r="N1071" t="s">
        <v>3551</v>
      </c>
      <c r="O1071" t="s">
        <v>3551</v>
      </c>
      <c r="P1071" t="s">
        <v>3551</v>
      </c>
      <c r="Q1071" t="s">
        <v>50</v>
      </c>
      <c r="R1071" t="s">
        <v>50</v>
      </c>
      <c r="S1071" t="s">
        <v>3544</v>
      </c>
    </row>
    <row r="1072" spans="1:19" x14ac:dyDescent="0.3">
      <c r="A1072" t="s">
        <v>3461</v>
      </c>
      <c r="B1072" t="s">
        <v>3547</v>
      </c>
      <c r="C1072" t="s">
        <v>41</v>
      </c>
      <c r="D1072" t="s">
        <v>52</v>
      </c>
      <c r="E1072" t="s">
        <v>32</v>
      </c>
      <c r="F1072" t="s">
        <v>43</v>
      </c>
      <c r="G1072" t="s">
        <v>3548</v>
      </c>
      <c r="H1072" t="s">
        <v>520</v>
      </c>
      <c r="I1072" t="s">
        <v>3295</v>
      </c>
      <c r="J1072" t="s">
        <v>3549</v>
      </c>
      <c r="K1072" t="s">
        <v>3552</v>
      </c>
      <c r="L1072" t="s">
        <v>3552</v>
      </c>
      <c r="M1072" t="s">
        <v>3552</v>
      </c>
      <c r="N1072" t="s">
        <v>3553</v>
      </c>
      <c r="O1072" t="s">
        <v>3553</v>
      </c>
      <c r="P1072" t="s">
        <v>3553</v>
      </c>
      <c r="Q1072" t="s">
        <v>50</v>
      </c>
      <c r="R1072" t="s">
        <v>50</v>
      </c>
      <c r="S1072" t="s">
        <v>3544</v>
      </c>
    </row>
    <row r="1073" spans="1:19" x14ac:dyDescent="0.3">
      <c r="A1073" t="s">
        <v>3461</v>
      </c>
      <c r="B1073" t="s">
        <v>3554</v>
      </c>
      <c r="C1073" t="s">
        <v>41</v>
      </c>
      <c r="D1073" t="s">
        <v>42</v>
      </c>
      <c r="E1073" t="s">
        <v>32</v>
      </c>
      <c r="F1073" t="s">
        <v>43</v>
      </c>
      <c r="G1073" t="s">
        <v>3555</v>
      </c>
      <c r="H1073" t="s">
        <v>3336</v>
      </c>
      <c r="I1073" t="s">
        <v>3392</v>
      </c>
      <c r="J1073" t="s">
        <v>3556</v>
      </c>
      <c r="K1073" t="s">
        <v>3542</v>
      </c>
      <c r="L1073" t="s">
        <v>3542</v>
      </c>
      <c r="M1073" t="s">
        <v>3542</v>
      </c>
      <c r="N1073" t="s">
        <v>3543</v>
      </c>
      <c r="O1073" t="s">
        <v>3543</v>
      </c>
      <c r="P1073" t="s">
        <v>3543</v>
      </c>
      <c r="Q1073" t="s">
        <v>50</v>
      </c>
      <c r="R1073" t="s">
        <v>50</v>
      </c>
      <c r="S1073" t="s">
        <v>3544</v>
      </c>
    </row>
    <row r="1074" spans="1:19" x14ac:dyDescent="0.3">
      <c r="A1074" t="s">
        <v>3461</v>
      </c>
      <c r="B1074" t="s">
        <v>3554</v>
      </c>
      <c r="C1074" t="s">
        <v>41</v>
      </c>
      <c r="D1074" t="s">
        <v>52</v>
      </c>
      <c r="E1074" t="s">
        <v>32</v>
      </c>
      <c r="F1074" t="s">
        <v>43</v>
      </c>
      <c r="G1074" t="s">
        <v>3555</v>
      </c>
      <c r="H1074" t="s">
        <v>3336</v>
      </c>
      <c r="I1074" t="s">
        <v>3392</v>
      </c>
      <c r="J1074" t="s">
        <v>3556</v>
      </c>
      <c r="K1074" t="s">
        <v>3557</v>
      </c>
      <c r="L1074" t="s">
        <v>3557</v>
      </c>
      <c r="M1074" t="s">
        <v>3557</v>
      </c>
      <c r="N1074" t="s">
        <v>3545</v>
      </c>
      <c r="O1074" t="s">
        <v>3545</v>
      </c>
      <c r="P1074" t="s">
        <v>3545</v>
      </c>
      <c r="Q1074" t="s">
        <v>50</v>
      </c>
      <c r="R1074" t="s">
        <v>50</v>
      </c>
      <c r="S1074" t="s">
        <v>3544</v>
      </c>
    </row>
    <row r="1075" spans="1:19" x14ac:dyDescent="0.3">
      <c r="A1075" t="s">
        <v>3461</v>
      </c>
      <c r="B1075" t="s">
        <v>3558</v>
      </c>
      <c r="C1075" t="s">
        <v>41</v>
      </c>
      <c r="D1075" t="s">
        <v>42</v>
      </c>
      <c r="E1075" t="s">
        <v>32</v>
      </c>
      <c r="F1075" t="s">
        <v>43</v>
      </c>
      <c r="G1075" t="s">
        <v>3559</v>
      </c>
      <c r="H1075" t="s">
        <v>2202</v>
      </c>
      <c r="I1075" t="s">
        <v>3120</v>
      </c>
      <c r="J1075" t="s">
        <v>3560</v>
      </c>
      <c r="K1075" t="s">
        <v>3561</v>
      </c>
      <c r="L1075" t="s">
        <v>3561</v>
      </c>
      <c r="M1075" t="s">
        <v>3561</v>
      </c>
      <c r="N1075" t="s">
        <v>3562</v>
      </c>
      <c r="O1075" t="s">
        <v>3562</v>
      </c>
      <c r="P1075" t="s">
        <v>3562</v>
      </c>
      <c r="Q1075" t="s">
        <v>50</v>
      </c>
      <c r="R1075" t="s">
        <v>50</v>
      </c>
      <c r="S1075" t="s">
        <v>3544</v>
      </c>
    </row>
    <row r="1076" spans="1:19" x14ac:dyDescent="0.3">
      <c r="A1076" t="s">
        <v>3461</v>
      </c>
      <c r="B1076" t="s">
        <v>3558</v>
      </c>
      <c r="C1076" t="s">
        <v>41</v>
      </c>
      <c r="D1076" t="s">
        <v>52</v>
      </c>
      <c r="E1076" t="s">
        <v>32</v>
      </c>
      <c r="F1076" t="s">
        <v>43</v>
      </c>
      <c r="G1076" t="s">
        <v>3559</v>
      </c>
      <c r="H1076" t="s">
        <v>2202</v>
      </c>
      <c r="I1076" t="s">
        <v>3120</v>
      </c>
      <c r="J1076" t="s">
        <v>3560</v>
      </c>
      <c r="K1076" t="s">
        <v>3535</v>
      </c>
      <c r="L1076" t="s">
        <v>3563</v>
      </c>
      <c r="M1076" t="s">
        <v>3563</v>
      </c>
      <c r="N1076" t="s">
        <v>3564</v>
      </c>
      <c r="O1076" t="s">
        <v>3564</v>
      </c>
      <c r="P1076" t="s">
        <v>3564</v>
      </c>
      <c r="Q1076" t="s">
        <v>50</v>
      </c>
      <c r="R1076" t="s">
        <v>50</v>
      </c>
      <c r="S1076" t="s">
        <v>3544</v>
      </c>
    </row>
    <row r="1077" spans="1:19" x14ac:dyDescent="0.3">
      <c r="A1077" t="s">
        <v>3461</v>
      </c>
      <c r="B1077" t="s">
        <v>3565</v>
      </c>
      <c r="C1077" t="s">
        <v>41</v>
      </c>
      <c r="D1077" t="s">
        <v>42</v>
      </c>
      <c r="E1077" t="s">
        <v>32</v>
      </c>
      <c r="F1077" t="s">
        <v>43</v>
      </c>
      <c r="G1077" t="s">
        <v>3566</v>
      </c>
      <c r="H1077" t="s">
        <v>3241</v>
      </c>
      <c r="I1077" t="s">
        <v>3120</v>
      </c>
      <c r="J1077" t="s">
        <v>3567</v>
      </c>
      <c r="K1077" t="s">
        <v>3492</v>
      </c>
      <c r="L1077" t="s">
        <v>3492</v>
      </c>
      <c r="M1077" t="s">
        <v>3492</v>
      </c>
      <c r="N1077" t="s">
        <v>3568</v>
      </c>
      <c r="O1077" t="s">
        <v>3568</v>
      </c>
      <c r="P1077" t="s">
        <v>3568</v>
      </c>
      <c r="Q1077" t="s">
        <v>50</v>
      </c>
      <c r="R1077" t="s">
        <v>50</v>
      </c>
      <c r="S1077" t="s">
        <v>3544</v>
      </c>
    </row>
    <row r="1078" spans="1:19" x14ac:dyDescent="0.3">
      <c r="A1078" t="s">
        <v>3461</v>
      </c>
      <c r="B1078" t="s">
        <v>3565</v>
      </c>
      <c r="C1078" t="s">
        <v>41</v>
      </c>
      <c r="D1078" t="s">
        <v>52</v>
      </c>
      <c r="E1078" t="s">
        <v>32</v>
      </c>
      <c r="F1078" t="s">
        <v>43</v>
      </c>
      <c r="G1078" t="s">
        <v>3566</v>
      </c>
      <c r="H1078" t="s">
        <v>3241</v>
      </c>
      <c r="I1078" t="s">
        <v>3120</v>
      </c>
      <c r="J1078" t="s">
        <v>3567</v>
      </c>
      <c r="K1078" t="s">
        <v>3569</v>
      </c>
      <c r="L1078" t="s">
        <v>3569</v>
      </c>
      <c r="M1078" t="s">
        <v>3569</v>
      </c>
      <c r="N1078" t="s">
        <v>3499</v>
      </c>
      <c r="O1078" t="s">
        <v>3499</v>
      </c>
      <c r="P1078" t="s">
        <v>3499</v>
      </c>
      <c r="Q1078" t="s">
        <v>50</v>
      </c>
      <c r="R1078" t="s">
        <v>50</v>
      </c>
      <c r="S1078" t="s">
        <v>3544</v>
      </c>
    </row>
    <row r="1079" spans="1:19" x14ac:dyDescent="0.3">
      <c r="A1079" t="s">
        <v>3461</v>
      </c>
      <c r="B1079" t="s">
        <v>3570</v>
      </c>
      <c r="C1079" t="s">
        <v>41</v>
      </c>
      <c r="D1079" t="s">
        <v>42</v>
      </c>
      <c r="E1079" t="s">
        <v>32</v>
      </c>
      <c r="F1079" t="s">
        <v>43</v>
      </c>
      <c r="G1079" t="s">
        <v>3571</v>
      </c>
      <c r="H1079" t="s">
        <v>3267</v>
      </c>
      <c r="I1079" t="s">
        <v>3120</v>
      </c>
      <c r="J1079" t="s">
        <v>3572</v>
      </c>
      <c r="K1079" t="s">
        <v>3520</v>
      </c>
      <c r="L1079" t="s">
        <v>3520</v>
      </c>
      <c r="M1079" t="s">
        <v>3520</v>
      </c>
      <c r="N1079" t="s">
        <v>3573</v>
      </c>
      <c r="O1079" t="s">
        <v>3573</v>
      </c>
      <c r="P1079" t="s">
        <v>3573</v>
      </c>
      <c r="Q1079" t="s">
        <v>50</v>
      </c>
      <c r="R1079" t="s">
        <v>50</v>
      </c>
      <c r="S1079" t="s">
        <v>3544</v>
      </c>
    </row>
    <row r="1080" spans="1:19" x14ac:dyDescent="0.3">
      <c r="A1080" t="s">
        <v>3461</v>
      </c>
      <c r="B1080" t="s">
        <v>3570</v>
      </c>
      <c r="C1080" t="s">
        <v>41</v>
      </c>
      <c r="D1080" t="s">
        <v>52</v>
      </c>
      <c r="E1080" t="s">
        <v>32</v>
      </c>
      <c r="F1080" t="s">
        <v>43</v>
      </c>
      <c r="G1080" t="s">
        <v>3571</v>
      </c>
      <c r="H1080" t="s">
        <v>3267</v>
      </c>
      <c r="I1080" t="s">
        <v>3120</v>
      </c>
      <c r="J1080" t="s">
        <v>3572</v>
      </c>
      <c r="K1080" t="s">
        <v>3574</v>
      </c>
      <c r="L1080" t="s">
        <v>3574</v>
      </c>
      <c r="M1080" t="s">
        <v>3574</v>
      </c>
      <c r="N1080" t="s">
        <v>3575</v>
      </c>
      <c r="O1080" t="s">
        <v>3575</v>
      </c>
      <c r="P1080" t="s">
        <v>3575</v>
      </c>
      <c r="Q1080" t="s">
        <v>50</v>
      </c>
      <c r="R1080" t="s">
        <v>50</v>
      </c>
      <c r="S1080" t="s">
        <v>3544</v>
      </c>
    </row>
    <row r="1081" spans="1:19" x14ac:dyDescent="0.3">
      <c r="A1081" t="s">
        <v>3461</v>
      </c>
      <c r="B1081" t="s">
        <v>3576</v>
      </c>
      <c r="C1081" t="s">
        <v>41</v>
      </c>
      <c r="D1081" t="s">
        <v>42</v>
      </c>
      <c r="E1081" t="s">
        <v>32</v>
      </c>
      <c r="F1081" t="s">
        <v>43</v>
      </c>
      <c r="G1081" t="s">
        <v>3577</v>
      </c>
      <c r="H1081" t="s">
        <v>386</v>
      </c>
      <c r="I1081" t="s">
        <v>3363</v>
      </c>
      <c r="J1081" t="s">
        <v>3578</v>
      </c>
      <c r="K1081" t="s">
        <v>3579</v>
      </c>
      <c r="L1081" t="s">
        <v>3579</v>
      </c>
      <c r="M1081" t="s">
        <v>3579</v>
      </c>
      <c r="N1081" t="s">
        <v>3580</v>
      </c>
      <c r="O1081" t="s">
        <v>3580</v>
      </c>
      <c r="P1081" t="s">
        <v>3580</v>
      </c>
      <c r="Q1081" t="s">
        <v>50</v>
      </c>
      <c r="R1081" t="s">
        <v>50</v>
      </c>
      <c r="S1081" t="s">
        <v>3581</v>
      </c>
    </row>
    <row r="1082" spans="1:19" x14ac:dyDescent="0.3">
      <c r="A1082" t="s">
        <v>3461</v>
      </c>
      <c r="B1082" t="s">
        <v>3576</v>
      </c>
      <c r="C1082" t="s">
        <v>41</v>
      </c>
      <c r="D1082" t="s">
        <v>52</v>
      </c>
      <c r="E1082" t="s">
        <v>32</v>
      </c>
      <c r="F1082" t="s">
        <v>43</v>
      </c>
      <c r="G1082" t="s">
        <v>3577</v>
      </c>
      <c r="H1082" t="s">
        <v>386</v>
      </c>
      <c r="I1082" t="s">
        <v>3363</v>
      </c>
      <c r="J1082" t="s">
        <v>3578</v>
      </c>
      <c r="K1082" t="s">
        <v>3582</v>
      </c>
      <c r="L1082" t="s">
        <v>3582</v>
      </c>
      <c r="M1082" t="s">
        <v>3582</v>
      </c>
      <c r="N1082" t="s">
        <v>3583</v>
      </c>
      <c r="O1082" t="s">
        <v>3583</v>
      </c>
      <c r="P1082" t="s">
        <v>3583</v>
      </c>
      <c r="Q1082" t="s">
        <v>50</v>
      </c>
      <c r="R1082" t="s">
        <v>50</v>
      </c>
      <c r="S1082" t="s">
        <v>3581</v>
      </c>
    </row>
    <row r="1083" spans="1:19" x14ac:dyDescent="0.3">
      <c r="A1083" t="s">
        <v>3461</v>
      </c>
      <c r="B1083" t="s">
        <v>3584</v>
      </c>
      <c r="C1083" t="s">
        <v>41</v>
      </c>
      <c r="D1083" t="s">
        <v>42</v>
      </c>
      <c r="E1083" t="s">
        <v>32</v>
      </c>
      <c r="F1083" t="s">
        <v>43</v>
      </c>
      <c r="G1083" t="s">
        <v>3335</v>
      </c>
      <c r="H1083" t="s">
        <v>1875</v>
      </c>
      <c r="I1083" t="s">
        <v>3120</v>
      </c>
      <c r="J1083" t="s">
        <v>3585</v>
      </c>
      <c r="K1083" t="s">
        <v>3523</v>
      </c>
      <c r="L1083" t="s">
        <v>3523</v>
      </c>
      <c r="M1083" t="s">
        <v>3523</v>
      </c>
      <c r="N1083" t="s">
        <v>3499</v>
      </c>
      <c r="O1083" t="s">
        <v>3499</v>
      </c>
      <c r="P1083" t="s">
        <v>3499</v>
      </c>
      <c r="Q1083" t="s">
        <v>50</v>
      </c>
      <c r="R1083" t="s">
        <v>50</v>
      </c>
      <c r="S1083" t="s">
        <v>3581</v>
      </c>
    </row>
    <row r="1084" spans="1:19" x14ac:dyDescent="0.3">
      <c r="A1084" t="s">
        <v>3461</v>
      </c>
      <c r="B1084" t="s">
        <v>3584</v>
      </c>
      <c r="C1084" t="s">
        <v>41</v>
      </c>
      <c r="D1084" t="s">
        <v>52</v>
      </c>
      <c r="E1084" t="s">
        <v>32</v>
      </c>
      <c r="F1084" t="s">
        <v>43</v>
      </c>
      <c r="G1084" t="s">
        <v>3335</v>
      </c>
      <c r="H1084" t="s">
        <v>1875</v>
      </c>
      <c r="I1084" t="s">
        <v>3120</v>
      </c>
      <c r="J1084" t="s">
        <v>3585</v>
      </c>
      <c r="K1084" t="s">
        <v>3586</v>
      </c>
      <c r="L1084" t="s">
        <v>3586</v>
      </c>
      <c r="M1084" t="s">
        <v>3586</v>
      </c>
      <c r="N1084" t="s">
        <v>3587</v>
      </c>
      <c r="O1084" t="s">
        <v>3587</v>
      </c>
      <c r="P1084" t="s">
        <v>3587</v>
      </c>
      <c r="Q1084" t="s">
        <v>50</v>
      </c>
      <c r="R1084" t="s">
        <v>50</v>
      </c>
      <c r="S1084" t="s">
        <v>3581</v>
      </c>
    </row>
    <row r="1085" spans="1:19" x14ac:dyDescent="0.3">
      <c r="A1085" t="s">
        <v>3461</v>
      </c>
      <c r="B1085" t="s">
        <v>3588</v>
      </c>
      <c r="C1085" t="s">
        <v>41</v>
      </c>
      <c r="D1085" t="s">
        <v>42</v>
      </c>
      <c r="E1085" t="s">
        <v>32</v>
      </c>
      <c r="F1085" t="s">
        <v>43</v>
      </c>
      <c r="G1085" t="s">
        <v>3223</v>
      </c>
      <c r="H1085" t="s">
        <v>710</v>
      </c>
      <c r="I1085" t="s">
        <v>3202</v>
      </c>
      <c r="J1085" t="s">
        <v>3589</v>
      </c>
      <c r="K1085" t="s">
        <v>3590</v>
      </c>
      <c r="L1085" t="s">
        <v>3590</v>
      </c>
      <c r="M1085" t="s">
        <v>3590</v>
      </c>
      <c r="N1085" t="s">
        <v>3591</v>
      </c>
      <c r="O1085" t="s">
        <v>3591</v>
      </c>
      <c r="P1085" t="s">
        <v>3591</v>
      </c>
      <c r="Q1085" t="s">
        <v>50</v>
      </c>
      <c r="R1085" t="s">
        <v>50</v>
      </c>
      <c r="S1085" t="s">
        <v>3592</v>
      </c>
    </row>
    <row r="1086" spans="1:19" x14ac:dyDescent="0.3">
      <c r="A1086" t="s">
        <v>3461</v>
      </c>
      <c r="B1086" t="s">
        <v>3588</v>
      </c>
      <c r="C1086" t="s">
        <v>41</v>
      </c>
      <c r="D1086" t="s">
        <v>52</v>
      </c>
      <c r="E1086" t="s">
        <v>32</v>
      </c>
      <c r="F1086" t="s">
        <v>43</v>
      </c>
      <c r="G1086" t="s">
        <v>3223</v>
      </c>
      <c r="H1086" t="s">
        <v>710</v>
      </c>
      <c r="I1086" t="s">
        <v>3202</v>
      </c>
      <c r="J1086" t="s">
        <v>3589</v>
      </c>
      <c r="K1086" t="s">
        <v>3593</v>
      </c>
      <c r="L1086" t="s">
        <v>3593</v>
      </c>
      <c r="M1086" t="s">
        <v>3593</v>
      </c>
      <c r="N1086" t="s">
        <v>3594</v>
      </c>
      <c r="O1086" t="s">
        <v>3594</v>
      </c>
      <c r="P1086" t="s">
        <v>3594</v>
      </c>
      <c r="Q1086" t="s">
        <v>50</v>
      </c>
      <c r="R1086" t="s">
        <v>50</v>
      </c>
      <c r="S1086" t="s">
        <v>3592</v>
      </c>
    </row>
    <row r="1087" spans="1:19" x14ac:dyDescent="0.3">
      <c r="A1087" t="s">
        <v>3461</v>
      </c>
      <c r="B1087" t="s">
        <v>3595</v>
      </c>
      <c r="C1087" t="s">
        <v>41</v>
      </c>
      <c r="D1087" t="s">
        <v>42</v>
      </c>
      <c r="E1087" t="s">
        <v>32</v>
      </c>
      <c r="F1087" t="s">
        <v>43</v>
      </c>
      <c r="G1087" t="s">
        <v>3596</v>
      </c>
      <c r="H1087" t="s">
        <v>1508</v>
      </c>
      <c r="I1087" t="s">
        <v>3369</v>
      </c>
      <c r="J1087" t="s">
        <v>3597</v>
      </c>
      <c r="K1087" t="s">
        <v>3598</v>
      </c>
      <c r="L1087" t="s">
        <v>3598</v>
      </c>
      <c r="M1087" t="s">
        <v>3598</v>
      </c>
      <c r="N1087" t="s">
        <v>3582</v>
      </c>
      <c r="O1087" t="s">
        <v>3582</v>
      </c>
      <c r="P1087" t="s">
        <v>3582</v>
      </c>
      <c r="Q1087" t="s">
        <v>50</v>
      </c>
      <c r="R1087" t="s">
        <v>50</v>
      </c>
      <c r="S1087" t="s">
        <v>3599</v>
      </c>
    </row>
    <row r="1088" spans="1:19" x14ac:dyDescent="0.3">
      <c r="A1088" t="s">
        <v>3461</v>
      </c>
      <c r="B1088" t="s">
        <v>3595</v>
      </c>
      <c r="C1088" t="s">
        <v>41</v>
      </c>
      <c r="D1088" t="s">
        <v>52</v>
      </c>
      <c r="E1088" t="s">
        <v>32</v>
      </c>
      <c r="F1088" t="s">
        <v>43</v>
      </c>
      <c r="G1088" t="s">
        <v>3596</v>
      </c>
      <c r="H1088" t="s">
        <v>1508</v>
      </c>
      <c r="I1088" t="s">
        <v>3369</v>
      </c>
      <c r="J1088" t="s">
        <v>3597</v>
      </c>
      <c r="K1088" t="s">
        <v>3600</v>
      </c>
      <c r="L1088" t="s">
        <v>3600</v>
      </c>
      <c r="M1088" t="s">
        <v>3600</v>
      </c>
      <c r="N1088" t="s">
        <v>3582</v>
      </c>
      <c r="O1088" t="s">
        <v>3582</v>
      </c>
      <c r="P1088" t="s">
        <v>3582</v>
      </c>
      <c r="Q1088" t="s">
        <v>50</v>
      </c>
      <c r="R1088" t="s">
        <v>50</v>
      </c>
      <c r="S1088" t="s">
        <v>3599</v>
      </c>
    </row>
    <row r="1089" spans="1:19" x14ac:dyDescent="0.3">
      <c r="A1089" t="s">
        <v>3461</v>
      </c>
      <c r="B1089" t="s">
        <v>3601</v>
      </c>
      <c r="C1089" t="s">
        <v>41</v>
      </c>
      <c r="D1089" t="s">
        <v>42</v>
      </c>
      <c r="E1089" t="s">
        <v>32</v>
      </c>
      <c r="F1089" t="s">
        <v>43</v>
      </c>
      <c r="G1089" t="s">
        <v>3602</v>
      </c>
      <c r="H1089" t="s">
        <v>3603</v>
      </c>
      <c r="I1089" t="s">
        <v>3452</v>
      </c>
      <c r="J1089" t="s">
        <v>3604</v>
      </c>
      <c r="K1089" t="s">
        <v>3605</v>
      </c>
      <c r="L1089" t="s">
        <v>3605</v>
      </c>
      <c r="M1089" t="s">
        <v>3605</v>
      </c>
      <c r="N1089" t="s">
        <v>3606</v>
      </c>
      <c r="O1089" t="s">
        <v>3606</v>
      </c>
      <c r="P1089" t="s">
        <v>3606</v>
      </c>
      <c r="Q1089" t="s">
        <v>50</v>
      </c>
      <c r="R1089" t="s">
        <v>50</v>
      </c>
      <c r="S1089" t="s">
        <v>3599</v>
      </c>
    </row>
    <row r="1090" spans="1:19" x14ac:dyDescent="0.3">
      <c r="A1090" t="s">
        <v>3461</v>
      </c>
      <c r="B1090" t="s">
        <v>3601</v>
      </c>
      <c r="C1090" t="s">
        <v>41</v>
      </c>
      <c r="D1090" t="s">
        <v>52</v>
      </c>
      <c r="E1090" t="s">
        <v>32</v>
      </c>
      <c r="F1090" t="s">
        <v>43</v>
      </c>
      <c r="G1090" t="s">
        <v>3602</v>
      </c>
      <c r="H1090" t="s">
        <v>3603</v>
      </c>
      <c r="I1090" t="s">
        <v>3452</v>
      </c>
      <c r="J1090" t="s">
        <v>3604</v>
      </c>
      <c r="K1090" t="s">
        <v>3607</v>
      </c>
      <c r="L1090" t="s">
        <v>3607</v>
      </c>
      <c r="M1090" t="s">
        <v>3607</v>
      </c>
      <c r="N1090" t="s">
        <v>3608</v>
      </c>
      <c r="O1090" t="s">
        <v>3608</v>
      </c>
      <c r="P1090" t="s">
        <v>3608</v>
      </c>
      <c r="Q1090" t="s">
        <v>50</v>
      </c>
      <c r="R1090" t="s">
        <v>50</v>
      </c>
      <c r="S1090" t="s">
        <v>3599</v>
      </c>
    </row>
    <row r="1091" spans="1:19" x14ac:dyDescent="0.3">
      <c r="A1091" t="s">
        <v>3461</v>
      </c>
      <c r="B1091" t="s">
        <v>3609</v>
      </c>
      <c r="C1091" t="s">
        <v>41</v>
      </c>
      <c r="D1091" t="s">
        <v>42</v>
      </c>
      <c r="E1091" t="s">
        <v>32</v>
      </c>
      <c r="F1091" t="s">
        <v>43</v>
      </c>
      <c r="G1091" t="s">
        <v>3610</v>
      </c>
      <c r="H1091" t="s">
        <v>2485</v>
      </c>
      <c r="I1091" t="s">
        <v>3312</v>
      </c>
      <c r="J1091" t="s">
        <v>3611</v>
      </c>
      <c r="K1091" t="s">
        <v>3542</v>
      </c>
      <c r="L1091" t="s">
        <v>3542</v>
      </c>
      <c r="M1091" t="s">
        <v>3542</v>
      </c>
      <c r="N1091" t="s">
        <v>3612</v>
      </c>
      <c r="O1091" t="s">
        <v>3612</v>
      </c>
      <c r="P1091" t="s">
        <v>3612</v>
      </c>
      <c r="Q1091" t="s">
        <v>50</v>
      </c>
      <c r="R1091" t="s">
        <v>50</v>
      </c>
      <c r="S1091" t="s">
        <v>3599</v>
      </c>
    </row>
    <row r="1092" spans="1:19" x14ac:dyDescent="0.3">
      <c r="A1092" t="s">
        <v>3461</v>
      </c>
      <c r="B1092" t="s">
        <v>3609</v>
      </c>
      <c r="C1092" t="s">
        <v>41</v>
      </c>
      <c r="D1092" t="s">
        <v>52</v>
      </c>
      <c r="E1092" t="s">
        <v>32</v>
      </c>
      <c r="F1092" t="s">
        <v>43</v>
      </c>
      <c r="G1092" t="s">
        <v>3610</v>
      </c>
      <c r="H1092" t="s">
        <v>2485</v>
      </c>
      <c r="I1092" t="s">
        <v>3312</v>
      </c>
      <c r="J1092" t="s">
        <v>3611</v>
      </c>
      <c r="K1092" t="s">
        <v>3613</v>
      </c>
      <c r="L1092" t="s">
        <v>3613</v>
      </c>
      <c r="M1092" t="s">
        <v>3613</v>
      </c>
      <c r="N1092" t="s">
        <v>3614</v>
      </c>
      <c r="O1092" t="s">
        <v>3614</v>
      </c>
      <c r="P1092" t="s">
        <v>3614</v>
      </c>
      <c r="Q1092" t="s">
        <v>50</v>
      </c>
      <c r="R1092" t="s">
        <v>50</v>
      </c>
      <c r="S1092" t="s">
        <v>3599</v>
      </c>
    </row>
    <row r="1093" spans="1:19" x14ac:dyDescent="0.3">
      <c r="A1093" t="s">
        <v>3461</v>
      </c>
      <c r="B1093" t="s">
        <v>3615</v>
      </c>
      <c r="C1093" t="s">
        <v>41</v>
      </c>
      <c r="D1093" t="s">
        <v>42</v>
      </c>
      <c r="E1093" t="s">
        <v>32</v>
      </c>
      <c r="F1093" t="s">
        <v>43</v>
      </c>
      <c r="G1093" t="s">
        <v>3616</v>
      </c>
      <c r="H1093" t="s">
        <v>1259</v>
      </c>
      <c r="I1093" t="s">
        <v>3409</v>
      </c>
      <c r="J1093" t="s">
        <v>3617</v>
      </c>
      <c r="K1093" t="s">
        <v>3579</v>
      </c>
      <c r="L1093" t="s">
        <v>3579</v>
      </c>
      <c r="M1093" t="s">
        <v>3579</v>
      </c>
      <c r="N1093" t="s">
        <v>3618</v>
      </c>
      <c r="O1093" t="s">
        <v>3618</v>
      </c>
      <c r="P1093" t="s">
        <v>3618</v>
      </c>
      <c r="Q1093" t="s">
        <v>50</v>
      </c>
      <c r="R1093" t="s">
        <v>50</v>
      </c>
      <c r="S1093" t="s">
        <v>3619</v>
      </c>
    </row>
    <row r="1094" spans="1:19" x14ac:dyDescent="0.3">
      <c r="A1094" t="s">
        <v>3461</v>
      </c>
      <c r="B1094" t="s">
        <v>3615</v>
      </c>
      <c r="C1094" t="s">
        <v>41</v>
      </c>
      <c r="D1094" t="s">
        <v>52</v>
      </c>
      <c r="E1094" t="s">
        <v>32</v>
      </c>
      <c r="F1094" t="s">
        <v>43</v>
      </c>
      <c r="G1094" t="s">
        <v>3616</v>
      </c>
      <c r="H1094" t="s">
        <v>1259</v>
      </c>
      <c r="I1094" t="s">
        <v>3409</v>
      </c>
      <c r="J1094" t="s">
        <v>3617</v>
      </c>
      <c r="K1094" t="s">
        <v>3552</v>
      </c>
      <c r="L1094" t="s">
        <v>3552</v>
      </c>
      <c r="M1094" t="s">
        <v>3552</v>
      </c>
      <c r="N1094" t="s">
        <v>3620</v>
      </c>
      <c r="O1094" t="s">
        <v>3620</v>
      </c>
      <c r="P1094" t="s">
        <v>3620</v>
      </c>
      <c r="Q1094" t="s">
        <v>50</v>
      </c>
      <c r="R1094" t="s">
        <v>50</v>
      </c>
      <c r="S1094" t="s">
        <v>3619</v>
      </c>
    </row>
    <row r="1095" spans="1:19" x14ac:dyDescent="0.3">
      <c r="A1095" t="s">
        <v>3461</v>
      </c>
      <c r="B1095" t="s">
        <v>3621</v>
      </c>
      <c r="C1095" t="s">
        <v>41</v>
      </c>
      <c r="D1095" t="s">
        <v>42</v>
      </c>
      <c r="E1095" t="s">
        <v>32</v>
      </c>
      <c r="F1095" t="s">
        <v>43</v>
      </c>
      <c r="G1095" t="s">
        <v>3389</v>
      </c>
      <c r="H1095" t="s">
        <v>1854</v>
      </c>
      <c r="I1095" t="s">
        <v>3369</v>
      </c>
      <c r="J1095" t="s">
        <v>3617</v>
      </c>
      <c r="K1095" t="s">
        <v>3579</v>
      </c>
      <c r="L1095" t="s">
        <v>3579</v>
      </c>
      <c r="M1095" t="s">
        <v>3579</v>
      </c>
      <c r="N1095" t="s">
        <v>3622</v>
      </c>
      <c r="O1095" t="s">
        <v>3622</v>
      </c>
      <c r="P1095" t="s">
        <v>3622</v>
      </c>
      <c r="Q1095" t="s">
        <v>50</v>
      </c>
      <c r="R1095" t="s">
        <v>50</v>
      </c>
      <c r="S1095" t="s">
        <v>3623</v>
      </c>
    </row>
    <row r="1096" spans="1:19" x14ac:dyDescent="0.3">
      <c r="A1096" t="s">
        <v>3461</v>
      </c>
      <c r="B1096" t="s">
        <v>3621</v>
      </c>
      <c r="C1096" t="s">
        <v>41</v>
      </c>
      <c r="D1096" t="s">
        <v>52</v>
      </c>
      <c r="E1096" t="s">
        <v>32</v>
      </c>
      <c r="F1096" t="s">
        <v>43</v>
      </c>
      <c r="G1096" t="s">
        <v>3389</v>
      </c>
      <c r="H1096" t="s">
        <v>1854</v>
      </c>
      <c r="I1096" t="s">
        <v>3369</v>
      </c>
      <c r="J1096" t="s">
        <v>3617</v>
      </c>
      <c r="K1096" t="s">
        <v>3624</v>
      </c>
      <c r="L1096" t="s">
        <v>3624</v>
      </c>
      <c r="M1096" t="s">
        <v>3624</v>
      </c>
      <c r="N1096" t="s">
        <v>3582</v>
      </c>
      <c r="O1096" t="s">
        <v>3582</v>
      </c>
      <c r="P1096" t="s">
        <v>3582</v>
      </c>
      <c r="Q1096" t="s">
        <v>50</v>
      </c>
      <c r="R1096" t="s">
        <v>50</v>
      </c>
      <c r="S1096" t="s">
        <v>3623</v>
      </c>
    </row>
    <row r="1097" spans="1:19" x14ac:dyDescent="0.3">
      <c r="A1097" t="s">
        <v>3461</v>
      </c>
      <c r="B1097" t="s">
        <v>3625</v>
      </c>
      <c r="C1097" t="s">
        <v>41</v>
      </c>
      <c r="D1097" t="s">
        <v>42</v>
      </c>
      <c r="E1097" t="s">
        <v>32</v>
      </c>
      <c r="F1097" t="s">
        <v>43</v>
      </c>
      <c r="G1097" t="s">
        <v>3335</v>
      </c>
      <c r="H1097" t="s">
        <v>3002</v>
      </c>
      <c r="I1097" t="s">
        <v>3409</v>
      </c>
      <c r="J1097" t="s">
        <v>3626</v>
      </c>
      <c r="K1097" t="s">
        <v>3627</v>
      </c>
      <c r="L1097" t="s">
        <v>3627</v>
      </c>
      <c r="M1097" t="s">
        <v>3627</v>
      </c>
      <c r="N1097" t="s">
        <v>3598</v>
      </c>
      <c r="O1097" t="s">
        <v>3598</v>
      </c>
      <c r="P1097" t="s">
        <v>3598</v>
      </c>
      <c r="Q1097" t="s">
        <v>50</v>
      </c>
      <c r="R1097" t="s">
        <v>50</v>
      </c>
      <c r="S1097" t="s">
        <v>3623</v>
      </c>
    </row>
    <row r="1098" spans="1:19" x14ac:dyDescent="0.3">
      <c r="A1098" t="s">
        <v>3461</v>
      </c>
      <c r="B1098" t="s">
        <v>3625</v>
      </c>
      <c r="C1098" t="s">
        <v>41</v>
      </c>
      <c r="D1098" t="s">
        <v>52</v>
      </c>
      <c r="E1098" t="s">
        <v>32</v>
      </c>
      <c r="F1098" t="s">
        <v>43</v>
      </c>
      <c r="G1098" t="s">
        <v>3335</v>
      </c>
      <c r="H1098" t="s">
        <v>3002</v>
      </c>
      <c r="I1098" t="s">
        <v>3409</v>
      </c>
      <c r="J1098" t="s">
        <v>3626</v>
      </c>
      <c r="K1098" t="s">
        <v>3608</v>
      </c>
      <c r="L1098" t="s">
        <v>3608</v>
      </c>
      <c r="M1098" t="s">
        <v>3608</v>
      </c>
      <c r="N1098" t="s">
        <v>3628</v>
      </c>
      <c r="O1098" t="s">
        <v>3628</v>
      </c>
      <c r="P1098" t="s">
        <v>3628</v>
      </c>
      <c r="Q1098" t="s">
        <v>50</v>
      </c>
      <c r="R1098" t="s">
        <v>50</v>
      </c>
      <c r="S1098" t="s">
        <v>3623</v>
      </c>
    </row>
    <row r="1099" spans="1:19" x14ac:dyDescent="0.3">
      <c r="A1099" t="s">
        <v>3461</v>
      </c>
      <c r="B1099" t="s">
        <v>3629</v>
      </c>
      <c r="C1099" t="s">
        <v>41</v>
      </c>
      <c r="D1099" t="s">
        <v>42</v>
      </c>
      <c r="E1099" t="s">
        <v>32</v>
      </c>
      <c r="F1099" t="s">
        <v>43</v>
      </c>
      <c r="G1099" t="s">
        <v>3630</v>
      </c>
      <c r="H1099" t="s">
        <v>3631</v>
      </c>
      <c r="I1099" t="s">
        <v>3345</v>
      </c>
      <c r="J1099" t="s">
        <v>3632</v>
      </c>
      <c r="K1099" t="s">
        <v>3543</v>
      </c>
      <c r="L1099" t="s">
        <v>3543</v>
      </c>
      <c r="M1099" t="s">
        <v>3543</v>
      </c>
      <c r="N1099" t="s">
        <v>3633</v>
      </c>
      <c r="O1099" t="s">
        <v>3633</v>
      </c>
      <c r="P1099" t="s">
        <v>3633</v>
      </c>
      <c r="Q1099" t="s">
        <v>50</v>
      </c>
      <c r="R1099" t="s">
        <v>50</v>
      </c>
      <c r="S1099" t="s">
        <v>3634</v>
      </c>
    </row>
    <row r="1100" spans="1:19" x14ac:dyDescent="0.3">
      <c r="A1100" t="s">
        <v>3461</v>
      </c>
      <c r="B1100" t="s">
        <v>3629</v>
      </c>
      <c r="C1100" t="s">
        <v>41</v>
      </c>
      <c r="D1100" t="s">
        <v>52</v>
      </c>
      <c r="E1100" t="s">
        <v>32</v>
      </c>
      <c r="F1100" t="s">
        <v>43</v>
      </c>
      <c r="G1100" t="s">
        <v>3630</v>
      </c>
      <c r="H1100" t="s">
        <v>3631</v>
      </c>
      <c r="I1100" t="s">
        <v>3345</v>
      </c>
      <c r="J1100" t="s">
        <v>3632</v>
      </c>
      <c r="K1100" t="s">
        <v>3635</v>
      </c>
      <c r="L1100" t="s">
        <v>3635</v>
      </c>
      <c r="M1100" t="s">
        <v>3635</v>
      </c>
      <c r="N1100" t="s">
        <v>3613</v>
      </c>
      <c r="O1100" t="s">
        <v>3613</v>
      </c>
      <c r="P1100" t="s">
        <v>3613</v>
      </c>
      <c r="Q1100" t="s">
        <v>50</v>
      </c>
      <c r="R1100" t="s">
        <v>50</v>
      </c>
      <c r="S1100" t="s">
        <v>3634</v>
      </c>
    </row>
    <row r="1101" spans="1:19" x14ac:dyDescent="0.3">
      <c r="A1101" t="s">
        <v>3461</v>
      </c>
      <c r="B1101" t="s">
        <v>3636</v>
      </c>
      <c r="C1101" t="s">
        <v>41</v>
      </c>
      <c r="D1101" t="s">
        <v>42</v>
      </c>
      <c r="E1101" t="s">
        <v>32</v>
      </c>
      <c r="F1101" t="s">
        <v>43</v>
      </c>
      <c r="G1101" t="s">
        <v>3637</v>
      </c>
      <c r="H1101" t="s">
        <v>3638</v>
      </c>
      <c r="I1101" t="s">
        <v>3295</v>
      </c>
      <c r="J1101" t="s">
        <v>3639</v>
      </c>
      <c r="K1101" t="s">
        <v>3543</v>
      </c>
      <c r="L1101" t="s">
        <v>3543</v>
      </c>
      <c r="M1101" t="s">
        <v>3543</v>
      </c>
      <c r="N1101" t="s">
        <v>3612</v>
      </c>
      <c r="O1101" t="s">
        <v>3612</v>
      </c>
      <c r="P1101" t="s">
        <v>3612</v>
      </c>
      <c r="Q1101" t="s">
        <v>50</v>
      </c>
      <c r="R1101" t="s">
        <v>50</v>
      </c>
      <c r="S1101" t="s">
        <v>3640</v>
      </c>
    </row>
    <row r="1102" spans="1:19" x14ac:dyDescent="0.3">
      <c r="A1102" t="s">
        <v>3461</v>
      </c>
      <c r="B1102" t="s">
        <v>3636</v>
      </c>
      <c r="C1102" t="s">
        <v>41</v>
      </c>
      <c r="D1102" t="s">
        <v>52</v>
      </c>
      <c r="E1102" t="s">
        <v>32</v>
      </c>
      <c r="F1102" t="s">
        <v>43</v>
      </c>
      <c r="G1102" t="s">
        <v>3637</v>
      </c>
      <c r="H1102" t="s">
        <v>3638</v>
      </c>
      <c r="I1102" t="s">
        <v>3295</v>
      </c>
      <c r="J1102" t="s">
        <v>3639</v>
      </c>
      <c r="K1102" t="s">
        <v>3580</v>
      </c>
      <c r="L1102" t="s">
        <v>3580</v>
      </c>
      <c r="M1102" t="s">
        <v>3580</v>
      </c>
      <c r="N1102" t="s">
        <v>3641</v>
      </c>
      <c r="O1102" t="s">
        <v>3641</v>
      </c>
      <c r="P1102" t="s">
        <v>3641</v>
      </c>
      <c r="Q1102" t="s">
        <v>50</v>
      </c>
      <c r="R1102" t="s">
        <v>50</v>
      </c>
      <c r="S1102" t="s">
        <v>3640</v>
      </c>
    </row>
    <row r="1103" spans="1:19" x14ac:dyDescent="0.3">
      <c r="A1103" t="s">
        <v>3461</v>
      </c>
      <c r="B1103" t="s">
        <v>3642</v>
      </c>
      <c r="C1103" t="s">
        <v>41</v>
      </c>
      <c r="D1103" t="s">
        <v>42</v>
      </c>
      <c r="E1103" t="s">
        <v>32</v>
      </c>
      <c r="F1103" t="s">
        <v>43</v>
      </c>
      <c r="G1103" t="s">
        <v>3643</v>
      </c>
      <c r="H1103" t="s">
        <v>750</v>
      </c>
      <c r="I1103" t="s">
        <v>3202</v>
      </c>
      <c r="J1103" t="s">
        <v>3626</v>
      </c>
      <c r="K1103" t="s">
        <v>3644</v>
      </c>
      <c r="L1103" t="s">
        <v>3644</v>
      </c>
      <c r="M1103" t="s">
        <v>3644</v>
      </c>
      <c r="N1103" t="s">
        <v>3499</v>
      </c>
      <c r="O1103" t="s">
        <v>3499</v>
      </c>
      <c r="P1103" t="s">
        <v>3499</v>
      </c>
      <c r="Q1103" t="s">
        <v>50</v>
      </c>
      <c r="R1103" t="s">
        <v>50</v>
      </c>
      <c r="S1103" t="s">
        <v>3645</v>
      </c>
    </row>
    <row r="1104" spans="1:19" x14ac:dyDescent="0.3">
      <c r="A1104" t="s">
        <v>3461</v>
      </c>
      <c r="B1104" t="s">
        <v>3642</v>
      </c>
      <c r="C1104" t="s">
        <v>41</v>
      </c>
      <c r="D1104" t="s">
        <v>52</v>
      </c>
      <c r="E1104" t="s">
        <v>32</v>
      </c>
      <c r="F1104" t="s">
        <v>43</v>
      </c>
      <c r="G1104" t="s">
        <v>3643</v>
      </c>
      <c r="H1104" t="s">
        <v>750</v>
      </c>
      <c r="I1104" t="s">
        <v>3202</v>
      </c>
      <c r="J1104" t="s">
        <v>3626</v>
      </c>
      <c r="K1104" t="s">
        <v>3646</v>
      </c>
      <c r="L1104" t="s">
        <v>3646</v>
      </c>
      <c r="M1104" t="s">
        <v>3646</v>
      </c>
      <c r="N1104" t="s">
        <v>3647</v>
      </c>
      <c r="O1104" t="s">
        <v>3647</v>
      </c>
      <c r="P1104" t="s">
        <v>3647</v>
      </c>
      <c r="Q1104" t="s">
        <v>50</v>
      </c>
      <c r="R1104" t="s">
        <v>50</v>
      </c>
      <c r="S1104" t="s">
        <v>3645</v>
      </c>
    </row>
    <row r="1105" spans="1:19" x14ac:dyDescent="0.3">
      <c r="A1105" t="s">
        <v>3461</v>
      </c>
      <c r="B1105" t="s">
        <v>3648</v>
      </c>
      <c r="C1105" t="s">
        <v>41</v>
      </c>
      <c r="D1105" t="s">
        <v>42</v>
      </c>
      <c r="E1105" t="s">
        <v>32</v>
      </c>
      <c r="F1105" t="s">
        <v>43</v>
      </c>
      <c r="G1105" t="s">
        <v>3649</v>
      </c>
      <c r="H1105" t="s">
        <v>1019</v>
      </c>
      <c r="I1105" t="s">
        <v>3387</v>
      </c>
      <c r="J1105" t="s">
        <v>3650</v>
      </c>
      <c r="K1105" t="s">
        <v>3651</v>
      </c>
      <c r="L1105" t="s">
        <v>3651</v>
      </c>
      <c r="M1105" t="s">
        <v>3651</v>
      </c>
      <c r="N1105" t="s">
        <v>3652</v>
      </c>
      <c r="O1105" t="s">
        <v>3652</v>
      </c>
      <c r="P1105" t="s">
        <v>3652</v>
      </c>
      <c r="Q1105" t="s">
        <v>50</v>
      </c>
      <c r="R1105" t="s">
        <v>50</v>
      </c>
      <c r="S1105" t="s">
        <v>3645</v>
      </c>
    </row>
    <row r="1106" spans="1:19" x14ac:dyDescent="0.3">
      <c r="A1106" t="s">
        <v>3461</v>
      </c>
      <c r="B1106" t="s">
        <v>3648</v>
      </c>
      <c r="C1106" t="s">
        <v>41</v>
      </c>
      <c r="D1106" t="s">
        <v>52</v>
      </c>
      <c r="E1106" t="s">
        <v>32</v>
      </c>
      <c r="F1106" t="s">
        <v>43</v>
      </c>
      <c r="G1106" t="s">
        <v>3649</v>
      </c>
      <c r="H1106" t="s">
        <v>1019</v>
      </c>
      <c r="I1106" t="s">
        <v>3387</v>
      </c>
      <c r="J1106" t="s">
        <v>3650</v>
      </c>
      <c r="K1106" t="s">
        <v>3608</v>
      </c>
      <c r="L1106" t="s">
        <v>3608</v>
      </c>
      <c r="M1106" t="s">
        <v>3608</v>
      </c>
      <c r="N1106" t="s">
        <v>3653</v>
      </c>
      <c r="O1106" t="s">
        <v>3653</v>
      </c>
      <c r="P1106" t="s">
        <v>3653</v>
      </c>
      <c r="Q1106" t="s">
        <v>50</v>
      </c>
      <c r="R1106" t="s">
        <v>50</v>
      </c>
      <c r="S1106" t="s">
        <v>3645</v>
      </c>
    </row>
    <row r="1107" spans="1:19" x14ac:dyDescent="0.3">
      <c r="A1107" t="s">
        <v>3461</v>
      </c>
      <c r="B1107" t="s">
        <v>3654</v>
      </c>
      <c r="C1107" t="s">
        <v>41</v>
      </c>
      <c r="D1107" t="s">
        <v>42</v>
      </c>
      <c r="E1107" t="s">
        <v>32</v>
      </c>
      <c r="F1107" t="s">
        <v>43</v>
      </c>
      <c r="G1107" t="s">
        <v>3655</v>
      </c>
      <c r="H1107" t="s">
        <v>373</v>
      </c>
      <c r="I1107" t="s">
        <v>3263</v>
      </c>
      <c r="J1107" t="s">
        <v>3656</v>
      </c>
      <c r="K1107" t="s">
        <v>3657</v>
      </c>
      <c r="L1107" t="s">
        <v>3657</v>
      </c>
      <c r="M1107" t="s">
        <v>3657</v>
      </c>
      <c r="N1107" t="s">
        <v>3521</v>
      </c>
      <c r="O1107" t="s">
        <v>3521</v>
      </c>
      <c r="P1107" t="s">
        <v>3521</v>
      </c>
      <c r="Q1107" t="s">
        <v>50</v>
      </c>
      <c r="R1107" t="s">
        <v>50</v>
      </c>
      <c r="S1107" t="s">
        <v>3658</v>
      </c>
    </row>
    <row r="1108" spans="1:19" x14ac:dyDescent="0.3">
      <c r="A1108" t="s">
        <v>3461</v>
      </c>
      <c r="B1108" t="s">
        <v>3654</v>
      </c>
      <c r="C1108" t="s">
        <v>41</v>
      </c>
      <c r="D1108" t="s">
        <v>52</v>
      </c>
      <c r="E1108" t="s">
        <v>32</v>
      </c>
      <c r="F1108" t="s">
        <v>43</v>
      </c>
      <c r="G1108" t="s">
        <v>3655</v>
      </c>
      <c r="H1108" t="s">
        <v>373</v>
      </c>
      <c r="I1108" t="s">
        <v>3263</v>
      </c>
      <c r="J1108" t="s">
        <v>3656</v>
      </c>
      <c r="K1108" t="s">
        <v>3659</v>
      </c>
      <c r="L1108" t="s">
        <v>3659</v>
      </c>
      <c r="M1108" t="s">
        <v>3659</v>
      </c>
      <c r="N1108" t="s">
        <v>3620</v>
      </c>
      <c r="O1108" t="s">
        <v>3620</v>
      </c>
      <c r="P1108" t="s">
        <v>3620</v>
      </c>
      <c r="Q1108" t="s">
        <v>50</v>
      </c>
      <c r="R1108" t="s">
        <v>50</v>
      </c>
      <c r="S1108" t="s">
        <v>3658</v>
      </c>
    </row>
    <row r="1109" spans="1:19" x14ac:dyDescent="0.3">
      <c r="A1109" t="s">
        <v>3461</v>
      </c>
      <c r="B1109" t="s">
        <v>3660</v>
      </c>
      <c r="C1109" t="s">
        <v>41</v>
      </c>
      <c r="D1109" t="s">
        <v>42</v>
      </c>
      <c r="E1109" t="s">
        <v>32</v>
      </c>
      <c r="F1109" t="s">
        <v>43</v>
      </c>
      <c r="G1109" t="s">
        <v>3661</v>
      </c>
      <c r="H1109" t="s">
        <v>3662</v>
      </c>
      <c r="I1109" t="s">
        <v>3226</v>
      </c>
      <c r="J1109" t="s">
        <v>3663</v>
      </c>
      <c r="K1109" t="s">
        <v>3520</v>
      </c>
      <c r="L1109" t="s">
        <v>3520</v>
      </c>
      <c r="M1109" t="s">
        <v>3520</v>
      </c>
      <c r="N1109" t="s">
        <v>3664</v>
      </c>
      <c r="O1109" t="s">
        <v>3664</v>
      </c>
      <c r="P1109" t="s">
        <v>3664</v>
      </c>
      <c r="Q1109" t="s">
        <v>50</v>
      </c>
      <c r="R1109" t="s">
        <v>50</v>
      </c>
      <c r="S1109" t="s">
        <v>3665</v>
      </c>
    </row>
    <row r="1110" spans="1:19" x14ac:dyDescent="0.3">
      <c r="A1110" t="s">
        <v>3461</v>
      </c>
      <c r="B1110" t="s">
        <v>3660</v>
      </c>
      <c r="C1110" t="s">
        <v>41</v>
      </c>
      <c r="D1110" t="s">
        <v>52</v>
      </c>
      <c r="E1110" t="s">
        <v>32</v>
      </c>
      <c r="F1110" t="s">
        <v>43</v>
      </c>
      <c r="G1110" t="s">
        <v>3661</v>
      </c>
      <c r="H1110" t="s">
        <v>3662</v>
      </c>
      <c r="I1110" t="s">
        <v>3226</v>
      </c>
      <c r="J1110" t="s">
        <v>3663</v>
      </c>
      <c r="K1110" t="s">
        <v>3607</v>
      </c>
      <c r="L1110" t="s">
        <v>3607</v>
      </c>
      <c r="M1110" t="s">
        <v>3607</v>
      </c>
      <c r="N1110" t="s">
        <v>3608</v>
      </c>
      <c r="O1110" t="s">
        <v>3608</v>
      </c>
      <c r="P1110" t="s">
        <v>3608</v>
      </c>
      <c r="Q1110" t="s">
        <v>50</v>
      </c>
      <c r="R1110" t="s">
        <v>50</v>
      </c>
      <c r="S1110" t="s">
        <v>3665</v>
      </c>
    </row>
    <row r="1111" spans="1:19" x14ac:dyDescent="0.3">
      <c r="A1111" t="s">
        <v>3461</v>
      </c>
      <c r="B1111" t="s">
        <v>3666</v>
      </c>
      <c r="C1111" t="s">
        <v>41</v>
      </c>
      <c r="D1111" t="s">
        <v>42</v>
      </c>
      <c r="E1111" t="s">
        <v>32</v>
      </c>
      <c r="F1111" t="s">
        <v>43</v>
      </c>
      <c r="G1111" t="s">
        <v>3667</v>
      </c>
      <c r="H1111" t="s">
        <v>3668</v>
      </c>
      <c r="I1111" t="s">
        <v>3295</v>
      </c>
      <c r="J1111" t="s">
        <v>3669</v>
      </c>
      <c r="K1111" t="s">
        <v>3550</v>
      </c>
      <c r="L1111" t="s">
        <v>3550</v>
      </c>
      <c r="M1111" t="s">
        <v>3550</v>
      </c>
      <c r="N1111" t="s">
        <v>3551</v>
      </c>
      <c r="O1111" t="s">
        <v>3551</v>
      </c>
      <c r="P1111" t="s">
        <v>3551</v>
      </c>
      <c r="Q1111" t="s">
        <v>50</v>
      </c>
      <c r="R1111" t="s">
        <v>50</v>
      </c>
      <c r="S1111" t="s">
        <v>3670</v>
      </c>
    </row>
    <row r="1112" spans="1:19" x14ac:dyDescent="0.3">
      <c r="A1112" t="s">
        <v>3461</v>
      </c>
      <c r="B1112" t="s">
        <v>3666</v>
      </c>
      <c r="C1112" t="s">
        <v>41</v>
      </c>
      <c r="D1112" t="s">
        <v>52</v>
      </c>
      <c r="E1112" t="s">
        <v>32</v>
      </c>
      <c r="F1112" t="s">
        <v>43</v>
      </c>
      <c r="G1112" t="s">
        <v>3667</v>
      </c>
      <c r="H1112" t="s">
        <v>3668</v>
      </c>
      <c r="I1112" t="s">
        <v>3295</v>
      </c>
      <c r="J1112" t="s">
        <v>3669</v>
      </c>
      <c r="K1112" t="s">
        <v>3659</v>
      </c>
      <c r="L1112" t="s">
        <v>3659</v>
      </c>
      <c r="M1112" t="s">
        <v>3659</v>
      </c>
      <c r="N1112" t="s">
        <v>3620</v>
      </c>
      <c r="O1112" t="s">
        <v>3620</v>
      </c>
      <c r="P1112" t="s">
        <v>3620</v>
      </c>
      <c r="Q1112" t="s">
        <v>50</v>
      </c>
      <c r="R1112" t="s">
        <v>50</v>
      </c>
      <c r="S1112" t="s">
        <v>3670</v>
      </c>
    </row>
    <row r="1113" spans="1:19" x14ac:dyDescent="0.3">
      <c r="A1113" t="s">
        <v>3461</v>
      </c>
      <c r="B1113" t="s">
        <v>3671</v>
      </c>
      <c r="C1113" t="s">
        <v>41</v>
      </c>
      <c r="D1113" t="s">
        <v>42</v>
      </c>
      <c r="E1113" t="s">
        <v>32</v>
      </c>
      <c r="F1113" t="s">
        <v>43</v>
      </c>
      <c r="G1113" t="s">
        <v>3672</v>
      </c>
      <c r="H1113" t="s">
        <v>3374</v>
      </c>
      <c r="I1113" t="s">
        <v>3326</v>
      </c>
      <c r="J1113" t="s">
        <v>3673</v>
      </c>
      <c r="K1113" t="s">
        <v>3627</v>
      </c>
      <c r="L1113" t="s">
        <v>3627</v>
      </c>
      <c r="M1113" t="s">
        <v>3627</v>
      </c>
      <c r="N1113" t="s">
        <v>3598</v>
      </c>
      <c r="O1113" t="s">
        <v>3598</v>
      </c>
      <c r="P1113" t="s">
        <v>3598</v>
      </c>
      <c r="Q1113" t="s">
        <v>50</v>
      </c>
      <c r="R1113" t="s">
        <v>50</v>
      </c>
      <c r="S1113" t="s">
        <v>3670</v>
      </c>
    </row>
    <row r="1114" spans="1:19" x14ac:dyDescent="0.3">
      <c r="A1114" t="s">
        <v>3461</v>
      </c>
      <c r="B1114" t="s">
        <v>3671</v>
      </c>
      <c r="C1114" t="s">
        <v>41</v>
      </c>
      <c r="D1114" t="s">
        <v>52</v>
      </c>
      <c r="E1114" t="s">
        <v>32</v>
      </c>
      <c r="F1114" t="s">
        <v>43</v>
      </c>
      <c r="G1114" t="s">
        <v>3672</v>
      </c>
      <c r="H1114" t="s">
        <v>3374</v>
      </c>
      <c r="I1114" t="s">
        <v>3326</v>
      </c>
      <c r="J1114" t="s">
        <v>3673</v>
      </c>
      <c r="K1114" t="s">
        <v>3674</v>
      </c>
      <c r="L1114" t="s">
        <v>3674</v>
      </c>
      <c r="M1114" t="s">
        <v>3674</v>
      </c>
      <c r="N1114" t="s">
        <v>3675</v>
      </c>
      <c r="O1114" t="s">
        <v>3675</v>
      </c>
      <c r="P1114" t="s">
        <v>3675</v>
      </c>
      <c r="Q1114" t="s">
        <v>50</v>
      </c>
      <c r="R1114" t="s">
        <v>50</v>
      </c>
      <c r="S1114" t="s">
        <v>3670</v>
      </c>
    </row>
    <row r="1115" spans="1:19" x14ac:dyDescent="0.3">
      <c r="A1115" t="s">
        <v>3461</v>
      </c>
      <c r="B1115" t="s">
        <v>3676</v>
      </c>
      <c r="C1115" t="s">
        <v>41</v>
      </c>
      <c r="D1115" t="s">
        <v>42</v>
      </c>
      <c r="E1115" t="s">
        <v>32</v>
      </c>
      <c r="F1115" t="s">
        <v>43</v>
      </c>
      <c r="G1115" t="s">
        <v>3502</v>
      </c>
      <c r="H1115" t="s">
        <v>3217</v>
      </c>
      <c r="I1115" t="s">
        <v>3326</v>
      </c>
      <c r="J1115" t="s">
        <v>3556</v>
      </c>
      <c r="K1115" t="s">
        <v>3677</v>
      </c>
      <c r="L1115" t="s">
        <v>3677</v>
      </c>
      <c r="M1115" t="s">
        <v>3677</v>
      </c>
      <c r="N1115" t="s">
        <v>3678</v>
      </c>
      <c r="O1115" t="s">
        <v>3678</v>
      </c>
      <c r="P1115" t="s">
        <v>3678</v>
      </c>
      <c r="Q1115" t="s">
        <v>50</v>
      </c>
      <c r="R1115" t="s">
        <v>50</v>
      </c>
      <c r="S1115" t="s">
        <v>3679</v>
      </c>
    </row>
    <row r="1116" spans="1:19" x14ac:dyDescent="0.3">
      <c r="A1116" t="s">
        <v>3461</v>
      </c>
      <c r="B1116" t="s">
        <v>3676</v>
      </c>
      <c r="C1116" t="s">
        <v>41</v>
      </c>
      <c r="D1116" t="s">
        <v>52</v>
      </c>
      <c r="E1116" t="s">
        <v>32</v>
      </c>
      <c r="F1116" t="s">
        <v>43</v>
      </c>
      <c r="G1116" t="s">
        <v>3502</v>
      </c>
      <c r="H1116" t="s">
        <v>3217</v>
      </c>
      <c r="I1116" t="s">
        <v>3326</v>
      </c>
      <c r="J1116" t="s">
        <v>3556</v>
      </c>
      <c r="K1116" t="s">
        <v>3680</v>
      </c>
      <c r="L1116" t="s">
        <v>3680</v>
      </c>
      <c r="M1116" t="s">
        <v>3680</v>
      </c>
      <c r="N1116" t="s">
        <v>3580</v>
      </c>
      <c r="O1116" t="s">
        <v>3580</v>
      </c>
      <c r="P1116" t="s">
        <v>3580</v>
      </c>
      <c r="Q1116" t="s">
        <v>50</v>
      </c>
      <c r="R1116" t="s">
        <v>50</v>
      </c>
      <c r="S1116" t="s">
        <v>3679</v>
      </c>
    </row>
    <row r="1117" spans="1:19" x14ac:dyDescent="0.3">
      <c r="A1117" t="s">
        <v>3461</v>
      </c>
      <c r="B1117" t="s">
        <v>3681</v>
      </c>
      <c r="C1117" t="s">
        <v>41</v>
      </c>
      <c r="D1117" t="s">
        <v>42</v>
      </c>
      <c r="E1117" t="s">
        <v>32</v>
      </c>
      <c r="F1117" t="s">
        <v>43</v>
      </c>
      <c r="G1117" t="s">
        <v>3481</v>
      </c>
      <c r="H1117" t="s">
        <v>1328</v>
      </c>
      <c r="I1117" t="s">
        <v>3254</v>
      </c>
      <c r="J1117" t="s">
        <v>3682</v>
      </c>
      <c r="K1117" t="s">
        <v>3683</v>
      </c>
      <c r="L1117" t="s">
        <v>3683</v>
      </c>
      <c r="M1117" t="s">
        <v>3683</v>
      </c>
      <c r="N1117" t="s">
        <v>3684</v>
      </c>
      <c r="O1117" t="s">
        <v>3684</v>
      </c>
      <c r="P1117" t="s">
        <v>3684</v>
      </c>
      <c r="Q1117" t="s">
        <v>50</v>
      </c>
      <c r="R1117" t="s">
        <v>50</v>
      </c>
      <c r="S1117" t="s">
        <v>3685</v>
      </c>
    </row>
    <row r="1118" spans="1:19" x14ac:dyDescent="0.3">
      <c r="A1118" t="s">
        <v>3461</v>
      </c>
      <c r="B1118" t="s">
        <v>3681</v>
      </c>
      <c r="C1118" t="s">
        <v>41</v>
      </c>
      <c r="D1118" t="s">
        <v>52</v>
      </c>
      <c r="E1118" t="s">
        <v>32</v>
      </c>
      <c r="F1118" t="s">
        <v>43</v>
      </c>
      <c r="G1118" t="s">
        <v>3481</v>
      </c>
      <c r="H1118" t="s">
        <v>1328</v>
      </c>
      <c r="I1118" t="s">
        <v>3254</v>
      </c>
      <c r="J1118" t="s">
        <v>3682</v>
      </c>
      <c r="K1118" t="s">
        <v>3686</v>
      </c>
      <c r="L1118" t="s">
        <v>3686</v>
      </c>
      <c r="M1118" t="s">
        <v>3686</v>
      </c>
      <c r="N1118" t="s">
        <v>3687</v>
      </c>
      <c r="O1118" t="s">
        <v>3687</v>
      </c>
      <c r="P1118" t="s">
        <v>3687</v>
      </c>
      <c r="Q1118" t="s">
        <v>50</v>
      </c>
      <c r="R1118" t="s">
        <v>50</v>
      </c>
      <c r="S1118" t="s">
        <v>3685</v>
      </c>
    </row>
    <row r="1119" spans="1:19" x14ac:dyDescent="0.3">
      <c r="A1119" t="s">
        <v>3461</v>
      </c>
      <c r="B1119" t="s">
        <v>3688</v>
      </c>
      <c r="C1119" t="s">
        <v>41</v>
      </c>
      <c r="D1119" t="s">
        <v>42</v>
      </c>
      <c r="E1119" t="s">
        <v>32</v>
      </c>
      <c r="F1119" t="s">
        <v>43</v>
      </c>
      <c r="G1119" t="s">
        <v>3689</v>
      </c>
      <c r="H1119" t="s">
        <v>354</v>
      </c>
      <c r="I1119" t="s">
        <v>3312</v>
      </c>
      <c r="J1119" t="s">
        <v>3690</v>
      </c>
      <c r="K1119" t="s">
        <v>3651</v>
      </c>
      <c r="L1119" t="s">
        <v>3651</v>
      </c>
      <c r="M1119" t="s">
        <v>3651</v>
      </c>
      <c r="N1119" t="s">
        <v>3583</v>
      </c>
      <c r="O1119" t="s">
        <v>3583</v>
      </c>
      <c r="P1119" t="s">
        <v>3583</v>
      </c>
      <c r="Q1119" t="s">
        <v>50</v>
      </c>
      <c r="R1119" t="s">
        <v>50</v>
      </c>
      <c r="S1119" t="s">
        <v>3685</v>
      </c>
    </row>
    <row r="1120" spans="1:19" x14ac:dyDescent="0.3">
      <c r="A1120" t="s">
        <v>3461</v>
      </c>
      <c r="B1120" t="s">
        <v>3688</v>
      </c>
      <c r="C1120" t="s">
        <v>41</v>
      </c>
      <c r="D1120" t="s">
        <v>52</v>
      </c>
      <c r="E1120" t="s">
        <v>32</v>
      </c>
      <c r="F1120" t="s">
        <v>43</v>
      </c>
      <c r="G1120" t="s">
        <v>3689</v>
      </c>
      <c r="H1120" t="s">
        <v>354</v>
      </c>
      <c r="I1120" t="s">
        <v>3312</v>
      </c>
      <c r="J1120" t="s">
        <v>3690</v>
      </c>
      <c r="K1120" t="s">
        <v>3691</v>
      </c>
      <c r="L1120" t="s">
        <v>3691</v>
      </c>
      <c r="M1120" t="s">
        <v>3691</v>
      </c>
      <c r="N1120" t="s">
        <v>3692</v>
      </c>
      <c r="O1120" t="s">
        <v>3692</v>
      </c>
      <c r="P1120" t="s">
        <v>3692</v>
      </c>
      <c r="Q1120" t="s">
        <v>50</v>
      </c>
      <c r="R1120" t="s">
        <v>50</v>
      </c>
      <c r="S1120" t="s">
        <v>3685</v>
      </c>
    </row>
    <row r="1121" spans="1:19" x14ac:dyDescent="0.3">
      <c r="A1121" t="s">
        <v>3461</v>
      </c>
      <c r="B1121" t="s">
        <v>3693</v>
      </c>
      <c r="C1121" t="s">
        <v>41</v>
      </c>
      <c r="D1121" t="s">
        <v>42</v>
      </c>
      <c r="E1121" t="s">
        <v>32</v>
      </c>
      <c r="F1121" t="s">
        <v>43</v>
      </c>
      <c r="G1121" t="s">
        <v>3694</v>
      </c>
      <c r="H1121" t="s">
        <v>3695</v>
      </c>
      <c r="I1121" t="s">
        <v>3238</v>
      </c>
      <c r="J1121" t="s">
        <v>3696</v>
      </c>
      <c r="K1121" t="s">
        <v>3590</v>
      </c>
      <c r="L1121" t="s">
        <v>3590</v>
      </c>
      <c r="M1121" t="s">
        <v>3590</v>
      </c>
      <c r="N1121" t="s">
        <v>3492</v>
      </c>
      <c r="O1121" t="s">
        <v>3492</v>
      </c>
      <c r="P1121" t="s">
        <v>3492</v>
      </c>
      <c r="Q1121" t="s">
        <v>50</v>
      </c>
      <c r="R1121" t="s">
        <v>50</v>
      </c>
      <c r="S1121" t="s">
        <v>3697</v>
      </c>
    </row>
    <row r="1122" spans="1:19" x14ac:dyDescent="0.3">
      <c r="A1122" t="s">
        <v>3461</v>
      </c>
      <c r="B1122" t="s">
        <v>3693</v>
      </c>
      <c r="C1122" t="s">
        <v>41</v>
      </c>
      <c r="D1122" t="s">
        <v>52</v>
      </c>
      <c r="E1122" t="s">
        <v>32</v>
      </c>
      <c r="F1122" t="s">
        <v>43</v>
      </c>
      <c r="G1122" t="s">
        <v>3694</v>
      </c>
      <c r="H1122" t="s">
        <v>3695</v>
      </c>
      <c r="I1122" t="s">
        <v>3238</v>
      </c>
      <c r="J1122" t="s">
        <v>3696</v>
      </c>
      <c r="K1122" t="s">
        <v>3545</v>
      </c>
      <c r="L1122" t="s">
        <v>3545</v>
      </c>
      <c r="M1122" t="s">
        <v>3545</v>
      </c>
      <c r="N1122" t="s">
        <v>3698</v>
      </c>
      <c r="O1122" t="s">
        <v>3698</v>
      </c>
      <c r="P1122" t="s">
        <v>3698</v>
      </c>
      <c r="Q1122" t="s">
        <v>50</v>
      </c>
      <c r="R1122" t="s">
        <v>50</v>
      </c>
      <c r="S1122" t="s">
        <v>3697</v>
      </c>
    </row>
    <row r="1123" spans="1:19" x14ac:dyDescent="0.3">
      <c r="A1123" t="s">
        <v>3461</v>
      </c>
      <c r="B1123" t="s">
        <v>3699</v>
      </c>
      <c r="C1123" t="s">
        <v>41</v>
      </c>
      <c r="D1123" t="s">
        <v>42</v>
      </c>
      <c r="E1123" t="s">
        <v>32</v>
      </c>
      <c r="F1123" t="s">
        <v>43</v>
      </c>
      <c r="G1123" t="s">
        <v>3700</v>
      </c>
      <c r="H1123" t="s">
        <v>2640</v>
      </c>
      <c r="I1123" t="s">
        <v>3701</v>
      </c>
      <c r="J1123" t="s">
        <v>3702</v>
      </c>
      <c r="K1123" t="s">
        <v>3590</v>
      </c>
      <c r="L1123" t="s">
        <v>3590</v>
      </c>
      <c r="M1123" t="s">
        <v>3590</v>
      </c>
      <c r="N1123" t="s">
        <v>3492</v>
      </c>
      <c r="O1123" t="s">
        <v>3492</v>
      </c>
      <c r="P1123" t="s">
        <v>3492</v>
      </c>
      <c r="Q1123" t="s">
        <v>50</v>
      </c>
      <c r="R1123" t="s">
        <v>50</v>
      </c>
      <c r="S1123" t="s">
        <v>3703</v>
      </c>
    </row>
    <row r="1124" spans="1:19" x14ac:dyDescent="0.3">
      <c r="A1124" t="s">
        <v>3461</v>
      </c>
      <c r="B1124" t="s">
        <v>3699</v>
      </c>
      <c r="C1124" t="s">
        <v>41</v>
      </c>
      <c r="D1124" t="s">
        <v>52</v>
      </c>
      <c r="E1124" t="s">
        <v>32</v>
      </c>
      <c r="F1124" t="s">
        <v>43</v>
      </c>
      <c r="G1124" t="s">
        <v>3700</v>
      </c>
      <c r="H1124" t="s">
        <v>2640</v>
      </c>
      <c r="I1124" t="s">
        <v>3701</v>
      </c>
      <c r="J1124" t="s">
        <v>3702</v>
      </c>
      <c r="K1124" t="s">
        <v>3704</v>
      </c>
      <c r="L1124" t="s">
        <v>3704</v>
      </c>
      <c r="M1124" t="s">
        <v>3704</v>
      </c>
      <c r="N1124" t="s">
        <v>3705</v>
      </c>
      <c r="O1124" t="s">
        <v>3705</v>
      </c>
      <c r="P1124" t="s">
        <v>3705</v>
      </c>
      <c r="Q1124" t="s">
        <v>50</v>
      </c>
      <c r="R1124" t="s">
        <v>50</v>
      </c>
      <c r="S1124" t="s">
        <v>3703</v>
      </c>
    </row>
    <row r="1125" spans="1:19" x14ac:dyDescent="0.3">
      <c r="A1125" t="s">
        <v>3461</v>
      </c>
      <c r="B1125" t="s">
        <v>3706</v>
      </c>
      <c r="C1125" t="s">
        <v>41</v>
      </c>
      <c r="D1125" t="s">
        <v>42</v>
      </c>
      <c r="E1125" t="s">
        <v>32</v>
      </c>
      <c r="F1125" t="s">
        <v>43</v>
      </c>
      <c r="G1125" t="s">
        <v>3707</v>
      </c>
      <c r="H1125" t="s">
        <v>3385</v>
      </c>
      <c r="I1125" t="s">
        <v>3279</v>
      </c>
      <c r="J1125" t="s">
        <v>3708</v>
      </c>
      <c r="K1125" t="s">
        <v>3562</v>
      </c>
      <c r="L1125" t="s">
        <v>3562</v>
      </c>
      <c r="M1125" t="s">
        <v>3562</v>
      </c>
      <c r="N1125" t="s">
        <v>3521</v>
      </c>
      <c r="O1125" t="s">
        <v>3521</v>
      </c>
      <c r="P1125" t="s">
        <v>3521</v>
      </c>
      <c r="Q1125" t="s">
        <v>50</v>
      </c>
      <c r="R1125" t="s">
        <v>50</v>
      </c>
      <c r="S1125" t="s">
        <v>3709</v>
      </c>
    </row>
    <row r="1126" spans="1:19" x14ac:dyDescent="0.3">
      <c r="A1126" t="s">
        <v>3461</v>
      </c>
      <c r="B1126" t="s">
        <v>3706</v>
      </c>
      <c r="C1126" t="s">
        <v>41</v>
      </c>
      <c r="D1126" t="s">
        <v>52</v>
      </c>
      <c r="E1126" t="s">
        <v>32</v>
      </c>
      <c r="F1126" t="s">
        <v>43</v>
      </c>
      <c r="G1126" t="s">
        <v>3707</v>
      </c>
      <c r="H1126" t="s">
        <v>3385</v>
      </c>
      <c r="I1126" t="s">
        <v>3279</v>
      </c>
      <c r="J1126" t="s">
        <v>3708</v>
      </c>
      <c r="K1126" t="s">
        <v>3545</v>
      </c>
      <c r="L1126" t="s">
        <v>3545</v>
      </c>
      <c r="M1126" t="s">
        <v>3545</v>
      </c>
      <c r="N1126" t="s">
        <v>3608</v>
      </c>
      <c r="O1126" t="s">
        <v>3608</v>
      </c>
      <c r="P1126" t="s">
        <v>3608</v>
      </c>
      <c r="Q1126" t="s">
        <v>50</v>
      </c>
      <c r="R1126" t="s">
        <v>50</v>
      </c>
      <c r="S1126" t="s">
        <v>3709</v>
      </c>
    </row>
    <row r="1127" spans="1:19" x14ac:dyDescent="0.3">
      <c r="A1127" t="s">
        <v>3461</v>
      </c>
      <c r="B1127" t="s">
        <v>3710</v>
      </c>
      <c r="C1127" t="s">
        <v>41</v>
      </c>
      <c r="D1127" t="s">
        <v>42</v>
      </c>
      <c r="E1127" t="s">
        <v>32</v>
      </c>
      <c r="F1127" t="s">
        <v>43</v>
      </c>
      <c r="G1127" t="s">
        <v>3711</v>
      </c>
      <c r="H1127" t="s">
        <v>3631</v>
      </c>
      <c r="I1127" t="s">
        <v>3326</v>
      </c>
      <c r="J1127" t="s">
        <v>3663</v>
      </c>
      <c r="K1127" t="s">
        <v>3675</v>
      </c>
      <c r="L1127" t="s">
        <v>3675</v>
      </c>
      <c r="M1127" t="s">
        <v>3675</v>
      </c>
      <c r="N1127" t="s">
        <v>3605</v>
      </c>
      <c r="O1127" t="s">
        <v>3605</v>
      </c>
      <c r="P1127" t="s">
        <v>3605</v>
      </c>
      <c r="Q1127" t="s">
        <v>50</v>
      </c>
      <c r="R1127" t="s">
        <v>50</v>
      </c>
      <c r="S1127" t="s">
        <v>3712</v>
      </c>
    </row>
    <row r="1128" spans="1:19" x14ac:dyDescent="0.3">
      <c r="A1128" t="s">
        <v>3461</v>
      </c>
      <c r="B1128" t="s">
        <v>3710</v>
      </c>
      <c r="C1128" t="s">
        <v>41</v>
      </c>
      <c r="D1128" t="s">
        <v>52</v>
      </c>
      <c r="E1128" t="s">
        <v>32</v>
      </c>
      <c r="F1128" t="s">
        <v>43</v>
      </c>
      <c r="G1128" t="s">
        <v>3711</v>
      </c>
      <c r="H1128" t="s">
        <v>3631</v>
      </c>
      <c r="I1128" t="s">
        <v>3326</v>
      </c>
      <c r="J1128" t="s">
        <v>3663</v>
      </c>
      <c r="K1128" t="s">
        <v>3713</v>
      </c>
      <c r="L1128" t="s">
        <v>3713</v>
      </c>
      <c r="M1128" t="s">
        <v>3713</v>
      </c>
      <c r="N1128" t="s">
        <v>3614</v>
      </c>
      <c r="O1128" t="s">
        <v>3614</v>
      </c>
      <c r="P1128" t="s">
        <v>3614</v>
      </c>
      <c r="Q1128" t="s">
        <v>50</v>
      </c>
      <c r="R1128" t="s">
        <v>50</v>
      </c>
      <c r="S1128" t="s">
        <v>3712</v>
      </c>
    </row>
    <row r="1129" spans="1:19" x14ac:dyDescent="0.3">
      <c r="A1129" t="s">
        <v>3461</v>
      </c>
      <c r="B1129" t="s">
        <v>3714</v>
      </c>
      <c r="C1129" t="s">
        <v>41</v>
      </c>
      <c r="D1129" t="s">
        <v>42</v>
      </c>
      <c r="E1129" t="s">
        <v>32</v>
      </c>
      <c r="F1129" t="s">
        <v>43</v>
      </c>
      <c r="G1129" t="s">
        <v>3715</v>
      </c>
      <c r="H1129" t="s">
        <v>1685</v>
      </c>
      <c r="I1129" t="s">
        <v>3238</v>
      </c>
      <c r="J1129" t="s">
        <v>3716</v>
      </c>
      <c r="K1129" t="s">
        <v>3717</v>
      </c>
      <c r="L1129" t="s">
        <v>3717</v>
      </c>
      <c r="M1129" t="s">
        <v>3717</v>
      </c>
      <c r="N1129" t="s">
        <v>3683</v>
      </c>
      <c r="O1129" t="s">
        <v>3683</v>
      </c>
      <c r="P1129" t="s">
        <v>3683</v>
      </c>
      <c r="Q1129" t="s">
        <v>50</v>
      </c>
      <c r="R1129" t="s">
        <v>50</v>
      </c>
      <c r="S1129" t="s">
        <v>3718</v>
      </c>
    </row>
    <row r="1130" spans="1:19" x14ac:dyDescent="0.3">
      <c r="A1130" t="s">
        <v>3461</v>
      </c>
      <c r="B1130" t="s">
        <v>3714</v>
      </c>
      <c r="C1130" t="s">
        <v>41</v>
      </c>
      <c r="D1130" t="s">
        <v>52</v>
      </c>
      <c r="E1130" t="s">
        <v>32</v>
      </c>
      <c r="F1130" t="s">
        <v>43</v>
      </c>
      <c r="G1130" t="s">
        <v>3715</v>
      </c>
      <c r="H1130" t="s">
        <v>1685</v>
      </c>
      <c r="I1130" t="s">
        <v>3238</v>
      </c>
      <c r="J1130" t="s">
        <v>3716</v>
      </c>
      <c r="K1130" t="s">
        <v>3687</v>
      </c>
      <c r="L1130" t="s">
        <v>3687</v>
      </c>
      <c r="M1130" t="s">
        <v>3687</v>
      </c>
      <c r="N1130" t="s">
        <v>3552</v>
      </c>
      <c r="O1130" t="s">
        <v>3552</v>
      </c>
      <c r="P1130" t="s">
        <v>3552</v>
      </c>
      <c r="Q1130" t="s">
        <v>50</v>
      </c>
      <c r="R1130" t="s">
        <v>50</v>
      </c>
      <c r="S1130" t="s">
        <v>3718</v>
      </c>
    </row>
    <row r="1131" spans="1:19" x14ac:dyDescent="0.3">
      <c r="A1131" t="s">
        <v>3461</v>
      </c>
      <c r="B1131" t="s">
        <v>3719</v>
      </c>
      <c r="C1131" t="s">
        <v>41</v>
      </c>
      <c r="D1131" t="s">
        <v>42</v>
      </c>
      <c r="E1131" t="s">
        <v>32</v>
      </c>
      <c r="F1131" t="s">
        <v>43</v>
      </c>
      <c r="G1131" t="s">
        <v>3720</v>
      </c>
      <c r="H1131" t="s">
        <v>3721</v>
      </c>
      <c r="I1131" t="s">
        <v>3120</v>
      </c>
      <c r="J1131" t="s">
        <v>3722</v>
      </c>
      <c r="K1131" t="s">
        <v>3723</v>
      </c>
      <c r="L1131" t="s">
        <v>3723</v>
      </c>
      <c r="M1131" t="s">
        <v>3723</v>
      </c>
      <c r="N1131" t="s">
        <v>3724</v>
      </c>
      <c r="O1131" t="s">
        <v>3724</v>
      </c>
      <c r="P1131" t="s">
        <v>3724</v>
      </c>
      <c r="Q1131" t="s">
        <v>50</v>
      </c>
      <c r="R1131" t="s">
        <v>50</v>
      </c>
      <c r="S1131" t="s">
        <v>3718</v>
      </c>
    </row>
    <row r="1132" spans="1:19" x14ac:dyDescent="0.3">
      <c r="A1132" t="s">
        <v>3461</v>
      </c>
      <c r="B1132" t="s">
        <v>3719</v>
      </c>
      <c r="C1132" t="s">
        <v>41</v>
      </c>
      <c r="D1132" t="s">
        <v>52</v>
      </c>
      <c r="E1132" t="s">
        <v>32</v>
      </c>
      <c r="F1132" t="s">
        <v>43</v>
      </c>
      <c r="G1132" t="s">
        <v>3720</v>
      </c>
      <c r="H1132" t="s">
        <v>3721</v>
      </c>
      <c r="I1132" t="s">
        <v>3120</v>
      </c>
      <c r="J1132" t="s">
        <v>3722</v>
      </c>
      <c r="K1132" t="s">
        <v>3725</v>
      </c>
      <c r="L1132" t="s">
        <v>3725</v>
      </c>
      <c r="M1132" t="s">
        <v>3725</v>
      </c>
      <c r="N1132" t="s">
        <v>3529</v>
      </c>
      <c r="O1132" t="s">
        <v>3529</v>
      </c>
      <c r="P1132" t="s">
        <v>3529</v>
      </c>
      <c r="Q1132" t="s">
        <v>50</v>
      </c>
      <c r="R1132" t="s">
        <v>50</v>
      </c>
      <c r="S1132" t="s">
        <v>3718</v>
      </c>
    </row>
    <row r="1133" spans="1:19" x14ac:dyDescent="0.3">
      <c r="A1133" t="s">
        <v>3461</v>
      </c>
      <c r="B1133" t="s">
        <v>3726</v>
      </c>
      <c r="C1133" t="s">
        <v>41</v>
      </c>
      <c r="D1133" t="s">
        <v>42</v>
      </c>
      <c r="E1133" t="s">
        <v>32</v>
      </c>
      <c r="F1133" t="s">
        <v>43</v>
      </c>
      <c r="G1133" t="s">
        <v>3472</v>
      </c>
      <c r="H1133" t="s">
        <v>1958</v>
      </c>
      <c r="I1133" t="s">
        <v>3208</v>
      </c>
      <c r="J1133" t="s">
        <v>3727</v>
      </c>
      <c r="K1133" t="s">
        <v>3728</v>
      </c>
      <c r="L1133" t="s">
        <v>3728</v>
      </c>
      <c r="M1133" t="s">
        <v>3728</v>
      </c>
      <c r="N1133" t="s">
        <v>3729</v>
      </c>
      <c r="O1133" t="s">
        <v>3729</v>
      </c>
      <c r="P1133" t="s">
        <v>3729</v>
      </c>
      <c r="Q1133" t="s">
        <v>50</v>
      </c>
      <c r="R1133" t="s">
        <v>50</v>
      </c>
      <c r="S1133" t="s">
        <v>3730</v>
      </c>
    </row>
    <row r="1134" spans="1:19" x14ac:dyDescent="0.3">
      <c r="A1134" t="s">
        <v>3461</v>
      </c>
      <c r="B1134" t="s">
        <v>3726</v>
      </c>
      <c r="C1134" t="s">
        <v>41</v>
      </c>
      <c r="D1134" t="s">
        <v>52</v>
      </c>
      <c r="E1134" t="s">
        <v>32</v>
      </c>
      <c r="F1134" t="s">
        <v>43</v>
      </c>
      <c r="G1134" t="s">
        <v>3472</v>
      </c>
      <c r="H1134" t="s">
        <v>1958</v>
      </c>
      <c r="I1134" t="s">
        <v>3208</v>
      </c>
      <c r="J1134" t="s">
        <v>3727</v>
      </c>
      <c r="K1134" t="s">
        <v>3546</v>
      </c>
      <c r="L1134" t="s">
        <v>3546</v>
      </c>
      <c r="M1134" t="s">
        <v>3546</v>
      </c>
      <c r="N1134" t="s">
        <v>3628</v>
      </c>
      <c r="O1134" t="s">
        <v>3628</v>
      </c>
      <c r="P1134" t="s">
        <v>3628</v>
      </c>
      <c r="Q1134" t="s">
        <v>50</v>
      </c>
      <c r="R1134" t="s">
        <v>50</v>
      </c>
      <c r="S1134" t="s">
        <v>3730</v>
      </c>
    </row>
    <row r="1135" spans="1:19" x14ac:dyDescent="0.3">
      <c r="A1135" t="s">
        <v>3461</v>
      </c>
      <c r="B1135" t="s">
        <v>3731</v>
      </c>
      <c r="C1135" t="s">
        <v>41</v>
      </c>
      <c r="D1135" t="s">
        <v>42</v>
      </c>
      <c r="E1135" t="s">
        <v>32</v>
      </c>
      <c r="F1135" t="s">
        <v>43</v>
      </c>
      <c r="G1135" t="s">
        <v>3732</v>
      </c>
      <c r="H1135" t="s">
        <v>1707</v>
      </c>
      <c r="I1135" t="s">
        <v>3387</v>
      </c>
      <c r="J1135" t="s">
        <v>3733</v>
      </c>
      <c r="K1135" t="s">
        <v>3542</v>
      </c>
      <c r="L1135" t="s">
        <v>3542</v>
      </c>
      <c r="M1135" t="s">
        <v>3542</v>
      </c>
      <c r="N1135" t="s">
        <v>3612</v>
      </c>
      <c r="O1135" t="s">
        <v>3612</v>
      </c>
      <c r="P1135" t="s">
        <v>3612</v>
      </c>
      <c r="Q1135" t="s">
        <v>50</v>
      </c>
      <c r="R1135" t="s">
        <v>50</v>
      </c>
      <c r="S1135" t="s">
        <v>3730</v>
      </c>
    </row>
    <row r="1136" spans="1:19" x14ac:dyDescent="0.3">
      <c r="A1136" t="s">
        <v>3461</v>
      </c>
      <c r="B1136" t="s">
        <v>3731</v>
      </c>
      <c r="C1136" t="s">
        <v>41</v>
      </c>
      <c r="D1136" t="s">
        <v>52</v>
      </c>
      <c r="E1136" t="s">
        <v>32</v>
      </c>
      <c r="F1136" t="s">
        <v>43</v>
      </c>
      <c r="G1136" t="s">
        <v>3732</v>
      </c>
      <c r="H1136" t="s">
        <v>1707</v>
      </c>
      <c r="I1136" t="s">
        <v>3387</v>
      </c>
      <c r="J1136" t="s">
        <v>3733</v>
      </c>
      <c r="K1136" t="s">
        <v>3546</v>
      </c>
      <c r="L1136" t="s">
        <v>3546</v>
      </c>
      <c r="M1136" t="s">
        <v>3546</v>
      </c>
      <c r="N1136" t="s">
        <v>3628</v>
      </c>
      <c r="O1136" t="s">
        <v>3628</v>
      </c>
      <c r="P1136" t="s">
        <v>3628</v>
      </c>
      <c r="Q1136" t="s">
        <v>50</v>
      </c>
      <c r="R1136" t="s">
        <v>50</v>
      </c>
      <c r="S1136" t="s">
        <v>3730</v>
      </c>
    </row>
    <row r="1137" spans="1:19" x14ac:dyDescent="0.3">
      <c r="A1137" t="s">
        <v>3461</v>
      </c>
      <c r="B1137" t="s">
        <v>3734</v>
      </c>
      <c r="C1137" t="s">
        <v>41</v>
      </c>
      <c r="D1137" t="s">
        <v>42</v>
      </c>
      <c r="E1137" t="s">
        <v>32</v>
      </c>
      <c r="F1137" t="s">
        <v>43</v>
      </c>
      <c r="G1137" t="s">
        <v>3735</v>
      </c>
      <c r="H1137" t="s">
        <v>2146</v>
      </c>
      <c r="I1137" t="s">
        <v>3249</v>
      </c>
      <c r="J1137" t="s">
        <v>3736</v>
      </c>
      <c r="K1137" t="s">
        <v>3717</v>
      </c>
      <c r="L1137" t="s">
        <v>3717</v>
      </c>
      <c r="M1137" t="s">
        <v>3717</v>
      </c>
      <c r="N1137" t="s">
        <v>3737</v>
      </c>
      <c r="O1137" t="s">
        <v>3737</v>
      </c>
      <c r="P1137" t="s">
        <v>3737</v>
      </c>
      <c r="Q1137" t="s">
        <v>50</v>
      </c>
      <c r="R1137" t="s">
        <v>50</v>
      </c>
      <c r="S1137" t="s">
        <v>3738</v>
      </c>
    </row>
    <row r="1138" spans="1:19" x14ac:dyDescent="0.3">
      <c r="A1138" t="s">
        <v>3461</v>
      </c>
      <c r="B1138" t="s">
        <v>3734</v>
      </c>
      <c r="C1138" t="s">
        <v>41</v>
      </c>
      <c r="D1138" t="s">
        <v>52</v>
      </c>
      <c r="E1138" t="s">
        <v>32</v>
      </c>
      <c r="F1138" t="s">
        <v>43</v>
      </c>
      <c r="G1138" t="s">
        <v>3735</v>
      </c>
      <c r="H1138" t="s">
        <v>2146</v>
      </c>
      <c r="I1138" t="s">
        <v>3249</v>
      </c>
      <c r="J1138" t="s">
        <v>3736</v>
      </c>
      <c r="K1138" t="s">
        <v>3739</v>
      </c>
      <c r="L1138" t="s">
        <v>3739</v>
      </c>
      <c r="M1138" t="s">
        <v>3739</v>
      </c>
      <c r="N1138" t="s">
        <v>3659</v>
      </c>
      <c r="O1138" t="s">
        <v>3659</v>
      </c>
      <c r="P1138" t="s">
        <v>3608</v>
      </c>
      <c r="Q1138" t="s">
        <v>50</v>
      </c>
      <c r="R1138" t="s">
        <v>50</v>
      </c>
      <c r="S1138" t="s">
        <v>3738</v>
      </c>
    </row>
    <row r="1139" spans="1:19" x14ac:dyDescent="0.3">
      <c r="A1139" t="s">
        <v>3461</v>
      </c>
      <c r="B1139" t="s">
        <v>3740</v>
      </c>
      <c r="C1139" t="s">
        <v>41</v>
      </c>
      <c r="D1139" t="s">
        <v>42</v>
      </c>
      <c r="E1139" t="s">
        <v>32</v>
      </c>
      <c r="F1139" t="s">
        <v>43</v>
      </c>
      <c r="G1139" t="s">
        <v>3741</v>
      </c>
      <c r="H1139" t="s">
        <v>3742</v>
      </c>
      <c r="I1139" t="s">
        <v>3425</v>
      </c>
      <c r="J1139" t="s">
        <v>3743</v>
      </c>
      <c r="K1139" t="s">
        <v>3744</v>
      </c>
      <c r="L1139" t="s">
        <v>3744</v>
      </c>
      <c r="M1139" t="s">
        <v>3744</v>
      </c>
      <c r="N1139" t="s">
        <v>3543</v>
      </c>
      <c r="O1139" t="s">
        <v>3543</v>
      </c>
      <c r="P1139" t="s">
        <v>3543</v>
      </c>
      <c r="Q1139" t="s">
        <v>50</v>
      </c>
      <c r="R1139" t="s">
        <v>50</v>
      </c>
      <c r="S1139" t="s">
        <v>3745</v>
      </c>
    </row>
    <row r="1140" spans="1:19" x14ac:dyDescent="0.3">
      <c r="A1140" t="s">
        <v>3461</v>
      </c>
      <c r="B1140" t="s">
        <v>3740</v>
      </c>
      <c r="C1140" t="s">
        <v>41</v>
      </c>
      <c r="D1140" t="s">
        <v>52</v>
      </c>
      <c r="E1140" t="s">
        <v>32</v>
      </c>
      <c r="F1140" t="s">
        <v>43</v>
      </c>
      <c r="G1140" t="s">
        <v>3741</v>
      </c>
      <c r="H1140" t="s">
        <v>3742</v>
      </c>
      <c r="I1140" t="s">
        <v>3425</v>
      </c>
      <c r="J1140" t="s">
        <v>3743</v>
      </c>
      <c r="K1140" t="s">
        <v>3545</v>
      </c>
      <c r="L1140" t="s">
        <v>3545</v>
      </c>
      <c r="M1140" t="s">
        <v>3545</v>
      </c>
      <c r="N1140" t="s">
        <v>3546</v>
      </c>
      <c r="O1140" t="s">
        <v>3546</v>
      </c>
      <c r="P1140" t="s">
        <v>3546</v>
      </c>
      <c r="Q1140" t="s">
        <v>50</v>
      </c>
      <c r="R1140" t="s">
        <v>50</v>
      </c>
      <c r="S1140" t="s">
        <v>3745</v>
      </c>
    </row>
    <row r="1141" spans="1:19" x14ac:dyDescent="0.3">
      <c r="A1141" t="s">
        <v>3461</v>
      </c>
      <c r="B1141" t="s">
        <v>3746</v>
      </c>
      <c r="C1141" t="s">
        <v>41</v>
      </c>
      <c r="D1141" t="s">
        <v>42</v>
      </c>
      <c r="E1141" t="s">
        <v>32</v>
      </c>
      <c r="F1141" t="s">
        <v>43</v>
      </c>
      <c r="G1141" t="s">
        <v>3747</v>
      </c>
      <c r="H1141" t="s">
        <v>598</v>
      </c>
      <c r="I1141" t="s">
        <v>3270</v>
      </c>
      <c r="J1141" t="s">
        <v>3748</v>
      </c>
      <c r="K1141" t="s">
        <v>3530</v>
      </c>
      <c r="L1141" t="s">
        <v>3530</v>
      </c>
      <c r="M1141" t="s">
        <v>3530</v>
      </c>
      <c r="N1141" t="s">
        <v>3749</v>
      </c>
      <c r="O1141" t="s">
        <v>3749</v>
      </c>
      <c r="P1141" t="s">
        <v>3749</v>
      </c>
      <c r="Q1141" t="s">
        <v>50</v>
      </c>
      <c r="R1141" t="s">
        <v>50</v>
      </c>
      <c r="S1141" t="s">
        <v>3745</v>
      </c>
    </row>
    <row r="1142" spans="1:19" x14ac:dyDescent="0.3">
      <c r="A1142" t="s">
        <v>3461</v>
      </c>
      <c r="B1142" t="s">
        <v>3746</v>
      </c>
      <c r="C1142" t="s">
        <v>41</v>
      </c>
      <c r="D1142" t="s">
        <v>52</v>
      </c>
      <c r="E1142" t="s">
        <v>32</v>
      </c>
      <c r="F1142" t="s">
        <v>43</v>
      </c>
      <c r="G1142" t="s">
        <v>3747</v>
      </c>
      <c r="H1142" t="s">
        <v>598</v>
      </c>
      <c r="I1142" t="s">
        <v>3270</v>
      </c>
      <c r="J1142" t="s">
        <v>3748</v>
      </c>
      <c r="K1142" t="s">
        <v>3582</v>
      </c>
      <c r="L1142" t="s">
        <v>3582</v>
      </c>
      <c r="M1142" t="s">
        <v>3582</v>
      </c>
      <c r="N1142" t="s">
        <v>3750</v>
      </c>
      <c r="O1142" t="s">
        <v>3750</v>
      </c>
      <c r="P1142" t="s">
        <v>3750</v>
      </c>
      <c r="Q1142" t="s">
        <v>50</v>
      </c>
      <c r="R1142" t="s">
        <v>50</v>
      </c>
      <c r="S1142" t="s">
        <v>3745</v>
      </c>
    </row>
    <row r="1143" spans="1:19" x14ac:dyDescent="0.3">
      <c r="A1143" t="s">
        <v>3461</v>
      </c>
      <c r="B1143" t="s">
        <v>3751</v>
      </c>
      <c r="C1143" t="s">
        <v>41</v>
      </c>
      <c r="D1143" t="s">
        <v>42</v>
      </c>
      <c r="E1143" t="s">
        <v>32</v>
      </c>
      <c r="F1143" t="s">
        <v>43</v>
      </c>
      <c r="G1143" t="s">
        <v>3752</v>
      </c>
      <c r="H1143" t="s">
        <v>3753</v>
      </c>
      <c r="I1143" t="s">
        <v>3279</v>
      </c>
      <c r="J1143" t="s">
        <v>3736</v>
      </c>
      <c r="K1143" t="s">
        <v>3754</v>
      </c>
      <c r="L1143" t="s">
        <v>3754</v>
      </c>
      <c r="M1143" t="s">
        <v>3754</v>
      </c>
      <c r="N1143" t="s">
        <v>3755</v>
      </c>
      <c r="O1143" t="s">
        <v>3755</v>
      </c>
      <c r="P1143" t="s">
        <v>3755</v>
      </c>
      <c r="Q1143" t="s">
        <v>50</v>
      </c>
      <c r="R1143" t="s">
        <v>50</v>
      </c>
      <c r="S1143" t="s">
        <v>3745</v>
      </c>
    </row>
    <row r="1144" spans="1:19" x14ac:dyDescent="0.3">
      <c r="A1144" t="s">
        <v>3461</v>
      </c>
      <c r="B1144" t="s">
        <v>3751</v>
      </c>
      <c r="C1144" t="s">
        <v>41</v>
      </c>
      <c r="D1144" t="s">
        <v>52</v>
      </c>
      <c r="E1144" t="s">
        <v>32</v>
      </c>
      <c r="F1144" t="s">
        <v>43</v>
      </c>
      <c r="G1144" t="s">
        <v>3752</v>
      </c>
      <c r="H1144" t="s">
        <v>3753</v>
      </c>
      <c r="I1144" t="s">
        <v>3279</v>
      </c>
      <c r="J1144" t="s">
        <v>3736</v>
      </c>
      <c r="K1144" t="s">
        <v>3680</v>
      </c>
      <c r="L1144" t="s">
        <v>3680</v>
      </c>
      <c r="M1144" t="s">
        <v>3680</v>
      </c>
      <c r="N1144" t="s">
        <v>3580</v>
      </c>
      <c r="O1144" t="s">
        <v>3580</v>
      </c>
      <c r="P1144" t="s">
        <v>3580</v>
      </c>
      <c r="Q1144" t="s">
        <v>50</v>
      </c>
      <c r="R1144" t="s">
        <v>50</v>
      </c>
      <c r="S1144" t="s">
        <v>3745</v>
      </c>
    </row>
    <row r="1145" spans="1:19" x14ac:dyDescent="0.3">
      <c r="A1145" t="s">
        <v>3461</v>
      </c>
      <c r="B1145" t="s">
        <v>3756</v>
      </c>
      <c r="C1145" t="s">
        <v>41</v>
      </c>
      <c r="D1145" t="s">
        <v>42</v>
      </c>
      <c r="E1145" t="s">
        <v>32</v>
      </c>
      <c r="F1145" t="s">
        <v>43</v>
      </c>
      <c r="G1145" t="s">
        <v>3757</v>
      </c>
      <c r="H1145" t="s">
        <v>2605</v>
      </c>
      <c r="I1145" t="s">
        <v>3326</v>
      </c>
      <c r="J1145" t="s">
        <v>3758</v>
      </c>
      <c r="K1145" t="s">
        <v>3627</v>
      </c>
      <c r="L1145" t="s">
        <v>3627</v>
      </c>
      <c r="M1145" t="s">
        <v>3627</v>
      </c>
      <c r="N1145" t="s">
        <v>3759</v>
      </c>
      <c r="O1145" t="s">
        <v>3759</v>
      </c>
      <c r="P1145" t="s">
        <v>3759</v>
      </c>
      <c r="Q1145" t="s">
        <v>50</v>
      </c>
      <c r="R1145" t="s">
        <v>50</v>
      </c>
      <c r="S1145" t="s">
        <v>3745</v>
      </c>
    </row>
    <row r="1146" spans="1:19" x14ac:dyDescent="0.3">
      <c r="A1146" t="s">
        <v>3461</v>
      </c>
      <c r="B1146" t="s">
        <v>3756</v>
      </c>
      <c r="C1146" t="s">
        <v>41</v>
      </c>
      <c r="D1146" t="s">
        <v>52</v>
      </c>
      <c r="E1146" t="s">
        <v>32</v>
      </c>
      <c r="F1146" t="s">
        <v>43</v>
      </c>
      <c r="G1146" t="s">
        <v>3757</v>
      </c>
      <c r="H1146" t="s">
        <v>2605</v>
      </c>
      <c r="I1146" t="s">
        <v>3326</v>
      </c>
      <c r="J1146" t="s">
        <v>3758</v>
      </c>
      <c r="K1146" t="s">
        <v>3750</v>
      </c>
      <c r="L1146" t="s">
        <v>3750</v>
      </c>
      <c r="M1146" t="s">
        <v>3750</v>
      </c>
      <c r="N1146" t="s">
        <v>3760</v>
      </c>
      <c r="O1146" t="s">
        <v>3760</v>
      </c>
      <c r="P1146" t="s">
        <v>3760</v>
      </c>
      <c r="Q1146" t="s">
        <v>50</v>
      </c>
      <c r="R1146" t="s">
        <v>50</v>
      </c>
      <c r="S1146" t="s">
        <v>3745</v>
      </c>
    </row>
    <row r="1147" spans="1:19" x14ac:dyDescent="0.3">
      <c r="A1147" t="s">
        <v>3461</v>
      </c>
      <c r="B1147" t="s">
        <v>3761</v>
      </c>
      <c r="C1147" t="s">
        <v>41</v>
      </c>
      <c r="D1147" t="s">
        <v>42</v>
      </c>
      <c r="E1147" t="s">
        <v>32</v>
      </c>
      <c r="F1147" t="s">
        <v>43</v>
      </c>
      <c r="G1147" t="s">
        <v>3762</v>
      </c>
      <c r="H1147" t="s">
        <v>1820</v>
      </c>
      <c r="I1147" t="s">
        <v>3233</v>
      </c>
      <c r="J1147" t="s">
        <v>3763</v>
      </c>
      <c r="K1147" t="s">
        <v>3717</v>
      </c>
      <c r="L1147" t="s">
        <v>3717</v>
      </c>
      <c r="M1147" t="s">
        <v>3717</v>
      </c>
      <c r="N1147" t="s">
        <v>3492</v>
      </c>
      <c r="O1147" t="s">
        <v>3492</v>
      </c>
      <c r="P1147" t="s">
        <v>3492</v>
      </c>
      <c r="Q1147" t="s">
        <v>50</v>
      </c>
      <c r="R1147" t="s">
        <v>50</v>
      </c>
      <c r="S1147" t="s">
        <v>3745</v>
      </c>
    </row>
    <row r="1148" spans="1:19" x14ac:dyDescent="0.3">
      <c r="A1148" t="s">
        <v>3461</v>
      </c>
      <c r="B1148" t="s">
        <v>3761</v>
      </c>
      <c r="C1148" t="s">
        <v>41</v>
      </c>
      <c r="D1148" t="s">
        <v>52</v>
      </c>
      <c r="E1148" t="s">
        <v>32</v>
      </c>
      <c r="F1148" t="s">
        <v>43</v>
      </c>
      <c r="G1148" t="s">
        <v>3762</v>
      </c>
      <c r="H1148" t="s">
        <v>1820</v>
      </c>
      <c r="I1148" t="s">
        <v>3233</v>
      </c>
      <c r="J1148" t="s">
        <v>3763</v>
      </c>
      <c r="K1148" t="s">
        <v>3659</v>
      </c>
      <c r="L1148" t="s">
        <v>3659</v>
      </c>
      <c r="M1148" t="s">
        <v>3659</v>
      </c>
      <c r="N1148" t="s">
        <v>3620</v>
      </c>
      <c r="O1148" t="s">
        <v>3620</v>
      </c>
      <c r="P1148" t="s">
        <v>3620</v>
      </c>
      <c r="Q1148" t="s">
        <v>50</v>
      </c>
      <c r="R1148" t="s">
        <v>50</v>
      </c>
      <c r="S1148" t="s">
        <v>3745</v>
      </c>
    </row>
    <row r="1149" spans="1:19" x14ac:dyDescent="0.3">
      <c r="A1149" t="s">
        <v>3461</v>
      </c>
      <c r="B1149" t="s">
        <v>3764</v>
      </c>
      <c r="C1149" t="s">
        <v>41</v>
      </c>
      <c r="D1149" t="s">
        <v>42</v>
      </c>
      <c r="E1149" t="s">
        <v>32</v>
      </c>
      <c r="F1149" t="s">
        <v>43</v>
      </c>
      <c r="G1149" t="s">
        <v>3765</v>
      </c>
      <c r="H1149" t="s">
        <v>1024</v>
      </c>
      <c r="I1149" t="s">
        <v>3766</v>
      </c>
      <c r="J1149" t="s">
        <v>3767</v>
      </c>
      <c r="K1149" t="s">
        <v>3583</v>
      </c>
      <c r="L1149" t="s">
        <v>3583</v>
      </c>
      <c r="M1149" t="s">
        <v>3583</v>
      </c>
      <c r="N1149" t="s">
        <v>3605</v>
      </c>
      <c r="O1149" t="s">
        <v>3605</v>
      </c>
      <c r="P1149" t="s">
        <v>3605</v>
      </c>
      <c r="Q1149" t="s">
        <v>50</v>
      </c>
      <c r="R1149" t="s">
        <v>50</v>
      </c>
      <c r="S1149" t="s">
        <v>3768</v>
      </c>
    </row>
    <row r="1150" spans="1:19" x14ac:dyDescent="0.3">
      <c r="A1150" t="s">
        <v>3461</v>
      </c>
      <c r="B1150" t="s">
        <v>3764</v>
      </c>
      <c r="C1150" t="s">
        <v>41</v>
      </c>
      <c r="D1150" t="s">
        <v>52</v>
      </c>
      <c r="E1150" t="s">
        <v>32</v>
      </c>
      <c r="F1150" t="s">
        <v>43</v>
      </c>
      <c r="G1150" t="s">
        <v>3765</v>
      </c>
      <c r="H1150" t="s">
        <v>1024</v>
      </c>
      <c r="I1150" t="s">
        <v>3766</v>
      </c>
      <c r="J1150" t="s">
        <v>3767</v>
      </c>
      <c r="K1150" t="s">
        <v>3659</v>
      </c>
      <c r="L1150" t="s">
        <v>3659</v>
      </c>
      <c r="M1150" t="s">
        <v>3659</v>
      </c>
      <c r="N1150" t="s">
        <v>3620</v>
      </c>
      <c r="O1150" t="s">
        <v>3620</v>
      </c>
      <c r="P1150" t="s">
        <v>3620</v>
      </c>
      <c r="Q1150" t="s">
        <v>50</v>
      </c>
      <c r="R1150" t="s">
        <v>50</v>
      </c>
      <c r="S1150" t="s">
        <v>3768</v>
      </c>
    </row>
    <row r="1151" spans="1:19" x14ac:dyDescent="0.3">
      <c r="A1151" t="s">
        <v>3461</v>
      </c>
      <c r="B1151" t="s">
        <v>3769</v>
      </c>
      <c r="C1151" t="s">
        <v>41</v>
      </c>
      <c r="D1151" t="s">
        <v>42</v>
      </c>
      <c r="E1151" t="s">
        <v>32</v>
      </c>
      <c r="F1151" t="s">
        <v>43</v>
      </c>
      <c r="G1151" t="s">
        <v>3770</v>
      </c>
      <c r="H1151" t="s">
        <v>467</v>
      </c>
      <c r="I1151" t="s">
        <v>3345</v>
      </c>
      <c r="J1151" t="s">
        <v>3743</v>
      </c>
      <c r="K1151" t="s">
        <v>3622</v>
      </c>
      <c r="L1151" t="s">
        <v>3622</v>
      </c>
      <c r="M1151" t="s">
        <v>3622</v>
      </c>
      <c r="N1151" t="s">
        <v>3771</v>
      </c>
      <c r="O1151" t="s">
        <v>3771</v>
      </c>
      <c r="P1151" t="s">
        <v>3771</v>
      </c>
      <c r="Q1151" t="s">
        <v>50</v>
      </c>
      <c r="R1151" t="s">
        <v>50</v>
      </c>
      <c r="S1151" t="s">
        <v>3768</v>
      </c>
    </row>
    <row r="1152" spans="1:19" x14ac:dyDescent="0.3">
      <c r="A1152" t="s">
        <v>3461</v>
      </c>
      <c r="B1152" t="s">
        <v>3769</v>
      </c>
      <c r="C1152" t="s">
        <v>41</v>
      </c>
      <c r="D1152" t="s">
        <v>52</v>
      </c>
      <c r="E1152" t="s">
        <v>32</v>
      </c>
      <c r="F1152" t="s">
        <v>43</v>
      </c>
      <c r="G1152" t="s">
        <v>3770</v>
      </c>
      <c r="H1152" t="s">
        <v>467</v>
      </c>
      <c r="I1152" t="s">
        <v>3345</v>
      </c>
      <c r="J1152" t="s">
        <v>3743</v>
      </c>
      <c r="K1152" t="s">
        <v>3607</v>
      </c>
      <c r="L1152" t="s">
        <v>3607</v>
      </c>
      <c r="M1152" t="s">
        <v>3607</v>
      </c>
      <c r="N1152" t="s">
        <v>3608</v>
      </c>
      <c r="O1152" t="s">
        <v>3608</v>
      </c>
      <c r="P1152" t="s">
        <v>3608</v>
      </c>
      <c r="Q1152" t="s">
        <v>50</v>
      </c>
      <c r="R1152" t="s">
        <v>50</v>
      </c>
      <c r="S1152" t="s">
        <v>3768</v>
      </c>
    </row>
    <row r="1153" spans="1:19" x14ac:dyDescent="0.3">
      <c r="A1153" t="s">
        <v>3461</v>
      </c>
      <c r="B1153" t="s">
        <v>3772</v>
      </c>
      <c r="C1153" t="s">
        <v>41</v>
      </c>
      <c r="D1153" t="s">
        <v>42</v>
      </c>
      <c r="E1153" t="s">
        <v>32</v>
      </c>
      <c r="F1153" t="s">
        <v>43</v>
      </c>
      <c r="G1153" t="s">
        <v>3773</v>
      </c>
      <c r="H1153" t="s">
        <v>485</v>
      </c>
      <c r="I1153" t="s">
        <v>3208</v>
      </c>
      <c r="J1153" t="s">
        <v>3774</v>
      </c>
      <c r="K1153" t="s">
        <v>3728</v>
      </c>
      <c r="L1153" t="s">
        <v>3728</v>
      </c>
      <c r="M1153" t="s">
        <v>3728</v>
      </c>
      <c r="N1153" t="s">
        <v>3591</v>
      </c>
      <c r="O1153" t="s">
        <v>3591</v>
      </c>
      <c r="P1153" t="s">
        <v>3591</v>
      </c>
      <c r="Q1153" t="s">
        <v>50</v>
      </c>
      <c r="R1153" t="s">
        <v>50</v>
      </c>
      <c r="S1153" t="s">
        <v>3775</v>
      </c>
    </row>
    <row r="1154" spans="1:19" x14ac:dyDescent="0.3">
      <c r="A1154" t="s">
        <v>3461</v>
      </c>
      <c r="B1154" t="s">
        <v>3772</v>
      </c>
      <c r="C1154" t="s">
        <v>41</v>
      </c>
      <c r="D1154" t="s">
        <v>52</v>
      </c>
      <c r="E1154" t="s">
        <v>32</v>
      </c>
      <c r="F1154" t="s">
        <v>43</v>
      </c>
      <c r="G1154" t="s">
        <v>3773</v>
      </c>
      <c r="H1154" t="s">
        <v>485</v>
      </c>
      <c r="I1154" t="s">
        <v>3208</v>
      </c>
      <c r="J1154" t="s">
        <v>3774</v>
      </c>
      <c r="K1154" t="s">
        <v>3557</v>
      </c>
      <c r="L1154" t="s">
        <v>3557</v>
      </c>
      <c r="M1154" t="s">
        <v>3557</v>
      </c>
      <c r="N1154" t="s">
        <v>3659</v>
      </c>
      <c r="O1154" t="s">
        <v>3659</v>
      </c>
      <c r="P1154" t="s">
        <v>3659</v>
      </c>
      <c r="Q1154" t="s">
        <v>50</v>
      </c>
      <c r="R1154" t="s">
        <v>50</v>
      </c>
      <c r="S1154" t="s">
        <v>3775</v>
      </c>
    </row>
    <row r="1155" spans="1:19" x14ac:dyDescent="0.3">
      <c r="A1155" t="s">
        <v>3461</v>
      </c>
      <c r="B1155" t="s">
        <v>3776</v>
      </c>
      <c r="C1155" t="s">
        <v>41</v>
      </c>
      <c r="D1155" t="s">
        <v>42</v>
      </c>
      <c r="E1155" t="s">
        <v>32</v>
      </c>
      <c r="F1155" t="s">
        <v>43</v>
      </c>
      <c r="G1155" t="s">
        <v>3777</v>
      </c>
      <c r="H1155" t="s">
        <v>898</v>
      </c>
      <c r="I1155" t="s">
        <v>3417</v>
      </c>
      <c r="J1155" t="s">
        <v>3778</v>
      </c>
      <c r="K1155" t="s">
        <v>3550</v>
      </c>
      <c r="L1155" t="s">
        <v>3550</v>
      </c>
      <c r="M1155" t="s">
        <v>3550</v>
      </c>
      <c r="N1155" t="s">
        <v>3633</v>
      </c>
      <c r="O1155" t="s">
        <v>3633</v>
      </c>
      <c r="P1155" t="s">
        <v>3551</v>
      </c>
      <c r="Q1155" t="s">
        <v>50</v>
      </c>
      <c r="R1155" t="s">
        <v>50</v>
      </c>
      <c r="S1155" t="s">
        <v>3779</v>
      </c>
    </row>
    <row r="1156" spans="1:19" x14ac:dyDescent="0.3">
      <c r="A1156" t="s">
        <v>3461</v>
      </c>
      <c r="B1156" t="s">
        <v>3776</v>
      </c>
      <c r="C1156" t="s">
        <v>41</v>
      </c>
      <c r="D1156" t="s">
        <v>52</v>
      </c>
      <c r="E1156" t="s">
        <v>32</v>
      </c>
      <c r="F1156" t="s">
        <v>43</v>
      </c>
      <c r="G1156" t="s">
        <v>3777</v>
      </c>
      <c r="H1156" t="s">
        <v>898</v>
      </c>
      <c r="I1156" t="s">
        <v>3417</v>
      </c>
      <c r="J1156" t="s">
        <v>3778</v>
      </c>
      <c r="K1156" t="s">
        <v>3659</v>
      </c>
      <c r="L1156" t="s">
        <v>3659</v>
      </c>
      <c r="M1156" t="s">
        <v>3659</v>
      </c>
      <c r="N1156" t="s">
        <v>3553</v>
      </c>
      <c r="O1156" t="s">
        <v>3553</v>
      </c>
      <c r="P1156" t="s">
        <v>3553</v>
      </c>
      <c r="Q1156" t="s">
        <v>50</v>
      </c>
      <c r="R1156" t="s">
        <v>50</v>
      </c>
      <c r="S1156" t="s">
        <v>3779</v>
      </c>
    </row>
    <row r="1157" spans="1:19" x14ac:dyDescent="0.3">
      <c r="A1157" t="s">
        <v>3461</v>
      </c>
      <c r="B1157" t="s">
        <v>3780</v>
      </c>
      <c r="C1157" t="s">
        <v>41</v>
      </c>
      <c r="D1157" t="s">
        <v>42</v>
      </c>
      <c r="E1157" t="s">
        <v>32</v>
      </c>
      <c r="F1157" t="s">
        <v>43</v>
      </c>
      <c r="G1157" t="s">
        <v>3781</v>
      </c>
      <c r="H1157" t="s">
        <v>3061</v>
      </c>
      <c r="I1157" t="s">
        <v>3279</v>
      </c>
      <c r="J1157" t="s">
        <v>3782</v>
      </c>
      <c r="K1157" t="s">
        <v>3586</v>
      </c>
      <c r="L1157" t="s">
        <v>3586</v>
      </c>
      <c r="M1157" t="s">
        <v>3586</v>
      </c>
      <c r="N1157" t="s">
        <v>3664</v>
      </c>
      <c r="O1157" t="s">
        <v>3664</v>
      </c>
      <c r="P1157" t="s">
        <v>3664</v>
      </c>
      <c r="Q1157" t="s">
        <v>50</v>
      </c>
      <c r="R1157" t="s">
        <v>50</v>
      </c>
      <c r="S1157" t="s">
        <v>3779</v>
      </c>
    </row>
    <row r="1158" spans="1:19" x14ac:dyDescent="0.3">
      <c r="A1158" t="s">
        <v>3461</v>
      </c>
      <c r="B1158" t="s">
        <v>3780</v>
      </c>
      <c r="C1158" t="s">
        <v>41</v>
      </c>
      <c r="D1158" t="s">
        <v>52</v>
      </c>
      <c r="E1158" t="s">
        <v>32</v>
      </c>
      <c r="F1158" t="s">
        <v>43</v>
      </c>
      <c r="G1158" t="s">
        <v>3781</v>
      </c>
      <c r="H1158" t="s">
        <v>3061</v>
      </c>
      <c r="I1158" t="s">
        <v>3279</v>
      </c>
      <c r="J1158" t="s">
        <v>3782</v>
      </c>
      <c r="K1158" t="s">
        <v>3783</v>
      </c>
      <c r="L1158" t="s">
        <v>3783</v>
      </c>
      <c r="M1158" t="s">
        <v>3783</v>
      </c>
      <c r="N1158" t="s">
        <v>3784</v>
      </c>
      <c r="O1158" t="s">
        <v>3784</v>
      </c>
      <c r="P1158" t="s">
        <v>3784</v>
      </c>
      <c r="Q1158" t="s">
        <v>50</v>
      </c>
      <c r="R1158" t="s">
        <v>50</v>
      </c>
      <c r="S1158" t="s">
        <v>3779</v>
      </c>
    </row>
    <row r="1159" spans="1:19" x14ac:dyDescent="0.3">
      <c r="A1159" t="s">
        <v>3461</v>
      </c>
      <c r="B1159" t="s">
        <v>3785</v>
      </c>
      <c r="C1159" t="s">
        <v>41</v>
      </c>
      <c r="D1159" t="s">
        <v>42</v>
      </c>
      <c r="E1159" t="s">
        <v>32</v>
      </c>
      <c r="F1159" t="s">
        <v>43</v>
      </c>
      <c r="G1159" t="s">
        <v>3786</v>
      </c>
      <c r="H1159" t="s">
        <v>589</v>
      </c>
      <c r="I1159" t="s">
        <v>3369</v>
      </c>
      <c r="J1159" t="s">
        <v>3787</v>
      </c>
      <c r="K1159" t="s">
        <v>3598</v>
      </c>
      <c r="L1159" t="s">
        <v>3598</v>
      </c>
      <c r="M1159" t="s">
        <v>3598</v>
      </c>
      <c r="N1159" t="s">
        <v>3582</v>
      </c>
      <c r="O1159" t="s">
        <v>3582</v>
      </c>
      <c r="P1159" t="s">
        <v>3582</v>
      </c>
      <c r="Q1159" t="s">
        <v>50</v>
      </c>
      <c r="R1159" t="s">
        <v>50</v>
      </c>
      <c r="S1159" t="s">
        <v>3788</v>
      </c>
    </row>
    <row r="1160" spans="1:19" x14ac:dyDescent="0.3">
      <c r="A1160" t="s">
        <v>3461</v>
      </c>
      <c r="B1160" t="s">
        <v>3785</v>
      </c>
      <c r="C1160" t="s">
        <v>41</v>
      </c>
      <c r="D1160" t="s">
        <v>52</v>
      </c>
      <c r="E1160" t="s">
        <v>32</v>
      </c>
      <c r="F1160" t="s">
        <v>43</v>
      </c>
      <c r="G1160" t="s">
        <v>3786</v>
      </c>
      <c r="H1160" t="s">
        <v>589</v>
      </c>
      <c r="I1160" t="s">
        <v>3369</v>
      </c>
      <c r="J1160" t="s">
        <v>3787</v>
      </c>
      <c r="K1160" t="s">
        <v>3582</v>
      </c>
      <c r="L1160" t="s">
        <v>3582</v>
      </c>
      <c r="M1160" t="s">
        <v>3582</v>
      </c>
      <c r="N1160" t="s">
        <v>3579</v>
      </c>
      <c r="O1160" t="s">
        <v>3579</v>
      </c>
      <c r="P1160" t="s">
        <v>3579</v>
      </c>
      <c r="Q1160" t="s">
        <v>50</v>
      </c>
      <c r="R1160" t="s">
        <v>50</v>
      </c>
      <c r="S1160" t="s">
        <v>3788</v>
      </c>
    </row>
    <row r="1161" spans="1:19" x14ac:dyDescent="0.3">
      <c r="A1161" t="s">
        <v>3461</v>
      </c>
      <c r="B1161" t="s">
        <v>3789</v>
      </c>
      <c r="C1161" t="s">
        <v>41</v>
      </c>
      <c r="D1161" t="s">
        <v>42</v>
      </c>
      <c r="E1161" t="s">
        <v>32</v>
      </c>
      <c r="F1161" t="s">
        <v>43</v>
      </c>
      <c r="G1161" t="s">
        <v>3790</v>
      </c>
      <c r="H1161" t="s">
        <v>45</v>
      </c>
      <c r="I1161" t="s">
        <v>3345</v>
      </c>
      <c r="J1161" t="s">
        <v>3791</v>
      </c>
      <c r="K1161" t="s">
        <v>3792</v>
      </c>
      <c r="L1161" t="s">
        <v>3792</v>
      </c>
      <c r="M1161" t="s">
        <v>3792</v>
      </c>
      <c r="N1161" t="s">
        <v>3598</v>
      </c>
      <c r="O1161" t="s">
        <v>3598</v>
      </c>
      <c r="P1161" t="s">
        <v>3598</v>
      </c>
      <c r="Q1161" t="s">
        <v>50</v>
      </c>
      <c r="R1161" t="s">
        <v>50</v>
      </c>
      <c r="S1161" t="s">
        <v>3793</v>
      </c>
    </row>
    <row r="1162" spans="1:19" x14ac:dyDescent="0.3">
      <c r="A1162" t="s">
        <v>3461</v>
      </c>
      <c r="B1162" t="s">
        <v>3789</v>
      </c>
      <c r="C1162" t="s">
        <v>41</v>
      </c>
      <c r="D1162" t="s">
        <v>52</v>
      </c>
      <c r="E1162" t="s">
        <v>32</v>
      </c>
      <c r="F1162" t="s">
        <v>43</v>
      </c>
      <c r="G1162" t="s">
        <v>3790</v>
      </c>
      <c r="H1162" t="s">
        <v>45</v>
      </c>
      <c r="I1162" t="s">
        <v>3345</v>
      </c>
      <c r="J1162" t="s">
        <v>3791</v>
      </c>
      <c r="K1162" t="s">
        <v>3794</v>
      </c>
      <c r="L1162" t="s">
        <v>3794</v>
      </c>
      <c r="M1162" t="s">
        <v>3794</v>
      </c>
      <c r="N1162" t="s">
        <v>3608</v>
      </c>
      <c r="O1162" t="s">
        <v>3608</v>
      </c>
      <c r="P1162" t="s">
        <v>3608</v>
      </c>
      <c r="Q1162" t="s">
        <v>50</v>
      </c>
      <c r="R1162" t="s">
        <v>50</v>
      </c>
      <c r="S1162" t="s">
        <v>3793</v>
      </c>
    </row>
    <row r="1163" spans="1:19" x14ac:dyDescent="0.3">
      <c r="A1163" t="s">
        <v>3461</v>
      </c>
      <c r="B1163" t="s">
        <v>3795</v>
      </c>
      <c r="C1163" t="s">
        <v>41</v>
      </c>
      <c r="D1163" t="s">
        <v>42</v>
      </c>
      <c r="E1163" t="s">
        <v>32</v>
      </c>
      <c r="F1163" t="s">
        <v>43</v>
      </c>
      <c r="G1163" t="s">
        <v>3596</v>
      </c>
      <c r="H1163" t="s">
        <v>801</v>
      </c>
      <c r="I1163" t="s">
        <v>3446</v>
      </c>
      <c r="J1163" t="s">
        <v>3796</v>
      </c>
      <c r="K1163" t="s">
        <v>3797</v>
      </c>
      <c r="L1163" t="s">
        <v>3797</v>
      </c>
      <c r="M1163" t="s">
        <v>3797</v>
      </c>
      <c r="N1163" t="s">
        <v>3605</v>
      </c>
      <c r="O1163" t="s">
        <v>3605</v>
      </c>
      <c r="P1163" t="s">
        <v>3605</v>
      </c>
      <c r="Q1163" t="s">
        <v>50</v>
      </c>
      <c r="R1163" t="s">
        <v>50</v>
      </c>
      <c r="S1163" t="s">
        <v>3793</v>
      </c>
    </row>
    <row r="1164" spans="1:19" x14ac:dyDescent="0.3">
      <c r="A1164" t="s">
        <v>3461</v>
      </c>
      <c r="B1164" t="s">
        <v>3795</v>
      </c>
      <c r="C1164" t="s">
        <v>41</v>
      </c>
      <c r="D1164" t="s">
        <v>52</v>
      </c>
      <c r="E1164" t="s">
        <v>32</v>
      </c>
      <c r="F1164" t="s">
        <v>43</v>
      </c>
      <c r="G1164" t="s">
        <v>3596</v>
      </c>
      <c r="H1164" t="s">
        <v>801</v>
      </c>
      <c r="I1164" t="s">
        <v>3446</v>
      </c>
      <c r="J1164" t="s">
        <v>3796</v>
      </c>
      <c r="K1164" t="s">
        <v>3552</v>
      </c>
      <c r="L1164" t="s">
        <v>3552</v>
      </c>
      <c r="M1164" t="s">
        <v>3552</v>
      </c>
      <c r="N1164" t="s">
        <v>3620</v>
      </c>
      <c r="O1164" t="s">
        <v>3620</v>
      </c>
      <c r="P1164" t="s">
        <v>3620</v>
      </c>
      <c r="Q1164" t="s">
        <v>50</v>
      </c>
      <c r="R1164" t="s">
        <v>50</v>
      </c>
      <c r="S1164" t="s">
        <v>3793</v>
      </c>
    </row>
    <row r="1165" spans="1:19" x14ac:dyDescent="0.3">
      <c r="A1165" t="s">
        <v>3461</v>
      </c>
      <c r="B1165" t="s">
        <v>3798</v>
      </c>
      <c r="C1165" t="s">
        <v>41</v>
      </c>
      <c r="D1165" t="s">
        <v>42</v>
      </c>
      <c r="E1165" t="s">
        <v>32</v>
      </c>
      <c r="F1165" t="s">
        <v>43</v>
      </c>
      <c r="G1165" t="s">
        <v>3799</v>
      </c>
      <c r="H1165" t="s">
        <v>3800</v>
      </c>
      <c r="I1165" t="s">
        <v>3312</v>
      </c>
      <c r="J1165" t="s">
        <v>3801</v>
      </c>
      <c r="K1165" t="s">
        <v>3744</v>
      </c>
      <c r="L1165" t="s">
        <v>3744</v>
      </c>
      <c r="M1165" t="s">
        <v>3744</v>
      </c>
      <c r="N1165" t="s">
        <v>3543</v>
      </c>
      <c r="O1165" t="s">
        <v>3543</v>
      </c>
      <c r="P1165" t="s">
        <v>3543</v>
      </c>
      <c r="Q1165" t="s">
        <v>50</v>
      </c>
      <c r="R1165" t="s">
        <v>50</v>
      </c>
      <c r="S1165" t="s">
        <v>3802</v>
      </c>
    </row>
    <row r="1166" spans="1:19" x14ac:dyDescent="0.3">
      <c r="A1166" t="s">
        <v>3461</v>
      </c>
      <c r="B1166" t="s">
        <v>3798</v>
      </c>
      <c r="C1166" t="s">
        <v>41</v>
      </c>
      <c r="D1166" t="s">
        <v>52</v>
      </c>
      <c r="E1166" t="s">
        <v>32</v>
      </c>
      <c r="F1166" t="s">
        <v>43</v>
      </c>
      <c r="G1166" t="s">
        <v>3799</v>
      </c>
      <c r="H1166" t="s">
        <v>3800</v>
      </c>
      <c r="I1166" t="s">
        <v>3312</v>
      </c>
      <c r="J1166" t="s">
        <v>3801</v>
      </c>
      <c r="K1166" t="s">
        <v>3803</v>
      </c>
      <c r="L1166" t="s">
        <v>3803</v>
      </c>
      <c r="M1166" t="s">
        <v>3803</v>
      </c>
      <c r="N1166" t="s">
        <v>3687</v>
      </c>
      <c r="O1166" t="s">
        <v>3687</v>
      </c>
      <c r="P1166" t="s">
        <v>3687</v>
      </c>
      <c r="Q1166" t="s">
        <v>50</v>
      </c>
      <c r="R1166" t="s">
        <v>50</v>
      </c>
      <c r="S1166" t="s">
        <v>3802</v>
      </c>
    </row>
    <row r="1167" spans="1:19" x14ac:dyDescent="0.3">
      <c r="A1167" t="s">
        <v>3461</v>
      </c>
      <c r="B1167" t="s">
        <v>3804</v>
      </c>
      <c r="C1167" t="s">
        <v>41</v>
      </c>
      <c r="D1167" t="s">
        <v>42</v>
      </c>
      <c r="E1167" t="s">
        <v>32</v>
      </c>
      <c r="F1167" t="s">
        <v>43</v>
      </c>
      <c r="G1167" t="s">
        <v>3805</v>
      </c>
      <c r="H1167" t="s">
        <v>1820</v>
      </c>
      <c r="I1167" t="s">
        <v>3392</v>
      </c>
      <c r="J1167" t="s">
        <v>3806</v>
      </c>
      <c r="K1167" t="s">
        <v>3579</v>
      </c>
      <c r="L1167" t="s">
        <v>3579</v>
      </c>
      <c r="M1167" t="s">
        <v>3579</v>
      </c>
      <c r="N1167" t="s">
        <v>3580</v>
      </c>
      <c r="O1167" t="s">
        <v>3580</v>
      </c>
      <c r="P1167" t="s">
        <v>3580</v>
      </c>
      <c r="Q1167" t="s">
        <v>50</v>
      </c>
      <c r="R1167" t="s">
        <v>50</v>
      </c>
      <c r="S1167" t="s">
        <v>3807</v>
      </c>
    </row>
    <row r="1168" spans="1:19" x14ac:dyDescent="0.3">
      <c r="A1168" t="s">
        <v>3461</v>
      </c>
      <c r="B1168" t="s">
        <v>3804</v>
      </c>
      <c r="C1168" t="s">
        <v>41</v>
      </c>
      <c r="D1168" t="s">
        <v>52</v>
      </c>
      <c r="E1168" t="s">
        <v>32</v>
      </c>
      <c r="F1168" t="s">
        <v>43</v>
      </c>
      <c r="G1168" t="s">
        <v>3805</v>
      </c>
      <c r="H1168" t="s">
        <v>1820</v>
      </c>
      <c r="I1168" t="s">
        <v>3392</v>
      </c>
      <c r="J1168" t="s">
        <v>3806</v>
      </c>
      <c r="K1168" t="s">
        <v>3557</v>
      </c>
      <c r="L1168" t="s">
        <v>3557</v>
      </c>
      <c r="M1168" t="s">
        <v>3557</v>
      </c>
      <c r="N1168" t="s">
        <v>3608</v>
      </c>
      <c r="O1168" t="s">
        <v>3608</v>
      </c>
      <c r="P1168" t="s">
        <v>3608</v>
      </c>
      <c r="Q1168" t="s">
        <v>50</v>
      </c>
      <c r="R1168" t="s">
        <v>50</v>
      </c>
      <c r="S1168" t="s">
        <v>3807</v>
      </c>
    </row>
    <row r="1169" spans="1:19" x14ac:dyDescent="0.3">
      <c r="A1169" t="s">
        <v>3461</v>
      </c>
      <c r="B1169" t="s">
        <v>3808</v>
      </c>
      <c r="C1169" t="s">
        <v>41</v>
      </c>
      <c r="D1169" t="s">
        <v>42</v>
      </c>
      <c r="E1169" t="s">
        <v>32</v>
      </c>
      <c r="F1169" t="s">
        <v>43</v>
      </c>
      <c r="G1169" t="s">
        <v>3700</v>
      </c>
      <c r="H1169" t="s">
        <v>2289</v>
      </c>
      <c r="I1169" t="s">
        <v>3460</v>
      </c>
      <c r="J1169" t="s">
        <v>3763</v>
      </c>
      <c r="K1169" t="s">
        <v>3809</v>
      </c>
      <c r="L1169" t="s">
        <v>3809</v>
      </c>
      <c r="M1169" t="s">
        <v>3809</v>
      </c>
      <c r="N1169" t="s">
        <v>3635</v>
      </c>
      <c r="O1169" t="s">
        <v>3635</v>
      </c>
      <c r="P1169" t="s">
        <v>3635</v>
      </c>
      <c r="Q1169" t="s">
        <v>50</v>
      </c>
      <c r="R1169" t="s">
        <v>50</v>
      </c>
      <c r="S1169" t="s">
        <v>3807</v>
      </c>
    </row>
    <row r="1170" spans="1:19" x14ac:dyDescent="0.3">
      <c r="A1170" t="s">
        <v>3461</v>
      </c>
      <c r="B1170" t="s">
        <v>3808</v>
      </c>
      <c r="C1170" t="s">
        <v>41</v>
      </c>
      <c r="D1170" t="s">
        <v>52</v>
      </c>
      <c r="E1170" t="s">
        <v>32</v>
      </c>
      <c r="F1170" t="s">
        <v>43</v>
      </c>
      <c r="G1170" t="s">
        <v>3700</v>
      </c>
      <c r="H1170" t="s">
        <v>2289</v>
      </c>
      <c r="I1170" t="s">
        <v>3460</v>
      </c>
      <c r="J1170" t="s">
        <v>3763</v>
      </c>
      <c r="K1170" t="s">
        <v>3659</v>
      </c>
      <c r="L1170" t="s">
        <v>3659</v>
      </c>
      <c r="M1170" t="s">
        <v>3659</v>
      </c>
      <c r="N1170" t="s">
        <v>3810</v>
      </c>
      <c r="O1170" t="s">
        <v>3810</v>
      </c>
      <c r="P1170" t="s">
        <v>3810</v>
      </c>
      <c r="Q1170" t="s">
        <v>50</v>
      </c>
      <c r="R1170" t="s">
        <v>50</v>
      </c>
      <c r="S1170" t="s">
        <v>3807</v>
      </c>
    </row>
    <row r="1171" spans="1:19" x14ac:dyDescent="0.3">
      <c r="A1171" t="s">
        <v>3461</v>
      </c>
      <c r="B1171" t="s">
        <v>3811</v>
      </c>
      <c r="C1171" t="s">
        <v>41</v>
      </c>
      <c r="D1171" t="s">
        <v>42</v>
      </c>
      <c r="E1171" t="s">
        <v>32</v>
      </c>
      <c r="F1171" t="s">
        <v>43</v>
      </c>
      <c r="G1171" t="s">
        <v>3812</v>
      </c>
      <c r="H1171" t="s">
        <v>1596</v>
      </c>
      <c r="I1171" t="s">
        <v>3226</v>
      </c>
      <c r="J1171" t="s">
        <v>3813</v>
      </c>
      <c r="K1171" t="s">
        <v>3814</v>
      </c>
      <c r="L1171" t="s">
        <v>3814</v>
      </c>
      <c r="M1171" t="s">
        <v>3814</v>
      </c>
      <c r="N1171" t="s">
        <v>3815</v>
      </c>
      <c r="O1171" t="s">
        <v>3815</v>
      </c>
      <c r="P1171" t="s">
        <v>3815</v>
      </c>
      <c r="Q1171" t="s">
        <v>50</v>
      </c>
      <c r="R1171" t="s">
        <v>50</v>
      </c>
      <c r="S1171" t="s">
        <v>3816</v>
      </c>
    </row>
    <row r="1172" spans="1:19" x14ac:dyDescent="0.3">
      <c r="A1172" t="s">
        <v>3461</v>
      </c>
      <c r="B1172" t="s">
        <v>3811</v>
      </c>
      <c r="C1172" t="s">
        <v>41</v>
      </c>
      <c r="D1172" t="s">
        <v>52</v>
      </c>
      <c r="E1172" t="s">
        <v>32</v>
      </c>
      <c r="F1172" t="s">
        <v>43</v>
      </c>
      <c r="G1172" t="s">
        <v>3812</v>
      </c>
      <c r="H1172" t="s">
        <v>1596</v>
      </c>
      <c r="I1172" t="s">
        <v>3226</v>
      </c>
      <c r="J1172" t="s">
        <v>3813</v>
      </c>
      <c r="K1172" t="s">
        <v>3552</v>
      </c>
      <c r="L1172" t="s">
        <v>3552</v>
      </c>
      <c r="M1172" t="s">
        <v>3552</v>
      </c>
      <c r="N1172" t="s">
        <v>3817</v>
      </c>
      <c r="O1172" t="s">
        <v>3817</v>
      </c>
      <c r="P1172" t="s">
        <v>3817</v>
      </c>
      <c r="Q1172" t="s">
        <v>50</v>
      </c>
      <c r="R1172" t="s">
        <v>50</v>
      </c>
      <c r="S1172" t="s">
        <v>3816</v>
      </c>
    </row>
    <row r="1173" spans="1:19" x14ac:dyDescent="0.3">
      <c r="A1173" t="s">
        <v>3461</v>
      </c>
      <c r="B1173" t="s">
        <v>3818</v>
      </c>
      <c r="C1173" t="s">
        <v>41</v>
      </c>
      <c r="D1173" t="s">
        <v>42</v>
      </c>
      <c r="E1173" t="s">
        <v>32</v>
      </c>
      <c r="F1173" t="s">
        <v>43</v>
      </c>
      <c r="G1173" t="s">
        <v>3819</v>
      </c>
      <c r="H1173" t="s">
        <v>2096</v>
      </c>
      <c r="I1173" t="s">
        <v>3254</v>
      </c>
      <c r="J1173" t="s">
        <v>3656</v>
      </c>
      <c r="K1173" t="s">
        <v>3683</v>
      </c>
      <c r="L1173" t="s">
        <v>3683</v>
      </c>
      <c r="M1173" t="s">
        <v>3683</v>
      </c>
      <c r="N1173" t="s">
        <v>3587</v>
      </c>
      <c r="O1173" t="s">
        <v>3587</v>
      </c>
      <c r="P1173" t="s">
        <v>3587</v>
      </c>
      <c r="Q1173" t="s">
        <v>50</v>
      </c>
      <c r="R1173" t="s">
        <v>50</v>
      </c>
      <c r="S1173" t="s">
        <v>3820</v>
      </c>
    </row>
    <row r="1174" spans="1:19" x14ac:dyDescent="0.3">
      <c r="A1174" t="s">
        <v>3461</v>
      </c>
      <c r="B1174" t="s">
        <v>3818</v>
      </c>
      <c r="C1174" t="s">
        <v>41</v>
      </c>
      <c r="D1174" t="s">
        <v>52</v>
      </c>
      <c r="E1174" t="s">
        <v>32</v>
      </c>
      <c r="F1174" t="s">
        <v>43</v>
      </c>
      <c r="G1174" t="s">
        <v>3819</v>
      </c>
      <c r="H1174" t="s">
        <v>2096</v>
      </c>
      <c r="I1174" t="s">
        <v>3254</v>
      </c>
      <c r="J1174" t="s">
        <v>3656</v>
      </c>
      <c r="K1174" t="s">
        <v>3580</v>
      </c>
      <c r="L1174" t="s">
        <v>3580</v>
      </c>
      <c r="M1174" t="s">
        <v>3580</v>
      </c>
      <c r="N1174" t="s">
        <v>3821</v>
      </c>
      <c r="O1174" t="s">
        <v>3821</v>
      </c>
      <c r="P1174" t="s">
        <v>3821</v>
      </c>
      <c r="Q1174" t="s">
        <v>50</v>
      </c>
      <c r="R1174" t="s">
        <v>50</v>
      </c>
      <c r="S1174" t="s">
        <v>3820</v>
      </c>
    </row>
    <row r="1175" spans="1:19" x14ac:dyDescent="0.3">
      <c r="A1175" t="s">
        <v>3461</v>
      </c>
      <c r="B1175" t="s">
        <v>3822</v>
      </c>
      <c r="C1175" t="s">
        <v>41</v>
      </c>
      <c r="D1175" t="s">
        <v>42</v>
      </c>
      <c r="E1175" t="s">
        <v>32</v>
      </c>
      <c r="F1175" t="s">
        <v>43</v>
      </c>
      <c r="G1175" t="s">
        <v>3823</v>
      </c>
      <c r="H1175" t="s">
        <v>3824</v>
      </c>
      <c r="I1175" t="s">
        <v>3429</v>
      </c>
      <c r="J1175" t="s">
        <v>3549</v>
      </c>
      <c r="K1175" t="s">
        <v>3674</v>
      </c>
      <c r="L1175" t="s">
        <v>3674</v>
      </c>
      <c r="M1175" t="s">
        <v>3674</v>
      </c>
      <c r="N1175" t="s">
        <v>3760</v>
      </c>
      <c r="O1175" t="s">
        <v>3760</v>
      </c>
      <c r="P1175" t="s">
        <v>3760</v>
      </c>
      <c r="Q1175" t="s">
        <v>50</v>
      </c>
      <c r="R1175" t="s">
        <v>50</v>
      </c>
      <c r="S1175" t="s">
        <v>3825</v>
      </c>
    </row>
    <row r="1176" spans="1:19" x14ac:dyDescent="0.3">
      <c r="A1176" t="s">
        <v>3461</v>
      </c>
      <c r="B1176" t="s">
        <v>3822</v>
      </c>
      <c r="C1176" t="s">
        <v>41</v>
      </c>
      <c r="D1176" t="s">
        <v>52</v>
      </c>
      <c r="E1176" t="s">
        <v>32</v>
      </c>
      <c r="F1176" t="s">
        <v>43</v>
      </c>
      <c r="G1176" t="s">
        <v>3823</v>
      </c>
      <c r="H1176" t="s">
        <v>3824</v>
      </c>
      <c r="I1176" t="s">
        <v>3429</v>
      </c>
      <c r="J1176" t="s">
        <v>3549</v>
      </c>
      <c r="K1176" t="s">
        <v>3794</v>
      </c>
      <c r="L1176" t="s">
        <v>3794</v>
      </c>
      <c r="M1176" t="s">
        <v>3794</v>
      </c>
      <c r="N1176" t="s">
        <v>3546</v>
      </c>
      <c r="O1176" t="s">
        <v>3546</v>
      </c>
      <c r="P1176" t="s">
        <v>3546</v>
      </c>
      <c r="Q1176" t="s">
        <v>50</v>
      </c>
      <c r="R1176" t="s">
        <v>50</v>
      </c>
      <c r="S1176" t="s">
        <v>3825</v>
      </c>
    </row>
    <row r="1177" spans="1:19" x14ac:dyDescent="0.3">
      <c r="A1177" t="s">
        <v>3461</v>
      </c>
      <c r="B1177" t="s">
        <v>3826</v>
      </c>
      <c r="C1177" t="s">
        <v>41</v>
      </c>
      <c r="D1177" t="s">
        <v>42</v>
      </c>
      <c r="E1177" t="s">
        <v>32</v>
      </c>
      <c r="F1177" t="s">
        <v>43</v>
      </c>
      <c r="G1177" t="s">
        <v>3518</v>
      </c>
      <c r="H1177" t="s">
        <v>1236</v>
      </c>
      <c r="I1177" t="s">
        <v>3827</v>
      </c>
      <c r="J1177" t="s">
        <v>3828</v>
      </c>
      <c r="K1177" t="s">
        <v>3829</v>
      </c>
      <c r="L1177" t="s">
        <v>3829</v>
      </c>
      <c r="M1177" t="s">
        <v>3829</v>
      </c>
      <c r="N1177" t="s">
        <v>3830</v>
      </c>
      <c r="O1177" t="s">
        <v>3830</v>
      </c>
      <c r="P1177" t="s">
        <v>3830</v>
      </c>
      <c r="Q1177" t="s">
        <v>50</v>
      </c>
      <c r="R1177" t="s">
        <v>50</v>
      </c>
      <c r="S1177" t="s">
        <v>3831</v>
      </c>
    </row>
    <row r="1178" spans="1:19" x14ac:dyDescent="0.3">
      <c r="A1178" t="s">
        <v>3461</v>
      </c>
      <c r="B1178" t="s">
        <v>3826</v>
      </c>
      <c r="C1178" t="s">
        <v>41</v>
      </c>
      <c r="D1178" t="s">
        <v>52</v>
      </c>
      <c r="E1178" t="s">
        <v>32</v>
      </c>
      <c r="F1178" t="s">
        <v>43</v>
      </c>
      <c r="G1178" t="s">
        <v>3518</v>
      </c>
      <c r="H1178" t="s">
        <v>1236</v>
      </c>
      <c r="I1178" t="s">
        <v>3827</v>
      </c>
      <c r="J1178" t="s">
        <v>3828</v>
      </c>
      <c r="K1178" t="s">
        <v>3830</v>
      </c>
      <c r="L1178" t="s">
        <v>3830</v>
      </c>
      <c r="M1178" t="s">
        <v>3830</v>
      </c>
      <c r="N1178" t="s">
        <v>3832</v>
      </c>
      <c r="O1178" t="s">
        <v>3832</v>
      </c>
      <c r="P1178" t="s">
        <v>3832</v>
      </c>
      <c r="Q1178" t="s">
        <v>50</v>
      </c>
      <c r="R1178" t="s">
        <v>50</v>
      </c>
      <c r="S1178" t="s">
        <v>3831</v>
      </c>
    </row>
    <row r="1179" spans="1:19" x14ac:dyDescent="0.3">
      <c r="A1179" t="s">
        <v>3461</v>
      </c>
      <c r="B1179" t="s">
        <v>3833</v>
      </c>
      <c r="C1179" t="s">
        <v>41</v>
      </c>
      <c r="D1179" t="s">
        <v>42</v>
      </c>
      <c r="E1179" t="s">
        <v>32</v>
      </c>
      <c r="F1179" t="s">
        <v>43</v>
      </c>
      <c r="G1179" t="s">
        <v>3834</v>
      </c>
      <c r="H1179" t="s">
        <v>2837</v>
      </c>
      <c r="I1179" t="s">
        <v>3437</v>
      </c>
      <c r="J1179" t="s">
        <v>3748</v>
      </c>
      <c r="K1179" t="s">
        <v>3835</v>
      </c>
      <c r="L1179" t="s">
        <v>3835</v>
      </c>
      <c r="M1179" t="s">
        <v>3835</v>
      </c>
      <c r="N1179" t="s">
        <v>3836</v>
      </c>
      <c r="O1179" t="s">
        <v>3836</v>
      </c>
      <c r="P1179" t="s">
        <v>3836</v>
      </c>
      <c r="Q1179" t="s">
        <v>50</v>
      </c>
      <c r="R1179" t="s">
        <v>50</v>
      </c>
      <c r="S1179" t="s">
        <v>3837</v>
      </c>
    </row>
    <row r="1180" spans="1:19" x14ac:dyDescent="0.3">
      <c r="A1180" t="s">
        <v>3461</v>
      </c>
      <c r="B1180" t="s">
        <v>3833</v>
      </c>
      <c r="C1180" t="s">
        <v>41</v>
      </c>
      <c r="D1180" t="s">
        <v>52</v>
      </c>
      <c r="E1180" t="s">
        <v>32</v>
      </c>
      <c r="F1180" t="s">
        <v>43</v>
      </c>
      <c r="G1180" t="s">
        <v>3834</v>
      </c>
      <c r="H1180" t="s">
        <v>2837</v>
      </c>
      <c r="I1180" t="s">
        <v>3437</v>
      </c>
      <c r="J1180" t="s">
        <v>3748</v>
      </c>
      <c r="K1180" t="s">
        <v>3838</v>
      </c>
      <c r="L1180" t="s">
        <v>3838</v>
      </c>
      <c r="M1180" t="s">
        <v>3838</v>
      </c>
      <c r="N1180" t="s">
        <v>3608</v>
      </c>
      <c r="O1180" t="s">
        <v>3608</v>
      </c>
      <c r="P1180" t="s">
        <v>3608</v>
      </c>
      <c r="Q1180" t="s">
        <v>50</v>
      </c>
      <c r="R1180" t="s">
        <v>50</v>
      </c>
      <c r="S1180" t="s">
        <v>3837</v>
      </c>
    </row>
    <row r="1181" spans="1:19" x14ac:dyDescent="0.3">
      <c r="A1181" t="s">
        <v>3461</v>
      </c>
      <c r="B1181" t="s">
        <v>3839</v>
      </c>
      <c r="C1181" t="s">
        <v>41</v>
      </c>
      <c r="D1181" t="s">
        <v>42</v>
      </c>
      <c r="E1181" t="s">
        <v>32</v>
      </c>
      <c r="F1181" t="s">
        <v>43</v>
      </c>
      <c r="G1181" t="s">
        <v>3840</v>
      </c>
      <c r="H1181" t="s">
        <v>3841</v>
      </c>
      <c r="I1181" t="s">
        <v>3842</v>
      </c>
      <c r="J1181" t="s">
        <v>3843</v>
      </c>
      <c r="K1181" t="s">
        <v>3605</v>
      </c>
      <c r="L1181" t="s">
        <v>3605</v>
      </c>
      <c r="M1181" t="s">
        <v>3605</v>
      </c>
      <c r="N1181" t="s">
        <v>3606</v>
      </c>
      <c r="O1181" t="s">
        <v>3606</v>
      </c>
      <c r="P1181" t="s">
        <v>3606</v>
      </c>
      <c r="Q1181" t="s">
        <v>50</v>
      </c>
      <c r="R1181" t="s">
        <v>50</v>
      </c>
      <c r="S1181" t="s">
        <v>3844</v>
      </c>
    </row>
    <row r="1182" spans="1:19" x14ac:dyDescent="0.3">
      <c r="A1182" t="s">
        <v>3461</v>
      </c>
      <c r="B1182" t="s">
        <v>3839</v>
      </c>
      <c r="C1182" t="s">
        <v>41</v>
      </c>
      <c r="D1182" t="s">
        <v>52</v>
      </c>
      <c r="E1182" t="s">
        <v>32</v>
      </c>
      <c r="F1182" t="s">
        <v>43</v>
      </c>
      <c r="G1182" t="s">
        <v>3840</v>
      </c>
      <c r="H1182" t="s">
        <v>3841</v>
      </c>
      <c r="I1182" t="s">
        <v>3842</v>
      </c>
      <c r="J1182" t="s">
        <v>3843</v>
      </c>
      <c r="K1182" t="s">
        <v>3607</v>
      </c>
      <c r="L1182" t="s">
        <v>3607</v>
      </c>
      <c r="M1182" t="s">
        <v>3607</v>
      </c>
      <c r="N1182" t="s">
        <v>3608</v>
      </c>
      <c r="O1182" t="s">
        <v>3608</v>
      </c>
      <c r="P1182" t="s">
        <v>3608</v>
      </c>
      <c r="Q1182" t="s">
        <v>50</v>
      </c>
      <c r="R1182" t="s">
        <v>50</v>
      </c>
      <c r="S1182" t="s">
        <v>3844</v>
      </c>
    </row>
    <row r="1183" spans="1:19" x14ac:dyDescent="0.3">
      <c r="A1183" t="s">
        <v>3461</v>
      </c>
      <c r="B1183" t="s">
        <v>3845</v>
      </c>
      <c r="C1183" t="s">
        <v>41</v>
      </c>
      <c r="D1183" t="s">
        <v>42</v>
      </c>
      <c r="E1183" t="s">
        <v>32</v>
      </c>
      <c r="F1183" t="s">
        <v>43</v>
      </c>
      <c r="G1183" t="s">
        <v>3846</v>
      </c>
      <c r="H1183" t="s">
        <v>3304</v>
      </c>
      <c r="I1183" t="s">
        <v>3440</v>
      </c>
      <c r="J1183" t="s">
        <v>3847</v>
      </c>
      <c r="K1183" t="s">
        <v>3797</v>
      </c>
      <c r="L1183" t="s">
        <v>3797</v>
      </c>
      <c r="M1183" t="s">
        <v>3797</v>
      </c>
      <c r="N1183" t="s">
        <v>3605</v>
      </c>
      <c r="O1183" t="s">
        <v>3605</v>
      </c>
      <c r="P1183" t="s">
        <v>3605</v>
      </c>
      <c r="Q1183" t="s">
        <v>50</v>
      </c>
      <c r="R1183" t="s">
        <v>50</v>
      </c>
      <c r="S1183" t="s">
        <v>3844</v>
      </c>
    </row>
    <row r="1184" spans="1:19" x14ac:dyDescent="0.3">
      <c r="A1184" t="s">
        <v>3461</v>
      </c>
      <c r="B1184" t="s">
        <v>3845</v>
      </c>
      <c r="C1184" t="s">
        <v>41</v>
      </c>
      <c r="D1184" t="s">
        <v>52</v>
      </c>
      <c r="E1184" t="s">
        <v>32</v>
      </c>
      <c r="F1184" t="s">
        <v>43</v>
      </c>
      <c r="G1184" t="s">
        <v>3846</v>
      </c>
      <c r="H1184" t="s">
        <v>3304</v>
      </c>
      <c r="I1184" t="s">
        <v>3440</v>
      </c>
      <c r="J1184" t="s">
        <v>3847</v>
      </c>
      <c r="K1184" t="s">
        <v>3552</v>
      </c>
      <c r="L1184" t="s">
        <v>3552</v>
      </c>
      <c r="M1184" t="s">
        <v>3552</v>
      </c>
      <c r="N1184" t="s">
        <v>3620</v>
      </c>
      <c r="O1184" t="s">
        <v>3620</v>
      </c>
      <c r="P1184" t="s">
        <v>3620</v>
      </c>
      <c r="Q1184" t="s">
        <v>50</v>
      </c>
      <c r="R1184" t="s">
        <v>50</v>
      </c>
      <c r="S1184" t="s">
        <v>3844</v>
      </c>
    </row>
    <row r="1185" spans="1:19" x14ac:dyDescent="0.3">
      <c r="A1185" t="s">
        <v>3848</v>
      </c>
      <c r="B1185" t="s">
        <v>3849</v>
      </c>
      <c r="C1185" t="s">
        <v>41</v>
      </c>
      <c r="D1185" t="s">
        <v>42</v>
      </c>
      <c r="E1185" t="s">
        <v>32</v>
      </c>
      <c r="F1185" t="s">
        <v>43</v>
      </c>
      <c r="G1185" t="s">
        <v>3183</v>
      </c>
      <c r="H1185" t="s">
        <v>1725</v>
      </c>
      <c r="I1185" t="s">
        <v>3760</v>
      </c>
      <c r="J1185" t="s">
        <v>3850</v>
      </c>
      <c r="K1185" t="s">
        <v>3851</v>
      </c>
      <c r="L1185" t="s">
        <v>3851</v>
      </c>
      <c r="M1185" t="s">
        <v>3851</v>
      </c>
      <c r="N1185" t="s">
        <v>3852</v>
      </c>
      <c r="O1185" t="s">
        <v>3852</v>
      </c>
      <c r="P1185" t="s">
        <v>3852</v>
      </c>
      <c r="Q1185" t="s">
        <v>50</v>
      </c>
      <c r="R1185" t="s">
        <v>50</v>
      </c>
      <c r="S1185" t="s">
        <v>3853</v>
      </c>
    </row>
    <row r="1186" spans="1:19" x14ac:dyDescent="0.3">
      <c r="A1186" t="s">
        <v>3848</v>
      </c>
      <c r="B1186" t="s">
        <v>3849</v>
      </c>
      <c r="C1186" t="s">
        <v>41</v>
      </c>
      <c r="D1186" t="s">
        <v>52</v>
      </c>
      <c r="E1186" t="s">
        <v>32</v>
      </c>
      <c r="F1186" t="s">
        <v>43</v>
      </c>
      <c r="G1186" t="s">
        <v>3183</v>
      </c>
      <c r="H1186" t="s">
        <v>1725</v>
      </c>
      <c r="I1186" t="s">
        <v>3760</v>
      </c>
      <c r="J1186" t="s">
        <v>3850</v>
      </c>
      <c r="K1186" t="s">
        <v>3854</v>
      </c>
      <c r="L1186" t="s">
        <v>3854</v>
      </c>
      <c r="M1186" t="s">
        <v>3854</v>
      </c>
      <c r="N1186" t="s">
        <v>3851</v>
      </c>
      <c r="O1186" t="s">
        <v>3851</v>
      </c>
      <c r="P1186" t="s">
        <v>3851</v>
      </c>
      <c r="Q1186" t="s">
        <v>50</v>
      </c>
      <c r="R1186" t="s">
        <v>50</v>
      </c>
      <c r="S1186" t="s">
        <v>3853</v>
      </c>
    </row>
    <row r="1187" spans="1:19" x14ac:dyDescent="0.3">
      <c r="A1187" t="s">
        <v>3848</v>
      </c>
      <c r="B1187" t="s">
        <v>3855</v>
      </c>
      <c r="C1187" t="s">
        <v>41</v>
      </c>
      <c r="D1187" t="s">
        <v>42</v>
      </c>
      <c r="E1187" t="s">
        <v>32</v>
      </c>
      <c r="F1187" t="s">
        <v>43</v>
      </c>
      <c r="G1187" t="s">
        <v>3856</v>
      </c>
      <c r="H1187" t="s">
        <v>704</v>
      </c>
      <c r="I1187" t="s">
        <v>3493</v>
      </c>
      <c r="J1187" t="s">
        <v>3857</v>
      </c>
      <c r="K1187" t="s">
        <v>3858</v>
      </c>
      <c r="L1187" t="s">
        <v>3858</v>
      </c>
      <c r="M1187" t="s">
        <v>3858</v>
      </c>
      <c r="N1187" t="s">
        <v>3859</v>
      </c>
      <c r="O1187" t="s">
        <v>3859</v>
      </c>
      <c r="P1187" t="s">
        <v>3859</v>
      </c>
      <c r="Q1187" t="s">
        <v>50</v>
      </c>
      <c r="R1187" t="s">
        <v>50</v>
      </c>
      <c r="S1187" t="s">
        <v>3853</v>
      </c>
    </row>
    <row r="1188" spans="1:19" x14ac:dyDescent="0.3">
      <c r="A1188" t="s">
        <v>3848</v>
      </c>
      <c r="B1188" t="s">
        <v>3855</v>
      </c>
      <c r="C1188" t="s">
        <v>41</v>
      </c>
      <c r="D1188" t="s">
        <v>52</v>
      </c>
      <c r="E1188" t="s">
        <v>32</v>
      </c>
      <c r="F1188" t="s">
        <v>43</v>
      </c>
      <c r="G1188" t="s">
        <v>3856</v>
      </c>
      <c r="H1188" t="s">
        <v>704</v>
      </c>
      <c r="I1188" t="s">
        <v>3493</v>
      </c>
      <c r="J1188" t="s">
        <v>3857</v>
      </c>
      <c r="K1188" t="s">
        <v>3860</v>
      </c>
      <c r="L1188" t="s">
        <v>3860</v>
      </c>
      <c r="M1188" t="s">
        <v>3860</v>
      </c>
      <c r="N1188" t="s">
        <v>3860</v>
      </c>
      <c r="O1188" t="s">
        <v>3860</v>
      </c>
      <c r="P1188" t="s">
        <v>3860</v>
      </c>
      <c r="Q1188" t="s">
        <v>50</v>
      </c>
      <c r="R1188" t="s">
        <v>50</v>
      </c>
      <c r="S1188" t="s">
        <v>3853</v>
      </c>
    </row>
    <row r="1189" spans="1:19" x14ac:dyDescent="0.3">
      <c r="A1189" t="s">
        <v>3848</v>
      </c>
      <c r="B1189" t="s">
        <v>3861</v>
      </c>
      <c r="C1189" t="s">
        <v>41</v>
      </c>
      <c r="D1189" t="s">
        <v>42</v>
      </c>
      <c r="E1189" t="s">
        <v>32</v>
      </c>
      <c r="F1189" t="s">
        <v>43</v>
      </c>
      <c r="G1189" t="s">
        <v>3862</v>
      </c>
      <c r="H1189" t="s">
        <v>637</v>
      </c>
      <c r="I1189" t="s">
        <v>3863</v>
      </c>
      <c r="J1189" t="s">
        <v>3864</v>
      </c>
      <c r="K1189" t="s">
        <v>3865</v>
      </c>
      <c r="L1189" t="s">
        <v>3865</v>
      </c>
      <c r="M1189" t="s">
        <v>3865</v>
      </c>
      <c r="N1189" t="s">
        <v>3865</v>
      </c>
      <c r="O1189" t="s">
        <v>3865</v>
      </c>
      <c r="P1189" t="s">
        <v>3865</v>
      </c>
      <c r="Q1189" t="s">
        <v>50</v>
      </c>
      <c r="R1189" t="s">
        <v>50</v>
      </c>
      <c r="S1189" t="s">
        <v>3853</v>
      </c>
    </row>
    <row r="1190" spans="1:19" x14ac:dyDescent="0.3">
      <c r="A1190" t="s">
        <v>3848</v>
      </c>
      <c r="B1190" t="s">
        <v>3861</v>
      </c>
      <c r="C1190" t="s">
        <v>41</v>
      </c>
      <c r="D1190" t="s">
        <v>52</v>
      </c>
      <c r="E1190" t="s">
        <v>32</v>
      </c>
      <c r="F1190" t="s">
        <v>43</v>
      </c>
      <c r="G1190" t="s">
        <v>3862</v>
      </c>
      <c r="H1190" t="s">
        <v>637</v>
      </c>
      <c r="I1190" t="s">
        <v>3863</v>
      </c>
      <c r="J1190" t="s">
        <v>3864</v>
      </c>
      <c r="K1190" t="s">
        <v>3865</v>
      </c>
      <c r="L1190" t="s">
        <v>3865</v>
      </c>
      <c r="M1190" t="s">
        <v>3865</v>
      </c>
      <c r="N1190" t="s">
        <v>3866</v>
      </c>
      <c r="O1190" t="s">
        <v>3866</v>
      </c>
      <c r="P1190" t="s">
        <v>3866</v>
      </c>
      <c r="Q1190" t="s">
        <v>50</v>
      </c>
      <c r="R1190" t="s">
        <v>50</v>
      </c>
      <c r="S1190" t="s">
        <v>3853</v>
      </c>
    </row>
    <row r="1191" spans="1:19" x14ac:dyDescent="0.3">
      <c r="A1191" t="s">
        <v>3848</v>
      </c>
      <c r="B1191" t="s">
        <v>3867</v>
      </c>
      <c r="C1191" t="s">
        <v>41</v>
      </c>
      <c r="D1191" t="s">
        <v>42</v>
      </c>
      <c r="E1191" t="s">
        <v>32</v>
      </c>
      <c r="F1191" t="s">
        <v>43</v>
      </c>
      <c r="G1191" t="s">
        <v>3868</v>
      </c>
      <c r="H1191" t="s">
        <v>364</v>
      </c>
      <c r="I1191" t="s">
        <v>3640</v>
      </c>
      <c r="J1191" t="s">
        <v>3869</v>
      </c>
      <c r="K1191" t="s">
        <v>3870</v>
      </c>
      <c r="L1191" t="s">
        <v>3870</v>
      </c>
      <c r="M1191" t="s">
        <v>3870</v>
      </c>
      <c r="N1191" t="s">
        <v>3871</v>
      </c>
      <c r="O1191" t="s">
        <v>3871</v>
      </c>
      <c r="P1191" t="s">
        <v>3871</v>
      </c>
      <c r="Q1191" t="s">
        <v>50</v>
      </c>
      <c r="R1191" t="s">
        <v>50</v>
      </c>
      <c r="S1191" t="s">
        <v>3853</v>
      </c>
    </row>
    <row r="1192" spans="1:19" x14ac:dyDescent="0.3">
      <c r="A1192" t="s">
        <v>3848</v>
      </c>
      <c r="B1192" t="s">
        <v>3867</v>
      </c>
      <c r="C1192" t="s">
        <v>41</v>
      </c>
      <c r="D1192" t="s">
        <v>52</v>
      </c>
      <c r="E1192" t="s">
        <v>32</v>
      </c>
      <c r="F1192" t="s">
        <v>43</v>
      </c>
      <c r="G1192" t="s">
        <v>3868</v>
      </c>
      <c r="H1192" t="s">
        <v>364</v>
      </c>
      <c r="I1192" t="s">
        <v>3640</v>
      </c>
      <c r="J1192" t="s">
        <v>3869</v>
      </c>
      <c r="K1192" t="s">
        <v>3872</v>
      </c>
      <c r="L1192" t="s">
        <v>3872</v>
      </c>
      <c r="M1192" t="s">
        <v>3872</v>
      </c>
      <c r="N1192" t="s">
        <v>3873</v>
      </c>
      <c r="O1192" t="s">
        <v>3873</v>
      </c>
      <c r="P1192" t="s">
        <v>3873</v>
      </c>
      <c r="Q1192" t="s">
        <v>50</v>
      </c>
      <c r="R1192" t="s">
        <v>50</v>
      </c>
      <c r="S1192" t="s">
        <v>3853</v>
      </c>
    </row>
    <row r="1193" spans="1:19" x14ac:dyDescent="0.3">
      <c r="A1193" t="s">
        <v>3848</v>
      </c>
      <c r="B1193" t="s">
        <v>3874</v>
      </c>
      <c r="C1193" t="s">
        <v>41</v>
      </c>
      <c r="D1193" t="s">
        <v>42</v>
      </c>
      <c r="E1193" t="s">
        <v>32</v>
      </c>
      <c r="F1193" t="s">
        <v>43</v>
      </c>
      <c r="G1193" t="s">
        <v>3875</v>
      </c>
      <c r="H1193" t="s">
        <v>830</v>
      </c>
      <c r="I1193" t="s">
        <v>3493</v>
      </c>
      <c r="J1193" t="s">
        <v>3876</v>
      </c>
      <c r="K1193" t="s">
        <v>3877</v>
      </c>
      <c r="L1193" t="s">
        <v>3877</v>
      </c>
      <c r="M1193" t="s">
        <v>3877</v>
      </c>
      <c r="N1193" t="s">
        <v>3878</v>
      </c>
      <c r="O1193" t="s">
        <v>3878</v>
      </c>
      <c r="P1193" t="s">
        <v>3878</v>
      </c>
      <c r="Q1193" t="s">
        <v>50</v>
      </c>
      <c r="R1193" t="s">
        <v>50</v>
      </c>
      <c r="S1193" t="s">
        <v>3879</v>
      </c>
    </row>
    <row r="1194" spans="1:19" x14ac:dyDescent="0.3">
      <c r="A1194" t="s">
        <v>3848</v>
      </c>
      <c r="B1194" t="s">
        <v>3874</v>
      </c>
      <c r="C1194" t="s">
        <v>41</v>
      </c>
      <c r="D1194" t="s">
        <v>52</v>
      </c>
      <c r="E1194" t="s">
        <v>32</v>
      </c>
      <c r="F1194" t="s">
        <v>43</v>
      </c>
      <c r="G1194" t="s">
        <v>3875</v>
      </c>
      <c r="H1194" t="s">
        <v>830</v>
      </c>
      <c r="I1194" t="s">
        <v>3493</v>
      </c>
      <c r="J1194" t="s">
        <v>3876</v>
      </c>
      <c r="K1194" t="s">
        <v>3880</v>
      </c>
      <c r="L1194" t="s">
        <v>3880</v>
      </c>
      <c r="M1194" t="s">
        <v>3880</v>
      </c>
      <c r="N1194" t="s">
        <v>3881</v>
      </c>
      <c r="O1194" t="s">
        <v>3881</v>
      </c>
      <c r="P1194" t="s">
        <v>3881</v>
      </c>
      <c r="Q1194" t="s">
        <v>50</v>
      </c>
      <c r="R1194" t="s">
        <v>50</v>
      </c>
      <c r="S1194" t="s">
        <v>3879</v>
      </c>
    </row>
    <row r="1195" spans="1:19" x14ac:dyDescent="0.3">
      <c r="A1195" t="s">
        <v>3848</v>
      </c>
      <c r="B1195" t="s">
        <v>3882</v>
      </c>
      <c r="C1195" t="s">
        <v>41</v>
      </c>
      <c r="D1195" t="s">
        <v>42</v>
      </c>
      <c r="E1195" t="s">
        <v>32</v>
      </c>
      <c r="F1195" t="s">
        <v>43</v>
      </c>
      <c r="G1195" t="s">
        <v>3819</v>
      </c>
      <c r="H1195" t="s">
        <v>1024</v>
      </c>
      <c r="I1195" t="s">
        <v>3493</v>
      </c>
      <c r="J1195" t="s">
        <v>3883</v>
      </c>
      <c r="K1195" t="s">
        <v>3884</v>
      </c>
      <c r="L1195" t="s">
        <v>3884</v>
      </c>
      <c r="M1195" t="s">
        <v>3884</v>
      </c>
      <c r="N1195" t="s">
        <v>3885</v>
      </c>
      <c r="O1195" t="s">
        <v>3885</v>
      </c>
      <c r="P1195" t="s">
        <v>3885</v>
      </c>
      <c r="Q1195" t="s">
        <v>50</v>
      </c>
      <c r="R1195" t="s">
        <v>50</v>
      </c>
      <c r="S1195" t="s">
        <v>3879</v>
      </c>
    </row>
    <row r="1196" spans="1:19" x14ac:dyDescent="0.3">
      <c r="A1196" t="s">
        <v>3848</v>
      </c>
      <c r="B1196" t="s">
        <v>3882</v>
      </c>
      <c r="C1196" t="s">
        <v>41</v>
      </c>
      <c r="D1196" t="s">
        <v>52</v>
      </c>
      <c r="E1196" t="s">
        <v>32</v>
      </c>
      <c r="F1196" t="s">
        <v>43</v>
      </c>
      <c r="G1196" t="s">
        <v>3819</v>
      </c>
      <c r="H1196" t="s">
        <v>1024</v>
      </c>
      <c r="I1196" t="s">
        <v>3493</v>
      </c>
      <c r="J1196" t="s">
        <v>3883</v>
      </c>
      <c r="K1196" t="s">
        <v>3881</v>
      </c>
      <c r="L1196" t="s">
        <v>3881</v>
      </c>
      <c r="M1196" t="s">
        <v>3881</v>
      </c>
      <c r="N1196" t="s">
        <v>3886</v>
      </c>
      <c r="O1196" t="s">
        <v>3886</v>
      </c>
      <c r="P1196" t="s">
        <v>3886</v>
      </c>
      <c r="Q1196" t="s">
        <v>50</v>
      </c>
      <c r="R1196" t="s">
        <v>50</v>
      </c>
      <c r="S1196" t="s">
        <v>3879</v>
      </c>
    </row>
    <row r="1197" spans="1:19" x14ac:dyDescent="0.3">
      <c r="A1197" t="s">
        <v>3848</v>
      </c>
      <c r="B1197" t="s">
        <v>3887</v>
      </c>
      <c r="C1197" t="s">
        <v>41</v>
      </c>
      <c r="D1197" t="s">
        <v>42</v>
      </c>
      <c r="E1197" t="s">
        <v>32</v>
      </c>
      <c r="F1197" t="s">
        <v>43</v>
      </c>
      <c r="G1197" t="s">
        <v>3888</v>
      </c>
      <c r="H1197" t="s">
        <v>685</v>
      </c>
      <c r="I1197" t="s">
        <v>3670</v>
      </c>
      <c r="J1197" t="s">
        <v>3889</v>
      </c>
      <c r="K1197" t="s">
        <v>3870</v>
      </c>
      <c r="L1197" t="s">
        <v>3870</v>
      </c>
      <c r="M1197" t="s">
        <v>3870</v>
      </c>
      <c r="N1197" t="s">
        <v>3871</v>
      </c>
      <c r="O1197" t="s">
        <v>3871</v>
      </c>
      <c r="P1197" t="s">
        <v>3871</v>
      </c>
      <c r="Q1197" t="s">
        <v>50</v>
      </c>
      <c r="R1197" t="s">
        <v>50</v>
      </c>
      <c r="S1197" t="s">
        <v>3853</v>
      </c>
    </row>
    <row r="1198" spans="1:19" x14ac:dyDescent="0.3">
      <c r="A1198" t="s">
        <v>3848</v>
      </c>
      <c r="B1198" t="s">
        <v>3887</v>
      </c>
      <c r="C1198" t="s">
        <v>41</v>
      </c>
      <c r="D1198" t="s">
        <v>52</v>
      </c>
      <c r="E1198" t="s">
        <v>32</v>
      </c>
      <c r="F1198" t="s">
        <v>43</v>
      </c>
      <c r="G1198" t="s">
        <v>3888</v>
      </c>
      <c r="H1198" t="s">
        <v>685</v>
      </c>
      <c r="I1198" t="s">
        <v>3670</v>
      </c>
      <c r="J1198" t="s">
        <v>3889</v>
      </c>
      <c r="K1198" t="s">
        <v>3890</v>
      </c>
      <c r="L1198" t="s">
        <v>3890</v>
      </c>
      <c r="M1198" t="s">
        <v>3890</v>
      </c>
      <c r="N1198" t="s">
        <v>3891</v>
      </c>
      <c r="O1198" t="s">
        <v>3891</v>
      </c>
      <c r="P1198" t="s">
        <v>3891</v>
      </c>
      <c r="Q1198" t="s">
        <v>50</v>
      </c>
      <c r="R1198" t="s">
        <v>50</v>
      </c>
      <c r="S1198" t="s">
        <v>3853</v>
      </c>
    </row>
    <row r="1199" spans="1:19" x14ac:dyDescent="0.3">
      <c r="A1199" t="s">
        <v>3848</v>
      </c>
      <c r="B1199" t="s">
        <v>3892</v>
      </c>
      <c r="C1199" t="s">
        <v>41</v>
      </c>
      <c r="D1199" t="s">
        <v>42</v>
      </c>
      <c r="E1199" t="s">
        <v>32</v>
      </c>
      <c r="F1199" t="s">
        <v>43</v>
      </c>
      <c r="G1199" t="s">
        <v>3893</v>
      </c>
      <c r="H1199" t="s">
        <v>908</v>
      </c>
      <c r="I1199" t="s">
        <v>3599</v>
      </c>
      <c r="J1199" t="s">
        <v>3894</v>
      </c>
      <c r="K1199" t="s">
        <v>3870</v>
      </c>
      <c r="L1199" t="s">
        <v>3870</v>
      </c>
      <c r="M1199" t="s">
        <v>3870</v>
      </c>
      <c r="N1199" t="s">
        <v>3871</v>
      </c>
      <c r="O1199" t="s">
        <v>3871</v>
      </c>
      <c r="P1199" t="s">
        <v>3871</v>
      </c>
      <c r="Q1199" t="s">
        <v>50</v>
      </c>
      <c r="R1199" t="s">
        <v>50</v>
      </c>
      <c r="S1199" t="s">
        <v>3879</v>
      </c>
    </row>
    <row r="1200" spans="1:19" x14ac:dyDescent="0.3">
      <c r="A1200" t="s">
        <v>3848</v>
      </c>
      <c r="B1200" t="s">
        <v>3892</v>
      </c>
      <c r="C1200" t="s">
        <v>41</v>
      </c>
      <c r="D1200" t="s">
        <v>52</v>
      </c>
      <c r="E1200" t="s">
        <v>32</v>
      </c>
      <c r="F1200" t="s">
        <v>43</v>
      </c>
      <c r="G1200" t="s">
        <v>3893</v>
      </c>
      <c r="H1200" t="s">
        <v>908</v>
      </c>
      <c r="I1200" t="s">
        <v>3599</v>
      </c>
      <c r="J1200" t="s">
        <v>3894</v>
      </c>
      <c r="K1200" t="s">
        <v>3871</v>
      </c>
      <c r="L1200" t="s">
        <v>3871</v>
      </c>
      <c r="M1200" t="s">
        <v>3871</v>
      </c>
      <c r="N1200" t="s">
        <v>3895</v>
      </c>
      <c r="O1200" t="s">
        <v>3895</v>
      </c>
      <c r="P1200" t="s">
        <v>3895</v>
      </c>
      <c r="Q1200" t="s">
        <v>50</v>
      </c>
      <c r="R1200" t="s">
        <v>50</v>
      </c>
      <c r="S1200" t="s">
        <v>3879</v>
      </c>
    </row>
    <row r="1201" spans="1:19" x14ac:dyDescent="0.3">
      <c r="A1201" t="s">
        <v>3848</v>
      </c>
      <c r="B1201" t="s">
        <v>3896</v>
      </c>
      <c r="C1201" t="s">
        <v>41</v>
      </c>
      <c r="D1201" t="s">
        <v>42</v>
      </c>
      <c r="E1201" t="s">
        <v>32</v>
      </c>
      <c r="F1201" t="s">
        <v>43</v>
      </c>
      <c r="G1201" t="s">
        <v>3897</v>
      </c>
      <c r="H1201" t="s">
        <v>3638</v>
      </c>
      <c r="I1201" t="s">
        <v>3645</v>
      </c>
      <c r="J1201" t="s">
        <v>3898</v>
      </c>
      <c r="K1201" t="s">
        <v>3899</v>
      </c>
      <c r="L1201" t="s">
        <v>3899</v>
      </c>
      <c r="M1201" t="s">
        <v>3899</v>
      </c>
      <c r="N1201" t="s">
        <v>3871</v>
      </c>
      <c r="O1201" t="s">
        <v>3871</v>
      </c>
      <c r="P1201" t="s">
        <v>3871</v>
      </c>
      <c r="Q1201" t="s">
        <v>50</v>
      </c>
      <c r="R1201" t="s">
        <v>50</v>
      </c>
      <c r="S1201" t="s">
        <v>3853</v>
      </c>
    </row>
    <row r="1202" spans="1:19" x14ac:dyDescent="0.3">
      <c r="A1202" t="s">
        <v>3848</v>
      </c>
      <c r="B1202" t="s">
        <v>3896</v>
      </c>
      <c r="C1202" t="s">
        <v>41</v>
      </c>
      <c r="D1202" t="s">
        <v>52</v>
      </c>
      <c r="E1202" t="s">
        <v>32</v>
      </c>
      <c r="F1202" t="s">
        <v>43</v>
      </c>
      <c r="G1202" t="s">
        <v>3897</v>
      </c>
      <c r="H1202" t="s">
        <v>3638</v>
      </c>
      <c r="I1202" t="s">
        <v>3645</v>
      </c>
      <c r="J1202" t="s">
        <v>3898</v>
      </c>
      <c r="K1202" t="s">
        <v>3900</v>
      </c>
      <c r="L1202" t="s">
        <v>3900</v>
      </c>
      <c r="M1202" t="s">
        <v>3900</v>
      </c>
      <c r="N1202" t="s">
        <v>3901</v>
      </c>
      <c r="O1202" t="s">
        <v>3901</v>
      </c>
      <c r="P1202" t="s">
        <v>3901</v>
      </c>
      <c r="Q1202" t="s">
        <v>50</v>
      </c>
      <c r="R1202" t="s">
        <v>50</v>
      </c>
      <c r="S1202" t="s">
        <v>3853</v>
      </c>
    </row>
    <row r="1203" spans="1:19" x14ac:dyDescent="0.3">
      <c r="A1203" t="s">
        <v>3848</v>
      </c>
      <c r="B1203" t="s">
        <v>3902</v>
      </c>
      <c r="C1203" t="s">
        <v>41</v>
      </c>
      <c r="D1203" t="s">
        <v>42</v>
      </c>
      <c r="E1203" t="s">
        <v>32</v>
      </c>
      <c r="F1203" t="s">
        <v>43</v>
      </c>
      <c r="G1203" t="s">
        <v>3415</v>
      </c>
      <c r="H1203" t="s">
        <v>3298</v>
      </c>
      <c r="I1203" t="s">
        <v>3493</v>
      </c>
      <c r="J1203" t="s">
        <v>3903</v>
      </c>
      <c r="K1203" t="s">
        <v>3904</v>
      </c>
      <c r="L1203" t="s">
        <v>3904</v>
      </c>
      <c r="M1203" t="s">
        <v>3904</v>
      </c>
      <c r="N1203" t="s">
        <v>3905</v>
      </c>
      <c r="O1203" t="s">
        <v>3905</v>
      </c>
      <c r="P1203" t="s">
        <v>3905</v>
      </c>
      <c r="Q1203" t="s">
        <v>50</v>
      </c>
      <c r="R1203" t="s">
        <v>50</v>
      </c>
      <c r="S1203" t="s">
        <v>3906</v>
      </c>
    </row>
    <row r="1204" spans="1:19" x14ac:dyDescent="0.3">
      <c r="A1204" t="s">
        <v>3848</v>
      </c>
      <c r="B1204" t="s">
        <v>3902</v>
      </c>
      <c r="C1204" t="s">
        <v>41</v>
      </c>
      <c r="D1204" t="s">
        <v>52</v>
      </c>
      <c r="E1204" t="s">
        <v>32</v>
      </c>
      <c r="F1204" t="s">
        <v>43</v>
      </c>
      <c r="G1204" t="s">
        <v>3415</v>
      </c>
      <c r="H1204" t="s">
        <v>3298</v>
      </c>
      <c r="I1204" t="s">
        <v>3493</v>
      </c>
      <c r="J1204" t="s">
        <v>3903</v>
      </c>
      <c r="K1204" t="s">
        <v>3907</v>
      </c>
      <c r="L1204" t="s">
        <v>3907</v>
      </c>
      <c r="M1204" t="s">
        <v>3907</v>
      </c>
      <c r="N1204" t="s">
        <v>3908</v>
      </c>
      <c r="O1204" t="s">
        <v>3908</v>
      </c>
      <c r="P1204" t="s">
        <v>3908</v>
      </c>
      <c r="Q1204" t="s">
        <v>50</v>
      </c>
      <c r="R1204" t="s">
        <v>50</v>
      </c>
      <c r="S1204" t="s">
        <v>3906</v>
      </c>
    </row>
    <row r="1205" spans="1:19" x14ac:dyDescent="0.3">
      <c r="A1205" t="s">
        <v>3848</v>
      </c>
      <c r="B1205" t="s">
        <v>3909</v>
      </c>
      <c r="C1205" t="s">
        <v>41</v>
      </c>
      <c r="D1205" t="s">
        <v>42</v>
      </c>
      <c r="E1205" t="s">
        <v>32</v>
      </c>
      <c r="F1205" t="s">
        <v>43</v>
      </c>
      <c r="G1205" t="s">
        <v>3910</v>
      </c>
      <c r="H1205" t="s">
        <v>1392</v>
      </c>
      <c r="I1205" t="s">
        <v>3844</v>
      </c>
      <c r="J1205" t="s">
        <v>3911</v>
      </c>
      <c r="K1205" t="s">
        <v>3908</v>
      </c>
      <c r="L1205" t="s">
        <v>3908</v>
      </c>
      <c r="M1205" t="s">
        <v>3908</v>
      </c>
      <c r="N1205" t="s">
        <v>3895</v>
      </c>
      <c r="O1205" t="s">
        <v>3895</v>
      </c>
      <c r="P1205" t="s">
        <v>3895</v>
      </c>
      <c r="Q1205" t="s">
        <v>50</v>
      </c>
      <c r="R1205" t="s">
        <v>50</v>
      </c>
      <c r="S1205" t="s">
        <v>3906</v>
      </c>
    </row>
    <row r="1206" spans="1:19" x14ac:dyDescent="0.3">
      <c r="A1206" t="s">
        <v>3848</v>
      </c>
      <c r="B1206" t="s">
        <v>3909</v>
      </c>
      <c r="C1206" t="s">
        <v>41</v>
      </c>
      <c r="D1206" t="s">
        <v>52</v>
      </c>
      <c r="E1206" t="s">
        <v>32</v>
      </c>
      <c r="F1206" t="s">
        <v>43</v>
      </c>
      <c r="G1206" t="s">
        <v>3910</v>
      </c>
      <c r="H1206" t="s">
        <v>1392</v>
      </c>
      <c r="I1206" t="s">
        <v>3844</v>
      </c>
      <c r="J1206" t="s">
        <v>3911</v>
      </c>
      <c r="K1206" t="s">
        <v>3912</v>
      </c>
      <c r="L1206" t="s">
        <v>3912</v>
      </c>
      <c r="M1206" t="s">
        <v>3912</v>
      </c>
      <c r="N1206" t="s">
        <v>3913</v>
      </c>
      <c r="O1206" t="s">
        <v>3913</v>
      </c>
      <c r="P1206" t="s">
        <v>3913</v>
      </c>
      <c r="Q1206" t="s">
        <v>50</v>
      </c>
      <c r="R1206" t="s">
        <v>50</v>
      </c>
      <c r="S1206" t="s">
        <v>3906</v>
      </c>
    </row>
    <row r="1207" spans="1:19" x14ac:dyDescent="0.3">
      <c r="A1207" t="s">
        <v>3848</v>
      </c>
      <c r="B1207" t="s">
        <v>3914</v>
      </c>
      <c r="C1207" t="s">
        <v>41</v>
      </c>
      <c r="D1207" t="s">
        <v>42</v>
      </c>
      <c r="E1207" t="s">
        <v>32</v>
      </c>
      <c r="F1207" t="s">
        <v>43</v>
      </c>
      <c r="G1207" t="s">
        <v>3915</v>
      </c>
      <c r="H1207" t="s">
        <v>75</v>
      </c>
      <c r="I1207" t="s">
        <v>3522</v>
      </c>
      <c r="J1207" t="s">
        <v>3916</v>
      </c>
      <c r="K1207" t="s">
        <v>3899</v>
      </c>
      <c r="L1207" t="s">
        <v>3899</v>
      </c>
      <c r="M1207" t="s">
        <v>3899</v>
      </c>
      <c r="N1207" t="s">
        <v>3871</v>
      </c>
      <c r="O1207" t="s">
        <v>3871</v>
      </c>
      <c r="P1207" t="s">
        <v>3871</v>
      </c>
      <c r="Q1207" t="s">
        <v>50</v>
      </c>
      <c r="R1207" t="s">
        <v>50</v>
      </c>
      <c r="S1207" t="s">
        <v>3917</v>
      </c>
    </row>
    <row r="1208" spans="1:19" x14ac:dyDescent="0.3">
      <c r="A1208" t="s">
        <v>3848</v>
      </c>
      <c r="B1208" t="s">
        <v>3914</v>
      </c>
      <c r="C1208" t="s">
        <v>41</v>
      </c>
      <c r="D1208" t="s">
        <v>52</v>
      </c>
      <c r="E1208" t="s">
        <v>32</v>
      </c>
      <c r="F1208" t="s">
        <v>43</v>
      </c>
      <c r="G1208" t="s">
        <v>3915</v>
      </c>
      <c r="H1208" t="s">
        <v>75</v>
      </c>
      <c r="I1208" t="s">
        <v>3522</v>
      </c>
      <c r="J1208" t="s">
        <v>3916</v>
      </c>
      <c r="K1208" t="s">
        <v>3918</v>
      </c>
      <c r="L1208" t="s">
        <v>3918</v>
      </c>
      <c r="M1208" t="s">
        <v>3918</v>
      </c>
      <c r="N1208" t="s">
        <v>3881</v>
      </c>
      <c r="O1208" t="s">
        <v>3881</v>
      </c>
      <c r="P1208" t="s">
        <v>3881</v>
      </c>
      <c r="Q1208" t="s">
        <v>50</v>
      </c>
      <c r="R1208" t="s">
        <v>50</v>
      </c>
      <c r="S1208" t="s">
        <v>3917</v>
      </c>
    </row>
    <row r="1209" spans="1:19" x14ac:dyDescent="0.3">
      <c r="A1209" t="s">
        <v>3848</v>
      </c>
      <c r="B1209" t="s">
        <v>3919</v>
      </c>
      <c r="C1209" t="s">
        <v>41</v>
      </c>
      <c r="D1209" t="s">
        <v>42</v>
      </c>
      <c r="E1209" t="s">
        <v>32</v>
      </c>
      <c r="F1209" t="s">
        <v>43</v>
      </c>
      <c r="G1209" t="s">
        <v>3920</v>
      </c>
      <c r="H1209" t="s">
        <v>884</v>
      </c>
      <c r="I1209" t="s">
        <v>3670</v>
      </c>
      <c r="J1209" t="s">
        <v>3883</v>
      </c>
      <c r="K1209" t="s">
        <v>3870</v>
      </c>
      <c r="L1209" t="s">
        <v>3870</v>
      </c>
      <c r="M1209" t="s">
        <v>3870</v>
      </c>
      <c r="N1209" t="s">
        <v>3871</v>
      </c>
      <c r="O1209" t="s">
        <v>3871</v>
      </c>
      <c r="P1209" t="s">
        <v>3871</v>
      </c>
      <c r="Q1209" t="s">
        <v>50</v>
      </c>
      <c r="R1209" t="s">
        <v>50</v>
      </c>
      <c r="S1209" t="s">
        <v>3917</v>
      </c>
    </row>
    <row r="1210" spans="1:19" x14ac:dyDescent="0.3">
      <c r="A1210" t="s">
        <v>3848</v>
      </c>
      <c r="B1210" t="s">
        <v>3919</v>
      </c>
      <c r="C1210" t="s">
        <v>41</v>
      </c>
      <c r="D1210" t="s">
        <v>52</v>
      </c>
      <c r="E1210" t="s">
        <v>32</v>
      </c>
      <c r="F1210" t="s">
        <v>43</v>
      </c>
      <c r="G1210" t="s">
        <v>3920</v>
      </c>
      <c r="H1210" t="s">
        <v>884</v>
      </c>
      <c r="I1210" t="s">
        <v>3670</v>
      </c>
      <c r="J1210" t="s">
        <v>3883</v>
      </c>
      <c r="K1210" t="s">
        <v>3901</v>
      </c>
      <c r="L1210" t="s">
        <v>3901</v>
      </c>
      <c r="M1210" t="s">
        <v>3901</v>
      </c>
      <c r="N1210" t="s">
        <v>3921</v>
      </c>
      <c r="O1210" t="s">
        <v>3921</v>
      </c>
      <c r="P1210" t="s">
        <v>3921</v>
      </c>
      <c r="Q1210" t="s">
        <v>50</v>
      </c>
      <c r="R1210" t="s">
        <v>50</v>
      </c>
      <c r="S1210" t="s">
        <v>3917</v>
      </c>
    </row>
    <row r="1211" spans="1:19" x14ac:dyDescent="0.3">
      <c r="A1211" t="s">
        <v>3848</v>
      </c>
      <c r="B1211" t="s">
        <v>3922</v>
      </c>
      <c r="C1211" t="s">
        <v>41</v>
      </c>
      <c r="D1211" t="s">
        <v>42</v>
      </c>
      <c r="E1211" t="s">
        <v>32</v>
      </c>
      <c r="F1211" t="s">
        <v>43</v>
      </c>
      <c r="G1211" t="s">
        <v>3923</v>
      </c>
      <c r="H1211" t="s">
        <v>1756</v>
      </c>
      <c r="I1211" t="s">
        <v>3493</v>
      </c>
      <c r="J1211" t="s">
        <v>3924</v>
      </c>
      <c r="K1211" t="s">
        <v>3925</v>
      </c>
      <c r="L1211" t="s">
        <v>3925</v>
      </c>
      <c r="M1211" t="s">
        <v>3925</v>
      </c>
      <c r="N1211" t="s">
        <v>3926</v>
      </c>
      <c r="O1211" t="s">
        <v>3926</v>
      </c>
      <c r="P1211" t="s">
        <v>3926</v>
      </c>
      <c r="Q1211" t="s">
        <v>50</v>
      </c>
      <c r="R1211" t="s">
        <v>50</v>
      </c>
      <c r="S1211" t="s">
        <v>3927</v>
      </c>
    </row>
    <row r="1212" spans="1:19" x14ac:dyDescent="0.3">
      <c r="A1212" t="s">
        <v>3848</v>
      </c>
      <c r="B1212" t="s">
        <v>3922</v>
      </c>
      <c r="C1212" t="s">
        <v>41</v>
      </c>
      <c r="D1212" t="s">
        <v>52</v>
      </c>
      <c r="E1212" t="s">
        <v>32</v>
      </c>
      <c r="F1212" t="s">
        <v>43</v>
      </c>
      <c r="G1212" t="s">
        <v>3923</v>
      </c>
      <c r="H1212" t="s">
        <v>1756</v>
      </c>
      <c r="I1212" t="s">
        <v>3493</v>
      </c>
      <c r="J1212" t="s">
        <v>3924</v>
      </c>
      <c r="K1212" t="s">
        <v>3881</v>
      </c>
      <c r="L1212" t="s">
        <v>3881</v>
      </c>
      <c r="M1212" t="s">
        <v>3881</v>
      </c>
      <c r="N1212" t="s">
        <v>3928</v>
      </c>
      <c r="O1212" t="s">
        <v>3928</v>
      </c>
      <c r="P1212" t="s">
        <v>3928</v>
      </c>
      <c r="Q1212" t="s">
        <v>50</v>
      </c>
      <c r="R1212" t="s">
        <v>50</v>
      </c>
      <c r="S1212" t="s">
        <v>3927</v>
      </c>
    </row>
    <row r="1213" spans="1:19" x14ac:dyDescent="0.3">
      <c r="A1213" t="s">
        <v>3848</v>
      </c>
      <c r="B1213" t="s">
        <v>3929</v>
      </c>
      <c r="C1213" t="s">
        <v>41</v>
      </c>
      <c r="D1213" t="s">
        <v>42</v>
      </c>
      <c r="E1213" t="s">
        <v>32</v>
      </c>
      <c r="F1213" t="s">
        <v>43</v>
      </c>
      <c r="G1213" t="s">
        <v>3930</v>
      </c>
      <c r="H1213" t="s">
        <v>1344</v>
      </c>
      <c r="I1213" t="s">
        <v>3544</v>
      </c>
      <c r="J1213" t="s">
        <v>3931</v>
      </c>
      <c r="K1213" t="s">
        <v>3932</v>
      </c>
      <c r="L1213" t="s">
        <v>3932</v>
      </c>
      <c r="M1213" t="s">
        <v>3932</v>
      </c>
      <c r="N1213" t="s">
        <v>3885</v>
      </c>
      <c r="O1213" t="s">
        <v>3885</v>
      </c>
      <c r="P1213" t="s">
        <v>3885</v>
      </c>
      <c r="Q1213" t="s">
        <v>50</v>
      </c>
      <c r="R1213" t="s">
        <v>50</v>
      </c>
      <c r="S1213" t="s">
        <v>3927</v>
      </c>
    </row>
    <row r="1214" spans="1:19" x14ac:dyDescent="0.3">
      <c r="A1214" t="s">
        <v>3848</v>
      </c>
      <c r="B1214" t="s">
        <v>3929</v>
      </c>
      <c r="C1214" t="s">
        <v>41</v>
      </c>
      <c r="D1214" t="s">
        <v>52</v>
      </c>
      <c r="E1214" t="s">
        <v>32</v>
      </c>
      <c r="F1214" t="s">
        <v>43</v>
      </c>
      <c r="G1214" t="s">
        <v>3930</v>
      </c>
      <c r="H1214" t="s">
        <v>1344</v>
      </c>
      <c r="I1214" t="s">
        <v>3544</v>
      </c>
      <c r="J1214" t="s">
        <v>3931</v>
      </c>
      <c r="K1214" t="s">
        <v>3860</v>
      </c>
      <c r="L1214" t="s">
        <v>3860</v>
      </c>
      <c r="M1214" t="s">
        <v>3860</v>
      </c>
      <c r="N1214" t="s">
        <v>3933</v>
      </c>
      <c r="O1214" t="s">
        <v>3933</v>
      </c>
      <c r="P1214" t="s">
        <v>3933</v>
      </c>
      <c r="Q1214" t="s">
        <v>50</v>
      </c>
      <c r="R1214" t="s">
        <v>50</v>
      </c>
      <c r="S1214" t="s">
        <v>3927</v>
      </c>
    </row>
    <row r="1215" spans="1:19" x14ac:dyDescent="0.3">
      <c r="A1215" t="s">
        <v>3848</v>
      </c>
      <c r="B1215" t="s">
        <v>3934</v>
      </c>
      <c r="C1215" t="s">
        <v>41</v>
      </c>
      <c r="D1215" t="s">
        <v>42</v>
      </c>
      <c r="E1215" t="s">
        <v>32</v>
      </c>
      <c r="F1215" t="s">
        <v>43</v>
      </c>
      <c r="G1215" t="s">
        <v>3935</v>
      </c>
      <c r="H1215" t="s">
        <v>379</v>
      </c>
      <c r="I1215" t="s">
        <v>3528</v>
      </c>
      <c r="J1215" t="s">
        <v>3936</v>
      </c>
      <c r="K1215" t="s">
        <v>3937</v>
      </c>
      <c r="L1215" t="s">
        <v>3937</v>
      </c>
      <c r="M1215" t="s">
        <v>3937</v>
      </c>
      <c r="N1215" t="s">
        <v>3938</v>
      </c>
      <c r="O1215" t="s">
        <v>3938</v>
      </c>
      <c r="P1215" t="s">
        <v>3938</v>
      </c>
      <c r="Q1215" t="s">
        <v>50</v>
      </c>
      <c r="R1215" t="s">
        <v>50</v>
      </c>
      <c r="S1215" t="s">
        <v>3939</v>
      </c>
    </row>
    <row r="1216" spans="1:19" x14ac:dyDescent="0.3">
      <c r="A1216" t="s">
        <v>3848</v>
      </c>
      <c r="B1216" t="s">
        <v>3934</v>
      </c>
      <c r="C1216" t="s">
        <v>41</v>
      </c>
      <c r="D1216" t="s">
        <v>52</v>
      </c>
      <c r="E1216" t="s">
        <v>32</v>
      </c>
      <c r="F1216" t="s">
        <v>43</v>
      </c>
      <c r="G1216" t="s">
        <v>3935</v>
      </c>
      <c r="H1216" t="s">
        <v>379</v>
      </c>
      <c r="I1216" t="s">
        <v>3528</v>
      </c>
      <c r="J1216" t="s">
        <v>3936</v>
      </c>
      <c r="K1216" t="s">
        <v>3940</v>
      </c>
      <c r="L1216" t="s">
        <v>3940</v>
      </c>
      <c r="M1216" t="s">
        <v>3940</v>
      </c>
      <c r="N1216" t="s">
        <v>3941</v>
      </c>
      <c r="O1216" t="s">
        <v>3941</v>
      </c>
      <c r="P1216" t="s">
        <v>3941</v>
      </c>
      <c r="Q1216" t="s">
        <v>50</v>
      </c>
      <c r="R1216" t="s">
        <v>50</v>
      </c>
      <c r="S1216" t="s">
        <v>3939</v>
      </c>
    </row>
    <row r="1217" spans="1:19" x14ac:dyDescent="0.3">
      <c r="A1217" t="s">
        <v>3848</v>
      </c>
      <c r="B1217" t="s">
        <v>3942</v>
      </c>
      <c r="C1217" t="s">
        <v>41</v>
      </c>
      <c r="D1217" t="s">
        <v>42</v>
      </c>
      <c r="E1217" t="s">
        <v>32</v>
      </c>
      <c r="F1217" t="s">
        <v>43</v>
      </c>
      <c r="G1217" t="s">
        <v>3943</v>
      </c>
      <c r="H1217" t="s">
        <v>697</v>
      </c>
      <c r="I1217" t="s">
        <v>3544</v>
      </c>
      <c r="J1217" t="s">
        <v>3944</v>
      </c>
      <c r="K1217" t="s">
        <v>3878</v>
      </c>
      <c r="L1217" t="s">
        <v>3878</v>
      </c>
      <c r="M1217" t="s">
        <v>3878</v>
      </c>
      <c r="N1217" t="s">
        <v>3945</v>
      </c>
      <c r="O1217" t="s">
        <v>3945</v>
      </c>
      <c r="P1217" t="s">
        <v>3945</v>
      </c>
      <c r="Q1217" t="s">
        <v>50</v>
      </c>
      <c r="R1217" t="s">
        <v>50</v>
      </c>
      <c r="S1217" t="s">
        <v>3946</v>
      </c>
    </row>
    <row r="1218" spans="1:19" x14ac:dyDescent="0.3">
      <c r="A1218" t="s">
        <v>3848</v>
      </c>
      <c r="B1218" t="s">
        <v>3942</v>
      </c>
      <c r="C1218" t="s">
        <v>41</v>
      </c>
      <c r="D1218" t="s">
        <v>52</v>
      </c>
      <c r="E1218" t="s">
        <v>32</v>
      </c>
      <c r="F1218" t="s">
        <v>43</v>
      </c>
      <c r="G1218" t="s">
        <v>3943</v>
      </c>
      <c r="H1218" t="s">
        <v>697</v>
      </c>
      <c r="I1218" t="s">
        <v>3544</v>
      </c>
      <c r="J1218" t="s">
        <v>3944</v>
      </c>
      <c r="K1218" t="s">
        <v>3947</v>
      </c>
      <c r="L1218" t="s">
        <v>3947</v>
      </c>
      <c r="M1218" t="s">
        <v>3947</v>
      </c>
      <c r="N1218" t="s">
        <v>3948</v>
      </c>
      <c r="O1218" t="s">
        <v>3948</v>
      </c>
      <c r="P1218" t="s">
        <v>3948</v>
      </c>
      <c r="Q1218" t="s">
        <v>50</v>
      </c>
      <c r="R1218" t="s">
        <v>50</v>
      </c>
      <c r="S1218" t="s">
        <v>3946</v>
      </c>
    </row>
    <row r="1219" spans="1:19" x14ac:dyDescent="0.3">
      <c r="A1219" t="s">
        <v>3848</v>
      </c>
      <c r="B1219" t="s">
        <v>3949</v>
      </c>
      <c r="C1219" t="s">
        <v>41</v>
      </c>
      <c r="D1219" t="s">
        <v>42</v>
      </c>
      <c r="E1219" t="s">
        <v>32</v>
      </c>
      <c r="F1219" t="s">
        <v>43</v>
      </c>
      <c r="G1219" t="s">
        <v>3950</v>
      </c>
      <c r="H1219" t="s">
        <v>1392</v>
      </c>
      <c r="I1219" t="s">
        <v>3592</v>
      </c>
      <c r="J1219" t="s">
        <v>3951</v>
      </c>
      <c r="K1219" t="s">
        <v>3899</v>
      </c>
      <c r="L1219" t="s">
        <v>3899</v>
      </c>
      <c r="M1219" t="s">
        <v>3899</v>
      </c>
      <c r="N1219" t="s">
        <v>3871</v>
      </c>
      <c r="O1219" t="s">
        <v>3871</v>
      </c>
      <c r="P1219" t="s">
        <v>3871</v>
      </c>
      <c r="Q1219" t="s">
        <v>50</v>
      </c>
      <c r="R1219" t="s">
        <v>50</v>
      </c>
      <c r="S1219" t="s">
        <v>3946</v>
      </c>
    </row>
    <row r="1220" spans="1:19" x14ac:dyDescent="0.3">
      <c r="A1220" t="s">
        <v>3848</v>
      </c>
      <c r="B1220" t="s">
        <v>3949</v>
      </c>
      <c r="C1220" t="s">
        <v>41</v>
      </c>
      <c r="D1220" t="s">
        <v>52</v>
      </c>
      <c r="E1220" t="s">
        <v>32</v>
      </c>
      <c r="F1220" t="s">
        <v>43</v>
      </c>
      <c r="G1220" t="s">
        <v>3950</v>
      </c>
      <c r="H1220" t="s">
        <v>1392</v>
      </c>
      <c r="I1220" t="s">
        <v>3592</v>
      </c>
      <c r="J1220" t="s">
        <v>3951</v>
      </c>
      <c r="K1220" t="s">
        <v>3952</v>
      </c>
      <c r="L1220" t="s">
        <v>3952</v>
      </c>
      <c r="M1220" t="s">
        <v>3952</v>
      </c>
      <c r="N1220" t="s">
        <v>3953</v>
      </c>
      <c r="O1220" t="s">
        <v>3953</v>
      </c>
      <c r="P1220" t="s">
        <v>3953</v>
      </c>
      <c r="Q1220" t="s">
        <v>50</v>
      </c>
      <c r="R1220" t="s">
        <v>50</v>
      </c>
      <c r="S1220" t="s">
        <v>3946</v>
      </c>
    </row>
    <row r="1221" spans="1:19" x14ac:dyDescent="0.3">
      <c r="A1221" t="s">
        <v>3848</v>
      </c>
      <c r="B1221" t="s">
        <v>3954</v>
      </c>
      <c r="C1221" t="s">
        <v>41</v>
      </c>
      <c r="D1221" t="s">
        <v>42</v>
      </c>
      <c r="E1221" t="s">
        <v>32</v>
      </c>
      <c r="F1221" t="s">
        <v>43</v>
      </c>
      <c r="G1221" t="s">
        <v>3955</v>
      </c>
      <c r="H1221" t="s">
        <v>962</v>
      </c>
      <c r="I1221" t="s">
        <v>3528</v>
      </c>
      <c r="J1221" t="s">
        <v>3956</v>
      </c>
      <c r="K1221" t="s">
        <v>3908</v>
      </c>
      <c r="L1221" t="s">
        <v>3908</v>
      </c>
      <c r="M1221" t="s">
        <v>3908</v>
      </c>
      <c r="N1221" t="s">
        <v>3895</v>
      </c>
      <c r="O1221" t="s">
        <v>3895</v>
      </c>
      <c r="P1221" t="s">
        <v>3895</v>
      </c>
      <c r="Q1221" t="s">
        <v>50</v>
      </c>
      <c r="R1221" t="s">
        <v>50</v>
      </c>
      <c r="S1221" t="s">
        <v>3946</v>
      </c>
    </row>
    <row r="1222" spans="1:19" x14ac:dyDescent="0.3">
      <c r="A1222" t="s">
        <v>3848</v>
      </c>
      <c r="B1222" t="s">
        <v>3954</v>
      </c>
      <c r="C1222" t="s">
        <v>41</v>
      </c>
      <c r="D1222" t="s">
        <v>52</v>
      </c>
      <c r="E1222" t="s">
        <v>32</v>
      </c>
      <c r="F1222" t="s">
        <v>43</v>
      </c>
      <c r="G1222" t="s">
        <v>3955</v>
      </c>
      <c r="H1222" t="s">
        <v>962</v>
      </c>
      <c r="I1222" t="s">
        <v>3528</v>
      </c>
      <c r="J1222" t="s">
        <v>3956</v>
      </c>
      <c r="K1222" t="s">
        <v>3957</v>
      </c>
      <c r="L1222" t="s">
        <v>3957</v>
      </c>
      <c r="M1222" t="s">
        <v>3957</v>
      </c>
      <c r="N1222" t="s">
        <v>3958</v>
      </c>
      <c r="O1222" t="s">
        <v>3958</v>
      </c>
      <c r="P1222" t="s">
        <v>3958</v>
      </c>
      <c r="Q1222" t="s">
        <v>50</v>
      </c>
      <c r="R1222" t="s">
        <v>50</v>
      </c>
      <c r="S1222" t="s">
        <v>3946</v>
      </c>
    </row>
    <row r="1223" spans="1:19" x14ac:dyDescent="0.3">
      <c r="A1223" t="s">
        <v>3848</v>
      </c>
      <c r="B1223" t="s">
        <v>3959</v>
      </c>
      <c r="C1223" t="s">
        <v>41</v>
      </c>
      <c r="D1223" t="s">
        <v>42</v>
      </c>
      <c r="E1223" t="s">
        <v>32</v>
      </c>
      <c r="F1223" t="s">
        <v>43</v>
      </c>
      <c r="G1223" t="s">
        <v>3960</v>
      </c>
      <c r="H1223" t="s">
        <v>908</v>
      </c>
      <c r="I1223" t="s">
        <v>3697</v>
      </c>
      <c r="J1223" t="s">
        <v>3961</v>
      </c>
      <c r="K1223" t="s">
        <v>3962</v>
      </c>
      <c r="L1223" t="s">
        <v>3962</v>
      </c>
      <c r="M1223" t="s">
        <v>3962</v>
      </c>
      <c r="N1223" t="s">
        <v>3895</v>
      </c>
      <c r="O1223" t="s">
        <v>3895</v>
      </c>
      <c r="P1223" t="s">
        <v>3895</v>
      </c>
      <c r="Q1223" t="s">
        <v>50</v>
      </c>
      <c r="R1223" t="s">
        <v>50</v>
      </c>
      <c r="S1223" t="s">
        <v>3963</v>
      </c>
    </row>
    <row r="1224" spans="1:19" x14ac:dyDescent="0.3">
      <c r="A1224" t="s">
        <v>3848</v>
      </c>
      <c r="B1224" t="s">
        <v>3959</v>
      </c>
      <c r="C1224" t="s">
        <v>41</v>
      </c>
      <c r="D1224" t="s">
        <v>52</v>
      </c>
      <c r="E1224" t="s">
        <v>32</v>
      </c>
      <c r="F1224" t="s">
        <v>43</v>
      </c>
      <c r="G1224" t="s">
        <v>3960</v>
      </c>
      <c r="H1224" t="s">
        <v>908</v>
      </c>
      <c r="I1224" t="s">
        <v>3697</v>
      </c>
      <c r="J1224" t="s">
        <v>3961</v>
      </c>
      <c r="K1224" t="s">
        <v>3957</v>
      </c>
      <c r="L1224" t="s">
        <v>3957</v>
      </c>
      <c r="M1224" t="s">
        <v>3957</v>
      </c>
      <c r="N1224" t="s">
        <v>3964</v>
      </c>
      <c r="O1224" t="s">
        <v>3964</v>
      </c>
      <c r="P1224" t="s">
        <v>3964</v>
      </c>
      <c r="Q1224" t="s">
        <v>50</v>
      </c>
      <c r="R1224" t="s">
        <v>50</v>
      </c>
      <c r="S1224" t="s">
        <v>3963</v>
      </c>
    </row>
    <row r="1225" spans="1:19" x14ac:dyDescent="0.3">
      <c r="A1225" t="s">
        <v>3848</v>
      </c>
      <c r="B1225" t="s">
        <v>3965</v>
      </c>
      <c r="C1225" t="s">
        <v>41</v>
      </c>
      <c r="D1225" t="s">
        <v>42</v>
      </c>
      <c r="E1225" t="s">
        <v>32</v>
      </c>
      <c r="F1225" t="s">
        <v>43</v>
      </c>
      <c r="G1225" t="s">
        <v>3966</v>
      </c>
      <c r="H1225" t="s">
        <v>451</v>
      </c>
      <c r="I1225" t="s">
        <v>3768</v>
      </c>
      <c r="J1225" t="s">
        <v>3967</v>
      </c>
      <c r="K1225" t="s">
        <v>3908</v>
      </c>
      <c r="L1225" t="s">
        <v>3908</v>
      </c>
      <c r="M1225" t="s">
        <v>3908</v>
      </c>
      <c r="N1225" t="s">
        <v>3895</v>
      </c>
      <c r="O1225" t="s">
        <v>3895</v>
      </c>
      <c r="P1225" t="s">
        <v>3895</v>
      </c>
      <c r="Q1225" t="s">
        <v>50</v>
      </c>
      <c r="R1225" t="s">
        <v>50</v>
      </c>
      <c r="S1225" t="s">
        <v>3853</v>
      </c>
    </row>
    <row r="1226" spans="1:19" x14ac:dyDescent="0.3">
      <c r="A1226" t="s">
        <v>3848</v>
      </c>
      <c r="B1226" t="s">
        <v>3965</v>
      </c>
      <c r="C1226" t="s">
        <v>41</v>
      </c>
      <c r="D1226" t="s">
        <v>52</v>
      </c>
      <c r="E1226" t="s">
        <v>32</v>
      </c>
      <c r="F1226" t="s">
        <v>43</v>
      </c>
      <c r="G1226" t="s">
        <v>3966</v>
      </c>
      <c r="H1226" t="s">
        <v>451</v>
      </c>
      <c r="I1226" t="s">
        <v>3768</v>
      </c>
      <c r="J1226" t="s">
        <v>3967</v>
      </c>
      <c r="K1226" t="s">
        <v>3968</v>
      </c>
      <c r="L1226" t="s">
        <v>3968</v>
      </c>
      <c r="M1226" t="s">
        <v>3968</v>
      </c>
      <c r="N1226" t="s">
        <v>3901</v>
      </c>
      <c r="O1226" t="s">
        <v>3901</v>
      </c>
      <c r="P1226" t="s">
        <v>3901</v>
      </c>
      <c r="Q1226" t="s">
        <v>50</v>
      </c>
      <c r="R1226" t="s">
        <v>50</v>
      </c>
      <c r="S1226" t="s">
        <v>3853</v>
      </c>
    </row>
    <row r="1227" spans="1:19" x14ac:dyDescent="0.3">
      <c r="A1227" t="s">
        <v>3848</v>
      </c>
      <c r="B1227" t="s">
        <v>3969</v>
      </c>
      <c r="C1227" t="s">
        <v>41</v>
      </c>
      <c r="D1227" t="s">
        <v>42</v>
      </c>
      <c r="E1227" t="s">
        <v>32</v>
      </c>
      <c r="F1227" t="s">
        <v>43</v>
      </c>
      <c r="G1227" t="s">
        <v>3970</v>
      </c>
      <c r="H1227" t="s">
        <v>516</v>
      </c>
      <c r="I1227" t="s">
        <v>3775</v>
      </c>
      <c r="J1227" t="s">
        <v>3971</v>
      </c>
      <c r="K1227" t="s">
        <v>3908</v>
      </c>
      <c r="L1227" t="s">
        <v>3908</v>
      </c>
      <c r="M1227" t="s">
        <v>3908</v>
      </c>
      <c r="N1227" t="s">
        <v>3895</v>
      </c>
      <c r="O1227" t="s">
        <v>3895</v>
      </c>
      <c r="P1227" t="s">
        <v>3895</v>
      </c>
      <c r="Q1227" t="s">
        <v>50</v>
      </c>
      <c r="R1227" t="s">
        <v>50</v>
      </c>
      <c r="S1227" t="s">
        <v>3972</v>
      </c>
    </row>
    <row r="1228" spans="1:19" x14ac:dyDescent="0.3">
      <c r="A1228" t="s">
        <v>3848</v>
      </c>
      <c r="B1228" t="s">
        <v>3969</v>
      </c>
      <c r="C1228" t="s">
        <v>41</v>
      </c>
      <c r="D1228" t="s">
        <v>52</v>
      </c>
      <c r="E1228" t="s">
        <v>32</v>
      </c>
      <c r="F1228" t="s">
        <v>43</v>
      </c>
      <c r="G1228" t="s">
        <v>3970</v>
      </c>
      <c r="H1228" t="s">
        <v>516</v>
      </c>
      <c r="I1228" t="s">
        <v>3775</v>
      </c>
      <c r="J1228" t="s">
        <v>3971</v>
      </c>
      <c r="K1228" t="s">
        <v>3881</v>
      </c>
      <c r="L1228" t="s">
        <v>3881</v>
      </c>
      <c r="M1228" t="s">
        <v>3881</v>
      </c>
      <c r="N1228" t="s">
        <v>3928</v>
      </c>
      <c r="O1228" t="s">
        <v>3928</v>
      </c>
      <c r="P1228" t="s">
        <v>3928</v>
      </c>
      <c r="Q1228" t="s">
        <v>50</v>
      </c>
      <c r="R1228" t="s">
        <v>50</v>
      </c>
      <c r="S1228" t="s">
        <v>3972</v>
      </c>
    </row>
    <row r="1229" spans="1:19" x14ac:dyDescent="0.3">
      <c r="A1229" t="s">
        <v>3848</v>
      </c>
      <c r="B1229" t="s">
        <v>3973</v>
      </c>
      <c r="C1229" t="s">
        <v>41</v>
      </c>
      <c r="D1229" t="s">
        <v>42</v>
      </c>
      <c r="E1229" t="s">
        <v>32</v>
      </c>
      <c r="F1229" t="s">
        <v>43</v>
      </c>
      <c r="G1229" t="s">
        <v>3974</v>
      </c>
      <c r="H1229" t="s">
        <v>1451</v>
      </c>
      <c r="I1229" t="s">
        <v>3709</v>
      </c>
      <c r="J1229" t="s">
        <v>3975</v>
      </c>
      <c r="K1229" t="s">
        <v>3870</v>
      </c>
      <c r="L1229" t="s">
        <v>3870</v>
      </c>
      <c r="M1229" t="s">
        <v>3870</v>
      </c>
      <c r="N1229" t="s">
        <v>3871</v>
      </c>
      <c r="O1229" t="s">
        <v>3871</v>
      </c>
      <c r="P1229" t="s">
        <v>3871</v>
      </c>
      <c r="Q1229" t="s">
        <v>50</v>
      </c>
      <c r="R1229" t="s">
        <v>50</v>
      </c>
      <c r="S1229" t="s">
        <v>3972</v>
      </c>
    </row>
    <row r="1230" spans="1:19" x14ac:dyDescent="0.3">
      <c r="A1230" t="s">
        <v>3848</v>
      </c>
      <c r="B1230" t="s">
        <v>3973</v>
      </c>
      <c r="C1230" t="s">
        <v>41</v>
      </c>
      <c r="D1230" t="s">
        <v>52</v>
      </c>
      <c r="E1230" t="s">
        <v>32</v>
      </c>
      <c r="F1230" t="s">
        <v>43</v>
      </c>
      <c r="G1230" t="s">
        <v>3974</v>
      </c>
      <c r="H1230" t="s">
        <v>1451</v>
      </c>
      <c r="I1230" t="s">
        <v>3709</v>
      </c>
      <c r="J1230" t="s">
        <v>3975</v>
      </c>
      <c r="K1230" t="s">
        <v>3976</v>
      </c>
      <c r="L1230" t="s">
        <v>3976</v>
      </c>
      <c r="M1230" t="s">
        <v>3976</v>
      </c>
      <c r="N1230" t="s">
        <v>3977</v>
      </c>
      <c r="O1230" t="s">
        <v>3977</v>
      </c>
      <c r="P1230" t="s">
        <v>3977</v>
      </c>
      <c r="Q1230" t="s">
        <v>50</v>
      </c>
      <c r="R1230" t="s">
        <v>50</v>
      </c>
      <c r="S1230" t="s">
        <v>3972</v>
      </c>
    </row>
    <row r="1231" spans="1:19" x14ac:dyDescent="0.3">
      <c r="A1231" t="s">
        <v>3848</v>
      </c>
      <c r="B1231" t="s">
        <v>3978</v>
      </c>
      <c r="C1231" t="s">
        <v>41</v>
      </c>
      <c r="D1231" t="s">
        <v>42</v>
      </c>
      <c r="E1231" t="s">
        <v>32</v>
      </c>
      <c r="F1231" t="s">
        <v>43</v>
      </c>
      <c r="G1231" t="s">
        <v>3979</v>
      </c>
      <c r="H1231" t="s">
        <v>2025</v>
      </c>
      <c r="I1231" t="s">
        <v>3599</v>
      </c>
      <c r="J1231" t="s">
        <v>3980</v>
      </c>
      <c r="K1231" t="s">
        <v>3899</v>
      </c>
      <c r="L1231" t="s">
        <v>3899</v>
      </c>
      <c r="M1231" t="s">
        <v>3899</v>
      </c>
      <c r="N1231" t="s">
        <v>3871</v>
      </c>
      <c r="O1231" t="s">
        <v>3871</v>
      </c>
      <c r="P1231" t="s">
        <v>3871</v>
      </c>
      <c r="Q1231" t="s">
        <v>50</v>
      </c>
      <c r="R1231" t="s">
        <v>50</v>
      </c>
      <c r="S1231" t="s">
        <v>3981</v>
      </c>
    </row>
    <row r="1232" spans="1:19" x14ac:dyDescent="0.3">
      <c r="A1232" t="s">
        <v>3848</v>
      </c>
      <c r="B1232" t="s">
        <v>3978</v>
      </c>
      <c r="C1232" t="s">
        <v>41</v>
      </c>
      <c r="D1232" t="s">
        <v>52</v>
      </c>
      <c r="E1232" t="s">
        <v>32</v>
      </c>
      <c r="F1232" t="s">
        <v>43</v>
      </c>
      <c r="G1232" t="s">
        <v>3979</v>
      </c>
      <c r="H1232" t="s">
        <v>2025</v>
      </c>
      <c r="I1232" t="s">
        <v>3599</v>
      </c>
      <c r="J1232" t="s">
        <v>3980</v>
      </c>
      <c r="K1232" t="s">
        <v>3907</v>
      </c>
      <c r="L1232" t="s">
        <v>3907</v>
      </c>
      <c r="M1232" t="s">
        <v>3907</v>
      </c>
      <c r="N1232" t="s">
        <v>3982</v>
      </c>
      <c r="O1232" t="s">
        <v>3982</v>
      </c>
      <c r="P1232" t="s">
        <v>3982</v>
      </c>
      <c r="Q1232" t="s">
        <v>50</v>
      </c>
      <c r="R1232" t="s">
        <v>50</v>
      </c>
      <c r="S1232" t="s">
        <v>3981</v>
      </c>
    </row>
    <row r="1233" spans="1:19" x14ac:dyDescent="0.3">
      <c r="A1233" t="s">
        <v>3848</v>
      </c>
      <c r="B1233" t="s">
        <v>3983</v>
      </c>
      <c r="C1233" t="s">
        <v>41</v>
      </c>
      <c r="D1233" t="s">
        <v>42</v>
      </c>
      <c r="E1233" t="s">
        <v>32</v>
      </c>
      <c r="F1233" t="s">
        <v>43</v>
      </c>
      <c r="G1233" t="s">
        <v>3984</v>
      </c>
      <c r="H1233" t="s">
        <v>2938</v>
      </c>
      <c r="I1233" t="s">
        <v>3985</v>
      </c>
      <c r="J1233" t="s">
        <v>3986</v>
      </c>
      <c r="K1233" t="s">
        <v>3899</v>
      </c>
      <c r="L1233" t="s">
        <v>3899</v>
      </c>
      <c r="M1233" t="s">
        <v>3899</v>
      </c>
      <c r="N1233" t="s">
        <v>3871</v>
      </c>
      <c r="O1233" t="s">
        <v>3871</v>
      </c>
      <c r="P1233" t="s">
        <v>3871</v>
      </c>
      <c r="Q1233" t="s">
        <v>50</v>
      </c>
      <c r="R1233" t="s">
        <v>50</v>
      </c>
      <c r="S1233" t="s">
        <v>3981</v>
      </c>
    </row>
    <row r="1234" spans="1:19" x14ac:dyDescent="0.3">
      <c r="A1234" t="s">
        <v>3848</v>
      </c>
      <c r="B1234" t="s">
        <v>3983</v>
      </c>
      <c r="C1234" t="s">
        <v>41</v>
      </c>
      <c r="D1234" t="s">
        <v>52</v>
      </c>
      <c r="E1234" t="s">
        <v>32</v>
      </c>
      <c r="F1234" t="s">
        <v>43</v>
      </c>
      <c r="G1234" t="s">
        <v>3984</v>
      </c>
      <c r="H1234" t="s">
        <v>2938</v>
      </c>
      <c r="I1234" t="s">
        <v>3985</v>
      </c>
      <c r="J1234" t="s">
        <v>3986</v>
      </c>
      <c r="K1234" t="s">
        <v>3987</v>
      </c>
      <c r="L1234" t="s">
        <v>3987</v>
      </c>
      <c r="M1234" t="s">
        <v>3987</v>
      </c>
      <c r="N1234" t="s">
        <v>3988</v>
      </c>
      <c r="O1234" t="s">
        <v>3988</v>
      </c>
      <c r="P1234" t="s">
        <v>3988</v>
      </c>
      <c r="Q1234" t="s">
        <v>50</v>
      </c>
      <c r="R1234" t="s">
        <v>50</v>
      </c>
      <c r="S1234" t="s">
        <v>3981</v>
      </c>
    </row>
    <row r="1235" spans="1:19" x14ac:dyDescent="0.3">
      <c r="A1235" t="s">
        <v>3848</v>
      </c>
      <c r="B1235" t="s">
        <v>3989</v>
      </c>
      <c r="C1235" t="s">
        <v>41</v>
      </c>
      <c r="D1235" t="s">
        <v>42</v>
      </c>
      <c r="E1235" t="s">
        <v>32</v>
      </c>
      <c r="F1235" t="s">
        <v>43</v>
      </c>
      <c r="G1235" t="s">
        <v>3990</v>
      </c>
      <c r="H1235" t="s">
        <v>2938</v>
      </c>
      <c r="I1235" t="s">
        <v>3493</v>
      </c>
      <c r="J1235" t="s">
        <v>3889</v>
      </c>
      <c r="K1235" t="s">
        <v>3937</v>
      </c>
      <c r="L1235" t="s">
        <v>3937</v>
      </c>
      <c r="M1235" t="s">
        <v>3937</v>
      </c>
      <c r="N1235" t="s">
        <v>3991</v>
      </c>
      <c r="O1235" t="s">
        <v>3991</v>
      </c>
      <c r="P1235" t="s">
        <v>3991</v>
      </c>
      <c r="Q1235" t="s">
        <v>50</v>
      </c>
      <c r="R1235" t="s">
        <v>50</v>
      </c>
      <c r="S1235" t="s">
        <v>3992</v>
      </c>
    </row>
    <row r="1236" spans="1:19" x14ac:dyDescent="0.3">
      <c r="A1236" t="s">
        <v>3848</v>
      </c>
      <c r="B1236" t="s">
        <v>3989</v>
      </c>
      <c r="C1236" t="s">
        <v>41</v>
      </c>
      <c r="D1236" t="s">
        <v>52</v>
      </c>
      <c r="E1236" t="s">
        <v>32</v>
      </c>
      <c r="F1236" t="s">
        <v>43</v>
      </c>
      <c r="G1236" t="s">
        <v>3990</v>
      </c>
      <c r="H1236" t="s">
        <v>2938</v>
      </c>
      <c r="I1236" t="s">
        <v>3493</v>
      </c>
      <c r="J1236" t="s">
        <v>3889</v>
      </c>
      <c r="K1236" t="s">
        <v>3993</v>
      </c>
      <c r="L1236" t="s">
        <v>3993</v>
      </c>
      <c r="M1236" t="s">
        <v>3993</v>
      </c>
      <c r="N1236" t="s">
        <v>3994</v>
      </c>
      <c r="O1236" t="s">
        <v>3994</v>
      </c>
      <c r="P1236" t="s">
        <v>3994</v>
      </c>
      <c r="Q1236" t="s">
        <v>50</v>
      </c>
      <c r="R1236" t="s">
        <v>50</v>
      </c>
      <c r="S1236" t="s">
        <v>3992</v>
      </c>
    </row>
    <row r="1237" spans="1:19" x14ac:dyDescent="0.3">
      <c r="A1237" t="s">
        <v>3848</v>
      </c>
      <c r="B1237" t="s">
        <v>3995</v>
      </c>
      <c r="C1237" t="s">
        <v>41</v>
      </c>
      <c r="D1237" t="s">
        <v>42</v>
      </c>
      <c r="E1237" t="s">
        <v>32</v>
      </c>
      <c r="F1237" t="s">
        <v>43</v>
      </c>
      <c r="G1237" t="s">
        <v>3996</v>
      </c>
      <c r="H1237" t="s">
        <v>1820</v>
      </c>
      <c r="I1237" t="s">
        <v>3623</v>
      </c>
      <c r="J1237" t="s">
        <v>3997</v>
      </c>
      <c r="K1237" t="s">
        <v>3998</v>
      </c>
      <c r="L1237" t="s">
        <v>3998</v>
      </c>
      <c r="M1237" t="s">
        <v>3998</v>
      </c>
      <c r="N1237" t="s">
        <v>3871</v>
      </c>
      <c r="O1237" t="s">
        <v>3871</v>
      </c>
      <c r="P1237" t="s">
        <v>3871</v>
      </c>
      <c r="Q1237" t="s">
        <v>50</v>
      </c>
      <c r="R1237" t="s">
        <v>50</v>
      </c>
      <c r="S1237" t="s">
        <v>3999</v>
      </c>
    </row>
    <row r="1238" spans="1:19" x14ac:dyDescent="0.3">
      <c r="A1238" t="s">
        <v>3848</v>
      </c>
      <c r="B1238" t="s">
        <v>3995</v>
      </c>
      <c r="C1238" t="s">
        <v>41</v>
      </c>
      <c r="D1238" t="s">
        <v>52</v>
      </c>
      <c r="E1238" t="s">
        <v>32</v>
      </c>
      <c r="F1238" t="s">
        <v>43</v>
      </c>
      <c r="G1238" t="s">
        <v>3996</v>
      </c>
      <c r="H1238" t="s">
        <v>1820</v>
      </c>
      <c r="I1238" t="s">
        <v>3623</v>
      </c>
      <c r="J1238" t="s">
        <v>3997</v>
      </c>
      <c r="K1238" t="s">
        <v>4000</v>
      </c>
      <c r="L1238" t="s">
        <v>4000</v>
      </c>
      <c r="M1238" t="s">
        <v>4000</v>
      </c>
      <c r="N1238" t="s">
        <v>4001</v>
      </c>
      <c r="O1238" t="s">
        <v>4001</v>
      </c>
      <c r="P1238" t="s">
        <v>4001</v>
      </c>
      <c r="Q1238" t="s">
        <v>50</v>
      </c>
      <c r="R1238" t="s">
        <v>50</v>
      </c>
      <c r="S1238" t="s">
        <v>3999</v>
      </c>
    </row>
    <row r="1239" spans="1:19" x14ac:dyDescent="0.3">
      <c r="A1239" t="s">
        <v>3848</v>
      </c>
      <c r="B1239" t="s">
        <v>4002</v>
      </c>
      <c r="C1239" t="s">
        <v>41</v>
      </c>
      <c r="D1239" t="s">
        <v>42</v>
      </c>
      <c r="E1239" t="s">
        <v>32</v>
      </c>
      <c r="F1239" t="s">
        <v>43</v>
      </c>
      <c r="G1239" t="s">
        <v>4003</v>
      </c>
      <c r="H1239" t="s">
        <v>3029</v>
      </c>
      <c r="I1239" t="s">
        <v>3738</v>
      </c>
      <c r="J1239" t="s">
        <v>4004</v>
      </c>
      <c r="K1239" t="s">
        <v>3895</v>
      </c>
      <c r="L1239" t="s">
        <v>3895</v>
      </c>
      <c r="M1239" t="s">
        <v>3895</v>
      </c>
      <c r="N1239" t="s">
        <v>4005</v>
      </c>
      <c r="O1239" t="s">
        <v>4005</v>
      </c>
      <c r="P1239" t="s">
        <v>4005</v>
      </c>
      <c r="Q1239" t="s">
        <v>50</v>
      </c>
      <c r="R1239" t="s">
        <v>50</v>
      </c>
      <c r="S1239" t="s">
        <v>3999</v>
      </c>
    </row>
    <row r="1240" spans="1:19" x14ac:dyDescent="0.3">
      <c r="A1240" t="s">
        <v>3848</v>
      </c>
      <c r="B1240" t="s">
        <v>4002</v>
      </c>
      <c r="C1240" t="s">
        <v>41</v>
      </c>
      <c r="D1240" t="s">
        <v>52</v>
      </c>
      <c r="E1240" t="s">
        <v>32</v>
      </c>
      <c r="F1240" t="s">
        <v>43</v>
      </c>
      <c r="G1240" t="s">
        <v>4003</v>
      </c>
      <c r="H1240" t="s">
        <v>3029</v>
      </c>
      <c r="I1240" t="s">
        <v>3738</v>
      </c>
      <c r="J1240" t="s">
        <v>4004</v>
      </c>
      <c r="K1240" t="s">
        <v>4006</v>
      </c>
      <c r="L1240" t="s">
        <v>4006</v>
      </c>
      <c r="M1240" t="s">
        <v>4006</v>
      </c>
      <c r="N1240" t="s">
        <v>4007</v>
      </c>
      <c r="O1240" t="s">
        <v>4007</v>
      </c>
      <c r="P1240" t="s">
        <v>4007</v>
      </c>
      <c r="Q1240" t="s">
        <v>50</v>
      </c>
      <c r="R1240" t="s">
        <v>50</v>
      </c>
      <c r="S1240" t="s">
        <v>3999</v>
      </c>
    </row>
    <row r="1241" spans="1:19" x14ac:dyDescent="0.3">
      <c r="A1241" t="s">
        <v>3848</v>
      </c>
      <c r="B1241" t="s">
        <v>4008</v>
      </c>
      <c r="C1241" t="s">
        <v>41</v>
      </c>
      <c r="D1241" t="s">
        <v>42</v>
      </c>
      <c r="E1241" t="s">
        <v>32</v>
      </c>
      <c r="F1241" t="s">
        <v>43</v>
      </c>
      <c r="G1241" t="s">
        <v>4009</v>
      </c>
      <c r="H1241" t="s">
        <v>3390</v>
      </c>
      <c r="I1241" t="s">
        <v>3544</v>
      </c>
      <c r="J1241" t="s">
        <v>4010</v>
      </c>
      <c r="K1241" t="s">
        <v>4011</v>
      </c>
      <c r="L1241" t="s">
        <v>4011</v>
      </c>
      <c r="M1241" t="s">
        <v>4011</v>
      </c>
      <c r="N1241" t="s">
        <v>3899</v>
      </c>
      <c r="O1241" t="s">
        <v>3899</v>
      </c>
      <c r="P1241" t="s">
        <v>3899</v>
      </c>
      <c r="Q1241" t="s">
        <v>50</v>
      </c>
      <c r="R1241" t="s">
        <v>50</v>
      </c>
      <c r="S1241" t="s">
        <v>3999</v>
      </c>
    </row>
    <row r="1242" spans="1:19" x14ac:dyDescent="0.3">
      <c r="A1242" t="s">
        <v>3848</v>
      </c>
      <c r="B1242" t="s">
        <v>4008</v>
      </c>
      <c r="C1242" t="s">
        <v>41</v>
      </c>
      <c r="D1242" t="s">
        <v>52</v>
      </c>
      <c r="E1242" t="s">
        <v>32</v>
      </c>
      <c r="F1242" t="s">
        <v>43</v>
      </c>
      <c r="G1242" t="s">
        <v>4009</v>
      </c>
      <c r="H1242" t="s">
        <v>3390</v>
      </c>
      <c r="I1242" t="s">
        <v>3544</v>
      </c>
      <c r="J1242" t="s">
        <v>4010</v>
      </c>
      <c r="K1242" t="s">
        <v>4012</v>
      </c>
      <c r="L1242" t="s">
        <v>4012</v>
      </c>
      <c r="M1242" t="s">
        <v>4012</v>
      </c>
      <c r="N1242" t="s">
        <v>4013</v>
      </c>
      <c r="O1242" t="s">
        <v>4013</v>
      </c>
      <c r="P1242" t="s">
        <v>4013</v>
      </c>
      <c r="Q1242" t="s">
        <v>50</v>
      </c>
      <c r="R1242" t="s">
        <v>50</v>
      </c>
      <c r="S1242" t="s">
        <v>3999</v>
      </c>
    </row>
    <row r="1243" spans="1:19" x14ac:dyDescent="0.3">
      <c r="A1243" t="s">
        <v>3848</v>
      </c>
      <c r="B1243" t="s">
        <v>4014</v>
      </c>
      <c r="C1243" t="s">
        <v>41</v>
      </c>
      <c r="D1243" t="s">
        <v>42</v>
      </c>
      <c r="E1243" t="s">
        <v>32</v>
      </c>
      <c r="F1243" t="s">
        <v>43</v>
      </c>
      <c r="G1243" t="s">
        <v>4015</v>
      </c>
      <c r="H1243" t="s">
        <v>4016</v>
      </c>
      <c r="I1243" t="s">
        <v>3634</v>
      </c>
      <c r="J1243" t="s">
        <v>4017</v>
      </c>
      <c r="K1243" t="s">
        <v>3870</v>
      </c>
      <c r="L1243" t="s">
        <v>3870</v>
      </c>
      <c r="M1243" t="s">
        <v>3870</v>
      </c>
      <c r="N1243" t="s">
        <v>3871</v>
      </c>
      <c r="O1243" t="s">
        <v>3871</v>
      </c>
      <c r="P1243" t="s">
        <v>3871</v>
      </c>
      <c r="Q1243" t="s">
        <v>50</v>
      </c>
      <c r="R1243" t="s">
        <v>50</v>
      </c>
      <c r="S1243" t="s">
        <v>3999</v>
      </c>
    </row>
    <row r="1244" spans="1:19" x14ac:dyDescent="0.3">
      <c r="A1244" t="s">
        <v>3848</v>
      </c>
      <c r="B1244" t="s">
        <v>4014</v>
      </c>
      <c r="C1244" t="s">
        <v>41</v>
      </c>
      <c r="D1244" t="s">
        <v>52</v>
      </c>
      <c r="E1244" t="s">
        <v>32</v>
      </c>
      <c r="F1244" t="s">
        <v>43</v>
      </c>
      <c r="G1244" t="s">
        <v>4015</v>
      </c>
      <c r="H1244" t="s">
        <v>4016</v>
      </c>
      <c r="I1244" t="s">
        <v>3634</v>
      </c>
      <c r="J1244" t="s">
        <v>4017</v>
      </c>
      <c r="K1244" t="s">
        <v>4018</v>
      </c>
      <c r="L1244" t="s">
        <v>4018</v>
      </c>
      <c r="M1244" t="s">
        <v>4018</v>
      </c>
      <c r="N1244" t="s">
        <v>3953</v>
      </c>
      <c r="O1244" t="s">
        <v>3953</v>
      </c>
      <c r="P1244" t="s">
        <v>3953</v>
      </c>
      <c r="Q1244" t="s">
        <v>50</v>
      </c>
      <c r="R1244" t="s">
        <v>50</v>
      </c>
      <c r="S1244" t="s">
        <v>3999</v>
      </c>
    </row>
    <row r="1245" spans="1:19" x14ac:dyDescent="0.3">
      <c r="A1245" t="s">
        <v>3848</v>
      </c>
      <c r="B1245" t="s">
        <v>4019</v>
      </c>
      <c r="C1245" t="s">
        <v>41</v>
      </c>
      <c r="D1245" t="s">
        <v>42</v>
      </c>
      <c r="E1245" t="s">
        <v>32</v>
      </c>
      <c r="F1245" t="s">
        <v>43</v>
      </c>
      <c r="G1245" t="s">
        <v>4020</v>
      </c>
      <c r="H1245" t="s">
        <v>2289</v>
      </c>
      <c r="I1245" t="s">
        <v>3645</v>
      </c>
      <c r="J1245" t="s">
        <v>4017</v>
      </c>
      <c r="K1245" t="s">
        <v>4021</v>
      </c>
      <c r="L1245" t="s">
        <v>4021</v>
      </c>
      <c r="M1245" t="s">
        <v>4021</v>
      </c>
      <c r="N1245" t="s">
        <v>3895</v>
      </c>
      <c r="O1245" t="s">
        <v>3895</v>
      </c>
      <c r="P1245" t="s">
        <v>3895</v>
      </c>
      <c r="Q1245" t="s">
        <v>50</v>
      </c>
      <c r="R1245" t="s">
        <v>50</v>
      </c>
      <c r="S1245" t="s">
        <v>4022</v>
      </c>
    </row>
    <row r="1246" spans="1:19" x14ac:dyDescent="0.3">
      <c r="A1246" t="s">
        <v>3848</v>
      </c>
      <c r="B1246" t="s">
        <v>4019</v>
      </c>
      <c r="C1246" t="s">
        <v>41</v>
      </c>
      <c r="D1246" t="s">
        <v>52</v>
      </c>
      <c r="E1246" t="s">
        <v>32</v>
      </c>
      <c r="F1246" t="s">
        <v>43</v>
      </c>
      <c r="G1246" t="s">
        <v>4020</v>
      </c>
      <c r="H1246" t="s">
        <v>2289</v>
      </c>
      <c r="I1246" t="s">
        <v>3645</v>
      </c>
      <c r="J1246" t="s">
        <v>4017</v>
      </c>
      <c r="K1246" t="s">
        <v>3998</v>
      </c>
      <c r="L1246" t="s">
        <v>3998</v>
      </c>
      <c r="M1246" t="s">
        <v>3998</v>
      </c>
      <c r="N1246" t="s">
        <v>3988</v>
      </c>
      <c r="O1246" t="s">
        <v>3988</v>
      </c>
      <c r="P1246" t="s">
        <v>3988</v>
      </c>
      <c r="Q1246" t="s">
        <v>50</v>
      </c>
      <c r="R1246" t="s">
        <v>50</v>
      </c>
      <c r="S1246" t="s">
        <v>4022</v>
      </c>
    </row>
    <row r="1247" spans="1:19" x14ac:dyDescent="0.3">
      <c r="A1247" t="s">
        <v>3848</v>
      </c>
      <c r="B1247" t="s">
        <v>4023</v>
      </c>
      <c r="C1247" t="s">
        <v>41</v>
      </c>
      <c r="D1247" t="s">
        <v>42</v>
      </c>
      <c r="E1247" t="s">
        <v>32</v>
      </c>
      <c r="F1247" t="s">
        <v>43</v>
      </c>
      <c r="G1247" t="s">
        <v>4024</v>
      </c>
      <c r="H1247" t="s">
        <v>1480</v>
      </c>
      <c r="I1247" t="s">
        <v>4025</v>
      </c>
      <c r="J1247" t="s">
        <v>4026</v>
      </c>
      <c r="K1247" t="s">
        <v>3871</v>
      </c>
      <c r="L1247" t="s">
        <v>3871</v>
      </c>
      <c r="M1247" t="s">
        <v>3871</v>
      </c>
      <c r="N1247" t="s">
        <v>4027</v>
      </c>
      <c r="O1247" t="s">
        <v>4027</v>
      </c>
      <c r="P1247" t="s">
        <v>4027</v>
      </c>
      <c r="Q1247" t="s">
        <v>50</v>
      </c>
      <c r="R1247" t="s">
        <v>50</v>
      </c>
      <c r="S1247" t="s">
        <v>4022</v>
      </c>
    </row>
    <row r="1248" spans="1:19" x14ac:dyDescent="0.3">
      <c r="A1248" t="s">
        <v>3848</v>
      </c>
      <c r="B1248" t="s">
        <v>4023</v>
      </c>
      <c r="C1248" t="s">
        <v>41</v>
      </c>
      <c r="D1248" t="s">
        <v>52</v>
      </c>
      <c r="E1248" t="s">
        <v>32</v>
      </c>
      <c r="F1248" t="s">
        <v>43</v>
      </c>
      <c r="G1248" t="s">
        <v>4024</v>
      </c>
      <c r="H1248" t="s">
        <v>1480</v>
      </c>
      <c r="I1248" t="s">
        <v>4025</v>
      </c>
      <c r="J1248" t="s">
        <v>4026</v>
      </c>
      <c r="K1248" t="s">
        <v>4028</v>
      </c>
      <c r="L1248" t="s">
        <v>4028</v>
      </c>
      <c r="M1248" t="s">
        <v>4028</v>
      </c>
      <c r="N1248" t="s">
        <v>4029</v>
      </c>
      <c r="O1248" t="s">
        <v>4029</v>
      </c>
      <c r="P1248" t="s">
        <v>4029</v>
      </c>
      <c r="Q1248" t="s">
        <v>50</v>
      </c>
      <c r="R1248" t="s">
        <v>50</v>
      </c>
      <c r="S1248" t="s">
        <v>4022</v>
      </c>
    </row>
    <row r="1249" spans="1:19" x14ac:dyDescent="0.3">
      <c r="A1249" t="s">
        <v>3848</v>
      </c>
      <c r="B1249" t="s">
        <v>4030</v>
      </c>
      <c r="C1249" t="s">
        <v>41</v>
      </c>
      <c r="D1249" t="s">
        <v>42</v>
      </c>
      <c r="E1249" t="s">
        <v>32</v>
      </c>
      <c r="F1249" t="s">
        <v>43</v>
      </c>
      <c r="G1249" t="s">
        <v>4031</v>
      </c>
      <c r="H1249" t="s">
        <v>1433</v>
      </c>
      <c r="I1249" t="s">
        <v>3820</v>
      </c>
      <c r="J1249" t="s">
        <v>4032</v>
      </c>
      <c r="K1249" t="s">
        <v>3871</v>
      </c>
      <c r="L1249" t="s">
        <v>3871</v>
      </c>
      <c r="M1249" t="s">
        <v>3871</v>
      </c>
      <c r="N1249" t="s">
        <v>4027</v>
      </c>
      <c r="O1249" t="s">
        <v>4027</v>
      </c>
      <c r="P1249" t="s">
        <v>4027</v>
      </c>
      <c r="Q1249" t="s">
        <v>50</v>
      </c>
      <c r="R1249" t="s">
        <v>50</v>
      </c>
      <c r="S1249" t="s">
        <v>4022</v>
      </c>
    </row>
    <row r="1250" spans="1:19" x14ac:dyDescent="0.3">
      <c r="A1250" t="s">
        <v>3848</v>
      </c>
      <c r="B1250" t="s">
        <v>4030</v>
      </c>
      <c r="C1250" t="s">
        <v>41</v>
      </c>
      <c r="D1250" t="s">
        <v>52</v>
      </c>
      <c r="E1250" t="s">
        <v>32</v>
      </c>
      <c r="F1250" t="s">
        <v>43</v>
      </c>
      <c r="G1250" t="s">
        <v>4031</v>
      </c>
      <c r="H1250" t="s">
        <v>1433</v>
      </c>
      <c r="I1250" t="s">
        <v>3820</v>
      </c>
      <c r="J1250" t="s">
        <v>4032</v>
      </c>
      <c r="K1250" t="s">
        <v>4033</v>
      </c>
      <c r="L1250" t="s">
        <v>4033</v>
      </c>
      <c r="M1250" t="s">
        <v>4033</v>
      </c>
      <c r="N1250" t="s">
        <v>4034</v>
      </c>
      <c r="O1250" t="s">
        <v>4034</v>
      </c>
      <c r="P1250" t="s">
        <v>4034</v>
      </c>
      <c r="Q1250" t="s">
        <v>50</v>
      </c>
      <c r="R1250" t="s">
        <v>50</v>
      </c>
      <c r="S1250" t="s">
        <v>4022</v>
      </c>
    </row>
    <row r="1251" spans="1:19" x14ac:dyDescent="0.3">
      <c r="A1251" t="s">
        <v>3848</v>
      </c>
      <c r="B1251" t="s">
        <v>4035</v>
      </c>
      <c r="C1251" t="s">
        <v>41</v>
      </c>
      <c r="D1251" t="s">
        <v>42</v>
      </c>
      <c r="E1251" t="s">
        <v>32</v>
      </c>
      <c r="F1251" t="s">
        <v>43</v>
      </c>
      <c r="G1251" t="s">
        <v>4036</v>
      </c>
      <c r="H1251" t="s">
        <v>423</v>
      </c>
      <c r="I1251" t="s">
        <v>3634</v>
      </c>
      <c r="J1251" t="s">
        <v>4037</v>
      </c>
      <c r="K1251" t="s">
        <v>3870</v>
      </c>
      <c r="L1251" t="s">
        <v>3870</v>
      </c>
      <c r="M1251" t="s">
        <v>3870</v>
      </c>
      <c r="N1251" t="s">
        <v>3871</v>
      </c>
      <c r="O1251" t="s">
        <v>3871</v>
      </c>
      <c r="P1251" t="s">
        <v>3871</v>
      </c>
      <c r="Q1251" t="s">
        <v>50</v>
      </c>
      <c r="R1251" t="s">
        <v>50</v>
      </c>
      <c r="S1251" t="s">
        <v>4022</v>
      </c>
    </row>
    <row r="1252" spans="1:19" x14ac:dyDescent="0.3">
      <c r="A1252" t="s">
        <v>3848</v>
      </c>
      <c r="B1252" t="s">
        <v>4035</v>
      </c>
      <c r="C1252" t="s">
        <v>41</v>
      </c>
      <c r="D1252" t="s">
        <v>52</v>
      </c>
      <c r="E1252" t="s">
        <v>32</v>
      </c>
      <c r="F1252" t="s">
        <v>43</v>
      </c>
      <c r="G1252" t="s">
        <v>4036</v>
      </c>
      <c r="H1252" t="s">
        <v>423</v>
      </c>
      <c r="I1252" t="s">
        <v>3634</v>
      </c>
      <c r="J1252" t="s">
        <v>4037</v>
      </c>
      <c r="K1252" t="s">
        <v>4038</v>
      </c>
      <c r="L1252" t="s">
        <v>4038</v>
      </c>
      <c r="M1252" t="s">
        <v>4038</v>
      </c>
      <c r="N1252" t="s">
        <v>3953</v>
      </c>
      <c r="O1252" t="s">
        <v>3953</v>
      </c>
      <c r="P1252" t="s">
        <v>3953</v>
      </c>
      <c r="Q1252" t="s">
        <v>50</v>
      </c>
      <c r="R1252" t="s">
        <v>50</v>
      </c>
      <c r="S1252" t="s">
        <v>4022</v>
      </c>
    </row>
    <row r="1253" spans="1:19" x14ac:dyDescent="0.3">
      <c r="A1253" t="s">
        <v>3848</v>
      </c>
      <c r="B1253" t="s">
        <v>4039</v>
      </c>
      <c r="C1253" t="s">
        <v>41</v>
      </c>
      <c r="D1253" t="s">
        <v>42</v>
      </c>
      <c r="E1253" t="s">
        <v>32</v>
      </c>
      <c r="F1253" t="s">
        <v>43</v>
      </c>
      <c r="G1253" t="s">
        <v>4040</v>
      </c>
      <c r="H1253" t="s">
        <v>4041</v>
      </c>
      <c r="I1253" t="s">
        <v>3679</v>
      </c>
      <c r="J1253" t="s">
        <v>4042</v>
      </c>
      <c r="K1253" t="s">
        <v>3908</v>
      </c>
      <c r="L1253" t="s">
        <v>3908</v>
      </c>
      <c r="M1253" t="s">
        <v>3908</v>
      </c>
      <c r="N1253" t="s">
        <v>3895</v>
      </c>
      <c r="O1253" t="s">
        <v>3895</v>
      </c>
      <c r="P1253" t="s">
        <v>3895</v>
      </c>
      <c r="Q1253" t="s">
        <v>50</v>
      </c>
      <c r="R1253" t="s">
        <v>50</v>
      </c>
      <c r="S1253" t="s">
        <v>4022</v>
      </c>
    </row>
    <row r="1254" spans="1:19" x14ac:dyDescent="0.3">
      <c r="A1254" t="s">
        <v>3848</v>
      </c>
      <c r="B1254" t="s">
        <v>4039</v>
      </c>
      <c r="C1254" t="s">
        <v>41</v>
      </c>
      <c r="D1254" t="s">
        <v>52</v>
      </c>
      <c r="E1254" t="s">
        <v>32</v>
      </c>
      <c r="F1254" t="s">
        <v>43</v>
      </c>
      <c r="G1254" t="s">
        <v>4040</v>
      </c>
      <c r="H1254" t="s">
        <v>4041</v>
      </c>
      <c r="I1254" t="s">
        <v>3679</v>
      </c>
      <c r="J1254" t="s">
        <v>4042</v>
      </c>
      <c r="K1254" t="s">
        <v>4006</v>
      </c>
      <c r="L1254" t="s">
        <v>4006</v>
      </c>
      <c r="M1254" t="s">
        <v>4006</v>
      </c>
      <c r="N1254" t="s">
        <v>4043</v>
      </c>
      <c r="O1254" t="s">
        <v>4043</v>
      </c>
      <c r="P1254" t="s">
        <v>4043</v>
      </c>
      <c r="Q1254" t="s">
        <v>50</v>
      </c>
      <c r="R1254" t="s">
        <v>50</v>
      </c>
      <c r="S1254" t="s">
        <v>4022</v>
      </c>
    </row>
    <row r="1255" spans="1:19" x14ac:dyDescent="0.3">
      <c r="A1255" t="s">
        <v>3848</v>
      </c>
      <c r="B1255" t="s">
        <v>4044</v>
      </c>
      <c r="C1255" t="s">
        <v>41</v>
      </c>
      <c r="D1255" t="s">
        <v>42</v>
      </c>
      <c r="E1255" t="s">
        <v>32</v>
      </c>
      <c r="F1255" t="s">
        <v>43</v>
      </c>
      <c r="G1255" t="s">
        <v>4045</v>
      </c>
      <c r="H1255" t="s">
        <v>45</v>
      </c>
      <c r="I1255" t="s">
        <v>3709</v>
      </c>
      <c r="J1255" t="s">
        <v>4046</v>
      </c>
      <c r="K1255" t="s">
        <v>3945</v>
      </c>
      <c r="L1255" t="s">
        <v>3945</v>
      </c>
      <c r="M1255" t="s">
        <v>3945</v>
      </c>
      <c r="N1255" t="s">
        <v>3895</v>
      </c>
      <c r="O1255" t="s">
        <v>3895</v>
      </c>
      <c r="P1255" t="s">
        <v>3895</v>
      </c>
      <c r="Q1255" t="s">
        <v>50</v>
      </c>
      <c r="R1255" t="s">
        <v>50</v>
      </c>
      <c r="S1255" t="s">
        <v>4047</v>
      </c>
    </row>
    <row r="1256" spans="1:19" x14ac:dyDescent="0.3">
      <c r="A1256" t="s">
        <v>3848</v>
      </c>
      <c r="B1256" t="s">
        <v>4044</v>
      </c>
      <c r="C1256" t="s">
        <v>41</v>
      </c>
      <c r="D1256" t="s">
        <v>52</v>
      </c>
      <c r="E1256" t="s">
        <v>32</v>
      </c>
      <c r="F1256" t="s">
        <v>43</v>
      </c>
      <c r="G1256" t="s">
        <v>4045</v>
      </c>
      <c r="H1256" t="s">
        <v>45</v>
      </c>
      <c r="I1256" t="s">
        <v>3709</v>
      </c>
      <c r="J1256" t="s">
        <v>4046</v>
      </c>
      <c r="K1256" t="s">
        <v>4006</v>
      </c>
      <c r="L1256" t="s">
        <v>4006</v>
      </c>
      <c r="M1256" t="s">
        <v>4006</v>
      </c>
      <c r="N1256" t="s">
        <v>4043</v>
      </c>
      <c r="O1256" t="s">
        <v>4043</v>
      </c>
      <c r="P1256" t="s">
        <v>4043</v>
      </c>
      <c r="Q1256" t="s">
        <v>50</v>
      </c>
      <c r="R1256" t="s">
        <v>50</v>
      </c>
      <c r="S1256" t="s">
        <v>4047</v>
      </c>
    </row>
    <row r="1257" spans="1:19" x14ac:dyDescent="0.3">
      <c r="A1257" t="s">
        <v>3848</v>
      </c>
      <c r="B1257" t="s">
        <v>4048</v>
      </c>
      <c r="C1257" t="s">
        <v>41</v>
      </c>
      <c r="D1257" t="s">
        <v>42</v>
      </c>
      <c r="E1257" t="s">
        <v>32</v>
      </c>
      <c r="F1257" t="s">
        <v>43</v>
      </c>
      <c r="G1257" t="s">
        <v>4049</v>
      </c>
      <c r="H1257" t="s">
        <v>2988</v>
      </c>
      <c r="I1257" t="s">
        <v>3745</v>
      </c>
      <c r="J1257" t="s">
        <v>4050</v>
      </c>
      <c r="K1257" t="s">
        <v>3860</v>
      </c>
      <c r="L1257" t="s">
        <v>3860</v>
      </c>
      <c r="M1257" t="s">
        <v>3860</v>
      </c>
      <c r="N1257" t="s">
        <v>3878</v>
      </c>
      <c r="O1257" t="s">
        <v>3878</v>
      </c>
      <c r="P1257" t="s">
        <v>3878</v>
      </c>
      <c r="Q1257" t="s">
        <v>50</v>
      </c>
      <c r="R1257" t="s">
        <v>50</v>
      </c>
      <c r="S1257" t="s">
        <v>4051</v>
      </c>
    </row>
    <row r="1258" spans="1:19" x14ac:dyDescent="0.3">
      <c r="A1258" t="s">
        <v>3848</v>
      </c>
      <c r="B1258" t="s">
        <v>4048</v>
      </c>
      <c r="C1258" t="s">
        <v>41</v>
      </c>
      <c r="D1258" t="s">
        <v>52</v>
      </c>
      <c r="E1258" t="s">
        <v>32</v>
      </c>
      <c r="F1258" t="s">
        <v>43</v>
      </c>
      <c r="G1258" t="s">
        <v>4049</v>
      </c>
      <c r="H1258" t="s">
        <v>2988</v>
      </c>
      <c r="I1258" t="s">
        <v>3745</v>
      </c>
      <c r="J1258" t="s">
        <v>4050</v>
      </c>
      <c r="K1258" t="s">
        <v>4052</v>
      </c>
      <c r="L1258" t="s">
        <v>4052</v>
      </c>
      <c r="M1258" t="s">
        <v>4052</v>
      </c>
      <c r="N1258" t="s">
        <v>4053</v>
      </c>
      <c r="O1258" t="s">
        <v>4053</v>
      </c>
      <c r="P1258" t="s">
        <v>4053</v>
      </c>
      <c r="Q1258" t="s">
        <v>50</v>
      </c>
      <c r="R1258" t="s">
        <v>50</v>
      </c>
      <c r="S1258" t="s">
        <v>4051</v>
      </c>
    </row>
    <row r="1259" spans="1:19" x14ac:dyDescent="0.3">
      <c r="A1259" t="s">
        <v>3848</v>
      </c>
      <c r="B1259" t="s">
        <v>4054</v>
      </c>
      <c r="C1259" t="s">
        <v>41</v>
      </c>
      <c r="D1259" t="s">
        <v>42</v>
      </c>
      <c r="E1259" t="s">
        <v>32</v>
      </c>
      <c r="F1259" t="s">
        <v>43</v>
      </c>
      <c r="G1259" t="s">
        <v>4055</v>
      </c>
      <c r="H1259" t="s">
        <v>2006</v>
      </c>
      <c r="I1259" t="s">
        <v>3658</v>
      </c>
      <c r="J1259" t="s">
        <v>4056</v>
      </c>
      <c r="K1259" t="s">
        <v>3962</v>
      </c>
      <c r="L1259" t="s">
        <v>3962</v>
      </c>
      <c r="M1259" t="s">
        <v>3962</v>
      </c>
      <c r="N1259" t="s">
        <v>3895</v>
      </c>
      <c r="O1259" t="s">
        <v>3895</v>
      </c>
      <c r="P1259" t="s">
        <v>3895</v>
      </c>
      <c r="Q1259" t="s">
        <v>50</v>
      </c>
      <c r="R1259" t="s">
        <v>50</v>
      </c>
      <c r="S1259" t="s">
        <v>4057</v>
      </c>
    </row>
    <row r="1260" spans="1:19" x14ac:dyDescent="0.3">
      <c r="A1260" t="s">
        <v>3848</v>
      </c>
      <c r="B1260" t="s">
        <v>4054</v>
      </c>
      <c r="C1260" t="s">
        <v>41</v>
      </c>
      <c r="D1260" t="s">
        <v>52</v>
      </c>
      <c r="E1260" t="s">
        <v>32</v>
      </c>
      <c r="F1260" t="s">
        <v>43</v>
      </c>
      <c r="G1260" t="s">
        <v>4055</v>
      </c>
      <c r="H1260" t="s">
        <v>2006</v>
      </c>
      <c r="I1260" t="s">
        <v>3658</v>
      </c>
      <c r="J1260" t="s">
        <v>4056</v>
      </c>
      <c r="K1260" t="s">
        <v>3968</v>
      </c>
      <c r="L1260" t="s">
        <v>3968</v>
      </c>
      <c r="M1260" t="s">
        <v>3968</v>
      </c>
      <c r="N1260" t="s">
        <v>4058</v>
      </c>
      <c r="O1260" t="s">
        <v>4058</v>
      </c>
      <c r="P1260" t="s">
        <v>4058</v>
      </c>
      <c r="Q1260" t="s">
        <v>50</v>
      </c>
      <c r="R1260" t="s">
        <v>50</v>
      </c>
      <c r="S1260" t="s">
        <v>4057</v>
      </c>
    </row>
    <row r="1261" spans="1:19" x14ac:dyDescent="0.3">
      <c r="A1261" t="s">
        <v>3848</v>
      </c>
      <c r="B1261" t="s">
        <v>4059</v>
      </c>
      <c r="C1261" t="s">
        <v>41</v>
      </c>
      <c r="D1261" t="s">
        <v>42</v>
      </c>
      <c r="E1261" t="s">
        <v>32</v>
      </c>
      <c r="F1261" t="s">
        <v>43</v>
      </c>
      <c r="G1261" t="s">
        <v>4060</v>
      </c>
      <c r="H1261" t="s">
        <v>119</v>
      </c>
      <c r="I1261" t="s">
        <v>3685</v>
      </c>
      <c r="J1261" t="s">
        <v>4061</v>
      </c>
      <c r="K1261" t="s">
        <v>3870</v>
      </c>
      <c r="L1261" t="s">
        <v>3870</v>
      </c>
      <c r="M1261" t="s">
        <v>3870</v>
      </c>
      <c r="N1261" t="s">
        <v>3871</v>
      </c>
      <c r="O1261" t="s">
        <v>3871</v>
      </c>
      <c r="P1261" t="s">
        <v>3871</v>
      </c>
      <c r="Q1261" t="s">
        <v>50</v>
      </c>
      <c r="R1261" t="s">
        <v>50</v>
      </c>
      <c r="S1261" t="s">
        <v>4057</v>
      </c>
    </row>
    <row r="1262" spans="1:19" x14ac:dyDescent="0.3">
      <c r="A1262" t="s">
        <v>3848</v>
      </c>
      <c r="B1262" t="s">
        <v>4059</v>
      </c>
      <c r="C1262" t="s">
        <v>41</v>
      </c>
      <c r="D1262" t="s">
        <v>52</v>
      </c>
      <c r="E1262" t="s">
        <v>32</v>
      </c>
      <c r="F1262" t="s">
        <v>43</v>
      </c>
      <c r="G1262" t="s">
        <v>4060</v>
      </c>
      <c r="H1262" t="s">
        <v>119</v>
      </c>
      <c r="I1262" t="s">
        <v>3685</v>
      </c>
      <c r="J1262" t="s">
        <v>4061</v>
      </c>
      <c r="K1262" t="s">
        <v>3953</v>
      </c>
      <c r="L1262" t="s">
        <v>3953</v>
      </c>
      <c r="M1262" t="s">
        <v>3953</v>
      </c>
      <c r="N1262" t="s">
        <v>4007</v>
      </c>
      <c r="O1262" t="s">
        <v>4007</v>
      </c>
      <c r="P1262" t="s">
        <v>4007</v>
      </c>
      <c r="Q1262" t="s">
        <v>50</v>
      </c>
      <c r="R1262" t="s">
        <v>50</v>
      </c>
      <c r="S1262" t="s">
        <v>4057</v>
      </c>
    </row>
    <row r="1263" spans="1:19" x14ac:dyDescent="0.3">
      <c r="A1263" t="s">
        <v>3848</v>
      </c>
      <c r="B1263" t="s">
        <v>4062</v>
      </c>
      <c r="C1263" t="s">
        <v>41</v>
      </c>
      <c r="D1263" t="s">
        <v>42</v>
      </c>
      <c r="E1263" t="s">
        <v>32</v>
      </c>
      <c r="F1263" t="s">
        <v>43</v>
      </c>
      <c r="G1263" t="s">
        <v>4063</v>
      </c>
      <c r="H1263" t="s">
        <v>3603</v>
      </c>
      <c r="I1263" t="s">
        <v>3788</v>
      </c>
      <c r="J1263" t="s">
        <v>4064</v>
      </c>
      <c r="K1263" t="s">
        <v>4021</v>
      </c>
      <c r="L1263" t="s">
        <v>4021</v>
      </c>
      <c r="M1263" t="s">
        <v>4021</v>
      </c>
      <c r="N1263" t="s">
        <v>3895</v>
      </c>
      <c r="O1263" t="s">
        <v>3895</v>
      </c>
      <c r="P1263" t="s">
        <v>3895</v>
      </c>
      <c r="Q1263" t="s">
        <v>50</v>
      </c>
      <c r="R1263" t="s">
        <v>50</v>
      </c>
      <c r="S1263" t="s">
        <v>4057</v>
      </c>
    </row>
    <row r="1264" spans="1:19" x14ac:dyDescent="0.3">
      <c r="A1264" t="s">
        <v>3848</v>
      </c>
      <c r="B1264" t="s">
        <v>4062</v>
      </c>
      <c r="C1264" t="s">
        <v>41</v>
      </c>
      <c r="D1264" t="s">
        <v>52</v>
      </c>
      <c r="E1264" t="s">
        <v>32</v>
      </c>
      <c r="F1264" t="s">
        <v>43</v>
      </c>
      <c r="G1264" t="s">
        <v>4063</v>
      </c>
      <c r="H1264" t="s">
        <v>3603</v>
      </c>
      <c r="I1264" t="s">
        <v>3788</v>
      </c>
      <c r="J1264" t="s">
        <v>4064</v>
      </c>
      <c r="K1264" t="s">
        <v>4065</v>
      </c>
      <c r="L1264" t="s">
        <v>4065</v>
      </c>
      <c r="M1264" t="s">
        <v>4065</v>
      </c>
      <c r="N1264" t="s">
        <v>4066</v>
      </c>
      <c r="O1264" t="s">
        <v>4066</v>
      </c>
      <c r="P1264" t="s">
        <v>4066</v>
      </c>
      <c r="Q1264" t="s">
        <v>50</v>
      </c>
      <c r="R1264" t="s">
        <v>50</v>
      </c>
      <c r="S1264" t="s">
        <v>4057</v>
      </c>
    </row>
    <row r="1265" spans="1:19" x14ac:dyDescent="0.3">
      <c r="A1265" t="s">
        <v>3848</v>
      </c>
      <c r="B1265" t="s">
        <v>4067</v>
      </c>
      <c r="C1265" t="s">
        <v>41</v>
      </c>
      <c r="D1265" t="s">
        <v>42</v>
      </c>
      <c r="E1265" t="s">
        <v>32</v>
      </c>
      <c r="F1265" t="s">
        <v>43</v>
      </c>
      <c r="G1265" t="s">
        <v>4068</v>
      </c>
      <c r="H1265" t="s">
        <v>3396</v>
      </c>
      <c r="I1265" t="s">
        <v>3592</v>
      </c>
      <c r="J1265" t="s">
        <v>4069</v>
      </c>
      <c r="K1265" t="s">
        <v>3899</v>
      </c>
      <c r="L1265" t="s">
        <v>3899</v>
      </c>
      <c r="M1265" t="s">
        <v>3899</v>
      </c>
      <c r="N1265" t="s">
        <v>3871</v>
      </c>
      <c r="O1265" t="s">
        <v>3871</v>
      </c>
      <c r="P1265" t="s">
        <v>3871</v>
      </c>
      <c r="Q1265" t="s">
        <v>50</v>
      </c>
      <c r="R1265" t="s">
        <v>50</v>
      </c>
      <c r="S1265" t="s">
        <v>4057</v>
      </c>
    </row>
    <row r="1266" spans="1:19" x14ac:dyDescent="0.3">
      <c r="A1266" t="s">
        <v>3848</v>
      </c>
      <c r="B1266" t="s">
        <v>4067</v>
      </c>
      <c r="C1266" t="s">
        <v>41</v>
      </c>
      <c r="D1266" t="s">
        <v>52</v>
      </c>
      <c r="E1266" t="s">
        <v>32</v>
      </c>
      <c r="F1266" t="s">
        <v>43</v>
      </c>
      <c r="G1266" t="s">
        <v>4068</v>
      </c>
      <c r="H1266" t="s">
        <v>3396</v>
      </c>
      <c r="I1266" t="s">
        <v>3592</v>
      </c>
      <c r="J1266" t="s">
        <v>4069</v>
      </c>
      <c r="K1266" t="s">
        <v>4070</v>
      </c>
      <c r="L1266" t="s">
        <v>4070</v>
      </c>
      <c r="M1266" t="s">
        <v>4070</v>
      </c>
      <c r="N1266" t="s">
        <v>4013</v>
      </c>
      <c r="O1266" t="s">
        <v>4013</v>
      </c>
      <c r="P1266" t="s">
        <v>4013</v>
      </c>
      <c r="Q1266" t="s">
        <v>50</v>
      </c>
      <c r="R1266" t="s">
        <v>50</v>
      </c>
      <c r="S1266" t="s">
        <v>4057</v>
      </c>
    </row>
    <row r="1267" spans="1:19" x14ac:dyDescent="0.3">
      <c r="A1267" t="s">
        <v>3848</v>
      </c>
      <c r="B1267" t="s">
        <v>4071</v>
      </c>
      <c r="C1267" t="s">
        <v>41</v>
      </c>
      <c r="D1267" t="s">
        <v>42</v>
      </c>
      <c r="E1267" t="s">
        <v>32</v>
      </c>
      <c r="F1267" t="s">
        <v>43</v>
      </c>
      <c r="G1267" t="s">
        <v>4072</v>
      </c>
      <c r="H1267" t="s">
        <v>2006</v>
      </c>
      <c r="I1267" t="s">
        <v>3712</v>
      </c>
      <c r="J1267" t="s">
        <v>4073</v>
      </c>
      <c r="K1267" t="s">
        <v>3962</v>
      </c>
      <c r="L1267" t="s">
        <v>3962</v>
      </c>
      <c r="M1267" t="s">
        <v>3962</v>
      </c>
      <c r="N1267" t="s">
        <v>3895</v>
      </c>
      <c r="O1267" t="s">
        <v>3895</v>
      </c>
      <c r="P1267" t="s">
        <v>3895</v>
      </c>
      <c r="Q1267" t="s">
        <v>50</v>
      </c>
      <c r="R1267" t="s">
        <v>50</v>
      </c>
      <c r="S1267" t="s">
        <v>4074</v>
      </c>
    </row>
    <row r="1268" spans="1:19" x14ac:dyDescent="0.3">
      <c r="A1268" t="s">
        <v>3848</v>
      </c>
      <c r="B1268" t="s">
        <v>4071</v>
      </c>
      <c r="C1268" t="s">
        <v>41</v>
      </c>
      <c r="D1268" t="s">
        <v>52</v>
      </c>
      <c r="E1268" t="s">
        <v>32</v>
      </c>
      <c r="F1268" t="s">
        <v>43</v>
      </c>
      <c r="G1268" t="s">
        <v>4072</v>
      </c>
      <c r="H1268" t="s">
        <v>2006</v>
      </c>
      <c r="I1268" t="s">
        <v>3712</v>
      </c>
      <c r="J1268" t="s">
        <v>4073</v>
      </c>
      <c r="K1268" t="s">
        <v>4075</v>
      </c>
      <c r="L1268" t="s">
        <v>4075</v>
      </c>
      <c r="M1268" t="s">
        <v>4075</v>
      </c>
      <c r="N1268" t="s">
        <v>3977</v>
      </c>
      <c r="O1268" t="s">
        <v>3977</v>
      </c>
      <c r="P1268" t="s">
        <v>3977</v>
      </c>
      <c r="Q1268" t="s">
        <v>50</v>
      </c>
      <c r="R1268" t="s">
        <v>50</v>
      </c>
      <c r="S1268" t="s">
        <v>4074</v>
      </c>
    </row>
    <row r="1269" spans="1:19" x14ac:dyDescent="0.3">
      <c r="A1269" t="s">
        <v>3848</v>
      </c>
      <c r="B1269" t="s">
        <v>4076</v>
      </c>
      <c r="C1269" t="s">
        <v>41</v>
      </c>
      <c r="D1269" t="s">
        <v>42</v>
      </c>
      <c r="E1269" t="s">
        <v>32</v>
      </c>
      <c r="F1269" t="s">
        <v>43</v>
      </c>
      <c r="G1269" t="s">
        <v>4077</v>
      </c>
      <c r="H1269" t="s">
        <v>4078</v>
      </c>
      <c r="I1269" t="s">
        <v>3718</v>
      </c>
      <c r="J1269" t="s">
        <v>4079</v>
      </c>
      <c r="K1269" t="s">
        <v>3962</v>
      </c>
      <c r="L1269" t="s">
        <v>3962</v>
      </c>
      <c r="M1269" t="s">
        <v>3962</v>
      </c>
      <c r="N1269" t="s">
        <v>3895</v>
      </c>
      <c r="O1269" t="s">
        <v>3895</v>
      </c>
      <c r="P1269" t="s">
        <v>3895</v>
      </c>
      <c r="Q1269" t="s">
        <v>50</v>
      </c>
      <c r="R1269" t="s">
        <v>50</v>
      </c>
      <c r="S1269" t="s">
        <v>4074</v>
      </c>
    </row>
    <row r="1270" spans="1:19" x14ac:dyDescent="0.3">
      <c r="A1270" t="s">
        <v>3848</v>
      </c>
      <c r="B1270" t="s">
        <v>4076</v>
      </c>
      <c r="C1270" t="s">
        <v>41</v>
      </c>
      <c r="D1270" t="s">
        <v>52</v>
      </c>
      <c r="E1270" t="s">
        <v>32</v>
      </c>
      <c r="F1270" t="s">
        <v>43</v>
      </c>
      <c r="G1270" t="s">
        <v>4077</v>
      </c>
      <c r="H1270" t="s">
        <v>4078</v>
      </c>
      <c r="I1270" t="s">
        <v>3718</v>
      </c>
      <c r="J1270" t="s">
        <v>4079</v>
      </c>
      <c r="K1270" t="s">
        <v>3912</v>
      </c>
      <c r="L1270" t="s">
        <v>3912</v>
      </c>
      <c r="M1270" t="s">
        <v>3912</v>
      </c>
      <c r="N1270" t="s">
        <v>3913</v>
      </c>
      <c r="O1270" t="s">
        <v>3913</v>
      </c>
      <c r="P1270" t="s">
        <v>3913</v>
      </c>
      <c r="Q1270" t="s">
        <v>50</v>
      </c>
      <c r="R1270" t="s">
        <v>50</v>
      </c>
      <c r="S1270" t="s">
        <v>4074</v>
      </c>
    </row>
    <row r="1271" spans="1:19" x14ac:dyDescent="0.3">
      <c r="A1271" t="s">
        <v>3848</v>
      </c>
      <c r="B1271" t="s">
        <v>4080</v>
      </c>
      <c r="C1271" t="s">
        <v>41</v>
      </c>
      <c r="D1271" t="s">
        <v>42</v>
      </c>
      <c r="E1271" t="s">
        <v>32</v>
      </c>
      <c r="F1271" t="s">
        <v>43</v>
      </c>
      <c r="G1271" t="s">
        <v>4081</v>
      </c>
      <c r="H1271" t="s">
        <v>3603</v>
      </c>
      <c r="I1271" t="s">
        <v>3685</v>
      </c>
      <c r="J1271" t="s">
        <v>3975</v>
      </c>
      <c r="K1271" t="s">
        <v>4021</v>
      </c>
      <c r="L1271" t="s">
        <v>4021</v>
      </c>
      <c r="M1271" t="s">
        <v>4021</v>
      </c>
      <c r="N1271" t="s">
        <v>3871</v>
      </c>
      <c r="O1271" t="s">
        <v>3871</v>
      </c>
      <c r="P1271" t="s">
        <v>3871</v>
      </c>
      <c r="Q1271" t="s">
        <v>50</v>
      </c>
      <c r="R1271" t="s">
        <v>50</v>
      </c>
      <c r="S1271" t="s">
        <v>4082</v>
      </c>
    </row>
    <row r="1272" spans="1:19" x14ac:dyDescent="0.3">
      <c r="A1272" t="s">
        <v>3848</v>
      </c>
      <c r="B1272" t="s">
        <v>4080</v>
      </c>
      <c r="C1272" t="s">
        <v>41</v>
      </c>
      <c r="D1272" t="s">
        <v>52</v>
      </c>
      <c r="E1272" t="s">
        <v>32</v>
      </c>
      <c r="F1272" t="s">
        <v>43</v>
      </c>
      <c r="G1272" t="s">
        <v>4081</v>
      </c>
      <c r="H1272" t="s">
        <v>3603</v>
      </c>
      <c r="I1272" t="s">
        <v>3685</v>
      </c>
      <c r="J1272" t="s">
        <v>3975</v>
      </c>
      <c r="K1272" t="s">
        <v>4083</v>
      </c>
      <c r="L1272" t="s">
        <v>4083</v>
      </c>
      <c r="M1272" t="s">
        <v>4083</v>
      </c>
      <c r="N1272" t="s">
        <v>4029</v>
      </c>
      <c r="O1272" t="s">
        <v>4029</v>
      </c>
      <c r="P1272" t="s">
        <v>4029</v>
      </c>
      <c r="Q1272" t="s">
        <v>50</v>
      </c>
      <c r="R1272" t="s">
        <v>50</v>
      </c>
      <c r="S1272" t="s">
        <v>4082</v>
      </c>
    </row>
    <row r="1273" spans="1:19" x14ac:dyDescent="0.3">
      <c r="A1273" t="s">
        <v>3848</v>
      </c>
      <c r="B1273" t="s">
        <v>4084</v>
      </c>
      <c r="C1273" t="s">
        <v>41</v>
      </c>
      <c r="D1273" t="s">
        <v>42</v>
      </c>
      <c r="E1273" t="s">
        <v>32</v>
      </c>
      <c r="F1273" t="s">
        <v>43</v>
      </c>
      <c r="G1273" t="s">
        <v>4085</v>
      </c>
      <c r="H1273" t="s">
        <v>2202</v>
      </c>
      <c r="I1273" t="s">
        <v>3730</v>
      </c>
      <c r="J1273" t="s">
        <v>3975</v>
      </c>
      <c r="K1273" t="s">
        <v>4086</v>
      </c>
      <c r="L1273" t="s">
        <v>4086</v>
      </c>
      <c r="M1273" t="s">
        <v>4086</v>
      </c>
      <c r="N1273" t="s">
        <v>4087</v>
      </c>
      <c r="O1273" t="s">
        <v>4087</v>
      </c>
      <c r="P1273" t="s">
        <v>4087</v>
      </c>
      <c r="Q1273" t="s">
        <v>50</v>
      </c>
      <c r="R1273" t="s">
        <v>50</v>
      </c>
      <c r="S1273" t="s">
        <v>4088</v>
      </c>
    </row>
    <row r="1274" spans="1:19" x14ac:dyDescent="0.3">
      <c r="A1274" t="s">
        <v>3848</v>
      </c>
      <c r="B1274" t="s">
        <v>4084</v>
      </c>
      <c r="C1274" t="s">
        <v>41</v>
      </c>
      <c r="D1274" t="s">
        <v>52</v>
      </c>
      <c r="E1274" t="s">
        <v>32</v>
      </c>
      <c r="F1274" t="s">
        <v>43</v>
      </c>
      <c r="G1274" t="s">
        <v>4085</v>
      </c>
      <c r="H1274" t="s">
        <v>2202</v>
      </c>
      <c r="I1274" t="s">
        <v>3730</v>
      </c>
      <c r="J1274" t="s">
        <v>3975</v>
      </c>
      <c r="K1274" t="s">
        <v>4089</v>
      </c>
      <c r="L1274" t="s">
        <v>4089</v>
      </c>
      <c r="M1274" t="s">
        <v>4089</v>
      </c>
      <c r="N1274" t="s">
        <v>4090</v>
      </c>
      <c r="O1274" t="s">
        <v>4090</v>
      </c>
      <c r="P1274" t="s">
        <v>4090</v>
      </c>
      <c r="Q1274" t="s">
        <v>50</v>
      </c>
      <c r="R1274" t="s">
        <v>50</v>
      </c>
      <c r="S1274" t="s">
        <v>4088</v>
      </c>
    </row>
    <row r="1275" spans="1:19" x14ac:dyDescent="0.3">
      <c r="A1275" t="s">
        <v>3848</v>
      </c>
      <c r="B1275" t="s">
        <v>4091</v>
      </c>
      <c r="C1275" t="s">
        <v>41</v>
      </c>
      <c r="D1275" t="s">
        <v>42</v>
      </c>
      <c r="E1275" t="s">
        <v>32</v>
      </c>
      <c r="F1275" t="s">
        <v>43</v>
      </c>
      <c r="G1275" t="s">
        <v>4092</v>
      </c>
      <c r="H1275" t="s">
        <v>2409</v>
      </c>
      <c r="I1275" t="s">
        <v>3718</v>
      </c>
      <c r="J1275" t="s">
        <v>4093</v>
      </c>
      <c r="K1275" t="s">
        <v>3871</v>
      </c>
      <c r="L1275" t="s">
        <v>3871</v>
      </c>
      <c r="M1275" t="s">
        <v>3871</v>
      </c>
      <c r="N1275" t="s">
        <v>4094</v>
      </c>
      <c r="O1275" t="s">
        <v>4094</v>
      </c>
      <c r="P1275" t="s">
        <v>4094</v>
      </c>
      <c r="Q1275" t="s">
        <v>50</v>
      </c>
      <c r="R1275" t="s">
        <v>50</v>
      </c>
      <c r="S1275" t="s">
        <v>4088</v>
      </c>
    </row>
    <row r="1276" spans="1:19" x14ac:dyDescent="0.3">
      <c r="A1276" t="s">
        <v>3848</v>
      </c>
      <c r="B1276" t="s">
        <v>4091</v>
      </c>
      <c r="C1276" t="s">
        <v>41</v>
      </c>
      <c r="D1276" t="s">
        <v>52</v>
      </c>
      <c r="E1276" t="s">
        <v>32</v>
      </c>
      <c r="F1276" t="s">
        <v>43</v>
      </c>
      <c r="G1276" t="s">
        <v>4092</v>
      </c>
      <c r="H1276" t="s">
        <v>2409</v>
      </c>
      <c r="I1276" t="s">
        <v>3718</v>
      </c>
      <c r="J1276" t="s">
        <v>4093</v>
      </c>
      <c r="K1276" t="s">
        <v>4075</v>
      </c>
      <c r="L1276" t="s">
        <v>4075</v>
      </c>
      <c r="M1276" t="s">
        <v>4075</v>
      </c>
      <c r="N1276" t="s">
        <v>3977</v>
      </c>
      <c r="O1276" t="s">
        <v>3977</v>
      </c>
      <c r="P1276" t="s">
        <v>3977</v>
      </c>
      <c r="Q1276" t="s">
        <v>50</v>
      </c>
      <c r="R1276" t="s">
        <v>50</v>
      </c>
      <c r="S1276" t="s">
        <v>4088</v>
      </c>
    </row>
    <row r="1277" spans="1:19" x14ac:dyDescent="0.3">
      <c r="A1277" t="s">
        <v>3848</v>
      </c>
      <c r="B1277" t="s">
        <v>4095</v>
      </c>
      <c r="C1277" t="s">
        <v>41</v>
      </c>
      <c r="D1277" t="s">
        <v>42</v>
      </c>
      <c r="E1277" t="s">
        <v>32</v>
      </c>
      <c r="F1277" t="s">
        <v>43</v>
      </c>
      <c r="G1277" t="s">
        <v>4096</v>
      </c>
      <c r="H1277" t="s">
        <v>2263</v>
      </c>
      <c r="I1277" t="s">
        <v>4097</v>
      </c>
      <c r="J1277" t="s">
        <v>4098</v>
      </c>
      <c r="K1277" t="s">
        <v>4099</v>
      </c>
      <c r="L1277" t="s">
        <v>4099</v>
      </c>
      <c r="M1277" t="s">
        <v>4099</v>
      </c>
      <c r="N1277" t="s">
        <v>4100</v>
      </c>
      <c r="O1277" t="s">
        <v>4100</v>
      </c>
      <c r="P1277" t="s">
        <v>4101</v>
      </c>
      <c r="Q1277" t="s">
        <v>50</v>
      </c>
      <c r="R1277" t="s">
        <v>50</v>
      </c>
      <c r="S1277" t="s">
        <v>4088</v>
      </c>
    </row>
    <row r="1278" spans="1:19" x14ac:dyDescent="0.3">
      <c r="A1278" t="s">
        <v>3848</v>
      </c>
      <c r="B1278" t="s">
        <v>4095</v>
      </c>
      <c r="C1278" t="s">
        <v>41</v>
      </c>
      <c r="D1278" t="s">
        <v>52</v>
      </c>
      <c r="E1278" t="s">
        <v>32</v>
      </c>
      <c r="F1278" t="s">
        <v>43</v>
      </c>
      <c r="G1278" t="s">
        <v>4096</v>
      </c>
      <c r="H1278" t="s">
        <v>2263</v>
      </c>
      <c r="I1278" t="s">
        <v>4097</v>
      </c>
      <c r="J1278" t="s">
        <v>4098</v>
      </c>
      <c r="K1278" t="s">
        <v>4102</v>
      </c>
      <c r="L1278" t="s">
        <v>4102</v>
      </c>
      <c r="M1278" t="s">
        <v>4102</v>
      </c>
      <c r="N1278" t="s">
        <v>4103</v>
      </c>
      <c r="O1278" t="s">
        <v>4103</v>
      </c>
      <c r="P1278" t="s">
        <v>4103</v>
      </c>
      <c r="Q1278" t="s">
        <v>50</v>
      </c>
      <c r="R1278" t="s">
        <v>50</v>
      </c>
      <c r="S1278" t="s">
        <v>4088</v>
      </c>
    </row>
    <row r="1279" spans="1:19" x14ac:dyDescent="0.3">
      <c r="A1279" t="s">
        <v>3848</v>
      </c>
      <c r="B1279" t="s">
        <v>4104</v>
      </c>
      <c r="C1279" t="s">
        <v>41</v>
      </c>
      <c r="D1279" t="s">
        <v>42</v>
      </c>
      <c r="E1279" t="s">
        <v>32</v>
      </c>
      <c r="F1279" t="s">
        <v>43</v>
      </c>
      <c r="G1279" t="s">
        <v>4105</v>
      </c>
      <c r="H1279" t="s">
        <v>2561</v>
      </c>
      <c r="I1279" t="s">
        <v>3544</v>
      </c>
      <c r="J1279" t="s">
        <v>4106</v>
      </c>
      <c r="K1279" t="s">
        <v>3899</v>
      </c>
      <c r="L1279" t="s">
        <v>3899</v>
      </c>
      <c r="M1279" t="s">
        <v>3899</v>
      </c>
      <c r="N1279" t="s">
        <v>3871</v>
      </c>
      <c r="O1279" t="s">
        <v>3871</v>
      </c>
      <c r="P1279" t="s">
        <v>3871</v>
      </c>
      <c r="Q1279" t="s">
        <v>50</v>
      </c>
      <c r="R1279" t="s">
        <v>50</v>
      </c>
      <c r="S1279" t="s">
        <v>4088</v>
      </c>
    </row>
    <row r="1280" spans="1:19" x14ac:dyDescent="0.3">
      <c r="A1280" t="s">
        <v>3848</v>
      </c>
      <c r="B1280" t="s">
        <v>4104</v>
      </c>
      <c r="C1280" t="s">
        <v>41</v>
      </c>
      <c r="D1280" t="s">
        <v>52</v>
      </c>
      <c r="E1280" t="s">
        <v>32</v>
      </c>
      <c r="F1280" t="s">
        <v>43</v>
      </c>
      <c r="G1280" t="s">
        <v>4105</v>
      </c>
      <c r="H1280" t="s">
        <v>2561</v>
      </c>
      <c r="I1280" t="s">
        <v>3544</v>
      </c>
      <c r="J1280" t="s">
        <v>4106</v>
      </c>
      <c r="K1280" t="s">
        <v>3987</v>
      </c>
      <c r="L1280" t="s">
        <v>3987</v>
      </c>
      <c r="M1280" t="s">
        <v>3987</v>
      </c>
      <c r="N1280" t="s">
        <v>3988</v>
      </c>
      <c r="O1280" t="s">
        <v>3988</v>
      </c>
      <c r="P1280" t="s">
        <v>3988</v>
      </c>
      <c r="Q1280" t="s">
        <v>50</v>
      </c>
      <c r="R1280" t="s">
        <v>50</v>
      </c>
      <c r="S1280" t="s">
        <v>4088</v>
      </c>
    </row>
    <row r="1281" spans="1:19" x14ac:dyDescent="0.3">
      <c r="A1281" t="s">
        <v>3848</v>
      </c>
      <c r="B1281" t="s">
        <v>4107</v>
      </c>
      <c r="C1281" t="s">
        <v>41</v>
      </c>
      <c r="D1281" t="s">
        <v>42</v>
      </c>
      <c r="E1281" t="s">
        <v>32</v>
      </c>
      <c r="F1281" t="s">
        <v>43</v>
      </c>
      <c r="G1281" t="s">
        <v>3955</v>
      </c>
      <c r="H1281" t="s">
        <v>667</v>
      </c>
      <c r="I1281" t="s">
        <v>3537</v>
      </c>
      <c r="J1281" t="s">
        <v>4108</v>
      </c>
      <c r="K1281" t="s">
        <v>4021</v>
      </c>
      <c r="L1281" t="s">
        <v>4021</v>
      </c>
      <c r="M1281" t="s">
        <v>4021</v>
      </c>
      <c r="N1281" t="s">
        <v>3895</v>
      </c>
      <c r="O1281" t="s">
        <v>3895</v>
      </c>
      <c r="P1281" t="s">
        <v>3895</v>
      </c>
      <c r="Q1281" t="s">
        <v>50</v>
      </c>
      <c r="R1281" t="s">
        <v>50</v>
      </c>
      <c r="S1281" t="s">
        <v>4109</v>
      </c>
    </row>
    <row r="1282" spans="1:19" x14ac:dyDescent="0.3">
      <c r="A1282" t="s">
        <v>3848</v>
      </c>
      <c r="B1282" t="s">
        <v>4107</v>
      </c>
      <c r="C1282" t="s">
        <v>41</v>
      </c>
      <c r="D1282" t="s">
        <v>52</v>
      </c>
      <c r="E1282" t="s">
        <v>32</v>
      </c>
      <c r="F1282" t="s">
        <v>43</v>
      </c>
      <c r="G1282" t="s">
        <v>3955</v>
      </c>
      <c r="H1282" t="s">
        <v>667</v>
      </c>
      <c r="I1282" t="s">
        <v>3537</v>
      </c>
      <c r="J1282" t="s">
        <v>4108</v>
      </c>
      <c r="K1282" t="s">
        <v>4110</v>
      </c>
      <c r="L1282" t="s">
        <v>4110</v>
      </c>
      <c r="M1282" t="s">
        <v>4110</v>
      </c>
      <c r="N1282" t="s">
        <v>4111</v>
      </c>
      <c r="O1282" t="s">
        <v>4111</v>
      </c>
      <c r="P1282" t="s">
        <v>4111</v>
      </c>
      <c r="Q1282" t="s">
        <v>50</v>
      </c>
      <c r="R1282" t="s">
        <v>50</v>
      </c>
      <c r="S1282" t="s">
        <v>4109</v>
      </c>
    </row>
    <row r="1283" spans="1:19" x14ac:dyDescent="0.3">
      <c r="A1283" t="s">
        <v>3848</v>
      </c>
      <c r="B1283" t="s">
        <v>4112</v>
      </c>
      <c r="C1283" t="s">
        <v>41</v>
      </c>
      <c r="D1283" t="s">
        <v>42</v>
      </c>
      <c r="E1283" t="s">
        <v>32</v>
      </c>
      <c r="F1283" t="s">
        <v>43</v>
      </c>
      <c r="G1283" t="s">
        <v>4113</v>
      </c>
      <c r="H1283" t="s">
        <v>931</v>
      </c>
      <c r="I1283" t="s">
        <v>3816</v>
      </c>
      <c r="J1283" t="s">
        <v>4114</v>
      </c>
      <c r="K1283" t="s">
        <v>4115</v>
      </c>
      <c r="L1283" t="s">
        <v>4115</v>
      </c>
      <c r="M1283" t="s">
        <v>4115</v>
      </c>
      <c r="N1283" t="s">
        <v>3895</v>
      </c>
      <c r="O1283" t="s">
        <v>3895</v>
      </c>
      <c r="P1283" t="s">
        <v>3895</v>
      </c>
      <c r="Q1283" t="s">
        <v>50</v>
      </c>
      <c r="R1283" t="s">
        <v>50</v>
      </c>
      <c r="S1283" t="s">
        <v>4109</v>
      </c>
    </row>
    <row r="1284" spans="1:19" x14ac:dyDescent="0.3">
      <c r="A1284" t="s">
        <v>3848</v>
      </c>
      <c r="B1284" t="s">
        <v>4112</v>
      </c>
      <c r="C1284" t="s">
        <v>41</v>
      </c>
      <c r="D1284" t="s">
        <v>52</v>
      </c>
      <c r="E1284" t="s">
        <v>32</v>
      </c>
      <c r="F1284" t="s">
        <v>43</v>
      </c>
      <c r="G1284" t="s">
        <v>4113</v>
      </c>
      <c r="H1284" t="s">
        <v>931</v>
      </c>
      <c r="I1284" t="s">
        <v>3816</v>
      </c>
      <c r="J1284" t="s">
        <v>4114</v>
      </c>
      <c r="K1284" t="s">
        <v>4116</v>
      </c>
      <c r="L1284" t="s">
        <v>4116</v>
      </c>
      <c r="M1284" t="s">
        <v>4116</v>
      </c>
      <c r="N1284" t="s">
        <v>3940</v>
      </c>
      <c r="O1284" t="s">
        <v>3940</v>
      </c>
      <c r="P1284" t="s">
        <v>3940</v>
      </c>
      <c r="Q1284" t="s">
        <v>50</v>
      </c>
      <c r="R1284" t="s">
        <v>50</v>
      </c>
      <c r="S1284" t="s">
        <v>4109</v>
      </c>
    </row>
    <row r="1285" spans="1:19" x14ac:dyDescent="0.3">
      <c r="A1285" t="s">
        <v>3848</v>
      </c>
      <c r="B1285" t="s">
        <v>4117</v>
      </c>
      <c r="C1285" t="s">
        <v>41</v>
      </c>
      <c r="D1285" t="s">
        <v>42</v>
      </c>
      <c r="E1285" t="s">
        <v>32</v>
      </c>
      <c r="F1285" t="s">
        <v>43</v>
      </c>
      <c r="G1285" t="s">
        <v>4118</v>
      </c>
      <c r="H1285" t="s">
        <v>2269</v>
      </c>
      <c r="I1285" t="s">
        <v>3745</v>
      </c>
      <c r="J1285" t="s">
        <v>4119</v>
      </c>
      <c r="K1285" t="s">
        <v>4115</v>
      </c>
      <c r="L1285" t="s">
        <v>4115</v>
      </c>
      <c r="M1285" t="s">
        <v>4115</v>
      </c>
      <c r="N1285" t="s">
        <v>3895</v>
      </c>
      <c r="O1285" t="s">
        <v>3895</v>
      </c>
      <c r="P1285" t="s">
        <v>3895</v>
      </c>
      <c r="Q1285" t="s">
        <v>50</v>
      </c>
      <c r="R1285" t="s">
        <v>50</v>
      </c>
      <c r="S1285" t="s">
        <v>4120</v>
      </c>
    </row>
    <row r="1286" spans="1:19" x14ac:dyDescent="0.3">
      <c r="A1286" t="s">
        <v>3848</v>
      </c>
      <c r="B1286" t="s">
        <v>4117</v>
      </c>
      <c r="C1286" t="s">
        <v>41</v>
      </c>
      <c r="D1286" t="s">
        <v>52</v>
      </c>
      <c r="E1286" t="s">
        <v>32</v>
      </c>
      <c r="F1286" t="s">
        <v>43</v>
      </c>
      <c r="G1286" t="s">
        <v>4118</v>
      </c>
      <c r="H1286" t="s">
        <v>2269</v>
      </c>
      <c r="I1286" t="s">
        <v>3745</v>
      </c>
      <c r="J1286" t="s">
        <v>4119</v>
      </c>
      <c r="K1286" t="s">
        <v>4052</v>
      </c>
      <c r="L1286" t="s">
        <v>4052</v>
      </c>
      <c r="M1286" t="s">
        <v>4052</v>
      </c>
      <c r="N1286" t="s">
        <v>4110</v>
      </c>
      <c r="O1286" t="s">
        <v>4110</v>
      </c>
      <c r="P1286" t="s">
        <v>4110</v>
      </c>
      <c r="Q1286" t="s">
        <v>50</v>
      </c>
      <c r="R1286" t="s">
        <v>50</v>
      </c>
      <c r="S1286" t="s">
        <v>4120</v>
      </c>
    </row>
    <row r="1287" spans="1:19" x14ac:dyDescent="0.3">
      <c r="A1287" t="s">
        <v>3848</v>
      </c>
      <c r="B1287" t="s">
        <v>4121</v>
      </c>
      <c r="C1287" t="s">
        <v>41</v>
      </c>
      <c r="D1287" t="s">
        <v>42</v>
      </c>
      <c r="E1287" t="s">
        <v>32</v>
      </c>
      <c r="F1287" t="s">
        <v>43</v>
      </c>
      <c r="G1287" t="s">
        <v>4077</v>
      </c>
      <c r="H1287" t="s">
        <v>2521</v>
      </c>
      <c r="I1287" t="s">
        <v>3544</v>
      </c>
      <c r="J1287" t="s">
        <v>4122</v>
      </c>
      <c r="K1287" t="s">
        <v>3899</v>
      </c>
      <c r="L1287" t="s">
        <v>3899</v>
      </c>
      <c r="M1287" t="s">
        <v>3899</v>
      </c>
      <c r="N1287" t="s">
        <v>3871</v>
      </c>
      <c r="O1287" t="s">
        <v>3871</v>
      </c>
      <c r="P1287" t="s">
        <v>3871</v>
      </c>
      <c r="Q1287" t="s">
        <v>50</v>
      </c>
      <c r="R1287" t="s">
        <v>50</v>
      </c>
      <c r="S1287" t="s">
        <v>4120</v>
      </c>
    </row>
    <row r="1288" spans="1:19" x14ac:dyDescent="0.3">
      <c r="A1288" t="s">
        <v>3848</v>
      </c>
      <c r="B1288" t="s">
        <v>4121</v>
      </c>
      <c r="C1288" t="s">
        <v>41</v>
      </c>
      <c r="D1288" t="s">
        <v>52</v>
      </c>
      <c r="E1288" t="s">
        <v>32</v>
      </c>
      <c r="F1288" t="s">
        <v>43</v>
      </c>
      <c r="G1288" t="s">
        <v>4077</v>
      </c>
      <c r="H1288" t="s">
        <v>2521</v>
      </c>
      <c r="I1288" t="s">
        <v>3544</v>
      </c>
      <c r="J1288" t="s">
        <v>4122</v>
      </c>
      <c r="K1288" t="s">
        <v>4123</v>
      </c>
      <c r="L1288" t="s">
        <v>4123</v>
      </c>
      <c r="M1288" t="s">
        <v>4123</v>
      </c>
      <c r="N1288" t="s">
        <v>4124</v>
      </c>
      <c r="O1288" t="s">
        <v>4124</v>
      </c>
      <c r="P1288" t="s">
        <v>4124</v>
      </c>
      <c r="Q1288" t="s">
        <v>50</v>
      </c>
      <c r="R1288" t="s">
        <v>50</v>
      </c>
      <c r="S1288" t="s">
        <v>4120</v>
      </c>
    </row>
    <row r="1289" spans="1:19" x14ac:dyDescent="0.3">
      <c r="A1289" t="s">
        <v>3848</v>
      </c>
      <c r="B1289" t="s">
        <v>4125</v>
      </c>
      <c r="C1289" t="s">
        <v>41</v>
      </c>
      <c r="D1289" t="s">
        <v>42</v>
      </c>
      <c r="E1289" t="s">
        <v>32</v>
      </c>
      <c r="F1289" t="s">
        <v>43</v>
      </c>
      <c r="G1289" t="s">
        <v>4126</v>
      </c>
      <c r="H1289" t="s">
        <v>300</v>
      </c>
      <c r="I1289" t="s">
        <v>3745</v>
      </c>
      <c r="J1289" t="s">
        <v>4127</v>
      </c>
      <c r="K1289" t="s">
        <v>3871</v>
      </c>
      <c r="L1289" t="s">
        <v>3871</v>
      </c>
      <c r="M1289" t="s">
        <v>3871</v>
      </c>
      <c r="N1289" t="s">
        <v>4027</v>
      </c>
      <c r="O1289" t="s">
        <v>4027</v>
      </c>
      <c r="P1289" t="s">
        <v>4027</v>
      </c>
      <c r="Q1289" t="s">
        <v>50</v>
      </c>
      <c r="R1289" t="s">
        <v>50</v>
      </c>
      <c r="S1289" t="s">
        <v>4120</v>
      </c>
    </row>
    <row r="1290" spans="1:19" x14ac:dyDescent="0.3">
      <c r="A1290" t="s">
        <v>3848</v>
      </c>
      <c r="B1290" t="s">
        <v>4125</v>
      </c>
      <c r="C1290" t="s">
        <v>41</v>
      </c>
      <c r="D1290" t="s">
        <v>52</v>
      </c>
      <c r="E1290" t="s">
        <v>32</v>
      </c>
      <c r="F1290" t="s">
        <v>43</v>
      </c>
      <c r="G1290" t="s">
        <v>4126</v>
      </c>
      <c r="H1290" t="s">
        <v>300</v>
      </c>
      <c r="I1290" t="s">
        <v>3745</v>
      </c>
      <c r="J1290" t="s">
        <v>4127</v>
      </c>
      <c r="K1290" t="s">
        <v>4052</v>
      </c>
      <c r="L1290" t="s">
        <v>4052</v>
      </c>
      <c r="M1290" t="s">
        <v>4052</v>
      </c>
      <c r="N1290" t="s">
        <v>3957</v>
      </c>
      <c r="O1290" t="s">
        <v>3957</v>
      </c>
      <c r="P1290" t="s">
        <v>3957</v>
      </c>
      <c r="Q1290" t="s">
        <v>50</v>
      </c>
      <c r="R1290" t="s">
        <v>50</v>
      </c>
      <c r="S1290" t="s">
        <v>4120</v>
      </c>
    </row>
    <row r="1291" spans="1:19" x14ac:dyDescent="0.3">
      <c r="A1291" t="s">
        <v>3848</v>
      </c>
      <c r="B1291" t="s">
        <v>4128</v>
      </c>
      <c r="C1291" t="s">
        <v>41</v>
      </c>
      <c r="D1291" t="s">
        <v>42</v>
      </c>
      <c r="E1291" t="s">
        <v>32</v>
      </c>
      <c r="F1291" t="s">
        <v>43</v>
      </c>
      <c r="G1291" t="s">
        <v>4129</v>
      </c>
      <c r="H1291" t="s">
        <v>1352</v>
      </c>
      <c r="I1291" t="s">
        <v>3730</v>
      </c>
      <c r="J1291" t="s">
        <v>4130</v>
      </c>
      <c r="K1291" t="s">
        <v>3871</v>
      </c>
      <c r="L1291" t="s">
        <v>3871</v>
      </c>
      <c r="M1291" t="s">
        <v>3871</v>
      </c>
      <c r="N1291" t="s">
        <v>4027</v>
      </c>
      <c r="O1291" t="s">
        <v>4027</v>
      </c>
      <c r="P1291" t="s">
        <v>4027</v>
      </c>
      <c r="Q1291" t="s">
        <v>50</v>
      </c>
      <c r="R1291" t="s">
        <v>50</v>
      </c>
      <c r="S1291" t="s">
        <v>4131</v>
      </c>
    </row>
    <row r="1292" spans="1:19" x14ac:dyDescent="0.3">
      <c r="A1292" t="s">
        <v>3848</v>
      </c>
      <c r="B1292" t="s">
        <v>4128</v>
      </c>
      <c r="C1292" t="s">
        <v>41</v>
      </c>
      <c r="D1292" t="s">
        <v>52</v>
      </c>
      <c r="E1292" t="s">
        <v>32</v>
      </c>
      <c r="F1292" t="s">
        <v>43</v>
      </c>
      <c r="G1292" t="s">
        <v>4129</v>
      </c>
      <c r="H1292" t="s">
        <v>1352</v>
      </c>
      <c r="I1292" t="s">
        <v>3730</v>
      </c>
      <c r="J1292" t="s">
        <v>4130</v>
      </c>
      <c r="K1292" t="s">
        <v>4006</v>
      </c>
      <c r="L1292" t="s">
        <v>4006</v>
      </c>
      <c r="M1292" t="s">
        <v>4006</v>
      </c>
      <c r="N1292" t="s">
        <v>4053</v>
      </c>
      <c r="O1292" t="s">
        <v>4053</v>
      </c>
      <c r="P1292" t="s">
        <v>4053</v>
      </c>
      <c r="Q1292" t="s">
        <v>50</v>
      </c>
      <c r="R1292" t="s">
        <v>50</v>
      </c>
      <c r="S1292" t="s">
        <v>4131</v>
      </c>
    </row>
    <row r="1293" spans="1:19" x14ac:dyDescent="0.3">
      <c r="A1293" t="s">
        <v>3848</v>
      </c>
      <c r="B1293" t="s">
        <v>4132</v>
      </c>
      <c r="C1293" t="s">
        <v>41</v>
      </c>
      <c r="D1293" t="s">
        <v>42</v>
      </c>
      <c r="E1293" t="s">
        <v>32</v>
      </c>
      <c r="F1293" t="s">
        <v>43</v>
      </c>
      <c r="G1293" t="s">
        <v>4133</v>
      </c>
      <c r="H1293" t="s">
        <v>1820</v>
      </c>
      <c r="I1293" t="s">
        <v>3745</v>
      </c>
      <c r="J1293" t="s">
        <v>4134</v>
      </c>
      <c r="K1293" t="s">
        <v>4135</v>
      </c>
      <c r="L1293" t="s">
        <v>4135</v>
      </c>
      <c r="M1293" t="s">
        <v>4135</v>
      </c>
      <c r="N1293" t="s">
        <v>3895</v>
      </c>
      <c r="O1293" t="s">
        <v>3895</v>
      </c>
      <c r="P1293" t="s">
        <v>3895</v>
      </c>
      <c r="Q1293" t="s">
        <v>50</v>
      </c>
      <c r="R1293" t="s">
        <v>50</v>
      </c>
      <c r="S1293" t="s">
        <v>4131</v>
      </c>
    </row>
    <row r="1294" spans="1:19" x14ac:dyDescent="0.3">
      <c r="A1294" t="s">
        <v>3848</v>
      </c>
      <c r="B1294" t="s">
        <v>4132</v>
      </c>
      <c r="C1294" t="s">
        <v>41</v>
      </c>
      <c r="D1294" t="s">
        <v>52</v>
      </c>
      <c r="E1294" t="s">
        <v>32</v>
      </c>
      <c r="F1294" t="s">
        <v>43</v>
      </c>
      <c r="G1294" t="s">
        <v>4133</v>
      </c>
      <c r="H1294" t="s">
        <v>1820</v>
      </c>
      <c r="I1294" t="s">
        <v>3745</v>
      </c>
      <c r="J1294" t="s">
        <v>4134</v>
      </c>
      <c r="K1294" t="s">
        <v>4000</v>
      </c>
      <c r="L1294" t="s">
        <v>4000</v>
      </c>
      <c r="M1294" t="s">
        <v>4000</v>
      </c>
      <c r="N1294" t="s">
        <v>3994</v>
      </c>
      <c r="O1294" t="s">
        <v>3994</v>
      </c>
      <c r="P1294" t="s">
        <v>3994</v>
      </c>
      <c r="Q1294" t="s">
        <v>50</v>
      </c>
      <c r="R1294" t="s">
        <v>50</v>
      </c>
      <c r="S1294" t="s">
        <v>4131</v>
      </c>
    </row>
    <row r="1295" spans="1:19" x14ac:dyDescent="0.3">
      <c r="A1295" t="s">
        <v>3848</v>
      </c>
      <c r="B1295" t="s">
        <v>4136</v>
      </c>
      <c r="C1295" t="s">
        <v>41</v>
      </c>
      <c r="D1295" t="s">
        <v>42</v>
      </c>
      <c r="E1295" t="s">
        <v>32</v>
      </c>
      <c r="F1295" t="s">
        <v>43</v>
      </c>
      <c r="G1295" t="s">
        <v>4137</v>
      </c>
      <c r="H1295" t="s">
        <v>56</v>
      </c>
      <c r="I1295" t="s">
        <v>3837</v>
      </c>
      <c r="J1295" t="s">
        <v>4138</v>
      </c>
      <c r="K1295" t="s">
        <v>4115</v>
      </c>
      <c r="L1295" t="s">
        <v>4115</v>
      </c>
      <c r="M1295" t="s">
        <v>4115</v>
      </c>
      <c r="N1295" t="s">
        <v>3895</v>
      </c>
      <c r="O1295" t="s">
        <v>3895</v>
      </c>
      <c r="P1295" t="s">
        <v>3895</v>
      </c>
      <c r="Q1295" t="s">
        <v>50</v>
      </c>
      <c r="R1295" t="s">
        <v>50</v>
      </c>
      <c r="S1295" t="s">
        <v>4131</v>
      </c>
    </row>
    <row r="1296" spans="1:19" x14ac:dyDescent="0.3">
      <c r="A1296" t="s">
        <v>3848</v>
      </c>
      <c r="B1296" t="s">
        <v>4136</v>
      </c>
      <c r="C1296" t="s">
        <v>41</v>
      </c>
      <c r="D1296" t="s">
        <v>52</v>
      </c>
      <c r="E1296" t="s">
        <v>32</v>
      </c>
      <c r="F1296" t="s">
        <v>43</v>
      </c>
      <c r="G1296" t="s">
        <v>4137</v>
      </c>
      <c r="H1296" t="s">
        <v>56</v>
      </c>
      <c r="I1296" t="s">
        <v>3837</v>
      </c>
      <c r="J1296" t="s">
        <v>4138</v>
      </c>
      <c r="K1296" t="s">
        <v>4110</v>
      </c>
      <c r="L1296" t="s">
        <v>4110</v>
      </c>
      <c r="M1296" t="s">
        <v>4110</v>
      </c>
      <c r="N1296" t="s">
        <v>4111</v>
      </c>
      <c r="O1296" t="s">
        <v>4111</v>
      </c>
      <c r="P1296" t="s">
        <v>4111</v>
      </c>
      <c r="Q1296" t="s">
        <v>50</v>
      </c>
      <c r="R1296" t="s">
        <v>50</v>
      </c>
      <c r="S1296" t="s">
        <v>4131</v>
      </c>
    </row>
    <row r="1297" spans="1:19" x14ac:dyDescent="0.3">
      <c r="A1297" t="s">
        <v>3848</v>
      </c>
      <c r="B1297" t="s">
        <v>4139</v>
      </c>
      <c r="C1297" t="s">
        <v>41</v>
      </c>
      <c r="D1297" t="s">
        <v>42</v>
      </c>
      <c r="E1297" t="s">
        <v>32</v>
      </c>
      <c r="F1297" t="s">
        <v>43</v>
      </c>
      <c r="G1297" t="s">
        <v>4140</v>
      </c>
      <c r="H1297" t="s">
        <v>159</v>
      </c>
      <c r="I1297" t="s">
        <v>4141</v>
      </c>
      <c r="J1297" t="s">
        <v>4142</v>
      </c>
      <c r="K1297" t="s">
        <v>3962</v>
      </c>
      <c r="L1297" t="s">
        <v>3962</v>
      </c>
      <c r="M1297" t="s">
        <v>3962</v>
      </c>
      <c r="N1297" t="s">
        <v>3895</v>
      </c>
      <c r="O1297" t="s">
        <v>3895</v>
      </c>
      <c r="P1297" t="s">
        <v>3895</v>
      </c>
      <c r="Q1297" t="s">
        <v>50</v>
      </c>
      <c r="R1297" t="s">
        <v>50</v>
      </c>
      <c r="S1297" t="s">
        <v>4143</v>
      </c>
    </row>
    <row r="1298" spans="1:19" x14ac:dyDescent="0.3">
      <c r="A1298" t="s">
        <v>3848</v>
      </c>
      <c r="B1298" t="s">
        <v>4139</v>
      </c>
      <c r="C1298" t="s">
        <v>41</v>
      </c>
      <c r="D1298" t="s">
        <v>52</v>
      </c>
      <c r="E1298" t="s">
        <v>32</v>
      </c>
      <c r="F1298" t="s">
        <v>43</v>
      </c>
      <c r="G1298" t="s">
        <v>4140</v>
      </c>
      <c r="H1298" t="s">
        <v>159</v>
      </c>
      <c r="I1298" t="s">
        <v>4141</v>
      </c>
      <c r="J1298" t="s">
        <v>4142</v>
      </c>
      <c r="K1298" t="s">
        <v>4144</v>
      </c>
      <c r="L1298" t="s">
        <v>4144</v>
      </c>
      <c r="M1298" t="s">
        <v>4144</v>
      </c>
      <c r="N1298" t="s">
        <v>3901</v>
      </c>
      <c r="O1298" t="s">
        <v>3901</v>
      </c>
      <c r="P1298" t="s">
        <v>3901</v>
      </c>
      <c r="Q1298" t="s">
        <v>50</v>
      </c>
      <c r="R1298" t="s">
        <v>50</v>
      </c>
      <c r="S1298" t="s">
        <v>4143</v>
      </c>
    </row>
    <row r="1299" spans="1:19" x14ac:dyDescent="0.3">
      <c r="A1299" t="s">
        <v>3848</v>
      </c>
      <c r="B1299" t="s">
        <v>4145</v>
      </c>
      <c r="C1299" t="s">
        <v>41</v>
      </c>
      <c r="D1299" t="s">
        <v>42</v>
      </c>
      <c r="E1299" t="s">
        <v>32</v>
      </c>
      <c r="F1299" t="s">
        <v>43</v>
      </c>
      <c r="G1299" t="s">
        <v>4146</v>
      </c>
      <c r="H1299" t="s">
        <v>108</v>
      </c>
      <c r="I1299" t="s">
        <v>3831</v>
      </c>
      <c r="J1299" t="s">
        <v>4147</v>
      </c>
      <c r="K1299" t="s">
        <v>3962</v>
      </c>
      <c r="L1299" t="s">
        <v>3962</v>
      </c>
      <c r="M1299" t="s">
        <v>3962</v>
      </c>
      <c r="N1299" t="s">
        <v>3895</v>
      </c>
      <c r="O1299" t="s">
        <v>3895</v>
      </c>
      <c r="P1299" t="s">
        <v>3895</v>
      </c>
      <c r="Q1299" t="s">
        <v>50</v>
      </c>
      <c r="R1299" t="s">
        <v>50</v>
      </c>
      <c r="S1299" t="s">
        <v>4143</v>
      </c>
    </row>
    <row r="1300" spans="1:19" x14ac:dyDescent="0.3">
      <c r="A1300" t="s">
        <v>3848</v>
      </c>
      <c r="B1300" t="s">
        <v>4145</v>
      </c>
      <c r="C1300" t="s">
        <v>41</v>
      </c>
      <c r="D1300" t="s">
        <v>52</v>
      </c>
      <c r="E1300" t="s">
        <v>32</v>
      </c>
      <c r="F1300" t="s">
        <v>43</v>
      </c>
      <c r="G1300" t="s">
        <v>4146</v>
      </c>
      <c r="H1300" t="s">
        <v>108</v>
      </c>
      <c r="I1300" t="s">
        <v>3831</v>
      </c>
      <c r="J1300" t="s">
        <v>4147</v>
      </c>
      <c r="K1300" t="s">
        <v>4148</v>
      </c>
      <c r="L1300" t="s">
        <v>4148</v>
      </c>
      <c r="M1300" t="s">
        <v>4148</v>
      </c>
      <c r="N1300" t="s">
        <v>4149</v>
      </c>
      <c r="O1300" t="s">
        <v>4149</v>
      </c>
      <c r="P1300" t="s">
        <v>4149</v>
      </c>
      <c r="Q1300" t="s">
        <v>50</v>
      </c>
      <c r="R1300" t="s">
        <v>50</v>
      </c>
      <c r="S1300" t="s">
        <v>4143</v>
      </c>
    </row>
    <row r="1301" spans="1:19" x14ac:dyDescent="0.3">
      <c r="A1301" t="s">
        <v>3848</v>
      </c>
      <c r="B1301" t="s">
        <v>4150</v>
      </c>
      <c r="C1301" t="s">
        <v>41</v>
      </c>
      <c r="D1301" t="s">
        <v>42</v>
      </c>
      <c r="E1301" t="s">
        <v>32</v>
      </c>
      <c r="F1301" t="s">
        <v>43</v>
      </c>
      <c r="G1301" t="s">
        <v>4151</v>
      </c>
      <c r="H1301" t="s">
        <v>3385</v>
      </c>
      <c r="I1301" t="s">
        <v>3544</v>
      </c>
      <c r="J1301" t="s">
        <v>4152</v>
      </c>
      <c r="K1301" t="s">
        <v>3871</v>
      </c>
      <c r="L1301" t="s">
        <v>3871</v>
      </c>
      <c r="M1301" t="s">
        <v>3871</v>
      </c>
      <c r="N1301" t="s">
        <v>3968</v>
      </c>
      <c r="O1301" t="s">
        <v>3968</v>
      </c>
      <c r="P1301" t="s">
        <v>3968</v>
      </c>
      <c r="Q1301" t="s">
        <v>50</v>
      </c>
      <c r="R1301" t="s">
        <v>50</v>
      </c>
      <c r="S1301" t="s">
        <v>4143</v>
      </c>
    </row>
    <row r="1302" spans="1:19" x14ac:dyDescent="0.3">
      <c r="A1302" t="s">
        <v>3848</v>
      </c>
      <c r="B1302" t="s">
        <v>4150</v>
      </c>
      <c r="C1302" t="s">
        <v>41</v>
      </c>
      <c r="D1302" t="s">
        <v>52</v>
      </c>
      <c r="E1302" t="s">
        <v>32</v>
      </c>
      <c r="F1302" t="s">
        <v>43</v>
      </c>
      <c r="G1302" t="s">
        <v>4151</v>
      </c>
      <c r="H1302" t="s">
        <v>3385</v>
      </c>
      <c r="I1302" t="s">
        <v>3544</v>
      </c>
      <c r="J1302" t="s">
        <v>4152</v>
      </c>
      <c r="K1302" t="s">
        <v>4153</v>
      </c>
      <c r="L1302" t="s">
        <v>4153</v>
      </c>
      <c r="M1302" t="s">
        <v>4153</v>
      </c>
      <c r="N1302" t="s">
        <v>3993</v>
      </c>
      <c r="O1302" t="s">
        <v>3993</v>
      </c>
      <c r="P1302" t="s">
        <v>3993</v>
      </c>
      <c r="Q1302" t="s">
        <v>50</v>
      </c>
      <c r="R1302" t="s">
        <v>50</v>
      </c>
      <c r="S1302" t="s">
        <v>4143</v>
      </c>
    </row>
    <row r="1303" spans="1:19" x14ac:dyDescent="0.3">
      <c r="A1303" t="s">
        <v>3848</v>
      </c>
      <c r="B1303" t="s">
        <v>4154</v>
      </c>
      <c r="C1303" t="s">
        <v>41</v>
      </c>
      <c r="D1303" t="s">
        <v>42</v>
      </c>
      <c r="E1303" t="s">
        <v>32</v>
      </c>
      <c r="F1303" t="s">
        <v>43</v>
      </c>
      <c r="G1303" t="s">
        <v>4137</v>
      </c>
      <c r="H1303" t="s">
        <v>3443</v>
      </c>
      <c r="I1303" t="s">
        <v>3793</v>
      </c>
      <c r="J1303" t="s">
        <v>4050</v>
      </c>
      <c r="K1303" t="s">
        <v>3871</v>
      </c>
      <c r="L1303" t="s">
        <v>3871</v>
      </c>
      <c r="M1303" t="s">
        <v>3871</v>
      </c>
      <c r="N1303" t="s">
        <v>4155</v>
      </c>
      <c r="O1303" t="s">
        <v>4155</v>
      </c>
      <c r="P1303" t="s">
        <v>4155</v>
      </c>
      <c r="Q1303" t="s">
        <v>50</v>
      </c>
      <c r="R1303" t="s">
        <v>50</v>
      </c>
      <c r="S1303" t="s">
        <v>4156</v>
      </c>
    </row>
    <row r="1304" spans="1:19" x14ac:dyDescent="0.3">
      <c r="A1304" t="s">
        <v>3848</v>
      </c>
      <c r="B1304" t="s">
        <v>4154</v>
      </c>
      <c r="C1304" t="s">
        <v>41</v>
      </c>
      <c r="D1304" t="s">
        <v>52</v>
      </c>
      <c r="E1304" t="s">
        <v>32</v>
      </c>
      <c r="F1304" t="s">
        <v>43</v>
      </c>
      <c r="G1304" t="s">
        <v>4137</v>
      </c>
      <c r="H1304" t="s">
        <v>3443</v>
      </c>
      <c r="I1304" t="s">
        <v>3793</v>
      </c>
      <c r="J1304" t="s">
        <v>4050</v>
      </c>
      <c r="K1304" t="s">
        <v>4070</v>
      </c>
      <c r="L1304" t="s">
        <v>4070</v>
      </c>
      <c r="M1304" t="s">
        <v>4070</v>
      </c>
      <c r="N1304" t="s">
        <v>4013</v>
      </c>
      <c r="O1304" t="s">
        <v>4013</v>
      </c>
      <c r="P1304" t="s">
        <v>4013</v>
      </c>
      <c r="Q1304" t="s">
        <v>50</v>
      </c>
      <c r="R1304" t="s">
        <v>50</v>
      </c>
      <c r="S1304" t="s">
        <v>4156</v>
      </c>
    </row>
    <row r="1305" spans="1:19" x14ac:dyDescent="0.3">
      <c r="A1305" t="s">
        <v>3848</v>
      </c>
      <c r="B1305" t="s">
        <v>4157</v>
      </c>
      <c r="C1305" t="s">
        <v>41</v>
      </c>
      <c r="D1305" t="s">
        <v>42</v>
      </c>
      <c r="E1305" t="s">
        <v>32</v>
      </c>
      <c r="F1305" t="s">
        <v>43</v>
      </c>
      <c r="G1305" t="s">
        <v>4158</v>
      </c>
      <c r="H1305" t="s">
        <v>3403</v>
      </c>
      <c r="I1305" t="s">
        <v>3779</v>
      </c>
      <c r="J1305" t="s">
        <v>4159</v>
      </c>
      <c r="K1305" t="s">
        <v>3871</v>
      </c>
      <c r="L1305" t="s">
        <v>3871</v>
      </c>
      <c r="M1305" t="s">
        <v>3871</v>
      </c>
      <c r="N1305" t="s">
        <v>4027</v>
      </c>
      <c r="O1305" t="s">
        <v>4027</v>
      </c>
      <c r="P1305" t="s">
        <v>4027</v>
      </c>
      <c r="Q1305" t="s">
        <v>50</v>
      </c>
      <c r="R1305" t="s">
        <v>50</v>
      </c>
      <c r="S1305" t="s">
        <v>4160</v>
      </c>
    </row>
    <row r="1306" spans="1:19" x14ac:dyDescent="0.3">
      <c r="A1306" t="s">
        <v>3848</v>
      </c>
      <c r="B1306" t="s">
        <v>4157</v>
      </c>
      <c r="C1306" t="s">
        <v>41</v>
      </c>
      <c r="D1306" t="s">
        <v>52</v>
      </c>
      <c r="E1306" t="s">
        <v>32</v>
      </c>
      <c r="F1306" t="s">
        <v>43</v>
      </c>
      <c r="G1306" t="s">
        <v>4158</v>
      </c>
      <c r="H1306" t="s">
        <v>3403</v>
      </c>
      <c r="I1306" t="s">
        <v>3779</v>
      </c>
      <c r="J1306" t="s">
        <v>4159</v>
      </c>
      <c r="K1306" t="s">
        <v>4052</v>
      </c>
      <c r="L1306" t="s">
        <v>4052</v>
      </c>
      <c r="M1306" t="s">
        <v>4052</v>
      </c>
      <c r="N1306" t="s">
        <v>3957</v>
      </c>
      <c r="O1306" t="s">
        <v>3957</v>
      </c>
      <c r="P1306" t="s">
        <v>3957</v>
      </c>
      <c r="Q1306" t="s">
        <v>50</v>
      </c>
      <c r="R1306" t="s">
        <v>50</v>
      </c>
      <c r="S1306" t="s">
        <v>4160</v>
      </c>
    </row>
    <row r="1307" spans="1:19" x14ac:dyDescent="0.3">
      <c r="A1307" t="s">
        <v>3848</v>
      </c>
      <c r="B1307" t="s">
        <v>4161</v>
      </c>
      <c r="C1307" t="s">
        <v>41</v>
      </c>
      <c r="D1307" t="s">
        <v>42</v>
      </c>
      <c r="E1307" t="s">
        <v>32</v>
      </c>
      <c r="F1307" t="s">
        <v>43</v>
      </c>
      <c r="G1307" t="s">
        <v>4162</v>
      </c>
      <c r="H1307" t="s">
        <v>83</v>
      </c>
      <c r="I1307" t="s">
        <v>3844</v>
      </c>
      <c r="J1307" t="s">
        <v>4163</v>
      </c>
      <c r="K1307" t="s">
        <v>3962</v>
      </c>
      <c r="L1307" t="s">
        <v>3962</v>
      </c>
      <c r="M1307" t="s">
        <v>3962</v>
      </c>
      <c r="N1307" t="s">
        <v>3895</v>
      </c>
      <c r="O1307" t="s">
        <v>3895</v>
      </c>
      <c r="P1307" t="s">
        <v>3895</v>
      </c>
      <c r="Q1307" t="s">
        <v>50</v>
      </c>
      <c r="R1307" t="s">
        <v>50</v>
      </c>
      <c r="S1307" t="s">
        <v>4164</v>
      </c>
    </row>
    <row r="1308" spans="1:19" x14ac:dyDescent="0.3">
      <c r="A1308" t="s">
        <v>3848</v>
      </c>
      <c r="B1308" t="s">
        <v>4161</v>
      </c>
      <c r="C1308" t="s">
        <v>41</v>
      </c>
      <c r="D1308" t="s">
        <v>52</v>
      </c>
      <c r="E1308" t="s">
        <v>32</v>
      </c>
      <c r="F1308" t="s">
        <v>43</v>
      </c>
      <c r="G1308" t="s">
        <v>4162</v>
      </c>
      <c r="H1308" t="s">
        <v>83</v>
      </c>
      <c r="I1308" t="s">
        <v>3844</v>
      </c>
      <c r="J1308" t="s">
        <v>4163</v>
      </c>
      <c r="K1308" t="s">
        <v>4165</v>
      </c>
      <c r="L1308" t="s">
        <v>4165</v>
      </c>
      <c r="M1308" t="s">
        <v>4165</v>
      </c>
      <c r="N1308" t="s">
        <v>4111</v>
      </c>
      <c r="O1308" t="s">
        <v>4111</v>
      </c>
      <c r="P1308" t="s">
        <v>4111</v>
      </c>
      <c r="Q1308" t="s">
        <v>50</v>
      </c>
      <c r="R1308" t="s">
        <v>50</v>
      </c>
      <c r="S1308" t="s">
        <v>4164</v>
      </c>
    </row>
    <row r="1309" spans="1:19" x14ac:dyDescent="0.3">
      <c r="A1309" t="s">
        <v>3848</v>
      </c>
      <c r="B1309" t="s">
        <v>4166</v>
      </c>
      <c r="C1309" t="s">
        <v>41</v>
      </c>
      <c r="D1309" t="s">
        <v>42</v>
      </c>
      <c r="E1309" t="s">
        <v>32</v>
      </c>
      <c r="F1309" t="s">
        <v>43</v>
      </c>
      <c r="G1309" t="s">
        <v>4167</v>
      </c>
      <c r="H1309" t="s">
        <v>1052</v>
      </c>
      <c r="I1309" t="s">
        <v>4168</v>
      </c>
      <c r="J1309" t="s">
        <v>4169</v>
      </c>
      <c r="K1309" t="s">
        <v>3871</v>
      </c>
      <c r="L1309" t="s">
        <v>3871</v>
      </c>
      <c r="M1309" t="s">
        <v>3871</v>
      </c>
      <c r="N1309" t="s">
        <v>4027</v>
      </c>
      <c r="O1309" t="s">
        <v>4027</v>
      </c>
      <c r="P1309" t="s">
        <v>4027</v>
      </c>
      <c r="Q1309" t="s">
        <v>50</v>
      </c>
      <c r="R1309" t="s">
        <v>50</v>
      </c>
      <c r="S1309" t="s">
        <v>4170</v>
      </c>
    </row>
    <row r="1310" spans="1:19" x14ac:dyDescent="0.3">
      <c r="A1310" t="s">
        <v>3848</v>
      </c>
      <c r="B1310" t="s">
        <v>4166</v>
      </c>
      <c r="C1310" t="s">
        <v>41</v>
      </c>
      <c r="D1310" t="s">
        <v>52</v>
      </c>
      <c r="E1310" t="s">
        <v>32</v>
      </c>
      <c r="F1310" t="s">
        <v>43</v>
      </c>
      <c r="G1310" t="s">
        <v>4167</v>
      </c>
      <c r="H1310" t="s">
        <v>1052</v>
      </c>
      <c r="I1310" t="s">
        <v>4168</v>
      </c>
      <c r="J1310" t="s">
        <v>4169</v>
      </c>
      <c r="K1310" t="s">
        <v>4171</v>
      </c>
      <c r="L1310" t="s">
        <v>4171</v>
      </c>
      <c r="M1310" t="s">
        <v>4171</v>
      </c>
      <c r="N1310" t="s">
        <v>4172</v>
      </c>
      <c r="O1310" t="s">
        <v>4172</v>
      </c>
      <c r="P1310" t="s">
        <v>4172</v>
      </c>
      <c r="Q1310" t="s">
        <v>50</v>
      </c>
      <c r="R1310" t="s">
        <v>50</v>
      </c>
      <c r="S1310" t="s">
        <v>4170</v>
      </c>
    </row>
    <row r="1311" spans="1:19" x14ac:dyDescent="0.3">
      <c r="A1311" t="s">
        <v>3848</v>
      </c>
      <c r="B1311" t="s">
        <v>4173</v>
      </c>
      <c r="C1311" t="s">
        <v>41</v>
      </c>
      <c r="D1311" t="s">
        <v>42</v>
      </c>
      <c r="E1311" t="s">
        <v>32</v>
      </c>
      <c r="F1311" t="s">
        <v>43</v>
      </c>
      <c r="G1311" t="s">
        <v>4174</v>
      </c>
      <c r="H1311" t="s">
        <v>697</v>
      </c>
      <c r="I1311" t="s">
        <v>3599</v>
      </c>
      <c r="J1311" t="s">
        <v>3975</v>
      </c>
      <c r="K1311" t="s">
        <v>4021</v>
      </c>
      <c r="L1311" t="s">
        <v>4021</v>
      </c>
      <c r="M1311" t="s">
        <v>4021</v>
      </c>
      <c r="N1311" t="s">
        <v>3895</v>
      </c>
      <c r="O1311" t="s">
        <v>3895</v>
      </c>
      <c r="P1311" t="s">
        <v>3895</v>
      </c>
      <c r="Q1311" t="s">
        <v>50</v>
      </c>
      <c r="R1311" t="s">
        <v>50</v>
      </c>
      <c r="S1311" t="s">
        <v>4175</v>
      </c>
    </row>
    <row r="1312" spans="1:19" x14ac:dyDescent="0.3">
      <c r="A1312" t="s">
        <v>3848</v>
      </c>
      <c r="B1312" t="s">
        <v>4173</v>
      </c>
      <c r="C1312" t="s">
        <v>41</v>
      </c>
      <c r="D1312" t="s">
        <v>52</v>
      </c>
      <c r="E1312" t="s">
        <v>32</v>
      </c>
      <c r="F1312" t="s">
        <v>43</v>
      </c>
      <c r="G1312" t="s">
        <v>4174</v>
      </c>
      <c r="H1312" t="s">
        <v>697</v>
      </c>
      <c r="I1312" t="s">
        <v>3599</v>
      </c>
      <c r="J1312" t="s">
        <v>3975</v>
      </c>
      <c r="K1312" t="s">
        <v>4176</v>
      </c>
      <c r="L1312" t="s">
        <v>4176</v>
      </c>
      <c r="M1312" t="s">
        <v>4176</v>
      </c>
      <c r="N1312" t="s">
        <v>4058</v>
      </c>
      <c r="O1312" t="s">
        <v>4058</v>
      </c>
      <c r="P1312" t="s">
        <v>4058</v>
      </c>
      <c r="Q1312" t="s">
        <v>50</v>
      </c>
      <c r="R1312" t="s">
        <v>50</v>
      </c>
      <c r="S1312" t="s">
        <v>4175</v>
      </c>
    </row>
    <row r="1313" spans="1:19" x14ac:dyDescent="0.3">
      <c r="A1313" t="s">
        <v>3848</v>
      </c>
      <c r="B1313" t="s">
        <v>4177</v>
      </c>
      <c r="C1313" t="s">
        <v>41</v>
      </c>
      <c r="D1313" t="s">
        <v>42</v>
      </c>
      <c r="E1313" t="s">
        <v>32</v>
      </c>
      <c r="F1313" t="s">
        <v>43</v>
      </c>
      <c r="G1313" t="s">
        <v>4178</v>
      </c>
      <c r="H1313" t="s">
        <v>1106</v>
      </c>
      <c r="I1313" t="s">
        <v>3623</v>
      </c>
      <c r="J1313" t="s">
        <v>4179</v>
      </c>
      <c r="K1313" t="s">
        <v>3998</v>
      </c>
      <c r="L1313" t="s">
        <v>3998</v>
      </c>
      <c r="M1313" t="s">
        <v>3998</v>
      </c>
      <c r="N1313" t="s">
        <v>3871</v>
      </c>
      <c r="O1313" t="s">
        <v>3871</v>
      </c>
      <c r="P1313" t="s">
        <v>3871</v>
      </c>
      <c r="Q1313" t="s">
        <v>50</v>
      </c>
      <c r="R1313" t="s">
        <v>50</v>
      </c>
      <c r="S1313" t="s">
        <v>4175</v>
      </c>
    </row>
    <row r="1314" spans="1:19" x14ac:dyDescent="0.3">
      <c r="A1314" t="s">
        <v>3848</v>
      </c>
      <c r="B1314" t="s">
        <v>4177</v>
      </c>
      <c r="C1314" t="s">
        <v>41</v>
      </c>
      <c r="D1314" t="s">
        <v>52</v>
      </c>
      <c r="E1314" t="s">
        <v>32</v>
      </c>
      <c r="F1314" t="s">
        <v>43</v>
      </c>
      <c r="G1314" t="s">
        <v>4178</v>
      </c>
      <c r="H1314" t="s">
        <v>1106</v>
      </c>
      <c r="I1314" t="s">
        <v>3623</v>
      </c>
      <c r="J1314" t="s">
        <v>4179</v>
      </c>
      <c r="K1314" t="s">
        <v>4180</v>
      </c>
      <c r="L1314" t="s">
        <v>4180</v>
      </c>
      <c r="M1314" t="s">
        <v>4180</v>
      </c>
      <c r="N1314" t="s">
        <v>4181</v>
      </c>
      <c r="O1314" t="s">
        <v>4181</v>
      </c>
      <c r="P1314" t="s">
        <v>4181</v>
      </c>
      <c r="Q1314" t="s">
        <v>50</v>
      </c>
      <c r="R1314" t="s">
        <v>50</v>
      </c>
      <c r="S1314" t="s">
        <v>4175</v>
      </c>
    </row>
    <row r="1315" spans="1:19" x14ac:dyDescent="0.3">
      <c r="A1315" t="s">
        <v>3848</v>
      </c>
      <c r="B1315" t="s">
        <v>4182</v>
      </c>
      <c r="C1315" t="s">
        <v>41</v>
      </c>
      <c r="D1315" t="s">
        <v>42</v>
      </c>
      <c r="E1315" t="s">
        <v>32</v>
      </c>
      <c r="F1315" t="s">
        <v>43</v>
      </c>
      <c r="G1315" t="s">
        <v>4183</v>
      </c>
      <c r="H1315" t="s">
        <v>1854</v>
      </c>
      <c r="I1315" t="s">
        <v>3793</v>
      </c>
      <c r="J1315" t="s">
        <v>4184</v>
      </c>
      <c r="K1315" t="s">
        <v>3871</v>
      </c>
      <c r="L1315" t="s">
        <v>3871</v>
      </c>
      <c r="M1315" t="s">
        <v>3871</v>
      </c>
      <c r="N1315" t="s">
        <v>4027</v>
      </c>
      <c r="O1315" t="s">
        <v>4027</v>
      </c>
      <c r="P1315" t="s">
        <v>4027</v>
      </c>
      <c r="Q1315" t="s">
        <v>50</v>
      </c>
      <c r="R1315" t="s">
        <v>50</v>
      </c>
      <c r="S1315" t="s">
        <v>4185</v>
      </c>
    </row>
    <row r="1316" spans="1:19" x14ac:dyDescent="0.3">
      <c r="A1316" t="s">
        <v>3848</v>
      </c>
      <c r="B1316" t="s">
        <v>4182</v>
      </c>
      <c r="C1316" t="s">
        <v>41</v>
      </c>
      <c r="D1316" t="s">
        <v>52</v>
      </c>
      <c r="E1316" t="s">
        <v>32</v>
      </c>
      <c r="F1316" t="s">
        <v>43</v>
      </c>
      <c r="G1316" t="s">
        <v>4183</v>
      </c>
      <c r="H1316" t="s">
        <v>1854</v>
      </c>
      <c r="I1316" t="s">
        <v>3793</v>
      </c>
      <c r="J1316" t="s">
        <v>4184</v>
      </c>
      <c r="K1316" t="s">
        <v>4058</v>
      </c>
      <c r="L1316" t="s">
        <v>4058</v>
      </c>
      <c r="M1316" t="s">
        <v>4058</v>
      </c>
      <c r="N1316" t="s">
        <v>4186</v>
      </c>
      <c r="O1316" t="s">
        <v>4186</v>
      </c>
      <c r="P1316" t="s">
        <v>4186</v>
      </c>
      <c r="Q1316" t="s">
        <v>50</v>
      </c>
      <c r="R1316" t="s">
        <v>50</v>
      </c>
      <c r="S1316" t="s">
        <v>4185</v>
      </c>
    </row>
    <row r="1317" spans="1:19" x14ac:dyDescent="0.3">
      <c r="A1317" t="s">
        <v>3848</v>
      </c>
      <c r="B1317" t="s">
        <v>4187</v>
      </c>
      <c r="C1317" t="s">
        <v>41</v>
      </c>
      <c r="D1317" t="s">
        <v>42</v>
      </c>
      <c r="E1317" t="s">
        <v>32</v>
      </c>
      <c r="F1317" t="s">
        <v>43</v>
      </c>
      <c r="G1317" t="s">
        <v>4188</v>
      </c>
      <c r="H1317" t="s">
        <v>56</v>
      </c>
      <c r="I1317" t="s">
        <v>3807</v>
      </c>
      <c r="J1317" t="s">
        <v>4189</v>
      </c>
      <c r="K1317" t="s">
        <v>3885</v>
      </c>
      <c r="L1317" t="s">
        <v>3885</v>
      </c>
      <c r="M1317" t="s">
        <v>3885</v>
      </c>
      <c r="N1317" t="s">
        <v>3895</v>
      </c>
      <c r="O1317" t="s">
        <v>3895</v>
      </c>
      <c r="P1317" t="s">
        <v>3895</v>
      </c>
      <c r="Q1317" t="s">
        <v>50</v>
      </c>
      <c r="R1317" t="s">
        <v>50</v>
      </c>
      <c r="S1317" t="s">
        <v>4190</v>
      </c>
    </row>
    <row r="1318" spans="1:19" x14ac:dyDescent="0.3">
      <c r="A1318" t="s">
        <v>3848</v>
      </c>
      <c r="B1318" t="s">
        <v>4187</v>
      </c>
      <c r="C1318" t="s">
        <v>41</v>
      </c>
      <c r="D1318" t="s">
        <v>52</v>
      </c>
      <c r="E1318" t="s">
        <v>32</v>
      </c>
      <c r="F1318" t="s">
        <v>43</v>
      </c>
      <c r="G1318" t="s">
        <v>4188</v>
      </c>
      <c r="H1318" t="s">
        <v>56</v>
      </c>
      <c r="I1318" t="s">
        <v>3807</v>
      </c>
      <c r="J1318" t="s">
        <v>4189</v>
      </c>
      <c r="K1318" t="s">
        <v>4148</v>
      </c>
      <c r="L1318" t="s">
        <v>4148</v>
      </c>
      <c r="M1318" t="s">
        <v>4148</v>
      </c>
      <c r="N1318" t="s">
        <v>4149</v>
      </c>
      <c r="O1318" t="s">
        <v>4149</v>
      </c>
      <c r="P1318" t="s">
        <v>4149</v>
      </c>
      <c r="Q1318" t="s">
        <v>50</v>
      </c>
      <c r="R1318" t="s">
        <v>50</v>
      </c>
      <c r="S1318" t="s">
        <v>4190</v>
      </c>
    </row>
    <row r="1319" spans="1:19" x14ac:dyDescent="0.3">
      <c r="A1319" t="s">
        <v>3848</v>
      </c>
      <c r="B1319" t="s">
        <v>4191</v>
      </c>
      <c r="C1319" t="s">
        <v>41</v>
      </c>
      <c r="D1319" t="s">
        <v>42</v>
      </c>
      <c r="E1319" t="s">
        <v>32</v>
      </c>
      <c r="F1319" t="s">
        <v>43</v>
      </c>
      <c r="G1319" t="s">
        <v>4133</v>
      </c>
      <c r="H1319" t="s">
        <v>83</v>
      </c>
      <c r="I1319" t="s">
        <v>3802</v>
      </c>
      <c r="J1319" t="s">
        <v>4192</v>
      </c>
      <c r="K1319" t="s">
        <v>3871</v>
      </c>
      <c r="L1319" t="s">
        <v>3871</v>
      </c>
      <c r="M1319" t="s">
        <v>3871</v>
      </c>
      <c r="N1319" t="s">
        <v>4027</v>
      </c>
      <c r="O1319" t="s">
        <v>4027</v>
      </c>
      <c r="P1319" t="s">
        <v>4027</v>
      </c>
      <c r="Q1319" t="s">
        <v>50</v>
      </c>
      <c r="R1319" t="s">
        <v>50</v>
      </c>
      <c r="S1319" t="s">
        <v>4193</v>
      </c>
    </row>
    <row r="1320" spans="1:19" x14ac:dyDescent="0.3">
      <c r="A1320" t="s">
        <v>3848</v>
      </c>
      <c r="B1320" t="s">
        <v>4191</v>
      </c>
      <c r="C1320" t="s">
        <v>41</v>
      </c>
      <c r="D1320" t="s">
        <v>52</v>
      </c>
      <c r="E1320" t="s">
        <v>32</v>
      </c>
      <c r="F1320" t="s">
        <v>43</v>
      </c>
      <c r="G1320" t="s">
        <v>4133</v>
      </c>
      <c r="H1320" t="s">
        <v>83</v>
      </c>
      <c r="I1320" t="s">
        <v>3802</v>
      </c>
      <c r="J1320" t="s">
        <v>4192</v>
      </c>
      <c r="K1320" t="s">
        <v>3900</v>
      </c>
      <c r="L1320" t="s">
        <v>3900</v>
      </c>
      <c r="M1320" t="s">
        <v>3900</v>
      </c>
      <c r="N1320" t="s">
        <v>3901</v>
      </c>
      <c r="O1320" t="s">
        <v>3901</v>
      </c>
      <c r="P1320" t="s">
        <v>3901</v>
      </c>
      <c r="Q1320" t="s">
        <v>50</v>
      </c>
      <c r="R1320" t="s">
        <v>50</v>
      </c>
      <c r="S1320" t="s">
        <v>4193</v>
      </c>
    </row>
    <row r="1321" spans="1:19" x14ac:dyDescent="0.3">
      <c r="A1321" t="s">
        <v>3848</v>
      </c>
      <c r="B1321" t="s">
        <v>4194</v>
      </c>
      <c r="C1321" t="s">
        <v>41</v>
      </c>
      <c r="D1321" t="s">
        <v>42</v>
      </c>
      <c r="E1321" t="s">
        <v>32</v>
      </c>
      <c r="F1321" t="s">
        <v>43</v>
      </c>
      <c r="G1321" t="s">
        <v>4195</v>
      </c>
      <c r="H1321" t="s">
        <v>1187</v>
      </c>
      <c r="I1321" t="s">
        <v>3670</v>
      </c>
      <c r="J1321" t="s">
        <v>4196</v>
      </c>
      <c r="K1321" t="s">
        <v>3870</v>
      </c>
      <c r="L1321" t="s">
        <v>3870</v>
      </c>
      <c r="M1321" t="s">
        <v>3870</v>
      </c>
      <c r="N1321" t="s">
        <v>3871</v>
      </c>
      <c r="O1321" t="s">
        <v>3871</v>
      </c>
      <c r="P1321" t="s">
        <v>3871</v>
      </c>
      <c r="Q1321" t="s">
        <v>50</v>
      </c>
      <c r="R1321" t="s">
        <v>50</v>
      </c>
      <c r="S1321" t="s">
        <v>4193</v>
      </c>
    </row>
    <row r="1322" spans="1:19" x14ac:dyDescent="0.3">
      <c r="A1322" t="s">
        <v>3848</v>
      </c>
      <c r="B1322" t="s">
        <v>4194</v>
      </c>
      <c r="C1322" t="s">
        <v>41</v>
      </c>
      <c r="D1322" t="s">
        <v>52</v>
      </c>
      <c r="E1322" t="s">
        <v>32</v>
      </c>
      <c r="F1322" t="s">
        <v>43</v>
      </c>
      <c r="G1322" t="s">
        <v>4195</v>
      </c>
      <c r="H1322" t="s">
        <v>1187</v>
      </c>
      <c r="I1322" t="s">
        <v>3670</v>
      </c>
      <c r="J1322" t="s">
        <v>4196</v>
      </c>
      <c r="K1322" t="s">
        <v>4065</v>
      </c>
      <c r="L1322" t="s">
        <v>4065</v>
      </c>
      <c r="M1322" t="s">
        <v>4065</v>
      </c>
      <c r="N1322" t="s">
        <v>4197</v>
      </c>
      <c r="O1322" t="s">
        <v>4197</v>
      </c>
      <c r="P1322" t="s">
        <v>4197</v>
      </c>
      <c r="Q1322" t="s">
        <v>50</v>
      </c>
      <c r="R1322" t="s">
        <v>50</v>
      </c>
      <c r="S1322" t="s">
        <v>4193</v>
      </c>
    </row>
    <row r="1323" spans="1:19" x14ac:dyDescent="0.3">
      <c r="A1323" t="s">
        <v>3848</v>
      </c>
      <c r="B1323" t="s">
        <v>4198</v>
      </c>
      <c r="C1323" t="s">
        <v>41</v>
      </c>
      <c r="D1323" t="s">
        <v>42</v>
      </c>
      <c r="E1323" t="s">
        <v>32</v>
      </c>
      <c r="F1323" t="s">
        <v>43</v>
      </c>
      <c r="G1323" t="s">
        <v>4199</v>
      </c>
      <c r="H1323" t="s">
        <v>3336</v>
      </c>
      <c r="I1323" t="s">
        <v>3779</v>
      </c>
      <c r="J1323" t="s">
        <v>4200</v>
      </c>
      <c r="K1323" t="s">
        <v>3895</v>
      </c>
      <c r="L1323" t="s">
        <v>3895</v>
      </c>
      <c r="M1323" t="s">
        <v>3895</v>
      </c>
      <c r="N1323" t="s">
        <v>4005</v>
      </c>
      <c r="O1323" t="s">
        <v>4005</v>
      </c>
      <c r="P1323" t="s">
        <v>4005</v>
      </c>
      <c r="Q1323" t="s">
        <v>50</v>
      </c>
      <c r="R1323" t="s">
        <v>50</v>
      </c>
      <c r="S1323" t="s">
        <v>4201</v>
      </c>
    </row>
    <row r="1324" spans="1:19" x14ac:dyDescent="0.3">
      <c r="A1324" t="s">
        <v>3848</v>
      </c>
      <c r="B1324" t="s">
        <v>4198</v>
      </c>
      <c r="C1324" t="s">
        <v>41</v>
      </c>
      <c r="D1324" t="s">
        <v>52</v>
      </c>
      <c r="E1324" t="s">
        <v>32</v>
      </c>
      <c r="F1324" t="s">
        <v>43</v>
      </c>
      <c r="G1324" t="s">
        <v>4199</v>
      </c>
      <c r="H1324" t="s">
        <v>3336</v>
      </c>
      <c r="I1324" t="s">
        <v>3779</v>
      </c>
      <c r="J1324" t="s">
        <v>4200</v>
      </c>
      <c r="K1324" t="s">
        <v>4202</v>
      </c>
      <c r="L1324" t="s">
        <v>4202</v>
      </c>
      <c r="M1324" t="s">
        <v>4202</v>
      </c>
      <c r="N1324" t="s">
        <v>4203</v>
      </c>
      <c r="O1324" t="s">
        <v>4203</v>
      </c>
      <c r="P1324" t="s">
        <v>4203</v>
      </c>
      <c r="Q1324" t="s">
        <v>50</v>
      </c>
      <c r="R1324" t="s">
        <v>50</v>
      </c>
      <c r="S1324" t="s">
        <v>4201</v>
      </c>
    </row>
    <row r="1325" spans="1:19" x14ac:dyDescent="0.3">
      <c r="A1325" t="s">
        <v>3848</v>
      </c>
      <c r="B1325" t="s">
        <v>4204</v>
      </c>
      <c r="C1325" t="s">
        <v>41</v>
      </c>
      <c r="D1325" t="s">
        <v>42</v>
      </c>
      <c r="E1325" t="s">
        <v>32</v>
      </c>
      <c r="F1325" t="s">
        <v>43</v>
      </c>
      <c r="G1325" t="s">
        <v>4205</v>
      </c>
      <c r="H1325" t="s">
        <v>667</v>
      </c>
      <c r="I1325" t="s">
        <v>3825</v>
      </c>
      <c r="J1325" t="s">
        <v>4134</v>
      </c>
      <c r="K1325" t="s">
        <v>4115</v>
      </c>
      <c r="L1325" t="s">
        <v>4115</v>
      </c>
      <c r="M1325" t="s">
        <v>4115</v>
      </c>
      <c r="N1325" t="s">
        <v>3895</v>
      </c>
      <c r="O1325" t="s">
        <v>3895</v>
      </c>
      <c r="P1325" t="s">
        <v>3895</v>
      </c>
      <c r="Q1325" t="s">
        <v>50</v>
      </c>
      <c r="R1325" t="s">
        <v>50</v>
      </c>
      <c r="S1325" t="s">
        <v>4201</v>
      </c>
    </row>
    <row r="1326" spans="1:19" x14ac:dyDescent="0.3">
      <c r="A1326" t="s">
        <v>3848</v>
      </c>
      <c r="B1326" t="s">
        <v>4204</v>
      </c>
      <c r="C1326" t="s">
        <v>41</v>
      </c>
      <c r="D1326" t="s">
        <v>52</v>
      </c>
      <c r="E1326" t="s">
        <v>32</v>
      </c>
      <c r="F1326" t="s">
        <v>43</v>
      </c>
      <c r="G1326" t="s">
        <v>4205</v>
      </c>
      <c r="H1326" t="s">
        <v>667</v>
      </c>
      <c r="I1326" t="s">
        <v>3825</v>
      </c>
      <c r="J1326" t="s">
        <v>4134</v>
      </c>
      <c r="K1326" t="s">
        <v>4033</v>
      </c>
      <c r="L1326" t="s">
        <v>4033</v>
      </c>
      <c r="M1326" t="s">
        <v>4033</v>
      </c>
      <c r="N1326" t="s">
        <v>4034</v>
      </c>
      <c r="O1326" t="s">
        <v>4034</v>
      </c>
      <c r="P1326" t="s">
        <v>4034</v>
      </c>
      <c r="Q1326" t="s">
        <v>50</v>
      </c>
      <c r="R1326" t="s">
        <v>50</v>
      </c>
      <c r="S1326" t="s">
        <v>4201</v>
      </c>
    </row>
    <row r="1327" spans="1:19" x14ac:dyDescent="0.3">
      <c r="A1327" t="s">
        <v>4206</v>
      </c>
      <c r="B1327" t="s">
        <v>4207</v>
      </c>
      <c r="C1327" t="s">
        <v>41</v>
      </c>
      <c r="D1327" t="s">
        <v>42</v>
      </c>
      <c r="E1327" t="s">
        <v>32</v>
      </c>
      <c r="F1327" t="s">
        <v>43</v>
      </c>
      <c r="G1327" t="s">
        <v>4208</v>
      </c>
      <c r="H1327" t="s">
        <v>93</v>
      </c>
      <c r="I1327" t="s">
        <v>4120</v>
      </c>
      <c r="J1327" t="s">
        <v>4209</v>
      </c>
      <c r="K1327" t="s">
        <v>4210</v>
      </c>
      <c r="L1327" t="s">
        <v>4210</v>
      </c>
      <c r="M1327" t="s">
        <v>4210</v>
      </c>
      <c r="N1327" t="s">
        <v>4211</v>
      </c>
      <c r="O1327" t="s">
        <v>4211</v>
      </c>
      <c r="P1327" t="s">
        <v>4211</v>
      </c>
      <c r="Q1327" t="s">
        <v>50</v>
      </c>
      <c r="R1327" t="s">
        <v>50</v>
      </c>
      <c r="S1327" t="s">
        <v>4212</v>
      </c>
    </row>
    <row r="1328" spans="1:19" x14ac:dyDescent="0.3">
      <c r="A1328" t="s">
        <v>4206</v>
      </c>
      <c r="B1328" t="s">
        <v>4207</v>
      </c>
      <c r="C1328" t="s">
        <v>41</v>
      </c>
      <c r="D1328" t="s">
        <v>52</v>
      </c>
      <c r="E1328" t="s">
        <v>32</v>
      </c>
      <c r="F1328" t="s">
        <v>43</v>
      </c>
      <c r="G1328" t="s">
        <v>4208</v>
      </c>
      <c r="H1328" t="s">
        <v>93</v>
      </c>
      <c r="I1328" t="s">
        <v>4120</v>
      </c>
      <c r="J1328" t="s">
        <v>4209</v>
      </c>
      <c r="K1328" t="s">
        <v>4213</v>
      </c>
      <c r="L1328" t="s">
        <v>4213</v>
      </c>
      <c r="M1328" t="s">
        <v>4213</v>
      </c>
      <c r="N1328" t="s">
        <v>4214</v>
      </c>
      <c r="O1328" t="s">
        <v>4214</v>
      </c>
      <c r="P1328" t="s">
        <v>4214</v>
      </c>
      <c r="Q1328" t="s">
        <v>50</v>
      </c>
      <c r="R1328" t="s">
        <v>50</v>
      </c>
      <c r="S1328" t="s">
        <v>4212</v>
      </c>
    </row>
    <row r="1329" spans="1:19" x14ac:dyDescent="0.3">
      <c r="A1329" t="s">
        <v>4206</v>
      </c>
      <c r="B1329" t="s">
        <v>4215</v>
      </c>
      <c r="C1329" t="s">
        <v>41</v>
      </c>
      <c r="D1329" t="s">
        <v>42</v>
      </c>
      <c r="E1329" t="s">
        <v>32</v>
      </c>
      <c r="F1329" t="s">
        <v>43</v>
      </c>
      <c r="G1329" t="s">
        <v>4216</v>
      </c>
      <c r="H1329" t="s">
        <v>235</v>
      </c>
      <c r="I1329" t="s">
        <v>3879</v>
      </c>
      <c r="J1329" t="s">
        <v>4217</v>
      </c>
      <c r="K1329" t="s">
        <v>4218</v>
      </c>
      <c r="L1329" t="s">
        <v>4218</v>
      </c>
      <c r="M1329" t="s">
        <v>4218</v>
      </c>
      <c r="N1329" t="s">
        <v>4219</v>
      </c>
      <c r="O1329" t="s">
        <v>4219</v>
      </c>
      <c r="P1329" t="s">
        <v>4219</v>
      </c>
      <c r="Q1329" t="s">
        <v>50</v>
      </c>
      <c r="R1329" t="s">
        <v>50</v>
      </c>
      <c r="S1329" t="s">
        <v>4212</v>
      </c>
    </row>
    <row r="1330" spans="1:19" x14ac:dyDescent="0.3">
      <c r="A1330" t="s">
        <v>4206</v>
      </c>
      <c r="B1330" t="s">
        <v>4215</v>
      </c>
      <c r="C1330" t="s">
        <v>41</v>
      </c>
      <c r="D1330" t="s">
        <v>52</v>
      </c>
      <c r="E1330" t="s">
        <v>32</v>
      </c>
      <c r="F1330" t="s">
        <v>43</v>
      </c>
      <c r="G1330" t="s">
        <v>4216</v>
      </c>
      <c r="H1330" t="s">
        <v>235</v>
      </c>
      <c r="I1330" t="s">
        <v>3879</v>
      </c>
      <c r="J1330" t="s">
        <v>4217</v>
      </c>
      <c r="K1330" t="s">
        <v>4220</v>
      </c>
      <c r="L1330" t="s">
        <v>4220</v>
      </c>
      <c r="M1330" t="s">
        <v>4220</v>
      </c>
      <c r="N1330" t="s">
        <v>4221</v>
      </c>
      <c r="O1330" t="s">
        <v>4221</v>
      </c>
      <c r="P1330" t="s">
        <v>4221</v>
      </c>
      <c r="Q1330" t="s">
        <v>50</v>
      </c>
      <c r="R1330" t="s">
        <v>50</v>
      </c>
      <c r="S1330" t="s">
        <v>4212</v>
      </c>
    </row>
    <row r="1331" spans="1:19" x14ac:dyDescent="0.3">
      <c r="A1331" t="s">
        <v>4206</v>
      </c>
      <c r="B1331" t="s">
        <v>4222</v>
      </c>
      <c r="C1331" t="s">
        <v>41</v>
      </c>
      <c r="D1331" t="s">
        <v>42</v>
      </c>
      <c r="E1331" t="s">
        <v>32</v>
      </c>
      <c r="F1331" t="s">
        <v>43</v>
      </c>
      <c r="G1331" t="s">
        <v>4031</v>
      </c>
      <c r="H1331" t="s">
        <v>273</v>
      </c>
      <c r="I1331" t="s">
        <v>4223</v>
      </c>
      <c r="J1331" t="s">
        <v>3953</v>
      </c>
      <c r="K1331" t="s">
        <v>4224</v>
      </c>
      <c r="L1331" t="s">
        <v>4224</v>
      </c>
      <c r="M1331" t="s">
        <v>4224</v>
      </c>
      <c r="N1331" t="s">
        <v>4225</v>
      </c>
      <c r="O1331" t="s">
        <v>4225</v>
      </c>
      <c r="P1331" t="s">
        <v>4225</v>
      </c>
      <c r="Q1331" t="s">
        <v>50</v>
      </c>
      <c r="R1331" t="s">
        <v>50</v>
      </c>
      <c r="S1331" t="s">
        <v>4212</v>
      </c>
    </row>
    <row r="1332" spans="1:19" x14ac:dyDescent="0.3">
      <c r="A1332" t="s">
        <v>4206</v>
      </c>
      <c r="B1332" t="s">
        <v>4222</v>
      </c>
      <c r="C1332" t="s">
        <v>41</v>
      </c>
      <c r="D1332" t="s">
        <v>52</v>
      </c>
      <c r="E1332" t="s">
        <v>32</v>
      </c>
      <c r="F1332" t="s">
        <v>43</v>
      </c>
      <c r="G1332" t="s">
        <v>4031</v>
      </c>
      <c r="H1332" t="s">
        <v>273</v>
      </c>
      <c r="I1332" t="s">
        <v>4223</v>
      </c>
      <c r="J1332" t="s">
        <v>3953</v>
      </c>
      <c r="K1332" t="s">
        <v>4226</v>
      </c>
      <c r="L1332" t="s">
        <v>4226</v>
      </c>
      <c r="M1332" t="s">
        <v>4226</v>
      </c>
      <c r="N1332" t="s">
        <v>4227</v>
      </c>
      <c r="O1332" t="s">
        <v>4227</v>
      </c>
      <c r="P1332" t="s">
        <v>4227</v>
      </c>
      <c r="Q1332" t="s">
        <v>50</v>
      </c>
      <c r="R1332" t="s">
        <v>50</v>
      </c>
      <c r="S1332" t="s">
        <v>4212</v>
      </c>
    </row>
    <row r="1333" spans="1:19" x14ac:dyDescent="0.3">
      <c r="A1333" t="s">
        <v>4206</v>
      </c>
      <c r="B1333" t="s">
        <v>4228</v>
      </c>
      <c r="C1333" t="s">
        <v>41</v>
      </c>
      <c r="D1333" t="s">
        <v>42</v>
      </c>
      <c r="E1333" t="s">
        <v>32</v>
      </c>
      <c r="F1333" t="s">
        <v>43</v>
      </c>
      <c r="G1333" t="s">
        <v>4229</v>
      </c>
      <c r="H1333" t="s">
        <v>3138</v>
      </c>
      <c r="I1333" t="s">
        <v>4230</v>
      </c>
      <c r="J1333" t="s">
        <v>4231</v>
      </c>
      <c r="K1333" t="s">
        <v>4232</v>
      </c>
      <c r="L1333" t="s">
        <v>4232</v>
      </c>
      <c r="M1333" t="s">
        <v>4232</v>
      </c>
      <c r="N1333" t="s">
        <v>4233</v>
      </c>
      <c r="O1333" t="s">
        <v>4233</v>
      </c>
      <c r="P1333" t="s">
        <v>4233</v>
      </c>
      <c r="Q1333" t="s">
        <v>50</v>
      </c>
      <c r="R1333" t="s">
        <v>50</v>
      </c>
      <c r="S1333" t="s">
        <v>4234</v>
      </c>
    </row>
    <row r="1334" spans="1:19" x14ac:dyDescent="0.3">
      <c r="A1334" t="s">
        <v>4206</v>
      </c>
      <c r="B1334" t="s">
        <v>4228</v>
      </c>
      <c r="C1334" t="s">
        <v>41</v>
      </c>
      <c r="D1334" t="s">
        <v>52</v>
      </c>
      <c r="E1334" t="s">
        <v>32</v>
      </c>
      <c r="F1334" t="s">
        <v>43</v>
      </c>
      <c r="G1334" t="s">
        <v>4229</v>
      </c>
      <c r="H1334" t="s">
        <v>3138</v>
      </c>
      <c r="I1334" t="s">
        <v>4230</v>
      </c>
      <c r="J1334" t="s">
        <v>4231</v>
      </c>
      <c r="K1334" t="s">
        <v>4235</v>
      </c>
      <c r="L1334" t="s">
        <v>4235</v>
      </c>
      <c r="M1334" t="s">
        <v>4235</v>
      </c>
      <c r="N1334" t="s">
        <v>4213</v>
      </c>
      <c r="O1334" t="s">
        <v>4213</v>
      </c>
      <c r="P1334" t="s">
        <v>4213</v>
      </c>
      <c r="Q1334" t="s">
        <v>50</v>
      </c>
      <c r="R1334" t="s">
        <v>50</v>
      </c>
      <c r="S1334" t="s">
        <v>4234</v>
      </c>
    </row>
    <row r="1335" spans="1:19" x14ac:dyDescent="0.3">
      <c r="A1335" t="s">
        <v>4206</v>
      </c>
      <c r="B1335" t="s">
        <v>4236</v>
      </c>
      <c r="C1335" t="s">
        <v>41</v>
      </c>
      <c r="D1335" t="s">
        <v>42</v>
      </c>
      <c r="E1335" t="s">
        <v>32</v>
      </c>
      <c r="F1335" t="s">
        <v>43</v>
      </c>
      <c r="G1335" t="s">
        <v>4158</v>
      </c>
      <c r="H1335" t="s">
        <v>898</v>
      </c>
      <c r="I1335" t="s">
        <v>4237</v>
      </c>
      <c r="J1335" t="s">
        <v>4238</v>
      </c>
      <c r="K1335" t="s">
        <v>4239</v>
      </c>
      <c r="L1335" t="s">
        <v>4239</v>
      </c>
      <c r="M1335" t="s">
        <v>4239</v>
      </c>
      <c r="N1335" t="s">
        <v>4219</v>
      </c>
      <c r="O1335" t="s">
        <v>4219</v>
      </c>
      <c r="P1335" t="s">
        <v>4219</v>
      </c>
      <c r="Q1335" t="s">
        <v>50</v>
      </c>
      <c r="R1335" t="s">
        <v>50</v>
      </c>
      <c r="S1335" t="s">
        <v>4234</v>
      </c>
    </row>
    <row r="1336" spans="1:19" x14ac:dyDescent="0.3">
      <c r="A1336" t="s">
        <v>4206</v>
      </c>
      <c r="B1336" t="s">
        <v>4236</v>
      </c>
      <c r="C1336" t="s">
        <v>41</v>
      </c>
      <c r="D1336" t="s">
        <v>52</v>
      </c>
      <c r="E1336" t="s">
        <v>32</v>
      </c>
      <c r="F1336" t="s">
        <v>43</v>
      </c>
      <c r="G1336" t="s">
        <v>4158</v>
      </c>
      <c r="H1336" t="s">
        <v>898</v>
      </c>
      <c r="I1336" t="s">
        <v>4237</v>
      </c>
      <c r="J1336" t="s">
        <v>4238</v>
      </c>
      <c r="K1336" t="s">
        <v>4240</v>
      </c>
      <c r="L1336" t="s">
        <v>4240</v>
      </c>
      <c r="M1336" t="s">
        <v>4240</v>
      </c>
      <c r="N1336" t="s">
        <v>4241</v>
      </c>
      <c r="O1336" t="s">
        <v>4241</v>
      </c>
      <c r="P1336" t="s">
        <v>4241</v>
      </c>
      <c r="Q1336" t="s">
        <v>50</v>
      </c>
      <c r="R1336" t="s">
        <v>50</v>
      </c>
      <c r="S1336" t="s">
        <v>4234</v>
      </c>
    </row>
    <row r="1337" spans="1:19" x14ac:dyDescent="0.3">
      <c r="A1337" t="s">
        <v>4206</v>
      </c>
      <c r="B1337" t="s">
        <v>4242</v>
      </c>
      <c r="C1337" t="s">
        <v>41</v>
      </c>
      <c r="D1337" t="s">
        <v>42</v>
      </c>
      <c r="E1337" t="s">
        <v>32</v>
      </c>
      <c r="F1337" t="s">
        <v>43</v>
      </c>
      <c r="G1337" t="s">
        <v>4178</v>
      </c>
      <c r="H1337" t="s">
        <v>3002</v>
      </c>
      <c r="I1337" t="s">
        <v>3879</v>
      </c>
      <c r="J1337" t="s">
        <v>4243</v>
      </c>
      <c r="K1337" t="s">
        <v>4244</v>
      </c>
      <c r="L1337" t="s">
        <v>4244</v>
      </c>
      <c r="M1337" t="s">
        <v>4244</v>
      </c>
      <c r="N1337" t="s">
        <v>4245</v>
      </c>
      <c r="O1337" t="s">
        <v>4245</v>
      </c>
      <c r="P1337" t="s">
        <v>4245</v>
      </c>
      <c r="Q1337" t="s">
        <v>50</v>
      </c>
      <c r="R1337" t="s">
        <v>50</v>
      </c>
      <c r="S1337" t="s">
        <v>4234</v>
      </c>
    </row>
    <row r="1338" spans="1:19" x14ac:dyDescent="0.3">
      <c r="A1338" t="s">
        <v>4206</v>
      </c>
      <c r="B1338" t="s">
        <v>4242</v>
      </c>
      <c r="C1338" t="s">
        <v>41</v>
      </c>
      <c r="D1338" t="s">
        <v>52</v>
      </c>
      <c r="E1338" t="s">
        <v>32</v>
      </c>
      <c r="F1338" t="s">
        <v>43</v>
      </c>
      <c r="G1338" t="s">
        <v>4178</v>
      </c>
      <c r="H1338" t="s">
        <v>3002</v>
      </c>
      <c r="I1338" t="s">
        <v>3879</v>
      </c>
      <c r="J1338" t="s">
        <v>4243</v>
      </c>
      <c r="K1338" t="s">
        <v>4220</v>
      </c>
      <c r="L1338" t="s">
        <v>4220</v>
      </c>
      <c r="M1338" t="s">
        <v>4220</v>
      </c>
      <c r="N1338" t="s">
        <v>4246</v>
      </c>
      <c r="O1338" t="s">
        <v>4246</v>
      </c>
      <c r="P1338" t="s">
        <v>4246</v>
      </c>
      <c r="Q1338" t="s">
        <v>50</v>
      </c>
      <c r="R1338" t="s">
        <v>50</v>
      </c>
      <c r="S1338" t="s">
        <v>4234</v>
      </c>
    </row>
    <row r="1339" spans="1:19" x14ac:dyDescent="0.3">
      <c r="A1339" t="s">
        <v>4206</v>
      </c>
      <c r="B1339" t="s">
        <v>4247</v>
      </c>
      <c r="C1339" t="s">
        <v>41</v>
      </c>
      <c r="D1339" t="s">
        <v>42</v>
      </c>
      <c r="E1339" t="s">
        <v>32</v>
      </c>
      <c r="F1339" t="s">
        <v>43</v>
      </c>
      <c r="G1339" t="s">
        <v>4248</v>
      </c>
      <c r="H1339" t="s">
        <v>255</v>
      </c>
      <c r="I1339" t="s">
        <v>3879</v>
      </c>
      <c r="J1339" t="s">
        <v>4249</v>
      </c>
      <c r="K1339" t="s">
        <v>4250</v>
      </c>
      <c r="L1339" t="s">
        <v>4250</v>
      </c>
      <c r="M1339" t="s">
        <v>4250</v>
      </c>
      <c r="N1339" t="s">
        <v>4251</v>
      </c>
      <c r="O1339" t="s">
        <v>4251</v>
      </c>
      <c r="P1339" t="s">
        <v>4251</v>
      </c>
      <c r="Q1339" t="s">
        <v>50</v>
      </c>
      <c r="R1339" t="s">
        <v>50</v>
      </c>
      <c r="S1339" t="s">
        <v>4212</v>
      </c>
    </row>
    <row r="1340" spans="1:19" x14ac:dyDescent="0.3">
      <c r="A1340" t="s">
        <v>4206</v>
      </c>
      <c r="B1340" t="s">
        <v>4247</v>
      </c>
      <c r="C1340" t="s">
        <v>41</v>
      </c>
      <c r="D1340" t="s">
        <v>52</v>
      </c>
      <c r="E1340" t="s">
        <v>32</v>
      </c>
      <c r="F1340" t="s">
        <v>43</v>
      </c>
      <c r="G1340" t="s">
        <v>4248</v>
      </c>
      <c r="H1340" t="s">
        <v>255</v>
      </c>
      <c r="I1340" t="s">
        <v>3879</v>
      </c>
      <c r="J1340" t="s">
        <v>4249</v>
      </c>
      <c r="K1340" t="s">
        <v>4220</v>
      </c>
      <c r="L1340" t="s">
        <v>4220</v>
      </c>
      <c r="M1340" t="s">
        <v>4220</v>
      </c>
      <c r="N1340" t="s">
        <v>4221</v>
      </c>
      <c r="O1340" t="s">
        <v>4221</v>
      </c>
      <c r="P1340" t="s">
        <v>4221</v>
      </c>
      <c r="Q1340" t="s">
        <v>50</v>
      </c>
      <c r="R1340" t="s">
        <v>50</v>
      </c>
      <c r="S1340" t="s">
        <v>4212</v>
      </c>
    </row>
    <row r="1341" spans="1:19" x14ac:dyDescent="0.3">
      <c r="A1341" t="s">
        <v>4206</v>
      </c>
      <c r="B1341" t="s">
        <v>4252</v>
      </c>
      <c r="C1341" t="s">
        <v>41</v>
      </c>
      <c r="D1341" t="s">
        <v>42</v>
      </c>
      <c r="E1341" t="s">
        <v>32</v>
      </c>
      <c r="F1341" t="s">
        <v>43</v>
      </c>
      <c r="G1341" t="s">
        <v>4253</v>
      </c>
      <c r="H1341" t="s">
        <v>954</v>
      </c>
      <c r="I1341" t="s">
        <v>3879</v>
      </c>
      <c r="J1341" t="s">
        <v>4254</v>
      </c>
      <c r="K1341" t="s">
        <v>4255</v>
      </c>
      <c r="L1341" t="s">
        <v>4255</v>
      </c>
      <c r="M1341" t="s">
        <v>4255</v>
      </c>
      <c r="N1341" t="s">
        <v>4256</v>
      </c>
      <c r="O1341" t="s">
        <v>4256</v>
      </c>
      <c r="P1341" t="s">
        <v>4256</v>
      </c>
      <c r="Q1341" t="s">
        <v>50</v>
      </c>
      <c r="R1341" t="s">
        <v>50</v>
      </c>
      <c r="S1341" t="s">
        <v>4212</v>
      </c>
    </row>
    <row r="1342" spans="1:19" x14ac:dyDescent="0.3">
      <c r="A1342" t="s">
        <v>4206</v>
      </c>
      <c r="B1342" t="s">
        <v>4252</v>
      </c>
      <c r="C1342" t="s">
        <v>41</v>
      </c>
      <c r="D1342" t="s">
        <v>52</v>
      </c>
      <c r="E1342" t="s">
        <v>32</v>
      </c>
      <c r="F1342" t="s">
        <v>43</v>
      </c>
      <c r="G1342" t="s">
        <v>4253</v>
      </c>
      <c r="H1342" t="s">
        <v>954</v>
      </c>
      <c r="I1342" t="s">
        <v>3879</v>
      </c>
      <c r="J1342" t="s">
        <v>4254</v>
      </c>
      <c r="K1342" t="s">
        <v>4257</v>
      </c>
      <c r="L1342" t="s">
        <v>4257</v>
      </c>
      <c r="M1342" t="s">
        <v>4257</v>
      </c>
      <c r="N1342" t="s">
        <v>4258</v>
      </c>
      <c r="O1342" t="s">
        <v>4258</v>
      </c>
      <c r="P1342" t="s">
        <v>4258</v>
      </c>
      <c r="Q1342" t="s">
        <v>50</v>
      </c>
      <c r="R1342" t="s">
        <v>50</v>
      </c>
      <c r="S1342" t="s">
        <v>4212</v>
      </c>
    </row>
    <row r="1343" spans="1:19" x14ac:dyDescent="0.3">
      <c r="A1343" t="s">
        <v>4206</v>
      </c>
      <c r="B1343" t="s">
        <v>4259</v>
      </c>
      <c r="C1343" t="s">
        <v>41</v>
      </c>
      <c r="D1343" t="s">
        <v>42</v>
      </c>
      <c r="E1343" t="s">
        <v>32</v>
      </c>
      <c r="F1343" t="s">
        <v>43</v>
      </c>
      <c r="G1343" t="s">
        <v>4260</v>
      </c>
      <c r="H1343" t="s">
        <v>4261</v>
      </c>
      <c r="I1343" t="s">
        <v>4230</v>
      </c>
      <c r="J1343" t="s">
        <v>4262</v>
      </c>
      <c r="K1343" t="s">
        <v>4263</v>
      </c>
      <c r="L1343" t="s">
        <v>4263</v>
      </c>
      <c r="M1343" t="s">
        <v>4263</v>
      </c>
      <c r="N1343" t="s">
        <v>4264</v>
      </c>
      <c r="O1343" t="s">
        <v>4264</v>
      </c>
      <c r="P1343" t="s">
        <v>4264</v>
      </c>
      <c r="Q1343" t="s">
        <v>50</v>
      </c>
      <c r="R1343" t="s">
        <v>50</v>
      </c>
      <c r="S1343" t="s">
        <v>4234</v>
      </c>
    </row>
    <row r="1344" spans="1:19" x14ac:dyDescent="0.3">
      <c r="A1344" t="s">
        <v>4206</v>
      </c>
      <c r="B1344" t="s">
        <v>4259</v>
      </c>
      <c r="C1344" t="s">
        <v>41</v>
      </c>
      <c r="D1344" t="s">
        <v>52</v>
      </c>
      <c r="E1344" t="s">
        <v>32</v>
      </c>
      <c r="F1344" t="s">
        <v>43</v>
      </c>
      <c r="G1344" t="s">
        <v>4260</v>
      </c>
      <c r="H1344" t="s">
        <v>4261</v>
      </c>
      <c r="I1344" t="s">
        <v>4230</v>
      </c>
      <c r="J1344" t="s">
        <v>4262</v>
      </c>
      <c r="K1344" t="s">
        <v>4265</v>
      </c>
      <c r="L1344" t="s">
        <v>4265</v>
      </c>
      <c r="M1344" t="s">
        <v>4265</v>
      </c>
      <c r="N1344" t="s">
        <v>4266</v>
      </c>
      <c r="O1344" t="s">
        <v>4266</v>
      </c>
      <c r="P1344" t="s">
        <v>4266</v>
      </c>
      <c r="Q1344" t="s">
        <v>50</v>
      </c>
      <c r="R1344" t="s">
        <v>50</v>
      </c>
      <c r="S1344" t="s">
        <v>4234</v>
      </c>
    </row>
    <row r="1345" spans="1:19" x14ac:dyDescent="0.3">
      <c r="A1345" t="s">
        <v>4206</v>
      </c>
      <c r="B1345" t="s">
        <v>4267</v>
      </c>
      <c r="C1345" t="s">
        <v>41</v>
      </c>
      <c r="D1345" t="s">
        <v>42</v>
      </c>
      <c r="E1345" t="s">
        <v>32</v>
      </c>
      <c r="F1345" t="s">
        <v>43</v>
      </c>
      <c r="G1345" t="s">
        <v>4268</v>
      </c>
      <c r="H1345" t="s">
        <v>4269</v>
      </c>
      <c r="I1345" t="s">
        <v>4270</v>
      </c>
      <c r="J1345" t="s">
        <v>4271</v>
      </c>
      <c r="K1345" t="s">
        <v>4272</v>
      </c>
      <c r="L1345" t="s">
        <v>4272</v>
      </c>
      <c r="M1345" t="s">
        <v>4272</v>
      </c>
      <c r="N1345" t="s">
        <v>4273</v>
      </c>
      <c r="O1345" t="s">
        <v>4273</v>
      </c>
      <c r="P1345" t="s">
        <v>4273</v>
      </c>
      <c r="Q1345" t="s">
        <v>50</v>
      </c>
      <c r="R1345" t="s">
        <v>50</v>
      </c>
      <c r="S1345" t="s">
        <v>4234</v>
      </c>
    </row>
    <row r="1346" spans="1:19" x14ac:dyDescent="0.3">
      <c r="A1346" t="s">
        <v>4206</v>
      </c>
      <c r="B1346" t="s">
        <v>4267</v>
      </c>
      <c r="C1346" t="s">
        <v>41</v>
      </c>
      <c r="D1346" t="s">
        <v>52</v>
      </c>
      <c r="E1346" t="s">
        <v>32</v>
      </c>
      <c r="F1346" t="s">
        <v>43</v>
      </c>
      <c r="G1346" t="s">
        <v>4268</v>
      </c>
      <c r="H1346" t="s">
        <v>4269</v>
      </c>
      <c r="I1346" t="s">
        <v>4270</v>
      </c>
      <c r="J1346" t="s">
        <v>4271</v>
      </c>
      <c r="K1346" t="s">
        <v>4274</v>
      </c>
      <c r="L1346" t="s">
        <v>4274</v>
      </c>
      <c r="M1346" t="s">
        <v>4274</v>
      </c>
      <c r="N1346" t="s">
        <v>4275</v>
      </c>
      <c r="O1346" t="s">
        <v>4275</v>
      </c>
      <c r="P1346" t="s">
        <v>4275</v>
      </c>
      <c r="Q1346" t="s">
        <v>50</v>
      </c>
      <c r="R1346" t="s">
        <v>50</v>
      </c>
      <c r="S1346" t="s">
        <v>4234</v>
      </c>
    </row>
    <row r="1347" spans="1:19" x14ac:dyDescent="0.3">
      <c r="A1347" t="s">
        <v>4206</v>
      </c>
      <c r="B1347" t="s">
        <v>4276</v>
      </c>
      <c r="C1347" t="s">
        <v>41</v>
      </c>
      <c r="D1347" t="s">
        <v>42</v>
      </c>
      <c r="E1347" t="s">
        <v>32</v>
      </c>
      <c r="F1347" t="s">
        <v>43</v>
      </c>
      <c r="G1347" t="s">
        <v>4277</v>
      </c>
      <c r="H1347" t="s">
        <v>1008</v>
      </c>
      <c r="I1347" t="s">
        <v>4278</v>
      </c>
      <c r="J1347" t="s">
        <v>4279</v>
      </c>
      <c r="K1347" t="s">
        <v>4280</v>
      </c>
      <c r="L1347" t="s">
        <v>4280</v>
      </c>
      <c r="M1347" t="s">
        <v>4280</v>
      </c>
      <c r="N1347" t="s">
        <v>4281</v>
      </c>
      <c r="O1347" t="s">
        <v>4281</v>
      </c>
      <c r="P1347" t="s">
        <v>4281</v>
      </c>
      <c r="Q1347" t="s">
        <v>50</v>
      </c>
      <c r="R1347" t="s">
        <v>50</v>
      </c>
      <c r="S1347" t="s">
        <v>4212</v>
      </c>
    </row>
    <row r="1348" spans="1:19" x14ac:dyDescent="0.3">
      <c r="A1348" t="s">
        <v>4206</v>
      </c>
      <c r="B1348" t="s">
        <v>4276</v>
      </c>
      <c r="C1348" t="s">
        <v>41</v>
      </c>
      <c r="D1348" t="s">
        <v>52</v>
      </c>
      <c r="E1348" t="s">
        <v>32</v>
      </c>
      <c r="F1348" t="s">
        <v>43</v>
      </c>
      <c r="G1348" t="s">
        <v>4277</v>
      </c>
      <c r="H1348" t="s">
        <v>1008</v>
      </c>
      <c r="I1348" t="s">
        <v>4278</v>
      </c>
      <c r="J1348" t="s">
        <v>4279</v>
      </c>
      <c r="K1348" t="s">
        <v>4282</v>
      </c>
      <c r="L1348" t="s">
        <v>4282</v>
      </c>
      <c r="M1348" t="s">
        <v>4282</v>
      </c>
      <c r="N1348" t="s">
        <v>4283</v>
      </c>
      <c r="O1348" t="s">
        <v>4283</v>
      </c>
      <c r="P1348" t="s">
        <v>4283</v>
      </c>
      <c r="Q1348" t="s">
        <v>50</v>
      </c>
      <c r="R1348" t="s">
        <v>50</v>
      </c>
      <c r="S1348" t="s">
        <v>4212</v>
      </c>
    </row>
    <row r="1349" spans="1:19" x14ac:dyDescent="0.3">
      <c r="A1349" t="s">
        <v>4206</v>
      </c>
      <c r="B1349" t="s">
        <v>4284</v>
      </c>
      <c r="C1349" t="s">
        <v>41</v>
      </c>
      <c r="D1349" t="s">
        <v>42</v>
      </c>
      <c r="E1349" t="s">
        <v>32</v>
      </c>
      <c r="F1349" t="s">
        <v>43</v>
      </c>
      <c r="G1349" t="s">
        <v>4285</v>
      </c>
      <c r="H1349" t="s">
        <v>1467</v>
      </c>
      <c r="I1349" t="s">
        <v>3992</v>
      </c>
      <c r="J1349" t="s">
        <v>4286</v>
      </c>
      <c r="K1349" t="s">
        <v>4287</v>
      </c>
      <c r="L1349" t="s">
        <v>4287</v>
      </c>
      <c r="M1349" t="s">
        <v>4287</v>
      </c>
      <c r="N1349" t="s">
        <v>4288</v>
      </c>
      <c r="O1349" t="s">
        <v>4288</v>
      </c>
      <c r="P1349" t="s">
        <v>4288</v>
      </c>
      <c r="Q1349" t="s">
        <v>50</v>
      </c>
      <c r="R1349" t="s">
        <v>50</v>
      </c>
      <c r="S1349" t="s">
        <v>4289</v>
      </c>
    </row>
    <row r="1350" spans="1:19" x14ac:dyDescent="0.3">
      <c r="A1350" t="s">
        <v>4206</v>
      </c>
      <c r="B1350" t="s">
        <v>4284</v>
      </c>
      <c r="C1350" t="s">
        <v>41</v>
      </c>
      <c r="D1350" t="s">
        <v>52</v>
      </c>
      <c r="E1350" t="s">
        <v>32</v>
      </c>
      <c r="F1350" t="s">
        <v>43</v>
      </c>
      <c r="G1350" t="s">
        <v>4285</v>
      </c>
      <c r="H1350" t="s">
        <v>1467</v>
      </c>
      <c r="I1350" t="s">
        <v>3992</v>
      </c>
      <c r="J1350" t="s">
        <v>4286</v>
      </c>
      <c r="K1350" t="s">
        <v>4290</v>
      </c>
      <c r="L1350" t="s">
        <v>4290</v>
      </c>
      <c r="M1350" t="s">
        <v>4290</v>
      </c>
      <c r="N1350" t="s">
        <v>4291</v>
      </c>
      <c r="O1350" t="s">
        <v>4291</v>
      </c>
      <c r="P1350" t="s">
        <v>4291</v>
      </c>
      <c r="Q1350" t="s">
        <v>50</v>
      </c>
      <c r="R1350" t="s">
        <v>50</v>
      </c>
      <c r="S1350" t="s">
        <v>4289</v>
      </c>
    </row>
    <row r="1351" spans="1:19" x14ac:dyDescent="0.3">
      <c r="A1351" t="s">
        <v>4206</v>
      </c>
      <c r="B1351" t="s">
        <v>4292</v>
      </c>
      <c r="C1351" t="s">
        <v>41</v>
      </c>
      <c r="D1351" t="s">
        <v>42</v>
      </c>
      <c r="E1351" t="s">
        <v>32</v>
      </c>
      <c r="F1351" t="s">
        <v>43</v>
      </c>
      <c r="G1351" t="s">
        <v>4293</v>
      </c>
      <c r="H1351" t="s">
        <v>4294</v>
      </c>
      <c r="I1351" t="s">
        <v>4143</v>
      </c>
      <c r="J1351" t="s">
        <v>4295</v>
      </c>
      <c r="K1351" t="s">
        <v>4296</v>
      </c>
      <c r="L1351" t="s">
        <v>4296</v>
      </c>
      <c r="M1351" t="s">
        <v>4296</v>
      </c>
      <c r="N1351" t="s">
        <v>4296</v>
      </c>
      <c r="O1351" t="s">
        <v>4296</v>
      </c>
      <c r="P1351" t="s">
        <v>4296</v>
      </c>
      <c r="Q1351" t="s">
        <v>50</v>
      </c>
      <c r="R1351" t="s">
        <v>50</v>
      </c>
      <c r="S1351" t="s">
        <v>4289</v>
      </c>
    </row>
    <row r="1352" spans="1:19" x14ac:dyDescent="0.3">
      <c r="A1352" t="s">
        <v>4206</v>
      </c>
      <c r="B1352" t="s">
        <v>4292</v>
      </c>
      <c r="C1352" t="s">
        <v>41</v>
      </c>
      <c r="D1352" t="s">
        <v>52</v>
      </c>
      <c r="E1352" t="s">
        <v>32</v>
      </c>
      <c r="F1352" t="s">
        <v>43</v>
      </c>
      <c r="G1352" t="s">
        <v>4293</v>
      </c>
      <c r="H1352" t="s">
        <v>4294</v>
      </c>
      <c r="I1352" t="s">
        <v>4143</v>
      </c>
      <c r="J1352" t="s">
        <v>4295</v>
      </c>
      <c r="K1352" t="s">
        <v>4297</v>
      </c>
      <c r="L1352" t="s">
        <v>4297</v>
      </c>
      <c r="M1352" t="s">
        <v>4297</v>
      </c>
      <c r="N1352" t="s">
        <v>4240</v>
      </c>
      <c r="O1352" t="s">
        <v>4240</v>
      </c>
      <c r="P1352" t="s">
        <v>4240</v>
      </c>
      <c r="Q1352" t="s">
        <v>50</v>
      </c>
      <c r="R1352" t="s">
        <v>50</v>
      </c>
      <c r="S1352" t="s">
        <v>4289</v>
      </c>
    </row>
    <row r="1353" spans="1:19" x14ac:dyDescent="0.3">
      <c r="A1353" t="s">
        <v>4206</v>
      </c>
      <c r="B1353" t="s">
        <v>4298</v>
      </c>
      <c r="C1353" t="s">
        <v>41</v>
      </c>
      <c r="D1353" t="s">
        <v>42</v>
      </c>
      <c r="E1353" t="s">
        <v>32</v>
      </c>
      <c r="F1353" t="s">
        <v>43</v>
      </c>
      <c r="G1353" t="s">
        <v>4299</v>
      </c>
      <c r="H1353" t="s">
        <v>1106</v>
      </c>
      <c r="I1353" t="s">
        <v>3906</v>
      </c>
      <c r="J1353" t="s">
        <v>4300</v>
      </c>
      <c r="K1353" t="s">
        <v>4301</v>
      </c>
      <c r="L1353" t="s">
        <v>4301</v>
      </c>
      <c r="M1353" t="s">
        <v>4301</v>
      </c>
      <c r="N1353" t="s">
        <v>4297</v>
      </c>
      <c r="O1353" t="s">
        <v>4297</v>
      </c>
      <c r="P1353" t="s">
        <v>4297</v>
      </c>
      <c r="Q1353" t="s">
        <v>50</v>
      </c>
      <c r="R1353" t="s">
        <v>50</v>
      </c>
      <c r="S1353" t="s">
        <v>4289</v>
      </c>
    </row>
    <row r="1354" spans="1:19" x14ac:dyDescent="0.3">
      <c r="A1354" t="s">
        <v>4206</v>
      </c>
      <c r="B1354" t="s">
        <v>4298</v>
      </c>
      <c r="C1354" t="s">
        <v>41</v>
      </c>
      <c r="D1354" t="s">
        <v>52</v>
      </c>
      <c r="E1354" t="s">
        <v>32</v>
      </c>
      <c r="F1354" t="s">
        <v>43</v>
      </c>
      <c r="G1354" t="s">
        <v>4299</v>
      </c>
      <c r="H1354" t="s">
        <v>1106</v>
      </c>
      <c r="I1354" t="s">
        <v>3906</v>
      </c>
      <c r="J1354" t="s">
        <v>4300</v>
      </c>
      <c r="K1354" t="s">
        <v>4213</v>
      </c>
      <c r="L1354" t="s">
        <v>4213</v>
      </c>
      <c r="M1354" t="s">
        <v>4213</v>
      </c>
      <c r="N1354" t="s">
        <v>4214</v>
      </c>
      <c r="O1354" t="s">
        <v>4214</v>
      </c>
      <c r="P1354" t="s">
        <v>4214</v>
      </c>
      <c r="Q1354" t="s">
        <v>50</v>
      </c>
      <c r="R1354" t="s">
        <v>50</v>
      </c>
      <c r="S1354" t="s">
        <v>4289</v>
      </c>
    </row>
    <row r="1355" spans="1:19" x14ac:dyDescent="0.3">
      <c r="A1355" t="s">
        <v>4206</v>
      </c>
      <c r="B1355" t="s">
        <v>4302</v>
      </c>
      <c r="C1355" t="s">
        <v>41</v>
      </c>
      <c r="D1355" t="s">
        <v>42</v>
      </c>
      <c r="E1355" t="s">
        <v>32</v>
      </c>
      <c r="F1355" t="s">
        <v>43</v>
      </c>
      <c r="G1355" t="s">
        <v>4303</v>
      </c>
      <c r="H1355" t="s">
        <v>3390</v>
      </c>
      <c r="I1355" t="s">
        <v>4109</v>
      </c>
      <c r="J1355" t="s">
        <v>4304</v>
      </c>
      <c r="K1355" t="s">
        <v>4297</v>
      </c>
      <c r="L1355" t="s">
        <v>4297</v>
      </c>
      <c r="M1355" t="s">
        <v>4297</v>
      </c>
      <c r="N1355" t="s">
        <v>4305</v>
      </c>
      <c r="O1355" t="s">
        <v>4305</v>
      </c>
      <c r="P1355" t="s">
        <v>4305</v>
      </c>
      <c r="Q1355" t="s">
        <v>50</v>
      </c>
      <c r="R1355" t="s">
        <v>50</v>
      </c>
      <c r="S1355" t="s">
        <v>4289</v>
      </c>
    </row>
    <row r="1356" spans="1:19" x14ac:dyDescent="0.3">
      <c r="A1356" t="s">
        <v>4206</v>
      </c>
      <c r="B1356" t="s">
        <v>4302</v>
      </c>
      <c r="C1356" t="s">
        <v>41</v>
      </c>
      <c r="D1356" t="s">
        <v>52</v>
      </c>
      <c r="E1356" t="s">
        <v>32</v>
      </c>
      <c r="F1356" t="s">
        <v>43</v>
      </c>
      <c r="G1356" t="s">
        <v>4303</v>
      </c>
      <c r="H1356" t="s">
        <v>3390</v>
      </c>
      <c r="I1356" t="s">
        <v>4109</v>
      </c>
      <c r="J1356" t="s">
        <v>4304</v>
      </c>
      <c r="K1356" t="s">
        <v>4213</v>
      </c>
      <c r="L1356" t="s">
        <v>4213</v>
      </c>
      <c r="M1356" t="s">
        <v>4213</v>
      </c>
      <c r="N1356" t="s">
        <v>4297</v>
      </c>
      <c r="O1356" t="s">
        <v>4297</v>
      </c>
      <c r="P1356" t="s">
        <v>4297</v>
      </c>
      <c r="Q1356" t="s">
        <v>50</v>
      </c>
      <c r="R1356" t="s">
        <v>50</v>
      </c>
      <c r="S1356" t="s">
        <v>4289</v>
      </c>
    </row>
    <row r="1357" spans="1:19" x14ac:dyDescent="0.3">
      <c r="A1357" t="s">
        <v>4206</v>
      </c>
      <c r="B1357" t="s">
        <v>4306</v>
      </c>
      <c r="C1357" t="s">
        <v>41</v>
      </c>
      <c r="D1357" t="s">
        <v>42</v>
      </c>
      <c r="E1357" t="s">
        <v>32</v>
      </c>
      <c r="F1357" t="s">
        <v>43</v>
      </c>
      <c r="G1357" t="s">
        <v>4003</v>
      </c>
      <c r="H1357" t="s">
        <v>1624</v>
      </c>
      <c r="I1357" t="s">
        <v>3999</v>
      </c>
      <c r="J1357" t="s">
        <v>4307</v>
      </c>
      <c r="K1357" t="s">
        <v>4308</v>
      </c>
      <c r="L1357" t="s">
        <v>4308</v>
      </c>
      <c r="M1357" t="s">
        <v>4308</v>
      </c>
      <c r="N1357" t="s">
        <v>4214</v>
      </c>
      <c r="O1357" t="s">
        <v>4214</v>
      </c>
      <c r="P1357" t="s">
        <v>4214</v>
      </c>
      <c r="Q1357" t="s">
        <v>50</v>
      </c>
      <c r="R1357" t="s">
        <v>50</v>
      </c>
      <c r="S1357" t="s">
        <v>4309</v>
      </c>
    </row>
    <row r="1358" spans="1:19" x14ac:dyDescent="0.3">
      <c r="A1358" t="s">
        <v>4206</v>
      </c>
      <c r="B1358" t="s">
        <v>4306</v>
      </c>
      <c r="C1358" t="s">
        <v>41</v>
      </c>
      <c r="D1358" t="s">
        <v>52</v>
      </c>
      <c r="E1358" t="s">
        <v>32</v>
      </c>
      <c r="F1358" t="s">
        <v>43</v>
      </c>
      <c r="G1358" t="s">
        <v>4003</v>
      </c>
      <c r="H1358" t="s">
        <v>1624</v>
      </c>
      <c r="I1358" t="s">
        <v>3999</v>
      </c>
      <c r="J1358" t="s">
        <v>4307</v>
      </c>
      <c r="K1358" t="s">
        <v>4213</v>
      </c>
      <c r="L1358" t="s">
        <v>4213</v>
      </c>
      <c r="M1358" t="s">
        <v>4213</v>
      </c>
      <c r="N1358" t="s">
        <v>4214</v>
      </c>
      <c r="O1358" t="s">
        <v>4214</v>
      </c>
      <c r="P1358" t="s">
        <v>4214</v>
      </c>
      <c r="Q1358" t="s">
        <v>50</v>
      </c>
      <c r="R1358" t="s">
        <v>50</v>
      </c>
      <c r="S1358" t="s">
        <v>4309</v>
      </c>
    </row>
    <row r="1359" spans="1:19" x14ac:dyDescent="0.3">
      <c r="A1359" t="s">
        <v>4206</v>
      </c>
      <c r="B1359" t="s">
        <v>4310</v>
      </c>
      <c r="C1359" t="s">
        <v>41</v>
      </c>
      <c r="D1359" t="s">
        <v>42</v>
      </c>
      <c r="E1359" t="s">
        <v>32</v>
      </c>
      <c r="F1359" t="s">
        <v>43</v>
      </c>
      <c r="G1359" t="s">
        <v>4311</v>
      </c>
      <c r="H1359" t="s">
        <v>710</v>
      </c>
      <c r="I1359" t="s">
        <v>4312</v>
      </c>
      <c r="J1359" t="s">
        <v>4313</v>
      </c>
      <c r="K1359" t="s">
        <v>4214</v>
      </c>
      <c r="L1359" t="s">
        <v>4214</v>
      </c>
      <c r="M1359" t="s">
        <v>4214</v>
      </c>
      <c r="N1359" t="s">
        <v>4314</v>
      </c>
      <c r="O1359" t="s">
        <v>4314</v>
      </c>
      <c r="P1359" t="s">
        <v>4314</v>
      </c>
      <c r="Q1359" t="s">
        <v>50</v>
      </c>
      <c r="R1359" t="s">
        <v>50</v>
      </c>
      <c r="S1359" t="s">
        <v>4315</v>
      </c>
    </row>
    <row r="1360" spans="1:19" x14ac:dyDescent="0.3">
      <c r="A1360" t="s">
        <v>4206</v>
      </c>
      <c r="B1360" t="s">
        <v>4310</v>
      </c>
      <c r="C1360" t="s">
        <v>41</v>
      </c>
      <c r="D1360" t="s">
        <v>52</v>
      </c>
      <c r="E1360" t="s">
        <v>32</v>
      </c>
      <c r="F1360" t="s">
        <v>43</v>
      </c>
      <c r="G1360" t="s">
        <v>4311</v>
      </c>
      <c r="H1360" t="s">
        <v>710</v>
      </c>
      <c r="I1360" t="s">
        <v>4312</v>
      </c>
      <c r="J1360" t="s">
        <v>4313</v>
      </c>
      <c r="K1360" t="s">
        <v>4297</v>
      </c>
      <c r="L1360" t="s">
        <v>4297</v>
      </c>
      <c r="M1360" t="s">
        <v>4297</v>
      </c>
      <c r="N1360" t="s">
        <v>4240</v>
      </c>
      <c r="O1360" t="s">
        <v>4240</v>
      </c>
      <c r="P1360" t="s">
        <v>4240</v>
      </c>
      <c r="Q1360" t="s">
        <v>50</v>
      </c>
      <c r="R1360" t="s">
        <v>50</v>
      </c>
      <c r="S1360" t="s">
        <v>4315</v>
      </c>
    </row>
    <row r="1361" spans="1:19" x14ac:dyDescent="0.3">
      <c r="A1361" t="s">
        <v>4206</v>
      </c>
      <c r="B1361" t="s">
        <v>4316</v>
      </c>
      <c r="C1361" t="s">
        <v>41</v>
      </c>
      <c r="D1361" t="s">
        <v>42</v>
      </c>
      <c r="E1361" t="s">
        <v>32</v>
      </c>
      <c r="F1361" t="s">
        <v>43</v>
      </c>
      <c r="G1361" t="s">
        <v>4317</v>
      </c>
      <c r="H1361" t="s">
        <v>4318</v>
      </c>
      <c r="I1361" t="s">
        <v>4047</v>
      </c>
      <c r="J1361" t="s">
        <v>4319</v>
      </c>
      <c r="K1361" t="s">
        <v>4320</v>
      </c>
      <c r="L1361" t="s">
        <v>4320</v>
      </c>
      <c r="M1361" t="s">
        <v>4320</v>
      </c>
      <c r="N1361" t="s">
        <v>4321</v>
      </c>
      <c r="O1361" t="s">
        <v>4321</v>
      </c>
      <c r="P1361" t="s">
        <v>4321</v>
      </c>
      <c r="Q1361" t="s">
        <v>50</v>
      </c>
      <c r="R1361" t="s">
        <v>50</v>
      </c>
      <c r="S1361" t="s">
        <v>4315</v>
      </c>
    </row>
    <row r="1362" spans="1:19" x14ac:dyDescent="0.3">
      <c r="A1362" t="s">
        <v>4206</v>
      </c>
      <c r="B1362" t="s">
        <v>4316</v>
      </c>
      <c r="C1362" t="s">
        <v>41</v>
      </c>
      <c r="D1362" t="s">
        <v>52</v>
      </c>
      <c r="E1362" t="s">
        <v>32</v>
      </c>
      <c r="F1362" t="s">
        <v>43</v>
      </c>
      <c r="G1362" t="s">
        <v>4317</v>
      </c>
      <c r="H1362" t="s">
        <v>4318</v>
      </c>
      <c r="I1362" t="s">
        <v>4047</v>
      </c>
      <c r="J1362" t="s">
        <v>4319</v>
      </c>
      <c r="K1362" t="s">
        <v>4322</v>
      </c>
      <c r="L1362" t="s">
        <v>4322</v>
      </c>
      <c r="M1362" t="s">
        <v>4322</v>
      </c>
      <c r="N1362" t="s">
        <v>4323</v>
      </c>
      <c r="O1362" t="s">
        <v>4323</v>
      </c>
      <c r="P1362" t="s">
        <v>4323</v>
      </c>
      <c r="Q1362" t="s">
        <v>50</v>
      </c>
      <c r="R1362" t="s">
        <v>50</v>
      </c>
      <c r="S1362" t="s">
        <v>4315</v>
      </c>
    </row>
    <row r="1363" spans="1:19" x14ac:dyDescent="0.3">
      <c r="A1363" t="s">
        <v>4206</v>
      </c>
      <c r="B1363" t="s">
        <v>4324</v>
      </c>
      <c r="C1363" t="s">
        <v>41</v>
      </c>
      <c r="D1363" t="s">
        <v>42</v>
      </c>
      <c r="E1363" t="s">
        <v>32</v>
      </c>
      <c r="F1363" t="s">
        <v>43</v>
      </c>
      <c r="G1363" t="s">
        <v>4325</v>
      </c>
      <c r="H1363" t="s">
        <v>2358</v>
      </c>
      <c r="I1363" t="s">
        <v>3946</v>
      </c>
      <c r="J1363" t="s">
        <v>4326</v>
      </c>
      <c r="K1363" t="s">
        <v>4290</v>
      </c>
      <c r="L1363" t="s">
        <v>4290</v>
      </c>
      <c r="M1363" t="s">
        <v>4290</v>
      </c>
      <c r="N1363" t="s">
        <v>4327</v>
      </c>
      <c r="O1363" t="s">
        <v>4327</v>
      </c>
      <c r="P1363" t="s">
        <v>4327</v>
      </c>
      <c r="Q1363" t="s">
        <v>50</v>
      </c>
      <c r="R1363" t="s">
        <v>50</v>
      </c>
      <c r="S1363" t="s">
        <v>4328</v>
      </c>
    </row>
    <row r="1364" spans="1:19" x14ac:dyDescent="0.3">
      <c r="A1364" t="s">
        <v>4206</v>
      </c>
      <c r="B1364" t="s">
        <v>4324</v>
      </c>
      <c r="C1364" t="s">
        <v>41</v>
      </c>
      <c r="D1364" t="s">
        <v>52</v>
      </c>
      <c r="E1364" t="s">
        <v>32</v>
      </c>
      <c r="F1364" t="s">
        <v>43</v>
      </c>
      <c r="G1364" t="s">
        <v>4325</v>
      </c>
      <c r="H1364" t="s">
        <v>2358</v>
      </c>
      <c r="I1364" t="s">
        <v>3946</v>
      </c>
      <c r="J1364" t="s">
        <v>4326</v>
      </c>
      <c r="K1364" t="s">
        <v>4329</v>
      </c>
      <c r="L1364" t="s">
        <v>4329</v>
      </c>
      <c r="M1364" t="s">
        <v>4329</v>
      </c>
      <c r="N1364" t="s">
        <v>4322</v>
      </c>
      <c r="O1364" t="s">
        <v>4322</v>
      </c>
      <c r="P1364" t="s">
        <v>4322</v>
      </c>
      <c r="Q1364" t="s">
        <v>50</v>
      </c>
      <c r="R1364" t="s">
        <v>50</v>
      </c>
      <c r="S1364" t="s">
        <v>4328</v>
      </c>
    </row>
    <row r="1365" spans="1:19" x14ac:dyDescent="0.3">
      <c r="A1365" t="s">
        <v>4206</v>
      </c>
      <c r="B1365" t="s">
        <v>4330</v>
      </c>
      <c r="C1365" t="s">
        <v>41</v>
      </c>
      <c r="D1365" t="s">
        <v>42</v>
      </c>
      <c r="E1365" t="s">
        <v>32</v>
      </c>
      <c r="F1365" t="s">
        <v>43</v>
      </c>
      <c r="G1365" t="s">
        <v>4331</v>
      </c>
      <c r="H1365" t="s">
        <v>4332</v>
      </c>
      <c r="I1365" t="s">
        <v>3981</v>
      </c>
      <c r="J1365" t="s">
        <v>4333</v>
      </c>
      <c r="K1365" t="s">
        <v>4235</v>
      </c>
      <c r="L1365" t="s">
        <v>4235</v>
      </c>
      <c r="M1365" t="s">
        <v>4235</v>
      </c>
      <c r="N1365" t="s">
        <v>4334</v>
      </c>
      <c r="O1365" t="s">
        <v>4334</v>
      </c>
      <c r="P1365" t="s">
        <v>4334</v>
      </c>
      <c r="Q1365" t="s">
        <v>50</v>
      </c>
      <c r="R1365" t="s">
        <v>50</v>
      </c>
      <c r="S1365" t="s">
        <v>4335</v>
      </c>
    </row>
    <row r="1366" spans="1:19" x14ac:dyDescent="0.3">
      <c r="A1366" t="s">
        <v>4206</v>
      </c>
      <c r="B1366" t="s">
        <v>4330</v>
      </c>
      <c r="C1366" t="s">
        <v>41</v>
      </c>
      <c r="D1366" t="s">
        <v>52</v>
      </c>
      <c r="E1366" t="s">
        <v>32</v>
      </c>
      <c r="F1366" t="s">
        <v>43</v>
      </c>
      <c r="G1366" t="s">
        <v>4331</v>
      </c>
      <c r="H1366" t="s">
        <v>4332</v>
      </c>
      <c r="I1366" t="s">
        <v>3981</v>
      </c>
      <c r="J1366" t="s">
        <v>4333</v>
      </c>
      <c r="K1366" t="s">
        <v>4322</v>
      </c>
      <c r="L1366" t="s">
        <v>4322</v>
      </c>
      <c r="M1366" t="s">
        <v>4322</v>
      </c>
      <c r="N1366" t="s">
        <v>4336</v>
      </c>
      <c r="O1366" t="s">
        <v>4336</v>
      </c>
      <c r="P1366" t="s">
        <v>4336</v>
      </c>
      <c r="Q1366" t="s">
        <v>50</v>
      </c>
      <c r="R1366" t="s">
        <v>50</v>
      </c>
      <c r="S1366" t="s">
        <v>4335</v>
      </c>
    </row>
    <row r="1367" spans="1:19" x14ac:dyDescent="0.3">
      <c r="A1367" t="s">
        <v>4206</v>
      </c>
      <c r="B1367" t="s">
        <v>4337</v>
      </c>
      <c r="C1367" t="s">
        <v>41</v>
      </c>
      <c r="D1367" t="s">
        <v>42</v>
      </c>
      <c r="E1367" t="s">
        <v>32</v>
      </c>
      <c r="F1367" t="s">
        <v>43</v>
      </c>
      <c r="G1367" t="s">
        <v>4338</v>
      </c>
      <c r="H1367" t="s">
        <v>1545</v>
      </c>
      <c r="I1367" t="s">
        <v>3879</v>
      </c>
      <c r="J1367" t="s">
        <v>4243</v>
      </c>
      <c r="K1367" t="s">
        <v>4339</v>
      </c>
      <c r="L1367" t="s">
        <v>4339</v>
      </c>
      <c r="M1367" t="s">
        <v>4339</v>
      </c>
      <c r="N1367" t="s">
        <v>4340</v>
      </c>
      <c r="O1367" t="s">
        <v>4340</v>
      </c>
      <c r="P1367" t="s">
        <v>4340</v>
      </c>
      <c r="Q1367" t="s">
        <v>50</v>
      </c>
      <c r="R1367" t="s">
        <v>50</v>
      </c>
      <c r="S1367" t="s">
        <v>4212</v>
      </c>
    </row>
    <row r="1368" spans="1:19" x14ac:dyDescent="0.3">
      <c r="A1368" t="s">
        <v>4206</v>
      </c>
      <c r="B1368" t="s">
        <v>4337</v>
      </c>
      <c r="C1368" t="s">
        <v>41</v>
      </c>
      <c r="D1368" t="s">
        <v>52</v>
      </c>
      <c r="E1368" t="s">
        <v>32</v>
      </c>
      <c r="F1368" t="s">
        <v>43</v>
      </c>
      <c r="G1368" t="s">
        <v>4338</v>
      </c>
      <c r="H1368" t="s">
        <v>1545</v>
      </c>
      <c r="I1368" t="s">
        <v>3879</v>
      </c>
      <c r="J1368" t="s">
        <v>4243</v>
      </c>
      <c r="K1368" t="s">
        <v>4220</v>
      </c>
      <c r="L1368" t="s">
        <v>4220</v>
      </c>
      <c r="M1368" t="s">
        <v>4220</v>
      </c>
      <c r="N1368" t="s">
        <v>4221</v>
      </c>
      <c r="O1368" t="s">
        <v>4221</v>
      </c>
      <c r="P1368" t="s">
        <v>4221</v>
      </c>
      <c r="Q1368" t="s">
        <v>50</v>
      </c>
      <c r="R1368" t="s">
        <v>50</v>
      </c>
      <c r="S1368" t="s">
        <v>4212</v>
      </c>
    </row>
    <row r="1369" spans="1:19" x14ac:dyDescent="0.3">
      <c r="A1369" t="s">
        <v>4206</v>
      </c>
      <c r="B1369" t="s">
        <v>4341</v>
      </c>
      <c r="C1369" t="s">
        <v>41</v>
      </c>
      <c r="D1369" t="s">
        <v>42</v>
      </c>
      <c r="E1369" t="s">
        <v>32</v>
      </c>
      <c r="F1369" t="s">
        <v>43</v>
      </c>
      <c r="G1369" t="s">
        <v>4342</v>
      </c>
      <c r="H1369" t="s">
        <v>4343</v>
      </c>
      <c r="I1369" t="s">
        <v>3927</v>
      </c>
      <c r="J1369" t="s">
        <v>4344</v>
      </c>
      <c r="K1369" t="s">
        <v>4297</v>
      </c>
      <c r="L1369" t="s">
        <v>4297</v>
      </c>
      <c r="M1369" t="s">
        <v>4297</v>
      </c>
      <c r="N1369" t="s">
        <v>4290</v>
      </c>
      <c r="O1369" t="s">
        <v>4290</v>
      </c>
      <c r="P1369" t="s">
        <v>4290</v>
      </c>
      <c r="Q1369" t="s">
        <v>50</v>
      </c>
      <c r="R1369" t="s">
        <v>50</v>
      </c>
      <c r="S1369" t="s">
        <v>4345</v>
      </c>
    </row>
    <row r="1370" spans="1:19" x14ac:dyDescent="0.3">
      <c r="A1370" t="s">
        <v>4206</v>
      </c>
      <c r="B1370" t="s">
        <v>4341</v>
      </c>
      <c r="C1370" t="s">
        <v>41</v>
      </c>
      <c r="D1370" t="s">
        <v>52</v>
      </c>
      <c r="E1370" t="s">
        <v>32</v>
      </c>
      <c r="F1370" t="s">
        <v>43</v>
      </c>
      <c r="G1370" t="s">
        <v>4342</v>
      </c>
      <c r="H1370" t="s">
        <v>4343</v>
      </c>
      <c r="I1370" t="s">
        <v>3927</v>
      </c>
      <c r="J1370" t="s">
        <v>4344</v>
      </c>
      <c r="K1370" t="s">
        <v>4301</v>
      </c>
      <c r="L1370" t="s">
        <v>4301</v>
      </c>
      <c r="M1370" t="s">
        <v>4301</v>
      </c>
      <c r="N1370" t="s">
        <v>4240</v>
      </c>
      <c r="O1370" t="s">
        <v>4240</v>
      </c>
      <c r="P1370" t="s">
        <v>4240</v>
      </c>
      <c r="Q1370" t="s">
        <v>50</v>
      </c>
      <c r="R1370" t="s">
        <v>50</v>
      </c>
      <c r="S1370" t="s">
        <v>4345</v>
      </c>
    </row>
    <row r="1371" spans="1:19" x14ac:dyDescent="0.3">
      <c r="A1371" t="s">
        <v>4206</v>
      </c>
      <c r="B1371" t="s">
        <v>4346</v>
      </c>
      <c r="C1371" t="s">
        <v>41</v>
      </c>
      <c r="D1371" t="s">
        <v>42</v>
      </c>
      <c r="E1371" t="s">
        <v>32</v>
      </c>
      <c r="F1371" t="s">
        <v>43</v>
      </c>
      <c r="G1371" t="s">
        <v>4347</v>
      </c>
      <c r="H1371" t="s">
        <v>1208</v>
      </c>
      <c r="I1371" t="s">
        <v>4057</v>
      </c>
      <c r="J1371" t="s">
        <v>4348</v>
      </c>
      <c r="K1371" t="s">
        <v>4349</v>
      </c>
      <c r="L1371" t="s">
        <v>4349</v>
      </c>
      <c r="M1371" t="s">
        <v>4349</v>
      </c>
      <c r="N1371" t="s">
        <v>4350</v>
      </c>
      <c r="O1371" t="s">
        <v>4350</v>
      </c>
      <c r="P1371" t="s">
        <v>4350</v>
      </c>
      <c r="Q1371" t="s">
        <v>50</v>
      </c>
      <c r="R1371" t="s">
        <v>50</v>
      </c>
      <c r="S1371" t="s">
        <v>4351</v>
      </c>
    </row>
    <row r="1372" spans="1:19" x14ac:dyDescent="0.3">
      <c r="A1372" t="s">
        <v>4206</v>
      </c>
      <c r="B1372" t="s">
        <v>4346</v>
      </c>
      <c r="C1372" t="s">
        <v>41</v>
      </c>
      <c r="D1372" t="s">
        <v>52</v>
      </c>
      <c r="E1372" t="s">
        <v>32</v>
      </c>
      <c r="F1372" t="s">
        <v>43</v>
      </c>
      <c r="G1372" t="s">
        <v>4347</v>
      </c>
      <c r="H1372" t="s">
        <v>1208</v>
      </c>
      <c r="I1372" t="s">
        <v>4057</v>
      </c>
      <c r="J1372" t="s">
        <v>4348</v>
      </c>
      <c r="K1372" t="s">
        <v>4265</v>
      </c>
      <c r="L1372" t="s">
        <v>4265</v>
      </c>
      <c r="M1372" t="s">
        <v>4265</v>
      </c>
      <c r="N1372" t="s">
        <v>4291</v>
      </c>
      <c r="O1372" t="s">
        <v>4291</v>
      </c>
      <c r="P1372" t="s">
        <v>4291</v>
      </c>
      <c r="Q1372" t="s">
        <v>50</v>
      </c>
      <c r="R1372" t="s">
        <v>50</v>
      </c>
      <c r="S1372" t="s">
        <v>4351</v>
      </c>
    </row>
    <row r="1373" spans="1:19" x14ac:dyDescent="0.3">
      <c r="A1373" t="s">
        <v>4206</v>
      </c>
      <c r="B1373" t="s">
        <v>4352</v>
      </c>
      <c r="C1373" t="s">
        <v>41</v>
      </c>
      <c r="D1373" t="s">
        <v>42</v>
      </c>
      <c r="E1373" t="s">
        <v>32</v>
      </c>
      <c r="F1373" t="s">
        <v>43</v>
      </c>
      <c r="G1373" t="s">
        <v>4338</v>
      </c>
      <c r="H1373" t="s">
        <v>2521</v>
      </c>
      <c r="I1373" t="s">
        <v>3946</v>
      </c>
      <c r="J1373" t="s">
        <v>4353</v>
      </c>
      <c r="K1373" t="s">
        <v>4354</v>
      </c>
      <c r="L1373" t="s">
        <v>4354</v>
      </c>
      <c r="M1373" t="s">
        <v>4354</v>
      </c>
      <c r="N1373" t="s">
        <v>4355</v>
      </c>
      <c r="O1373" t="s">
        <v>4355</v>
      </c>
      <c r="P1373" t="s">
        <v>4355</v>
      </c>
      <c r="Q1373" t="s">
        <v>50</v>
      </c>
      <c r="R1373" t="s">
        <v>50</v>
      </c>
      <c r="S1373" t="s">
        <v>4356</v>
      </c>
    </row>
    <row r="1374" spans="1:19" x14ac:dyDescent="0.3">
      <c r="A1374" t="s">
        <v>4206</v>
      </c>
      <c r="B1374" t="s">
        <v>4352</v>
      </c>
      <c r="C1374" t="s">
        <v>41</v>
      </c>
      <c r="D1374" t="s">
        <v>52</v>
      </c>
      <c r="E1374" t="s">
        <v>32</v>
      </c>
      <c r="F1374" t="s">
        <v>43</v>
      </c>
      <c r="G1374" t="s">
        <v>4338</v>
      </c>
      <c r="H1374" t="s">
        <v>2521</v>
      </c>
      <c r="I1374" t="s">
        <v>3946</v>
      </c>
      <c r="J1374" t="s">
        <v>4353</v>
      </c>
      <c r="K1374" t="s">
        <v>4357</v>
      </c>
      <c r="L1374" t="s">
        <v>4357</v>
      </c>
      <c r="M1374" t="s">
        <v>4357</v>
      </c>
      <c r="N1374" t="s">
        <v>4358</v>
      </c>
      <c r="O1374" t="s">
        <v>4358</v>
      </c>
      <c r="P1374" t="s">
        <v>4358</v>
      </c>
      <c r="Q1374" t="s">
        <v>50</v>
      </c>
      <c r="R1374" t="s">
        <v>50</v>
      </c>
      <c r="S1374" t="s">
        <v>4356</v>
      </c>
    </row>
    <row r="1375" spans="1:19" x14ac:dyDescent="0.3">
      <c r="A1375" t="s">
        <v>4206</v>
      </c>
      <c r="B1375" t="s">
        <v>4359</v>
      </c>
      <c r="C1375" t="s">
        <v>41</v>
      </c>
      <c r="D1375" t="s">
        <v>42</v>
      </c>
      <c r="E1375" t="s">
        <v>32</v>
      </c>
      <c r="F1375" t="s">
        <v>43</v>
      </c>
      <c r="G1375" t="s">
        <v>4360</v>
      </c>
      <c r="H1375" t="s">
        <v>4361</v>
      </c>
      <c r="I1375" t="s">
        <v>3963</v>
      </c>
      <c r="J1375" t="s">
        <v>4224</v>
      </c>
      <c r="K1375" t="s">
        <v>4362</v>
      </c>
      <c r="L1375" t="s">
        <v>4362</v>
      </c>
      <c r="M1375" t="s">
        <v>4362</v>
      </c>
      <c r="N1375" t="s">
        <v>4363</v>
      </c>
      <c r="O1375" t="s">
        <v>4363</v>
      </c>
      <c r="P1375" t="s">
        <v>4363</v>
      </c>
      <c r="Q1375" t="s">
        <v>50</v>
      </c>
      <c r="R1375" t="s">
        <v>50</v>
      </c>
      <c r="S1375" t="s">
        <v>4364</v>
      </c>
    </row>
    <row r="1376" spans="1:19" x14ac:dyDescent="0.3">
      <c r="A1376" t="s">
        <v>4206</v>
      </c>
      <c r="B1376" t="s">
        <v>4359</v>
      </c>
      <c r="C1376" t="s">
        <v>41</v>
      </c>
      <c r="D1376" t="s">
        <v>52</v>
      </c>
      <c r="E1376" t="s">
        <v>32</v>
      </c>
      <c r="F1376" t="s">
        <v>43</v>
      </c>
      <c r="G1376" t="s">
        <v>4360</v>
      </c>
      <c r="H1376" t="s">
        <v>4361</v>
      </c>
      <c r="I1376" t="s">
        <v>3963</v>
      </c>
      <c r="J1376" t="s">
        <v>4224</v>
      </c>
      <c r="K1376" t="s">
        <v>4365</v>
      </c>
      <c r="L1376" t="s">
        <v>4365</v>
      </c>
      <c r="M1376" t="s">
        <v>4365</v>
      </c>
      <c r="N1376" t="s">
        <v>4366</v>
      </c>
      <c r="O1376" t="s">
        <v>4366</v>
      </c>
      <c r="P1376" t="s">
        <v>4366</v>
      </c>
      <c r="Q1376" t="s">
        <v>50</v>
      </c>
      <c r="R1376" t="s">
        <v>50</v>
      </c>
      <c r="S1376" t="s">
        <v>4364</v>
      </c>
    </row>
    <row r="1377" spans="1:19" x14ac:dyDescent="0.3">
      <c r="A1377" t="s">
        <v>4206</v>
      </c>
      <c r="B1377" t="s">
        <v>4367</v>
      </c>
      <c r="C1377" t="s">
        <v>41</v>
      </c>
      <c r="D1377" t="s">
        <v>42</v>
      </c>
      <c r="E1377" t="s">
        <v>32</v>
      </c>
      <c r="F1377" t="s">
        <v>43</v>
      </c>
      <c r="G1377" t="s">
        <v>4368</v>
      </c>
      <c r="H1377" t="s">
        <v>2509</v>
      </c>
      <c r="I1377" t="s">
        <v>3906</v>
      </c>
      <c r="J1377" t="s">
        <v>4369</v>
      </c>
      <c r="K1377" t="s">
        <v>4321</v>
      </c>
      <c r="L1377" t="s">
        <v>4321</v>
      </c>
      <c r="M1377" t="s">
        <v>4321</v>
      </c>
      <c r="N1377" t="s">
        <v>4370</v>
      </c>
      <c r="O1377" t="s">
        <v>4370</v>
      </c>
      <c r="P1377" t="s">
        <v>4370</v>
      </c>
      <c r="Q1377" t="s">
        <v>50</v>
      </c>
      <c r="R1377" t="s">
        <v>50</v>
      </c>
      <c r="S1377" t="s">
        <v>4364</v>
      </c>
    </row>
    <row r="1378" spans="1:19" x14ac:dyDescent="0.3">
      <c r="A1378" t="s">
        <v>4206</v>
      </c>
      <c r="B1378" t="s">
        <v>4367</v>
      </c>
      <c r="C1378" t="s">
        <v>41</v>
      </c>
      <c r="D1378" t="s">
        <v>52</v>
      </c>
      <c r="E1378" t="s">
        <v>32</v>
      </c>
      <c r="F1378" t="s">
        <v>43</v>
      </c>
      <c r="G1378" t="s">
        <v>4368</v>
      </c>
      <c r="H1378" t="s">
        <v>2509</v>
      </c>
      <c r="I1378" t="s">
        <v>3906</v>
      </c>
      <c r="J1378" t="s">
        <v>4369</v>
      </c>
      <c r="K1378" t="s">
        <v>4371</v>
      </c>
      <c r="L1378" t="s">
        <v>4371</v>
      </c>
      <c r="M1378" t="s">
        <v>4371</v>
      </c>
      <c r="N1378" t="s">
        <v>4372</v>
      </c>
      <c r="O1378" t="s">
        <v>4372</v>
      </c>
      <c r="P1378" t="s">
        <v>4372</v>
      </c>
      <c r="Q1378" t="s">
        <v>50</v>
      </c>
      <c r="R1378" t="s">
        <v>50</v>
      </c>
      <c r="S1378" t="s">
        <v>4364</v>
      </c>
    </row>
    <row r="1379" spans="1:19" x14ac:dyDescent="0.3">
      <c r="A1379" t="s">
        <v>4206</v>
      </c>
      <c r="B1379" t="s">
        <v>4373</v>
      </c>
      <c r="C1379" t="s">
        <v>41</v>
      </c>
      <c r="D1379" t="s">
        <v>42</v>
      </c>
      <c r="E1379" t="s">
        <v>32</v>
      </c>
      <c r="F1379" t="s">
        <v>43</v>
      </c>
      <c r="G1379" t="s">
        <v>4374</v>
      </c>
      <c r="H1379" t="s">
        <v>2269</v>
      </c>
      <c r="I1379" t="s">
        <v>4074</v>
      </c>
      <c r="J1379" t="s">
        <v>4375</v>
      </c>
      <c r="K1379" t="s">
        <v>4349</v>
      </c>
      <c r="L1379" t="s">
        <v>4349</v>
      </c>
      <c r="M1379" t="s">
        <v>4349</v>
      </c>
      <c r="N1379" t="s">
        <v>4350</v>
      </c>
      <c r="O1379" t="s">
        <v>4350</v>
      </c>
      <c r="P1379" t="s">
        <v>4350</v>
      </c>
      <c r="Q1379" t="s">
        <v>50</v>
      </c>
      <c r="R1379" t="s">
        <v>50</v>
      </c>
      <c r="S1379" t="s">
        <v>4376</v>
      </c>
    </row>
    <row r="1380" spans="1:19" x14ac:dyDescent="0.3">
      <c r="A1380" t="s">
        <v>4206</v>
      </c>
      <c r="B1380" t="s">
        <v>4373</v>
      </c>
      <c r="C1380" t="s">
        <v>41</v>
      </c>
      <c r="D1380" t="s">
        <v>52</v>
      </c>
      <c r="E1380" t="s">
        <v>32</v>
      </c>
      <c r="F1380" t="s">
        <v>43</v>
      </c>
      <c r="G1380" t="s">
        <v>4374</v>
      </c>
      <c r="H1380" t="s">
        <v>2269</v>
      </c>
      <c r="I1380" t="s">
        <v>4074</v>
      </c>
      <c r="J1380" t="s">
        <v>4375</v>
      </c>
      <c r="K1380" t="s">
        <v>4265</v>
      </c>
      <c r="L1380" t="s">
        <v>4265</v>
      </c>
      <c r="M1380" t="s">
        <v>4265</v>
      </c>
      <c r="N1380" t="s">
        <v>4314</v>
      </c>
      <c r="O1380" t="s">
        <v>4314</v>
      </c>
      <c r="P1380" t="s">
        <v>4314</v>
      </c>
      <c r="Q1380" t="s">
        <v>50</v>
      </c>
      <c r="R1380" t="s">
        <v>50</v>
      </c>
      <c r="S1380" t="s">
        <v>4376</v>
      </c>
    </row>
    <row r="1381" spans="1:19" x14ac:dyDescent="0.3">
      <c r="A1381" t="s">
        <v>4206</v>
      </c>
      <c r="B1381" t="s">
        <v>4377</v>
      </c>
      <c r="C1381" t="s">
        <v>41</v>
      </c>
      <c r="D1381" t="s">
        <v>42</v>
      </c>
      <c r="E1381" t="s">
        <v>32</v>
      </c>
      <c r="F1381" t="s">
        <v>43</v>
      </c>
      <c r="G1381" t="s">
        <v>4378</v>
      </c>
      <c r="H1381" t="s">
        <v>801</v>
      </c>
      <c r="I1381" t="s">
        <v>4109</v>
      </c>
      <c r="J1381" t="s">
        <v>4375</v>
      </c>
      <c r="K1381" t="s">
        <v>4379</v>
      </c>
      <c r="L1381" t="s">
        <v>4379</v>
      </c>
      <c r="M1381" t="s">
        <v>4379</v>
      </c>
      <c r="N1381" t="s">
        <v>4350</v>
      </c>
      <c r="O1381" t="s">
        <v>4350</v>
      </c>
      <c r="P1381" t="s">
        <v>4350</v>
      </c>
      <c r="Q1381" t="s">
        <v>50</v>
      </c>
      <c r="R1381" t="s">
        <v>50</v>
      </c>
      <c r="S1381" t="s">
        <v>4380</v>
      </c>
    </row>
    <row r="1382" spans="1:19" x14ac:dyDescent="0.3">
      <c r="A1382" t="s">
        <v>4206</v>
      </c>
      <c r="B1382" t="s">
        <v>4377</v>
      </c>
      <c r="C1382" t="s">
        <v>41</v>
      </c>
      <c r="D1382" t="s">
        <v>52</v>
      </c>
      <c r="E1382" t="s">
        <v>32</v>
      </c>
      <c r="F1382" t="s">
        <v>43</v>
      </c>
      <c r="G1382" t="s">
        <v>4378</v>
      </c>
      <c r="H1382" t="s">
        <v>801</v>
      </c>
      <c r="I1382" t="s">
        <v>4109</v>
      </c>
      <c r="J1382" t="s">
        <v>4375</v>
      </c>
      <c r="K1382" t="s">
        <v>4381</v>
      </c>
      <c r="L1382" t="s">
        <v>4381</v>
      </c>
      <c r="M1382" t="s">
        <v>4381</v>
      </c>
      <c r="N1382" t="s">
        <v>4382</v>
      </c>
      <c r="O1382" t="s">
        <v>4382</v>
      </c>
      <c r="P1382" t="s">
        <v>4382</v>
      </c>
      <c r="Q1382" t="s">
        <v>50</v>
      </c>
      <c r="R1382" t="s">
        <v>50</v>
      </c>
      <c r="S1382" t="s">
        <v>4380</v>
      </c>
    </row>
    <row r="1383" spans="1:19" x14ac:dyDescent="0.3">
      <c r="A1383" t="s">
        <v>4206</v>
      </c>
      <c r="B1383" t="s">
        <v>4383</v>
      </c>
      <c r="C1383" t="s">
        <v>41</v>
      </c>
      <c r="D1383" t="s">
        <v>42</v>
      </c>
      <c r="E1383" t="s">
        <v>32</v>
      </c>
      <c r="F1383" t="s">
        <v>43</v>
      </c>
      <c r="G1383" t="s">
        <v>4384</v>
      </c>
      <c r="H1383" t="s">
        <v>1379</v>
      </c>
      <c r="I1383" t="s">
        <v>4190</v>
      </c>
      <c r="J1383" t="s">
        <v>4385</v>
      </c>
      <c r="K1383" t="s">
        <v>4386</v>
      </c>
      <c r="L1383" t="s">
        <v>4386</v>
      </c>
      <c r="M1383" t="s">
        <v>4386</v>
      </c>
      <c r="N1383" t="s">
        <v>4387</v>
      </c>
      <c r="O1383" t="s">
        <v>4387</v>
      </c>
      <c r="P1383" t="s">
        <v>4387</v>
      </c>
      <c r="Q1383" t="s">
        <v>50</v>
      </c>
      <c r="R1383" t="s">
        <v>50</v>
      </c>
      <c r="S1383" t="s">
        <v>4388</v>
      </c>
    </row>
    <row r="1384" spans="1:19" x14ac:dyDescent="0.3">
      <c r="A1384" t="s">
        <v>4206</v>
      </c>
      <c r="B1384" t="s">
        <v>4383</v>
      </c>
      <c r="C1384" t="s">
        <v>41</v>
      </c>
      <c r="D1384" t="s">
        <v>52</v>
      </c>
      <c r="E1384" t="s">
        <v>32</v>
      </c>
      <c r="F1384" t="s">
        <v>43</v>
      </c>
      <c r="G1384" t="s">
        <v>4384</v>
      </c>
      <c r="H1384" t="s">
        <v>1379</v>
      </c>
      <c r="I1384" t="s">
        <v>4190</v>
      </c>
      <c r="J1384" t="s">
        <v>4385</v>
      </c>
      <c r="K1384" t="s">
        <v>4297</v>
      </c>
      <c r="L1384" t="s">
        <v>4297</v>
      </c>
      <c r="M1384" t="s">
        <v>4297</v>
      </c>
      <c r="N1384" t="s">
        <v>4240</v>
      </c>
      <c r="O1384" t="s">
        <v>4240</v>
      </c>
      <c r="P1384" t="s">
        <v>4240</v>
      </c>
      <c r="Q1384" t="s">
        <v>50</v>
      </c>
      <c r="R1384" t="s">
        <v>50</v>
      </c>
      <c r="S1384" t="s">
        <v>4388</v>
      </c>
    </row>
    <row r="1385" spans="1:19" x14ac:dyDescent="0.3">
      <c r="A1385" t="s">
        <v>4206</v>
      </c>
      <c r="B1385" t="s">
        <v>4389</v>
      </c>
      <c r="C1385" t="s">
        <v>41</v>
      </c>
      <c r="D1385" t="s">
        <v>42</v>
      </c>
      <c r="E1385" t="s">
        <v>32</v>
      </c>
      <c r="F1385" t="s">
        <v>43</v>
      </c>
      <c r="G1385" t="s">
        <v>4390</v>
      </c>
      <c r="H1385" t="s">
        <v>3503</v>
      </c>
      <c r="I1385" t="s">
        <v>4391</v>
      </c>
      <c r="J1385" t="s">
        <v>4392</v>
      </c>
      <c r="K1385" t="s">
        <v>4387</v>
      </c>
      <c r="L1385" t="s">
        <v>4387</v>
      </c>
      <c r="M1385" t="s">
        <v>4387</v>
      </c>
      <c r="N1385" t="s">
        <v>4393</v>
      </c>
      <c r="O1385" t="s">
        <v>4393</v>
      </c>
      <c r="P1385" t="s">
        <v>4393</v>
      </c>
      <c r="Q1385" t="s">
        <v>50</v>
      </c>
      <c r="R1385" t="s">
        <v>50</v>
      </c>
      <c r="S1385" t="s">
        <v>4394</v>
      </c>
    </row>
    <row r="1386" spans="1:19" x14ac:dyDescent="0.3">
      <c r="A1386" t="s">
        <v>4206</v>
      </c>
      <c r="B1386" t="s">
        <v>4389</v>
      </c>
      <c r="C1386" t="s">
        <v>41</v>
      </c>
      <c r="D1386" t="s">
        <v>52</v>
      </c>
      <c r="E1386" t="s">
        <v>32</v>
      </c>
      <c r="F1386" t="s">
        <v>43</v>
      </c>
      <c r="G1386" t="s">
        <v>4390</v>
      </c>
      <c r="H1386" t="s">
        <v>3503</v>
      </c>
      <c r="I1386" t="s">
        <v>4391</v>
      </c>
      <c r="J1386" t="s">
        <v>4392</v>
      </c>
      <c r="K1386" t="s">
        <v>4297</v>
      </c>
      <c r="L1386" t="s">
        <v>4297</v>
      </c>
      <c r="M1386" t="s">
        <v>4297</v>
      </c>
      <c r="N1386" t="s">
        <v>4240</v>
      </c>
      <c r="O1386" t="s">
        <v>4240</v>
      </c>
      <c r="P1386" t="s">
        <v>4240</v>
      </c>
      <c r="Q1386" t="s">
        <v>50</v>
      </c>
      <c r="R1386" t="s">
        <v>50</v>
      </c>
      <c r="S1386" t="s">
        <v>4394</v>
      </c>
    </row>
    <row r="1387" spans="1:19" x14ac:dyDescent="0.3">
      <c r="A1387" t="s">
        <v>4206</v>
      </c>
      <c r="B1387" t="s">
        <v>4395</v>
      </c>
      <c r="C1387" t="s">
        <v>41</v>
      </c>
      <c r="D1387" t="s">
        <v>42</v>
      </c>
      <c r="E1387" t="s">
        <v>32</v>
      </c>
      <c r="F1387" t="s">
        <v>43</v>
      </c>
      <c r="G1387" t="s">
        <v>4396</v>
      </c>
      <c r="H1387" t="s">
        <v>1928</v>
      </c>
      <c r="I1387" t="s">
        <v>4160</v>
      </c>
      <c r="J1387" t="s">
        <v>4397</v>
      </c>
      <c r="K1387" t="s">
        <v>4379</v>
      </c>
      <c r="L1387" t="s">
        <v>4379</v>
      </c>
      <c r="M1387" t="s">
        <v>4379</v>
      </c>
      <c r="N1387" t="s">
        <v>4350</v>
      </c>
      <c r="O1387" t="s">
        <v>4350</v>
      </c>
      <c r="P1387" t="s">
        <v>4350</v>
      </c>
      <c r="Q1387" t="s">
        <v>50</v>
      </c>
      <c r="R1387" t="s">
        <v>50</v>
      </c>
      <c r="S1387" t="s">
        <v>4394</v>
      </c>
    </row>
    <row r="1388" spans="1:19" x14ac:dyDescent="0.3">
      <c r="A1388" t="s">
        <v>4206</v>
      </c>
      <c r="B1388" t="s">
        <v>4395</v>
      </c>
      <c r="C1388" t="s">
        <v>41</v>
      </c>
      <c r="D1388" t="s">
        <v>52</v>
      </c>
      <c r="E1388" t="s">
        <v>32</v>
      </c>
      <c r="F1388" t="s">
        <v>43</v>
      </c>
      <c r="G1388" t="s">
        <v>4396</v>
      </c>
      <c r="H1388" t="s">
        <v>1928</v>
      </c>
      <c r="I1388" t="s">
        <v>4160</v>
      </c>
      <c r="J1388" t="s">
        <v>4397</v>
      </c>
      <c r="K1388" t="s">
        <v>4214</v>
      </c>
      <c r="L1388" t="s">
        <v>4214</v>
      </c>
      <c r="M1388" t="s">
        <v>4214</v>
      </c>
      <c r="N1388" t="s">
        <v>4266</v>
      </c>
      <c r="O1388" t="s">
        <v>4266</v>
      </c>
      <c r="P1388" t="s">
        <v>4266</v>
      </c>
      <c r="Q1388" t="s">
        <v>50</v>
      </c>
      <c r="R1388" t="s">
        <v>50</v>
      </c>
      <c r="S1388" t="s">
        <v>4394</v>
      </c>
    </row>
    <row r="1389" spans="1:19" x14ac:dyDescent="0.3">
      <c r="A1389" t="s">
        <v>4206</v>
      </c>
      <c r="B1389" t="s">
        <v>4398</v>
      </c>
      <c r="C1389" t="s">
        <v>41</v>
      </c>
      <c r="D1389" t="s">
        <v>42</v>
      </c>
      <c r="E1389" t="s">
        <v>32</v>
      </c>
      <c r="F1389" t="s">
        <v>43</v>
      </c>
      <c r="G1389" t="s">
        <v>4399</v>
      </c>
      <c r="H1389" t="s">
        <v>2269</v>
      </c>
      <c r="I1389" t="s">
        <v>4022</v>
      </c>
      <c r="J1389" t="s">
        <v>4400</v>
      </c>
      <c r="K1389" t="s">
        <v>4290</v>
      </c>
      <c r="L1389" t="s">
        <v>4290</v>
      </c>
      <c r="M1389" t="s">
        <v>4290</v>
      </c>
      <c r="N1389" t="s">
        <v>4401</v>
      </c>
      <c r="O1389" t="s">
        <v>4401</v>
      </c>
      <c r="P1389" t="s">
        <v>4401</v>
      </c>
      <c r="Q1389" t="s">
        <v>50</v>
      </c>
      <c r="R1389" t="s">
        <v>50</v>
      </c>
      <c r="S1389" t="s">
        <v>4394</v>
      </c>
    </row>
    <row r="1390" spans="1:19" x14ac:dyDescent="0.3">
      <c r="A1390" t="s">
        <v>4206</v>
      </c>
      <c r="B1390" t="s">
        <v>4398</v>
      </c>
      <c r="C1390" t="s">
        <v>41</v>
      </c>
      <c r="D1390" t="s">
        <v>52</v>
      </c>
      <c r="E1390" t="s">
        <v>32</v>
      </c>
      <c r="F1390" t="s">
        <v>43</v>
      </c>
      <c r="G1390" t="s">
        <v>4399</v>
      </c>
      <c r="H1390" t="s">
        <v>2269</v>
      </c>
      <c r="I1390" t="s">
        <v>4022</v>
      </c>
      <c r="J1390" t="s">
        <v>4400</v>
      </c>
      <c r="K1390" t="s">
        <v>4402</v>
      </c>
      <c r="L1390" t="s">
        <v>4402</v>
      </c>
      <c r="M1390" t="s">
        <v>4402</v>
      </c>
      <c r="N1390" t="s">
        <v>4403</v>
      </c>
      <c r="O1390" t="s">
        <v>4403</v>
      </c>
      <c r="P1390" t="s">
        <v>4403</v>
      </c>
      <c r="Q1390" t="s">
        <v>50</v>
      </c>
      <c r="R1390" t="s">
        <v>50</v>
      </c>
      <c r="S1390" t="s">
        <v>4394</v>
      </c>
    </row>
    <row r="1391" spans="1:19" x14ac:dyDescent="0.3">
      <c r="A1391" t="s">
        <v>4206</v>
      </c>
      <c r="B1391" t="s">
        <v>4404</v>
      </c>
      <c r="C1391" t="s">
        <v>41</v>
      </c>
      <c r="D1391" t="s">
        <v>42</v>
      </c>
      <c r="E1391" t="s">
        <v>32</v>
      </c>
      <c r="F1391" t="s">
        <v>43</v>
      </c>
      <c r="G1391" t="s">
        <v>4405</v>
      </c>
      <c r="H1391" t="s">
        <v>2282</v>
      </c>
      <c r="I1391" t="s">
        <v>3972</v>
      </c>
      <c r="J1391" t="s">
        <v>4406</v>
      </c>
      <c r="K1391" t="s">
        <v>4263</v>
      </c>
      <c r="L1391" t="s">
        <v>4263</v>
      </c>
      <c r="M1391" t="s">
        <v>4263</v>
      </c>
      <c r="N1391" t="s">
        <v>4211</v>
      </c>
      <c r="O1391" t="s">
        <v>4211</v>
      </c>
      <c r="P1391" t="s">
        <v>4211</v>
      </c>
      <c r="Q1391" t="s">
        <v>50</v>
      </c>
      <c r="R1391" t="s">
        <v>50</v>
      </c>
      <c r="S1391" t="s">
        <v>4407</v>
      </c>
    </row>
    <row r="1392" spans="1:19" x14ac:dyDescent="0.3">
      <c r="A1392" t="s">
        <v>4206</v>
      </c>
      <c r="B1392" t="s">
        <v>4404</v>
      </c>
      <c r="C1392" t="s">
        <v>41</v>
      </c>
      <c r="D1392" t="s">
        <v>52</v>
      </c>
      <c r="E1392" t="s">
        <v>32</v>
      </c>
      <c r="F1392" t="s">
        <v>43</v>
      </c>
      <c r="G1392" t="s">
        <v>4405</v>
      </c>
      <c r="H1392" t="s">
        <v>2282</v>
      </c>
      <c r="I1392" t="s">
        <v>3972</v>
      </c>
      <c r="J1392" t="s">
        <v>4406</v>
      </c>
      <c r="K1392" t="s">
        <v>4408</v>
      </c>
      <c r="L1392" t="s">
        <v>4408</v>
      </c>
      <c r="M1392" t="s">
        <v>4408</v>
      </c>
      <c r="N1392" t="s">
        <v>4409</v>
      </c>
      <c r="O1392" t="s">
        <v>4409</v>
      </c>
      <c r="P1392" t="s">
        <v>4409</v>
      </c>
      <c r="Q1392" t="s">
        <v>50</v>
      </c>
      <c r="R1392" t="s">
        <v>50</v>
      </c>
      <c r="S1392" t="s">
        <v>4407</v>
      </c>
    </row>
    <row r="1393" spans="1:19" x14ac:dyDescent="0.3">
      <c r="A1393" t="s">
        <v>4206</v>
      </c>
      <c r="B1393" t="s">
        <v>4410</v>
      </c>
      <c r="C1393" t="s">
        <v>41</v>
      </c>
      <c r="D1393" t="s">
        <v>42</v>
      </c>
      <c r="E1393" t="s">
        <v>32</v>
      </c>
      <c r="F1393" t="s">
        <v>43</v>
      </c>
      <c r="G1393" t="s">
        <v>4411</v>
      </c>
      <c r="H1393" t="s">
        <v>1259</v>
      </c>
      <c r="I1393" t="s">
        <v>4170</v>
      </c>
      <c r="J1393" t="s">
        <v>4412</v>
      </c>
      <c r="K1393" t="s">
        <v>4241</v>
      </c>
      <c r="L1393" t="s">
        <v>4241</v>
      </c>
      <c r="M1393" t="s">
        <v>4241</v>
      </c>
      <c r="N1393" t="s">
        <v>4350</v>
      </c>
      <c r="O1393" t="s">
        <v>4350</v>
      </c>
      <c r="P1393" t="s">
        <v>4350</v>
      </c>
      <c r="Q1393" t="s">
        <v>50</v>
      </c>
      <c r="R1393" t="s">
        <v>50</v>
      </c>
      <c r="S1393" t="s">
        <v>4413</v>
      </c>
    </row>
    <row r="1394" spans="1:19" x14ac:dyDescent="0.3">
      <c r="A1394" t="s">
        <v>4206</v>
      </c>
      <c r="B1394" t="s">
        <v>4410</v>
      </c>
      <c r="C1394" t="s">
        <v>41</v>
      </c>
      <c r="D1394" t="s">
        <v>52</v>
      </c>
      <c r="E1394" t="s">
        <v>32</v>
      </c>
      <c r="F1394" t="s">
        <v>43</v>
      </c>
      <c r="G1394" t="s">
        <v>4411</v>
      </c>
      <c r="H1394" t="s">
        <v>1259</v>
      </c>
      <c r="I1394" t="s">
        <v>4170</v>
      </c>
      <c r="J1394" t="s">
        <v>4412</v>
      </c>
      <c r="K1394" t="s">
        <v>4414</v>
      </c>
      <c r="L1394" t="s">
        <v>4414</v>
      </c>
      <c r="M1394" t="s">
        <v>4414</v>
      </c>
      <c r="N1394" t="s">
        <v>4415</v>
      </c>
      <c r="O1394" t="s">
        <v>4415</v>
      </c>
      <c r="P1394" t="s">
        <v>4415</v>
      </c>
      <c r="Q1394" t="s">
        <v>50</v>
      </c>
      <c r="R1394" t="s">
        <v>50</v>
      </c>
      <c r="S1394" t="s">
        <v>4413</v>
      </c>
    </row>
    <row r="1395" spans="1:19" x14ac:dyDescent="0.3">
      <c r="A1395" t="s">
        <v>4206</v>
      </c>
      <c r="B1395" t="s">
        <v>4416</v>
      </c>
      <c r="C1395" t="s">
        <v>41</v>
      </c>
      <c r="D1395" t="s">
        <v>42</v>
      </c>
      <c r="E1395" t="s">
        <v>32</v>
      </c>
      <c r="F1395" t="s">
        <v>43</v>
      </c>
      <c r="G1395" t="s">
        <v>4417</v>
      </c>
      <c r="H1395" t="s">
        <v>3668</v>
      </c>
      <c r="I1395" t="s">
        <v>4164</v>
      </c>
      <c r="J1395" t="s">
        <v>4418</v>
      </c>
      <c r="K1395" t="s">
        <v>4419</v>
      </c>
      <c r="L1395" t="s">
        <v>4419</v>
      </c>
      <c r="M1395" t="s">
        <v>4419</v>
      </c>
      <c r="N1395" t="s">
        <v>4350</v>
      </c>
      <c r="O1395" t="s">
        <v>4350</v>
      </c>
      <c r="P1395" t="s">
        <v>4350</v>
      </c>
      <c r="Q1395" t="s">
        <v>50</v>
      </c>
      <c r="R1395" t="s">
        <v>50</v>
      </c>
      <c r="S1395" t="s">
        <v>4420</v>
      </c>
    </row>
    <row r="1396" spans="1:19" x14ac:dyDescent="0.3">
      <c r="A1396" t="s">
        <v>4206</v>
      </c>
      <c r="B1396" t="s">
        <v>4416</v>
      </c>
      <c r="C1396" t="s">
        <v>41</v>
      </c>
      <c r="D1396" t="s">
        <v>52</v>
      </c>
      <c r="E1396" t="s">
        <v>32</v>
      </c>
      <c r="F1396" t="s">
        <v>43</v>
      </c>
      <c r="G1396" t="s">
        <v>4417</v>
      </c>
      <c r="H1396" t="s">
        <v>3668</v>
      </c>
      <c r="I1396" t="s">
        <v>4164</v>
      </c>
      <c r="J1396" t="s">
        <v>4418</v>
      </c>
      <c r="K1396" t="s">
        <v>4240</v>
      </c>
      <c r="L1396" t="s">
        <v>4240</v>
      </c>
      <c r="M1396" t="s">
        <v>4240</v>
      </c>
      <c r="N1396" t="s">
        <v>4409</v>
      </c>
      <c r="O1396" t="s">
        <v>4409</v>
      </c>
      <c r="P1396" t="s">
        <v>4409</v>
      </c>
      <c r="Q1396" t="s">
        <v>50</v>
      </c>
      <c r="R1396" t="s">
        <v>50</v>
      </c>
      <c r="S1396" t="s">
        <v>4420</v>
      </c>
    </row>
    <row r="1397" spans="1:19" x14ac:dyDescent="0.3">
      <c r="A1397" t="s">
        <v>4206</v>
      </c>
      <c r="B1397" t="s">
        <v>4421</v>
      </c>
      <c r="C1397" t="s">
        <v>41</v>
      </c>
      <c r="D1397" t="s">
        <v>42</v>
      </c>
      <c r="E1397" t="s">
        <v>32</v>
      </c>
      <c r="F1397" t="s">
        <v>43</v>
      </c>
      <c r="G1397" t="s">
        <v>4158</v>
      </c>
      <c r="H1397" t="s">
        <v>2509</v>
      </c>
      <c r="I1397" t="s">
        <v>3906</v>
      </c>
      <c r="J1397" t="s">
        <v>4418</v>
      </c>
      <c r="K1397" t="s">
        <v>4422</v>
      </c>
      <c r="L1397" t="s">
        <v>4422</v>
      </c>
      <c r="M1397" t="s">
        <v>4422</v>
      </c>
      <c r="N1397" t="s">
        <v>4308</v>
      </c>
      <c r="O1397" t="s">
        <v>4308</v>
      </c>
      <c r="P1397" t="s">
        <v>4308</v>
      </c>
      <c r="Q1397" t="s">
        <v>50</v>
      </c>
      <c r="R1397" t="s">
        <v>50</v>
      </c>
      <c r="S1397" t="s">
        <v>4420</v>
      </c>
    </row>
    <row r="1398" spans="1:19" x14ac:dyDescent="0.3">
      <c r="A1398" t="s">
        <v>4206</v>
      </c>
      <c r="B1398" t="s">
        <v>4421</v>
      </c>
      <c r="C1398" t="s">
        <v>41</v>
      </c>
      <c r="D1398" t="s">
        <v>52</v>
      </c>
      <c r="E1398" t="s">
        <v>32</v>
      </c>
      <c r="F1398" t="s">
        <v>43</v>
      </c>
      <c r="G1398" t="s">
        <v>4158</v>
      </c>
      <c r="H1398" t="s">
        <v>2509</v>
      </c>
      <c r="I1398" t="s">
        <v>3906</v>
      </c>
      <c r="J1398" t="s">
        <v>4418</v>
      </c>
      <c r="K1398" t="s">
        <v>4423</v>
      </c>
      <c r="L1398" t="s">
        <v>4423</v>
      </c>
      <c r="M1398" t="s">
        <v>4423</v>
      </c>
      <c r="N1398" t="s">
        <v>4424</v>
      </c>
      <c r="O1398" t="s">
        <v>4424</v>
      </c>
      <c r="P1398" t="s">
        <v>4424</v>
      </c>
      <c r="Q1398" t="s">
        <v>50</v>
      </c>
      <c r="R1398" t="s">
        <v>50</v>
      </c>
      <c r="S1398" t="s">
        <v>4420</v>
      </c>
    </row>
    <row r="1399" spans="1:19" x14ac:dyDescent="0.3">
      <c r="A1399" t="s">
        <v>4206</v>
      </c>
      <c r="B1399" t="s">
        <v>4425</v>
      </c>
      <c r="C1399" t="s">
        <v>41</v>
      </c>
      <c r="D1399" t="s">
        <v>42</v>
      </c>
      <c r="E1399" t="s">
        <v>32</v>
      </c>
      <c r="F1399" t="s">
        <v>43</v>
      </c>
      <c r="G1399" t="s">
        <v>4426</v>
      </c>
      <c r="H1399" t="s">
        <v>4427</v>
      </c>
      <c r="I1399" t="s">
        <v>4074</v>
      </c>
      <c r="J1399" t="s">
        <v>4227</v>
      </c>
      <c r="K1399" t="s">
        <v>4428</v>
      </c>
      <c r="L1399" t="s">
        <v>4428</v>
      </c>
      <c r="M1399" t="s">
        <v>4428</v>
      </c>
      <c r="N1399" t="s">
        <v>4429</v>
      </c>
      <c r="O1399" t="s">
        <v>4429</v>
      </c>
      <c r="P1399" t="s">
        <v>4429</v>
      </c>
      <c r="Q1399" t="s">
        <v>50</v>
      </c>
      <c r="R1399" t="s">
        <v>50</v>
      </c>
      <c r="S1399" t="s">
        <v>4430</v>
      </c>
    </row>
    <row r="1400" spans="1:19" x14ac:dyDescent="0.3">
      <c r="A1400" t="s">
        <v>4206</v>
      </c>
      <c r="B1400" t="s">
        <v>4425</v>
      </c>
      <c r="C1400" t="s">
        <v>41</v>
      </c>
      <c r="D1400" t="s">
        <v>52</v>
      </c>
      <c r="E1400" t="s">
        <v>32</v>
      </c>
      <c r="F1400" t="s">
        <v>43</v>
      </c>
      <c r="G1400" t="s">
        <v>4426</v>
      </c>
      <c r="H1400" t="s">
        <v>4427</v>
      </c>
      <c r="I1400" t="s">
        <v>4074</v>
      </c>
      <c r="J1400" t="s">
        <v>4227</v>
      </c>
      <c r="K1400" t="s">
        <v>4431</v>
      </c>
      <c r="L1400" t="s">
        <v>4431</v>
      </c>
      <c r="M1400" t="s">
        <v>4431</v>
      </c>
      <c r="N1400" t="s">
        <v>4432</v>
      </c>
      <c r="O1400" t="s">
        <v>4432</v>
      </c>
      <c r="P1400" t="s">
        <v>4432</v>
      </c>
      <c r="Q1400" t="s">
        <v>50</v>
      </c>
      <c r="R1400" t="s">
        <v>50</v>
      </c>
      <c r="S1400" t="s">
        <v>4430</v>
      </c>
    </row>
    <row r="1401" spans="1:19" x14ac:dyDescent="0.3">
      <c r="A1401" t="s">
        <v>4206</v>
      </c>
      <c r="B1401" t="s">
        <v>4433</v>
      </c>
      <c r="C1401" t="s">
        <v>41</v>
      </c>
      <c r="D1401" t="s">
        <v>42</v>
      </c>
      <c r="E1401" t="s">
        <v>32</v>
      </c>
      <c r="F1401" t="s">
        <v>43</v>
      </c>
      <c r="G1401" t="s">
        <v>4434</v>
      </c>
      <c r="H1401" t="s">
        <v>2025</v>
      </c>
      <c r="I1401" t="s">
        <v>3972</v>
      </c>
      <c r="J1401" t="s">
        <v>4224</v>
      </c>
      <c r="K1401" t="s">
        <v>4435</v>
      </c>
      <c r="L1401" t="s">
        <v>4435</v>
      </c>
      <c r="M1401" t="s">
        <v>4435</v>
      </c>
      <c r="N1401" t="s">
        <v>4436</v>
      </c>
      <c r="O1401" t="s">
        <v>4436</v>
      </c>
      <c r="P1401" t="s">
        <v>4436</v>
      </c>
      <c r="Q1401" t="s">
        <v>50</v>
      </c>
      <c r="R1401" t="s">
        <v>50</v>
      </c>
      <c r="S1401" t="s">
        <v>4430</v>
      </c>
    </row>
    <row r="1402" spans="1:19" x14ac:dyDescent="0.3">
      <c r="A1402" t="s">
        <v>4206</v>
      </c>
      <c r="B1402" t="s">
        <v>4433</v>
      </c>
      <c r="C1402" t="s">
        <v>41</v>
      </c>
      <c r="D1402" t="s">
        <v>52</v>
      </c>
      <c r="E1402" t="s">
        <v>32</v>
      </c>
      <c r="F1402" t="s">
        <v>43</v>
      </c>
      <c r="G1402" t="s">
        <v>4434</v>
      </c>
      <c r="H1402" t="s">
        <v>2025</v>
      </c>
      <c r="I1402" t="s">
        <v>3972</v>
      </c>
      <c r="J1402" t="s">
        <v>4224</v>
      </c>
      <c r="K1402" t="s">
        <v>4322</v>
      </c>
      <c r="L1402" t="s">
        <v>4322</v>
      </c>
      <c r="M1402" t="s">
        <v>4322</v>
      </c>
      <c r="N1402" t="s">
        <v>4336</v>
      </c>
      <c r="O1402" t="s">
        <v>4336</v>
      </c>
      <c r="P1402" t="s">
        <v>4336</v>
      </c>
      <c r="Q1402" t="s">
        <v>50</v>
      </c>
      <c r="R1402" t="s">
        <v>50</v>
      </c>
      <c r="S1402" t="s">
        <v>4430</v>
      </c>
    </row>
    <row r="1403" spans="1:19" x14ac:dyDescent="0.3">
      <c r="A1403" t="s">
        <v>4206</v>
      </c>
      <c r="B1403" t="s">
        <v>4437</v>
      </c>
      <c r="C1403" t="s">
        <v>41</v>
      </c>
      <c r="D1403" t="s">
        <v>42</v>
      </c>
      <c r="E1403" t="s">
        <v>32</v>
      </c>
      <c r="F1403" t="s">
        <v>43</v>
      </c>
      <c r="G1403" t="s">
        <v>4438</v>
      </c>
      <c r="H1403" t="s">
        <v>801</v>
      </c>
      <c r="I1403" t="s">
        <v>4074</v>
      </c>
      <c r="J1403" t="s">
        <v>4439</v>
      </c>
      <c r="K1403" t="s">
        <v>4241</v>
      </c>
      <c r="L1403" t="s">
        <v>4241</v>
      </c>
      <c r="M1403" t="s">
        <v>4241</v>
      </c>
      <c r="N1403" t="s">
        <v>4350</v>
      </c>
      <c r="O1403" t="s">
        <v>4350</v>
      </c>
      <c r="P1403" t="s">
        <v>4350</v>
      </c>
      <c r="Q1403" t="s">
        <v>50</v>
      </c>
      <c r="R1403" t="s">
        <v>50</v>
      </c>
      <c r="S1403" t="s">
        <v>4440</v>
      </c>
    </row>
    <row r="1404" spans="1:19" x14ac:dyDescent="0.3">
      <c r="A1404" t="s">
        <v>4206</v>
      </c>
      <c r="B1404" t="s">
        <v>4437</v>
      </c>
      <c r="C1404" t="s">
        <v>41</v>
      </c>
      <c r="D1404" t="s">
        <v>52</v>
      </c>
      <c r="E1404" t="s">
        <v>32</v>
      </c>
      <c r="F1404" t="s">
        <v>43</v>
      </c>
      <c r="G1404" t="s">
        <v>4438</v>
      </c>
      <c r="H1404" t="s">
        <v>801</v>
      </c>
      <c r="I1404" t="s">
        <v>4074</v>
      </c>
      <c r="J1404" t="s">
        <v>4439</v>
      </c>
      <c r="K1404" t="s">
        <v>4441</v>
      </c>
      <c r="L1404" t="s">
        <v>4441</v>
      </c>
      <c r="M1404" t="s">
        <v>4441</v>
      </c>
      <c r="N1404" t="s">
        <v>4382</v>
      </c>
      <c r="O1404" t="s">
        <v>4382</v>
      </c>
      <c r="P1404" t="s">
        <v>4382</v>
      </c>
      <c r="Q1404" t="s">
        <v>50</v>
      </c>
      <c r="R1404" t="s">
        <v>50</v>
      </c>
      <c r="S1404" t="s">
        <v>4440</v>
      </c>
    </row>
    <row r="1405" spans="1:19" x14ac:dyDescent="0.3">
      <c r="A1405" t="s">
        <v>4206</v>
      </c>
      <c r="B1405" t="s">
        <v>4442</v>
      </c>
      <c r="C1405" t="s">
        <v>41</v>
      </c>
      <c r="D1405" t="s">
        <v>42</v>
      </c>
      <c r="E1405" t="s">
        <v>32</v>
      </c>
      <c r="F1405" t="s">
        <v>43</v>
      </c>
      <c r="G1405" t="s">
        <v>4443</v>
      </c>
      <c r="H1405" t="s">
        <v>346</v>
      </c>
      <c r="I1405" t="s">
        <v>4120</v>
      </c>
      <c r="J1405" t="s">
        <v>4225</v>
      </c>
      <c r="K1405" t="s">
        <v>4444</v>
      </c>
      <c r="L1405" t="s">
        <v>4444</v>
      </c>
      <c r="M1405" t="s">
        <v>4444</v>
      </c>
      <c r="N1405" t="s">
        <v>4350</v>
      </c>
      <c r="O1405" t="s">
        <v>4350</v>
      </c>
      <c r="P1405" t="s">
        <v>4350</v>
      </c>
      <c r="Q1405" t="s">
        <v>50</v>
      </c>
      <c r="R1405" t="s">
        <v>50</v>
      </c>
      <c r="S1405" t="s">
        <v>4440</v>
      </c>
    </row>
    <row r="1406" spans="1:19" x14ac:dyDescent="0.3">
      <c r="A1406" t="s">
        <v>4206</v>
      </c>
      <c r="B1406" t="s">
        <v>4442</v>
      </c>
      <c r="C1406" t="s">
        <v>41</v>
      </c>
      <c r="D1406" t="s">
        <v>52</v>
      </c>
      <c r="E1406" t="s">
        <v>32</v>
      </c>
      <c r="F1406" t="s">
        <v>43</v>
      </c>
      <c r="G1406" t="s">
        <v>4443</v>
      </c>
      <c r="H1406" t="s">
        <v>346</v>
      </c>
      <c r="I1406" t="s">
        <v>4120</v>
      </c>
      <c r="J1406" t="s">
        <v>4225</v>
      </c>
      <c r="K1406" t="s">
        <v>4445</v>
      </c>
      <c r="L1406" t="s">
        <v>4445</v>
      </c>
      <c r="M1406" t="s">
        <v>4445</v>
      </c>
      <c r="N1406" t="s">
        <v>4432</v>
      </c>
      <c r="O1406" t="s">
        <v>4432</v>
      </c>
      <c r="P1406" t="s">
        <v>4432</v>
      </c>
      <c r="Q1406" t="s">
        <v>50</v>
      </c>
      <c r="R1406" t="s">
        <v>50</v>
      </c>
      <c r="S1406" t="s">
        <v>4440</v>
      </c>
    </row>
    <row r="1407" spans="1:19" x14ac:dyDescent="0.3">
      <c r="A1407" t="s">
        <v>4446</v>
      </c>
      <c r="B1407" t="s">
        <v>4447</v>
      </c>
      <c r="C1407" t="s">
        <v>41</v>
      </c>
      <c r="D1407" t="s">
        <v>42</v>
      </c>
      <c r="E1407" t="s">
        <v>32</v>
      </c>
      <c r="F1407" t="s">
        <v>43</v>
      </c>
      <c r="G1407" t="s">
        <v>4448</v>
      </c>
      <c r="H1407" t="s">
        <v>3336</v>
      </c>
      <c r="I1407" t="s">
        <v>4201</v>
      </c>
      <c r="J1407" t="s">
        <v>4449</v>
      </c>
      <c r="K1407" t="s">
        <v>4450</v>
      </c>
      <c r="L1407" t="s">
        <v>4450</v>
      </c>
      <c r="M1407" t="s">
        <v>4450</v>
      </c>
      <c r="N1407" t="s">
        <v>4423</v>
      </c>
      <c r="O1407" t="s">
        <v>4423</v>
      </c>
      <c r="P1407" t="s">
        <v>4423</v>
      </c>
      <c r="Q1407" t="s">
        <v>50</v>
      </c>
      <c r="R1407" t="s">
        <v>50</v>
      </c>
      <c r="S1407" t="s">
        <v>4451</v>
      </c>
    </row>
    <row r="1408" spans="1:19" x14ac:dyDescent="0.3">
      <c r="A1408" t="s">
        <v>4446</v>
      </c>
      <c r="B1408" t="s">
        <v>4447</v>
      </c>
      <c r="C1408" t="s">
        <v>41</v>
      </c>
      <c r="D1408" t="s">
        <v>52</v>
      </c>
      <c r="E1408" t="s">
        <v>32</v>
      </c>
      <c r="F1408" t="s">
        <v>43</v>
      </c>
      <c r="G1408" t="s">
        <v>4448</v>
      </c>
      <c r="H1408" t="s">
        <v>3336</v>
      </c>
      <c r="I1408" t="s">
        <v>4201</v>
      </c>
      <c r="J1408" t="s">
        <v>4449</v>
      </c>
      <c r="K1408" t="s">
        <v>4297</v>
      </c>
      <c r="L1408" t="s">
        <v>4297</v>
      </c>
      <c r="M1408" t="s">
        <v>4297</v>
      </c>
      <c r="N1408" t="s">
        <v>4240</v>
      </c>
      <c r="O1408" t="s">
        <v>4240</v>
      </c>
      <c r="P1408" t="s">
        <v>4240</v>
      </c>
      <c r="Q1408" t="s">
        <v>50</v>
      </c>
      <c r="R1408" t="s">
        <v>50</v>
      </c>
      <c r="S1408" t="s">
        <v>4451</v>
      </c>
    </row>
    <row r="1409" spans="1:19" x14ac:dyDescent="0.3">
      <c r="A1409" t="s">
        <v>4446</v>
      </c>
      <c r="B1409" t="s">
        <v>4452</v>
      </c>
      <c r="C1409" t="s">
        <v>41</v>
      </c>
      <c r="D1409" t="s">
        <v>42</v>
      </c>
      <c r="E1409" t="s">
        <v>32</v>
      </c>
      <c r="F1409" t="s">
        <v>43</v>
      </c>
      <c r="G1409" t="s">
        <v>4453</v>
      </c>
      <c r="H1409" t="s">
        <v>807</v>
      </c>
      <c r="I1409" t="s">
        <v>4160</v>
      </c>
      <c r="J1409" t="s">
        <v>4454</v>
      </c>
      <c r="K1409" t="s">
        <v>4423</v>
      </c>
      <c r="L1409" t="s">
        <v>4423</v>
      </c>
      <c r="M1409" t="s">
        <v>4423</v>
      </c>
      <c r="N1409" t="s">
        <v>4455</v>
      </c>
      <c r="O1409" t="s">
        <v>4455</v>
      </c>
      <c r="P1409" t="s">
        <v>4455</v>
      </c>
      <c r="Q1409" t="s">
        <v>50</v>
      </c>
      <c r="R1409" t="s">
        <v>50</v>
      </c>
      <c r="S1409" t="s">
        <v>4451</v>
      </c>
    </row>
    <row r="1410" spans="1:19" x14ac:dyDescent="0.3">
      <c r="A1410" t="s">
        <v>4446</v>
      </c>
      <c r="B1410" t="s">
        <v>4452</v>
      </c>
      <c r="C1410" t="s">
        <v>41</v>
      </c>
      <c r="D1410" t="s">
        <v>52</v>
      </c>
      <c r="E1410" t="s">
        <v>32</v>
      </c>
      <c r="F1410" t="s">
        <v>43</v>
      </c>
      <c r="G1410" t="s">
        <v>4453</v>
      </c>
      <c r="H1410" t="s">
        <v>807</v>
      </c>
      <c r="I1410" t="s">
        <v>4160</v>
      </c>
      <c r="J1410" t="s">
        <v>4454</v>
      </c>
      <c r="K1410" t="s">
        <v>4456</v>
      </c>
      <c r="L1410" t="s">
        <v>4456</v>
      </c>
      <c r="M1410" t="s">
        <v>4456</v>
      </c>
      <c r="N1410" t="s">
        <v>4428</v>
      </c>
      <c r="O1410" t="s">
        <v>4428</v>
      </c>
      <c r="P1410" t="s">
        <v>4428</v>
      </c>
      <c r="Q1410" t="s">
        <v>50</v>
      </c>
      <c r="R1410" t="s">
        <v>50</v>
      </c>
      <c r="S1410" t="s">
        <v>4451</v>
      </c>
    </row>
    <row r="1411" spans="1:19" x14ac:dyDescent="0.3">
      <c r="A1411" t="s">
        <v>4446</v>
      </c>
      <c r="B1411" t="s">
        <v>4457</v>
      </c>
      <c r="C1411" t="s">
        <v>41</v>
      </c>
      <c r="D1411" t="s">
        <v>42</v>
      </c>
      <c r="E1411" t="s">
        <v>32</v>
      </c>
      <c r="F1411" t="s">
        <v>43</v>
      </c>
      <c r="G1411" t="s">
        <v>4458</v>
      </c>
      <c r="H1411" t="s">
        <v>3800</v>
      </c>
      <c r="I1411" t="s">
        <v>3981</v>
      </c>
      <c r="J1411" t="s">
        <v>4459</v>
      </c>
      <c r="K1411" t="s">
        <v>4287</v>
      </c>
      <c r="L1411" t="s">
        <v>4287</v>
      </c>
      <c r="M1411" t="s">
        <v>4287</v>
      </c>
      <c r="N1411" t="s">
        <v>4460</v>
      </c>
      <c r="O1411" t="s">
        <v>4460</v>
      </c>
      <c r="P1411" t="s">
        <v>4460</v>
      </c>
      <c r="Q1411" t="s">
        <v>50</v>
      </c>
      <c r="R1411" t="s">
        <v>50</v>
      </c>
      <c r="S1411" t="s">
        <v>4451</v>
      </c>
    </row>
    <row r="1412" spans="1:19" x14ac:dyDescent="0.3">
      <c r="A1412" t="s">
        <v>4446</v>
      </c>
      <c r="B1412" t="s">
        <v>4457</v>
      </c>
      <c r="C1412" t="s">
        <v>41</v>
      </c>
      <c r="D1412" t="s">
        <v>52</v>
      </c>
      <c r="E1412" t="s">
        <v>32</v>
      </c>
      <c r="F1412" t="s">
        <v>43</v>
      </c>
      <c r="G1412" t="s">
        <v>4458</v>
      </c>
      <c r="H1412" t="s">
        <v>3800</v>
      </c>
      <c r="I1412" t="s">
        <v>3981</v>
      </c>
      <c r="J1412" t="s">
        <v>4459</v>
      </c>
      <c r="K1412" t="s">
        <v>4322</v>
      </c>
      <c r="L1412" t="s">
        <v>4322</v>
      </c>
      <c r="M1412" t="s">
        <v>4322</v>
      </c>
      <c r="N1412" t="s">
        <v>4432</v>
      </c>
      <c r="O1412" t="s">
        <v>4432</v>
      </c>
      <c r="P1412" t="s">
        <v>4432</v>
      </c>
      <c r="Q1412" t="s">
        <v>50</v>
      </c>
      <c r="R1412" t="s">
        <v>50</v>
      </c>
      <c r="S1412" t="s">
        <v>4451</v>
      </c>
    </row>
    <row r="1413" spans="1:19" x14ac:dyDescent="0.3">
      <c r="A1413" t="s">
        <v>4446</v>
      </c>
      <c r="B1413" t="s">
        <v>4461</v>
      </c>
      <c r="C1413" t="s">
        <v>41</v>
      </c>
      <c r="D1413" t="s">
        <v>42</v>
      </c>
      <c r="E1413" t="s">
        <v>32</v>
      </c>
      <c r="F1413" t="s">
        <v>43</v>
      </c>
      <c r="G1413" t="s">
        <v>4462</v>
      </c>
      <c r="H1413" t="s">
        <v>225</v>
      </c>
      <c r="I1413" t="s">
        <v>4074</v>
      </c>
      <c r="J1413" t="s">
        <v>4463</v>
      </c>
      <c r="K1413" t="s">
        <v>4288</v>
      </c>
      <c r="L1413" t="s">
        <v>4288</v>
      </c>
      <c r="M1413" t="s">
        <v>4288</v>
      </c>
      <c r="N1413" t="s">
        <v>4235</v>
      </c>
      <c r="O1413" t="s">
        <v>4235</v>
      </c>
      <c r="P1413" t="s">
        <v>4235</v>
      </c>
      <c r="Q1413" t="s">
        <v>50</v>
      </c>
      <c r="R1413" t="s">
        <v>50</v>
      </c>
      <c r="S1413" t="s">
        <v>4464</v>
      </c>
    </row>
    <row r="1414" spans="1:19" x14ac:dyDescent="0.3">
      <c r="A1414" t="s">
        <v>4446</v>
      </c>
      <c r="B1414" t="s">
        <v>4461</v>
      </c>
      <c r="C1414" t="s">
        <v>41</v>
      </c>
      <c r="D1414" t="s">
        <v>52</v>
      </c>
      <c r="E1414" t="s">
        <v>32</v>
      </c>
      <c r="F1414" t="s">
        <v>43</v>
      </c>
      <c r="G1414" t="s">
        <v>4462</v>
      </c>
      <c r="H1414" t="s">
        <v>225</v>
      </c>
      <c r="I1414" t="s">
        <v>4074</v>
      </c>
      <c r="J1414" t="s">
        <v>4463</v>
      </c>
      <c r="K1414" t="s">
        <v>4465</v>
      </c>
      <c r="L1414" t="s">
        <v>4465</v>
      </c>
      <c r="M1414" t="s">
        <v>4465</v>
      </c>
      <c r="N1414" t="s">
        <v>4382</v>
      </c>
      <c r="O1414" t="s">
        <v>4382</v>
      </c>
      <c r="P1414" t="s">
        <v>4382</v>
      </c>
      <c r="Q1414" t="s">
        <v>50</v>
      </c>
      <c r="R1414" t="s">
        <v>50</v>
      </c>
      <c r="S1414" t="s">
        <v>4464</v>
      </c>
    </row>
    <row r="1415" spans="1:19" x14ac:dyDescent="0.3">
      <c r="A1415" t="s">
        <v>4446</v>
      </c>
      <c r="B1415" t="s">
        <v>4466</v>
      </c>
      <c r="C1415" t="s">
        <v>41</v>
      </c>
      <c r="D1415" t="s">
        <v>42</v>
      </c>
      <c r="E1415" t="s">
        <v>32</v>
      </c>
      <c r="F1415" t="s">
        <v>43</v>
      </c>
      <c r="G1415" t="s">
        <v>3897</v>
      </c>
      <c r="H1415" t="s">
        <v>1624</v>
      </c>
      <c r="I1415" t="s">
        <v>3879</v>
      </c>
      <c r="J1415" t="s">
        <v>4467</v>
      </c>
      <c r="K1415" t="s">
        <v>4255</v>
      </c>
      <c r="L1415" t="s">
        <v>4255</v>
      </c>
      <c r="M1415" t="s">
        <v>4255</v>
      </c>
      <c r="N1415" t="s">
        <v>4256</v>
      </c>
      <c r="O1415" t="s">
        <v>4256</v>
      </c>
      <c r="P1415" t="s">
        <v>4256</v>
      </c>
      <c r="Q1415" t="s">
        <v>50</v>
      </c>
      <c r="R1415" t="s">
        <v>50</v>
      </c>
      <c r="S1415" t="s">
        <v>4464</v>
      </c>
    </row>
    <row r="1416" spans="1:19" x14ac:dyDescent="0.3">
      <c r="A1416" t="s">
        <v>4446</v>
      </c>
      <c r="B1416" t="s">
        <v>4466</v>
      </c>
      <c r="C1416" t="s">
        <v>41</v>
      </c>
      <c r="D1416" t="s">
        <v>52</v>
      </c>
      <c r="E1416" t="s">
        <v>32</v>
      </c>
      <c r="F1416" t="s">
        <v>43</v>
      </c>
      <c r="G1416" t="s">
        <v>3897</v>
      </c>
      <c r="H1416" t="s">
        <v>1624</v>
      </c>
      <c r="I1416" t="s">
        <v>3879</v>
      </c>
      <c r="J1416" t="s">
        <v>4467</v>
      </c>
      <c r="K1416" t="s">
        <v>4290</v>
      </c>
      <c r="L1416" t="s">
        <v>4290</v>
      </c>
      <c r="M1416" t="s">
        <v>4290</v>
      </c>
      <c r="N1416" t="s">
        <v>4291</v>
      </c>
      <c r="O1416" t="s">
        <v>4291</v>
      </c>
      <c r="P1416" t="s">
        <v>4291</v>
      </c>
      <c r="Q1416" t="s">
        <v>50</v>
      </c>
      <c r="R1416" t="s">
        <v>50</v>
      </c>
      <c r="S1416" t="s">
        <v>4464</v>
      </c>
    </row>
    <row r="1417" spans="1:19" x14ac:dyDescent="0.3">
      <c r="A1417" t="s">
        <v>4446</v>
      </c>
      <c r="B1417" t="s">
        <v>4468</v>
      </c>
      <c r="C1417" t="s">
        <v>41</v>
      </c>
      <c r="D1417" t="s">
        <v>42</v>
      </c>
      <c r="E1417" t="s">
        <v>32</v>
      </c>
      <c r="F1417" t="s">
        <v>43</v>
      </c>
      <c r="G1417" t="s">
        <v>4469</v>
      </c>
      <c r="H1417" t="s">
        <v>2605</v>
      </c>
      <c r="I1417" t="s">
        <v>3999</v>
      </c>
      <c r="J1417" t="s">
        <v>4470</v>
      </c>
      <c r="K1417" t="s">
        <v>4210</v>
      </c>
      <c r="L1417" t="s">
        <v>4210</v>
      </c>
      <c r="M1417" t="s">
        <v>4210</v>
      </c>
      <c r="N1417" t="s">
        <v>4211</v>
      </c>
      <c r="O1417" t="s">
        <v>4211</v>
      </c>
      <c r="P1417" t="s">
        <v>4211</v>
      </c>
      <c r="Q1417" t="s">
        <v>50</v>
      </c>
      <c r="R1417" t="s">
        <v>50</v>
      </c>
      <c r="S1417" t="s">
        <v>4464</v>
      </c>
    </row>
    <row r="1418" spans="1:19" x14ac:dyDescent="0.3">
      <c r="A1418" t="s">
        <v>4446</v>
      </c>
      <c r="B1418" t="s">
        <v>4468</v>
      </c>
      <c r="C1418" t="s">
        <v>41</v>
      </c>
      <c r="D1418" t="s">
        <v>52</v>
      </c>
      <c r="E1418" t="s">
        <v>32</v>
      </c>
      <c r="F1418" t="s">
        <v>43</v>
      </c>
      <c r="G1418" t="s">
        <v>4469</v>
      </c>
      <c r="H1418" t="s">
        <v>2605</v>
      </c>
      <c r="I1418" t="s">
        <v>3999</v>
      </c>
      <c r="J1418" t="s">
        <v>4470</v>
      </c>
      <c r="K1418" t="s">
        <v>4381</v>
      </c>
      <c r="L1418" t="s">
        <v>4432</v>
      </c>
      <c r="M1418" t="s">
        <v>4432</v>
      </c>
      <c r="N1418" t="s">
        <v>4382</v>
      </c>
      <c r="O1418" t="s">
        <v>4382</v>
      </c>
      <c r="P1418" t="s">
        <v>4382</v>
      </c>
      <c r="Q1418" t="s">
        <v>50</v>
      </c>
      <c r="R1418" t="s">
        <v>50</v>
      </c>
      <c r="S1418" t="s">
        <v>4464</v>
      </c>
    </row>
    <row r="1419" spans="1:19" x14ac:dyDescent="0.3">
      <c r="A1419" t="s">
        <v>4446</v>
      </c>
      <c r="B1419" t="s">
        <v>4471</v>
      </c>
      <c r="C1419" t="s">
        <v>41</v>
      </c>
      <c r="D1419" t="s">
        <v>42</v>
      </c>
      <c r="E1419" t="s">
        <v>32</v>
      </c>
      <c r="F1419" t="s">
        <v>43</v>
      </c>
      <c r="G1419" t="s">
        <v>4472</v>
      </c>
      <c r="H1419" t="s">
        <v>3695</v>
      </c>
      <c r="I1419" t="s">
        <v>4088</v>
      </c>
      <c r="J1419" t="s">
        <v>4473</v>
      </c>
      <c r="K1419" t="s">
        <v>4419</v>
      </c>
      <c r="L1419" t="s">
        <v>4419</v>
      </c>
      <c r="M1419" t="s">
        <v>4419</v>
      </c>
      <c r="N1419" t="s">
        <v>4350</v>
      </c>
      <c r="O1419" t="s">
        <v>4350</v>
      </c>
      <c r="P1419" t="s">
        <v>4350</v>
      </c>
      <c r="Q1419" t="s">
        <v>50</v>
      </c>
      <c r="R1419" t="s">
        <v>50</v>
      </c>
      <c r="S1419" t="s">
        <v>4464</v>
      </c>
    </row>
    <row r="1420" spans="1:19" x14ac:dyDescent="0.3">
      <c r="A1420" t="s">
        <v>4446</v>
      </c>
      <c r="B1420" t="s">
        <v>4471</v>
      </c>
      <c r="C1420" t="s">
        <v>41</v>
      </c>
      <c r="D1420" t="s">
        <v>52</v>
      </c>
      <c r="E1420" t="s">
        <v>32</v>
      </c>
      <c r="F1420" t="s">
        <v>43</v>
      </c>
      <c r="G1420" t="s">
        <v>4472</v>
      </c>
      <c r="H1420" t="s">
        <v>3695</v>
      </c>
      <c r="I1420" t="s">
        <v>4088</v>
      </c>
      <c r="J1420" t="s">
        <v>4473</v>
      </c>
      <c r="K1420" t="s">
        <v>4474</v>
      </c>
      <c r="L1420" t="s">
        <v>4474</v>
      </c>
      <c r="M1420" t="s">
        <v>4474</v>
      </c>
      <c r="N1420" t="s">
        <v>4432</v>
      </c>
      <c r="O1420" t="s">
        <v>4432</v>
      </c>
      <c r="P1420" t="s">
        <v>4432</v>
      </c>
      <c r="Q1420" t="s">
        <v>50</v>
      </c>
      <c r="R1420" t="s">
        <v>50</v>
      </c>
      <c r="S1420" t="s">
        <v>4464</v>
      </c>
    </row>
    <row r="1421" spans="1:19" x14ac:dyDescent="0.3">
      <c r="A1421" t="s">
        <v>4446</v>
      </c>
      <c r="B1421" t="s">
        <v>4475</v>
      </c>
      <c r="C1421" t="s">
        <v>41</v>
      </c>
      <c r="D1421" t="s">
        <v>42</v>
      </c>
      <c r="E1421" t="s">
        <v>32</v>
      </c>
      <c r="F1421" t="s">
        <v>43</v>
      </c>
      <c r="G1421" t="s">
        <v>4476</v>
      </c>
      <c r="H1421" t="s">
        <v>2953</v>
      </c>
      <c r="I1421" t="s">
        <v>4193</v>
      </c>
      <c r="J1421" t="s">
        <v>4477</v>
      </c>
      <c r="K1421" t="s">
        <v>4350</v>
      </c>
      <c r="L1421" t="s">
        <v>4350</v>
      </c>
      <c r="M1421" t="s">
        <v>4350</v>
      </c>
      <c r="N1421" t="s">
        <v>4478</v>
      </c>
      <c r="O1421" t="s">
        <v>4478</v>
      </c>
      <c r="P1421" t="s">
        <v>4478</v>
      </c>
      <c r="Q1421" t="s">
        <v>50</v>
      </c>
      <c r="R1421" t="s">
        <v>50</v>
      </c>
      <c r="S1421" t="s">
        <v>4464</v>
      </c>
    </row>
    <row r="1422" spans="1:19" x14ac:dyDescent="0.3">
      <c r="A1422" t="s">
        <v>4446</v>
      </c>
      <c r="B1422" t="s">
        <v>4475</v>
      </c>
      <c r="C1422" t="s">
        <v>41</v>
      </c>
      <c r="D1422" t="s">
        <v>52</v>
      </c>
      <c r="E1422" t="s">
        <v>32</v>
      </c>
      <c r="F1422" t="s">
        <v>43</v>
      </c>
      <c r="G1422" t="s">
        <v>4476</v>
      </c>
      <c r="H1422" t="s">
        <v>2953</v>
      </c>
      <c r="I1422" t="s">
        <v>4193</v>
      </c>
      <c r="J1422" t="s">
        <v>4477</v>
      </c>
      <c r="K1422" t="s">
        <v>4297</v>
      </c>
      <c r="L1422" t="s">
        <v>4297</v>
      </c>
      <c r="M1422" t="s">
        <v>4297</v>
      </c>
      <c r="N1422" t="s">
        <v>4240</v>
      </c>
      <c r="O1422" t="s">
        <v>4240</v>
      </c>
      <c r="P1422" t="s">
        <v>4240</v>
      </c>
      <c r="Q1422" t="s">
        <v>50</v>
      </c>
      <c r="R1422" t="s">
        <v>50</v>
      </c>
      <c r="S1422" t="s">
        <v>4464</v>
      </c>
    </row>
    <row r="1423" spans="1:19" x14ac:dyDescent="0.3">
      <c r="A1423" t="s">
        <v>4446</v>
      </c>
      <c r="B1423" t="s">
        <v>4479</v>
      </c>
      <c r="C1423" t="s">
        <v>41</v>
      </c>
      <c r="D1423" t="s">
        <v>42</v>
      </c>
      <c r="E1423" t="s">
        <v>32</v>
      </c>
      <c r="F1423" t="s">
        <v>43</v>
      </c>
      <c r="G1423" t="s">
        <v>4208</v>
      </c>
      <c r="H1423" t="s">
        <v>2364</v>
      </c>
      <c r="I1423" t="s">
        <v>4047</v>
      </c>
      <c r="J1423" t="s">
        <v>4480</v>
      </c>
      <c r="K1423" t="s">
        <v>4481</v>
      </c>
      <c r="L1423" t="s">
        <v>4481</v>
      </c>
      <c r="M1423" t="s">
        <v>4481</v>
      </c>
      <c r="N1423" t="s">
        <v>4482</v>
      </c>
      <c r="O1423" t="s">
        <v>4482</v>
      </c>
      <c r="P1423" t="s">
        <v>4482</v>
      </c>
      <c r="Q1423" t="s">
        <v>50</v>
      </c>
      <c r="R1423" t="s">
        <v>50</v>
      </c>
      <c r="S1423" t="s">
        <v>4464</v>
      </c>
    </row>
    <row r="1424" spans="1:19" x14ac:dyDescent="0.3">
      <c r="A1424" t="s">
        <v>4446</v>
      </c>
      <c r="B1424" t="s">
        <v>4479</v>
      </c>
      <c r="C1424" t="s">
        <v>41</v>
      </c>
      <c r="D1424" t="s">
        <v>52</v>
      </c>
      <c r="E1424" t="s">
        <v>32</v>
      </c>
      <c r="F1424" t="s">
        <v>43</v>
      </c>
      <c r="G1424" t="s">
        <v>4208</v>
      </c>
      <c r="H1424" t="s">
        <v>2364</v>
      </c>
      <c r="I1424" t="s">
        <v>4047</v>
      </c>
      <c r="J1424" t="s">
        <v>4480</v>
      </c>
      <c r="K1424" t="s">
        <v>4322</v>
      </c>
      <c r="L1424" t="s">
        <v>4322</v>
      </c>
      <c r="M1424" t="s">
        <v>4322</v>
      </c>
      <c r="N1424" t="s">
        <v>4432</v>
      </c>
      <c r="O1424" t="s">
        <v>4432</v>
      </c>
      <c r="P1424" t="s">
        <v>4432</v>
      </c>
      <c r="Q1424" t="s">
        <v>50</v>
      </c>
      <c r="R1424" t="s">
        <v>50</v>
      </c>
      <c r="S1424" t="s">
        <v>4464</v>
      </c>
    </row>
    <row r="1425" spans="1:19" x14ac:dyDescent="0.3">
      <c r="A1425" t="s">
        <v>4446</v>
      </c>
      <c r="B1425" t="s">
        <v>4483</v>
      </c>
      <c r="C1425" t="s">
        <v>41</v>
      </c>
      <c r="D1425" t="s">
        <v>42</v>
      </c>
      <c r="E1425" t="s">
        <v>32</v>
      </c>
      <c r="F1425" t="s">
        <v>43</v>
      </c>
      <c r="G1425" t="s">
        <v>4484</v>
      </c>
      <c r="H1425" t="s">
        <v>1290</v>
      </c>
      <c r="I1425" t="s">
        <v>4022</v>
      </c>
      <c r="J1425" t="s">
        <v>4485</v>
      </c>
      <c r="K1425" t="s">
        <v>4297</v>
      </c>
      <c r="L1425" t="s">
        <v>4297</v>
      </c>
      <c r="M1425" t="s">
        <v>4297</v>
      </c>
      <c r="N1425" t="s">
        <v>4266</v>
      </c>
      <c r="O1425" t="s">
        <v>4266</v>
      </c>
      <c r="P1425" t="s">
        <v>4266</v>
      </c>
      <c r="Q1425" t="s">
        <v>50</v>
      </c>
      <c r="R1425" t="s">
        <v>50</v>
      </c>
      <c r="S1425" t="s">
        <v>4464</v>
      </c>
    </row>
    <row r="1426" spans="1:19" x14ac:dyDescent="0.3">
      <c r="A1426" t="s">
        <v>4446</v>
      </c>
      <c r="B1426" t="s">
        <v>4483</v>
      </c>
      <c r="C1426" t="s">
        <v>41</v>
      </c>
      <c r="D1426" t="s">
        <v>52</v>
      </c>
      <c r="E1426" t="s">
        <v>32</v>
      </c>
      <c r="F1426" t="s">
        <v>43</v>
      </c>
      <c r="G1426" t="s">
        <v>4484</v>
      </c>
      <c r="H1426" t="s">
        <v>1290</v>
      </c>
      <c r="I1426" t="s">
        <v>4022</v>
      </c>
      <c r="J1426" t="s">
        <v>4485</v>
      </c>
      <c r="K1426" t="s">
        <v>4381</v>
      </c>
      <c r="L1426" t="s">
        <v>4381</v>
      </c>
      <c r="M1426" t="s">
        <v>4381</v>
      </c>
      <c r="N1426" t="s">
        <v>4382</v>
      </c>
      <c r="O1426" t="s">
        <v>4382</v>
      </c>
      <c r="P1426" t="s">
        <v>4382</v>
      </c>
      <c r="Q1426" t="s">
        <v>50</v>
      </c>
      <c r="R1426" t="s">
        <v>50</v>
      </c>
      <c r="S1426" t="s">
        <v>4464</v>
      </c>
    </row>
    <row r="1427" spans="1:19" x14ac:dyDescent="0.3">
      <c r="A1427" t="s">
        <v>4446</v>
      </c>
      <c r="B1427" t="s">
        <v>4486</v>
      </c>
      <c r="C1427" t="s">
        <v>41</v>
      </c>
      <c r="D1427" t="s">
        <v>42</v>
      </c>
      <c r="E1427" t="s">
        <v>32</v>
      </c>
      <c r="F1427" t="s">
        <v>43</v>
      </c>
      <c r="G1427" t="s">
        <v>4487</v>
      </c>
      <c r="H1427" t="s">
        <v>1106</v>
      </c>
      <c r="I1427" t="s">
        <v>3999</v>
      </c>
      <c r="J1427" t="s">
        <v>4488</v>
      </c>
      <c r="K1427" t="s">
        <v>4489</v>
      </c>
      <c r="L1427" t="s">
        <v>4489</v>
      </c>
      <c r="M1427" t="s">
        <v>4489</v>
      </c>
      <c r="N1427" t="s">
        <v>4490</v>
      </c>
      <c r="O1427" t="s">
        <v>4490</v>
      </c>
      <c r="P1427" t="s">
        <v>4490</v>
      </c>
      <c r="Q1427" t="s">
        <v>50</v>
      </c>
      <c r="R1427" t="s">
        <v>50</v>
      </c>
      <c r="S1427" t="s">
        <v>4464</v>
      </c>
    </row>
    <row r="1428" spans="1:19" x14ac:dyDescent="0.3">
      <c r="A1428" t="s">
        <v>4446</v>
      </c>
      <c r="B1428" t="s">
        <v>4486</v>
      </c>
      <c r="C1428" t="s">
        <v>41</v>
      </c>
      <c r="D1428" t="s">
        <v>52</v>
      </c>
      <c r="E1428" t="s">
        <v>32</v>
      </c>
      <c r="F1428" t="s">
        <v>43</v>
      </c>
      <c r="G1428" t="s">
        <v>4487</v>
      </c>
      <c r="H1428" t="s">
        <v>1106</v>
      </c>
      <c r="I1428" t="s">
        <v>3999</v>
      </c>
      <c r="J1428" t="s">
        <v>4488</v>
      </c>
      <c r="K1428" t="s">
        <v>4322</v>
      </c>
      <c r="L1428" t="s">
        <v>4322</v>
      </c>
      <c r="M1428" t="s">
        <v>4322</v>
      </c>
      <c r="N1428" t="s">
        <v>4323</v>
      </c>
      <c r="O1428" t="s">
        <v>4323</v>
      </c>
      <c r="P1428" t="s">
        <v>4323</v>
      </c>
      <c r="Q1428" t="s">
        <v>50</v>
      </c>
      <c r="R1428" t="s">
        <v>50</v>
      </c>
      <c r="S1428" t="s">
        <v>4464</v>
      </c>
    </row>
    <row r="1429" spans="1:19" x14ac:dyDescent="0.3">
      <c r="A1429" t="s">
        <v>4446</v>
      </c>
      <c r="B1429" t="s">
        <v>4491</v>
      </c>
      <c r="C1429" t="s">
        <v>41</v>
      </c>
      <c r="D1429" t="s">
        <v>42</v>
      </c>
      <c r="E1429" t="s">
        <v>32</v>
      </c>
      <c r="F1429" t="s">
        <v>43</v>
      </c>
      <c r="G1429" t="s">
        <v>4492</v>
      </c>
      <c r="H1429" t="s">
        <v>1187</v>
      </c>
      <c r="I1429" t="s">
        <v>4190</v>
      </c>
      <c r="J1429" t="s">
        <v>4493</v>
      </c>
      <c r="K1429" t="s">
        <v>4455</v>
      </c>
      <c r="L1429" t="s">
        <v>4455</v>
      </c>
      <c r="M1429" t="s">
        <v>4455</v>
      </c>
      <c r="N1429" t="s">
        <v>4494</v>
      </c>
      <c r="O1429" t="s">
        <v>4494</v>
      </c>
      <c r="P1429" t="s">
        <v>4494</v>
      </c>
      <c r="Q1429" t="s">
        <v>50</v>
      </c>
      <c r="R1429" t="s">
        <v>50</v>
      </c>
      <c r="S1429" t="s">
        <v>4464</v>
      </c>
    </row>
    <row r="1430" spans="1:19" x14ac:dyDescent="0.3">
      <c r="A1430" t="s">
        <v>4446</v>
      </c>
      <c r="B1430" t="s">
        <v>4491</v>
      </c>
      <c r="C1430" t="s">
        <v>41</v>
      </c>
      <c r="D1430" t="s">
        <v>52</v>
      </c>
      <c r="E1430" t="s">
        <v>32</v>
      </c>
      <c r="F1430" t="s">
        <v>43</v>
      </c>
      <c r="G1430" t="s">
        <v>4492</v>
      </c>
      <c r="H1430" t="s">
        <v>1187</v>
      </c>
      <c r="I1430" t="s">
        <v>4190</v>
      </c>
      <c r="J1430" t="s">
        <v>4493</v>
      </c>
      <c r="K1430" t="s">
        <v>4297</v>
      </c>
      <c r="L1430" t="s">
        <v>4297</v>
      </c>
      <c r="M1430" t="s">
        <v>4297</v>
      </c>
      <c r="N1430" t="s">
        <v>4240</v>
      </c>
      <c r="O1430" t="s">
        <v>4240</v>
      </c>
      <c r="P1430" t="s">
        <v>4240</v>
      </c>
      <c r="Q1430" t="s">
        <v>50</v>
      </c>
      <c r="R1430" t="s">
        <v>50</v>
      </c>
      <c r="S1430" t="s">
        <v>4464</v>
      </c>
    </row>
    <row r="1431" spans="1:19" x14ac:dyDescent="0.3">
      <c r="A1431" t="s">
        <v>4446</v>
      </c>
      <c r="B1431" t="s">
        <v>4495</v>
      </c>
      <c r="C1431" t="s">
        <v>41</v>
      </c>
      <c r="D1431" t="s">
        <v>42</v>
      </c>
      <c r="E1431" t="s">
        <v>32</v>
      </c>
      <c r="F1431" t="s">
        <v>43</v>
      </c>
      <c r="G1431" t="s">
        <v>4496</v>
      </c>
      <c r="H1431" t="s">
        <v>364</v>
      </c>
      <c r="I1431" t="s">
        <v>4120</v>
      </c>
      <c r="J1431" t="s">
        <v>4497</v>
      </c>
      <c r="K1431" t="s">
        <v>4263</v>
      </c>
      <c r="L1431" t="s">
        <v>4263</v>
      </c>
      <c r="M1431" t="s">
        <v>4263</v>
      </c>
      <c r="N1431" t="s">
        <v>4211</v>
      </c>
      <c r="O1431" t="s">
        <v>4211</v>
      </c>
      <c r="P1431" t="s">
        <v>4211</v>
      </c>
      <c r="Q1431" t="s">
        <v>50</v>
      </c>
      <c r="R1431" t="s">
        <v>50</v>
      </c>
      <c r="S1431" t="s">
        <v>4498</v>
      </c>
    </row>
    <row r="1432" spans="1:19" x14ac:dyDescent="0.3">
      <c r="A1432" t="s">
        <v>4446</v>
      </c>
      <c r="B1432" t="s">
        <v>4495</v>
      </c>
      <c r="C1432" t="s">
        <v>41</v>
      </c>
      <c r="D1432" t="s">
        <v>52</v>
      </c>
      <c r="E1432" t="s">
        <v>32</v>
      </c>
      <c r="F1432" t="s">
        <v>43</v>
      </c>
      <c r="G1432" t="s">
        <v>4496</v>
      </c>
      <c r="H1432" t="s">
        <v>364</v>
      </c>
      <c r="I1432" t="s">
        <v>4120</v>
      </c>
      <c r="J1432" t="s">
        <v>4497</v>
      </c>
      <c r="K1432" t="s">
        <v>4499</v>
      </c>
      <c r="L1432" t="s">
        <v>4499</v>
      </c>
      <c r="M1432" t="s">
        <v>4499</v>
      </c>
      <c r="N1432" t="s">
        <v>4382</v>
      </c>
      <c r="O1432" t="s">
        <v>4382</v>
      </c>
      <c r="P1432" t="s">
        <v>4382</v>
      </c>
      <c r="Q1432" t="s">
        <v>50</v>
      </c>
      <c r="R1432" t="s">
        <v>50</v>
      </c>
      <c r="S1432" t="s">
        <v>4498</v>
      </c>
    </row>
    <row r="1433" spans="1:19" x14ac:dyDescent="0.3">
      <c r="A1433" t="s">
        <v>4446</v>
      </c>
      <c r="B1433" t="s">
        <v>4500</v>
      </c>
      <c r="C1433" t="s">
        <v>41</v>
      </c>
      <c r="D1433" t="s">
        <v>42</v>
      </c>
      <c r="E1433" t="s">
        <v>32</v>
      </c>
      <c r="F1433" t="s">
        <v>43</v>
      </c>
      <c r="G1433" t="s">
        <v>4501</v>
      </c>
      <c r="H1433" t="s">
        <v>1433</v>
      </c>
      <c r="I1433" t="s">
        <v>4047</v>
      </c>
      <c r="J1433" t="s">
        <v>4502</v>
      </c>
      <c r="K1433" t="s">
        <v>4218</v>
      </c>
      <c r="L1433" t="s">
        <v>4218</v>
      </c>
      <c r="M1433" t="s">
        <v>4218</v>
      </c>
      <c r="N1433" t="s">
        <v>4219</v>
      </c>
      <c r="O1433" t="s">
        <v>4219</v>
      </c>
      <c r="P1433" t="s">
        <v>4219</v>
      </c>
      <c r="Q1433" t="s">
        <v>50</v>
      </c>
      <c r="R1433" t="s">
        <v>50</v>
      </c>
      <c r="S1433" t="s">
        <v>4503</v>
      </c>
    </row>
    <row r="1434" spans="1:19" x14ac:dyDescent="0.3">
      <c r="A1434" t="s">
        <v>4446</v>
      </c>
      <c r="B1434" t="s">
        <v>4500</v>
      </c>
      <c r="C1434" t="s">
        <v>41</v>
      </c>
      <c r="D1434" t="s">
        <v>52</v>
      </c>
      <c r="E1434" t="s">
        <v>32</v>
      </c>
      <c r="F1434" t="s">
        <v>43</v>
      </c>
      <c r="G1434" t="s">
        <v>4501</v>
      </c>
      <c r="H1434" t="s">
        <v>1433</v>
      </c>
      <c r="I1434" t="s">
        <v>4047</v>
      </c>
      <c r="J1434" t="s">
        <v>4502</v>
      </c>
      <c r="K1434" t="s">
        <v>4322</v>
      </c>
      <c r="L1434" t="s">
        <v>4322</v>
      </c>
      <c r="M1434" t="s">
        <v>4322</v>
      </c>
      <c r="N1434" t="s">
        <v>4336</v>
      </c>
      <c r="O1434" t="s">
        <v>4336</v>
      </c>
      <c r="P1434" t="s">
        <v>4336</v>
      </c>
      <c r="Q1434" t="s">
        <v>50</v>
      </c>
      <c r="R1434" t="s">
        <v>50</v>
      </c>
      <c r="S1434" t="s">
        <v>4503</v>
      </c>
    </row>
    <row r="1435" spans="1:19" x14ac:dyDescent="0.3">
      <c r="A1435" t="s">
        <v>4446</v>
      </c>
      <c r="B1435" t="s">
        <v>4504</v>
      </c>
      <c r="C1435" t="s">
        <v>41</v>
      </c>
      <c r="D1435" t="s">
        <v>42</v>
      </c>
      <c r="E1435" t="s">
        <v>32</v>
      </c>
      <c r="F1435" t="s">
        <v>43</v>
      </c>
      <c r="G1435" t="s">
        <v>4248</v>
      </c>
      <c r="H1435" t="s">
        <v>2064</v>
      </c>
      <c r="I1435" t="s">
        <v>4022</v>
      </c>
      <c r="J1435" t="s">
        <v>4505</v>
      </c>
      <c r="K1435" t="s">
        <v>4506</v>
      </c>
      <c r="L1435" t="s">
        <v>4506</v>
      </c>
      <c r="M1435" t="s">
        <v>4506</v>
      </c>
      <c r="N1435" t="s">
        <v>4507</v>
      </c>
      <c r="O1435" t="s">
        <v>4507</v>
      </c>
      <c r="P1435" t="s">
        <v>4507</v>
      </c>
      <c r="Q1435" t="s">
        <v>50</v>
      </c>
      <c r="R1435" t="s">
        <v>50</v>
      </c>
      <c r="S1435" t="s">
        <v>4503</v>
      </c>
    </row>
    <row r="1436" spans="1:19" x14ac:dyDescent="0.3">
      <c r="A1436" t="s">
        <v>4446</v>
      </c>
      <c r="B1436" t="s">
        <v>4504</v>
      </c>
      <c r="C1436" t="s">
        <v>41</v>
      </c>
      <c r="D1436" t="s">
        <v>52</v>
      </c>
      <c r="E1436" t="s">
        <v>32</v>
      </c>
      <c r="F1436" t="s">
        <v>43</v>
      </c>
      <c r="G1436" t="s">
        <v>4248</v>
      </c>
      <c r="H1436" t="s">
        <v>2064</v>
      </c>
      <c r="I1436" t="s">
        <v>4022</v>
      </c>
      <c r="J1436" t="s">
        <v>4505</v>
      </c>
      <c r="K1436" t="s">
        <v>4508</v>
      </c>
      <c r="L1436" t="s">
        <v>4508</v>
      </c>
      <c r="M1436" t="s">
        <v>4508</v>
      </c>
      <c r="N1436" t="s">
        <v>4509</v>
      </c>
      <c r="O1436" t="s">
        <v>4509</v>
      </c>
      <c r="P1436" t="s">
        <v>4509</v>
      </c>
      <c r="Q1436" t="s">
        <v>50</v>
      </c>
      <c r="R1436" t="s">
        <v>50</v>
      </c>
      <c r="S1436" t="s">
        <v>4503</v>
      </c>
    </row>
    <row r="1437" spans="1:19" x14ac:dyDescent="0.3">
      <c r="A1437" t="s">
        <v>4446</v>
      </c>
      <c r="B1437" t="s">
        <v>4510</v>
      </c>
      <c r="C1437" t="s">
        <v>41</v>
      </c>
      <c r="D1437" t="s">
        <v>42</v>
      </c>
      <c r="E1437" t="s">
        <v>32</v>
      </c>
      <c r="F1437" t="s">
        <v>43</v>
      </c>
      <c r="G1437" t="s">
        <v>4511</v>
      </c>
      <c r="H1437" t="s">
        <v>589</v>
      </c>
      <c r="I1437" t="s">
        <v>4440</v>
      </c>
      <c r="J1437" t="s">
        <v>4512</v>
      </c>
      <c r="K1437" t="s">
        <v>4513</v>
      </c>
      <c r="L1437" t="s">
        <v>4513</v>
      </c>
      <c r="M1437" t="s">
        <v>4513</v>
      </c>
      <c r="N1437" t="s">
        <v>4514</v>
      </c>
      <c r="O1437" t="s">
        <v>4514</v>
      </c>
      <c r="P1437" t="s">
        <v>4514</v>
      </c>
      <c r="Q1437" t="s">
        <v>50</v>
      </c>
      <c r="R1437" t="s">
        <v>50</v>
      </c>
      <c r="S1437" t="s">
        <v>4503</v>
      </c>
    </row>
    <row r="1438" spans="1:19" x14ac:dyDescent="0.3">
      <c r="A1438" t="s">
        <v>4446</v>
      </c>
      <c r="B1438" t="s">
        <v>4510</v>
      </c>
      <c r="C1438" t="s">
        <v>41</v>
      </c>
      <c r="D1438" t="s">
        <v>52</v>
      </c>
      <c r="E1438" t="s">
        <v>32</v>
      </c>
      <c r="F1438" t="s">
        <v>43</v>
      </c>
      <c r="G1438" t="s">
        <v>4511</v>
      </c>
      <c r="H1438" t="s">
        <v>589</v>
      </c>
      <c r="I1438" t="s">
        <v>4440</v>
      </c>
      <c r="J1438" t="s">
        <v>4512</v>
      </c>
      <c r="K1438" t="s">
        <v>4515</v>
      </c>
      <c r="L1438" t="s">
        <v>4515</v>
      </c>
      <c r="M1438" t="s">
        <v>4515</v>
      </c>
      <c r="N1438" t="s">
        <v>4516</v>
      </c>
      <c r="O1438" t="s">
        <v>4516</v>
      </c>
      <c r="P1438" t="s">
        <v>4516</v>
      </c>
      <c r="Q1438" t="s">
        <v>50</v>
      </c>
      <c r="R1438" t="s">
        <v>50</v>
      </c>
      <c r="S1438" t="s">
        <v>4503</v>
      </c>
    </row>
    <row r="1439" spans="1:19" x14ac:dyDescent="0.3">
      <c r="A1439" t="s">
        <v>4446</v>
      </c>
      <c r="B1439" t="s">
        <v>4517</v>
      </c>
      <c r="C1439" t="s">
        <v>41</v>
      </c>
      <c r="D1439" t="s">
        <v>42</v>
      </c>
      <c r="E1439" t="s">
        <v>32</v>
      </c>
      <c r="F1439" t="s">
        <v>43</v>
      </c>
      <c r="G1439" t="s">
        <v>4374</v>
      </c>
      <c r="H1439" t="s">
        <v>529</v>
      </c>
      <c r="I1439" t="s">
        <v>4088</v>
      </c>
      <c r="J1439" t="s">
        <v>4518</v>
      </c>
      <c r="K1439" t="s">
        <v>4362</v>
      </c>
      <c r="L1439" t="s">
        <v>4362</v>
      </c>
      <c r="M1439" t="s">
        <v>4362</v>
      </c>
      <c r="N1439" t="s">
        <v>4519</v>
      </c>
      <c r="O1439" t="s">
        <v>4519</v>
      </c>
      <c r="P1439" t="s">
        <v>4519</v>
      </c>
      <c r="Q1439" t="s">
        <v>50</v>
      </c>
      <c r="R1439" t="s">
        <v>50</v>
      </c>
      <c r="S1439" t="s">
        <v>4520</v>
      </c>
    </row>
    <row r="1440" spans="1:19" x14ac:dyDescent="0.3">
      <c r="A1440" t="s">
        <v>4446</v>
      </c>
      <c r="B1440" t="s">
        <v>4517</v>
      </c>
      <c r="C1440" t="s">
        <v>41</v>
      </c>
      <c r="D1440" t="s">
        <v>52</v>
      </c>
      <c r="E1440" t="s">
        <v>32</v>
      </c>
      <c r="F1440" t="s">
        <v>43</v>
      </c>
      <c r="G1440" t="s">
        <v>4374</v>
      </c>
      <c r="H1440" t="s">
        <v>529</v>
      </c>
      <c r="I1440" t="s">
        <v>4088</v>
      </c>
      <c r="J1440" t="s">
        <v>4518</v>
      </c>
      <c r="K1440" t="s">
        <v>4381</v>
      </c>
      <c r="L1440" t="s">
        <v>4381</v>
      </c>
      <c r="M1440" t="s">
        <v>4381</v>
      </c>
      <c r="N1440" t="s">
        <v>4382</v>
      </c>
      <c r="O1440" t="s">
        <v>4382</v>
      </c>
      <c r="P1440" t="s">
        <v>4382</v>
      </c>
      <c r="Q1440" t="s">
        <v>50</v>
      </c>
      <c r="R1440" t="s">
        <v>50</v>
      </c>
      <c r="S1440" t="s">
        <v>4520</v>
      </c>
    </row>
    <row r="1441" spans="1:19" x14ac:dyDescent="0.3">
      <c r="A1441" t="s">
        <v>4446</v>
      </c>
      <c r="B1441" t="s">
        <v>4521</v>
      </c>
      <c r="C1441" t="s">
        <v>41</v>
      </c>
      <c r="D1441" t="s">
        <v>42</v>
      </c>
      <c r="E1441" t="s">
        <v>32</v>
      </c>
      <c r="F1441" t="s">
        <v>43</v>
      </c>
      <c r="G1441" t="s">
        <v>4522</v>
      </c>
      <c r="H1441" t="s">
        <v>83</v>
      </c>
      <c r="I1441" t="s">
        <v>3917</v>
      </c>
      <c r="J1441" t="s">
        <v>4523</v>
      </c>
      <c r="K1441" t="s">
        <v>4524</v>
      </c>
      <c r="L1441" t="s">
        <v>4524</v>
      </c>
      <c r="M1441" t="s">
        <v>4524</v>
      </c>
      <c r="N1441" t="s">
        <v>4366</v>
      </c>
      <c r="O1441" t="s">
        <v>4366</v>
      </c>
      <c r="P1441" t="s">
        <v>4366</v>
      </c>
      <c r="Q1441" t="s">
        <v>50</v>
      </c>
      <c r="R1441" t="s">
        <v>50</v>
      </c>
      <c r="S1441" t="s">
        <v>4525</v>
      </c>
    </row>
    <row r="1442" spans="1:19" x14ac:dyDescent="0.3">
      <c r="A1442" t="s">
        <v>4446</v>
      </c>
      <c r="B1442" t="s">
        <v>4521</v>
      </c>
      <c r="C1442" t="s">
        <v>41</v>
      </c>
      <c r="D1442" t="s">
        <v>52</v>
      </c>
      <c r="E1442" t="s">
        <v>32</v>
      </c>
      <c r="F1442" t="s">
        <v>43</v>
      </c>
      <c r="G1442" t="s">
        <v>4522</v>
      </c>
      <c r="H1442" t="s">
        <v>83</v>
      </c>
      <c r="I1442" t="s">
        <v>3917</v>
      </c>
      <c r="J1442" t="s">
        <v>4523</v>
      </c>
      <c r="K1442" t="s">
        <v>4290</v>
      </c>
      <c r="L1442" t="s">
        <v>4290</v>
      </c>
      <c r="M1442" t="s">
        <v>4290</v>
      </c>
      <c r="N1442" t="s">
        <v>4291</v>
      </c>
      <c r="O1442" t="s">
        <v>4291</v>
      </c>
      <c r="P1442" t="s">
        <v>4291</v>
      </c>
      <c r="Q1442" t="s">
        <v>50</v>
      </c>
      <c r="R1442" t="s">
        <v>50</v>
      </c>
      <c r="S1442" t="s">
        <v>4525</v>
      </c>
    </row>
    <row r="1443" spans="1:19" x14ac:dyDescent="0.3">
      <c r="A1443" t="s">
        <v>4446</v>
      </c>
      <c r="B1443" t="s">
        <v>4526</v>
      </c>
      <c r="C1443" t="s">
        <v>41</v>
      </c>
      <c r="D1443" t="s">
        <v>42</v>
      </c>
      <c r="E1443" t="s">
        <v>32</v>
      </c>
      <c r="F1443" t="s">
        <v>43</v>
      </c>
      <c r="G1443" t="s">
        <v>4527</v>
      </c>
      <c r="H1443" t="s">
        <v>2170</v>
      </c>
      <c r="I1443" t="s">
        <v>4131</v>
      </c>
      <c r="J1443" t="s">
        <v>4528</v>
      </c>
      <c r="K1443" t="s">
        <v>4211</v>
      </c>
      <c r="L1443" t="s">
        <v>4211</v>
      </c>
      <c r="M1443" t="s">
        <v>4211</v>
      </c>
      <c r="N1443" t="s">
        <v>4321</v>
      </c>
      <c r="O1443" t="s">
        <v>4321</v>
      </c>
      <c r="P1443" t="s">
        <v>4321</v>
      </c>
      <c r="Q1443" t="s">
        <v>50</v>
      </c>
      <c r="R1443" t="s">
        <v>50</v>
      </c>
      <c r="S1443" t="s">
        <v>4525</v>
      </c>
    </row>
    <row r="1444" spans="1:19" x14ac:dyDescent="0.3">
      <c r="A1444" t="s">
        <v>4446</v>
      </c>
      <c r="B1444" t="s">
        <v>4526</v>
      </c>
      <c r="C1444" t="s">
        <v>41</v>
      </c>
      <c r="D1444" t="s">
        <v>52</v>
      </c>
      <c r="E1444" t="s">
        <v>32</v>
      </c>
      <c r="F1444" t="s">
        <v>43</v>
      </c>
      <c r="G1444" t="s">
        <v>4527</v>
      </c>
      <c r="H1444" t="s">
        <v>2170</v>
      </c>
      <c r="I1444" t="s">
        <v>4131</v>
      </c>
      <c r="J1444" t="s">
        <v>4528</v>
      </c>
      <c r="K1444" t="s">
        <v>4474</v>
      </c>
      <c r="L1444" t="s">
        <v>4474</v>
      </c>
      <c r="M1444" t="s">
        <v>4474</v>
      </c>
      <c r="N1444" t="s">
        <v>4382</v>
      </c>
      <c r="O1444" t="s">
        <v>4382</v>
      </c>
      <c r="P1444" t="s">
        <v>4382</v>
      </c>
      <c r="Q1444" t="s">
        <v>50</v>
      </c>
      <c r="R1444" t="s">
        <v>50</v>
      </c>
      <c r="S1444" t="s">
        <v>4525</v>
      </c>
    </row>
    <row r="1445" spans="1:19" x14ac:dyDescent="0.3">
      <c r="A1445" t="s">
        <v>4446</v>
      </c>
      <c r="B1445" t="s">
        <v>4529</v>
      </c>
      <c r="C1445" t="s">
        <v>41</v>
      </c>
      <c r="D1445" t="s">
        <v>42</v>
      </c>
      <c r="E1445" t="s">
        <v>32</v>
      </c>
      <c r="F1445" t="s">
        <v>43</v>
      </c>
      <c r="G1445" t="s">
        <v>4530</v>
      </c>
      <c r="H1445" t="s">
        <v>3336</v>
      </c>
      <c r="I1445" t="s">
        <v>4175</v>
      </c>
      <c r="J1445" t="s">
        <v>4531</v>
      </c>
      <c r="K1445" t="s">
        <v>4409</v>
      </c>
      <c r="L1445" t="s">
        <v>4409</v>
      </c>
      <c r="M1445" t="s">
        <v>4409</v>
      </c>
      <c r="N1445" t="s">
        <v>4358</v>
      </c>
      <c r="O1445" t="s">
        <v>4358</v>
      </c>
      <c r="P1445" t="s">
        <v>4358</v>
      </c>
      <c r="Q1445" t="s">
        <v>50</v>
      </c>
      <c r="R1445" t="s">
        <v>50</v>
      </c>
      <c r="S1445" t="s">
        <v>4532</v>
      </c>
    </row>
    <row r="1446" spans="1:19" x14ac:dyDescent="0.3">
      <c r="A1446" t="s">
        <v>4446</v>
      </c>
      <c r="B1446" t="s">
        <v>4529</v>
      </c>
      <c r="C1446" t="s">
        <v>41</v>
      </c>
      <c r="D1446" t="s">
        <v>52</v>
      </c>
      <c r="E1446" t="s">
        <v>32</v>
      </c>
      <c r="F1446" t="s">
        <v>43</v>
      </c>
      <c r="G1446" t="s">
        <v>4530</v>
      </c>
      <c r="H1446" t="s">
        <v>3336</v>
      </c>
      <c r="I1446" t="s">
        <v>4175</v>
      </c>
      <c r="J1446" t="s">
        <v>4531</v>
      </c>
      <c r="K1446" t="s">
        <v>4265</v>
      </c>
      <c r="L1446" t="s">
        <v>4265</v>
      </c>
      <c r="M1446" t="s">
        <v>4265</v>
      </c>
      <c r="N1446" t="s">
        <v>4291</v>
      </c>
      <c r="O1446" t="s">
        <v>4291</v>
      </c>
      <c r="P1446" t="s">
        <v>4291</v>
      </c>
      <c r="Q1446" t="s">
        <v>50</v>
      </c>
      <c r="R1446" t="s">
        <v>50</v>
      </c>
      <c r="S1446" t="s">
        <v>4532</v>
      </c>
    </row>
    <row r="1447" spans="1:19" x14ac:dyDescent="0.3">
      <c r="A1447" t="s">
        <v>4446</v>
      </c>
      <c r="B1447" t="s">
        <v>4533</v>
      </c>
      <c r="C1447" t="s">
        <v>41</v>
      </c>
      <c r="D1447" t="s">
        <v>42</v>
      </c>
      <c r="E1447" t="s">
        <v>32</v>
      </c>
      <c r="F1447" t="s">
        <v>43</v>
      </c>
      <c r="G1447" t="s">
        <v>4534</v>
      </c>
      <c r="H1447" t="s">
        <v>1298</v>
      </c>
      <c r="I1447" t="s">
        <v>4082</v>
      </c>
      <c r="J1447" t="s">
        <v>4523</v>
      </c>
      <c r="K1447" t="s">
        <v>4329</v>
      </c>
      <c r="L1447" t="s">
        <v>4329</v>
      </c>
      <c r="M1447" t="s">
        <v>4329</v>
      </c>
      <c r="N1447" t="s">
        <v>4371</v>
      </c>
      <c r="O1447" t="s">
        <v>4371</v>
      </c>
      <c r="P1447" t="s">
        <v>4371</v>
      </c>
      <c r="Q1447" t="s">
        <v>50</v>
      </c>
      <c r="R1447" t="s">
        <v>50</v>
      </c>
      <c r="S1447" t="s">
        <v>4532</v>
      </c>
    </row>
    <row r="1448" spans="1:19" x14ac:dyDescent="0.3">
      <c r="A1448" t="s">
        <v>4446</v>
      </c>
      <c r="B1448" t="s">
        <v>4533</v>
      </c>
      <c r="C1448" t="s">
        <v>41</v>
      </c>
      <c r="D1448" t="s">
        <v>52</v>
      </c>
      <c r="E1448" t="s">
        <v>32</v>
      </c>
      <c r="F1448" t="s">
        <v>43</v>
      </c>
      <c r="G1448" t="s">
        <v>4534</v>
      </c>
      <c r="H1448" t="s">
        <v>1298</v>
      </c>
      <c r="I1448" t="s">
        <v>4082</v>
      </c>
      <c r="J1448" t="s">
        <v>4523</v>
      </c>
      <c r="K1448" t="s">
        <v>4535</v>
      </c>
      <c r="L1448" t="s">
        <v>4535</v>
      </c>
      <c r="M1448" t="s">
        <v>4535</v>
      </c>
      <c r="N1448" t="s">
        <v>4432</v>
      </c>
      <c r="O1448" t="s">
        <v>4432</v>
      </c>
      <c r="P1448" t="s">
        <v>4432</v>
      </c>
      <c r="Q1448" t="s">
        <v>50</v>
      </c>
      <c r="R1448" t="s">
        <v>50</v>
      </c>
      <c r="S1448" t="s">
        <v>4532</v>
      </c>
    </row>
    <row r="1449" spans="1:19" x14ac:dyDescent="0.3">
      <c r="A1449" t="s">
        <v>4446</v>
      </c>
      <c r="B1449" t="s">
        <v>4536</v>
      </c>
      <c r="C1449" t="s">
        <v>41</v>
      </c>
      <c r="D1449" t="s">
        <v>42</v>
      </c>
      <c r="E1449" t="s">
        <v>32</v>
      </c>
      <c r="F1449" t="s">
        <v>43</v>
      </c>
      <c r="G1449" t="s">
        <v>4537</v>
      </c>
      <c r="H1449" t="s">
        <v>2263</v>
      </c>
      <c r="I1449" t="s">
        <v>3879</v>
      </c>
      <c r="J1449" t="s">
        <v>4538</v>
      </c>
      <c r="K1449" t="s">
        <v>4329</v>
      </c>
      <c r="L1449" t="s">
        <v>4329</v>
      </c>
      <c r="M1449" t="s">
        <v>4329</v>
      </c>
      <c r="N1449" t="s">
        <v>4371</v>
      </c>
      <c r="O1449" t="s">
        <v>4371</v>
      </c>
      <c r="P1449" t="s">
        <v>4371</v>
      </c>
      <c r="Q1449" t="s">
        <v>50</v>
      </c>
      <c r="R1449" t="s">
        <v>50</v>
      </c>
      <c r="S1449" t="s">
        <v>4532</v>
      </c>
    </row>
    <row r="1450" spans="1:19" x14ac:dyDescent="0.3">
      <c r="A1450" t="s">
        <v>4446</v>
      </c>
      <c r="B1450" t="s">
        <v>4536</v>
      </c>
      <c r="C1450" t="s">
        <v>41</v>
      </c>
      <c r="D1450" t="s">
        <v>52</v>
      </c>
      <c r="E1450" t="s">
        <v>32</v>
      </c>
      <c r="F1450" t="s">
        <v>43</v>
      </c>
      <c r="G1450" t="s">
        <v>4537</v>
      </c>
      <c r="H1450" t="s">
        <v>2263</v>
      </c>
      <c r="I1450" t="s">
        <v>3879</v>
      </c>
      <c r="J1450" t="s">
        <v>4538</v>
      </c>
      <c r="K1450" t="s">
        <v>4220</v>
      </c>
      <c r="L1450" t="s">
        <v>4220</v>
      </c>
      <c r="M1450" t="s">
        <v>4220</v>
      </c>
      <c r="N1450" t="s">
        <v>4221</v>
      </c>
      <c r="O1450" t="s">
        <v>4221</v>
      </c>
      <c r="P1450" t="s">
        <v>4221</v>
      </c>
      <c r="Q1450" t="s">
        <v>50</v>
      </c>
      <c r="R1450" t="s">
        <v>50</v>
      </c>
      <c r="S1450" t="s">
        <v>4532</v>
      </c>
    </row>
    <row r="1451" spans="1:19" x14ac:dyDescent="0.3">
      <c r="A1451" t="s">
        <v>4446</v>
      </c>
      <c r="B1451" t="s">
        <v>4539</v>
      </c>
      <c r="C1451" t="s">
        <v>41</v>
      </c>
      <c r="D1451" t="s">
        <v>42</v>
      </c>
      <c r="E1451" t="s">
        <v>32</v>
      </c>
      <c r="F1451" t="s">
        <v>43</v>
      </c>
      <c r="G1451" t="s">
        <v>3979</v>
      </c>
      <c r="H1451" t="s">
        <v>1472</v>
      </c>
      <c r="I1451" t="s">
        <v>3939</v>
      </c>
      <c r="J1451" t="s">
        <v>4540</v>
      </c>
      <c r="K1451" t="s">
        <v>4541</v>
      </c>
      <c r="L1451" t="s">
        <v>4541</v>
      </c>
      <c r="M1451" t="s">
        <v>4541</v>
      </c>
      <c r="N1451" t="s">
        <v>4355</v>
      </c>
      <c r="O1451" t="s">
        <v>4355</v>
      </c>
      <c r="P1451" t="s">
        <v>4355</v>
      </c>
      <c r="Q1451" t="s">
        <v>50</v>
      </c>
      <c r="R1451" t="s">
        <v>50</v>
      </c>
      <c r="S1451" t="s">
        <v>4542</v>
      </c>
    </row>
    <row r="1452" spans="1:19" x14ac:dyDescent="0.3">
      <c r="A1452" t="s">
        <v>4446</v>
      </c>
      <c r="B1452" t="s">
        <v>4539</v>
      </c>
      <c r="C1452" t="s">
        <v>41</v>
      </c>
      <c r="D1452" t="s">
        <v>52</v>
      </c>
      <c r="E1452" t="s">
        <v>32</v>
      </c>
      <c r="F1452" t="s">
        <v>43</v>
      </c>
      <c r="G1452" t="s">
        <v>3979</v>
      </c>
      <c r="H1452" t="s">
        <v>1472</v>
      </c>
      <c r="I1452" t="s">
        <v>3939</v>
      </c>
      <c r="J1452" t="s">
        <v>4540</v>
      </c>
      <c r="K1452" t="s">
        <v>4494</v>
      </c>
      <c r="L1452" t="s">
        <v>4494</v>
      </c>
      <c r="M1452" t="s">
        <v>4494</v>
      </c>
      <c r="N1452" t="s">
        <v>4366</v>
      </c>
      <c r="O1452" t="s">
        <v>4366</v>
      </c>
      <c r="P1452" t="s">
        <v>4366</v>
      </c>
      <c r="Q1452" t="s">
        <v>50</v>
      </c>
      <c r="R1452" t="s">
        <v>50</v>
      </c>
      <c r="S1452" t="s">
        <v>4542</v>
      </c>
    </row>
    <row r="1453" spans="1:19" x14ac:dyDescent="0.3">
      <c r="A1453" t="s">
        <v>4446</v>
      </c>
      <c r="B1453" t="s">
        <v>4543</v>
      </c>
      <c r="C1453" t="s">
        <v>41</v>
      </c>
      <c r="D1453" t="s">
        <v>42</v>
      </c>
      <c r="E1453" t="s">
        <v>32</v>
      </c>
      <c r="F1453" t="s">
        <v>43</v>
      </c>
      <c r="G1453" t="s">
        <v>4544</v>
      </c>
      <c r="H1453" t="s">
        <v>3662</v>
      </c>
      <c r="I1453" t="s">
        <v>3917</v>
      </c>
      <c r="J1453" t="s">
        <v>4545</v>
      </c>
      <c r="K1453" t="s">
        <v>4524</v>
      </c>
      <c r="L1453" t="s">
        <v>4524</v>
      </c>
      <c r="M1453" t="s">
        <v>4524</v>
      </c>
      <c r="N1453" t="s">
        <v>4507</v>
      </c>
      <c r="O1453" t="s">
        <v>4507</v>
      </c>
      <c r="P1453" t="s">
        <v>4507</v>
      </c>
      <c r="Q1453" t="s">
        <v>50</v>
      </c>
      <c r="R1453" t="s">
        <v>50</v>
      </c>
      <c r="S1453" t="s">
        <v>4546</v>
      </c>
    </row>
    <row r="1454" spans="1:19" x14ac:dyDescent="0.3">
      <c r="A1454" t="s">
        <v>4446</v>
      </c>
      <c r="B1454" t="s">
        <v>4543</v>
      </c>
      <c r="C1454" t="s">
        <v>41</v>
      </c>
      <c r="D1454" t="s">
        <v>52</v>
      </c>
      <c r="E1454" t="s">
        <v>32</v>
      </c>
      <c r="F1454" t="s">
        <v>43</v>
      </c>
      <c r="G1454" t="s">
        <v>4544</v>
      </c>
      <c r="H1454" t="s">
        <v>3662</v>
      </c>
      <c r="I1454" t="s">
        <v>3917</v>
      </c>
      <c r="J1454" t="s">
        <v>4545</v>
      </c>
      <c r="K1454" t="s">
        <v>4314</v>
      </c>
      <c r="L1454" t="s">
        <v>4314</v>
      </c>
      <c r="M1454" t="s">
        <v>4314</v>
      </c>
      <c r="N1454" t="s">
        <v>4547</v>
      </c>
      <c r="O1454" t="s">
        <v>4547</v>
      </c>
      <c r="P1454" t="s">
        <v>4547</v>
      </c>
      <c r="Q1454" t="s">
        <v>50</v>
      </c>
      <c r="R1454" t="s">
        <v>50</v>
      </c>
      <c r="S1454" t="s">
        <v>4546</v>
      </c>
    </row>
    <row r="1455" spans="1:19" x14ac:dyDescent="0.3">
      <c r="A1455" t="s">
        <v>4446</v>
      </c>
      <c r="B1455" t="s">
        <v>4548</v>
      </c>
      <c r="C1455" t="s">
        <v>41</v>
      </c>
      <c r="D1455" t="s">
        <v>42</v>
      </c>
      <c r="E1455" t="s">
        <v>32</v>
      </c>
      <c r="F1455" t="s">
        <v>43</v>
      </c>
      <c r="G1455" t="s">
        <v>4229</v>
      </c>
      <c r="H1455" t="s">
        <v>621</v>
      </c>
      <c r="I1455" t="s">
        <v>4088</v>
      </c>
      <c r="J1455" t="s">
        <v>4549</v>
      </c>
      <c r="K1455" t="s">
        <v>4291</v>
      </c>
      <c r="L1455" t="s">
        <v>4291</v>
      </c>
      <c r="M1455" t="s">
        <v>4291</v>
      </c>
      <c r="N1455" t="s">
        <v>4482</v>
      </c>
      <c r="O1455" t="s">
        <v>4482</v>
      </c>
      <c r="P1455" t="s">
        <v>4482</v>
      </c>
      <c r="Q1455" t="s">
        <v>50</v>
      </c>
      <c r="R1455" t="s">
        <v>50</v>
      </c>
      <c r="S1455" t="s">
        <v>4546</v>
      </c>
    </row>
    <row r="1456" spans="1:19" x14ac:dyDescent="0.3">
      <c r="A1456" t="s">
        <v>4446</v>
      </c>
      <c r="B1456" t="s">
        <v>4548</v>
      </c>
      <c r="C1456" t="s">
        <v>41</v>
      </c>
      <c r="D1456" t="s">
        <v>52</v>
      </c>
      <c r="E1456" t="s">
        <v>32</v>
      </c>
      <c r="F1456" t="s">
        <v>43</v>
      </c>
      <c r="G1456" t="s">
        <v>4229</v>
      </c>
      <c r="H1456" t="s">
        <v>621</v>
      </c>
      <c r="I1456" t="s">
        <v>4088</v>
      </c>
      <c r="J1456" t="s">
        <v>4549</v>
      </c>
      <c r="K1456" t="s">
        <v>4381</v>
      </c>
      <c r="L1456" t="s">
        <v>4381</v>
      </c>
      <c r="M1456" t="s">
        <v>4381</v>
      </c>
      <c r="N1456" t="s">
        <v>4382</v>
      </c>
      <c r="O1456" t="s">
        <v>4382</v>
      </c>
      <c r="P1456" t="s">
        <v>4382</v>
      </c>
      <c r="Q1456" t="s">
        <v>50</v>
      </c>
      <c r="R1456" t="s">
        <v>50</v>
      </c>
      <c r="S1456" t="s">
        <v>4546</v>
      </c>
    </row>
    <row r="1457" spans="1:19" x14ac:dyDescent="0.3">
      <c r="A1457" t="s">
        <v>4446</v>
      </c>
      <c r="B1457" t="s">
        <v>4550</v>
      </c>
      <c r="C1457" t="s">
        <v>41</v>
      </c>
      <c r="D1457" t="s">
        <v>42</v>
      </c>
      <c r="E1457" t="s">
        <v>32</v>
      </c>
      <c r="F1457" t="s">
        <v>43</v>
      </c>
      <c r="G1457" t="s">
        <v>4551</v>
      </c>
      <c r="H1457" t="s">
        <v>2064</v>
      </c>
      <c r="I1457" t="s">
        <v>4175</v>
      </c>
      <c r="J1457" t="s">
        <v>4552</v>
      </c>
      <c r="K1457" t="s">
        <v>4553</v>
      </c>
      <c r="L1457" t="s">
        <v>4553</v>
      </c>
      <c r="M1457" t="s">
        <v>4553</v>
      </c>
      <c r="N1457" t="s">
        <v>4507</v>
      </c>
      <c r="O1457" t="s">
        <v>4507</v>
      </c>
      <c r="P1457" t="s">
        <v>4507</v>
      </c>
      <c r="Q1457" t="s">
        <v>50</v>
      </c>
      <c r="R1457" t="s">
        <v>50</v>
      </c>
      <c r="S1457" t="s">
        <v>4554</v>
      </c>
    </row>
    <row r="1458" spans="1:19" x14ac:dyDescent="0.3">
      <c r="A1458" t="s">
        <v>4446</v>
      </c>
      <c r="B1458" t="s">
        <v>4550</v>
      </c>
      <c r="C1458" t="s">
        <v>41</v>
      </c>
      <c r="D1458" t="s">
        <v>52</v>
      </c>
      <c r="E1458" t="s">
        <v>32</v>
      </c>
      <c r="F1458" t="s">
        <v>43</v>
      </c>
      <c r="G1458" t="s">
        <v>4551</v>
      </c>
      <c r="H1458" t="s">
        <v>2064</v>
      </c>
      <c r="I1458" t="s">
        <v>4175</v>
      </c>
      <c r="J1458" t="s">
        <v>4552</v>
      </c>
      <c r="K1458" t="s">
        <v>4265</v>
      </c>
      <c r="L1458" t="s">
        <v>4265</v>
      </c>
      <c r="M1458" t="s">
        <v>4265</v>
      </c>
      <c r="N1458" t="s">
        <v>4401</v>
      </c>
      <c r="O1458" t="s">
        <v>4401</v>
      </c>
      <c r="P1458" t="s">
        <v>4305</v>
      </c>
      <c r="Q1458" t="s">
        <v>50</v>
      </c>
      <c r="R1458" t="s">
        <v>50</v>
      </c>
      <c r="S1458" t="s">
        <v>4554</v>
      </c>
    </row>
    <row r="1459" spans="1:19" x14ac:dyDescent="0.3">
      <c r="A1459" t="s">
        <v>4446</v>
      </c>
      <c r="B1459" t="s">
        <v>4555</v>
      </c>
      <c r="C1459" t="s">
        <v>41</v>
      </c>
      <c r="D1459" t="s">
        <v>42</v>
      </c>
      <c r="E1459" t="s">
        <v>32</v>
      </c>
      <c r="F1459" t="s">
        <v>43</v>
      </c>
      <c r="G1459" t="s">
        <v>4199</v>
      </c>
      <c r="H1459" t="s">
        <v>511</v>
      </c>
      <c r="I1459" t="s">
        <v>3927</v>
      </c>
      <c r="J1459" t="s">
        <v>4556</v>
      </c>
      <c r="K1459" t="s">
        <v>4301</v>
      </c>
      <c r="L1459" t="s">
        <v>4301</v>
      </c>
      <c r="M1459" t="s">
        <v>4301</v>
      </c>
      <c r="N1459" t="s">
        <v>4297</v>
      </c>
      <c r="O1459" t="s">
        <v>4297</v>
      </c>
      <c r="P1459" t="s">
        <v>4297</v>
      </c>
      <c r="Q1459" t="s">
        <v>50</v>
      </c>
      <c r="R1459" t="s">
        <v>50</v>
      </c>
      <c r="S1459" t="s">
        <v>4557</v>
      </c>
    </row>
    <row r="1460" spans="1:19" x14ac:dyDescent="0.3">
      <c r="A1460" t="s">
        <v>4446</v>
      </c>
      <c r="B1460" t="s">
        <v>4555</v>
      </c>
      <c r="C1460" t="s">
        <v>41</v>
      </c>
      <c r="D1460" t="s">
        <v>52</v>
      </c>
      <c r="E1460" t="s">
        <v>32</v>
      </c>
      <c r="F1460" t="s">
        <v>43</v>
      </c>
      <c r="G1460" t="s">
        <v>4199</v>
      </c>
      <c r="H1460" t="s">
        <v>511</v>
      </c>
      <c r="I1460" t="s">
        <v>3927</v>
      </c>
      <c r="J1460" t="s">
        <v>4556</v>
      </c>
      <c r="K1460" t="s">
        <v>4322</v>
      </c>
      <c r="L1460" t="s">
        <v>4322</v>
      </c>
      <c r="M1460" t="s">
        <v>4322</v>
      </c>
      <c r="N1460" t="s">
        <v>4432</v>
      </c>
      <c r="O1460" t="s">
        <v>4432</v>
      </c>
      <c r="P1460" t="s">
        <v>4432</v>
      </c>
      <c r="Q1460" t="s">
        <v>50</v>
      </c>
      <c r="R1460" t="s">
        <v>50</v>
      </c>
      <c r="S1460" t="s">
        <v>4557</v>
      </c>
    </row>
    <row r="1461" spans="1:19" x14ac:dyDescent="0.3">
      <c r="A1461" t="s">
        <v>4446</v>
      </c>
      <c r="B1461" t="s">
        <v>4558</v>
      </c>
      <c r="C1461" t="s">
        <v>41</v>
      </c>
      <c r="D1461" t="s">
        <v>42</v>
      </c>
      <c r="E1461" t="s">
        <v>32</v>
      </c>
      <c r="F1461" t="s">
        <v>43</v>
      </c>
      <c r="G1461" t="s">
        <v>4559</v>
      </c>
      <c r="H1461" t="s">
        <v>3390</v>
      </c>
      <c r="I1461" t="s">
        <v>3963</v>
      </c>
      <c r="J1461" t="s">
        <v>4560</v>
      </c>
      <c r="K1461" t="s">
        <v>4387</v>
      </c>
      <c r="L1461" t="s">
        <v>4387</v>
      </c>
      <c r="M1461" t="s">
        <v>4387</v>
      </c>
      <c r="N1461" t="s">
        <v>4402</v>
      </c>
      <c r="O1461" t="s">
        <v>4402</v>
      </c>
      <c r="P1461" t="s">
        <v>4402</v>
      </c>
      <c r="Q1461" t="s">
        <v>50</v>
      </c>
      <c r="R1461" t="s">
        <v>50</v>
      </c>
      <c r="S1461" t="s">
        <v>4557</v>
      </c>
    </row>
    <row r="1462" spans="1:19" x14ac:dyDescent="0.3">
      <c r="A1462" t="s">
        <v>4446</v>
      </c>
      <c r="B1462" t="s">
        <v>4558</v>
      </c>
      <c r="C1462" t="s">
        <v>41</v>
      </c>
      <c r="D1462" t="s">
        <v>52</v>
      </c>
      <c r="E1462" t="s">
        <v>32</v>
      </c>
      <c r="F1462" t="s">
        <v>43</v>
      </c>
      <c r="G1462" t="s">
        <v>4559</v>
      </c>
      <c r="H1462" t="s">
        <v>3390</v>
      </c>
      <c r="I1462" t="s">
        <v>3963</v>
      </c>
      <c r="J1462" t="s">
        <v>4560</v>
      </c>
      <c r="K1462" t="s">
        <v>4507</v>
      </c>
      <c r="L1462" t="s">
        <v>4507</v>
      </c>
      <c r="M1462" t="s">
        <v>4507</v>
      </c>
      <c r="N1462" t="s">
        <v>4322</v>
      </c>
      <c r="O1462" t="s">
        <v>4322</v>
      </c>
      <c r="P1462" t="s">
        <v>4322</v>
      </c>
      <c r="Q1462" t="s">
        <v>50</v>
      </c>
      <c r="R1462" t="s">
        <v>50</v>
      </c>
      <c r="S1462" t="s">
        <v>4557</v>
      </c>
    </row>
    <row r="1463" spans="1:19" x14ac:dyDescent="0.3">
      <c r="A1463" t="s">
        <v>4446</v>
      </c>
      <c r="B1463" t="s">
        <v>4561</v>
      </c>
      <c r="C1463" t="s">
        <v>41</v>
      </c>
      <c r="D1463" t="s">
        <v>42</v>
      </c>
      <c r="E1463" t="s">
        <v>32</v>
      </c>
      <c r="F1463" t="s">
        <v>43</v>
      </c>
      <c r="G1463" t="s">
        <v>4562</v>
      </c>
      <c r="H1463" t="s">
        <v>1052</v>
      </c>
      <c r="I1463" t="s">
        <v>4315</v>
      </c>
      <c r="J1463" t="s">
        <v>4563</v>
      </c>
      <c r="K1463" t="s">
        <v>4564</v>
      </c>
      <c r="L1463" t="s">
        <v>4564</v>
      </c>
      <c r="M1463" t="s">
        <v>4564</v>
      </c>
      <c r="N1463" t="s">
        <v>4565</v>
      </c>
      <c r="O1463" t="s">
        <v>4565</v>
      </c>
      <c r="P1463" t="s">
        <v>4565</v>
      </c>
      <c r="Q1463" t="s">
        <v>50</v>
      </c>
      <c r="R1463" t="s">
        <v>50</v>
      </c>
      <c r="S1463" t="s">
        <v>4557</v>
      </c>
    </row>
    <row r="1464" spans="1:19" x14ac:dyDescent="0.3">
      <c r="A1464" t="s">
        <v>4446</v>
      </c>
      <c r="B1464" t="s">
        <v>4561</v>
      </c>
      <c r="C1464" t="s">
        <v>41</v>
      </c>
      <c r="D1464" t="s">
        <v>52</v>
      </c>
      <c r="E1464" t="s">
        <v>32</v>
      </c>
      <c r="F1464" t="s">
        <v>43</v>
      </c>
      <c r="G1464" t="s">
        <v>4562</v>
      </c>
      <c r="H1464" t="s">
        <v>1052</v>
      </c>
      <c r="I1464" t="s">
        <v>4315</v>
      </c>
      <c r="J1464" t="s">
        <v>4563</v>
      </c>
      <c r="K1464" t="s">
        <v>4566</v>
      </c>
      <c r="L1464" t="s">
        <v>4566</v>
      </c>
      <c r="M1464" t="s">
        <v>4566</v>
      </c>
      <c r="N1464" t="s">
        <v>4567</v>
      </c>
      <c r="O1464" t="s">
        <v>4567</v>
      </c>
      <c r="P1464" t="s">
        <v>4567</v>
      </c>
      <c r="Q1464" t="s">
        <v>50</v>
      </c>
      <c r="R1464" t="s">
        <v>50</v>
      </c>
      <c r="S1464" t="s">
        <v>4557</v>
      </c>
    </row>
    <row r="1465" spans="1:19" x14ac:dyDescent="0.3">
      <c r="A1465" t="s">
        <v>4446</v>
      </c>
      <c r="B1465" t="s">
        <v>4568</v>
      </c>
      <c r="C1465" t="s">
        <v>41</v>
      </c>
      <c r="D1465" t="s">
        <v>42</v>
      </c>
      <c r="E1465" t="s">
        <v>32</v>
      </c>
      <c r="F1465" t="s">
        <v>43</v>
      </c>
      <c r="G1465" t="s">
        <v>4569</v>
      </c>
      <c r="H1465" t="s">
        <v>3029</v>
      </c>
      <c r="I1465" t="s">
        <v>4088</v>
      </c>
      <c r="J1465" t="s">
        <v>4570</v>
      </c>
      <c r="K1465" t="s">
        <v>4290</v>
      </c>
      <c r="L1465" t="s">
        <v>4290</v>
      </c>
      <c r="M1465" t="s">
        <v>4290</v>
      </c>
      <c r="N1465" t="s">
        <v>4327</v>
      </c>
      <c r="O1465" t="s">
        <v>4327</v>
      </c>
      <c r="P1465" t="s">
        <v>4327</v>
      </c>
      <c r="Q1465" t="s">
        <v>50</v>
      </c>
      <c r="R1465" t="s">
        <v>50</v>
      </c>
      <c r="S1465" t="s">
        <v>4571</v>
      </c>
    </row>
    <row r="1466" spans="1:19" x14ac:dyDescent="0.3">
      <c r="A1466" t="s">
        <v>4446</v>
      </c>
      <c r="B1466" t="s">
        <v>4568</v>
      </c>
      <c r="C1466" t="s">
        <v>41</v>
      </c>
      <c r="D1466" t="s">
        <v>52</v>
      </c>
      <c r="E1466" t="s">
        <v>32</v>
      </c>
      <c r="F1466" t="s">
        <v>43</v>
      </c>
      <c r="G1466" t="s">
        <v>4569</v>
      </c>
      <c r="H1466" t="s">
        <v>3029</v>
      </c>
      <c r="I1466" t="s">
        <v>4088</v>
      </c>
      <c r="J1466" t="s">
        <v>4570</v>
      </c>
      <c r="K1466" t="s">
        <v>4382</v>
      </c>
      <c r="L1466" t="s">
        <v>4382</v>
      </c>
      <c r="M1466" t="s">
        <v>4382</v>
      </c>
      <c r="N1466" t="s">
        <v>4572</v>
      </c>
      <c r="O1466" t="s">
        <v>4572</v>
      </c>
      <c r="P1466" t="s">
        <v>4572</v>
      </c>
      <c r="Q1466" t="s">
        <v>50</v>
      </c>
      <c r="R1466" t="s">
        <v>50</v>
      </c>
      <c r="S1466" t="s">
        <v>4571</v>
      </c>
    </row>
    <row r="1467" spans="1:19" x14ac:dyDescent="0.3">
      <c r="A1467" t="s">
        <v>4446</v>
      </c>
      <c r="B1467" t="s">
        <v>4573</v>
      </c>
      <c r="C1467" t="s">
        <v>41</v>
      </c>
      <c r="D1467" t="s">
        <v>42</v>
      </c>
      <c r="E1467" t="s">
        <v>32</v>
      </c>
      <c r="F1467" t="s">
        <v>43</v>
      </c>
      <c r="G1467" t="s">
        <v>4574</v>
      </c>
      <c r="H1467" t="s">
        <v>884</v>
      </c>
      <c r="I1467" t="s">
        <v>4234</v>
      </c>
      <c r="J1467" t="s">
        <v>4575</v>
      </c>
      <c r="K1467" t="s">
        <v>4576</v>
      </c>
      <c r="L1467" t="s">
        <v>4576</v>
      </c>
      <c r="M1467" t="s">
        <v>4576</v>
      </c>
      <c r="N1467" t="s">
        <v>4577</v>
      </c>
      <c r="O1467" t="s">
        <v>4577</v>
      </c>
      <c r="P1467" t="s">
        <v>4577</v>
      </c>
      <c r="Q1467" t="s">
        <v>50</v>
      </c>
      <c r="R1467" t="s">
        <v>50</v>
      </c>
      <c r="S1467" t="s">
        <v>4571</v>
      </c>
    </row>
    <row r="1468" spans="1:19" x14ac:dyDescent="0.3">
      <c r="A1468" t="s">
        <v>4446</v>
      </c>
      <c r="B1468" t="s">
        <v>4573</v>
      </c>
      <c r="C1468" t="s">
        <v>41</v>
      </c>
      <c r="D1468" t="s">
        <v>52</v>
      </c>
      <c r="E1468" t="s">
        <v>32</v>
      </c>
      <c r="F1468" t="s">
        <v>43</v>
      </c>
      <c r="G1468" t="s">
        <v>4574</v>
      </c>
      <c r="H1468" t="s">
        <v>884</v>
      </c>
      <c r="I1468" t="s">
        <v>4234</v>
      </c>
      <c r="J1468" t="s">
        <v>4575</v>
      </c>
      <c r="K1468" t="s">
        <v>4578</v>
      </c>
      <c r="L1468" t="s">
        <v>4578</v>
      </c>
      <c r="M1468" t="s">
        <v>4578</v>
      </c>
      <c r="N1468" t="s">
        <v>4579</v>
      </c>
      <c r="O1468" t="s">
        <v>4579</v>
      </c>
      <c r="P1468" t="s">
        <v>4579</v>
      </c>
      <c r="Q1468" t="s">
        <v>50</v>
      </c>
      <c r="R1468" t="s">
        <v>50</v>
      </c>
      <c r="S1468" t="s">
        <v>4571</v>
      </c>
    </row>
    <row r="1469" spans="1:19" x14ac:dyDescent="0.3">
      <c r="A1469" t="s">
        <v>4446</v>
      </c>
      <c r="B1469" t="s">
        <v>4580</v>
      </c>
      <c r="C1469" t="s">
        <v>41</v>
      </c>
      <c r="D1469" t="s">
        <v>42</v>
      </c>
      <c r="E1469" t="s">
        <v>32</v>
      </c>
      <c r="F1469" t="s">
        <v>43</v>
      </c>
      <c r="G1469" t="s">
        <v>4581</v>
      </c>
      <c r="H1469" t="s">
        <v>45</v>
      </c>
      <c r="I1469" t="s">
        <v>4057</v>
      </c>
      <c r="J1469" t="s">
        <v>4582</v>
      </c>
      <c r="K1469" t="s">
        <v>4358</v>
      </c>
      <c r="L1469" t="s">
        <v>4358</v>
      </c>
      <c r="M1469" t="s">
        <v>4358</v>
      </c>
      <c r="N1469" t="s">
        <v>4371</v>
      </c>
      <c r="O1469" t="s">
        <v>4371</v>
      </c>
      <c r="P1469" t="s">
        <v>4371</v>
      </c>
      <c r="Q1469" t="s">
        <v>50</v>
      </c>
      <c r="R1469" t="s">
        <v>50</v>
      </c>
      <c r="S1469" t="s">
        <v>4583</v>
      </c>
    </row>
    <row r="1470" spans="1:19" x14ac:dyDescent="0.3">
      <c r="A1470" t="s">
        <v>4446</v>
      </c>
      <c r="B1470" t="s">
        <v>4580</v>
      </c>
      <c r="C1470" t="s">
        <v>41</v>
      </c>
      <c r="D1470" t="s">
        <v>52</v>
      </c>
      <c r="E1470" t="s">
        <v>32</v>
      </c>
      <c r="F1470" t="s">
        <v>43</v>
      </c>
      <c r="G1470" t="s">
        <v>4581</v>
      </c>
      <c r="H1470" t="s">
        <v>45</v>
      </c>
      <c r="I1470" t="s">
        <v>4057</v>
      </c>
      <c r="J1470" t="s">
        <v>4582</v>
      </c>
      <c r="K1470" t="s">
        <v>4214</v>
      </c>
      <c r="L1470" t="s">
        <v>4214</v>
      </c>
      <c r="M1470" t="s">
        <v>4214</v>
      </c>
      <c r="N1470" t="s">
        <v>4291</v>
      </c>
      <c r="O1470" t="s">
        <v>4291</v>
      </c>
      <c r="P1470" t="s">
        <v>4291</v>
      </c>
      <c r="Q1470" t="s">
        <v>50</v>
      </c>
      <c r="R1470" t="s">
        <v>50</v>
      </c>
      <c r="S1470" t="s">
        <v>4583</v>
      </c>
    </row>
    <row r="1471" spans="1:19" x14ac:dyDescent="0.3">
      <c r="A1471" t="s">
        <v>4446</v>
      </c>
      <c r="B1471" t="s">
        <v>4584</v>
      </c>
      <c r="C1471" t="s">
        <v>41</v>
      </c>
      <c r="D1471" t="s">
        <v>42</v>
      </c>
      <c r="E1471" t="s">
        <v>32</v>
      </c>
      <c r="F1471" t="s">
        <v>43</v>
      </c>
      <c r="G1471" t="s">
        <v>4585</v>
      </c>
      <c r="H1471" t="s">
        <v>433</v>
      </c>
      <c r="I1471" t="s">
        <v>3981</v>
      </c>
      <c r="J1471" t="s">
        <v>4586</v>
      </c>
      <c r="K1471" t="s">
        <v>4211</v>
      </c>
      <c r="L1471" t="s">
        <v>4211</v>
      </c>
      <c r="M1471" t="s">
        <v>4211</v>
      </c>
      <c r="N1471" t="s">
        <v>4287</v>
      </c>
      <c r="O1471" t="s">
        <v>4287</v>
      </c>
      <c r="P1471" t="s">
        <v>4287</v>
      </c>
      <c r="Q1471" t="s">
        <v>50</v>
      </c>
      <c r="R1471" t="s">
        <v>50</v>
      </c>
      <c r="S1471" t="s">
        <v>4587</v>
      </c>
    </row>
    <row r="1472" spans="1:19" x14ac:dyDescent="0.3">
      <c r="A1472" t="s">
        <v>4446</v>
      </c>
      <c r="B1472" t="s">
        <v>4584</v>
      </c>
      <c r="C1472" t="s">
        <v>41</v>
      </c>
      <c r="D1472" t="s">
        <v>52</v>
      </c>
      <c r="E1472" t="s">
        <v>32</v>
      </c>
      <c r="F1472" t="s">
        <v>43</v>
      </c>
      <c r="G1472" t="s">
        <v>4585</v>
      </c>
      <c r="H1472" t="s">
        <v>433</v>
      </c>
      <c r="I1472" t="s">
        <v>3981</v>
      </c>
      <c r="J1472" t="s">
        <v>4586</v>
      </c>
      <c r="K1472" t="s">
        <v>4465</v>
      </c>
      <c r="L1472" t="s">
        <v>4465</v>
      </c>
      <c r="M1472" t="s">
        <v>4465</v>
      </c>
      <c r="N1472" t="s">
        <v>4382</v>
      </c>
      <c r="O1472" t="s">
        <v>4382</v>
      </c>
      <c r="P1472" t="s">
        <v>4382</v>
      </c>
      <c r="Q1472" t="s">
        <v>50</v>
      </c>
      <c r="R1472" t="s">
        <v>50</v>
      </c>
      <c r="S1472" t="s">
        <v>4587</v>
      </c>
    </row>
    <row r="1473" spans="1:19" x14ac:dyDescent="0.3">
      <c r="A1473" t="s">
        <v>4446</v>
      </c>
      <c r="B1473" t="s">
        <v>4588</v>
      </c>
      <c r="C1473" t="s">
        <v>41</v>
      </c>
      <c r="D1473" t="s">
        <v>42</v>
      </c>
      <c r="E1473" t="s">
        <v>32</v>
      </c>
      <c r="F1473" t="s">
        <v>43</v>
      </c>
      <c r="G1473" t="s">
        <v>4589</v>
      </c>
      <c r="H1473" t="s">
        <v>75</v>
      </c>
      <c r="I1473" t="s">
        <v>4057</v>
      </c>
      <c r="J1473" t="s">
        <v>4590</v>
      </c>
      <c r="K1473" t="s">
        <v>4553</v>
      </c>
      <c r="L1473" t="s">
        <v>4553</v>
      </c>
      <c r="M1473" t="s">
        <v>4553</v>
      </c>
      <c r="N1473" t="s">
        <v>4507</v>
      </c>
      <c r="O1473" t="s">
        <v>4507</v>
      </c>
      <c r="P1473" t="s">
        <v>4507</v>
      </c>
      <c r="Q1473" t="s">
        <v>50</v>
      </c>
      <c r="R1473" t="s">
        <v>50</v>
      </c>
      <c r="S1473" t="s">
        <v>4587</v>
      </c>
    </row>
    <row r="1474" spans="1:19" x14ac:dyDescent="0.3">
      <c r="A1474" t="s">
        <v>4446</v>
      </c>
      <c r="B1474" t="s">
        <v>4588</v>
      </c>
      <c r="C1474" t="s">
        <v>41</v>
      </c>
      <c r="D1474" t="s">
        <v>52</v>
      </c>
      <c r="E1474" t="s">
        <v>32</v>
      </c>
      <c r="F1474" t="s">
        <v>43</v>
      </c>
      <c r="G1474" t="s">
        <v>4589</v>
      </c>
      <c r="H1474" t="s">
        <v>75</v>
      </c>
      <c r="I1474" t="s">
        <v>4057</v>
      </c>
      <c r="J1474" t="s">
        <v>4590</v>
      </c>
      <c r="K1474" t="s">
        <v>4322</v>
      </c>
      <c r="L1474" t="s">
        <v>4322</v>
      </c>
      <c r="M1474" t="s">
        <v>4322</v>
      </c>
      <c r="N1474" t="s">
        <v>4382</v>
      </c>
      <c r="O1474" t="s">
        <v>4382</v>
      </c>
      <c r="P1474" t="s">
        <v>4382</v>
      </c>
      <c r="Q1474" t="s">
        <v>50</v>
      </c>
      <c r="R1474" t="s">
        <v>50</v>
      </c>
      <c r="S1474" t="s">
        <v>4587</v>
      </c>
    </row>
    <row r="1475" spans="1:19" x14ac:dyDescent="0.3">
      <c r="A1475" t="s">
        <v>4446</v>
      </c>
      <c r="B1475" t="s">
        <v>4591</v>
      </c>
      <c r="C1475" t="s">
        <v>41</v>
      </c>
      <c r="D1475" t="s">
        <v>42</v>
      </c>
      <c r="E1475" t="s">
        <v>32</v>
      </c>
      <c r="F1475" t="s">
        <v>43</v>
      </c>
      <c r="G1475" t="s">
        <v>4592</v>
      </c>
      <c r="H1475" t="s">
        <v>1589</v>
      </c>
      <c r="I1475" t="s">
        <v>4289</v>
      </c>
      <c r="J1475" t="s">
        <v>4593</v>
      </c>
      <c r="K1475" t="s">
        <v>4594</v>
      </c>
      <c r="L1475" t="s">
        <v>4594</v>
      </c>
      <c r="M1475" t="s">
        <v>4594</v>
      </c>
      <c r="N1475" t="s">
        <v>4595</v>
      </c>
      <c r="O1475" t="s">
        <v>4595</v>
      </c>
      <c r="P1475" t="s">
        <v>4595</v>
      </c>
      <c r="Q1475" t="s">
        <v>50</v>
      </c>
      <c r="R1475" t="s">
        <v>50</v>
      </c>
      <c r="S1475" t="s">
        <v>4587</v>
      </c>
    </row>
    <row r="1476" spans="1:19" x14ac:dyDescent="0.3">
      <c r="A1476" t="s">
        <v>4446</v>
      </c>
      <c r="B1476" t="s">
        <v>4591</v>
      </c>
      <c r="C1476" t="s">
        <v>41</v>
      </c>
      <c r="D1476" t="s">
        <v>52</v>
      </c>
      <c r="E1476" t="s">
        <v>32</v>
      </c>
      <c r="F1476" t="s">
        <v>43</v>
      </c>
      <c r="G1476" t="s">
        <v>4592</v>
      </c>
      <c r="H1476" t="s">
        <v>1589</v>
      </c>
      <c r="I1476" t="s">
        <v>4289</v>
      </c>
      <c r="J1476" t="s">
        <v>4593</v>
      </c>
      <c r="K1476" t="s">
        <v>4596</v>
      </c>
      <c r="L1476" t="s">
        <v>4596</v>
      </c>
      <c r="M1476" t="s">
        <v>4596</v>
      </c>
      <c r="N1476" t="s">
        <v>4597</v>
      </c>
      <c r="O1476" t="s">
        <v>4597</v>
      </c>
      <c r="P1476" t="s">
        <v>4597</v>
      </c>
      <c r="Q1476" t="s">
        <v>50</v>
      </c>
      <c r="R1476" t="s">
        <v>50</v>
      </c>
      <c r="S1476" t="s">
        <v>4587</v>
      </c>
    </row>
    <row r="1477" spans="1:19" x14ac:dyDescent="0.3">
      <c r="A1477" t="s">
        <v>4446</v>
      </c>
      <c r="B1477" t="s">
        <v>4598</v>
      </c>
      <c r="C1477" t="s">
        <v>41</v>
      </c>
      <c r="D1477" t="s">
        <v>42</v>
      </c>
      <c r="E1477" t="s">
        <v>32</v>
      </c>
      <c r="F1477" t="s">
        <v>43</v>
      </c>
      <c r="G1477" t="s">
        <v>4599</v>
      </c>
      <c r="H1477" t="s">
        <v>373</v>
      </c>
      <c r="I1477" t="s">
        <v>4394</v>
      </c>
      <c r="J1477" t="s">
        <v>4600</v>
      </c>
      <c r="K1477" t="s">
        <v>4576</v>
      </c>
      <c r="L1477" t="s">
        <v>4576</v>
      </c>
      <c r="M1477" t="s">
        <v>4576</v>
      </c>
      <c r="N1477" t="s">
        <v>4577</v>
      </c>
      <c r="O1477" t="s">
        <v>4577</v>
      </c>
      <c r="P1477" t="s">
        <v>4577</v>
      </c>
      <c r="Q1477" t="s">
        <v>50</v>
      </c>
      <c r="R1477" t="s">
        <v>50</v>
      </c>
      <c r="S1477" t="s">
        <v>4601</v>
      </c>
    </row>
    <row r="1478" spans="1:19" x14ac:dyDescent="0.3">
      <c r="A1478" t="s">
        <v>4446</v>
      </c>
      <c r="B1478" t="s">
        <v>4598</v>
      </c>
      <c r="C1478" t="s">
        <v>41</v>
      </c>
      <c r="D1478" t="s">
        <v>52</v>
      </c>
      <c r="E1478" t="s">
        <v>32</v>
      </c>
      <c r="F1478" t="s">
        <v>43</v>
      </c>
      <c r="G1478" t="s">
        <v>4599</v>
      </c>
      <c r="H1478" t="s">
        <v>373</v>
      </c>
      <c r="I1478" t="s">
        <v>4394</v>
      </c>
      <c r="J1478" t="s">
        <v>4600</v>
      </c>
      <c r="K1478" t="s">
        <v>4602</v>
      </c>
      <c r="L1478" t="s">
        <v>4602</v>
      </c>
      <c r="M1478" t="s">
        <v>4602</v>
      </c>
      <c r="N1478" t="s">
        <v>4603</v>
      </c>
      <c r="O1478" t="s">
        <v>4603</v>
      </c>
      <c r="P1478" t="s">
        <v>4603</v>
      </c>
      <c r="Q1478" t="s">
        <v>50</v>
      </c>
      <c r="R1478" t="s">
        <v>50</v>
      </c>
      <c r="S1478" t="s">
        <v>4601</v>
      </c>
    </row>
    <row r="1479" spans="1:19" x14ac:dyDescent="0.3">
      <c r="A1479" t="s">
        <v>4446</v>
      </c>
      <c r="B1479" t="s">
        <v>4604</v>
      </c>
      <c r="C1479" t="s">
        <v>41</v>
      </c>
      <c r="D1479" t="s">
        <v>42</v>
      </c>
      <c r="E1479" t="s">
        <v>32</v>
      </c>
      <c r="F1479" t="s">
        <v>43</v>
      </c>
      <c r="G1479" t="s">
        <v>4605</v>
      </c>
      <c r="H1479" t="s">
        <v>1386</v>
      </c>
      <c r="I1479" t="s">
        <v>4606</v>
      </c>
      <c r="J1479" t="s">
        <v>4607</v>
      </c>
      <c r="K1479" t="s">
        <v>4576</v>
      </c>
      <c r="L1479" t="s">
        <v>4576</v>
      </c>
      <c r="M1479" t="s">
        <v>4576</v>
      </c>
      <c r="N1479" t="s">
        <v>4608</v>
      </c>
      <c r="O1479" t="s">
        <v>4608</v>
      </c>
      <c r="P1479" t="s">
        <v>4608</v>
      </c>
      <c r="Q1479" t="s">
        <v>50</v>
      </c>
      <c r="R1479" t="s">
        <v>50</v>
      </c>
      <c r="S1479" t="s">
        <v>4609</v>
      </c>
    </row>
    <row r="1480" spans="1:19" x14ac:dyDescent="0.3">
      <c r="A1480" t="s">
        <v>4446</v>
      </c>
      <c r="B1480" t="s">
        <v>4604</v>
      </c>
      <c r="C1480" t="s">
        <v>41</v>
      </c>
      <c r="D1480" t="s">
        <v>52</v>
      </c>
      <c r="E1480" t="s">
        <v>32</v>
      </c>
      <c r="F1480" t="s">
        <v>43</v>
      </c>
      <c r="G1480" t="s">
        <v>4605</v>
      </c>
      <c r="H1480" t="s">
        <v>1386</v>
      </c>
      <c r="I1480" t="s">
        <v>4606</v>
      </c>
      <c r="J1480" t="s">
        <v>4607</v>
      </c>
      <c r="K1480" t="s">
        <v>4610</v>
      </c>
      <c r="L1480" t="s">
        <v>4610</v>
      </c>
      <c r="M1480" t="s">
        <v>4610</v>
      </c>
      <c r="N1480" t="s">
        <v>4611</v>
      </c>
      <c r="O1480" t="s">
        <v>4611</v>
      </c>
      <c r="P1480" t="s">
        <v>4611</v>
      </c>
      <c r="Q1480" t="s">
        <v>50</v>
      </c>
      <c r="R1480" t="s">
        <v>50</v>
      </c>
      <c r="S1480" t="s">
        <v>4609</v>
      </c>
    </row>
    <row r="1481" spans="1:19" x14ac:dyDescent="0.3">
      <c r="A1481" t="s">
        <v>4446</v>
      </c>
      <c r="B1481" t="s">
        <v>4612</v>
      </c>
      <c r="C1481" t="s">
        <v>41</v>
      </c>
      <c r="D1481" t="s">
        <v>42</v>
      </c>
      <c r="E1481" t="s">
        <v>32</v>
      </c>
      <c r="F1481" t="s">
        <v>43</v>
      </c>
      <c r="G1481" t="s">
        <v>4613</v>
      </c>
      <c r="H1481" t="s">
        <v>2793</v>
      </c>
      <c r="I1481" t="s">
        <v>4131</v>
      </c>
      <c r="J1481" t="s">
        <v>4570</v>
      </c>
      <c r="K1481" t="s">
        <v>4321</v>
      </c>
      <c r="L1481" t="s">
        <v>4321</v>
      </c>
      <c r="M1481" t="s">
        <v>4321</v>
      </c>
      <c r="N1481" t="s">
        <v>4355</v>
      </c>
      <c r="O1481" t="s">
        <v>4355</v>
      </c>
      <c r="P1481" t="s">
        <v>4355</v>
      </c>
      <c r="Q1481" t="s">
        <v>50</v>
      </c>
      <c r="R1481" t="s">
        <v>50</v>
      </c>
      <c r="S1481" t="s">
        <v>4609</v>
      </c>
    </row>
    <row r="1482" spans="1:19" x14ac:dyDescent="0.3">
      <c r="A1482" t="s">
        <v>4446</v>
      </c>
      <c r="B1482" t="s">
        <v>4612</v>
      </c>
      <c r="C1482" t="s">
        <v>41</v>
      </c>
      <c r="D1482" t="s">
        <v>52</v>
      </c>
      <c r="E1482" t="s">
        <v>32</v>
      </c>
      <c r="F1482" t="s">
        <v>43</v>
      </c>
      <c r="G1482" t="s">
        <v>4613</v>
      </c>
      <c r="H1482" t="s">
        <v>2793</v>
      </c>
      <c r="I1482" t="s">
        <v>4131</v>
      </c>
      <c r="J1482" t="s">
        <v>4570</v>
      </c>
      <c r="K1482" t="s">
        <v>4614</v>
      </c>
      <c r="L1482" t="s">
        <v>4614</v>
      </c>
      <c r="M1482" t="s">
        <v>4614</v>
      </c>
      <c r="N1482" t="s">
        <v>4382</v>
      </c>
      <c r="O1482" t="s">
        <v>4382</v>
      </c>
      <c r="P1482" t="s">
        <v>4382</v>
      </c>
      <c r="Q1482" t="s">
        <v>50</v>
      </c>
      <c r="R1482" t="s">
        <v>50</v>
      </c>
      <c r="S1482" t="s">
        <v>4609</v>
      </c>
    </row>
    <row r="1483" spans="1:19" x14ac:dyDescent="0.3">
      <c r="A1483" t="s">
        <v>4446</v>
      </c>
      <c r="B1483" t="s">
        <v>4615</v>
      </c>
      <c r="C1483" t="s">
        <v>41</v>
      </c>
      <c r="D1483" t="s">
        <v>42</v>
      </c>
      <c r="E1483" t="s">
        <v>32</v>
      </c>
      <c r="F1483" t="s">
        <v>43</v>
      </c>
      <c r="G1483" t="s">
        <v>4616</v>
      </c>
      <c r="H1483" t="s">
        <v>1820</v>
      </c>
      <c r="I1483" t="s">
        <v>4234</v>
      </c>
      <c r="J1483" t="s">
        <v>4617</v>
      </c>
      <c r="K1483" t="s">
        <v>4618</v>
      </c>
      <c r="L1483" t="s">
        <v>4618</v>
      </c>
      <c r="M1483" t="s">
        <v>4618</v>
      </c>
      <c r="N1483" t="s">
        <v>4619</v>
      </c>
      <c r="O1483" t="s">
        <v>4619</v>
      </c>
      <c r="P1483" t="s">
        <v>4619</v>
      </c>
      <c r="Q1483" t="s">
        <v>50</v>
      </c>
      <c r="R1483" t="s">
        <v>50</v>
      </c>
      <c r="S1483" t="s">
        <v>4609</v>
      </c>
    </row>
    <row r="1484" spans="1:19" x14ac:dyDescent="0.3">
      <c r="A1484" t="s">
        <v>4446</v>
      </c>
      <c r="B1484" t="s">
        <v>4615</v>
      </c>
      <c r="C1484" t="s">
        <v>41</v>
      </c>
      <c r="D1484" t="s">
        <v>52</v>
      </c>
      <c r="E1484" t="s">
        <v>32</v>
      </c>
      <c r="F1484" t="s">
        <v>43</v>
      </c>
      <c r="G1484" t="s">
        <v>4616</v>
      </c>
      <c r="H1484" t="s">
        <v>1820</v>
      </c>
      <c r="I1484" t="s">
        <v>4234</v>
      </c>
      <c r="J1484" t="s">
        <v>4617</v>
      </c>
      <c r="K1484" t="s">
        <v>4620</v>
      </c>
      <c r="L1484" t="s">
        <v>4620</v>
      </c>
      <c r="M1484" t="s">
        <v>4620</v>
      </c>
      <c r="N1484" t="s">
        <v>4516</v>
      </c>
      <c r="O1484" t="s">
        <v>4516</v>
      </c>
      <c r="P1484" t="s">
        <v>4516</v>
      </c>
      <c r="Q1484" t="s">
        <v>50</v>
      </c>
      <c r="R1484" t="s">
        <v>50</v>
      </c>
      <c r="S1484" t="s">
        <v>4609</v>
      </c>
    </row>
    <row r="1485" spans="1:19" x14ac:dyDescent="0.3">
      <c r="A1485" t="s">
        <v>4446</v>
      </c>
      <c r="B1485" t="s">
        <v>4621</v>
      </c>
      <c r="C1485" t="s">
        <v>41</v>
      </c>
      <c r="D1485" t="s">
        <v>42</v>
      </c>
      <c r="E1485" t="s">
        <v>32</v>
      </c>
      <c r="F1485" t="s">
        <v>43</v>
      </c>
      <c r="G1485" t="s">
        <v>4622</v>
      </c>
      <c r="H1485" t="s">
        <v>2045</v>
      </c>
      <c r="I1485" t="s">
        <v>4131</v>
      </c>
      <c r="J1485" t="s">
        <v>4623</v>
      </c>
      <c r="K1485" t="s">
        <v>4211</v>
      </c>
      <c r="L1485" t="s">
        <v>4211</v>
      </c>
      <c r="M1485" t="s">
        <v>4211</v>
      </c>
      <c r="N1485" t="s">
        <v>4624</v>
      </c>
      <c r="O1485" t="s">
        <v>4624</v>
      </c>
      <c r="P1485" t="s">
        <v>4624</v>
      </c>
      <c r="Q1485" t="s">
        <v>50</v>
      </c>
      <c r="R1485" t="s">
        <v>50</v>
      </c>
      <c r="S1485" t="s">
        <v>4625</v>
      </c>
    </row>
    <row r="1486" spans="1:19" x14ac:dyDescent="0.3">
      <c r="A1486" t="s">
        <v>4446</v>
      </c>
      <c r="B1486" t="s">
        <v>4621</v>
      </c>
      <c r="C1486" t="s">
        <v>41</v>
      </c>
      <c r="D1486" t="s">
        <v>52</v>
      </c>
      <c r="E1486" t="s">
        <v>32</v>
      </c>
      <c r="F1486" t="s">
        <v>43</v>
      </c>
      <c r="G1486" t="s">
        <v>4622</v>
      </c>
      <c r="H1486" t="s">
        <v>2045</v>
      </c>
      <c r="I1486" t="s">
        <v>4131</v>
      </c>
      <c r="J1486" t="s">
        <v>4623</v>
      </c>
      <c r="K1486" t="s">
        <v>4382</v>
      </c>
      <c r="L1486" t="s">
        <v>4382</v>
      </c>
      <c r="M1486" t="s">
        <v>4382</v>
      </c>
      <c r="N1486" t="s">
        <v>4626</v>
      </c>
      <c r="O1486" t="s">
        <v>4626</v>
      </c>
      <c r="P1486" t="s">
        <v>4626</v>
      </c>
      <c r="Q1486" t="s">
        <v>50</v>
      </c>
      <c r="R1486" t="s">
        <v>50</v>
      </c>
      <c r="S1486" t="s">
        <v>4625</v>
      </c>
    </row>
    <row r="1487" spans="1:19" x14ac:dyDescent="0.3">
      <c r="A1487" t="s">
        <v>4446</v>
      </c>
      <c r="B1487" t="s">
        <v>4627</v>
      </c>
      <c r="C1487" t="s">
        <v>41</v>
      </c>
      <c r="D1487" t="s">
        <v>42</v>
      </c>
      <c r="E1487" t="s">
        <v>32</v>
      </c>
      <c r="F1487" t="s">
        <v>43</v>
      </c>
      <c r="G1487" t="s">
        <v>4628</v>
      </c>
      <c r="H1487" t="s">
        <v>3721</v>
      </c>
      <c r="I1487" t="s">
        <v>4413</v>
      </c>
      <c r="J1487" t="s">
        <v>4617</v>
      </c>
      <c r="K1487" t="s">
        <v>4577</v>
      </c>
      <c r="L1487" t="s">
        <v>4577</v>
      </c>
      <c r="M1487" t="s">
        <v>4577</v>
      </c>
      <c r="N1487" t="s">
        <v>4629</v>
      </c>
      <c r="O1487" t="s">
        <v>4629</v>
      </c>
      <c r="P1487" t="s">
        <v>4629</v>
      </c>
      <c r="Q1487" t="s">
        <v>50</v>
      </c>
      <c r="R1487" t="s">
        <v>50</v>
      </c>
      <c r="S1487" t="s">
        <v>4625</v>
      </c>
    </row>
    <row r="1488" spans="1:19" x14ac:dyDescent="0.3">
      <c r="A1488" t="s">
        <v>4446</v>
      </c>
      <c r="B1488" t="s">
        <v>4627</v>
      </c>
      <c r="C1488" t="s">
        <v>41</v>
      </c>
      <c r="D1488" t="s">
        <v>52</v>
      </c>
      <c r="E1488" t="s">
        <v>32</v>
      </c>
      <c r="F1488" t="s">
        <v>43</v>
      </c>
      <c r="G1488" t="s">
        <v>4628</v>
      </c>
      <c r="H1488" t="s">
        <v>3721</v>
      </c>
      <c r="I1488" t="s">
        <v>4413</v>
      </c>
      <c r="J1488" t="s">
        <v>4617</v>
      </c>
      <c r="K1488" t="s">
        <v>4515</v>
      </c>
      <c r="L1488" t="s">
        <v>4515</v>
      </c>
      <c r="M1488" t="s">
        <v>4515</v>
      </c>
      <c r="N1488" t="s">
        <v>4516</v>
      </c>
      <c r="O1488" t="s">
        <v>4516</v>
      </c>
      <c r="P1488" t="s">
        <v>4516</v>
      </c>
      <c r="Q1488" t="s">
        <v>50</v>
      </c>
      <c r="R1488" t="s">
        <v>50</v>
      </c>
      <c r="S1488" t="s">
        <v>4625</v>
      </c>
    </row>
    <row r="1489" spans="1:19" x14ac:dyDescent="0.3">
      <c r="A1489" t="s">
        <v>4446</v>
      </c>
      <c r="B1489" t="s">
        <v>4630</v>
      </c>
      <c r="C1489" t="s">
        <v>41</v>
      </c>
      <c r="D1489" t="s">
        <v>42</v>
      </c>
      <c r="E1489" t="s">
        <v>32</v>
      </c>
      <c r="F1489" t="s">
        <v>43</v>
      </c>
      <c r="G1489" t="s">
        <v>4631</v>
      </c>
      <c r="H1489" t="s">
        <v>1090</v>
      </c>
      <c r="I1489" t="s">
        <v>4289</v>
      </c>
      <c r="J1489" t="s">
        <v>4617</v>
      </c>
      <c r="K1489" t="s">
        <v>4514</v>
      </c>
      <c r="L1489" t="s">
        <v>4514</v>
      </c>
      <c r="M1489" t="s">
        <v>4514</v>
      </c>
      <c r="N1489" t="s">
        <v>4632</v>
      </c>
      <c r="O1489" t="s">
        <v>4632</v>
      </c>
      <c r="P1489" t="s">
        <v>4632</v>
      </c>
      <c r="Q1489" t="s">
        <v>50</v>
      </c>
      <c r="R1489" t="s">
        <v>50</v>
      </c>
      <c r="S1489" t="s">
        <v>4633</v>
      </c>
    </row>
    <row r="1490" spans="1:19" x14ac:dyDescent="0.3">
      <c r="A1490" t="s">
        <v>4446</v>
      </c>
      <c r="B1490" t="s">
        <v>4630</v>
      </c>
      <c r="C1490" t="s">
        <v>41</v>
      </c>
      <c r="D1490" t="s">
        <v>52</v>
      </c>
      <c r="E1490" t="s">
        <v>32</v>
      </c>
      <c r="F1490" t="s">
        <v>43</v>
      </c>
      <c r="G1490" t="s">
        <v>4631</v>
      </c>
      <c r="H1490" t="s">
        <v>1090</v>
      </c>
      <c r="I1490" t="s">
        <v>4289</v>
      </c>
      <c r="J1490" t="s">
        <v>4617</v>
      </c>
      <c r="K1490" t="s">
        <v>4634</v>
      </c>
      <c r="L1490" t="s">
        <v>4634</v>
      </c>
      <c r="M1490" t="s">
        <v>4634</v>
      </c>
      <c r="N1490" t="s">
        <v>4635</v>
      </c>
      <c r="O1490" t="s">
        <v>4635</v>
      </c>
      <c r="P1490" t="s">
        <v>4635</v>
      </c>
      <c r="Q1490" t="s">
        <v>50</v>
      </c>
      <c r="R1490" t="s">
        <v>50</v>
      </c>
      <c r="S1490" t="s">
        <v>4633</v>
      </c>
    </row>
    <row r="1491" spans="1:19" x14ac:dyDescent="0.3">
      <c r="A1491" t="s">
        <v>4446</v>
      </c>
      <c r="B1491" t="s">
        <v>4636</v>
      </c>
      <c r="C1491" t="s">
        <v>41</v>
      </c>
      <c r="D1491" t="s">
        <v>42</v>
      </c>
      <c r="E1491" t="s">
        <v>32</v>
      </c>
      <c r="F1491" t="s">
        <v>43</v>
      </c>
      <c r="G1491" t="s">
        <v>4637</v>
      </c>
      <c r="H1491" t="s">
        <v>1953</v>
      </c>
      <c r="I1491" t="s">
        <v>3853</v>
      </c>
      <c r="J1491" t="s">
        <v>4638</v>
      </c>
      <c r="K1491" t="s">
        <v>4639</v>
      </c>
      <c r="L1491" t="s">
        <v>4639</v>
      </c>
      <c r="M1491" t="s">
        <v>4639</v>
      </c>
      <c r="N1491" t="s">
        <v>4301</v>
      </c>
      <c r="O1491" t="s">
        <v>4301</v>
      </c>
      <c r="P1491" t="s">
        <v>4301</v>
      </c>
      <c r="Q1491" t="s">
        <v>50</v>
      </c>
      <c r="R1491" t="s">
        <v>50</v>
      </c>
      <c r="S1491" t="s">
        <v>4640</v>
      </c>
    </row>
    <row r="1492" spans="1:19" x14ac:dyDescent="0.3">
      <c r="A1492" t="s">
        <v>4446</v>
      </c>
      <c r="B1492" t="s">
        <v>4636</v>
      </c>
      <c r="C1492" t="s">
        <v>41</v>
      </c>
      <c r="D1492" t="s">
        <v>52</v>
      </c>
      <c r="E1492" t="s">
        <v>32</v>
      </c>
      <c r="F1492" t="s">
        <v>43</v>
      </c>
      <c r="G1492" t="s">
        <v>4637</v>
      </c>
      <c r="H1492" t="s">
        <v>1953</v>
      </c>
      <c r="I1492" t="s">
        <v>3853</v>
      </c>
      <c r="J1492" t="s">
        <v>4638</v>
      </c>
      <c r="K1492" t="s">
        <v>4322</v>
      </c>
      <c r="L1492" t="s">
        <v>4322</v>
      </c>
      <c r="M1492" t="s">
        <v>4322</v>
      </c>
      <c r="N1492" t="s">
        <v>4336</v>
      </c>
      <c r="O1492" t="s">
        <v>4336</v>
      </c>
      <c r="P1492" t="s">
        <v>4336</v>
      </c>
      <c r="Q1492" t="s">
        <v>50</v>
      </c>
      <c r="R1492" t="s">
        <v>50</v>
      </c>
      <c r="S1492" t="s">
        <v>4640</v>
      </c>
    </row>
    <row r="1493" spans="1:19" x14ac:dyDescent="0.3">
      <c r="A1493" t="s">
        <v>4446</v>
      </c>
      <c r="B1493" t="s">
        <v>4641</v>
      </c>
      <c r="C1493" t="s">
        <v>41</v>
      </c>
      <c r="D1493" t="s">
        <v>42</v>
      </c>
      <c r="E1493" t="s">
        <v>32</v>
      </c>
      <c r="F1493" t="s">
        <v>43</v>
      </c>
      <c r="G1493" t="s">
        <v>4642</v>
      </c>
      <c r="H1493" t="s">
        <v>704</v>
      </c>
      <c r="I1493" t="s">
        <v>4643</v>
      </c>
      <c r="J1493" t="s">
        <v>4644</v>
      </c>
      <c r="K1493" t="s">
        <v>4645</v>
      </c>
      <c r="L1493" t="s">
        <v>4645</v>
      </c>
      <c r="M1493" t="s">
        <v>4645</v>
      </c>
      <c r="N1493" t="s">
        <v>4646</v>
      </c>
      <c r="O1493" t="s">
        <v>4646</v>
      </c>
      <c r="P1493" t="s">
        <v>4646</v>
      </c>
      <c r="Q1493" t="s">
        <v>50</v>
      </c>
      <c r="R1493" t="s">
        <v>50</v>
      </c>
      <c r="S1493" t="s">
        <v>4640</v>
      </c>
    </row>
    <row r="1494" spans="1:19" x14ac:dyDescent="0.3">
      <c r="A1494" t="s">
        <v>4446</v>
      </c>
      <c r="B1494" t="s">
        <v>4641</v>
      </c>
      <c r="C1494" t="s">
        <v>41</v>
      </c>
      <c r="D1494" t="s">
        <v>52</v>
      </c>
      <c r="E1494" t="s">
        <v>32</v>
      </c>
      <c r="F1494" t="s">
        <v>43</v>
      </c>
      <c r="G1494" t="s">
        <v>4642</v>
      </c>
      <c r="H1494" t="s">
        <v>704</v>
      </c>
      <c r="I1494" t="s">
        <v>4643</v>
      </c>
      <c r="J1494" t="s">
        <v>4644</v>
      </c>
      <c r="K1494" t="s">
        <v>4647</v>
      </c>
      <c r="L1494" t="s">
        <v>4647</v>
      </c>
      <c r="M1494" t="s">
        <v>4647</v>
      </c>
      <c r="N1494" t="s">
        <v>4648</v>
      </c>
      <c r="O1494" t="s">
        <v>4648</v>
      </c>
      <c r="P1494" t="s">
        <v>4648</v>
      </c>
      <c r="Q1494" t="s">
        <v>50</v>
      </c>
      <c r="R1494" t="s">
        <v>50</v>
      </c>
      <c r="S1494" t="s">
        <v>4640</v>
      </c>
    </row>
    <row r="1495" spans="1:19" x14ac:dyDescent="0.3">
      <c r="A1495" t="s">
        <v>4446</v>
      </c>
      <c r="B1495" t="s">
        <v>4649</v>
      </c>
      <c r="C1495" t="s">
        <v>41</v>
      </c>
      <c r="D1495" t="s">
        <v>42</v>
      </c>
      <c r="E1495" t="s">
        <v>32</v>
      </c>
      <c r="F1495" t="s">
        <v>43</v>
      </c>
      <c r="G1495" t="s">
        <v>4650</v>
      </c>
      <c r="H1495" t="s">
        <v>962</v>
      </c>
      <c r="I1495" t="s">
        <v>4420</v>
      </c>
      <c r="J1495" t="s">
        <v>4651</v>
      </c>
      <c r="K1495" t="s">
        <v>4652</v>
      </c>
      <c r="L1495" t="s">
        <v>4652</v>
      </c>
      <c r="M1495" t="s">
        <v>4652</v>
      </c>
      <c r="N1495" t="s">
        <v>4629</v>
      </c>
      <c r="O1495" t="s">
        <v>4629</v>
      </c>
      <c r="P1495" t="s">
        <v>4629</v>
      </c>
      <c r="Q1495" t="s">
        <v>50</v>
      </c>
      <c r="R1495" t="s">
        <v>50</v>
      </c>
      <c r="S1495" t="s">
        <v>4640</v>
      </c>
    </row>
    <row r="1496" spans="1:19" x14ac:dyDescent="0.3">
      <c r="A1496" t="s">
        <v>4446</v>
      </c>
      <c r="B1496" t="s">
        <v>4649</v>
      </c>
      <c r="C1496" t="s">
        <v>41</v>
      </c>
      <c r="D1496" t="s">
        <v>52</v>
      </c>
      <c r="E1496" t="s">
        <v>32</v>
      </c>
      <c r="F1496" t="s">
        <v>43</v>
      </c>
      <c r="G1496" t="s">
        <v>4650</v>
      </c>
      <c r="H1496" t="s">
        <v>962</v>
      </c>
      <c r="I1496" t="s">
        <v>4420</v>
      </c>
      <c r="J1496" t="s">
        <v>4651</v>
      </c>
      <c r="K1496" t="s">
        <v>4653</v>
      </c>
      <c r="L1496" t="s">
        <v>4653</v>
      </c>
      <c r="M1496" t="s">
        <v>4653</v>
      </c>
      <c r="N1496" t="s">
        <v>4516</v>
      </c>
      <c r="O1496" t="s">
        <v>4516</v>
      </c>
      <c r="P1496" t="s">
        <v>4516</v>
      </c>
      <c r="Q1496" t="s">
        <v>50</v>
      </c>
      <c r="R1496" t="s">
        <v>50</v>
      </c>
      <c r="S1496" t="s">
        <v>4640</v>
      </c>
    </row>
    <row r="1497" spans="1:19" x14ac:dyDescent="0.3">
      <c r="A1497" t="s">
        <v>4446</v>
      </c>
      <c r="B1497" t="s">
        <v>4654</v>
      </c>
      <c r="C1497" t="s">
        <v>41</v>
      </c>
      <c r="D1497" t="s">
        <v>42</v>
      </c>
      <c r="E1497" t="s">
        <v>32</v>
      </c>
      <c r="F1497" t="s">
        <v>43</v>
      </c>
      <c r="G1497" t="s">
        <v>4655</v>
      </c>
      <c r="H1497" t="s">
        <v>2509</v>
      </c>
      <c r="I1497" t="s">
        <v>4234</v>
      </c>
      <c r="J1497" t="s">
        <v>4656</v>
      </c>
      <c r="K1497" t="s">
        <v>4657</v>
      </c>
      <c r="L1497" t="s">
        <v>4657</v>
      </c>
      <c r="M1497" t="s">
        <v>4657</v>
      </c>
      <c r="N1497" t="s">
        <v>4658</v>
      </c>
      <c r="O1497" t="s">
        <v>4658</v>
      </c>
      <c r="P1497" t="s">
        <v>4658</v>
      </c>
      <c r="Q1497" t="s">
        <v>50</v>
      </c>
      <c r="R1497" t="s">
        <v>50</v>
      </c>
      <c r="S1497" t="s">
        <v>4659</v>
      </c>
    </row>
    <row r="1498" spans="1:19" x14ac:dyDescent="0.3">
      <c r="A1498" t="s">
        <v>4446</v>
      </c>
      <c r="B1498" t="s">
        <v>4654</v>
      </c>
      <c r="C1498" t="s">
        <v>41</v>
      </c>
      <c r="D1498" t="s">
        <v>52</v>
      </c>
      <c r="E1498" t="s">
        <v>32</v>
      </c>
      <c r="F1498" t="s">
        <v>43</v>
      </c>
      <c r="G1498" t="s">
        <v>4655</v>
      </c>
      <c r="H1498" t="s">
        <v>2509</v>
      </c>
      <c r="I1498" t="s">
        <v>4234</v>
      </c>
      <c r="J1498" t="s">
        <v>4656</v>
      </c>
      <c r="K1498" t="s">
        <v>4597</v>
      </c>
      <c r="L1498" t="s">
        <v>4597</v>
      </c>
      <c r="M1498" t="s">
        <v>4597</v>
      </c>
      <c r="N1498" t="s">
        <v>4660</v>
      </c>
      <c r="O1498" t="s">
        <v>4660</v>
      </c>
      <c r="P1498" t="s">
        <v>4660</v>
      </c>
      <c r="Q1498" t="s">
        <v>50</v>
      </c>
      <c r="R1498" t="s">
        <v>50</v>
      </c>
      <c r="S1498" t="s">
        <v>4659</v>
      </c>
    </row>
    <row r="1499" spans="1:19" x14ac:dyDescent="0.3">
      <c r="A1499" t="s">
        <v>4446</v>
      </c>
      <c r="B1499" t="s">
        <v>4661</v>
      </c>
      <c r="C1499" t="s">
        <v>41</v>
      </c>
      <c r="D1499" t="s">
        <v>42</v>
      </c>
      <c r="E1499" t="s">
        <v>32</v>
      </c>
      <c r="F1499" t="s">
        <v>43</v>
      </c>
      <c r="G1499" t="s">
        <v>4551</v>
      </c>
      <c r="H1499" t="s">
        <v>433</v>
      </c>
      <c r="I1499" t="s">
        <v>4440</v>
      </c>
      <c r="J1499" t="s">
        <v>4512</v>
      </c>
      <c r="K1499" t="s">
        <v>4662</v>
      </c>
      <c r="L1499" t="s">
        <v>4662</v>
      </c>
      <c r="M1499" t="s">
        <v>4662</v>
      </c>
      <c r="N1499" t="s">
        <v>4663</v>
      </c>
      <c r="O1499" t="s">
        <v>4663</v>
      </c>
      <c r="P1499" t="s">
        <v>4663</v>
      </c>
      <c r="Q1499" t="s">
        <v>50</v>
      </c>
      <c r="R1499" t="s">
        <v>50</v>
      </c>
      <c r="S1499" t="s">
        <v>4664</v>
      </c>
    </row>
    <row r="1500" spans="1:19" x14ac:dyDescent="0.3">
      <c r="A1500" t="s">
        <v>4446</v>
      </c>
      <c r="B1500" t="s">
        <v>4661</v>
      </c>
      <c r="C1500" t="s">
        <v>41</v>
      </c>
      <c r="D1500" t="s">
        <v>52</v>
      </c>
      <c r="E1500" t="s">
        <v>32</v>
      </c>
      <c r="F1500" t="s">
        <v>43</v>
      </c>
      <c r="G1500" t="s">
        <v>4551</v>
      </c>
      <c r="H1500" t="s">
        <v>433</v>
      </c>
      <c r="I1500" t="s">
        <v>4440</v>
      </c>
      <c r="J1500" t="s">
        <v>4512</v>
      </c>
      <c r="K1500" t="s">
        <v>4665</v>
      </c>
      <c r="L1500" t="s">
        <v>4665</v>
      </c>
      <c r="M1500" t="s">
        <v>4665</v>
      </c>
      <c r="N1500" t="s">
        <v>4666</v>
      </c>
      <c r="O1500" t="s">
        <v>4666</v>
      </c>
      <c r="P1500" t="s">
        <v>4666</v>
      </c>
      <c r="Q1500" t="s">
        <v>50</v>
      </c>
      <c r="R1500" t="s">
        <v>50</v>
      </c>
      <c r="S1500" t="s">
        <v>4664</v>
      </c>
    </row>
    <row r="1501" spans="1:19" x14ac:dyDescent="0.3">
      <c r="A1501" t="s">
        <v>4446</v>
      </c>
      <c r="B1501" t="s">
        <v>4667</v>
      </c>
      <c r="C1501" t="s">
        <v>41</v>
      </c>
      <c r="D1501" t="s">
        <v>42</v>
      </c>
      <c r="E1501" t="s">
        <v>32</v>
      </c>
      <c r="F1501" t="s">
        <v>43</v>
      </c>
      <c r="G1501" t="s">
        <v>4668</v>
      </c>
      <c r="H1501" t="s">
        <v>122</v>
      </c>
      <c r="I1501" t="s">
        <v>4328</v>
      </c>
      <c r="J1501" t="s">
        <v>4669</v>
      </c>
      <c r="K1501" t="s">
        <v>4670</v>
      </c>
      <c r="L1501" t="s">
        <v>4670</v>
      </c>
      <c r="M1501" t="s">
        <v>4670</v>
      </c>
      <c r="N1501" t="s">
        <v>4565</v>
      </c>
      <c r="O1501" t="s">
        <v>4565</v>
      </c>
      <c r="P1501" t="s">
        <v>4565</v>
      </c>
      <c r="Q1501" t="s">
        <v>50</v>
      </c>
      <c r="R1501" t="s">
        <v>50</v>
      </c>
      <c r="S1501" t="s">
        <v>4664</v>
      </c>
    </row>
    <row r="1502" spans="1:19" x14ac:dyDescent="0.3">
      <c r="A1502" t="s">
        <v>4446</v>
      </c>
      <c r="B1502" t="s">
        <v>4667</v>
      </c>
      <c r="C1502" t="s">
        <v>41</v>
      </c>
      <c r="D1502" t="s">
        <v>52</v>
      </c>
      <c r="E1502" t="s">
        <v>32</v>
      </c>
      <c r="F1502" t="s">
        <v>43</v>
      </c>
      <c r="G1502" t="s">
        <v>4668</v>
      </c>
      <c r="H1502" t="s">
        <v>122</v>
      </c>
      <c r="I1502" t="s">
        <v>4328</v>
      </c>
      <c r="J1502" t="s">
        <v>4669</v>
      </c>
      <c r="K1502" t="s">
        <v>4671</v>
      </c>
      <c r="L1502" t="s">
        <v>4671</v>
      </c>
      <c r="M1502" t="s">
        <v>4671</v>
      </c>
      <c r="N1502" t="s">
        <v>4672</v>
      </c>
      <c r="O1502" t="s">
        <v>4672</v>
      </c>
      <c r="P1502" t="s">
        <v>4672</v>
      </c>
      <c r="Q1502" t="s">
        <v>50</v>
      </c>
      <c r="R1502" t="s">
        <v>50</v>
      </c>
      <c r="S1502" t="s">
        <v>4664</v>
      </c>
    </row>
    <row r="1503" spans="1:19" x14ac:dyDescent="0.3">
      <c r="A1503" t="s">
        <v>4446</v>
      </c>
      <c r="B1503" t="s">
        <v>4673</v>
      </c>
      <c r="C1503" t="s">
        <v>41</v>
      </c>
      <c r="D1503" t="s">
        <v>42</v>
      </c>
      <c r="E1503" t="s">
        <v>32</v>
      </c>
      <c r="F1503" t="s">
        <v>43</v>
      </c>
      <c r="G1503" t="s">
        <v>4674</v>
      </c>
      <c r="H1503" t="s">
        <v>4675</v>
      </c>
      <c r="I1503" t="s">
        <v>4234</v>
      </c>
      <c r="J1503" t="s">
        <v>4676</v>
      </c>
      <c r="K1503" t="s">
        <v>4677</v>
      </c>
      <c r="L1503" t="s">
        <v>4677</v>
      </c>
      <c r="M1503" t="s">
        <v>4677</v>
      </c>
      <c r="N1503" t="s">
        <v>4678</v>
      </c>
      <c r="O1503" t="s">
        <v>4678</v>
      </c>
      <c r="P1503" t="s">
        <v>4678</v>
      </c>
      <c r="Q1503" t="s">
        <v>50</v>
      </c>
      <c r="R1503" t="s">
        <v>50</v>
      </c>
      <c r="S1503" t="s">
        <v>4679</v>
      </c>
    </row>
    <row r="1504" spans="1:19" x14ac:dyDescent="0.3">
      <c r="A1504" t="s">
        <v>4446</v>
      </c>
      <c r="B1504" t="s">
        <v>4673</v>
      </c>
      <c r="C1504" t="s">
        <v>41</v>
      </c>
      <c r="D1504" t="s">
        <v>52</v>
      </c>
      <c r="E1504" t="s">
        <v>32</v>
      </c>
      <c r="F1504" t="s">
        <v>43</v>
      </c>
      <c r="G1504" t="s">
        <v>4674</v>
      </c>
      <c r="H1504" t="s">
        <v>4675</v>
      </c>
      <c r="I1504" t="s">
        <v>4234</v>
      </c>
      <c r="J1504" t="s">
        <v>4676</v>
      </c>
      <c r="K1504" t="s">
        <v>4653</v>
      </c>
      <c r="L1504" t="s">
        <v>4653</v>
      </c>
      <c r="M1504" t="s">
        <v>4653</v>
      </c>
      <c r="N1504" t="s">
        <v>4516</v>
      </c>
      <c r="O1504" t="s">
        <v>4516</v>
      </c>
      <c r="P1504" t="s">
        <v>4516</v>
      </c>
      <c r="Q1504" t="s">
        <v>50</v>
      </c>
      <c r="R1504" t="s">
        <v>50</v>
      </c>
      <c r="S1504" t="s">
        <v>4679</v>
      </c>
    </row>
    <row r="1505" spans="1:19" x14ac:dyDescent="0.3">
      <c r="A1505" t="s">
        <v>4446</v>
      </c>
      <c r="B1505" t="s">
        <v>4680</v>
      </c>
      <c r="C1505" t="s">
        <v>41</v>
      </c>
      <c r="D1505" t="s">
        <v>42</v>
      </c>
      <c r="E1505" t="s">
        <v>32</v>
      </c>
      <c r="F1505" t="s">
        <v>43</v>
      </c>
      <c r="G1505" t="s">
        <v>4681</v>
      </c>
      <c r="H1505" t="s">
        <v>1854</v>
      </c>
      <c r="I1505" t="s">
        <v>4289</v>
      </c>
      <c r="J1505" t="s">
        <v>4682</v>
      </c>
      <c r="K1505" t="s">
        <v>4683</v>
      </c>
      <c r="L1505" t="s">
        <v>4683</v>
      </c>
      <c r="M1505" t="s">
        <v>4683</v>
      </c>
      <c r="N1505" t="s">
        <v>4684</v>
      </c>
      <c r="O1505" t="s">
        <v>4684</v>
      </c>
      <c r="P1505" t="s">
        <v>4684</v>
      </c>
      <c r="Q1505" t="s">
        <v>50</v>
      </c>
      <c r="R1505" t="s">
        <v>50</v>
      </c>
      <c r="S1505" t="s">
        <v>4679</v>
      </c>
    </row>
    <row r="1506" spans="1:19" x14ac:dyDescent="0.3">
      <c r="A1506" t="s">
        <v>4446</v>
      </c>
      <c r="B1506" t="s">
        <v>4680</v>
      </c>
      <c r="C1506" t="s">
        <v>41</v>
      </c>
      <c r="D1506" t="s">
        <v>52</v>
      </c>
      <c r="E1506" t="s">
        <v>32</v>
      </c>
      <c r="F1506" t="s">
        <v>43</v>
      </c>
      <c r="G1506" t="s">
        <v>4681</v>
      </c>
      <c r="H1506" t="s">
        <v>1854</v>
      </c>
      <c r="I1506" t="s">
        <v>4289</v>
      </c>
      <c r="J1506" t="s">
        <v>4682</v>
      </c>
      <c r="K1506" t="s">
        <v>4595</v>
      </c>
      <c r="L1506" t="s">
        <v>4595</v>
      </c>
      <c r="M1506" t="s">
        <v>4595</v>
      </c>
      <c r="N1506" t="s">
        <v>4611</v>
      </c>
      <c r="O1506" t="s">
        <v>4611</v>
      </c>
      <c r="P1506" t="s">
        <v>4611</v>
      </c>
      <c r="Q1506" t="s">
        <v>50</v>
      </c>
      <c r="R1506" t="s">
        <v>50</v>
      </c>
      <c r="S1506" t="s">
        <v>4679</v>
      </c>
    </row>
    <row r="1507" spans="1:19" x14ac:dyDescent="0.3">
      <c r="A1507" t="s">
        <v>4446</v>
      </c>
      <c r="B1507" t="s">
        <v>4685</v>
      </c>
      <c r="C1507" t="s">
        <v>41</v>
      </c>
      <c r="D1507" t="s">
        <v>42</v>
      </c>
      <c r="E1507" t="s">
        <v>32</v>
      </c>
      <c r="F1507" t="s">
        <v>43</v>
      </c>
      <c r="G1507" t="s">
        <v>4681</v>
      </c>
      <c r="H1507" t="s">
        <v>4041</v>
      </c>
      <c r="I1507" t="s">
        <v>4686</v>
      </c>
      <c r="J1507" t="s">
        <v>4687</v>
      </c>
      <c r="K1507" t="s">
        <v>4671</v>
      </c>
      <c r="L1507" t="s">
        <v>4671</v>
      </c>
      <c r="M1507" t="s">
        <v>4671</v>
      </c>
      <c r="N1507" t="s">
        <v>4597</v>
      </c>
      <c r="O1507" t="s">
        <v>4597</v>
      </c>
      <c r="P1507" t="s">
        <v>4597</v>
      </c>
      <c r="Q1507" t="s">
        <v>50</v>
      </c>
      <c r="R1507" t="s">
        <v>50</v>
      </c>
      <c r="S1507" t="s">
        <v>4688</v>
      </c>
    </row>
    <row r="1508" spans="1:19" x14ac:dyDescent="0.3">
      <c r="A1508" t="s">
        <v>4446</v>
      </c>
      <c r="B1508" t="s">
        <v>4685</v>
      </c>
      <c r="C1508" t="s">
        <v>41</v>
      </c>
      <c r="D1508" t="s">
        <v>52</v>
      </c>
      <c r="E1508" t="s">
        <v>32</v>
      </c>
      <c r="F1508" t="s">
        <v>43</v>
      </c>
      <c r="G1508" t="s">
        <v>4681</v>
      </c>
      <c r="H1508" t="s">
        <v>4041</v>
      </c>
      <c r="I1508" t="s">
        <v>4686</v>
      </c>
      <c r="J1508" t="s">
        <v>4687</v>
      </c>
      <c r="K1508" t="s">
        <v>4515</v>
      </c>
      <c r="L1508" t="s">
        <v>4515</v>
      </c>
      <c r="M1508" t="s">
        <v>4515</v>
      </c>
      <c r="N1508" t="s">
        <v>4516</v>
      </c>
      <c r="O1508" t="s">
        <v>4516</v>
      </c>
      <c r="P1508" t="s">
        <v>4516</v>
      </c>
      <c r="Q1508" t="s">
        <v>50</v>
      </c>
      <c r="R1508" t="s">
        <v>50</v>
      </c>
      <c r="S1508" t="s">
        <v>4688</v>
      </c>
    </row>
    <row r="1509" spans="1:19" x14ac:dyDescent="0.3">
      <c r="A1509" t="s">
        <v>4446</v>
      </c>
      <c r="B1509" t="s">
        <v>4689</v>
      </c>
      <c r="C1509" t="s">
        <v>41</v>
      </c>
      <c r="D1509" t="s">
        <v>42</v>
      </c>
      <c r="E1509" t="s">
        <v>32</v>
      </c>
      <c r="F1509" t="s">
        <v>43</v>
      </c>
      <c r="G1509" t="s">
        <v>4690</v>
      </c>
      <c r="H1509" t="s">
        <v>214</v>
      </c>
      <c r="I1509" t="s">
        <v>4376</v>
      </c>
      <c r="J1509" t="s">
        <v>4691</v>
      </c>
      <c r="K1509" t="s">
        <v>4671</v>
      </c>
      <c r="L1509" t="s">
        <v>4671</v>
      </c>
      <c r="M1509" t="s">
        <v>4671</v>
      </c>
      <c r="N1509" t="s">
        <v>4597</v>
      </c>
      <c r="O1509" t="s">
        <v>4597</v>
      </c>
      <c r="P1509" t="s">
        <v>4597</v>
      </c>
      <c r="Q1509" t="s">
        <v>50</v>
      </c>
      <c r="R1509" t="s">
        <v>50</v>
      </c>
      <c r="S1509" t="s">
        <v>4688</v>
      </c>
    </row>
    <row r="1510" spans="1:19" x14ac:dyDescent="0.3">
      <c r="A1510" t="s">
        <v>4446</v>
      </c>
      <c r="B1510" t="s">
        <v>4689</v>
      </c>
      <c r="C1510" t="s">
        <v>41</v>
      </c>
      <c r="D1510" t="s">
        <v>52</v>
      </c>
      <c r="E1510" t="s">
        <v>32</v>
      </c>
      <c r="F1510" t="s">
        <v>43</v>
      </c>
      <c r="G1510" t="s">
        <v>4690</v>
      </c>
      <c r="H1510" t="s">
        <v>214</v>
      </c>
      <c r="I1510" t="s">
        <v>4376</v>
      </c>
      <c r="J1510" t="s">
        <v>4691</v>
      </c>
      <c r="K1510" t="s">
        <v>4692</v>
      </c>
      <c r="L1510" t="s">
        <v>4692</v>
      </c>
      <c r="M1510" t="s">
        <v>4692</v>
      </c>
      <c r="N1510" t="s">
        <v>4693</v>
      </c>
      <c r="O1510" t="s">
        <v>4693</v>
      </c>
      <c r="P1510" t="s">
        <v>4693</v>
      </c>
      <c r="Q1510" t="s">
        <v>50</v>
      </c>
      <c r="R1510" t="s">
        <v>50</v>
      </c>
      <c r="S1510" t="s">
        <v>4688</v>
      </c>
    </row>
    <row r="1511" spans="1:19" x14ac:dyDescent="0.3">
      <c r="A1511" t="s">
        <v>4446</v>
      </c>
      <c r="B1511" t="s">
        <v>4694</v>
      </c>
      <c r="C1511" t="s">
        <v>41</v>
      </c>
      <c r="D1511" t="s">
        <v>42</v>
      </c>
      <c r="E1511" t="s">
        <v>32</v>
      </c>
      <c r="F1511" t="s">
        <v>43</v>
      </c>
      <c r="G1511" t="s">
        <v>4695</v>
      </c>
      <c r="H1511" t="s">
        <v>697</v>
      </c>
      <c r="I1511" t="s">
        <v>4440</v>
      </c>
      <c r="J1511" t="s">
        <v>4696</v>
      </c>
      <c r="K1511" t="s">
        <v>4697</v>
      </c>
      <c r="L1511" t="s">
        <v>4697</v>
      </c>
      <c r="M1511" t="s">
        <v>4697</v>
      </c>
      <c r="N1511" t="s">
        <v>4672</v>
      </c>
      <c r="O1511" t="s">
        <v>4672</v>
      </c>
      <c r="P1511" t="s">
        <v>4672</v>
      </c>
      <c r="Q1511" t="s">
        <v>50</v>
      </c>
      <c r="R1511" t="s">
        <v>50</v>
      </c>
      <c r="S1511" t="s">
        <v>4688</v>
      </c>
    </row>
    <row r="1512" spans="1:19" x14ac:dyDescent="0.3">
      <c r="A1512" t="s">
        <v>4446</v>
      </c>
      <c r="B1512" t="s">
        <v>4694</v>
      </c>
      <c r="C1512" t="s">
        <v>41</v>
      </c>
      <c r="D1512" t="s">
        <v>52</v>
      </c>
      <c r="E1512" t="s">
        <v>32</v>
      </c>
      <c r="F1512" t="s">
        <v>43</v>
      </c>
      <c r="G1512" t="s">
        <v>4695</v>
      </c>
      <c r="H1512" t="s">
        <v>697</v>
      </c>
      <c r="I1512" t="s">
        <v>4440</v>
      </c>
      <c r="J1512" t="s">
        <v>4696</v>
      </c>
      <c r="K1512" t="s">
        <v>4653</v>
      </c>
      <c r="L1512" t="s">
        <v>4653</v>
      </c>
      <c r="M1512" t="s">
        <v>4653</v>
      </c>
      <c r="N1512" t="s">
        <v>4698</v>
      </c>
      <c r="O1512" t="s">
        <v>4698</v>
      </c>
      <c r="P1512" t="s">
        <v>4698</v>
      </c>
      <c r="Q1512" t="s">
        <v>50</v>
      </c>
      <c r="R1512" t="s">
        <v>50</v>
      </c>
      <c r="S1512" t="s">
        <v>4688</v>
      </c>
    </row>
    <row r="1513" spans="1:19" x14ac:dyDescent="0.3">
      <c r="A1513" t="s">
        <v>4446</v>
      </c>
      <c r="B1513" t="s">
        <v>4699</v>
      </c>
      <c r="C1513" t="s">
        <v>41</v>
      </c>
      <c r="D1513" t="s">
        <v>42</v>
      </c>
      <c r="E1513" t="s">
        <v>32</v>
      </c>
      <c r="F1513" t="s">
        <v>43</v>
      </c>
      <c r="G1513" t="s">
        <v>4700</v>
      </c>
      <c r="H1513" t="s">
        <v>1392</v>
      </c>
      <c r="I1513" t="s">
        <v>4328</v>
      </c>
      <c r="J1513" t="s">
        <v>4701</v>
      </c>
      <c r="K1513" t="s">
        <v>4702</v>
      </c>
      <c r="L1513" t="s">
        <v>4702</v>
      </c>
      <c r="M1513" t="s">
        <v>4702</v>
      </c>
      <c r="N1513" t="s">
        <v>4684</v>
      </c>
      <c r="O1513" t="s">
        <v>4684</v>
      </c>
      <c r="P1513" t="s">
        <v>4684</v>
      </c>
      <c r="Q1513" t="s">
        <v>50</v>
      </c>
      <c r="R1513" t="s">
        <v>50</v>
      </c>
      <c r="S1513" t="s">
        <v>4703</v>
      </c>
    </row>
    <row r="1514" spans="1:19" x14ac:dyDescent="0.3">
      <c r="A1514" t="s">
        <v>4446</v>
      </c>
      <c r="B1514" t="s">
        <v>4699</v>
      </c>
      <c r="C1514" t="s">
        <v>41</v>
      </c>
      <c r="D1514" t="s">
        <v>52</v>
      </c>
      <c r="E1514" t="s">
        <v>32</v>
      </c>
      <c r="F1514" t="s">
        <v>43</v>
      </c>
      <c r="G1514" t="s">
        <v>4700</v>
      </c>
      <c r="H1514" t="s">
        <v>1392</v>
      </c>
      <c r="I1514" t="s">
        <v>4328</v>
      </c>
      <c r="J1514" t="s">
        <v>4701</v>
      </c>
      <c r="K1514" t="s">
        <v>4704</v>
      </c>
      <c r="L1514" t="s">
        <v>4704</v>
      </c>
      <c r="M1514" t="s">
        <v>4704</v>
      </c>
      <c r="N1514" t="s">
        <v>4705</v>
      </c>
      <c r="O1514" t="s">
        <v>4705</v>
      </c>
      <c r="P1514" t="s">
        <v>4705</v>
      </c>
      <c r="Q1514" t="s">
        <v>50</v>
      </c>
      <c r="R1514" t="s">
        <v>50</v>
      </c>
      <c r="S1514" t="s">
        <v>4703</v>
      </c>
    </row>
    <row r="1515" spans="1:19" x14ac:dyDescent="0.3">
      <c r="A1515" t="s">
        <v>4446</v>
      </c>
      <c r="B1515" t="s">
        <v>4706</v>
      </c>
      <c r="C1515" t="s">
        <v>41</v>
      </c>
      <c r="D1515" t="s">
        <v>42</v>
      </c>
      <c r="E1515" t="s">
        <v>32</v>
      </c>
      <c r="F1515" t="s">
        <v>43</v>
      </c>
      <c r="G1515" t="s">
        <v>4707</v>
      </c>
      <c r="H1515" t="s">
        <v>1946</v>
      </c>
      <c r="I1515" t="s">
        <v>4388</v>
      </c>
      <c r="J1515" t="s">
        <v>4708</v>
      </c>
      <c r="K1515" t="s">
        <v>4677</v>
      </c>
      <c r="L1515" t="s">
        <v>4677</v>
      </c>
      <c r="M1515" t="s">
        <v>4677</v>
      </c>
      <c r="N1515" t="s">
        <v>4709</v>
      </c>
      <c r="O1515" t="s">
        <v>4709</v>
      </c>
      <c r="P1515" t="s">
        <v>4709</v>
      </c>
      <c r="Q1515" t="s">
        <v>50</v>
      </c>
      <c r="R1515" t="s">
        <v>50</v>
      </c>
      <c r="S1515" t="s">
        <v>4703</v>
      </c>
    </row>
    <row r="1516" spans="1:19" x14ac:dyDescent="0.3">
      <c r="A1516" t="s">
        <v>4446</v>
      </c>
      <c r="B1516" t="s">
        <v>4706</v>
      </c>
      <c r="C1516" t="s">
        <v>41</v>
      </c>
      <c r="D1516" t="s">
        <v>52</v>
      </c>
      <c r="E1516" t="s">
        <v>32</v>
      </c>
      <c r="F1516" t="s">
        <v>43</v>
      </c>
      <c r="G1516" t="s">
        <v>4707</v>
      </c>
      <c r="H1516" t="s">
        <v>1946</v>
      </c>
      <c r="I1516" t="s">
        <v>4388</v>
      </c>
      <c r="J1516" t="s">
        <v>4708</v>
      </c>
      <c r="K1516" t="s">
        <v>4710</v>
      </c>
      <c r="L1516" t="s">
        <v>4710</v>
      </c>
      <c r="M1516" t="s">
        <v>4710</v>
      </c>
      <c r="N1516" t="s">
        <v>4711</v>
      </c>
      <c r="O1516" t="s">
        <v>4711</v>
      </c>
      <c r="P1516" t="s">
        <v>4711</v>
      </c>
      <c r="Q1516" t="s">
        <v>50</v>
      </c>
      <c r="R1516" t="s">
        <v>50</v>
      </c>
      <c r="S1516" t="s">
        <v>4703</v>
      </c>
    </row>
    <row r="1517" spans="1:19" x14ac:dyDescent="0.3">
      <c r="A1517" t="s">
        <v>4446</v>
      </c>
      <c r="B1517" t="s">
        <v>4712</v>
      </c>
      <c r="C1517" t="s">
        <v>41</v>
      </c>
      <c r="D1517" t="s">
        <v>42</v>
      </c>
      <c r="E1517" t="s">
        <v>32</v>
      </c>
      <c r="F1517" t="s">
        <v>43</v>
      </c>
      <c r="G1517" t="s">
        <v>4713</v>
      </c>
      <c r="H1517" t="s">
        <v>1174</v>
      </c>
      <c r="I1517" t="s">
        <v>4234</v>
      </c>
      <c r="J1517" t="s">
        <v>4714</v>
      </c>
      <c r="K1517" t="s">
        <v>4671</v>
      </c>
      <c r="L1517" t="s">
        <v>4671</v>
      </c>
      <c r="M1517" t="s">
        <v>4671</v>
      </c>
      <c r="N1517" t="s">
        <v>4597</v>
      </c>
      <c r="O1517" t="s">
        <v>4597</v>
      </c>
      <c r="P1517" t="s">
        <v>4597</v>
      </c>
      <c r="Q1517" t="s">
        <v>50</v>
      </c>
      <c r="R1517" t="s">
        <v>50</v>
      </c>
      <c r="S1517" t="s">
        <v>4703</v>
      </c>
    </row>
    <row r="1518" spans="1:19" x14ac:dyDescent="0.3">
      <c r="A1518" t="s">
        <v>4446</v>
      </c>
      <c r="B1518" t="s">
        <v>4712</v>
      </c>
      <c r="C1518" t="s">
        <v>41</v>
      </c>
      <c r="D1518" t="s">
        <v>52</v>
      </c>
      <c r="E1518" t="s">
        <v>32</v>
      </c>
      <c r="F1518" t="s">
        <v>43</v>
      </c>
      <c r="G1518" t="s">
        <v>4713</v>
      </c>
      <c r="H1518" t="s">
        <v>1174</v>
      </c>
      <c r="I1518" t="s">
        <v>4234</v>
      </c>
      <c r="J1518" t="s">
        <v>4714</v>
      </c>
      <c r="K1518" t="s">
        <v>4715</v>
      </c>
      <c r="L1518" t="s">
        <v>4715</v>
      </c>
      <c r="M1518" t="s">
        <v>4715</v>
      </c>
      <c r="N1518" t="s">
        <v>4711</v>
      </c>
      <c r="O1518" t="s">
        <v>4711</v>
      </c>
      <c r="P1518" t="s">
        <v>4711</v>
      </c>
      <c r="Q1518" t="s">
        <v>50</v>
      </c>
      <c r="R1518" t="s">
        <v>50</v>
      </c>
      <c r="S1518" t="s">
        <v>4703</v>
      </c>
    </row>
    <row r="1519" spans="1:19" x14ac:dyDescent="0.3">
      <c r="A1519" t="s">
        <v>4446</v>
      </c>
      <c r="B1519" t="s">
        <v>4716</v>
      </c>
      <c r="C1519" t="s">
        <v>41</v>
      </c>
      <c r="D1519" t="s">
        <v>42</v>
      </c>
      <c r="E1519" t="s">
        <v>32</v>
      </c>
      <c r="F1519" t="s">
        <v>43</v>
      </c>
      <c r="G1519" t="s">
        <v>4496</v>
      </c>
      <c r="H1519" t="s">
        <v>45</v>
      </c>
      <c r="I1519" t="s">
        <v>4234</v>
      </c>
      <c r="J1519" t="s">
        <v>4717</v>
      </c>
      <c r="K1519" t="s">
        <v>4718</v>
      </c>
      <c r="L1519" t="s">
        <v>4718</v>
      </c>
      <c r="M1519" t="s">
        <v>4718</v>
      </c>
      <c r="N1519" t="s">
        <v>4576</v>
      </c>
      <c r="O1519" t="s">
        <v>4576</v>
      </c>
      <c r="P1519" t="s">
        <v>4576</v>
      </c>
      <c r="Q1519" t="s">
        <v>50</v>
      </c>
      <c r="R1519" t="s">
        <v>50</v>
      </c>
      <c r="S1519" t="s">
        <v>4719</v>
      </c>
    </row>
    <row r="1520" spans="1:19" x14ac:dyDescent="0.3">
      <c r="A1520" t="s">
        <v>4446</v>
      </c>
      <c r="B1520" t="s">
        <v>4716</v>
      </c>
      <c r="C1520" t="s">
        <v>41</v>
      </c>
      <c r="D1520" t="s">
        <v>52</v>
      </c>
      <c r="E1520" t="s">
        <v>32</v>
      </c>
      <c r="F1520" t="s">
        <v>43</v>
      </c>
      <c r="G1520" t="s">
        <v>4496</v>
      </c>
      <c r="H1520" t="s">
        <v>45</v>
      </c>
      <c r="I1520" t="s">
        <v>4234</v>
      </c>
      <c r="J1520" t="s">
        <v>4717</v>
      </c>
      <c r="K1520" t="s">
        <v>4720</v>
      </c>
      <c r="L1520" t="s">
        <v>4720</v>
      </c>
      <c r="M1520" t="s">
        <v>4720</v>
      </c>
      <c r="N1520" t="s">
        <v>4567</v>
      </c>
      <c r="O1520" t="s">
        <v>4567</v>
      </c>
      <c r="P1520" t="s">
        <v>4567</v>
      </c>
      <c r="Q1520" t="s">
        <v>50</v>
      </c>
      <c r="R1520" t="s">
        <v>50</v>
      </c>
      <c r="S1520" t="s">
        <v>4719</v>
      </c>
    </row>
    <row r="1521" spans="1:19" x14ac:dyDescent="0.3">
      <c r="A1521" t="s">
        <v>4446</v>
      </c>
      <c r="B1521" t="s">
        <v>4721</v>
      </c>
      <c r="C1521" t="s">
        <v>41</v>
      </c>
      <c r="D1521" t="s">
        <v>42</v>
      </c>
      <c r="E1521" t="s">
        <v>32</v>
      </c>
      <c r="F1521" t="s">
        <v>43</v>
      </c>
      <c r="G1521" t="s">
        <v>4722</v>
      </c>
      <c r="H1521" t="s">
        <v>4723</v>
      </c>
      <c r="I1521" t="s">
        <v>4309</v>
      </c>
      <c r="J1521" t="s">
        <v>4717</v>
      </c>
      <c r="K1521" t="s">
        <v>4724</v>
      </c>
      <c r="L1521" t="s">
        <v>4724</v>
      </c>
      <c r="M1521" t="s">
        <v>4724</v>
      </c>
      <c r="N1521" t="s">
        <v>4725</v>
      </c>
      <c r="O1521" t="s">
        <v>4725</v>
      </c>
      <c r="P1521" t="s">
        <v>4725</v>
      </c>
      <c r="Q1521" t="s">
        <v>50</v>
      </c>
      <c r="R1521" t="s">
        <v>50</v>
      </c>
      <c r="S1521" t="s">
        <v>4726</v>
      </c>
    </row>
    <row r="1522" spans="1:19" x14ac:dyDescent="0.3">
      <c r="A1522" t="s">
        <v>4446</v>
      </c>
      <c r="B1522" t="s">
        <v>4721</v>
      </c>
      <c r="C1522" t="s">
        <v>41</v>
      </c>
      <c r="D1522" t="s">
        <v>52</v>
      </c>
      <c r="E1522" t="s">
        <v>32</v>
      </c>
      <c r="F1522" t="s">
        <v>43</v>
      </c>
      <c r="G1522" t="s">
        <v>4722</v>
      </c>
      <c r="H1522" t="s">
        <v>4723</v>
      </c>
      <c r="I1522" t="s">
        <v>4309</v>
      </c>
      <c r="J1522" t="s">
        <v>4717</v>
      </c>
      <c r="K1522" t="s">
        <v>4720</v>
      </c>
      <c r="L1522" t="s">
        <v>4720</v>
      </c>
      <c r="M1522" t="s">
        <v>4720</v>
      </c>
      <c r="N1522" t="s">
        <v>4567</v>
      </c>
      <c r="O1522" t="s">
        <v>4567</v>
      </c>
      <c r="P1522" t="s">
        <v>4567</v>
      </c>
      <c r="Q1522" t="s">
        <v>50</v>
      </c>
      <c r="R1522" t="s">
        <v>50</v>
      </c>
      <c r="S1522" t="s">
        <v>4726</v>
      </c>
    </row>
    <row r="1523" spans="1:19" x14ac:dyDescent="0.3">
      <c r="A1523" t="s">
        <v>4446</v>
      </c>
      <c r="B1523" t="s">
        <v>4727</v>
      </c>
      <c r="C1523" t="s">
        <v>41</v>
      </c>
      <c r="D1523" t="s">
        <v>42</v>
      </c>
      <c r="E1523" t="s">
        <v>32</v>
      </c>
      <c r="F1523" t="s">
        <v>43</v>
      </c>
      <c r="G1523" t="s">
        <v>4613</v>
      </c>
      <c r="H1523" t="s">
        <v>1455</v>
      </c>
      <c r="I1523" t="s">
        <v>4728</v>
      </c>
      <c r="J1523" t="s">
        <v>4729</v>
      </c>
      <c r="K1523" t="s">
        <v>4514</v>
      </c>
      <c r="L1523" t="s">
        <v>4514</v>
      </c>
      <c r="M1523" t="s">
        <v>4514</v>
      </c>
      <c r="N1523" t="s">
        <v>4514</v>
      </c>
      <c r="O1523" t="s">
        <v>4514</v>
      </c>
      <c r="P1523" t="s">
        <v>4514</v>
      </c>
      <c r="Q1523" t="s">
        <v>50</v>
      </c>
      <c r="R1523" t="s">
        <v>50</v>
      </c>
      <c r="S1523" t="s">
        <v>4730</v>
      </c>
    </row>
    <row r="1524" spans="1:19" x14ac:dyDescent="0.3">
      <c r="A1524" t="s">
        <v>4446</v>
      </c>
      <c r="B1524" t="s">
        <v>4727</v>
      </c>
      <c r="C1524" t="s">
        <v>41</v>
      </c>
      <c r="D1524" t="s">
        <v>52</v>
      </c>
      <c r="E1524" t="s">
        <v>32</v>
      </c>
      <c r="F1524" t="s">
        <v>43</v>
      </c>
      <c r="G1524" t="s">
        <v>4613</v>
      </c>
      <c r="H1524" t="s">
        <v>1455</v>
      </c>
      <c r="I1524" t="s">
        <v>4728</v>
      </c>
      <c r="J1524" t="s">
        <v>4729</v>
      </c>
      <c r="K1524" t="s">
        <v>4566</v>
      </c>
      <c r="L1524" t="s">
        <v>4566</v>
      </c>
      <c r="M1524" t="s">
        <v>4566</v>
      </c>
      <c r="N1524" t="s">
        <v>4567</v>
      </c>
      <c r="O1524" t="s">
        <v>4567</v>
      </c>
      <c r="P1524" t="s">
        <v>4567</v>
      </c>
      <c r="Q1524" t="s">
        <v>50</v>
      </c>
      <c r="R1524" t="s">
        <v>50</v>
      </c>
      <c r="S1524" t="s">
        <v>4730</v>
      </c>
    </row>
    <row r="1525" spans="1:19" x14ac:dyDescent="0.3">
      <c r="A1525" t="s">
        <v>4446</v>
      </c>
      <c r="B1525" t="s">
        <v>4731</v>
      </c>
      <c r="C1525" t="s">
        <v>41</v>
      </c>
      <c r="D1525" t="s">
        <v>42</v>
      </c>
      <c r="E1525" t="s">
        <v>32</v>
      </c>
      <c r="F1525" t="s">
        <v>43</v>
      </c>
      <c r="G1525" t="s">
        <v>4732</v>
      </c>
      <c r="H1525" t="s">
        <v>2364</v>
      </c>
      <c r="I1525" t="s">
        <v>4335</v>
      </c>
      <c r="J1525" t="s">
        <v>4733</v>
      </c>
      <c r="K1525" t="s">
        <v>4671</v>
      </c>
      <c r="L1525" t="s">
        <v>4671</v>
      </c>
      <c r="M1525" t="s">
        <v>4671</v>
      </c>
      <c r="N1525" t="s">
        <v>4734</v>
      </c>
      <c r="O1525" t="s">
        <v>4734</v>
      </c>
      <c r="P1525" t="s">
        <v>4734</v>
      </c>
      <c r="Q1525" t="s">
        <v>50</v>
      </c>
      <c r="R1525" t="s">
        <v>50</v>
      </c>
      <c r="S1525" t="s">
        <v>4735</v>
      </c>
    </row>
    <row r="1526" spans="1:19" x14ac:dyDescent="0.3">
      <c r="A1526" t="s">
        <v>4446</v>
      </c>
      <c r="B1526" t="s">
        <v>4731</v>
      </c>
      <c r="C1526" t="s">
        <v>41</v>
      </c>
      <c r="D1526" t="s">
        <v>52</v>
      </c>
      <c r="E1526" t="s">
        <v>32</v>
      </c>
      <c r="F1526" t="s">
        <v>43</v>
      </c>
      <c r="G1526" t="s">
        <v>4732</v>
      </c>
      <c r="H1526" t="s">
        <v>2364</v>
      </c>
      <c r="I1526" t="s">
        <v>4335</v>
      </c>
      <c r="J1526" t="s">
        <v>4733</v>
      </c>
      <c r="K1526" t="s">
        <v>4736</v>
      </c>
      <c r="L1526" t="s">
        <v>4736</v>
      </c>
      <c r="M1526" t="s">
        <v>4736</v>
      </c>
      <c r="N1526" t="s">
        <v>4737</v>
      </c>
      <c r="O1526" t="s">
        <v>4737</v>
      </c>
      <c r="P1526" t="s">
        <v>4737</v>
      </c>
      <c r="Q1526" t="s">
        <v>50</v>
      </c>
      <c r="R1526" t="s">
        <v>50</v>
      </c>
      <c r="S1526" t="s">
        <v>4735</v>
      </c>
    </row>
    <row r="1527" spans="1:19" x14ac:dyDescent="0.3">
      <c r="A1527" t="s">
        <v>4446</v>
      </c>
      <c r="B1527" t="s">
        <v>4738</v>
      </c>
      <c r="C1527" t="s">
        <v>41</v>
      </c>
      <c r="D1527" t="s">
        <v>42</v>
      </c>
      <c r="E1527" t="s">
        <v>32</v>
      </c>
      <c r="F1527" t="s">
        <v>43</v>
      </c>
      <c r="G1527" t="s">
        <v>4739</v>
      </c>
      <c r="H1527" t="s">
        <v>101</v>
      </c>
      <c r="I1527" t="s">
        <v>4351</v>
      </c>
      <c r="J1527" t="s">
        <v>4740</v>
      </c>
      <c r="K1527" t="s">
        <v>4671</v>
      </c>
      <c r="L1527" t="s">
        <v>4671</v>
      </c>
      <c r="M1527" t="s">
        <v>4671</v>
      </c>
      <c r="N1527" t="s">
        <v>4596</v>
      </c>
      <c r="O1527" t="s">
        <v>4596</v>
      </c>
      <c r="P1527" t="s">
        <v>4596</v>
      </c>
      <c r="Q1527" t="s">
        <v>50</v>
      </c>
      <c r="R1527" t="s">
        <v>50</v>
      </c>
      <c r="S1527" t="s">
        <v>4741</v>
      </c>
    </row>
    <row r="1528" spans="1:19" x14ac:dyDescent="0.3">
      <c r="A1528" t="s">
        <v>4446</v>
      </c>
      <c r="B1528" t="s">
        <v>4738</v>
      </c>
      <c r="C1528" t="s">
        <v>41</v>
      </c>
      <c r="D1528" t="s">
        <v>52</v>
      </c>
      <c r="E1528" t="s">
        <v>32</v>
      </c>
      <c r="F1528" t="s">
        <v>43</v>
      </c>
      <c r="G1528" t="s">
        <v>4739</v>
      </c>
      <c r="H1528" t="s">
        <v>101</v>
      </c>
      <c r="I1528" t="s">
        <v>4351</v>
      </c>
      <c r="J1528" t="s">
        <v>4740</v>
      </c>
      <c r="K1528" t="s">
        <v>4742</v>
      </c>
      <c r="L1528" t="s">
        <v>4742</v>
      </c>
      <c r="M1528" t="s">
        <v>4742</v>
      </c>
      <c r="N1528" t="s">
        <v>4743</v>
      </c>
      <c r="O1528" t="s">
        <v>4743</v>
      </c>
      <c r="P1528" t="s">
        <v>4743</v>
      </c>
      <c r="Q1528" t="s">
        <v>50</v>
      </c>
      <c r="R1528" t="s">
        <v>50</v>
      </c>
      <c r="S1528" t="s">
        <v>4741</v>
      </c>
    </row>
    <row r="1529" spans="1:19" x14ac:dyDescent="0.3">
      <c r="A1529" t="s">
        <v>4446</v>
      </c>
      <c r="B1529" t="s">
        <v>4744</v>
      </c>
      <c r="C1529" t="s">
        <v>41</v>
      </c>
      <c r="D1529" t="s">
        <v>42</v>
      </c>
      <c r="E1529" t="s">
        <v>32</v>
      </c>
      <c r="F1529" t="s">
        <v>43</v>
      </c>
      <c r="G1529" t="s">
        <v>4745</v>
      </c>
      <c r="H1529" t="s">
        <v>4746</v>
      </c>
      <c r="I1529" t="s">
        <v>4440</v>
      </c>
      <c r="J1529" t="s">
        <v>4747</v>
      </c>
      <c r="K1529" t="s">
        <v>4514</v>
      </c>
      <c r="L1529" t="s">
        <v>4514</v>
      </c>
      <c r="M1529" t="s">
        <v>4514</v>
      </c>
      <c r="N1529" t="s">
        <v>4595</v>
      </c>
      <c r="O1529" t="s">
        <v>4595</v>
      </c>
      <c r="P1529" t="s">
        <v>4595</v>
      </c>
      <c r="Q1529" t="s">
        <v>50</v>
      </c>
      <c r="R1529" t="s">
        <v>50</v>
      </c>
      <c r="S1529" t="s">
        <v>4741</v>
      </c>
    </row>
    <row r="1530" spans="1:19" x14ac:dyDescent="0.3">
      <c r="A1530" t="s">
        <v>4446</v>
      </c>
      <c r="B1530" t="s">
        <v>4744</v>
      </c>
      <c r="C1530" t="s">
        <v>41</v>
      </c>
      <c r="D1530" t="s">
        <v>52</v>
      </c>
      <c r="E1530" t="s">
        <v>32</v>
      </c>
      <c r="F1530" t="s">
        <v>43</v>
      </c>
      <c r="G1530" t="s">
        <v>4745</v>
      </c>
      <c r="H1530" t="s">
        <v>4746</v>
      </c>
      <c r="I1530" t="s">
        <v>4440</v>
      </c>
      <c r="J1530" t="s">
        <v>4747</v>
      </c>
      <c r="K1530" t="s">
        <v>4748</v>
      </c>
      <c r="L1530" t="s">
        <v>4748</v>
      </c>
      <c r="M1530" t="s">
        <v>4748</v>
      </c>
      <c r="N1530" t="s">
        <v>4749</v>
      </c>
      <c r="O1530" t="s">
        <v>4749</v>
      </c>
      <c r="P1530" t="s">
        <v>4749</v>
      </c>
      <c r="Q1530" t="s">
        <v>50</v>
      </c>
      <c r="R1530" t="s">
        <v>50</v>
      </c>
      <c r="S1530" t="s">
        <v>4741</v>
      </c>
    </row>
    <row r="1531" spans="1:19" x14ac:dyDescent="0.3">
      <c r="A1531" t="s">
        <v>4446</v>
      </c>
      <c r="B1531" t="s">
        <v>4750</v>
      </c>
      <c r="C1531" t="s">
        <v>41</v>
      </c>
      <c r="D1531" t="s">
        <v>42</v>
      </c>
      <c r="E1531" t="s">
        <v>32</v>
      </c>
      <c r="F1531" t="s">
        <v>43</v>
      </c>
      <c r="G1531" t="s">
        <v>4751</v>
      </c>
      <c r="H1531" t="s">
        <v>2269</v>
      </c>
      <c r="I1531" t="s">
        <v>4234</v>
      </c>
      <c r="J1531" t="s">
        <v>4752</v>
      </c>
      <c r="K1531" t="s">
        <v>4671</v>
      </c>
      <c r="L1531" t="s">
        <v>4671</v>
      </c>
      <c r="M1531" t="s">
        <v>4671</v>
      </c>
      <c r="N1531" t="s">
        <v>4753</v>
      </c>
      <c r="O1531" t="s">
        <v>4753</v>
      </c>
      <c r="P1531" t="s">
        <v>4753</v>
      </c>
      <c r="Q1531" t="s">
        <v>50</v>
      </c>
      <c r="R1531" t="s">
        <v>50</v>
      </c>
      <c r="S1531" t="s">
        <v>4754</v>
      </c>
    </row>
    <row r="1532" spans="1:19" x14ac:dyDescent="0.3">
      <c r="A1532" t="s">
        <v>4446</v>
      </c>
      <c r="B1532" t="s">
        <v>4750</v>
      </c>
      <c r="C1532" t="s">
        <v>41</v>
      </c>
      <c r="D1532" t="s">
        <v>52</v>
      </c>
      <c r="E1532" t="s">
        <v>32</v>
      </c>
      <c r="F1532" t="s">
        <v>43</v>
      </c>
      <c r="G1532" t="s">
        <v>4751</v>
      </c>
      <c r="H1532" t="s">
        <v>2269</v>
      </c>
      <c r="I1532" t="s">
        <v>4234</v>
      </c>
      <c r="J1532" t="s">
        <v>4752</v>
      </c>
      <c r="K1532" t="s">
        <v>4709</v>
      </c>
      <c r="L1532" t="s">
        <v>4709</v>
      </c>
      <c r="M1532" t="s">
        <v>4709</v>
      </c>
      <c r="N1532" t="s">
        <v>4755</v>
      </c>
      <c r="O1532" t="s">
        <v>4755</v>
      </c>
      <c r="P1532" t="s">
        <v>4755</v>
      </c>
      <c r="Q1532" t="s">
        <v>50</v>
      </c>
      <c r="R1532" t="s">
        <v>50</v>
      </c>
      <c r="S1532" t="s">
        <v>4754</v>
      </c>
    </row>
    <row r="1533" spans="1:19" x14ac:dyDescent="0.3">
      <c r="A1533" t="s">
        <v>4446</v>
      </c>
      <c r="B1533" t="s">
        <v>4756</v>
      </c>
      <c r="C1533" t="s">
        <v>41</v>
      </c>
      <c r="D1533" t="s">
        <v>42</v>
      </c>
      <c r="E1533" t="s">
        <v>32</v>
      </c>
      <c r="F1533" t="s">
        <v>43</v>
      </c>
      <c r="G1533" t="s">
        <v>4757</v>
      </c>
      <c r="H1533" t="s">
        <v>220</v>
      </c>
      <c r="I1533" t="s">
        <v>4234</v>
      </c>
      <c r="J1533" t="s">
        <v>4758</v>
      </c>
      <c r="K1533" t="s">
        <v>4671</v>
      </c>
      <c r="L1533" t="s">
        <v>4671</v>
      </c>
      <c r="M1533" t="s">
        <v>4671</v>
      </c>
      <c r="N1533" t="s">
        <v>4759</v>
      </c>
      <c r="O1533" t="s">
        <v>4759</v>
      </c>
      <c r="P1533" t="s">
        <v>4759</v>
      </c>
      <c r="Q1533" t="s">
        <v>50</v>
      </c>
      <c r="R1533" t="s">
        <v>50</v>
      </c>
      <c r="S1533" t="s">
        <v>4760</v>
      </c>
    </row>
    <row r="1534" spans="1:19" x14ac:dyDescent="0.3">
      <c r="A1534" t="s">
        <v>4446</v>
      </c>
      <c r="B1534" t="s">
        <v>4756</v>
      </c>
      <c r="C1534" t="s">
        <v>41</v>
      </c>
      <c r="D1534" t="s">
        <v>52</v>
      </c>
      <c r="E1534" t="s">
        <v>32</v>
      </c>
      <c r="F1534" t="s">
        <v>43</v>
      </c>
      <c r="G1534" t="s">
        <v>4757</v>
      </c>
      <c r="H1534" t="s">
        <v>220</v>
      </c>
      <c r="I1534" t="s">
        <v>4234</v>
      </c>
      <c r="J1534" t="s">
        <v>4758</v>
      </c>
      <c r="K1534" t="s">
        <v>4761</v>
      </c>
      <c r="L1534" t="s">
        <v>4761</v>
      </c>
      <c r="M1534" t="s">
        <v>4761</v>
      </c>
      <c r="N1534" t="s">
        <v>4762</v>
      </c>
      <c r="O1534" t="s">
        <v>4762</v>
      </c>
      <c r="P1534" t="s">
        <v>4762</v>
      </c>
      <c r="Q1534" t="s">
        <v>50</v>
      </c>
      <c r="R1534" t="s">
        <v>50</v>
      </c>
      <c r="S1534" t="s">
        <v>4760</v>
      </c>
    </row>
    <row r="1535" spans="1:19" x14ac:dyDescent="0.3">
      <c r="A1535" t="s">
        <v>4446</v>
      </c>
      <c r="B1535" t="s">
        <v>4763</v>
      </c>
      <c r="C1535" t="s">
        <v>41</v>
      </c>
      <c r="D1535" t="s">
        <v>42</v>
      </c>
      <c r="E1535" t="s">
        <v>32</v>
      </c>
      <c r="F1535" t="s">
        <v>43</v>
      </c>
      <c r="G1535" t="s">
        <v>4764</v>
      </c>
      <c r="H1535" t="s">
        <v>2605</v>
      </c>
      <c r="I1535" t="s">
        <v>4364</v>
      </c>
      <c r="J1535" t="s">
        <v>4765</v>
      </c>
      <c r="K1535" t="s">
        <v>4671</v>
      </c>
      <c r="L1535" t="s">
        <v>4671</v>
      </c>
      <c r="M1535" t="s">
        <v>4671</v>
      </c>
      <c r="N1535" t="s">
        <v>4759</v>
      </c>
      <c r="O1535" t="s">
        <v>4759</v>
      </c>
      <c r="P1535" t="s">
        <v>4759</v>
      </c>
      <c r="Q1535" t="s">
        <v>50</v>
      </c>
      <c r="R1535" t="s">
        <v>50</v>
      </c>
      <c r="S1535" t="s">
        <v>4760</v>
      </c>
    </row>
    <row r="1536" spans="1:19" x14ac:dyDescent="0.3">
      <c r="A1536" t="s">
        <v>4446</v>
      </c>
      <c r="B1536" t="s">
        <v>4763</v>
      </c>
      <c r="C1536" t="s">
        <v>41</v>
      </c>
      <c r="D1536" t="s">
        <v>52</v>
      </c>
      <c r="E1536" t="s">
        <v>32</v>
      </c>
      <c r="F1536" t="s">
        <v>43</v>
      </c>
      <c r="G1536" t="s">
        <v>4764</v>
      </c>
      <c r="H1536" t="s">
        <v>2605</v>
      </c>
      <c r="I1536" t="s">
        <v>4364</v>
      </c>
      <c r="J1536" t="s">
        <v>4765</v>
      </c>
      <c r="K1536" t="s">
        <v>4678</v>
      </c>
      <c r="L1536" t="s">
        <v>4678</v>
      </c>
      <c r="M1536" t="s">
        <v>4678</v>
      </c>
      <c r="N1536" t="s">
        <v>4702</v>
      </c>
      <c r="O1536" t="s">
        <v>4702</v>
      </c>
      <c r="P1536" t="s">
        <v>4702</v>
      </c>
      <c r="Q1536" t="s">
        <v>50</v>
      </c>
      <c r="R1536" t="s">
        <v>50</v>
      </c>
      <c r="S1536" t="s">
        <v>4760</v>
      </c>
    </row>
    <row r="1537" spans="1:19" x14ac:dyDescent="0.3">
      <c r="A1537" t="s">
        <v>4446</v>
      </c>
      <c r="B1537" t="s">
        <v>4766</v>
      </c>
      <c r="C1537" t="s">
        <v>41</v>
      </c>
      <c r="D1537" t="s">
        <v>42</v>
      </c>
      <c r="E1537" t="s">
        <v>32</v>
      </c>
      <c r="F1537" t="s">
        <v>43</v>
      </c>
      <c r="G1537" t="s">
        <v>4767</v>
      </c>
      <c r="H1537" t="s">
        <v>1480</v>
      </c>
      <c r="I1537" t="s">
        <v>4356</v>
      </c>
      <c r="J1537" t="s">
        <v>4768</v>
      </c>
      <c r="K1537" t="s">
        <v>4671</v>
      </c>
      <c r="L1537" t="s">
        <v>4671</v>
      </c>
      <c r="M1537" t="s">
        <v>4671</v>
      </c>
      <c r="N1537" t="s">
        <v>4759</v>
      </c>
      <c r="O1537" t="s">
        <v>4759</v>
      </c>
      <c r="P1537" t="s">
        <v>4759</v>
      </c>
      <c r="Q1537" t="s">
        <v>50</v>
      </c>
      <c r="R1537" t="s">
        <v>50</v>
      </c>
      <c r="S1537" t="s">
        <v>4769</v>
      </c>
    </row>
    <row r="1538" spans="1:19" x14ac:dyDescent="0.3">
      <c r="A1538" t="s">
        <v>4446</v>
      </c>
      <c r="B1538" t="s">
        <v>4766</v>
      </c>
      <c r="C1538" t="s">
        <v>41</v>
      </c>
      <c r="D1538" t="s">
        <v>52</v>
      </c>
      <c r="E1538" t="s">
        <v>32</v>
      </c>
      <c r="F1538" t="s">
        <v>43</v>
      </c>
      <c r="G1538" t="s">
        <v>4767</v>
      </c>
      <c r="H1538" t="s">
        <v>1480</v>
      </c>
      <c r="I1538" t="s">
        <v>4356</v>
      </c>
      <c r="J1538" t="s">
        <v>4768</v>
      </c>
      <c r="K1538" t="s">
        <v>4770</v>
      </c>
      <c r="L1538" t="s">
        <v>4770</v>
      </c>
      <c r="M1538" t="s">
        <v>4770</v>
      </c>
      <c r="N1538" t="s">
        <v>4771</v>
      </c>
      <c r="O1538" t="s">
        <v>4771</v>
      </c>
      <c r="P1538" t="s">
        <v>4771</v>
      </c>
      <c r="Q1538" t="s">
        <v>50</v>
      </c>
      <c r="R1538" t="s">
        <v>50</v>
      </c>
      <c r="S1538" t="s">
        <v>4769</v>
      </c>
    </row>
    <row r="1539" spans="1:19" x14ac:dyDescent="0.3">
      <c r="A1539" t="s">
        <v>4446</v>
      </c>
      <c r="B1539" t="s">
        <v>4772</v>
      </c>
      <c r="C1539" t="s">
        <v>41</v>
      </c>
      <c r="D1539" t="s">
        <v>42</v>
      </c>
      <c r="E1539" t="s">
        <v>32</v>
      </c>
      <c r="F1539" t="s">
        <v>43</v>
      </c>
      <c r="G1539" t="s">
        <v>4773</v>
      </c>
      <c r="H1539" t="s">
        <v>364</v>
      </c>
      <c r="I1539" t="s">
        <v>4407</v>
      </c>
      <c r="J1539" t="s">
        <v>4701</v>
      </c>
      <c r="K1539" t="s">
        <v>4774</v>
      </c>
      <c r="L1539" t="s">
        <v>4774</v>
      </c>
      <c r="M1539" t="s">
        <v>4774</v>
      </c>
      <c r="N1539" t="s">
        <v>4629</v>
      </c>
      <c r="O1539" t="s">
        <v>4629</v>
      </c>
      <c r="P1539" t="s">
        <v>4629</v>
      </c>
      <c r="Q1539" t="s">
        <v>50</v>
      </c>
      <c r="R1539" t="s">
        <v>50</v>
      </c>
      <c r="S1539" t="s">
        <v>4775</v>
      </c>
    </row>
    <row r="1540" spans="1:19" x14ac:dyDescent="0.3">
      <c r="A1540" t="s">
        <v>4446</v>
      </c>
      <c r="B1540" t="s">
        <v>4772</v>
      </c>
      <c r="C1540" t="s">
        <v>41</v>
      </c>
      <c r="D1540" t="s">
        <v>52</v>
      </c>
      <c r="E1540" t="s">
        <v>32</v>
      </c>
      <c r="F1540" t="s">
        <v>43</v>
      </c>
      <c r="G1540" t="s">
        <v>4773</v>
      </c>
      <c r="H1540" t="s">
        <v>364</v>
      </c>
      <c r="I1540" t="s">
        <v>4407</v>
      </c>
      <c r="J1540" t="s">
        <v>4701</v>
      </c>
      <c r="K1540" t="s">
        <v>4665</v>
      </c>
      <c r="L1540" t="s">
        <v>4665</v>
      </c>
      <c r="M1540" t="s">
        <v>4665</v>
      </c>
      <c r="N1540" t="s">
        <v>4693</v>
      </c>
      <c r="O1540" t="s">
        <v>4693</v>
      </c>
      <c r="P1540" t="s">
        <v>4693</v>
      </c>
      <c r="Q1540" t="s">
        <v>50</v>
      </c>
      <c r="R1540" t="s">
        <v>50</v>
      </c>
      <c r="S1540" t="s">
        <v>4775</v>
      </c>
    </row>
    <row r="1541" spans="1:19" x14ac:dyDescent="0.3">
      <c r="A1541" t="s">
        <v>4446</v>
      </c>
      <c r="B1541" t="s">
        <v>4776</v>
      </c>
      <c r="C1541" t="s">
        <v>41</v>
      </c>
      <c r="D1541" t="s">
        <v>42</v>
      </c>
      <c r="E1541" t="s">
        <v>32</v>
      </c>
      <c r="F1541" t="s">
        <v>43</v>
      </c>
      <c r="G1541" t="s">
        <v>4777</v>
      </c>
      <c r="H1541" t="s">
        <v>1024</v>
      </c>
      <c r="I1541" t="s">
        <v>4388</v>
      </c>
      <c r="J1541" t="s">
        <v>4778</v>
      </c>
      <c r="K1541" t="s">
        <v>4671</v>
      </c>
      <c r="L1541" t="s">
        <v>4671</v>
      </c>
      <c r="M1541" t="s">
        <v>4671</v>
      </c>
      <c r="N1541" t="s">
        <v>4779</v>
      </c>
      <c r="O1541" t="s">
        <v>4779</v>
      </c>
      <c r="P1541" t="s">
        <v>4779</v>
      </c>
      <c r="Q1541" t="s">
        <v>50</v>
      </c>
      <c r="R1541" t="s">
        <v>50</v>
      </c>
      <c r="S1541" t="s">
        <v>4780</v>
      </c>
    </row>
    <row r="1542" spans="1:19" x14ac:dyDescent="0.3">
      <c r="A1542" t="s">
        <v>4446</v>
      </c>
      <c r="B1542" t="s">
        <v>4776</v>
      </c>
      <c r="C1542" t="s">
        <v>41</v>
      </c>
      <c r="D1542" t="s">
        <v>52</v>
      </c>
      <c r="E1542" t="s">
        <v>32</v>
      </c>
      <c r="F1542" t="s">
        <v>43</v>
      </c>
      <c r="G1542" t="s">
        <v>4777</v>
      </c>
      <c r="H1542" t="s">
        <v>1024</v>
      </c>
      <c r="I1542" t="s">
        <v>4388</v>
      </c>
      <c r="J1542" t="s">
        <v>4778</v>
      </c>
      <c r="K1542" t="s">
        <v>4759</v>
      </c>
      <c r="L1542" t="s">
        <v>4759</v>
      </c>
      <c r="M1542" t="s">
        <v>4759</v>
      </c>
      <c r="N1542" t="s">
        <v>4781</v>
      </c>
      <c r="O1542" t="s">
        <v>4781</v>
      </c>
      <c r="P1542" t="s">
        <v>4781</v>
      </c>
      <c r="Q1542" t="s">
        <v>50</v>
      </c>
      <c r="R1542" t="s">
        <v>50</v>
      </c>
      <c r="S1542" t="s">
        <v>4780</v>
      </c>
    </row>
    <row r="1543" spans="1:19" x14ac:dyDescent="0.3">
      <c r="A1543" t="s">
        <v>4446</v>
      </c>
      <c r="B1543" t="s">
        <v>4782</v>
      </c>
      <c r="C1543" t="s">
        <v>41</v>
      </c>
      <c r="D1543" t="s">
        <v>42</v>
      </c>
      <c r="E1543" t="s">
        <v>32</v>
      </c>
      <c r="F1543" t="s">
        <v>43</v>
      </c>
      <c r="G1543" t="s">
        <v>4783</v>
      </c>
      <c r="H1543" t="s">
        <v>1701</v>
      </c>
      <c r="I1543" t="s">
        <v>4234</v>
      </c>
      <c r="J1543" t="s">
        <v>4784</v>
      </c>
      <c r="K1543" t="s">
        <v>4671</v>
      </c>
      <c r="L1543" t="s">
        <v>4671</v>
      </c>
      <c r="M1543" t="s">
        <v>4671</v>
      </c>
      <c r="N1543" t="s">
        <v>4759</v>
      </c>
      <c r="O1543" t="s">
        <v>4759</v>
      </c>
      <c r="P1543" t="s">
        <v>4759</v>
      </c>
      <c r="Q1543" t="s">
        <v>50</v>
      </c>
      <c r="R1543" t="s">
        <v>50</v>
      </c>
      <c r="S1543" t="s">
        <v>4785</v>
      </c>
    </row>
    <row r="1544" spans="1:19" x14ac:dyDescent="0.3">
      <c r="A1544" t="s">
        <v>4446</v>
      </c>
      <c r="B1544" t="s">
        <v>4782</v>
      </c>
      <c r="C1544" t="s">
        <v>41</v>
      </c>
      <c r="D1544" t="s">
        <v>52</v>
      </c>
      <c r="E1544" t="s">
        <v>32</v>
      </c>
      <c r="F1544" t="s">
        <v>43</v>
      </c>
      <c r="G1544" t="s">
        <v>4783</v>
      </c>
      <c r="H1544" t="s">
        <v>1701</v>
      </c>
      <c r="I1544" t="s">
        <v>4234</v>
      </c>
      <c r="J1544" t="s">
        <v>4784</v>
      </c>
      <c r="K1544" t="s">
        <v>4734</v>
      </c>
      <c r="L1544" t="s">
        <v>4734</v>
      </c>
      <c r="M1544" t="s">
        <v>4734</v>
      </c>
      <c r="N1544" t="s">
        <v>4786</v>
      </c>
      <c r="O1544" t="s">
        <v>4786</v>
      </c>
      <c r="P1544" t="s">
        <v>4786</v>
      </c>
      <c r="Q1544" t="s">
        <v>50</v>
      </c>
      <c r="R1544" t="s">
        <v>50</v>
      </c>
      <c r="S1544" t="s">
        <v>4785</v>
      </c>
    </row>
    <row r="1545" spans="1:19" x14ac:dyDescent="0.3">
      <c r="A1545" t="s">
        <v>4446</v>
      </c>
      <c r="B1545" t="s">
        <v>4787</v>
      </c>
      <c r="C1545" t="s">
        <v>41</v>
      </c>
      <c r="D1545" t="s">
        <v>42</v>
      </c>
      <c r="E1545" t="s">
        <v>32</v>
      </c>
      <c r="F1545" t="s">
        <v>43</v>
      </c>
      <c r="G1545" t="s">
        <v>4788</v>
      </c>
      <c r="H1545" t="s">
        <v>2837</v>
      </c>
      <c r="I1545" t="s">
        <v>4376</v>
      </c>
      <c r="J1545" t="s">
        <v>4789</v>
      </c>
      <c r="K1545" t="s">
        <v>4596</v>
      </c>
      <c r="L1545" t="s">
        <v>4596</v>
      </c>
      <c r="M1545" t="s">
        <v>4596</v>
      </c>
      <c r="N1545" t="s">
        <v>4790</v>
      </c>
      <c r="O1545" t="s">
        <v>4790</v>
      </c>
      <c r="P1545" t="s">
        <v>4790</v>
      </c>
      <c r="Q1545" t="s">
        <v>50</v>
      </c>
      <c r="R1545" t="s">
        <v>50</v>
      </c>
      <c r="S1545" t="s">
        <v>4785</v>
      </c>
    </row>
    <row r="1546" spans="1:19" x14ac:dyDescent="0.3">
      <c r="A1546" t="s">
        <v>4446</v>
      </c>
      <c r="B1546" t="s">
        <v>4787</v>
      </c>
      <c r="C1546" t="s">
        <v>41</v>
      </c>
      <c r="D1546" t="s">
        <v>52</v>
      </c>
      <c r="E1546" t="s">
        <v>32</v>
      </c>
      <c r="F1546" t="s">
        <v>43</v>
      </c>
      <c r="G1546" t="s">
        <v>4788</v>
      </c>
      <c r="H1546" t="s">
        <v>2837</v>
      </c>
      <c r="I1546" t="s">
        <v>4376</v>
      </c>
      <c r="J1546" t="s">
        <v>4789</v>
      </c>
      <c r="K1546" t="s">
        <v>4672</v>
      </c>
      <c r="L1546" t="s">
        <v>4672</v>
      </c>
      <c r="M1546" t="s">
        <v>4672</v>
      </c>
      <c r="N1546" t="s">
        <v>4725</v>
      </c>
      <c r="O1546" t="s">
        <v>4725</v>
      </c>
      <c r="P1546" t="s">
        <v>4725</v>
      </c>
      <c r="Q1546" t="s">
        <v>50</v>
      </c>
      <c r="R1546" t="s">
        <v>50</v>
      </c>
      <c r="S1546" t="s">
        <v>4785</v>
      </c>
    </row>
    <row r="1547" spans="1:19" x14ac:dyDescent="0.3">
      <c r="A1547" t="s">
        <v>4446</v>
      </c>
      <c r="B1547" t="s">
        <v>4791</v>
      </c>
      <c r="C1547" t="s">
        <v>41</v>
      </c>
      <c r="D1547" t="s">
        <v>42</v>
      </c>
      <c r="E1547" t="s">
        <v>32</v>
      </c>
      <c r="F1547" t="s">
        <v>43</v>
      </c>
      <c r="G1547" t="s">
        <v>4732</v>
      </c>
      <c r="H1547" t="s">
        <v>417</v>
      </c>
      <c r="I1547" t="s">
        <v>4234</v>
      </c>
      <c r="J1547" t="s">
        <v>4792</v>
      </c>
      <c r="K1547" t="s">
        <v>4702</v>
      </c>
      <c r="L1547" t="s">
        <v>4702</v>
      </c>
      <c r="M1547" t="s">
        <v>4702</v>
      </c>
      <c r="N1547" t="s">
        <v>4793</v>
      </c>
      <c r="O1547" t="s">
        <v>4793</v>
      </c>
      <c r="P1547" t="s">
        <v>4793</v>
      </c>
      <c r="Q1547" t="s">
        <v>50</v>
      </c>
      <c r="R1547" t="s">
        <v>50</v>
      </c>
      <c r="S1547" t="s">
        <v>4794</v>
      </c>
    </row>
    <row r="1548" spans="1:19" x14ac:dyDescent="0.3">
      <c r="A1548" t="s">
        <v>4446</v>
      </c>
      <c r="B1548" t="s">
        <v>4791</v>
      </c>
      <c r="C1548" t="s">
        <v>41</v>
      </c>
      <c r="D1548" t="s">
        <v>52</v>
      </c>
      <c r="E1548" t="s">
        <v>32</v>
      </c>
      <c r="F1548" t="s">
        <v>43</v>
      </c>
      <c r="G1548" t="s">
        <v>4732</v>
      </c>
      <c r="H1548" t="s">
        <v>417</v>
      </c>
      <c r="I1548" t="s">
        <v>4234</v>
      </c>
      <c r="J1548" t="s">
        <v>4792</v>
      </c>
      <c r="K1548" t="s">
        <v>4795</v>
      </c>
      <c r="L1548" t="s">
        <v>4795</v>
      </c>
      <c r="M1548" t="s">
        <v>4795</v>
      </c>
      <c r="N1548" t="s">
        <v>4796</v>
      </c>
      <c r="O1548" t="s">
        <v>4796</v>
      </c>
      <c r="P1548" t="s">
        <v>4796</v>
      </c>
      <c r="Q1548" t="s">
        <v>50</v>
      </c>
      <c r="R1548" t="s">
        <v>50</v>
      </c>
      <c r="S1548" t="s">
        <v>4794</v>
      </c>
    </row>
    <row r="1549" spans="1:19" x14ac:dyDescent="0.3">
      <c r="A1549" t="s">
        <v>4446</v>
      </c>
      <c r="B1549" t="s">
        <v>4797</v>
      </c>
      <c r="C1549" t="s">
        <v>41</v>
      </c>
      <c r="D1549" t="s">
        <v>42</v>
      </c>
      <c r="E1549" t="s">
        <v>32</v>
      </c>
      <c r="F1549" t="s">
        <v>43</v>
      </c>
      <c r="G1549" t="s">
        <v>4798</v>
      </c>
      <c r="H1549" t="s">
        <v>795</v>
      </c>
      <c r="I1549" t="s">
        <v>4430</v>
      </c>
      <c r="J1549" t="s">
        <v>4799</v>
      </c>
      <c r="K1549" t="s">
        <v>4671</v>
      </c>
      <c r="L1549" t="s">
        <v>4671</v>
      </c>
      <c r="M1549" t="s">
        <v>4671</v>
      </c>
      <c r="N1549" t="s">
        <v>4759</v>
      </c>
      <c r="O1549" t="s">
        <v>4759</v>
      </c>
      <c r="P1549" t="s">
        <v>4759</v>
      </c>
      <c r="Q1549" t="s">
        <v>50</v>
      </c>
      <c r="R1549" t="s">
        <v>50</v>
      </c>
      <c r="S1549" t="s">
        <v>4800</v>
      </c>
    </row>
    <row r="1550" spans="1:19" x14ac:dyDescent="0.3">
      <c r="A1550" t="s">
        <v>4446</v>
      </c>
      <c r="B1550" t="s">
        <v>4797</v>
      </c>
      <c r="C1550" t="s">
        <v>41</v>
      </c>
      <c r="D1550" t="s">
        <v>52</v>
      </c>
      <c r="E1550" t="s">
        <v>32</v>
      </c>
      <c r="F1550" t="s">
        <v>43</v>
      </c>
      <c r="G1550" t="s">
        <v>4798</v>
      </c>
      <c r="H1550" t="s">
        <v>795</v>
      </c>
      <c r="I1550" t="s">
        <v>4430</v>
      </c>
      <c r="J1550" t="s">
        <v>4799</v>
      </c>
      <c r="K1550" t="s">
        <v>4748</v>
      </c>
      <c r="L1550" t="s">
        <v>4748</v>
      </c>
      <c r="M1550" t="s">
        <v>4748</v>
      </c>
      <c r="N1550" t="s">
        <v>4762</v>
      </c>
      <c r="O1550" t="s">
        <v>4762</v>
      </c>
      <c r="P1550" t="s">
        <v>4762</v>
      </c>
      <c r="Q1550" t="s">
        <v>50</v>
      </c>
      <c r="R1550" t="s">
        <v>50</v>
      </c>
      <c r="S1550" t="s">
        <v>4800</v>
      </c>
    </row>
    <row r="1551" spans="1:19" x14ac:dyDescent="0.3">
      <c r="A1551" t="s">
        <v>4446</v>
      </c>
      <c r="B1551" t="s">
        <v>4801</v>
      </c>
      <c r="C1551" t="s">
        <v>41</v>
      </c>
      <c r="D1551" t="s">
        <v>42</v>
      </c>
      <c r="E1551" t="s">
        <v>32</v>
      </c>
      <c r="F1551" t="s">
        <v>43</v>
      </c>
      <c r="G1551" t="s">
        <v>4802</v>
      </c>
      <c r="H1551" t="s">
        <v>2629</v>
      </c>
      <c r="I1551" t="s">
        <v>4394</v>
      </c>
      <c r="J1551" t="s">
        <v>4803</v>
      </c>
      <c r="K1551" t="s">
        <v>4671</v>
      </c>
      <c r="L1551" t="s">
        <v>4671</v>
      </c>
      <c r="M1551" t="s">
        <v>4671</v>
      </c>
      <c r="N1551" t="s">
        <v>4734</v>
      </c>
      <c r="O1551" t="s">
        <v>4734</v>
      </c>
      <c r="P1551" t="s">
        <v>4734</v>
      </c>
      <c r="Q1551" t="s">
        <v>50</v>
      </c>
      <c r="R1551" t="s">
        <v>50</v>
      </c>
      <c r="S1551" t="s">
        <v>4800</v>
      </c>
    </row>
    <row r="1552" spans="1:19" x14ac:dyDescent="0.3">
      <c r="A1552" t="s">
        <v>4446</v>
      </c>
      <c r="B1552" t="s">
        <v>4801</v>
      </c>
      <c r="C1552" t="s">
        <v>41</v>
      </c>
      <c r="D1552" t="s">
        <v>52</v>
      </c>
      <c r="E1552" t="s">
        <v>32</v>
      </c>
      <c r="F1552" t="s">
        <v>43</v>
      </c>
      <c r="G1552" t="s">
        <v>4802</v>
      </c>
      <c r="H1552" t="s">
        <v>2629</v>
      </c>
      <c r="I1552" t="s">
        <v>4394</v>
      </c>
      <c r="J1552" t="s">
        <v>4803</v>
      </c>
      <c r="K1552" t="s">
        <v>4804</v>
      </c>
      <c r="L1552" t="s">
        <v>4804</v>
      </c>
      <c r="M1552" t="s">
        <v>4804</v>
      </c>
      <c r="N1552" t="s">
        <v>4805</v>
      </c>
      <c r="O1552" t="s">
        <v>4805</v>
      </c>
      <c r="P1552" t="s">
        <v>4805</v>
      </c>
      <c r="Q1552" t="s">
        <v>50</v>
      </c>
      <c r="R1552" t="s">
        <v>50</v>
      </c>
      <c r="S1552" t="s">
        <v>4800</v>
      </c>
    </row>
    <row r="1553" spans="1:19" x14ac:dyDescent="0.3">
      <c r="A1553" t="s">
        <v>4446</v>
      </c>
      <c r="B1553" t="s">
        <v>4806</v>
      </c>
      <c r="C1553" t="s">
        <v>41</v>
      </c>
      <c r="D1553" t="s">
        <v>42</v>
      </c>
      <c r="E1553" t="s">
        <v>32</v>
      </c>
      <c r="F1553" t="s">
        <v>43</v>
      </c>
      <c r="G1553" t="s">
        <v>4807</v>
      </c>
      <c r="H1553" t="s">
        <v>4808</v>
      </c>
      <c r="I1553" t="s">
        <v>4345</v>
      </c>
      <c r="J1553" t="s">
        <v>4809</v>
      </c>
      <c r="K1553" t="s">
        <v>4724</v>
      </c>
      <c r="L1553" t="s">
        <v>4724</v>
      </c>
      <c r="M1553" t="s">
        <v>4724</v>
      </c>
      <c r="N1553" t="s">
        <v>4734</v>
      </c>
      <c r="O1553" t="s">
        <v>4734</v>
      </c>
      <c r="P1553" t="s">
        <v>4734</v>
      </c>
      <c r="Q1553" t="s">
        <v>50</v>
      </c>
      <c r="R1553" t="s">
        <v>50</v>
      </c>
      <c r="S1553" t="s">
        <v>4810</v>
      </c>
    </row>
    <row r="1554" spans="1:19" x14ac:dyDescent="0.3">
      <c r="A1554" t="s">
        <v>4446</v>
      </c>
      <c r="B1554" t="s">
        <v>4806</v>
      </c>
      <c r="C1554" t="s">
        <v>41</v>
      </c>
      <c r="D1554" t="s">
        <v>52</v>
      </c>
      <c r="E1554" t="s">
        <v>32</v>
      </c>
      <c r="F1554" t="s">
        <v>43</v>
      </c>
      <c r="G1554" t="s">
        <v>4807</v>
      </c>
      <c r="H1554" t="s">
        <v>4808</v>
      </c>
      <c r="I1554" t="s">
        <v>4345</v>
      </c>
      <c r="J1554" t="s">
        <v>4809</v>
      </c>
      <c r="K1554" t="s">
        <v>4710</v>
      </c>
      <c r="L1554" t="s">
        <v>4710</v>
      </c>
      <c r="M1554" t="s">
        <v>4710</v>
      </c>
      <c r="N1554" t="s">
        <v>4711</v>
      </c>
      <c r="O1554" t="s">
        <v>4711</v>
      </c>
      <c r="P1554" t="s">
        <v>4711</v>
      </c>
      <c r="Q1554" t="s">
        <v>50</v>
      </c>
      <c r="R1554" t="s">
        <v>50</v>
      </c>
      <c r="S1554" t="s">
        <v>4810</v>
      </c>
    </row>
    <row r="1555" spans="1:19" x14ac:dyDescent="0.3">
      <c r="A1555" t="s">
        <v>4446</v>
      </c>
      <c r="B1555" t="s">
        <v>4811</v>
      </c>
      <c r="C1555" t="s">
        <v>41</v>
      </c>
      <c r="D1555" t="s">
        <v>42</v>
      </c>
      <c r="E1555" t="s">
        <v>32</v>
      </c>
      <c r="F1555" t="s">
        <v>43</v>
      </c>
      <c r="G1555" t="s">
        <v>4812</v>
      </c>
      <c r="H1555" t="s">
        <v>188</v>
      </c>
      <c r="I1555" t="s">
        <v>4351</v>
      </c>
      <c r="J1555" t="s">
        <v>4813</v>
      </c>
      <c r="K1555" t="s">
        <v>4697</v>
      </c>
      <c r="L1555" t="s">
        <v>4697</v>
      </c>
      <c r="M1555" t="s">
        <v>4697</v>
      </c>
      <c r="N1555" t="s">
        <v>4814</v>
      </c>
      <c r="O1555" t="s">
        <v>4814</v>
      </c>
      <c r="P1555" t="s">
        <v>4814</v>
      </c>
      <c r="Q1555" t="s">
        <v>50</v>
      </c>
      <c r="R1555" t="s">
        <v>50</v>
      </c>
      <c r="S1555" t="s">
        <v>4741</v>
      </c>
    </row>
    <row r="1556" spans="1:19" x14ac:dyDescent="0.3">
      <c r="A1556" t="s">
        <v>4446</v>
      </c>
      <c r="B1556" t="s">
        <v>4811</v>
      </c>
      <c r="C1556" t="s">
        <v>41</v>
      </c>
      <c r="D1556" t="s">
        <v>52</v>
      </c>
      <c r="E1556" t="s">
        <v>32</v>
      </c>
      <c r="F1556" t="s">
        <v>43</v>
      </c>
      <c r="G1556" t="s">
        <v>4812</v>
      </c>
      <c r="H1556" t="s">
        <v>188</v>
      </c>
      <c r="I1556" t="s">
        <v>4351</v>
      </c>
      <c r="J1556" t="s">
        <v>4813</v>
      </c>
      <c r="K1556" t="s">
        <v>4815</v>
      </c>
      <c r="L1556" t="s">
        <v>4516</v>
      </c>
      <c r="M1556" t="s">
        <v>4516</v>
      </c>
      <c r="N1556" t="s">
        <v>4693</v>
      </c>
      <c r="O1556" t="s">
        <v>4693</v>
      </c>
      <c r="P1556" t="s">
        <v>4693</v>
      </c>
      <c r="Q1556" t="s">
        <v>50</v>
      </c>
      <c r="R1556" t="s">
        <v>50</v>
      </c>
      <c r="S1556" t="s">
        <v>4741</v>
      </c>
    </row>
    <row r="1557" spans="1:19" x14ac:dyDescent="0.3">
      <c r="A1557" t="s">
        <v>4816</v>
      </c>
      <c r="B1557" t="s">
        <v>4817</v>
      </c>
      <c r="C1557" t="s">
        <v>41</v>
      </c>
      <c r="D1557" t="s">
        <v>42</v>
      </c>
      <c r="E1557" t="s">
        <v>32</v>
      </c>
      <c r="F1557" t="s">
        <v>43</v>
      </c>
      <c r="G1557" t="s">
        <v>4818</v>
      </c>
      <c r="H1557" t="s">
        <v>3503</v>
      </c>
      <c r="I1557" t="s">
        <v>4464</v>
      </c>
      <c r="J1557" t="s">
        <v>4819</v>
      </c>
      <c r="K1557" t="s">
        <v>4820</v>
      </c>
      <c r="L1557" t="s">
        <v>4820</v>
      </c>
      <c r="M1557" t="s">
        <v>4820</v>
      </c>
      <c r="N1557" t="s">
        <v>4821</v>
      </c>
      <c r="O1557" t="s">
        <v>4821</v>
      </c>
      <c r="P1557" t="s">
        <v>4821</v>
      </c>
      <c r="Q1557" t="s">
        <v>50</v>
      </c>
      <c r="R1557" t="s">
        <v>50</v>
      </c>
      <c r="S1557" t="s">
        <v>4822</v>
      </c>
    </row>
    <row r="1558" spans="1:19" x14ac:dyDescent="0.3">
      <c r="A1558" t="s">
        <v>4816</v>
      </c>
      <c r="B1558" t="s">
        <v>4817</v>
      </c>
      <c r="C1558" t="s">
        <v>41</v>
      </c>
      <c r="D1558" t="s">
        <v>52</v>
      </c>
      <c r="E1558" t="s">
        <v>32</v>
      </c>
      <c r="F1558" t="s">
        <v>43</v>
      </c>
      <c r="G1558" t="s">
        <v>4818</v>
      </c>
      <c r="H1558" t="s">
        <v>3503</v>
      </c>
      <c r="I1558" t="s">
        <v>4464</v>
      </c>
      <c r="J1558" t="s">
        <v>4819</v>
      </c>
      <c r="K1558" t="s">
        <v>4823</v>
      </c>
      <c r="L1558" t="s">
        <v>4823</v>
      </c>
      <c r="M1558" t="s">
        <v>4823</v>
      </c>
      <c r="N1558" t="s">
        <v>4824</v>
      </c>
      <c r="O1558" t="s">
        <v>4824</v>
      </c>
      <c r="P1558" t="s">
        <v>4824</v>
      </c>
      <c r="Q1558" t="s">
        <v>50</v>
      </c>
      <c r="R1558" t="s">
        <v>50</v>
      </c>
      <c r="S1558" t="s">
        <v>4822</v>
      </c>
    </row>
    <row r="1559" spans="1:19" x14ac:dyDescent="0.3">
      <c r="A1559" t="s">
        <v>4816</v>
      </c>
      <c r="B1559" t="s">
        <v>4825</v>
      </c>
      <c r="C1559" t="s">
        <v>41</v>
      </c>
      <c r="D1559" t="s">
        <v>42</v>
      </c>
      <c r="E1559" t="s">
        <v>32</v>
      </c>
      <c r="F1559" t="s">
        <v>43</v>
      </c>
      <c r="G1559" t="s">
        <v>4826</v>
      </c>
      <c r="H1559" t="s">
        <v>255</v>
      </c>
      <c r="I1559" t="s">
        <v>4464</v>
      </c>
      <c r="J1559" t="s">
        <v>4827</v>
      </c>
      <c r="K1559" t="s">
        <v>4828</v>
      </c>
      <c r="L1559" t="s">
        <v>4828</v>
      </c>
      <c r="M1559" t="s">
        <v>4828</v>
      </c>
      <c r="N1559" t="s">
        <v>4829</v>
      </c>
      <c r="O1559" t="s">
        <v>4829</v>
      </c>
      <c r="P1559" t="s">
        <v>4829</v>
      </c>
      <c r="Q1559" t="s">
        <v>50</v>
      </c>
      <c r="R1559" t="s">
        <v>50</v>
      </c>
      <c r="S1559" t="s">
        <v>4830</v>
      </c>
    </row>
    <row r="1560" spans="1:19" x14ac:dyDescent="0.3">
      <c r="A1560" t="s">
        <v>4816</v>
      </c>
      <c r="B1560" t="s">
        <v>4825</v>
      </c>
      <c r="C1560" t="s">
        <v>41</v>
      </c>
      <c r="D1560" t="s">
        <v>52</v>
      </c>
      <c r="E1560" t="s">
        <v>32</v>
      </c>
      <c r="F1560" t="s">
        <v>43</v>
      </c>
      <c r="G1560" t="s">
        <v>4826</v>
      </c>
      <c r="H1560" t="s">
        <v>255</v>
      </c>
      <c r="I1560" t="s">
        <v>4464</v>
      </c>
      <c r="J1560" t="s">
        <v>4827</v>
      </c>
      <c r="K1560" t="s">
        <v>4831</v>
      </c>
      <c r="L1560" t="s">
        <v>4831</v>
      </c>
      <c r="M1560" t="s">
        <v>4831</v>
      </c>
      <c r="N1560" t="s">
        <v>4832</v>
      </c>
      <c r="O1560" t="s">
        <v>4832</v>
      </c>
      <c r="P1560" t="s">
        <v>4832</v>
      </c>
      <c r="Q1560" t="s">
        <v>50</v>
      </c>
      <c r="R1560" t="s">
        <v>50</v>
      </c>
      <c r="S1560" t="s">
        <v>4830</v>
      </c>
    </row>
    <row r="1561" spans="1:19" x14ac:dyDescent="0.3">
      <c r="A1561" t="s">
        <v>4816</v>
      </c>
      <c r="B1561" t="s">
        <v>4833</v>
      </c>
      <c r="C1561" t="s">
        <v>41</v>
      </c>
      <c r="D1561" t="s">
        <v>42</v>
      </c>
      <c r="E1561" t="s">
        <v>32</v>
      </c>
      <c r="F1561" t="s">
        <v>43</v>
      </c>
      <c r="G1561" t="s">
        <v>4834</v>
      </c>
      <c r="H1561" t="s">
        <v>2793</v>
      </c>
      <c r="I1561" t="s">
        <v>4835</v>
      </c>
      <c r="J1561" t="s">
        <v>4836</v>
      </c>
      <c r="K1561" t="s">
        <v>4837</v>
      </c>
      <c r="L1561" t="s">
        <v>4837</v>
      </c>
      <c r="M1561" t="s">
        <v>4837</v>
      </c>
      <c r="N1561" t="s">
        <v>4838</v>
      </c>
      <c r="O1561" t="s">
        <v>4838</v>
      </c>
      <c r="P1561" t="s">
        <v>4838</v>
      </c>
      <c r="Q1561" t="s">
        <v>50</v>
      </c>
      <c r="R1561" t="s">
        <v>50</v>
      </c>
      <c r="S1561" t="s">
        <v>4822</v>
      </c>
    </row>
    <row r="1562" spans="1:19" x14ac:dyDescent="0.3">
      <c r="A1562" t="s">
        <v>4816</v>
      </c>
      <c r="B1562" t="s">
        <v>4833</v>
      </c>
      <c r="C1562" t="s">
        <v>41</v>
      </c>
      <c r="D1562" t="s">
        <v>52</v>
      </c>
      <c r="E1562" t="s">
        <v>32</v>
      </c>
      <c r="F1562" t="s">
        <v>43</v>
      </c>
      <c r="G1562" t="s">
        <v>4834</v>
      </c>
      <c r="H1562" t="s">
        <v>2793</v>
      </c>
      <c r="I1562" t="s">
        <v>4835</v>
      </c>
      <c r="J1562" t="s">
        <v>4836</v>
      </c>
      <c r="K1562" t="s">
        <v>4839</v>
      </c>
      <c r="L1562" t="s">
        <v>4839</v>
      </c>
      <c r="M1562" t="s">
        <v>4839</v>
      </c>
      <c r="N1562" t="s">
        <v>4840</v>
      </c>
      <c r="O1562" t="s">
        <v>4840</v>
      </c>
      <c r="P1562" t="s">
        <v>4841</v>
      </c>
      <c r="Q1562" t="s">
        <v>50</v>
      </c>
      <c r="R1562" t="s">
        <v>50</v>
      </c>
      <c r="S1562" t="s">
        <v>4822</v>
      </c>
    </row>
    <row r="1563" spans="1:19" x14ac:dyDescent="0.3">
      <c r="A1563" t="s">
        <v>4816</v>
      </c>
      <c r="B1563" t="s">
        <v>4842</v>
      </c>
      <c r="C1563" t="s">
        <v>41</v>
      </c>
      <c r="D1563" t="s">
        <v>42</v>
      </c>
      <c r="E1563" t="s">
        <v>32</v>
      </c>
      <c r="F1563" t="s">
        <v>43</v>
      </c>
      <c r="G1563" t="s">
        <v>4843</v>
      </c>
      <c r="H1563" t="s">
        <v>1993</v>
      </c>
      <c r="I1563" t="s">
        <v>4844</v>
      </c>
      <c r="J1563" t="s">
        <v>4845</v>
      </c>
      <c r="K1563" t="s">
        <v>4846</v>
      </c>
      <c r="L1563" t="s">
        <v>4846</v>
      </c>
      <c r="M1563" t="s">
        <v>4846</v>
      </c>
      <c r="N1563" t="s">
        <v>4847</v>
      </c>
      <c r="O1563" t="s">
        <v>4847</v>
      </c>
      <c r="P1563" t="s">
        <v>4847</v>
      </c>
      <c r="Q1563" t="s">
        <v>50</v>
      </c>
      <c r="R1563" t="s">
        <v>50</v>
      </c>
      <c r="S1563" t="s">
        <v>4822</v>
      </c>
    </row>
    <row r="1564" spans="1:19" x14ac:dyDescent="0.3">
      <c r="A1564" t="s">
        <v>4816</v>
      </c>
      <c r="B1564" t="s">
        <v>4842</v>
      </c>
      <c r="C1564" t="s">
        <v>41</v>
      </c>
      <c r="D1564" t="s">
        <v>52</v>
      </c>
      <c r="E1564" t="s">
        <v>32</v>
      </c>
      <c r="F1564" t="s">
        <v>43</v>
      </c>
      <c r="G1564" t="s">
        <v>4843</v>
      </c>
      <c r="H1564" t="s">
        <v>1993</v>
      </c>
      <c r="I1564" t="s">
        <v>4844</v>
      </c>
      <c r="J1564" t="s">
        <v>4845</v>
      </c>
      <c r="K1564" t="s">
        <v>4848</v>
      </c>
      <c r="L1564" t="s">
        <v>4848</v>
      </c>
      <c r="M1564" t="s">
        <v>4848</v>
      </c>
      <c r="N1564" t="s">
        <v>4849</v>
      </c>
      <c r="O1564" t="s">
        <v>4849</v>
      </c>
      <c r="P1564" t="s">
        <v>4849</v>
      </c>
      <c r="Q1564" t="s">
        <v>50</v>
      </c>
      <c r="R1564" t="s">
        <v>50</v>
      </c>
      <c r="S1564" t="s">
        <v>4822</v>
      </c>
    </row>
    <row r="1565" spans="1:19" x14ac:dyDescent="0.3">
      <c r="A1565" t="s">
        <v>4816</v>
      </c>
      <c r="B1565" t="s">
        <v>4850</v>
      </c>
      <c r="C1565" t="s">
        <v>41</v>
      </c>
      <c r="D1565" t="s">
        <v>42</v>
      </c>
      <c r="E1565" t="s">
        <v>32</v>
      </c>
      <c r="F1565" t="s">
        <v>43</v>
      </c>
      <c r="G1565" t="s">
        <v>4851</v>
      </c>
      <c r="H1565" t="s">
        <v>2521</v>
      </c>
      <c r="I1565" t="s">
        <v>4464</v>
      </c>
      <c r="J1565" t="s">
        <v>4852</v>
      </c>
      <c r="K1565" t="s">
        <v>4853</v>
      </c>
      <c r="L1565" t="s">
        <v>4853</v>
      </c>
      <c r="M1565" t="s">
        <v>4853</v>
      </c>
      <c r="N1565" t="s">
        <v>4854</v>
      </c>
      <c r="O1565" t="s">
        <v>4854</v>
      </c>
      <c r="P1565" t="s">
        <v>4854</v>
      </c>
      <c r="Q1565" t="s">
        <v>50</v>
      </c>
      <c r="R1565" t="s">
        <v>50</v>
      </c>
      <c r="S1565" t="s">
        <v>4830</v>
      </c>
    </row>
    <row r="1566" spans="1:19" x14ac:dyDescent="0.3">
      <c r="A1566" t="s">
        <v>4816</v>
      </c>
      <c r="B1566" t="s">
        <v>4850</v>
      </c>
      <c r="C1566" t="s">
        <v>41</v>
      </c>
      <c r="D1566" t="s">
        <v>52</v>
      </c>
      <c r="E1566" t="s">
        <v>32</v>
      </c>
      <c r="F1566" t="s">
        <v>43</v>
      </c>
      <c r="G1566" t="s">
        <v>4851</v>
      </c>
      <c r="H1566" t="s">
        <v>2521</v>
      </c>
      <c r="I1566" t="s">
        <v>4464</v>
      </c>
      <c r="J1566" t="s">
        <v>4852</v>
      </c>
      <c r="K1566" t="s">
        <v>4855</v>
      </c>
      <c r="L1566" t="s">
        <v>4855</v>
      </c>
      <c r="M1566" t="s">
        <v>4855</v>
      </c>
      <c r="N1566" t="s">
        <v>4856</v>
      </c>
      <c r="O1566" t="s">
        <v>4856</v>
      </c>
      <c r="P1566" t="s">
        <v>4856</v>
      </c>
      <c r="Q1566" t="s">
        <v>50</v>
      </c>
      <c r="R1566" t="s">
        <v>50</v>
      </c>
      <c r="S1566" t="s">
        <v>4830</v>
      </c>
    </row>
    <row r="1567" spans="1:19" x14ac:dyDescent="0.3">
      <c r="A1567" t="s">
        <v>4816</v>
      </c>
      <c r="B1567" t="s">
        <v>4857</v>
      </c>
      <c r="C1567" t="s">
        <v>41</v>
      </c>
      <c r="D1567" t="s">
        <v>42</v>
      </c>
      <c r="E1567" t="s">
        <v>32</v>
      </c>
      <c r="F1567" t="s">
        <v>43</v>
      </c>
      <c r="G1567" t="s">
        <v>4858</v>
      </c>
      <c r="H1567" t="s">
        <v>4859</v>
      </c>
      <c r="I1567" t="s">
        <v>4532</v>
      </c>
      <c r="J1567" t="s">
        <v>4860</v>
      </c>
      <c r="K1567" t="s">
        <v>4861</v>
      </c>
      <c r="L1567" t="s">
        <v>4861</v>
      </c>
      <c r="M1567" t="s">
        <v>4861</v>
      </c>
      <c r="N1567" t="s">
        <v>4828</v>
      </c>
      <c r="O1567" t="s">
        <v>4828</v>
      </c>
      <c r="P1567" t="s">
        <v>4828</v>
      </c>
      <c r="Q1567" t="s">
        <v>50</v>
      </c>
      <c r="R1567" t="s">
        <v>50</v>
      </c>
      <c r="S1567" t="s">
        <v>4830</v>
      </c>
    </row>
    <row r="1568" spans="1:19" x14ac:dyDescent="0.3">
      <c r="A1568" t="s">
        <v>4816</v>
      </c>
      <c r="B1568" t="s">
        <v>4857</v>
      </c>
      <c r="C1568" t="s">
        <v>41</v>
      </c>
      <c r="D1568" t="s">
        <v>52</v>
      </c>
      <c r="E1568" t="s">
        <v>32</v>
      </c>
      <c r="F1568" t="s">
        <v>43</v>
      </c>
      <c r="G1568" t="s">
        <v>4858</v>
      </c>
      <c r="H1568" t="s">
        <v>4859</v>
      </c>
      <c r="I1568" t="s">
        <v>4532</v>
      </c>
      <c r="J1568" t="s">
        <v>4860</v>
      </c>
      <c r="K1568" t="s">
        <v>4862</v>
      </c>
      <c r="L1568" t="s">
        <v>4862</v>
      </c>
      <c r="M1568" t="s">
        <v>4862</v>
      </c>
      <c r="N1568" t="s">
        <v>4863</v>
      </c>
      <c r="O1568" t="s">
        <v>4863</v>
      </c>
      <c r="P1568" t="s">
        <v>4863</v>
      </c>
      <c r="Q1568" t="s">
        <v>50</v>
      </c>
      <c r="R1568" t="s">
        <v>50</v>
      </c>
      <c r="S1568" t="s">
        <v>4830</v>
      </c>
    </row>
    <row r="1569" spans="1:19" x14ac:dyDescent="0.3">
      <c r="A1569" t="s">
        <v>4816</v>
      </c>
      <c r="B1569" t="s">
        <v>4864</v>
      </c>
      <c r="C1569" t="s">
        <v>41</v>
      </c>
      <c r="D1569" t="s">
        <v>42</v>
      </c>
      <c r="E1569" t="s">
        <v>32</v>
      </c>
      <c r="F1569" t="s">
        <v>43</v>
      </c>
      <c r="G1569" t="s">
        <v>4865</v>
      </c>
      <c r="H1569" t="s">
        <v>2086</v>
      </c>
      <c r="I1569" t="s">
        <v>4754</v>
      </c>
      <c r="J1569" t="s">
        <v>4866</v>
      </c>
      <c r="K1569" t="s">
        <v>4867</v>
      </c>
      <c r="L1569" t="s">
        <v>4867</v>
      </c>
      <c r="M1569" t="s">
        <v>4867</v>
      </c>
      <c r="N1569" t="s">
        <v>4868</v>
      </c>
      <c r="O1569" t="s">
        <v>4868</v>
      </c>
      <c r="P1569" t="s">
        <v>4868</v>
      </c>
      <c r="Q1569" t="s">
        <v>50</v>
      </c>
      <c r="R1569" t="s">
        <v>50</v>
      </c>
      <c r="S1569" t="s">
        <v>4830</v>
      </c>
    </row>
    <row r="1570" spans="1:19" x14ac:dyDescent="0.3">
      <c r="A1570" t="s">
        <v>4816</v>
      </c>
      <c r="B1570" t="s">
        <v>4864</v>
      </c>
      <c r="C1570" t="s">
        <v>41</v>
      </c>
      <c r="D1570" t="s">
        <v>52</v>
      </c>
      <c r="E1570" t="s">
        <v>32</v>
      </c>
      <c r="F1570" t="s">
        <v>43</v>
      </c>
      <c r="G1570" t="s">
        <v>4865</v>
      </c>
      <c r="H1570" t="s">
        <v>2086</v>
      </c>
      <c r="I1570" t="s">
        <v>4754</v>
      </c>
      <c r="J1570" t="s">
        <v>4866</v>
      </c>
      <c r="K1570" t="s">
        <v>4869</v>
      </c>
      <c r="L1570" t="s">
        <v>4869</v>
      </c>
      <c r="M1570" t="s">
        <v>4869</v>
      </c>
      <c r="N1570" t="s">
        <v>4870</v>
      </c>
      <c r="O1570" t="s">
        <v>4870</v>
      </c>
      <c r="P1570" t="s">
        <v>4870</v>
      </c>
      <c r="Q1570" t="s">
        <v>50</v>
      </c>
      <c r="R1570" t="s">
        <v>50</v>
      </c>
      <c r="S1570" t="s">
        <v>4830</v>
      </c>
    </row>
    <row r="1571" spans="1:19" x14ac:dyDescent="0.3">
      <c r="A1571" t="s">
        <v>4816</v>
      </c>
      <c r="B1571" t="s">
        <v>4871</v>
      </c>
      <c r="C1571" t="s">
        <v>41</v>
      </c>
      <c r="D1571" t="s">
        <v>42</v>
      </c>
      <c r="E1571" t="s">
        <v>32</v>
      </c>
      <c r="F1571" t="s">
        <v>43</v>
      </c>
      <c r="G1571" t="s">
        <v>4872</v>
      </c>
      <c r="H1571" t="s">
        <v>1602</v>
      </c>
      <c r="I1571" t="s">
        <v>4464</v>
      </c>
      <c r="J1571" t="s">
        <v>4866</v>
      </c>
      <c r="K1571" t="s">
        <v>4873</v>
      </c>
      <c r="L1571" t="s">
        <v>4873</v>
      </c>
      <c r="M1571" t="s">
        <v>4873</v>
      </c>
      <c r="N1571" t="s">
        <v>4874</v>
      </c>
      <c r="O1571" t="s">
        <v>4874</v>
      </c>
      <c r="P1571" t="s">
        <v>4874</v>
      </c>
      <c r="Q1571" t="s">
        <v>50</v>
      </c>
      <c r="R1571" t="s">
        <v>50</v>
      </c>
      <c r="S1571" t="s">
        <v>4830</v>
      </c>
    </row>
    <row r="1572" spans="1:19" x14ac:dyDescent="0.3">
      <c r="A1572" t="s">
        <v>4816</v>
      </c>
      <c r="B1572" t="s">
        <v>4871</v>
      </c>
      <c r="C1572" t="s">
        <v>41</v>
      </c>
      <c r="D1572" t="s">
        <v>52</v>
      </c>
      <c r="E1572" t="s">
        <v>32</v>
      </c>
      <c r="F1572" t="s">
        <v>43</v>
      </c>
      <c r="G1572" t="s">
        <v>4872</v>
      </c>
      <c r="H1572" t="s">
        <v>1602</v>
      </c>
      <c r="I1572" t="s">
        <v>4464</v>
      </c>
      <c r="J1572" t="s">
        <v>4866</v>
      </c>
      <c r="K1572" t="s">
        <v>4875</v>
      </c>
      <c r="L1572" t="s">
        <v>4875</v>
      </c>
      <c r="M1572" t="s">
        <v>4875</v>
      </c>
      <c r="N1572" t="s">
        <v>4876</v>
      </c>
      <c r="O1572" t="s">
        <v>4876</v>
      </c>
      <c r="P1572" t="s">
        <v>4876</v>
      </c>
      <c r="Q1572" t="s">
        <v>50</v>
      </c>
      <c r="R1572" t="s">
        <v>50</v>
      </c>
      <c r="S1572" t="s">
        <v>4830</v>
      </c>
    </row>
    <row r="1573" spans="1:19" x14ac:dyDescent="0.3">
      <c r="A1573" t="s">
        <v>4816</v>
      </c>
      <c r="B1573" t="s">
        <v>4877</v>
      </c>
      <c r="C1573" t="s">
        <v>41</v>
      </c>
      <c r="D1573" t="s">
        <v>42</v>
      </c>
      <c r="E1573" t="s">
        <v>32</v>
      </c>
      <c r="F1573" t="s">
        <v>43</v>
      </c>
      <c r="G1573" t="s">
        <v>4878</v>
      </c>
      <c r="H1573" t="s">
        <v>790</v>
      </c>
      <c r="I1573" t="s">
        <v>4464</v>
      </c>
      <c r="J1573" t="s">
        <v>4879</v>
      </c>
      <c r="K1573" t="s">
        <v>4880</v>
      </c>
      <c r="L1573" t="s">
        <v>4880</v>
      </c>
      <c r="M1573" t="s">
        <v>4880</v>
      </c>
      <c r="N1573" t="s">
        <v>4881</v>
      </c>
      <c r="O1573" t="s">
        <v>4881</v>
      </c>
      <c r="P1573" t="s">
        <v>4881</v>
      </c>
      <c r="Q1573" t="s">
        <v>50</v>
      </c>
      <c r="R1573" t="s">
        <v>50</v>
      </c>
      <c r="S1573" t="s">
        <v>4830</v>
      </c>
    </row>
    <row r="1574" spans="1:19" x14ac:dyDescent="0.3">
      <c r="A1574" t="s">
        <v>4816</v>
      </c>
      <c r="B1574" t="s">
        <v>4877</v>
      </c>
      <c r="C1574" t="s">
        <v>41</v>
      </c>
      <c r="D1574" t="s">
        <v>52</v>
      </c>
      <c r="E1574" t="s">
        <v>32</v>
      </c>
      <c r="F1574" t="s">
        <v>43</v>
      </c>
      <c r="G1574" t="s">
        <v>4878</v>
      </c>
      <c r="H1574" t="s">
        <v>790</v>
      </c>
      <c r="I1574" t="s">
        <v>4464</v>
      </c>
      <c r="J1574" t="s">
        <v>4879</v>
      </c>
      <c r="K1574" t="s">
        <v>4882</v>
      </c>
      <c r="L1574" t="s">
        <v>4882</v>
      </c>
      <c r="M1574" t="s">
        <v>4882</v>
      </c>
      <c r="N1574" t="s">
        <v>4883</v>
      </c>
      <c r="O1574" t="s">
        <v>4883</v>
      </c>
      <c r="P1574" t="s">
        <v>4883</v>
      </c>
      <c r="Q1574" t="s">
        <v>50</v>
      </c>
      <c r="R1574" t="s">
        <v>50</v>
      </c>
      <c r="S1574" t="s">
        <v>4830</v>
      </c>
    </row>
    <row r="1575" spans="1:19" x14ac:dyDescent="0.3">
      <c r="A1575" t="s">
        <v>4816</v>
      </c>
      <c r="B1575" t="s">
        <v>4884</v>
      </c>
      <c r="C1575" t="s">
        <v>41</v>
      </c>
      <c r="D1575" t="s">
        <v>42</v>
      </c>
      <c r="E1575" t="s">
        <v>32</v>
      </c>
      <c r="F1575" t="s">
        <v>43</v>
      </c>
      <c r="G1575" t="s">
        <v>4885</v>
      </c>
      <c r="H1575" t="s">
        <v>3412</v>
      </c>
      <c r="I1575" t="s">
        <v>4546</v>
      </c>
      <c r="J1575" t="s">
        <v>4866</v>
      </c>
      <c r="K1575" t="s">
        <v>4886</v>
      </c>
      <c r="L1575" t="s">
        <v>4886</v>
      </c>
      <c r="M1575" t="s">
        <v>4886</v>
      </c>
      <c r="N1575" t="s">
        <v>4829</v>
      </c>
      <c r="O1575" t="s">
        <v>4829</v>
      </c>
      <c r="P1575" t="s">
        <v>4829</v>
      </c>
      <c r="Q1575" t="s">
        <v>50</v>
      </c>
      <c r="R1575" t="s">
        <v>50</v>
      </c>
      <c r="S1575" t="s">
        <v>4887</v>
      </c>
    </row>
    <row r="1576" spans="1:19" x14ac:dyDescent="0.3">
      <c r="A1576" t="s">
        <v>4816</v>
      </c>
      <c r="B1576" t="s">
        <v>4884</v>
      </c>
      <c r="C1576" t="s">
        <v>41</v>
      </c>
      <c r="D1576" t="s">
        <v>52</v>
      </c>
      <c r="E1576" t="s">
        <v>32</v>
      </c>
      <c r="F1576" t="s">
        <v>43</v>
      </c>
      <c r="G1576" t="s">
        <v>4885</v>
      </c>
      <c r="H1576" t="s">
        <v>3412</v>
      </c>
      <c r="I1576" t="s">
        <v>4546</v>
      </c>
      <c r="J1576" t="s">
        <v>4866</v>
      </c>
      <c r="K1576" t="s">
        <v>4888</v>
      </c>
      <c r="L1576" t="s">
        <v>4888</v>
      </c>
      <c r="M1576" t="s">
        <v>4888</v>
      </c>
      <c r="N1576" t="s">
        <v>4882</v>
      </c>
      <c r="O1576" t="s">
        <v>4882</v>
      </c>
      <c r="P1576" t="s">
        <v>4882</v>
      </c>
      <c r="Q1576" t="s">
        <v>50</v>
      </c>
      <c r="R1576" t="s">
        <v>50</v>
      </c>
      <c r="S1576" t="s">
        <v>4887</v>
      </c>
    </row>
    <row r="1577" spans="1:19" x14ac:dyDescent="0.3">
      <c r="A1577" t="s">
        <v>4816</v>
      </c>
      <c r="B1577" t="s">
        <v>4889</v>
      </c>
      <c r="C1577" t="s">
        <v>41</v>
      </c>
      <c r="D1577" t="s">
        <v>42</v>
      </c>
      <c r="E1577" t="s">
        <v>32</v>
      </c>
      <c r="F1577" t="s">
        <v>43</v>
      </c>
      <c r="G1577" t="s">
        <v>4890</v>
      </c>
      <c r="H1577" t="s">
        <v>820</v>
      </c>
      <c r="I1577" t="s">
        <v>4532</v>
      </c>
      <c r="J1577" t="s">
        <v>4891</v>
      </c>
      <c r="K1577" t="s">
        <v>4861</v>
      </c>
      <c r="L1577" t="s">
        <v>4861</v>
      </c>
      <c r="M1577" t="s">
        <v>4861</v>
      </c>
      <c r="N1577" t="s">
        <v>4828</v>
      </c>
      <c r="O1577" t="s">
        <v>4828</v>
      </c>
      <c r="P1577" t="s">
        <v>4828</v>
      </c>
      <c r="Q1577" t="s">
        <v>50</v>
      </c>
      <c r="R1577" t="s">
        <v>50</v>
      </c>
      <c r="S1577" t="s">
        <v>4887</v>
      </c>
    </row>
    <row r="1578" spans="1:19" x14ac:dyDescent="0.3">
      <c r="A1578" t="s">
        <v>4816</v>
      </c>
      <c r="B1578" t="s">
        <v>4889</v>
      </c>
      <c r="C1578" t="s">
        <v>41</v>
      </c>
      <c r="D1578" t="s">
        <v>52</v>
      </c>
      <c r="E1578" t="s">
        <v>32</v>
      </c>
      <c r="F1578" t="s">
        <v>43</v>
      </c>
      <c r="G1578" t="s">
        <v>4890</v>
      </c>
      <c r="H1578" t="s">
        <v>820</v>
      </c>
      <c r="I1578" t="s">
        <v>4532</v>
      </c>
      <c r="J1578" t="s">
        <v>4891</v>
      </c>
      <c r="K1578" t="s">
        <v>4888</v>
      </c>
      <c r="L1578" t="s">
        <v>4888</v>
      </c>
      <c r="M1578" t="s">
        <v>4888</v>
      </c>
      <c r="N1578" t="s">
        <v>4892</v>
      </c>
      <c r="O1578" t="s">
        <v>4892</v>
      </c>
      <c r="P1578" t="s">
        <v>4892</v>
      </c>
      <c r="Q1578" t="s">
        <v>50</v>
      </c>
      <c r="R1578" t="s">
        <v>50</v>
      </c>
      <c r="S1578" t="s">
        <v>4887</v>
      </c>
    </row>
    <row r="1579" spans="1:19" x14ac:dyDescent="0.3">
      <c r="A1579" t="s">
        <v>4816</v>
      </c>
      <c r="B1579" t="s">
        <v>4893</v>
      </c>
      <c r="C1579" t="s">
        <v>41</v>
      </c>
      <c r="D1579" t="s">
        <v>42</v>
      </c>
      <c r="E1579" t="s">
        <v>32</v>
      </c>
      <c r="F1579" t="s">
        <v>43</v>
      </c>
      <c r="G1579" t="s">
        <v>4311</v>
      </c>
      <c r="H1579" t="s">
        <v>119</v>
      </c>
      <c r="I1579" t="s">
        <v>4464</v>
      </c>
      <c r="J1579" t="s">
        <v>4894</v>
      </c>
      <c r="K1579" t="s">
        <v>4861</v>
      </c>
      <c r="L1579" t="s">
        <v>4861</v>
      </c>
      <c r="M1579" t="s">
        <v>4861</v>
      </c>
      <c r="N1579" t="s">
        <v>4828</v>
      </c>
      <c r="O1579" t="s">
        <v>4828</v>
      </c>
      <c r="P1579" t="s">
        <v>4828</v>
      </c>
      <c r="Q1579" t="s">
        <v>50</v>
      </c>
      <c r="R1579" t="s">
        <v>50</v>
      </c>
      <c r="S1579" t="s">
        <v>4887</v>
      </c>
    </row>
    <row r="1580" spans="1:19" x14ac:dyDescent="0.3">
      <c r="A1580" t="s">
        <v>4816</v>
      </c>
      <c r="B1580" t="s">
        <v>4893</v>
      </c>
      <c r="C1580" t="s">
        <v>41</v>
      </c>
      <c r="D1580" t="s">
        <v>52</v>
      </c>
      <c r="E1580" t="s">
        <v>32</v>
      </c>
      <c r="F1580" t="s">
        <v>43</v>
      </c>
      <c r="G1580" t="s">
        <v>4311</v>
      </c>
      <c r="H1580" t="s">
        <v>119</v>
      </c>
      <c r="I1580" t="s">
        <v>4464</v>
      </c>
      <c r="J1580" t="s">
        <v>4894</v>
      </c>
      <c r="K1580" t="s">
        <v>4895</v>
      </c>
      <c r="L1580" t="s">
        <v>4895</v>
      </c>
      <c r="M1580" t="s">
        <v>4895</v>
      </c>
      <c r="N1580" t="s">
        <v>4896</v>
      </c>
      <c r="O1580" t="s">
        <v>4896</v>
      </c>
      <c r="P1580" t="s">
        <v>4896</v>
      </c>
      <c r="Q1580" t="s">
        <v>50</v>
      </c>
      <c r="R1580" t="s">
        <v>50</v>
      </c>
      <c r="S1580" t="s">
        <v>4887</v>
      </c>
    </row>
    <row r="1581" spans="1:19" x14ac:dyDescent="0.3">
      <c r="A1581" t="s">
        <v>4816</v>
      </c>
      <c r="B1581" t="s">
        <v>4897</v>
      </c>
      <c r="C1581" t="s">
        <v>41</v>
      </c>
      <c r="D1581" t="s">
        <v>42</v>
      </c>
      <c r="E1581" t="s">
        <v>32</v>
      </c>
      <c r="F1581" t="s">
        <v>43</v>
      </c>
      <c r="G1581" t="s">
        <v>4898</v>
      </c>
      <c r="H1581" t="s">
        <v>4269</v>
      </c>
      <c r="I1581" t="s">
        <v>4583</v>
      </c>
      <c r="J1581" t="s">
        <v>4899</v>
      </c>
      <c r="K1581" t="s">
        <v>4900</v>
      </c>
      <c r="L1581" t="s">
        <v>4900</v>
      </c>
      <c r="M1581" t="s">
        <v>4900</v>
      </c>
      <c r="N1581" t="s">
        <v>4881</v>
      </c>
      <c r="O1581" t="s">
        <v>4881</v>
      </c>
      <c r="P1581" t="s">
        <v>4881</v>
      </c>
      <c r="Q1581" t="s">
        <v>50</v>
      </c>
      <c r="R1581" t="s">
        <v>50</v>
      </c>
      <c r="S1581" t="s">
        <v>4887</v>
      </c>
    </row>
    <row r="1582" spans="1:19" x14ac:dyDescent="0.3">
      <c r="A1582" t="s">
        <v>4816</v>
      </c>
      <c r="B1582" t="s">
        <v>4897</v>
      </c>
      <c r="C1582" t="s">
        <v>41</v>
      </c>
      <c r="D1582" t="s">
        <v>52</v>
      </c>
      <c r="E1582" t="s">
        <v>32</v>
      </c>
      <c r="F1582" t="s">
        <v>43</v>
      </c>
      <c r="G1582" t="s">
        <v>4898</v>
      </c>
      <c r="H1582" t="s">
        <v>4269</v>
      </c>
      <c r="I1582" t="s">
        <v>4583</v>
      </c>
      <c r="J1582" t="s">
        <v>4899</v>
      </c>
      <c r="K1582" t="s">
        <v>4901</v>
      </c>
      <c r="L1582" t="s">
        <v>4901</v>
      </c>
      <c r="M1582" t="s">
        <v>4901</v>
      </c>
      <c r="N1582" t="s">
        <v>4902</v>
      </c>
      <c r="O1582" t="s">
        <v>4902</v>
      </c>
      <c r="P1582" t="s">
        <v>4902</v>
      </c>
      <c r="Q1582" t="s">
        <v>50</v>
      </c>
      <c r="R1582" t="s">
        <v>50</v>
      </c>
      <c r="S1582" t="s">
        <v>4887</v>
      </c>
    </row>
    <row r="1583" spans="1:19" x14ac:dyDescent="0.3">
      <c r="A1583" t="s">
        <v>4816</v>
      </c>
      <c r="B1583" t="s">
        <v>4903</v>
      </c>
      <c r="C1583" t="s">
        <v>41</v>
      </c>
      <c r="D1583" t="s">
        <v>42</v>
      </c>
      <c r="E1583" t="s">
        <v>32</v>
      </c>
      <c r="F1583" t="s">
        <v>43</v>
      </c>
      <c r="G1583" t="s">
        <v>4904</v>
      </c>
      <c r="H1583" t="s">
        <v>1860</v>
      </c>
      <c r="I1583" t="s">
        <v>4525</v>
      </c>
      <c r="J1583" t="s">
        <v>4879</v>
      </c>
      <c r="K1583" t="s">
        <v>4905</v>
      </c>
      <c r="L1583" t="s">
        <v>4906</v>
      </c>
      <c r="M1583" t="s">
        <v>4906</v>
      </c>
      <c r="N1583" t="s">
        <v>4907</v>
      </c>
      <c r="O1583" t="s">
        <v>4907</v>
      </c>
      <c r="P1583" t="s">
        <v>4907</v>
      </c>
      <c r="Q1583" t="s">
        <v>50</v>
      </c>
      <c r="R1583" t="s">
        <v>50</v>
      </c>
      <c r="S1583" t="s">
        <v>4908</v>
      </c>
    </row>
    <row r="1584" spans="1:19" x14ac:dyDescent="0.3">
      <c r="A1584" t="s">
        <v>4816</v>
      </c>
      <c r="B1584" t="s">
        <v>4903</v>
      </c>
      <c r="C1584" t="s">
        <v>41</v>
      </c>
      <c r="D1584" t="s">
        <v>52</v>
      </c>
      <c r="E1584" t="s">
        <v>32</v>
      </c>
      <c r="F1584" t="s">
        <v>43</v>
      </c>
      <c r="G1584" t="s">
        <v>4904</v>
      </c>
      <c r="H1584" t="s">
        <v>1860</v>
      </c>
      <c r="I1584" t="s">
        <v>4525</v>
      </c>
      <c r="J1584" t="s">
        <v>4879</v>
      </c>
      <c r="K1584" t="s">
        <v>4909</v>
      </c>
      <c r="L1584" t="s">
        <v>4910</v>
      </c>
      <c r="M1584" t="s">
        <v>4910</v>
      </c>
      <c r="N1584" t="s">
        <v>4911</v>
      </c>
      <c r="O1584" t="s">
        <v>4911</v>
      </c>
      <c r="P1584" t="s">
        <v>4911</v>
      </c>
      <c r="Q1584" t="s">
        <v>50</v>
      </c>
      <c r="R1584" t="s">
        <v>50</v>
      </c>
      <c r="S1584" t="s">
        <v>4908</v>
      </c>
    </row>
    <row r="1585" spans="1:19" x14ac:dyDescent="0.3">
      <c r="A1585" t="s">
        <v>4816</v>
      </c>
      <c r="B1585" t="s">
        <v>4912</v>
      </c>
      <c r="C1585" t="s">
        <v>41</v>
      </c>
      <c r="D1585" t="s">
        <v>42</v>
      </c>
      <c r="E1585" t="s">
        <v>32</v>
      </c>
      <c r="F1585" t="s">
        <v>43</v>
      </c>
      <c r="G1585" t="s">
        <v>4913</v>
      </c>
      <c r="H1585" t="s">
        <v>75</v>
      </c>
      <c r="I1585" t="s">
        <v>4542</v>
      </c>
      <c r="J1585" t="s">
        <v>4914</v>
      </c>
      <c r="K1585" t="s">
        <v>4856</v>
      </c>
      <c r="L1585" t="s">
        <v>4856</v>
      </c>
      <c r="M1585" t="s">
        <v>4856</v>
      </c>
      <c r="N1585" t="s">
        <v>4915</v>
      </c>
      <c r="O1585" t="s">
        <v>4915</v>
      </c>
      <c r="P1585" t="s">
        <v>4915</v>
      </c>
      <c r="Q1585" t="s">
        <v>50</v>
      </c>
      <c r="R1585" t="s">
        <v>50</v>
      </c>
      <c r="S1585" t="s">
        <v>4908</v>
      </c>
    </row>
    <row r="1586" spans="1:19" x14ac:dyDescent="0.3">
      <c r="A1586" t="s">
        <v>4816</v>
      </c>
      <c r="B1586" t="s">
        <v>4912</v>
      </c>
      <c r="C1586" t="s">
        <v>41</v>
      </c>
      <c r="D1586" t="s">
        <v>52</v>
      </c>
      <c r="E1586" t="s">
        <v>32</v>
      </c>
      <c r="F1586" t="s">
        <v>43</v>
      </c>
      <c r="G1586" t="s">
        <v>4913</v>
      </c>
      <c r="H1586" t="s">
        <v>75</v>
      </c>
      <c r="I1586" t="s">
        <v>4542</v>
      </c>
      <c r="J1586" t="s">
        <v>4914</v>
      </c>
      <c r="K1586" t="s">
        <v>4862</v>
      </c>
      <c r="L1586" t="s">
        <v>4862</v>
      </c>
      <c r="M1586" t="s">
        <v>4862</v>
      </c>
      <c r="N1586" t="s">
        <v>4863</v>
      </c>
      <c r="O1586" t="s">
        <v>4863</v>
      </c>
      <c r="P1586" t="s">
        <v>4863</v>
      </c>
      <c r="Q1586" t="s">
        <v>50</v>
      </c>
      <c r="R1586" t="s">
        <v>50</v>
      </c>
      <c r="S1586" t="s">
        <v>4908</v>
      </c>
    </row>
    <row r="1587" spans="1:19" x14ac:dyDescent="0.3">
      <c r="A1587" t="s">
        <v>4816</v>
      </c>
      <c r="B1587" t="s">
        <v>4916</v>
      </c>
      <c r="C1587" t="s">
        <v>41</v>
      </c>
      <c r="D1587" t="s">
        <v>42</v>
      </c>
      <c r="E1587" t="s">
        <v>32</v>
      </c>
      <c r="F1587" t="s">
        <v>43</v>
      </c>
      <c r="G1587" t="s">
        <v>4917</v>
      </c>
      <c r="H1587" t="s">
        <v>273</v>
      </c>
      <c r="I1587" t="s">
        <v>4583</v>
      </c>
      <c r="J1587" t="s">
        <v>4918</v>
      </c>
      <c r="K1587" t="s">
        <v>4828</v>
      </c>
      <c r="L1587" t="s">
        <v>4828</v>
      </c>
      <c r="M1587" t="s">
        <v>4828</v>
      </c>
      <c r="N1587" t="s">
        <v>4919</v>
      </c>
      <c r="O1587" t="s">
        <v>4919</v>
      </c>
      <c r="P1587" t="s">
        <v>4919</v>
      </c>
      <c r="Q1587" t="s">
        <v>50</v>
      </c>
      <c r="R1587" t="s">
        <v>50</v>
      </c>
      <c r="S1587" t="s">
        <v>4908</v>
      </c>
    </row>
    <row r="1588" spans="1:19" x14ac:dyDescent="0.3">
      <c r="A1588" t="s">
        <v>4816</v>
      </c>
      <c r="B1588" t="s">
        <v>4916</v>
      </c>
      <c r="C1588" t="s">
        <v>41</v>
      </c>
      <c r="D1588" t="s">
        <v>52</v>
      </c>
      <c r="E1588" t="s">
        <v>32</v>
      </c>
      <c r="F1588" t="s">
        <v>43</v>
      </c>
      <c r="G1588" t="s">
        <v>4917</v>
      </c>
      <c r="H1588" t="s">
        <v>273</v>
      </c>
      <c r="I1588" t="s">
        <v>4583</v>
      </c>
      <c r="J1588" t="s">
        <v>4918</v>
      </c>
      <c r="K1588" t="s">
        <v>4920</v>
      </c>
      <c r="L1588" t="s">
        <v>4920</v>
      </c>
      <c r="M1588" t="s">
        <v>4920</v>
      </c>
      <c r="N1588" t="s">
        <v>4921</v>
      </c>
      <c r="O1588" t="s">
        <v>4921</v>
      </c>
      <c r="P1588" t="s">
        <v>4921</v>
      </c>
      <c r="Q1588" t="s">
        <v>50</v>
      </c>
      <c r="R1588" t="s">
        <v>50</v>
      </c>
      <c r="S1588" t="s">
        <v>4908</v>
      </c>
    </row>
    <row r="1589" spans="1:19" x14ac:dyDescent="0.3">
      <c r="A1589" t="s">
        <v>4816</v>
      </c>
      <c r="B1589" t="s">
        <v>4922</v>
      </c>
      <c r="C1589" t="s">
        <v>41</v>
      </c>
      <c r="D1589" t="s">
        <v>42</v>
      </c>
      <c r="E1589" t="s">
        <v>32</v>
      </c>
      <c r="F1589" t="s">
        <v>43</v>
      </c>
      <c r="G1589" t="s">
        <v>4923</v>
      </c>
      <c r="H1589" t="s">
        <v>1243</v>
      </c>
      <c r="I1589" t="s">
        <v>4679</v>
      </c>
      <c r="J1589" t="s">
        <v>4924</v>
      </c>
      <c r="K1589" t="s">
        <v>4925</v>
      </c>
      <c r="L1589" t="s">
        <v>4925</v>
      </c>
      <c r="M1589" t="s">
        <v>4925</v>
      </c>
      <c r="N1589" t="s">
        <v>4856</v>
      </c>
      <c r="O1589" t="s">
        <v>4856</v>
      </c>
      <c r="P1589" t="s">
        <v>4856</v>
      </c>
      <c r="Q1589" t="s">
        <v>50</v>
      </c>
      <c r="R1589" t="s">
        <v>50</v>
      </c>
      <c r="S1589" t="s">
        <v>4926</v>
      </c>
    </row>
    <row r="1590" spans="1:19" x14ac:dyDescent="0.3">
      <c r="A1590" t="s">
        <v>4816</v>
      </c>
      <c r="B1590" t="s">
        <v>4922</v>
      </c>
      <c r="C1590" t="s">
        <v>41</v>
      </c>
      <c r="D1590" t="s">
        <v>52</v>
      </c>
      <c r="E1590" t="s">
        <v>32</v>
      </c>
      <c r="F1590" t="s">
        <v>43</v>
      </c>
      <c r="G1590" t="s">
        <v>4923</v>
      </c>
      <c r="H1590" t="s">
        <v>1243</v>
      </c>
      <c r="I1590" t="s">
        <v>4679</v>
      </c>
      <c r="J1590" t="s">
        <v>4924</v>
      </c>
      <c r="K1590" t="s">
        <v>4901</v>
      </c>
      <c r="L1590" t="s">
        <v>4901</v>
      </c>
      <c r="M1590" t="s">
        <v>4901</v>
      </c>
      <c r="N1590" t="s">
        <v>4911</v>
      </c>
      <c r="O1590" t="s">
        <v>4911</v>
      </c>
      <c r="P1590" t="s">
        <v>4911</v>
      </c>
      <c r="Q1590" t="s">
        <v>50</v>
      </c>
      <c r="R1590" t="s">
        <v>50</v>
      </c>
      <c r="S1590" t="s">
        <v>4926</v>
      </c>
    </row>
    <row r="1591" spans="1:19" x14ac:dyDescent="0.3">
      <c r="A1591" t="s">
        <v>4927</v>
      </c>
      <c r="B1591" t="s">
        <v>4928</v>
      </c>
      <c r="C1591" t="s">
        <v>41</v>
      </c>
      <c r="D1591" t="s">
        <v>42</v>
      </c>
      <c r="E1591" t="s">
        <v>32</v>
      </c>
      <c r="F1591" t="s">
        <v>43</v>
      </c>
      <c r="G1591" t="s">
        <v>4929</v>
      </c>
      <c r="H1591" t="s">
        <v>1064</v>
      </c>
      <c r="I1591" t="s">
        <v>4503</v>
      </c>
      <c r="J1591" t="s">
        <v>4930</v>
      </c>
      <c r="K1591" t="s">
        <v>4931</v>
      </c>
      <c r="L1591" t="s">
        <v>4931</v>
      </c>
      <c r="M1591" t="s">
        <v>4931</v>
      </c>
      <c r="N1591" t="s">
        <v>4932</v>
      </c>
      <c r="O1591" t="s">
        <v>4932</v>
      </c>
      <c r="P1591" t="s">
        <v>4932</v>
      </c>
      <c r="Q1591" t="s">
        <v>50</v>
      </c>
      <c r="R1591" t="s">
        <v>50</v>
      </c>
      <c r="S1591" t="s">
        <v>4933</v>
      </c>
    </row>
    <row r="1592" spans="1:19" x14ac:dyDescent="0.3">
      <c r="A1592" t="s">
        <v>4927</v>
      </c>
      <c r="B1592" t="s">
        <v>4928</v>
      </c>
      <c r="C1592" t="s">
        <v>41</v>
      </c>
      <c r="D1592" t="s">
        <v>52</v>
      </c>
      <c r="E1592" t="s">
        <v>32</v>
      </c>
      <c r="F1592" t="s">
        <v>43</v>
      </c>
      <c r="G1592" t="s">
        <v>4929</v>
      </c>
      <c r="H1592" t="s">
        <v>1064</v>
      </c>
      <c r="I1592" t="s">
        <v>4503</v>
      </c>
      <c r="J1592" t="s">
        <v>4930</v>
      </c>
      <c r="K1592" t="s">
        <v>4934</v>
      </c>
      <c r="L1592" t="s">
        <v>4934</v>
      </c>
      <c r="M1592" t="s">
        <v>4934</v>
      </c>
      <c r="N1592" t="s">
        <v>4870</v>
      </c>
      <c r="O1592" t="s">
        <v>4870</v>
      </c>
      <c r="P1592" t="s">
        <v>4882</v>
      </c>
      <c r="Q1592" t="s">
        <v>50</v>
      </c>
      <c r="R1592" t="s">
        <v>50</v>
      </c>
      <c r="S1592" t="s">
        <v>4933</v>
      </c>
    </row>
    <row r="1593" spans="1:19" x14ac:dyDescent="0.3">
      <c r="A1593" t="s">
        <v>4927</v>
      </c>
      <c r="B1593" t="s">
        <v>4935</v>
      </c>
      <c r="C1593" t="s">
        <v>41</v>
      </c>
      <c r="D1593" t="s">
        <v>42</v>
      </c>
      <c r="E1593" t="s">
        <v>32</v>
      </c>
      <c r="F1593" t="s">
        <v>43</v>
      </c>
      <c r="G1593" t="s">
        <v>4936</v>
      </c>
      <c r="H1593" t="s">
        <v>598</v>
      </c>
      <c r="I1593" t="s">
        <v>4464</v>
      </c>
      <c r="J1593" t="s">
        <v>4937</v>
      </c>
      <c r="K1593" t="s">
        <v>4938</v>
      </c>
      <c r="L1593" t="s">
        <v>4938</v>
      </c>
      <c r="M1593" t="s">
        <v>4938</v>
      </c>
      <c r="N1593" t="s">
        <v>4939</v>
      </c>
      <c r="O1593" t="s">
        <v>4939</v>
      </c>
      <c r="P1593" t="s">
        <v>4939</v>
      </c>
      <c r="Q1593" t="s">
        <v>50</v>
      </c>
      <c r="R1593" t="s">
        <v>50</v>
      </c>
      <c r="S1593" t="s">
        <v>4933</v>
      </c>
    </row>
    <row r="1594" spans="1:19" x14ac:dyDescent="0.3">
      <c r="A1594" t="s">
        <v>4927</v>
      </c>
      <c r="B1594" t="s">
        <v>4935</v>
      </c>
      <c r="C1594" t="s">
        <v>41</v>
      </c>
      <c r="D1594" t="s">
        <v>52</v>
      </c>
      <c r="E1594" t="s">
        <v>32</v>
      </c>
      <c r="F1594" t="s">
        <v>43</v>
      </c>
      <c r="G1594" t="s">
        <v>4936</v>
      </c>
      <c r="H1594" t="s">
        <v>598</v>
      </c>
      <c r="I1594" t="s">
        <v>4464</v>
      </c>
      <c r="J1594" t="s">
        <v>4937</v>
      </c>
      <c r="K1594" t="s">
        <v>4940</v>
      </c>
      <c r="L1594" t="s">
        <v>4940</v>
      </c>
      <c r="M1594" t="s">
        <v>4940</v>
      </c>
      <c r="N1594" t="s">
        <v>4941</v>
      </c>
      <c r="O1594" t="s">
        <v>4941</v>
      </c>
      <c r="P1594" t="s">
        <v>4941</v>
      </c>
      <c r="Q1594" t="s">
        <v>50</v>
      </c>
      <c r="R1594" t="s">
        <v>50</v>
      </c>
      <c r="S1594" t="s">
        <v>4933</v>
      </c>
    </row>
    <row r="1595" spans="1:19" x14ac:dyDescent="0.3">
      <c r="A1595" t="s">
        <v>4927</v>
      </c>
      <c r="B1595" t="s">
        <v>4942</v>
      </c>
      <c r="C1595" t="s">
        <v>41</v>
      </c>
      <c r="D1595" t="s">
        <v>42</v>
      </c>
      <c r="E1595" t="s">
        <v>32</v>
      </c>
      <c r="F1595" t="s">
        <v>43</v>
      </c>
      <c r="G1595" t="s">
        <v>4818</v>
      </c>
      <c r="H1595" t="s">
        <v>931</v>
      </c>
      <c r="I1595" t="s">
        <v>4503</v>
      </c>
      <c r="J1595" t="s">
        <v>4943</v>
      </c>
      <c r="K1595" t="s">
        <v>4886</v>
      </c>
      <c r="L1595" t="s">
        <v>4886</v>
      </c>
      <c r="M1595" t="s">
        <v>4886</v>
      </c>
      <c r="N1595" t="s">
        <v>4829</v>
      </c>
      <c r="O1595" t="s">
        <v>4829</v>
      </c>
      <c r="P1595" t="s">
        <v>4829</v>
      </c>
      <c r="Q1595" t="s">
        <v>50</v>
      </c>
      <c r="R1595" t="s">
        <v>50</v>
      </c>
      <c r="S1595" t="s">
        <v>4933</v>
      </c>
    </row>
    <row r="1596" spans="1:19" x14ac:dyDescent="0.3">
      <c r="A1596" t="s">
        <v>4927</v>
      </c>
      <c r="B1596" t="s">
        <v>4942</v>
      </c>
      <c r="C1596" t="s">
        <v>41</v>
      </c>
      <c r="D1596" t="s">
        <v>52</v>
      </c>
      <c r="E1596" t="s">
        <v>32</v>
      </c>
      <c r="F1596" t="s">
        <v>43</v>
      </c>
      <c r="G1596" t="s">
        <v>4818</v>
      </c>
      <c r="H1596" t="s">
        <v>931</v>
      </c>
      <c r="I1596" t="s">
        <v>4503</v>
      </c>
      <c r="J1596" t="s">
        <v>4943</v>
      </c>
      <c r="K1596" t="s">
        <v>4875</v>
      </c>
      <c r="L1596" t="s">
        <v>4875</v>
      </c>
      <c r="M1596" t="s">
        <v>4875</v>
      </c>
      <c r="N1596" t="s">
        <v>4944</v>
      </c>
      <c r="O1596" t="s">
        <v>4944</v>
      </c>
      <c r="P1596" t="s">
        <v>4944</v>
      </c>
      <c r="Q1596" t="s">
        <v>50</v>
      </c>
      <c r="R1596" t="s">
        <v>50</v>
      </c>
      <c r="S1596" t="s">
        <v>4933</v>
      </c>
    </row>
    <row r="1597" spans="1:19" x14ac:dyDescent="0.3">
      <c r="A1597" t="s">
        <v>4927</v>
      </c>
      <c r="B1597" t="s">
        <v>4945</v>
      </c>
      <c r="C1597" t="s">
        <v>41</v>
      </c>
      <c r="D1597" t="s">
        <v>42</v>
      </c>
      <c r="E1597" t="s">
        <v>32</v>
      </c>
      <c r="F1597" t="s">
        <v>43</v>
      </c>
      <c r="G1597" t="s">
        <v>4946</v>
      </c>
      <c r="H1597" t="s">
        <v>433</v>
      </c>
      <c r="I1597" t="s">
        <v>4464</v>
      </c>
      <c r="J1597" t="s">
        <v>4947</v>
      </c>
      <c r="K1597" t="s">
        <v>4820</v>
      </c>
      <c r="L1597" t="s">
        <v>4820</v>
      </c>
      <c r="M1597" t="s">
        <v>4820</v>
      </c>
      <c r="N1597" t="s">
        <v>4948</v>
      </c>
      <c r="O1597" t="s">
        <v>4948</v>
      </c>
      <c r="P1597" t="s">
        <v>4948</v>
      </c>
      <c r="Q1597" t="s">
        <v>50</v>
      </c>
      <c r="R1597" t="s">
        <v>50</v>
      </c>
      <c r="S1597" t="s">
        <v>4933</v>
      </c>
    </row>
    <row r="1598" spans="1:19" x14ac:dyDescent="0.3">
      <c r="A1598" t="s">
        <v>4927</v>
      </c>
      <c r="B1598" t="s">
        <v>4945</v>
      </c>
      <c r="C1598" t="s">
        <v>41</v>
      </c>
      <c r="D1598" t="s">
        <v>52</v>
      </c>
      <c r="E1598" t="s">
        <v>32</v>
      </c>
      <c r="F1598" t="s">
        <v>43</v>
      </c>
      <c r="G1598" t="s">
        <v>4946</v>
      </c>
      <c r="H1598" t="s">
        <v>433</v>
      </c>
      <c r="I1598" t="s">
        <v>4464</v>
      </c>
      <c r="J1598" t="s">
        <v>4947</v>
      </c>
      <c r="K1598" t="s">
        <v>4949</v>
      </c>
      <c r="L1598" t="s">
        <v>4949</v>
      </c>
      <c r="M1598" t="s">
        <v>4949</v>
      </c>
      <c r="N1598" t="s">
        <v>4950</v>
      </c>
      <c r="O1598" t="s">
        <v>4950</v>
      </c>
      <c r="P1598" t="s">
        <v>4950</v>
      </c>
      <c r="Q1598" t="s">
        <v>50</v>
      </c>
      <c r="R1598" t="s">
        <v>50</v>
      </c>
      <c r="S1598" t="s">
        <v>4933</v>
      </c>
    </row>
    <row r="1599" spans="1:19" x14ac:dyDescent="0.3">
      <c r="A1599" t="s">
        <v>4927</v>
      </c>
      <c r="B1599" t="s">
        <v>4951</v>
      </c>
      <c r="C1599" t="s">
        <v>41</v>
      </c>
      <c r="D1599" t="s">
        <v>42</v>
      </c>
      <c r="E1599" t="s">
        <v>32</v>
      </c>
      <c r="F1599" t="s">
        <v>43</v>
      </c>
      <c r="G1599" t="s">
        <v>4952</v>
      </c>
      <c r="H1599" t="s">
        <v>4953</v>
      </c>
      <c r="I1599" t="s">
        <v>4554</v>
      </c>
      <c r="J1599" t="s">
        <v>4954</v>
      </c>
      <c r="K1599" t="s">
        <v>4955</v>
      </c>
      <c r="L1599" t="s">
        <v>4955</v>
      </c>
      <c r="M1599" t="s">
        <v>4955</v>
      </c>
      <c r="N1599" t="s">
        <v>4956</v>
      </c>
      <c r="O1599" t="s">
        <v>4956</v>
      </c>
      <c r="P1599" t="s">
        <v>4956</v>
      </c>
      <c r="Q1599" t="s">
        <v>50</v>
      </c>
      <c r="R1599" t="s">
        <v>50</v>
      </c>
      <c r="S1599" t="s">
        <v>4933</v>
      </c>
    </row>
    <row r="1600" spans="1:19" x14ac:dyDescent="0.3">
      <c r="A1600" t="s">
        <v>4927</v>
      </c>
      <c r="B1600" t="s">
        <v>4951</v>
      </c>
      <c r="C1600" t="s">
        <v>41</v>
      </c>
      <c r="D1600" t="s">
        <v>52</v>
      </c>
      <c r="E1600" t="s">
        <v>32</v>
      </c>
      <c r="F1600" t="s">
        <v>43</v>
      </c>
      <c r="G1600" t="s">
        <v>4952</v>
      </c>
      <c r="H1600" t="s">
        <v>4953</v>
      </c>
      <c r="I1600" t="s">
        <v>4554</v>
      </c>
      <c r="J1600" t="s">
        <v>4954</v>
      </c>
      <c r="K1600" t="s">
        <v>4957</v>
      </c>
      <c r="L1600" t="s">
        <v>4957</v>
      </c>
      <c r="M1600" t="s">
        <v>4957</v>
      </c>
      <c r="N1600" t="s">
        <v>4863</v>
      </c>
      <c r="O1600" t="s">
        <v>4863</v>
      </c>
      <c r="P1600" t="s">
        <v>4863</v>
      </c>
      <c r="Q1600" t="s">
        <v>50</v>
      </c>
      <c r="R1600" t="s">
        <v>50</v>
      </c>
      <c r="S1600" t="s">
        <v>4933</v>
      </c>
    </row>
    <row r="1601" spans="1:19" x14ac:dyDescent="0.3">
      <c r="A1601" t="s">
        <v>4927</v>
      </c>
      <c r="B1601" t="s">
        <v>4958</v>
      </c>
      <c r="C1601" t="s">
        <v>41</v>
      </c>
      <c r="D1601" t="s">
        <v>42</v>
      </c>
      <c r="E1601" t="s">
        <v>32</v>
      </c>
      <c r="F1601" t="s">
        <v>43</v>
      </c>
      <c r="G1601" t="s">
        <v>4959</v>
      </c>
      <c r="H1601" t="s">
        <v>2931</v>
      </c>
      <c r="I1601" t="s">
        <v>4464</v>
      </c>
      <c r="J1601" t="s">
        <v>4960</v>
      </c>
      <c r="K1601" t="s">
        <v>4876</v>
      </c>
      <c r="L1601" t="s">
        <v>4876</v>
      </c>
      <c r="M1601" t="s">
        <v>4876</v>
      </c>
      <c r="N1601" t="s">
        <v>4961</v>
      </c>
      <c r="O1601" t="s">
        <v>4961</v>
      </c>
      <c r="P1601" t="s">
        <v>4961</v>
      </c>
      <c r="Q1601" t="s">
        <v>50</v>
      </c>
      <c r="R1601" t="s">
        <v>50</v>
      </c>
      <c r="S1601" t="s">
        <v>4962</v>
      </c>
    </row>
    <row r="1602" spans="1:19" x14ac:dyDescent="0.3">
      <c r="A1602" t="s">
        <v>4927</v>
      </c>
      <c r="B1602" t="s">
        <v>4958</v>
      </c>
      <c r="C1602" t="s">
        <v>41</v>
      </c>
      <c r="D1602" t="s">
        <v>52</v>
      </c>
      <c r="E1602" t="s">
        <v>32</v>
      </c>
      <c r="F1602" t="s">
        <v>43</v>
      </c>
      <c r="G1602" t="s">
        <v>4959</v>
      </c>
      <c r="H1602" t="s">
        <v>2931</v>
      </c>
      <c r="I1602" t="s">
        <v>4464</v>
      </c>
      <c r="J1602" t="s">
        <v>4960</v>
      </c>
      <c r="K1602" t="s">
        <v>4963</v>
      </c>
      <c r="L1602" t="s">
        <v>4963</v>
      </c>
      <c r="M1602" t="s">
        <v>4963</v>
      </c>
      <c r="N1602" t="s">
        <v>4964</v>
      </c>
      <c r="O1602" t="s">
        <v>4964</v>
      </c>
      <c r="P1602" t="s">
        <v>4964</v>
      </c>
      <c r="Q1602" t="s">
        <v>50</v>
      </c>
      <c r="R1602" t="s">
        <v>50</v>
      </c>
      <c r="S1602" t="s">
        <v>4962</v>
      </c>
    </row>
    <row r="1603" spans="1:19" x14ac:dyDescent="0.3">
      <c r="A1603" t="s">
        <v>4927</v>
      </c>
      <c r="B1603" t="s">
        <v>4965</v>
      </c>
      <c r="C1603" t="s">
        <v>41</v>
      </c>
      <c r="D1603" t="s">
        <v>42</v>
      </c>
      <c r="E1603" t="s">
        <v>32</v>
      </c>
      <c r="F1603" t="s">
        <v>43</v>
      </c>
      <c r="G1603" t="s">
        <v>4966</v>
      </c>
      <c r="H1603" t="s">
        <v>4967</v>
      </c>
      <c r="I1603" t="s">
        <v>4587</v>
      </c>
      <c r="J1603" t="s">
        <v>4968</v>
      </c>
      <c r="K1603" t="s">
        <v>4939</v>
      </c>
      <c r="L1603" t="s">
        <v>4939</v>
      </c>
      <c r="M1603" t="s">
        <v>4939</v>
      </c>
      <c r="N1603" t="s">
        <v>4961</v>
      </c>
      <c r="O1603" t="s">
        <v>4961</v>
      </c>
      <c r="P1603" t="s">
        <v>4961</v>
      </c>
      <c r="Q1603" t="s">
        <v>50</v>
      </c>
      <c r="R1603" t="s">
        <v>50</v>
      </c>
      <c r="S1603" t="s">
        <v>4962</v>
      </c>
    </row>
    <row r="1604" spans="1:19" x14ac:dyDescent="0.3">
      <c r="A1604" t="s">
        <v>4927</v>
      </c>
      <c r="B1604" t="s">
        <v>4965</v>
      </c>
      <c r="C1604" t="s">
        <v>41</v>
      </c>
      <c r="D1604" t="s">
        <v>52</v>
      </c>
      <c r="E1604" t="s">
        <v>32</v>
      </c>
      <c r="F1604" t="s">
        <v>43</v>
      </c>
      <c r="G1604" t="s">
        <v>4966</v>
      </c>
      <c r="H1604" t="s">
        <v>4967</v>
      </c>
      <c r="I1604" t="s">
        <v>4587</v>
      </c>
      <c r="J1604" t="s">
        <v>4968</v>
      </c>
      <c r="K1604" t="s">
        <v>4969</v>
      </c>
      <c r="L1604" t="s">
        <v>4969</v>
      </c>
      <c r="M1604" t="s">
        <v>4969</v>
      </c>
      <c r="N1604" t="s">
        <v>4970</v>
      </c>
      <c r="O1604" t="s">
        <v>4970</v>
      </c>
      <c r="P1604" t="s">
        <v>4970</v>
      </c>
      <c r="Q1604" t="s">
        <v>50</v>
      </c>
      <c r="R1604" t="s">
        <v>50</v>
      </c>
      <c r="S1604" t="s">
        <v>4962</v>
      </c>
    </row>
    <row r="1605" spans="1:19" x14ac:dyDescent="0.3">
      <c r="A1605" t="s">
        <v>4927</v>
      </c>
      <c r="B1605" t="s">
        <v>4971</v>
      </c>
      <c r="C1605" t="s">
        <v>41</v>
      </c>
      <c r="D1605" t="s">
        <v>42</v>
      </c>
      <c r="E1605" t="s">
        <v>32</v>
      </c>
      <c r="F1605" t="s">
        <v>43</v>
      </c>
      <c r="G1605" t="s">
        <v>4972</v>
      </c>
      <c r="H1605" t="s">
        <v>2006</v>
      </c>
      <c r="I1605" t="s">
        <v>4554</v>
      </c>
      <c r="J1605" t="s">
        <v>4973</v>
      </c>
      <c r="K1605" t="s">
        <v>4926</v>
      </c>
      <c r="L1605" t="s">
        <v>4926</v>
      </c>
      <c r="M1605" t="s">
        <v>4926</v>
      </c>
      <c r="N1605" t="s">
        <v>4974</v>
      </c>
      <c r="O1605" t="s">
        <v>4974</v>
      </c>
      <c r="P1605" t="s">
        <v>4974</v>
      </c>
      <c r="Q1605" t="s">
        <v>50</v>
      </c>
      <c r="R1605" t="s">
        <v>50</v>
      </c>
      <c r="S1605" t="s">
        <v>4975</v>
      </c>
    </row>
    <row r="1606" spans="1:19" x14ac:dyDescent="0.3">
      <c r="A1606" t="s">
        <v>4927</v>
      </c>
      <c r="B1606" t="s">
        <v>4971</v>
      </c>
      <c r="C1606" t="s">
        <v>41</v>
      </c>
      <c r="D1606" t="s">
        <v>52</v>
      </c>
      <c r="E1606" t="s">
        <v>32</v>
      </c>
      <c r="F1606" t="s">
        <v>43</v>
      </c>
      <c r="G1606" t="s">
        <v>4972</v>
      </c>
      <c r="H1606" t="s">
        <v>2006</v>
      </c>
      <c r="I1606" t="s">
        <v>4554</v>
      </c>
      <c r="J1606" t="s">
        <v>4973</v>
      </c>
      <c r="K1606" t="s">
        <v>4957</v>
      </c>
      <c r="L1606" t="s">
        <v>4957</v>
      </c>
      <c r="M1606" t="s">
        <v>4957</v>
      </c>
      <c r="N1606" t="s">
        <v>4863</v>
      </c>
      <c r="O1606" t="s">
        <v>4863</v>
      </c>
      <c r="P1606" t="s">
        <v>4863</v>
      </c>
      <c r="Q1606" t="s">
        <v>50</v>
      </c>
      <c r="R1606" t="s">
        <v>50</v>
      </c>
      <c r="S1606" t="s">
        <v>4975</v>
      </c>
    </row>
    <row r="1607" spans="1:19" x14ac:dyDescent="0.3">
      <c r="A1607" t="s">
        <v>4927</v>
      </c>
      <c r="B1607" t="s">
        <v>4976</v>
      </c>
      <c r="C1607" t="s">
        <v>41</v>
      </c>
      <c r="D1607" t="s">
        <v>42</v>
      </c>
      <c r="E1607" t="s">
        <v>32</v>
      </c>
      <c r="F1607" t="s">
        <v>43</v>
      </c>
      <c r="G1607" t="s">
        <v>4977</v>
      </c>
      <c r="H1607" t="s">
        <v>122</v>
      </c>
      <c r="I1607" t="s">
        <v>4464</v>
      </c>
      <c r="J1607" t="s">
        <v>4978</v>
      </c>
      <c r="K1607" t="s">
        <v>4939</v>
      </c>
      <c r="L1607" t="s">
        <v>4939</v>
      </c>
      <c r="M1607" t="s">
        <v>4939</v>
      </c>
      <c r="N1607" t="s">
        <v>4901</v>
      </c>
      <c r="O1607" t="s">
        <v>4901</v>
      </c>
      <c r="P1607" t="s">
        <v>4901</v>
      </c>
      <c r="Q1607" t="s">
        <v>50</v>
      </c>
      <c r="R1607" t="s">
        <v>50</v>
      </c>
      <c r="S1607" t="s">
        <v>4979</v>
      </c>
    </row>
    <row r="1608" spans="1:19" x14ac:dyDescent="0.3">
      <c r="A1608" t="s">
        <v>4927</v>
      </c>
      <c r="B1608" t="s">
        <v>4976</v>
      </c>
      <c r="C1608" t="s">
        <v>41</v>
      </c>
      <c r="D1608" t="s">
        <v>52</v>
      </c>
      <c r="E1608" t="s">
        <v>32</v>
      </c>
      <c r="F1608" t="s">
        <v>43</v>
      </c>
      <c r="G1608" t="s">
        <v>4977</v>
      </c>
      <c r="H1608" t="s">
        <v>122</v>
      </c>
      <c r="I1608" t="s">
        <v>4464</v>
      </c>
      <c r="J1608" t="s">
        <v>4978</v>
      </c>
      <c r="K1608" t="s">
        <v>4980</v>
      </c>
      <c r="L1608" t="s">
        <v>4980</v>
      </c>
      <c r="M1608" t="s">
        <v>4980</v>
      </c>
      <c r="N1608" t="s">
        <v>4896</v>
      </c>
      <c r="O1608" t="s">
        <v>4896</v>
      </c>
      <c r="P1608" t="s">
        <v>4896</v>
      </c>
      <c r="Q1608" t="s">
        <v>50</v>
      </c>
      <c r="R1608" t="s">
        <v>50</v>
      </c>
      <c r="S1608" t="s">
        <v>4979</v>
      </c>
    </row>
    <row r="1609" spans="1:19" x14ac:dyDescent="0.3">
      <c r="A1609" t="s">
        <v>4927</v>
      </c>
      <c r="B1609" t="s">
        <v>4981</v>
      </c>
      <c r="C1609" t="s">
        <v>41</v>
      </c>
      <c r="D1609" t="s">
        <v>42</v>
      </c>
      <c r="E1609" t="s">
        <v>32</v>
      </c>
      <c r="F1609" t="s">
        <v>43</v>
      </c>
      <c r="G1609" t="s">
        <v>4982</v>
      </c>
      <c r="H1609" t="s">
        <v>3841</v>
      </c>
      <c r="I1609" t="s">
        <v>4503</v>
      </c>
      <c r="J1609" t="s">
        <v>4983</v>
      </c>
      <c r="K1609" t="s">
        <v>4984</v>
      </c>
      <c r="L1609" t="s">
        <v>4984</v>
      </c>
      <c r="M1609" t="s">
        <v>4984</v>
      </c>
      <c r="N1609" t="s">
        <v>4984</v>
      </c>
      <c r="O1609" t="s">
        <v>4984</v>
      </c>
      <c r="P1609" t="s">
        <v>4984</v>
      </c>
      <c r="Q1609" t="s">
        <v>50</v>
      </c>
      <c r="R1609" t="s">
        <v>50</v>
      </c>
      <c r="S1609" t="s">
        <v>4985</v>
      </c>
    </row>
    <row r="1610" spans="1:19" x14ac:dyDescent="0.3">
      <c r="A1610" t="s">
        <v>4927</v>
      </c>
      <c r="B1610" t="s">
        <v>4981</v>
      </c>
      <c r="C1610" t="s">
        <v>41</v>
      </c>
      <c r="D1610" t="s">
        <v>52</v>
      </c>
      <c r="E1610" t="s">
        <v>32</v>
      </c>
      <c r="F1610" t="s">
        <v>43</v>
      </c>
      <c r="G1610" t="s">
        <v>4982</v>
      </c>
      <c r="H1610" t="s">
        <v>3841</v>
      </c>
      <c r="I1610" t="s">
        <v>4503</v>
      </c>
      <c r="J1610" t="s">
        <v>4983</v>
      </c>
      <c r="K1610" t="s">
        <v>4986</v>
      </c>
      <c r="L1610" t="s">
        <v>4986</v>
      </c>
      <c r="M1610" t="s">
        <v>4986</v>
      </c>
      <c r="N1610" t="s">
        <v>4987</v>
      </c>
      <c r="O1610" t="s">
        <v>4987</v>
      </c>
      <c r="P1610" t="s">
        <v>4987</v>
      </c>
      <c r="Q1610" t="s">
        <v>50</v>
      </c>
      <c r="R1610" t="s">
        <v>50</v>
      </c>
      <c r="S1610" t="s">
        <v>4985</v>
      </c>
    </row>
    <row r="1611" spans="1:19" x14ac:dyDescent="0.3">
      <c r="A1611" t="s">
        <v>4927</v>
      </c>
      <c r="B1611" t="s">
        <v>4988</v>
      </c>
      <c r="C1611" t="s">
        <v>41</v>
      </c>
      <c r="D1611" t="s">
        <v>42</v>
      </c>
      <c r="E1611" t="s">
        <v>32</v>
      </c>
      <c r="F1611" t="s">
        <v>43</v>
      </c>
      <c r="G1611" t="s">
        <v>4989</v>
      </c>
      <c r="H1611" t="s">
        <v>214</v>
      </c>
      <c r="I1611" t="s">
        <v>4520</v>
      </c>
      <c r="J1611" t="s">
        <v>4990</v>
      </c>
      <c r="K1611" t="s">
        <v>4886</v>
      </c>
      <c r="L1611" t="s">
        <v>4886</v>
      </c>
      <c r="M1611" t="s">
        <v>4886</v>
      </c>
      <c r="N1611" t="s">
        <v>4829</v>
      </c>
      <c r="O1611" t="s">
        <v>4829</v>
      </c>
      <c r="P1611" t="s">
        <v>4829</v>
      </c>
      <c r="Q1611" t="s">
        <v>50</v>
      </c>
      <c r="R1611" t="s">
        <v>50</v>
      </c>
      <c r="S1611" t="s">
        <v>4985</v>
      </c>
    </row>
    <row r="1612" spans="1:19" x14ac:dyDescent="0.3">
      <c r="A1612" t="s">
        <v>4927</v>
      </c>
      <c r="B1612" t="s">
        <v>4988</v>
      </c>
      <c r="C1612" t="s">
        <v>41</v>
      </c>
      <c r="D1612" t="s">
        <v>52</v>
      </c>
      <c r="E1612" t="s">
        <v>32</v>
      </c>
      <c r="F1612" t="s">
        <v>43</v>
      </c>
      <c r="G1612" t="s">
        <v>4989</v>
      </c>
      <c r="H1612" t="s">
        <v>214</v>
      </c>
      <c r="I1612" t="s">
        <v>4520</v>
      </c>
      <c r="J1612" t="s">
        <v>4990</v>
      </c>
      <c r="K1612" t="s">
        <v>4991</v>
      </c>
      <c r="L1612" t="s">
        <v>4991</v>
      </c>
      <c r="M1612" t="s">
        <v>4991</v>
      </c>
      <c r="N1612" t="s">
        <v>4992</v>
      </c>
      <c r="O1612" t="s">
        <v>4992</v>
      </c>
      <c r="P1612" t="s">
        <v>4992</v>
      </c>
      <c r="Q1612" t="s">
        <v>50</v>
      </c>
      <c r="R1612" t="s">
        <v>50</v>
      </c>
      <c r="S1612" t="s">
        <v>4985</v>
      </c>
    </row>
    <row r="1613" spans="1:19" x14ac:dyDescent="0.3">
      <c r="A1613" t="s">
        <v>4927</v>
      </c>
      <c r="B1613" t="s">
        <v>4993</v>
      </c>
      <c r="C1613" t="s">
        <v>41</v>
      </c>
      <c r="D1613" t="s">
        <v>42</v>
      </c>
      <c r="E1613" t="s">
        <v>32</v>
      </c>
      <c r="F1613" t="s">
        <v>43</v>
      </c>
      <c r="G1613" t="s">
        <v>4994</v>
      </c>
      <c r="H1613" t="s">
        <v>208</v>
      </c>
      <c r="I1613" t="s">
        <v>4688</v>
      </c>
      <c r="J1613" t="s">
        <v>4954</v>
      </c>
      <c r="K1613" t="s">
        <v>4876</v>
      </c>
      <c r="L1613" t="s">
        <v>4876</v>
      </c>
      <c r="M1613" t="s">
        <v>4876</v>
      </c>
      <c r="N1613" t="s">
        <v>4961</v>
      </c>
      <c r="O1613" t="s">
        <v>4961</v>
      </c>
      <c r="P1613" t="s">
        <v>4961</v>
      </c>
      <c r="Q1613" t="s">
        <v>50</v>
      </c>
      <c r="R1613" t="s">
        <v>50</v>
      </c>
      <c r="S1613" t="s">
        <v>4933</v>
      </c>
    </row>
    <row r="1614" spans="1:19" x14ac:dyDescent="0.3">
      <c r="A1614" t="s">
        <v>4927</v>
      </c>
      <c r="B1614" t="s">
        <v>4993</v>
      </c>
      <c r="C1614" t="s">
        <v>41</v>
      </c>
      <c r="D1614" t="s">
        <v>52</v>
      </c>
      <c r="E1614" t="s">
        <v>32</v>
      </c>
      <c r="F1614" t="s">
        <v>43</v>
      </c>
      <c r="G1614" t="s">
        <v>4994</v>
      </c>
      <c r="H1614" t="s">
        <v>208</v>
      </c>
      <c r="I1614" t="s">
        <v>4688</v>
      </c>
      <c r="J1614" t="s">
        <v>4954</v>
      </c>
      <c r="K1614" t="s">
        <v>4949</v>
      </c>
      <c r="L1614" t="s">
        <v>4949</v>
      </c>
      <c r="M1614" t="s">
        <v>4949</v>
      </c>
      <c r="N1614" t="s">
        <v>4995</v>
      </c>
      <c r="O1614" t="s">
        <v>4995</v>
      </c>
      <c r="P1614" t="s">
        <v>4995</v>
      </c>
      <c r="Q1614" t="s">
        <v>50</v>
      </c>
      <c r="R1614" t="s">
        <v>50</v>
      </c>
      <c r="S1614" t="s">
        <v>4933</v>
      </c>
    </row>
    <row r="1615" spans="1:19" x14ac:dyDescent="0.3">
      <c r="A1615" t="s">
        <v>4927</v>
      </c>
      <c r="B1615" t="s">
        <v>4996</v>
      </c>
      <c r="C1615" t="s">
        <v>41</v>
      </c>
      <c r="D1615" t="s">
        <v>42</v>
      </c>
      <c r="E1615" t="s">
        <v>32</v>
      </c>
      <c r="F1615" t="s">
        <v>43</v>
      </c>
      <c r="G1615" t="s">
        <v>4997</v>
      </c>
      <c r="H1615" t="s">
        <v>1445</v>
      </c>
      <c r="I1615" t="s">
        <v>4464</v>
      </c>
      <c r="J1615" t="s">
        <v>4998</v>
      </c>
      <c r="K1615" t="s">
        <v>4829</v>
      </c>
      <c r="L1615" t="s">
        <v>4829</v>
      </c>
      <c r="M1615" t="s">
        <v>4829</v>
      </c>
      <c r="N1615" t="s">
        <v>4999</v>
      </c>
      <c r="O1615" t="s">
        <v>4999</v>
      </c>
      <c r="P1615" t="s">
        <v>4999</v>
      </c>
      <c r="Q1615" t="s">
        <v>50</v>
      </c>
      <c r="R1615" t="s">
        <v>50</v>
      </c>
      <c r="S1615" t="s">
        <v>5000</v>
      </c>
    </row>
    <row r="1616" spans="1:19" x14ac:dyDescent="0.3">
      <c r="A1616" t="s">
        <v>4927</v>
      </c>
      <c r="B1616" t="s">
        <v>4996</v>
      </c>
      <c r="C1616" t="s">
        <v>41</v>
      </c>
      <c r="D1616" t="s">
        <v>52</v>
      </c>
      <c r="E1616" t="s">
        <v>32</v>
      </c>
      <c r="F1616" t="s">
        <v>43</v>
      </c>
      <c r="G1616" t="s">
        <v>4997</v>
      </c>
      <c r="H1616" t="s">
        <v>1445</v>
      </c>
      <c r="I1616" t="s">
        <v>4464</v>
      </c>
      <c r="J1616" t="s">
        <v>4998</v>
      </c>
      <c r="K1616" t="s">
        <v>5001</v>
      </c>
      <c r="L1616" t="s">
        <v>5001</v>
      </c>
      <c r="M1616" t="s">
        <v>5001</v>
      </c>
      <c r="N1616" t="s">
        <v>5002</v>
      </c>
      <c r="O1616" t="s">
        <v>5002</v>
      </c>
      <c r="P1616" t="s">
        <v>5002</v>
      </c>
      <c r="Q1616" t="s">
        <v>50</v>
      </c>
      <c r="R1616" t="s">
        <v>50</v>
      </c>
      <c r="S1616" t="s">
        <v>5000</v>
      </c>
    </row>
    <row r="1617" spans="1:19" x14ac:dyDescent="0.3">
      <c r="A1617" t="s">
        <v>4927</v>
      </c>
      <c r="B1617" t="s">
        <v>5003</v>
      </c>
      <c r="C1617" t="s">
        <v>41</v>
      </c>
      <c r="D1617" t="s">
        <v>42</v>
      </c>
      <c r="E1617" t="s">
        <v>32</v>
      </c>
      <c r="F1617" t="s">
        <v>43</v>
      </c>
      <c r="G1617" t="s">
        <v>5004</v>
      </c>
      <c r="H1617" t="s">
        <v>1820</v>
      </c>
      <c r="I1617" t="s">
        <v>4688</v>
      </c>
      <c r="J1617" t="s">
        <v>4983</v>
      </c>
      <c r="K1617" t="s">
        <v>4881</v>
      </c>
      <c r="L1617" t="s">
        <v>4881</v>
      </c>
      <c r="M1617" t="s">
        <v>4881</v>
      </c>
      <c r="N1617" t="s">
        <v>5005</v>
      </c>
      <c r="O1617" t="s">
        <v>5005</v>
      </c>
      <c r="P1617" t="s">
        <v>5005</v>
      </c>
      <c r="Q1617" t="s">
        <v>50</v>
      </c>
      <c r="R1617" t="s">
        <v>50</v>
      </c>
      <c r="S1617" t="s">
        <v>5000</v>
      </c>
    </row>
    <row r="1618" spans="1:19" x14ac:dyDescent="0.3">
      <c r="A1618" t="s">
        <v>4927</v>
      </c>
      <c r="B1618" t="s">
        <v>5003</v>
      </c>
      <c r="C1618" t="s">
        <v>41</v>
      </c>
      <c r="D1618" t="s">
        <v>52</v>
      </c>
      <c r="E1618" t="s">
        <v>32</v>
      </c>
      <c r="F1618" t="s">
        <v>43</v>
      </c>
      <c r="G1618" t="s">
        <v>5004</v>
      </c>
      <c r="H1618" t="s">
        <v>1820</v>
      </c>
      <c r="I1618" t="s">
        <v>4688</v>
      </c>
      <c r="J1618" t="s">
        <v>4983</v>
      </c>
      <c r="K1618" t="s">
        <v>5006</v>
      </c>
      <c r="L1618" t="s">
        <v>5006</v>
      </c>
      <c r="M1618" t="s">
        <v>5006</v>
      </c>
      <c r="N1618" t="s">
        <v>4992</v>
      </c>
      <c r="O1618" t="s">
        <v>4992</v>
      </c>
      <c r="P1618" t="s">
        <v>4992</v>
      </c>
      <c r="Q1618" t="s">
        <v>50</v>
      </c>
      <c r="R1618" t="s">
        <v>50</v>
      </c>
      <c r="S1618" t="s">
        <v>5000</v>
      </c>
    </row>
    <row r="1619" spans="1:19" x14ac:dyDescent="0.3">
      <c r="A1619" t="s">
        <v>4927</v>
      </c>
      <c r="B1619" t="s">
        <v>5007</v>
      </c>
      <c r="C1619" t="s">
        <v>41</v>
      </c>
      <c r="D1619" t="s">
        <v>42</v>
      </c>
      <c r="E1619" t="s">
        <v>32</v>
      </c>
      <c r="F1619" t="s">
        <v>43</v>
      </c>
      <c r="G1619" t="s">
        <v>5008</v>
      </c>
      <c r="H1619" t="s">
        <v>2358</v>
      </c>
      <c r="I1619" t="s">
        <v>4557</v>
      </c>
      <c r="J1619" t="s">
        <v>5009</v>
      </c>
      <c r="K1619" t="s">
        <v>4911</v>
      </c>
      <c r="L1619" t="s">
        <v>4911</v>
      </c>
      <c r="M1619" t="s">
        <v>4911</v>
      </c>
      <c r="N1619" t="s">
        <v>5010</v>
      </c>
      <c r="O1619" t="s">
        <v>5010</v>
      </c>
      <c r="P1619" t="s">
        <v>5010</v>
      </c>
      <c r="Q1619" t="s">
        <v>50</v>
      </c>
      <c r="R1619" t="s">
        <v>50</v>
      </c>
      <c r="S1619" t="s">
        <v>5000</v>
      </c>
    </row>
    <row r="1620" spans="1:19" x14ac:dyDescent="0.3">
      <c r="A1620" t="s">
        <v>4927</v>
      </c>
      <c r="B1620" t="s">
        <v>5007</v>
      </c>
      <c r="C1620" t="s">
        <v>41</v>
      </c>
      <c r="D1620" t="s">
        <v>52</v>
      </c>
      <c r="E1620" t="s">
        <v>32</v>
      </c>
      <c r="F1620" t="s">
        <v>43</v>
      </c>
      <c r="G1620" t="s">
        <v>5008</v>
      </c>
      <c r="H1620" t="s">
        <v>2358</v>
      </c>
      <c r="I1620" t="s">
        <v>4557</v>
      </c>
      <c r="J1620" t="s">
        <v>5009</v>
      </c>
      <c r="K1620" t="s">
        <v>4934</v>
      </c>
      <c r="L1620" t="s">
        <v>4934</v>
      </c>
      <c r="M1620" t="s">
        <v>4934</v>
      </c>
      <c r="N1620" t="s">
        <v>4870</v>
      </c>
      <c r="O1620" t="s">
        <v>4870</v>
      </c>
      <c r="P1620" t="s">
        <v>4870</v>
      </c>
      <c r="Q1620" t="s">
        <v>50</v>
      </c>
      <c r="R1620" t="s">
        <v>50</v>
      </c>
      <c r="S1620" t="s">
        <v>5000</v>
      </c>
    </row>
    <row r="1621" spans="1:19" x14ac:dyDescent="0.3">
      <c r="A1621" t="s">
        <v>4927</v>
      </c>
      <c r="B1621" t="s">
        <v>5011</v>
      </c>
      <c r="C1621" t="s">
        <v>41</v>
      </c>
      <c r="D1621" t="s">
        <v>42</v>
      </c>
      <c r="E1621" t="s">
        <v>32</v>
      </c>
      <c r="F1621" t="s">
        <v>43</v>
      </c>
      <c r="G1621" t="s">
        <v>5012</v>
      </c>
      <c r="H1621" t="s">
        <v>2793</v>
      </c>
      <c r="I1621" t="s">
        <v>4640</v>
      </c>
      <c r="J1621" t="s">
        <v>5013</v>
      </c>
      <c r="K1621" t="s">
        <v>4980</v>
      </c>
      <c r="L1621" t="s">
        <v>4980</v>
      </c>
      <c r="M1621" t="s">
        <v>4980</v>
      </c>
      <c r="N1621" t="s">
        <v>5014</v>
      </c>
      <c r="O1621" t="s">
        <v>5014</v>
      </c>
      <c r="P1621" t="s">
        <v>5014</v>
      </c>
      <c r="Q1621" t="s">
        <v>50</v>
      </c>
      <c r="R1621" t="s">
        <v>50</v>
      </c>
      <c r="S1621" t="s">
        <v>5015</v>
      </c>
    </row>
    <row r="1622" spans="1:19" x14ac:dyDescent="0.3">
      <c r="A1622" t="s">
        <v>4927</v>
      </c>
      <c r="B1622" t="s">
        <v>5011</v>
      </c>
      <c r="C1622" t="s">
        <v>41</v>
      </c>
      <c r="D1622" t="s">
        <v>52</v>
      </c>
      <c r="E1622" t="s">
        <v>32</v>
      </c>
      <c r="F1622" t="s">
        <v>43</v>
      </c>
      <c r="G1622" t="s">
        <v>5012</v>
      </c>
      <c r="H1622" t="s">
        <v>2793</v>
      </c>
      <c r="I1622" t="s">
        <v>4640</v>
      </c>
      <c r="J1622" t="s">
        <v>5013</v>
      </c>
      <c r="K1622" t="s">
        <v>5016</v>
      </c>
      <c r="L1622" t="s">
        <v>5016</v>
      </c>
      <c r="M1622" t="s">
        <v>5016</v>
      </c>
      <c r="N1622" t="s">
        <v>5017</v>
      </c>
      <c r="O1622" t="s">
        <v>5017</v>
      </c>
      <c r="P1622" t="s">
        <v>5017</v>
      </c>
      <c r="Q1622" t="s">
        <v>50</v>
      </c>
      <c r="R1622" t="s">
        <v>50</v>
      </c>
      <c r="S1622" t="s">
        <v>5015</v>
      </c>
    </row>
    <row r="1623" spans="1:19" x14ac:dyDescent="0.3">
      <c r="A1623" t="s">
        <v>4927</v>
      </c>
      <c r="B1623" t="s">
        <v>5018</v>
      </c>
      <c r="C1623" t="s">
        <v>41</v>
      </c>
      <c r="D1623" t="s">
        <v>42</v>
      </c>
      <c r="E1623" t="s">
        <v>32</v>
      </c>
      <c r="F1623" t="s">
        <v>43</v>
      </c>
      <c r="G1623" t="s">
        <v>5019</v>
      </c>
      <c r="H1623" t="s">
        <v>495</v>
      </c>
      <c r="I1623" t="s">
        <v>4908</v>
      </c>
      <c r="J1623" t="s">
        <v>5020</v>
      </c>
      <c r="K1623" t="s">
        <v>5021</v>
      </c>
      <c r="L1623" t="s">
        <v>5021</v>
      </c>
      <c r="M1623" t="s">
        <v>5021</v>
      </c>
      <c r="N1623" t="s">
        <v>5022</v>
      </c>
      <c r="O1623" t="s">
        <v>5022</v>
      </c>
      <c r="P1623" t="s">
        <v>5022</v>
      </c>
      <c r="Q1623" t="s">
        <v>50</v>
      </c>
      <c r="R1623" t="s">
        <v>50</v>
      </c>
      <c r="S1623" t="s">
        <v>5015</v>
      </c>
    </row>
    <row r="1624" spans="1:19" x14ac:dyDescent="0.3">
      <c r="A1624" t="s">
        <v>4927</v>
      </c>
      <c r="B1624" t="s">
        <v>5018</v>
      </c>
      <c r="C1624" t="s">
        <v>41</v>
      </c>
      <c r="D1624" t="s">
        <v>52</v>
      </c>
      <c r="E1624" t="s">
        <v>32</v>
      </c>
      <c r="F1624" t="s">
        <v>43</v>
      </c>
      <c r="G1624" t="s">
        <v>5019</v>
      </c>
      <c r="H1624" t="s">
        <v>495</v>
      </c>
      <c r="I1624" t="s">
        <v>4908</v>
      </c>
      <c r="J1624" t="s">
        <v>5020</v>
      </c>
      <c r="K1624" t="s">
        <v>5023</v>
      </c>
      <c r="L1624" t="s">
        <v>5023</v>
      </c>
      <c r="M1624" t="s">
        <v>5023</v>
      </c>
      <c r="N1624" t="s">
        <v>5024</v>
      </c>
      <c r="O1624" t="s">
        <v>5024</v>
      </c>
      <c r="P1624" t="s">
        <v>5024</v>
      </c>
      <c r="Q1624" t="s">
        <v>50</v>
      </c>
      <c r="R1624" t="s">
        <v>50</v>
      </c>
      <c r="S1624" t="s">
        <v>5015</v>
      </c>
    </row>
    <row r="1625" spans="1:19" x14ac:dyDescent="0.3">
      <c r="A1625" t="s">
        <v>4927</v>
      </c>
      <c r="B1625" t="s">
        <v>5025</v>
      </c>
      <c r="C1625" t="s">
        <v>41</v>
      </c>
      <c r="D1625" t="s">
        <v>42</v>
      </c>
      <c r="E1625" t="s">
        <v>32</v>
      </c>
      <c r="F1625" t="s">
        <v>43</v>
      </c>
      <c r="G1625" t="s">
        <v>5026</v>
      </c>
      <c r="H1625" t="s">
        <v>417</v>
      </c>
      <c r="I1625" t="s">
        <v>5027</v>
      </c>
      <c r="J1625" t="s">
        <v>5028</v>
      </c>
      <c r="K1625" t="s">
        <v>5010</v>
      </c>
      <c r="L1625" t="s">
        <v>5010</v>
      </c>
      <c r="M1625" t="s">
        <v>5010</v>
      </c>
      <c r="N1625" t="s">
        <v>5029</v>
      </c>
      <c r="O1625" t="s">
        <v>5029</v>
      </c>
      <c r="P1625" t="s">
        <v>5029</v>
      </c>
      <c r="Q1625" t="s">
        <v>50</v>
      </c>
      <c r="R1625" t="s">
        <v>50</v>
      </c>
      <c r="S1625" t="s">
        <v>5030</v>
      </c>
    </row>
    <row r="1626" spans="1:19" x14ac:dyDescent="0.3">
      <c r="A1626" t="s">
        <v>4927</v>
      </c>
      <c r="B1626" t="s">
        <v>5025</v>
      </c>
      <c r="C1626" t="s">
        <v>41</v>
      </c>
      <c r="D1626" t="s">
        <v>52</v>
      </c>
      <c r="E1626" t="s">
        <v>32</v>
      </c>
      <c r="F1626" t="s">
        <v>43</v>
      </c>
      <c r="G1626" t="s">
        <v>5026</v>
      </c>
      <c r="H1626" t="s">
        <v>417</v>
      </c>
      <c r="I1626" t="s">
        <v>5027</v>
      </c>
      <c r="J1626" t="s">
        <v>5028</v>
      </c>
      <c r="K1626" t="s">
        <v>4862</v>
      </c>
      <c r="L1626" t="s">
        <v>4862</v>
      </c>
      <c r="M1626" t="s">
        <v>4862</v>
      </c>
      <c r="N1626" t="s">
        <v>4863</v>
      </c>
      <c r="O1626" t="s">
        <v>4863</v>
      </c>
      <c r="P1626" t="s">
        <v>4863</v>
      </c>
      <c r="Q1626" t="s">
        <v>50</v>
      </c>
      <c r="R1626" t="s">
        <v>50</v>
      </c>
      <c r="S1626" t="s">
        <v>5030</v>
      </c>
    </row>
    <row r="1627" spans="1:19" x14ac:dyDescent="0.3">
      <c r="A1627" t="s">
        <v>4927</v>
      </c>
      <c r="B1627" t="s">
        <v>5031</v>
      </c>
      <c r="C1627" t="s">
        <v>41</v>
      </c>
      <c r="D1627" t="s">
        <v>42</v>
      </c>
      <c r="E1627" t="s">
        <v>32</v>
      </c>
      <c r="F1627" t="s">
        <v>43</v>
      </c>
      <c r="G1627" t="s">
        <v>5032</v>
      </c>
      <c r="H1627" t="s">
        <v>962</v>
      </c>
      <c r="I1627" t="s">
        <v>4640</v>
      </c>
      <c r="J1627" t="s">
        <v>5033</v>
      </c>
      <c r="K1627" t="s">
        <v>5034</v>
      </c>
      <c r="L1627" t="s">
        <v>5034</v>
      </c>
      <c r="M1627" t="s">
        <v>5034</v>
      </c>
      <c r="N1627" t="s">
        <v>5035</v>
      </c>
      <c r="O1627" t="s">
        <v>5035</v>
      </c>
      <c r="P1627" t="s">
        <v>5035</v>
      </c>
      <c r="Q1627" t="s">
        <v>50</v>
      </c>
      <c r="R1627" t="s">
        <v>50</v>
      </c>
      <c r="S1627" t="s">
        <v>5030</v>
      </c>
    </row>
    <row r="1628" spans="1:19" x14ac:dyDescent="0.3">
      <c r="A1628" t="s">
        <v>4927</v>
      </c>
      <c r="B1628" t="s">
        <v>5031</v>
      </c>
      <c r="C1628" t="s">
        <v>41</v>
      </c>
      <c r="D1628" t="s">
        <v>52</v>
      </c>
      <c r="E1628" t="s">
        <v>32</v>
      </c>
      <c r="F1628" t="s">
        <v>43</v>
      </c>
      <c r="G1628" t="s">
        <v>5032</v>
      </c>
      <c r="H1628" t="s">
        <v>962</v>
      </c>
      <c r="I1628" t="s">
        <v>4640</v>
      </c>
      <c r="J1628" t="s">
        <v>5033</v>
      </c>
      <c r="K1628" t="s">
        <v>5036</v>
      </c>
      <c r="L1628" t="s">
        <v>5036</v>
      </c>
      <c r="M1628" t="s">
        <v>5036</v>
      </c>
      <c r="N1628" t="s">
        <v>5037</v>
      </c>
      <c r="O1628" t="s">
        <v>5037</v>
      </c>
      <c r="P1628" t="s">
        <v>5037</v>
      </c>
      <c r="Q1628" t="s">
        <v>50</v>
      </c>
      <c r="R1628" t="s">
        <v>50</v>
      </c>
      <c r="S1628" t="s">
        <v>5030</v>
      </c>
    </row>
    <row r="1629" spans="1:19" x14ac:dyDescent="0.3">
      <c r="A1629" t="s">
        <v>4927</v>
      </c>
      <c r="B1629" t="s">
        <v>5038</v>
      </c>
      <c r="C1629" t="s">
        <v>41</v>
      </c>
      <c r="D1629" t="s">
        <v>42</v>
      </c>
      <c r="E1629" t="s">
        <v>32</v>
      </c>
      <c r="F1629" t="s">
        <v>43</v>
      </c>
      <c r="G1629" t="s">
        <v>5039</v>
      </c>
      <c r="H1629" t="s">
        <v>1419</v>
      </c>
      <c r="I1629" t="s">
        <v>4754</v>
      </c>
      <c r="J1629" t="s">
        <v>5040</v>
      </c>
      <c r="K1629" t="s">
        <v>4876</v>
      </c>
      <c r="L1629" t="s">
        <v>4876</v>
      </c>
      <c r="M1629" t="s">
        <v>4876</v>
      </c>
      <c r="N1629" t="s">
        <v>4961</v>
      </c>
      <c r="O1629" t="s">
        <v>4961</v>
      </c>
      <c r="P1629" t="s">
        <v>4961</v>
      </c>
      <c r="Q1629" t="s">
        <v>50</v>
      </c>
      <c r="R1629" t="s">
        <v>50</v>
      </c>
      <c r="S1629" t="s">
        <v>5030</v>
      </c>
    </row>
    <row r="1630" spans="1:19" x14ac:dyDescent="0.3">
      <c r="A1630" t="s">
        <v>4927</v>
      </c>
      <c r="B1630" t="s">
        <v>5038</v>
      </c>
      <c r="C1630" t="s">
        <v>41</v>
      </c>
      <c r="D1630" t="s">
        <v>52</v>
      </c>
      <c r="E1630" t="s">
        <v>32</v>
      </c>
      <c r="F1630" t="s">
        <v>43</v>
      </c>
      <c r="G1630" t="s">
        <v>5039</v>
      </c>
      <c r="H1630" t="s">
        <v>1419</v>
      </c>
      <c r="I1630" t="s">
        <v>4754</v>
      </c>
      <c r="J1630" t="s">
        <v>5040</v>
      </c>
      <c r="K1630" t="s">
        <v>5041</v>
      </c>
      <c r="L1630" t="s">
        <v>5041</v>
      </c>
      <c r="M1630" t="s">
        <v>5041</v>
      </c>
      <c r="N1630" t="s">
        <v>5042</v>
      </c>
      <c r="O1630" t="s">
        <v>5042</v>
      </c>
      <c r="P1630" t="s">
        <v>5042</v>
      </c>
      <c r="Q1630" t="s">
        <v>50</v>
      </c>
      <c r="R1630" t="s">
        <v>50</v>
      </c>
      <c r="S1630" t="s">
        <v>5030</v>
      </c>
    </row>
    <row r="1631" spans="1:19" x14ac:dyDescent="0.3">
      <c r="A1631" t="s">
        <v>4927</v>
      </c>
      <c r="B1631" t="s">
        <v>5043</v>
      </c>
      <c r="C1631" t="s">
        <v>41</v>
      </c>
      <c r="D1631" t="s">
        <v>42</v>
      </c>
      <c r="E1631" t="s">
        <v>32</v>
      </c>
      <c r="F1631" t="s">
        <v>43</v>
      </c>
      <c r="G1631" t="s">
        <v>5044</v>
      </c>
      <c r="H1631" t="s">
        <v>141</v>
      </c>
      <c r="I1631" t="s">
        <v>4601</v>
      </c>
      <c r="J1631" t="s">
        <v>5045</v>
      </c>
      <c r="K1631" t="s">
        <v>5046</v>
      </c>
      <c r="L1631" t="s">
        <v>5046</v>
      </c>
      <c r="M1631" t="s">
        <v>5046</v>
      </c>
      <c r="N1631" t="s">
        <v>4931</v>
      </c>
      <c r="O1631" t="s">
        <v>4931</v>
      </c>
      <c r="P1631" t="s">
        <v>4931</v>
      </c>
      <c r="Q1631" t="s">
        <v>50</v>
      </c>
      <c r="R1631" t="s">
        <v>50</v>
      </c>
      <c r="S1631" t="s">
        <v>5030</v>
      </c>
    </row>
    <row r="1632" spans="1:19" x14ac:dyDescent="0.3">
      <c r="A1632" t="s">
        <v>4927</v>
      </c>
      <c r="B1632" t="s">
        <v>5043</v>
      </c>
      <c r="C1632" t="s">
        <v>41</v>
      </c>
      <c r="D1632" t="s">
        <v>52</v>
      </c>
      <c r="E1632" t="s">
        <v>32</v>
      </c>
      <c r="F1632" t="s">
        <v>43</v>
      </c>
      <c r="G1632" t="s">
        <v>5044</v>
      </c>
      <c r="H1632" t="s">
        <v>141</v>
      </c>
      <c r="I1632" t="s">
        <v>4601</v>
      </c>
      <c r="J1632" t="s">
        <v>5045</v>
      </c>
      <c r="K1632" t="s">
        <v>5041</v>
      </c>
      <c r="L1632" t="s">
        <v>5041</v>
      </c>
      <c r="M1632" t="s">
        <v>5041</v>
      </c>
      <c r="N1632" t="s">
        <v>5042</v>
      </c>
      <c r="O1632" t="s">
        <v>5042</v>
      </c>
      <c r="P1632" t="s">
        <v>5042</v>
      </c>
      <c r="Q1632" t="s">
        <v>50</v>
      </c>
      <c r="R1632" t="s">
        <v>50</v>
      </c>
      <c r="S1632" t="s">
        <v>5030</v>
      </c>
    </row>
    <row r="1633" spans="1:19" x14ac:dyDescent="0.3">
      <c r="A1633" t="s">
        <v>4927</v>
      </c>
      <c r="B1633" t="s">
        <v>5047</v>
      </c>
      <c r="C1633" t="s">
        <v>41</v>
      </c>
      <c r="D1633" t="s">
        <v>42</v>
      </c>
      <c r="E1633" t="s">
        <v>32</v>
      </c>
      <c r="F1633" t="s">
        <v>43</v>
      </c>
      <c r="G1633" t="s">
        <v>5048</v>
      </c>
      <c r="H1633" t="s">
        <v>281</v>
      </c>
      <c r="I1633" t="s">
        <v>4719</v>
      </c>
      <c r="J1633" t="s">
        <v>5049</v>
      </c>
      <c r="K1633" t="s">
        <v>5050</v>
      </c>
      <c r="L1633" t="s">
        <v>5050</v>
      </c>
      <c r="M1633" t="s">
        <v>5050</v>
      </c>
      <c r="N1633" t="s">
        <v>5051</v>
      </c>
      <c r="O1633" t="s">
        <v>5051</v>
      </c>
      <c r="P1633" t="s">
        <v>5051</v>
      </c>
      <c r="Q1633" t="s">
        <v>50</v>
      </c>
      <c r="R1633" t="s">
        <v>50</v>
      </c>
      <c r="S1633" t="s">
        <v>5030</v>
      </c>
    </row>
    <row r="1634" spans="1:19" x14ac:dyDescent="0.3">
      <c r="A1634" t="s">
        <v>4927</v>
      </c>
      <c r="B1634" t="s">
        <v>5047</v>
      </c>
      <c r="C1634" t="s">
        <v>41</v>
      </c>
      <c r="D1634" t="s">
        <v>52</v>
      </c>
      <c r="E1634" t="s">
        <v>32</v>
      </c>
      <c r="F1634" t="s">
        <v>43</v>
      </c>
      <c r="G1634" t="s">
        <v>5048</v>
      </c>
      <c r="H1634" t="s">
        <v>281</v>
      </c>
      <c r="I1634" t="s">
        <v>4719</v>
      </c>
      <c r="J1634" t="s">
        <v>5049</v>
      </c>
      <c r="K1634" t="s">
        <v>5052</v>
      </c>
      <c r="L1634" t="s">
        <v>5052</v>
      </c>
      <c r="M1634" t="s">
        <v>5052</v>
      </c>
      <c r="N1634" t="s">
        <v>5053</v>
      </c>
      <c r="O1634" t="s">
        <v>5053</v>
      </c>
      <c r="P1634" t="s">
        <v>5053</v>
      </c>
      <c r="Q1634" t="s">
        <v>50</v>
      </c>
      <c r="R1634" t="s">
        <v>50</v>
      </c>
      <c r="S1634" t="s">
        <v>5030</v>
      </c>
    </row>
    <row r="1635" spans="1:19" x14ac:dyDescent="0.3">
      <c r="A1635" t="s">
        <v>4927</v>
      </c>
      <c r="B1635" t="s">
        <v>5054</v>
      </c>
      <c r="C1635" t="s">
        <v>41</v>
      </c>
      <c r="D1635" t="s">
        <v>42</v>
      </c>
      <c r="E1635" t="s">
        <v>32</v>
      </c>
      <c r="F1635" t="s">
        <v>43</v>
      </c>
      <c r="G1635" t="s">
        <v>5055</v>
      </c>
      <c r="H1635" t="s">
        <v>5056</v>
      </c>
      <c r="I1635" t="s">
        <v>4741</v>
      </c>
      <c r="J1635" t="s">
        <v>5049</v>
      </c>
      <c r="K1635" t="s">
        <v>5057</v>
      </c>
      <c r="L1635" t="s">
        <v>5057</v>
      </c>
      <c r="M1635" t="s">
        <v>5057</v>
      </c>
      <c r="N1635" t="s">
        <v>4868</v>
      </c>
      <c r="O1635" t="s">
        <v>4868</v>
      </c>
      <c r="P1635" t="s">
        <v>4868</v>
      </c>
      <c r="Q1635" t="s">
        <v>50</v>
      </c>
      <c r="R1635" t="s">
        <v>50</v>
      </c>
      <c r="S1635" t="s">
        <v>5058</v>
      </c>
    </row>
    <row r="1636" spans="1:19" x14ac:dyDescent="0.3">
      <c r="A1636" t="s">
        <v>4927</v>
      </c>
      <c r="B1636" t="s">
        <v>5054</v>
      </c>
      <c r="C1636" t="s">
        <v>41</v>
      </c>
      <c r="D1636" t="s">
        <v>52</v>
      </c>
      <c r="E1636" t="s">
        <v>32</v>
      </c>
      <c r="F1636" t="s">
        <v>43</v>
      </c>
      <c r="G1636" t="s">
        <v>5055</v>
      </c>
      <c r="H1636" t="s">
        <v>5056</v>
      </c>
      <c r="I1636" t="s">
        <v>4741</v>
      </c>
      <c r="J1636" t="s">
        <v>5049</v>
      </c>
      <c r="K1636" t="s">
        <v>5059</v>
      </c>
      <c r="L1636" t="s">
        <v>5059</v>
      </c>
      <c r="M1636" t="s">
        <v>5059</v>
      </c>
      <c r="N1636" t="s">
        <v>5060</v>
      </c>
      <c r="O1636" t="s">
        <v>5060</v>
      </c>
      <c r="P1636" t="s">
        <v>5060</v>
      </c>
      <c r="Q1636" t="s">
        <v>50</v>
      </c>
      <c r="R1636" t="s">
        <v>50</v>
      </c>
      <c r="S1636" t="s">
        <v>5058</v>
      </c>
    </row>
    <row r="1637" spans="1:19" x14ac:dyDescent="0.3">
      <c r="A1637" t="s">
        <v>4927</v>
      </c>
      <c r="B1637" t="s">
        <v>5061</v>
      </c>
      <c r="C1637" t="s">
        <v>41</v>
      </c>
      <c r="D1637" t="s">
        <v>42</v>
      </c>
      <c r="E1637" t="s">
        <v>32</v>
      </c>
      <c r="F1637" t="s">
        <v>43</v>
      </c>
      <c r="G1637" t="s">
        <v>5062</v>
      </c>
      <c r="H1637" t="s">
        <v>4343</v>
      </c>
      <c r="I1637" t="s">
        <v>4679</v>
      </c>
      <c r="J1637" t="s">
        <v>5063</v>
      </c>
      <c r="K1637" t="s">
        <v>4855</v>
      </c>
      <c r="L1637" t="s">
        <v>4855</v>
      </c>
      <c r="M1637" t="s">
        <v>4855</v>
      </c>
      <c r="N1637" t="s">
        <v>4856</v>
      </c>
      <c r="O1637" t="s">
        <v>4856</v>
      </c>
      <c r="P1637" t="s">
        <v>4856</v>
      </c>
      <c r="Q1637" t="s">
        <v>50</v>
      </c>
      <c r="R1637" t="s">
        <v>50</v>
      </c>
      <c r="S1637" t="s">
        <v>5064</v>
      </c>
    </row>
    <row r="1638" spans="1:19" x14ac:dyDescent="0.3">
      <c r="A1638" t="s">
        <v>4927</v>
      </c>
      <c r="B1638" t="s">
        <v>5061</v>
      </c>
      <c r="C1638" t="s">
        <v>41</v>
      </c>
      <c r="D1638" t="s">
        <v>52</v>
      </c>
      <c r="E1638" t="s">
        <v>32</v>
      </c>
      <c r="F1638" t="s">
        <v>43</v>
      </c>
      <c r="G1638" t="s">
        <v>5062</v>
      </c>
      <c r="H1638" t="s">
        <v>4343</v>
      </c>
      <c r="I1638" t="s">
        <v>4679</v>
      </c>
      <c r="J1638" t="s">
        <v>5063</v>
      </c>
      <c r="K1638" t="s">
        <v>5065</v>
      </c>
      <c r="L1638" t="s">
        <v>5065</v>
      </c>
      <c r="M1638" t="s">
        <v>5065</v>
      </c>
      <c r="N1638" t="s">
        <v>5066</v>
      </c>
      <c r="O1638" t="s">
        <v>5066</v>
      </c>
      <c r="P1638" t="s">
        <v>5066</v>
      </c>
      <c r="Q1638" t="s">
        <v>50</v>
      </c>
      <c r="R1638" t="s">
        <v>50</v>
      </c>
      <c r="S1638" t="s">
        <v>5064</v>
      </c>
    </row>
    <row r="1639" spans="1:19" x14ac:dyDescent="0.3">
      <c r="A1639" t="s">
        <v>4927</v>
      </c>
      <c r="B1639" t="s">
        <v>5067</v>
      </c>
      <c r="C1639" t="s">
        <v>41</v>
      </c>
      <c r="D1639" t="s">
        <v>42</v>
      </c>
      <c r="E1639" t="s">
        <v>32</v>
      </c>
      <c r="F1639" t="s">
        <v>43</v>
      </c>
      <c r="G1639" t="s">
        <v>5068</v>
      </c>
      <c r="H1639" t="s">
        <v>220</v>
      </c>
      <c r="I1639" t="s">
        <v>4735</v>
      </c>
      <c r="J1639" t="s">
        <v>5069</v>
      </c>
      <c r="K1639" t="s">
        <v>5070</v>
      </c>
      <c r="L1639" t="s">
        <v>5070</v>
      </c>
      <c r="M1639" t="s">
        <v>5070</v>
      </c>
      <c r="N1639" t="s">
        <v>5029</v>
      </c>
      <c r="O1639" t="s">
        <v>5029</v>
      </c>
      <c r="P1639" t="s">
        <v>5029</v>
      </c>
      <c r="Q1639" t="s">
        <v>50</v>
      </c>
      <c r="R1639" t="s">
        <v>50</v>
      </c>
      <c r="S1639" t="s">
        <v>5064</v>
      </c>
    </row>
    <row r="1640" spans="1:19" x14ac:dyDescent="0.3">
      <c r="A1640" t="s">
        <v>4927</v>
      </c>
      <c r="B1640" t="s">
        <v>5067</v>
      </c>
      <c r="C1640" t="s">
        <v>41</v>
      </c>
      <c r="D1640" t="s">
        <v>52</v>
      </c>
      <c r="E1640" t="s">
        <v>32</v>
      </c>
      <c r="F1640" t="s">
        <v>43</v>
      </c>
      <c r="G1640" t="s">
        <v>5068</v>
      </c>
      <c r="H1640" t="s">
        <v>220</v>
      </c>
      <c r="I1640" t="s">
        <v>4735</v>
      </c>
      <c r="J1640" t="s">
        <v>5069</v>
      </c>
      <c r="K1640" t="s">
        <v>5071</v>
      </c>
      <c r="L1640" t="s">
        <v>5071</v>
      </c>
      <c r="M1640" t="s">
        <v>5071</v>
      </c>
      <c r="N1640" t="s">
        <v>5060</v>
      </c>
      <c r="O1640" t="s">
        <v>5060</v>
      </c>
      <c r="P1640" t="s">
        <v>5060</v>
      </c>
      <c r="Q1640" t="s">
        <v>50</v>
      </c>
      <c r="R1640" t="s">
        <v>50</v>
      </c>
      <c r="S1640" t="s">
        <v>5064</v>
      </c>
    </row>
    <row r="1641" spans="1:19" x14ac:dyDescent="0.3">
      <c r="A1641" t="s">
        <v>4927</v>
      </c>
      <c r="B1641" t="s">
        <v>5072</v>
      </c>
      <c r="C1641" t="s">
        <v>41</v>
      </c>
      <c r="D1641" t="s">
        <v>42</v>
      </c>
      <c r="E1641" t="s">
        <v>32</v>
      </c>
      <c r="F1641" t="s">
        <v>43</v>
      </c>
      <c r="G1641" t="s">
        <v>5073</v>
      </c>
      <c r="H1641" t="s">
        <v>5074</v>
      </c>
      <c r="I1641" t="s">
        <v>4625</v>
      </c>
      <c r="J1641" t="s">
        <v>5075</v>
      </c>
      <c r="K1641" t="s">
        <v>4829</v>
      </c>
      <c r="L1641" t="s">
        <v>4829</v>
      </c>
      <c r="M1641" t="s">
        <v>4829</v>
      </c>
      <c r="N1641" t="s">
        <v>4822</v>
      </c>
      <c r="O1641" t="s">
        <v>4822</v>
      </c>
      <c r="P1641" t="s">
        <v>4822</v>
      </c>
      <c r="Q1641" t="s">
        <v>50</v>
      </c>
      <c r="R1641" t="s">
        <v>50</v>
      </c>
      <c r="S1641" t="s">
        <v>5076</v>
      </c>
    </row>
    <row r="1642" spans="1:19" x14ac:dyDescent="0.3">
      <c r="A1642" t="s">
        <v>4927</v>
      </c>
      <c r="B1642" t="s">
        <v>5072</v>
      </c>
      <c r="C1642" t="s">
        <v>41</v>
      </c>
      <c r="D1642" t="s">
        <v>52</v>
      </c>
      <c r="E1642" t="s">
        <v>32</v>
      </c>
      <c r="F1642" t="s">
        <v>43</v>
      </c>
      <c r="G1642" t="s">
        <v>5073</v>
      </c>
      <c r="H1642" t="s">
        <v>5074</v>
      </c>
      <c r="I1642" t="s">
        <v>4625</v>
      </c>
      <c r="J1642" t="s">
        <v>5075</v>
      </c>
      <c r="K1642" t="s">
        <v>5042</v>
      </c>
      <c r="L1642" t="s">
        <v>5042</v>
      </c>
      <c r="M1642" t="s">
        <v>5042</v>
      </c>
      <c r="N1642" t="s">
        <v>5065</v>
      </c>
      <c r="O1642" t="s">
        <v>5065</v>
      </c>
      <c r="P1642" t="s">
        <v>5065</v>
      </c>
      <c r="Q1642" t="s">
        <v>50</v>
      </c>
      <c r="R1642" t="s">
        <v>50</v>
      </c>
      <c r="S1642" t="s">
        <v>5076</v>
      </c>
    </row>
    <row r="1643" spans="1:19" x14ac:dyDescent="0.3">
      <c r="A1643" t="s">
        <v>4927</v>
      </c>
      <c r="B1643" t="s">
        <v>5077</v>
      </c>
      <c r="C1643" t="s">
        <v>41</v>
      </c>
      <c r="D1643" t="s">
        <v>42</v>
      </c>
      <c r="E1643" t="s">
        <v>32</v>
      </c>
      <c r="F1643" t="s">
        <v>43</v>
      </c>
      <c r="G1643" t="s">
        <v>5078</v>
      </c>
      <c r="H1643" t="s">
        <v>245</v>
      </c>
      <c r="I1643" t="s">
        <v>4609</v>
      </c>
      <c r="J1643" t="s">
        <v>5079</v>
      </c>
      <c r="K1643" t="s">
        <v>4986</v>
      </c>
      <c r="L1643" t="s">
        <v>4986</v>
      </c>
      <c r="M1643" t="s">
        <v>4986</v>
      </c>
      <c r="N1643" t="s">
        <v>4995</v>
      </c>
      <c r="O1643" t="s">
        <v>4995</v>
      </c>
      <c r="P1643" t="s">
        <v>4995</v>
      </c>
      <c r="Q1643" t="s">
        <v>50</v>
      </c>
      <c r="R1643" t="s">
        <v>50</v>
      </c>
      <c r="S1643" t="s">
        <v>5076</v>
      </c>
    </row>
    <row r="1644" spans="1:19" x14ac:dyDescent="0.3">
      <c r="A1644" t="s">
        <v>4927</v>
      </c>
      <c r="B1644" t="s">
        <v>5077</v>
      </c>
      <c r="C1644" t="s">
        <v>41</v>
      </c>
      <c r="D1644" t="s">
        <v>52</v>
      </c>
      <c r="E1644" t="s">
        <v>32</v>
      </c>
      <c r="F1644" t="s">
        <v>43</v>
      </c>
      <c r="G1644" t="s">
        <v>5078</v>
      </c>
      <c r="H1644" t="s">
        <v>245</v>
      </c>
      <c r="I1644" t="s">
        <v>4609</v>
      </c>
      <c r="J1644" t="s">
        <v>5079</v>
      </c>
      <c r="K1644" t="s">
        <v>5080</v>
      </c>
      <c r="L1644" t="s">
        <v>5080</v>
      </c>
      <c r="M1644" t="s">
        <v>5080</v>
      </c>
      <c r="N1644" t="s">
        <v>5017</v>
      </c>
      <c r="O1644" t="s">
        <v>5017</v>
      </c>
      <c r="P1644" t="s">
        <v>5017</v>
      </c>
      <c r="Q1644" t="s">
        <v>50</v>
      </c>
      <c r="R1644" t="s">
        <v>50</v>
      </c>
      <c r="S1644" t="s">
        <v>5076</v>
      </c>
    </row>
    <row r="1645" spans="1:19" x14ac:dyDescent="0.3">
      <c r="A1645" t="s">
        <v>4927</v>
      </c>
      <c r="B1645" t="s">
        <v>5081</v>
      </c>
      <c r="C1645" t="s">
        <v>41</v>
      </c>
      <c r="D1645" t="s">
        <v>42</v>
      </c>
      <c r="E1645" t="s">
        <v>32</v>
      </c>
      <c r="F1645" t="s">
        <v>43</v>
      </c>
      <c r="G1645" t="s">
        <v>5082</v>
      </c>
      <c r="H1645" t="s">
        <v>2364</v>
      </c>
      <c r="I1645" t="s">
        <v>4464</v>
      </c>
      <c r="J1645" t="s">
        <v>5083</v>
      </c>
      <c r="K1645" t="s">
        <v>4900</v>
      </c>
      <c r="L1645" t="s">
        <v>4900</v>
      </c>
      <c r="M1645" t="s">
        <v>4900</v>
      </c>
      <c r="N1645" t="s">
        <v>4829</v>
      </c>
      <c r="O1645" t="s">
        <v>4829</v>
      </c>
      <c r="P1645" t="s">
        <v>4829</v>
      </c>
      <c r="Q1645" t="s">
        <v>50</v>
      </c>
      <c r="R1645" t="s">
        <v>50</v>
      </c>
      <c r="S1645" t="s">
        <v>5076</v>
      </c>
    </row>
    <row r="1646" spans="1:19" x14ac:dyDescent="0.3">
      <c r="A1646" t="s">
        <v>4927</v>
      </c>
      <c r="B1646" t="s">
        <v>5081</v>
      </c>
      <c r="C1646" t="s">
        <v>41</v>
      </c>
      <c r="D1646" t="s">
        <v>52</v>
      </c>
      <c r="E1646" t="s">
        <v>32</v>
      </c>
      <c r="F1646" t="s">
        <v>43</v>
      </c>
      <c r="G1646" t="s">
        <v>5082</v>
      </c>
      <c r="H1646" t="s">
        <v>2364</v>
      </c>
      <c r="I1646" t="s">
        <v>4464</v>
      </c>
      <c r="J1646" t="s">
        <v>5083</v>
      </c>
      <c r="K1646" t="s">
        <v>5084</v>
      </c>
      <c r="L1646" t="s">
        <v>5084</v>
      </c>
      <c r="M1646" t="s">
        <v>5084</v>
      </c>
      <c r="N1646" t="s">
        <v>5037</v>
      </c>
      <c r="O1646" t="s">
        <v>5037</v>
      </c>
      <c r="P1646" t="s">
        <v>5037</v>
      </c>
      <c r="Q1646" t="s">
        <v>50</v>
      </c>
      <c r="R1646" t="s">
        <v>50</v>
      </c>
      <c r="S1646" t="s">
        <v>5076</v>
      </c>
    </row>
    <row r="1647" spans="1:19" x14ac:dyDescent="0.3">
      <c r="A1647" t="s">
        <v>4927</v>
      </c>
      <c r="B1647" t="s">
        <v>5085</v>
      </c>
      <c r="C1647" t="s">
        <v>41</v>
      </c>
      <c r="D1647" t="s">
        <v>42</v>
      </c>
      <c r="E1647" t="s">
        <v>32</v>
      </c>
      <c r="F1647" t="s">
        <v>43</v>
      </c>
      <c r="G1647" t="s">
        <v>4966</v>
      </c>
      <c r="H1647" t="s">
        <v>3217</v>
      </c>
      <c r="I1647" t="s">
        <v>4769</v>
      </c>
      <c r="J1647" t="s">
        <v>5086</v>
      </c>
      <c r="K1647" t="s">
        <v>5087</v>
      </c>
      <c r="L1647" t="s">
        <v>5087</v>
      </c>
      <c r="M1647" t="s">
        <v>5087</v>
      </c>
      <c r="N1647" t="s">
        <v>4822</v>
      </c>
      <c r="O1647" t="s">
        <v>4822</v>
      </c>
      <c r="P1647" t="s">
        <v>4822</v>
      </c>
      <c r="Q1647" t="s">
        <v>50</v>
      </c>
      <c r="R1647" t="s">
        <v>50</v>
      </c>
      <c r="S1647" t="s">
        <v>5076</v>
      </c>
    </row>
    <row r="1648" spans="1:19" x14ac:dyDescent="0.3">
      <c r="A1648" t="s">
        <v>4927</v>
      </c>
      <c r="B1648" t="s">
        <v>5085</v>
      </c>
      <c r="C1648" t="s">
        <v>41</v>
      </c>
      <c r="D1648" t="s">
        <v>52</v>
      </c>
      <c r="E1648" t="s">
        <v>32</v>
      </c>
      <c r="F1648" t="s">
        <v>43</v>
      </c>
      <c r="G1648" t="s">
        <v>4966</v>
      </c>
      <c r="H1648" t="s">
        <v>3217</v>
      </c>
      <c r="I1648" t="s">
        <v>4769</v>
      </c>
      <c r="J1648" t="s">
        <v>5086</v>
      </c>
      <c r="K1648" t="s">
        <v>5036</v>
      </c>
      <c r="L1648" t="s">
        <v>5036</v>
      </c>
      <c r="M1648" t="s">
        <v>5036</v>
      </c>
      <c r="N1648" t="s">
        <v>5037</v>
      </c>
      <c r="O1648" t="s">
        <v>5037</v>
      </c>
      <c r="P1648" t="s">
        <v>5037</v>
      </c>
      <c r="Q1648" t="s">
        <v>50</v>
      </c>
      <c r="R1648" t="s">
        <v>50</v>
      </c>
      <c r="S1648" t="s">
        <v>5076</v>
      </c>
    </row>
    <row r="1649" spans="1:19" x14ac:dyDescent="0.3">
      <c r="A1649" t="s">
        <v>4927</v>
      </c>
      <c r="B1649" t="s">
        <v>5088</v>
      </c>
      <c r="C1649" t="s">
        <v>41</v>
      </c>
      <c r="D1649" t="s">
        <v>42</v>
      </c>
      <c r="E1649" t="s">
        <v>32</v>
      </c>
      <c r="F1649" t="s">
        <v>43</v>
      </c>
      <c r="G1649" t="s">
        <v>5089</v>
      </c>
      <c r="H1649" t="s">
        <v>2988</v>
      </c>
      <c r="I1649" t="s">
        <v>5090</v>
      </c>
      <c r="J1649" t="s">
        <v>5091</v>
      </c>
      <c r="K1649" t="s">
        <v>4867</v>
      </c>
      <c r="L1649" t="s">
        <v>4867</v>
      </c>
      <c r="M1649" t="s">
        <v>4867</v>
      </c>
      <c r="N1649" t="s">
        <v>4868</v>
      </c>
      <c r="O1649" t="s">
        <v>4868</v>
      </c>
      <c r="P1649" t="s">
        <v>4868</v>
      </c>
      <c r="Q1649" t="s">
        <v>50</v>
      </c>
      <c r="R1649" t="s">
        <v>50</v>
      </c>
      <c r="S1649" t="s">
        <v>5076</v>
      </c>
    </row>
    <row r="1650" spans="1:19" x14ac:dyDescent="0.3">
      <c r="A1650" t="s">
        <v>4927</v>
      </c>
      <c r="B1650" t="s">
        <v>5088</v>
      </c>
      <c r="C1650" t="s">
        <v>41</v>
      </c>
      <c r="D1650" t="s">
        <v>52</v>
      </c>
      <c r="E1650" t="s">
        <v>32</v>
      </c>
      <c r="F1650" t="s">
        <v>43</v>
      </c>
      <c r="G1650" t="s">
        <v>5089</v>
      </c>
      <c r="H1650" t="s">
        <v>2988</v>
      </c>
      <c r="I1650" t="s">
        <v>5090</v>
      </c>
      <c r="J1650" t="s">
        <v>5091</v>
      </c>
      <c r="K1650" t="s">
        <v>5092</v>
      </c>
      <c r="L1650" t="s">
        <v>5092</v>
      </c>
      <c r="M1650" t="s">
        <v>5092</v>
      </c>
      <c r="N1650" t="s">
        <v>5093</v>
      </c>
      <c r="O1650" t="s">
        <v>5093</v>
      </c>
      <c r="P1650" t="s">
        <v>5093</v>
      </c>
      <c r="Q1650" t="s">
        <v>50</v>
      </c>
      <c r="R1650" t="s">
        <v>50</v>
      </c>
      <c r="S1650" t="s">
        <v>5076</v>
      </c>
    </row>
    <row r="1651" spans="1:19" x14ac:dyDescent="0.3">
      <c r="A1651" t="s">
        <v>4927</v>
      </c>
      <c r="B1651" t="s">
        <v>5094</v>
      </c>
      <c r="C1651" t="s">
        <v>41</v>
      </c>
      <c r="D1651" t="s">
        <v>42</v>
      </c>
      <c r="E1651" t="s">
        <v>32</v>
      </c>
      <c r="F1651" t="s">
        <v>43</v>
      </c>
      <c r="G1651" t="s">
        <v>5095</v>
      </c>
      <c r="H1651" t="s">
        <v>1890</v>
      </c>
      <c r="I1651" t="s">
        <v>4726</v>
      </c>
      <c r="J1651" t="s">
        <v>5096</v>
      </c>
      <c r="K1651" t="s">
        <v>5097</v>
      </c>
      <c r="L1651" t="s">
        <v>5097</v>
      </c>
      <c r="M1651" t="s">
        <v>5097</v>
      </c>
      <c r="N1651" t="s">
        <v>4881</v>
      </c>
      <c r="O1651" t="s">
        <v>4881</v>
      </c>
      <c r="P1651" t="s">
        <v>4881</v>
      </c>
      <c r="Q1651" t="s">
        <v>50</v>
      </c>
      <c r="R1651" t="s">
        <v>50</v>
      </c>
      <c r="S1651" t="s">
        <v>5076</v>
      </c>
    </row>
    <row r="1652" spans="1:19" x14ac:dyDescent="0.3">
      <c r="A1652" t="s">
        <v>4927</v>
      </c>
      <c r="B1652" t="s">
        <v>5094</v>
      </c>
      <c r="C1652" t="s">
        <v>41</v>
      </c>
      <c r="D1652" t="s">
        <v>52</v>
      </c>
      <c r="E1652" t="s">
        <v>32</v>
      </c>
      <c r="F1652" t="s">
        <v>43</v>
      </c>
      <c r="G1652" t="s">
        <v>5095</v>
      </c>
      <c r="H1652" t="s">
        <v>1890</v>
      </c>
      <c r="I1652" t="s">
        <v>4726</v>
      </c>
      <c r="J1652" t="s">
        <v>5096</v>
      </c>
      <c r="K1652" t="s">
        <v>5006</v>
      </c>
      <c r="L1652" t="s">
        <v>5006</v>
      </c>
      <c r="M1652" t="s">
        <v>5006</v>
      </c>
      <c r="N1652" t="s">
        <v>4992</v>
      </c>
      <c r="O1652" t="s">
        <v>4992</v>
      </c>
      <c r="P1652" t="s">
        <v>4992</v>
      </c>
      <c r="Q1652" t="s">
        <v>50</v>
      </c>
      <c r="R1652" t="s">
        <v>50</v>
      </c>
      <c r="S1652" t="s">
        <v>5076</v>
      </c>
    </row>
    <row r="1653" spans="1:19" x14ac:dyDescent="0.3">
      <c r="A1653" t="s">
        <v>4927</v>
      </c>
      <c r="B1653" t="s">
        <v>5098</v>
      </c>
      <c r="C1653" t="s">
        <v>41</v>
      </c>
      <c r="D1653" t="s">
        <v>42</v>
      </c>
      <c r="E1653" t="s">
        <v>32</v>
      </c>
      <c r="F1653" t="s">
        <v>43</v>
      </c>
      <c r="G1653" t="s">
        <v>5099</v>
      </c>
      <c r="H1653" t="s">
        <v>3061</v>
      </c>
      <c r="I1653" t="s">
        <v>4659</v>
      </c>
      <c r="J1653" t="s">
        <v>5100</v>
      </c>
      <c r="K1653" t="s">
        <v>5101</v>
      </c>
      <c r="L1653" t="s">
        <v>5101</v>
      </c>
      <c r="M1653" t="s">
        <v>5101</v>
      </c>
      <c r="N1653" t="s">
        <v>5046</v>
      </c>
      <c r="O1653" t="s">
        <v>5046</v>
      </c>
      <c r="P1653" t="s">
        <v>5046</v>
      </c>
      <c r="Q1653" t="s">
        <v>50</v>
      </c>
      <c r="R1653" t="s">
        <v>50</v>
      </c>
      <c r="S1653" t="s">
        <v>5076</v>
      </c>
    </row>
    <row r="1654" spans="1:19" x14ac:dyDescent="0.3">
      <c r="A1654" t="s">
        <v>4927</v>
      </c>
      <c r="B1654" t="s">
        <v>5098</v>
      </c>
      <c r="C1654" t="s">
        <v>41</v>
      </c>
      <c r="D1654" t="s">
        <v>52</v>
      </c>
      <c r="E1654" t="s">
        <v>32</v>
      </c>
      <c r="F1654" t="s">
        <v>43</v>
      </c>
      <c r="G1654" t="s">
        <v>5099</v>
      </c>
      <c r="H1654" t="s">
        <v>3061</v>
      </c>
      <c r="I1654" t="s">
        <v>4659</v>
      </c>
      <c r="J1654" t="s">
        <v>5100</v>
      </c>
      <c r="K1654" t="s">
        <v>5016</v>
      </c>
      <c r="L1654" t="s">
        <v>5016</v>
      </c>
      <c r="M1654" t="s">
        <v>5016</v>
      </c>
      <c r="N1654" t="s">
        <v>5017</v>
      </c>
      <c r="O1654" t="s">
        <v>5017</v>
      </c>
      <c r="P1654" t="s">
        <v>5017</v>
      </c>
      <c r="Q1654" t="s">
        <v>50</v>
      </c>
      <c r="R1654" t="s">
        <v>50</v>
      </c>
      <c r="S1654" t="s">
        <v>5076</v>
      </c>
    </row>
    <row r="1655" spans="1:19" x14ac:dyDescent="0.3">
      <c r="A1655" t="s">
        <v>4927</v>
      </c>
      <c r="B1655" t="s">
        <v>5102</v>
      </c>
      <c r="C1655" t="s">
        <v>41</v>
      </c>
      <c r="D1655" t="s">
        <v>42</v>
      </c>
      <c r="E1655" t="s">
        <v>32</v>
      </c>
      <c r="F1655" t="s">
        <v>43</v>
      </c>
      <c r="G1655" t="s">
        <v>5103</v>
      </c>
      <c r="H1655" t="s">
        <v>884</v>
      </c>
      <c r="I1655" t="s">
        <v>4609</v>
      </c>
      <c r="J1655" t="s">
        <v>5104</v>
      </c>
      <c r="K1655" t="s">
        <v>4887</v>
      </c>
      <c r="L1655" t="s">
        <v>4887</v>
      </c>
      <c r="M1655" t="s">
        <v>4887</v>
      </c>
      <c r="N1655" t="s">
        <v>5105</v>
      </c>
      <c r="O1655" t="s">
        <v>5105</v>
      </c>
      <c r="P1655" t="s">
        <v>5105</v>
      </c>
      <c r="Q1655" t="s">
        <v>50</v>
      </c>
      <c r="R1655" t="s">
        <v>50</v>
      </c>
      <c r="S1655" t="s">
        <v>5076</v>
      </c>
    </row>
    <row r="1656" spans="1:19" x14ac:dyDescent="0.3">
      <c r="A1656" t="s">
        <v>4927</v>
      </c>
      <c r="B1656" t="s">
        <v>5102</v>
      </c>
      <c r="C1656" t="s">
        <v>41</v>
      </c>
      <c r="D1656" t="s">
        <v>52</v>
      </c>
      <c r="E1656" t="s">
        <v>32</v>
      </c>
      <c r="F1656" t="s">
        <v>43</v>
      </c>
      <c r="G1656" t="s">
        <v>5103</v>
      </c>
      <c r="H1656" t="s">
        <v>884</v>
      </c>
      <c r="I1656" t="s">
        <v>4609</v>
      </c>
      <c r="J1656" t="s">
        <v>5104</v>
      </c>
      <c r="K1656" t="s">
        <v>5084</v>
      </c>
      <c r="L1656" t="s">
        <v>5084</v>
      </c>
      <c r="M1656" t="s">
        <v>5084</v>
      </c>
      <c r="N1656" t="s">
        <v>5106</v>
      </c>
      <c r="O1656" t="s">
        <v>5106</v>
      </c>
      <c r="P1656" t="s">
        <v>5106</v>
      </c>
      <c r="Q1656" t="s">
        <v>50</v>
      </c>
      <c r="R1656" t="s">
        <v>50</v>
      </c>
      <c r="S1656" t="s">
        <v>5076</v>
      </c>
    </row>
    <row r="1657" spans="1:19" x14ac:dyDescent="0.3">
      <c r="A1657" t="s">
        <v>4927</v>
      </c>
      <c r="B1657" t="s">
        <v>5107</v>
      </c>
      <c r="C1657" t="s">
        <v>41</v>
      </c>
      <c r="D1657" t="s">
        <v>42</v>
      </c>
      <c r="E1657" t="s">
        <v>32</v>
      </c>
      <c r="F1657" t="s">
        <v>43</v>
      </c>
      <c r="G1657" t="s">
        <v>5108</v>
      </c>
      <c r="H1657" t="s">
        <v>790</v>
      </c>
      <c r="I1657" t="s">
        <v>4679</v>
      </c>
      <c r="J1657" t="s">
        <v>5109</v>
      </c>
      <c r="K1657" t="s">
        <v>5110</v>
      </c>
      <c r="L1657" t="s">
        <v>5110</v>
      </c>
      <c r="M1657" t="s">
        <v>5110</v>
      </c>
      <c r="N1657" t="s">
        <v>5105</v>
      </c>
      <c r="O1657" t="s">
        <v>5105</v>
      </c>
      <c r="P1657" t="s">
        <v>5105</v>
      </c>
      <c r="Q1657" t="s">
        <v>50</v>
      </c>
      <c r="R1657" t="s">
        <v>50</v>
      </c>
      <c r="S1657" t="s">
        <v>5076</v>
      </c>
    </row>
    <row r="1658" spans="1:19" x14ac:dyDescent="0.3">
      <c r="A1658" t="s">
        <v>4927</v>
      </c>
      <c r="B1658" t="s">
        <v>5107</v>
      </c>
      <c r="C1658" t="s">
        <v>41</v>
      </c>
      <c r="D1658" t="s">
        <v>52</v>
      </c>
      <c r="E1658" t="s">
        <v>32</v>
      </c>
      <c r="F1658" t="s">
        <v>43</v>
      </c>
      <c r="G1658" t="s">
        <v>5108</v>
      </c>
      <c r="H1658" t="s">
        <v>790</v>
      </c>
      <c r="I1658" t="s">
        <v>4679</v>
      </c>
      <c r="J1658" t="s">
        <v>5109</v>
      </c>
      <c r="K1658" t="s">
        <v>5016</v>
      </c>
      <c r="L1658" t="s">
        <v>5016</v>
      </c>
      <c r="M1658" t="s">
        <v>5016</v>
      </c>
      <c r="N1658" t="s">
        <v>5017</v>
      </c>
      <c r="O1658" t="s">
        <v>5017</v>
      </c>
      <c r="P1658" t="s">
        <v>5017</v>
      </c>
      <c r="Q1658" t="s">
        <v>50</v>
      </c>
      <c r="R1658" t="s">
        <v>50</v>
      </c>
      <c r="S1658" t="s">
        <v>5076</v>
      </c>
    </row>
    <row r="1659" spans="1:19" x14ac:dyDescent="0.3">
      <c r="A1659" t="s">
        <v>4927</v>
      </c>
      <c r="B1659" t="s">
        <v>5111</v>
      </c>
      <c r="C1659" t="s">
        <v>41</v>
      </c>
      <c r="D1659" t="s">
        <v>42</v>
      </c>
      <c r="E1659" t="s">
        <v>32</v>
      </c>
      <c r="F1659" t="s">
        <v>43</v>
      </c>
      <c r="G1659" t="s">
        <v>4443</v>
      </c>
      <c r="H1659" t="s">
        <v>5112</v>
      </c>
      <c r="I1659" t="s">
        <v>4525</v>
      </c>
      <c r="J1659" t="s">
        <v>5113</v>
      </c>
      <c r="K1659" t="s">
        <v>4991</v>
      </c>
      <c r="L1659" t="s">
        <v>4991</v>
      </c>
      <c r="M1659" t="s">
        <v>4991</v>
      </c>
      <c r="N1659" t="s">
        <v>4986</v>
      </c>
      <c r="O1659" t="s">
        <v>4986</v>
      </c>
      <c r="P1659" t="s">
        <v>4986</v>
      </c>
      <c r="Q1659" t="s">
        <v>50</v>
      </c>
      <c r="R1659" t="s">
        <v>50</v>
      </c>
      <c r="S1659" t="s">
        <v>5076</v>
      </c>
    </row>
    <row r="1660" spans="1:19" x14ac:dyDescent="0.3">
      <c r="A1660" t="s">
        <v>4927</v>
      </c>
      <c r="B1660" t="s">
        <v>5111</v>
      </c>
      <c r="C1660" t="s">
        <v>41</v>
      </c>
      <c r="D1660" t="s">
        <v>52</v>
      </c>
      <c r="E1660" t="s">
        <v>32</v>
      </c>
      <c r="F1660" t="s">
        <v>43</v>
      </c>
      <c r="G1660" t="s">
        <v>4443</v>
      </c>
      <c r="H1660" t="s">
        <v>5112</v>
      </c>
      <c r="I1660" t="s">
        <v>4525</v>
      </c>
      <c r="J1660" t="s">
        <v>5113</v>
      </c>
      <c r="K1660" t="s">
        <v>5114</v>
      </c>
      <c r="L1660" t="s">
        <v>5114</v>
      </c>
      <c r="M1660" t="s">
        <v>5114</v>
      </c>
      <c r="N1660" t="s">
        <v>4955</v>
      </c>
      <c r="O1660" t="s">
        <v>4955</v>
      </c>
      <c r="P1660" t="s">
        <v>4955</v>
      </c>
      <c r="Q1660" t="s">
        <v>50</v>
      </c>
      <c r="R1660" t="s">
        <v>50</v>
      </c>
      <c r="S1660" t="s">
        <v>5076</v>
      </c>
    </row>
    <row r="1661" spans="1:19" x14ac:dyDescent="0.3">
      <c r="A1661" t="s">
        <v>4927</v>
      </c>
      <c r="B1661" t="s">
        <v>5115</v>
      </c>
      <c r="C1661" t="s">
        <v>41</v>
      </c>
      <c r="D1661" t="s">
        <v>42</v>
      </c>
      <c r="E1661" t="s">
        <v>32</v>
      </c>
      <c r="F1661" t="s">
        <v>43</v>
      </c>
      <c r="G1661" t="s">
        <v>5116</v>
      </c>
      <c r="H1661" t="s">
        <v>566</v>
      </c>
      <c r="I1661" t="s">
        <v>4557</v>
      </c>
      <c r="J1661" t="s">
        <v>5117</v>
      </c>
      <c r="K1661" t="s">
        <v>5118</v>
      </c>
      <c r="L1661" t="s">
        <v>5118</v>
      </c>
      <c r="M1661" t="s">
        <v>5118</v>
      </c>
      <c r="N1661" t="s">
        <v>5119</v>
      </c>
      <c r="O1661" t="s">
        <v>5119</v>
      </c>
      <c r="P1661" t="s">
        <v>5119</v>
      </c>
      <c r="Q1661" t="s">
        <v>50</v>
      </c>
      <c r="R1661" t="s">
        <v>50</v>
      </c>
      <c r="S1661" t="s">
        <v>5076</v>
      </c>
    </row>
    <row r="1662" spans="1:19" x14ac:dyDescent="0.3">
      <c r="A1662" t="s">
        <v>4927</v>
      </c>
      <c r="B1662" t="s">
        <v>5115</v>
      </c>
      <c r="C1662" t="s">
        <v>41</v>
      </c>
      <c r="D1662" t="s">
        <v>52</v>
      </c>
      <c r="E1662" t="s">
        <v>32</v>
      </c>
      <c r="F1662" t="s">
        <v>43</v>
      </c>
      <c r="G1662" t="s">
        <v>5116</v>
      </c>
      <c r="H1662" t="s">
        <v>566</v>
      </c>
      <c r="I1662" t="s">
        <v>4557</v>
      </c>
      <c r="J1662" t="s">
        <v>5117</v>
      </c>
      <c r="K1662" t="s">
        <v>4887</v>
      </c>
      <c r="L1662" t="s">
        <v>4887</v>
      </c>
      <c r="M1662" t="s">
        <v>4887</v>
      </c>
      <c r="N1662" t="s">
        <v>4926</v>
      </c>
      <c r="O1662" t="s">
        <v>4926</v>
      </c>
      <c r="P1662" t="s">
        <v>4926</v>
      </c>
      <c r="Q1662" t="s">
        <v>50</v>
      </c>
      <c r="R1662" t="s">
        <v>50</v>
      </c>
      <c r="S1662" t="s">
        <v>5076</v>
      </c>
    </row>
    <row r="1663" spans="1:19" x14ac:dyDescent="0.3">
      <c r="A1663" t="s">
        <v>4927</v>
      </c>
      <c r="B1663" t="s">
        <v>5120</v>
      </c>
      <c r="C1663" t="s">
        <v>41</v>
      </c>
      <c r="D1663" t="s">
        <v>42</v>
      </c>
      <c r="E1663" t="s">
        <v>32</v>
      </c>
      <c r="F1663" t="s">
        <v>43</v>
      </c>
      <c r="G1663" t="s">
        <v>5121</v>
      </c>
      <c r="H1663" t="s">
        <v>2253</v>
      </c>
      <c r="I1663" t="s">
        <v>4800</v>
      </c>
      <c r="J1663" t="s">
        <v>5045</v>
      </c>
      <c r="K1663" t="s">
        <v>4829</v>
      </c>
      <c r="L1663" t="s">
        <v>4829</v>
      </c>
      <c r="M1663" t="s">
        <v>4829</v>
      </c>
      <c r="N1663" t="s">
        <v>5122</v>
      </c>
      <c r="O1663" t="s">
        <v>5122</v>
      </c>
      <c r="P1663" t="s">
        <v>5122</v>
      </c>
      <c r="Q1663" t="s">
        <v>50</v>
      </c>
      <c r="R1663" t="s">
        <v>50</v>
      </c>
      <c r="S1663" t="s">
        <v>5076</v>
      </c>
    </row>
    <row r="1664" spans="1:19" x14ac:dyDescent="0.3">
      <c r="A1664" t="s">
        <v>4927</v>
      </c>
      <c r="B1664" t="s">
        <v>5120</v>
      </c>
      <c r="C1664" t="s">
        <v>41</v>
      </c>
      <c r="D1664" t="s">
        <v>52</v>
      </c>
      <c r="E1664" t="s">
        <v>32</v>
      </c>
      <c r="F1664" t="s">
        <v>43</v>
      </c>
      <c r="G1664" t="s">
        <v>5121</v>
      </c>
      <c r="H1664" t="s">
        <v>2253</v>
      </c>
      <c r="I1664" t="s">
        <v>4800</v>
      </c>
      <c r="J1664" t="s">
        <v>5045</v>
      </c>
      <c r="K1664" t="s">
        <v>5123</v>
      </c>
      <c r="L1664" t="s">
        <v>5123</v>
      </c>
      <c r="M1664" t="s">
        <v>5123</v>
      </c>
      <c r="N1664" t="s">
        <v>5042</v>
      </c>
      <c r="O1664" t="s">
        <v>5042</v>
      </c>
      <c r="P1664" t="s">
        <v>5042</v>
      </c>
      <c r="Q1664" t="s">
        <v>50</v>
      </c>
      <c r="R1664" t="s">
        <v>50</v>
      </c>
      <c r="S1664" t="s">
        <v>5076</v>
      </c>
    </row>
    <row r="1665" spans="1:19" x14ac:dyDescent="0.3">
      <c r="A1665" t="s">
        <v>4927</v>
      </c>
      <c r="B1665" t="s">
        <v>5124</v>
      </c>
      <c r="C1665" t="s">
        <v>41</v>
      </c>
      <c r="D1665" t="s">
        <v>42</v>
      </c>
      <c r="E1665" t="s">
        <v>32</v>
      </c>
      <c r="F1665" t="s">
        <v>43</v>
      </c>
      <c r="G1665" t="s">
        <v>5125</v>
      </c>
      <c r="H1665" t="s">
        <v>1052</v>
      </c>
      <c r="I1665" t="s">
        <v>4532</v>
      </c>
      <c r="J1665" t="s">
        <v>5126</v>
      </c>
      <c r="K1665" t="s">
        <v>4939</v>
      </c>
      <c r="L1665" t="s">
        <v>4939</v>
      </c>
      <c r="M1665" t="s">
        <v>4939</v>
      </c>
      <c r="N1665" t="s">
        <v>4961</v>
      </c>
      <c r="O1665" t="s">
        <v>4961</v>
      </c>
      <c r="P1665" t="s">
        <v>4961</v>
      </c>
      <c r="Q1665" t="s">
        <v>50</v>
      </c>
      <c r="R1665" t="s">
        <v>50</v>
      </c>
      <c r="S1665" t="s">
        <v>5076</v>
      </c>
    </row>
    <row r="1666" spans="1:19" x14ac:dyDescent="0.3">
      <c r="A1666" t="s">
        <v>4927</v>
      </c>
      <c r="B1666" t="s">
        <v>5124</v>
      </c>
      <c r="C1666" t="s">
        <v>41</v>
      </c>
      <c r="D1666" t="s">
        <v>52</v>
      </c>
      <c r="E1666" t="s">
        <v>32</v>
      </c>
      <c r="F1666" t="s">
        <v>43</v>
      </c>
      <c r="G1666" t="s">
        <v>5125</v>
      </c>
      <c r="H1666" t="s">
        <v>1052</v>
      </c>
      <c r="I1666" t="s">
        <v>4532</v>
      </c>
      <c r="J1666" t="s">
        <v>5126</v>
      </c>
      <c r="K1666" t="s">
        <v>5127</v>
      </c>
      <c r="L1666" t="s">
        <v>5127</v>
      </c>
      <c r="M1666" t="s">
        <v>5127</v>
      </c>
      <c r="N1666" t="s">
        <v>4856</v>
      </c>
      <c r="O1666" t="s">
        <v>4856</v>
      </c>
      <c r="P1666" t="s">
        <v>4856</v>
      </c>
      <c r="Q1666" t="s">
        <v>50</v>
      </c>
      <c r="R1666" t="s">
        <v>50</v>
      </c>
      <c r="S1666" t="s">
        <v>5076</v>
      </c>
    </row>
    <row r="1667" spans="1:19" x14ac:dyDescent="0.3">
      <c r="A1667" t="s">
        <v>4927</v>
      </c>
      <c r="B1667" t="s">
        <v>5128</v>
      </c>
      <c r="C1667" t="s">
        <v>41</v>
      </c>
      <c r="D1667" t="s">
        <v>42</v>
      </c>
      <c r="E1667" t="s">
        <v>32</v>
      </c>
      <c r="F1667" t="s">
        <v>43</v>
      </c>
      <c r="G1667" t="s">
        <v>5129</v>
      </c>
      <c r="H1667" t="s">
        <v>5056</v>
      </c>
      <c r="I1667" t="s">
        <v>4703</v>
      </c>
      <c r="J1667" t="s">
        <v>5130</v>
      </c>
      <c r="K1667" t="s">
        <v>4944</v>
      </c>
      <c r="L1667" t="s">
        <v>4944</v>
      </c>
      <c r="M1667" t="s">
        <v>4944</v>
      </c>
      <c r="N1667" t="s">
        <v>5029</v>
      </c>
      <c r="O1667" t="s">
        <v>5029</v>
      </c>
      <c r="P1667" t="s">
        <v>5029</v>
      </c>
      <c r="Q1667" t="s">
        <v>50</v>
      </c>
      <c r="R1667" t="s">
        <v>50</v>
      </c>
      <c r="S1667" t="s">
        <v>5131</v>
      </c>
    </row>
    <row r="1668" spans="1:19" x14ac:dyDescent="0.3">
      <c r="A1668" t="s">
        <v>4927</v>
      </c>
      <c r="B1668" t="s">
        <v>5128</v>
      </c>
      <c r="C1668" t="s">
        <v>41</v>
      </c>
      <c r="D1668" t="s">
        <v>52</v>
      </c>
      <c r="E1668" t="s">
        <v>32</v>
      </c>
      <c r="F1668" t="s">
        <v>43</v>
      </c>
      <c r="G1668" t="s">
        <v>5129</v>
      </c>
      <c r="H1668" t="s">
        <v>5056</v>
      </c>
      <c r="I1668" t="s">
        <v>4703</v>
      </c>
      <c r="J1668" t="s">
        <v>5130</v>
      </c>
      <c r="K1668" t="s">
        <v>4950</v>
      </c>
      <c r="L1668" t="s">
        <v>4950</v>
      </c>
      <c r="M1668" t="s">
        <v>4950</v>
      </c>
      <c r="N1668" t="s">
        <v>5092</v>
      </c>
      <c r="O1668" t="s">
        <v>5092</v>
      </c>
      <c r="P1668" t="s">
        <v>5092</v>
      </c>
      <c r="Q1668" t="s">
        <v>50</v>
      </c>
      <c r="R1668" t="s">
        <v>50</v>
      </c>
      <c r="S1668" t="s">
        <v>5131</v>
      </c>
    </row>
    <row r="1669" spans="1:19" x14ac:dyDescent="0.3">
      <c r="A1669" t="s">
        <v>4927</v>
      </c>
      <c r="B1669" t="s">
        <v>5132</v>
      </c>
      <c r="C1669" t="s">
        <v>41</v>
      </c>
      <c r="D1669" t="s">
        <v>42</v>
      </c>
      <c r="E1669" t="s">
        <v>32</v>
      </c>
      <c r="F1669" t="s">
        <v>43</v>
      </c>
      <c r="G1669" t="s">
        <v>5133</v>
      </c>
      <c r="H1669" t="s">
        <v>3138</v>
      </c>
      <c r="I1669" t="s">
        <v>4887</v>
      </c>
      <c r="J1669" t="s">
        <v>5134</v>
      </c>
      <c r="K1669" t="s">
        <v>5021</v>
      </c>
      <c r="L1669" t="s">
        <v>5021</v>
      </c>
      <c r="M1669" t="s">
        <v>5021</v>
      </c>
      <c r="N1669" t="s">
        <v>5022</v>
      </c>
      <c r="O1669" t="s">
        <v>5022</v>
      </c>
      <c r="P1669" t="s">
        <v>5022</v>
      </c>
      <c r="Q1669" t="s">
        <v>50</v>
      </c>
      <c r="R1669" t="s">
        <v>50</v>
      </c>
      <c r="S1669" t="s">
        <v>5131</v>
      </c>
    </row>
    <row r="1670" spans="1:19" x14ac:dyDescent="0.3">
      <c r="A1670" t="s">
        <v>4927</v>
      </c>
      <c r="B1670" t="s">
        <v>5132</v>
      </c>
      <c r="C1670" t="s">
        <v>41</v>
      </c>
      <c r="D1670" t="s">
        <v>52</v>
      </c>
      <c r="E1670" t="s">
        <v>32</v>
      </c>
      <c r="F1670" t="s">
        <v>43</v>
      </c>
      <c r="G1670" t="s">
        <v>5133</v>
      </c>
      <c r="H1670" t="s">
        <v>3138</v>
      </c>
      <c r="I1670" t="s">
        <v>4887</v>
      </c>
      <c r="J1670" t="s">
        <v>5134</v>
      </c>
      <c r="K1670" t="s">
        <v>5135</v>
      </c>
      <c r="L1670" t="s">
        <v>5135</v>
      </c>
      <c r="M1670" t="s">
        <v>5135</v>
      </c>
      <c r="N1670" t="s">
        <v>5136</v>
      </c>
      <c r="O1670" t="s">
        <v>5136</v>
      </c>
      <c r="P1670" t="s">
        <v>5136</v>
      </c>
      <c r="Q1670" t="s">
        <v>50</v>
      </c>
      <c r="R1670" t="s">
        <v>50</v>
      </c>
      <c r="S1670" t="s">
        <v>5131</v>
      </c>
    </row>
    <row r="1671" spans="1:19" x14ac:dyDescent="0.3">
      <c r="A1671" t="s">
        <v>4927</v>
      </c>
      <c r="B1671" t="s">
        <v>5137</v>
      </c>
      <c r="C1671" t="s">
        <v>41</v>
      </c>
      <c r="D1671" t="s">
        <v>42</v>
      </c>
      <c r="E1671" t="s">
        <v>32</v>
      </c>
      <c r="F1671" t="s">
        <v>43</v>
      </c>
      <c r="G1671" t="s">
        <v>5138</v>
      </c>
      <c r="H1671" t="s">
        <v>3366</v>
      </c>
      <c r="I1671" t="s">
        <v>4587</v>
      </c>
      <c r="J1671" t="s">
        <v>5139</v>
      </c>
      <c r="K1671" t="s">
        <v>4888</v>
      </c>
      <c r="L1671" t="s">
        <v>4888</v>
      </c>
      <c r="M1671" t="s">
        <v>4888</v>
      </c>
      <c r="N1671" t="s">
        <v>4892</v>
      </c>
      <c r="O1671" t="s">
        <v>4892</v>
      </c>
      <c r="P1671" t="s">
        <v>4892</v>
      </c>
      <c r="Q1671" t="s">
        <v>50</v>
      </c>
      <c r="R1671" t="s">
        <v>50</v>
      </c>
      <c r="S1671" t="s">
        <v>5131</v>
      </c>
    </row>
    <row r="1672" spans="1:19" x14ac:dyDescent="0.3">
      <c r="A1672" t="s">
        <v>4927</v>
      </c>
      <c r="B1672" t="s">
        <v>5137</v>
      </c>
      <c r="C1672" t="s">
        <v>41</v>
      </c>
      <c r="D1672" t="s">
        <v>52</v>
      </c>
      <c r="E1672" t="s">
        <v>32</v>
      </c>
      <c r="F1672" t="s">
        <v>43</v>
      </c>
      <c r="G1672" t="s">
        <v>5138</v>
      </c>
      <c r="H1672" t="s">
        <v>3366</v>
      </c>
      <c r="I1672" t="s">
        <v>4587</v>
      </c>
      <c r="J1672" t="s">
        <v>5139</v>
      </c>
      <c r="K1672" t="s">
        <v>5140</v>
      </c>
      <c r="L1672" t="s">
        <v>5140</v>
      </c>
      <c r="M1672" t="s">
        <v>5140</v>
      </c>
      <c r="N1672" t="s">
        <v>5017</v>
      </c>
      <c r="O1672" t="s">
        <v>5017</v>
      </c>
      <c r="P1672" t="s">
        <v>5042</v>
      </c>
      <c r="Q1672" t="s">
        <v>50</v>
      </c>
      <c r="R1672" t="s">
        <v>50</v>
      </c>
      <c r="S1672" t="s">
        <v>5131</v>
      </c>
    </row>
    <row r="1673" spans="1:19" x14ac:dyDescent="0.3">
      <c r="A1673" t="s">
        <v>4927</v>
      </c>
      <c r="B1673" t="s">
        <v>5141</v>
      </c>
      <c r="C1673" t="s">
        <v>41</v>
      </c>
      <c r="D1673" t="s">
        <v>42</v>
      </c>
      <c r="E1673" t="s">
        <v>32</v>
      </c>
      <c r="F1673" t="s">
        <v>43</v>
      </c>
      <c r="G1673" t="s">
        <v>5142</v>
      </c>
      <c r="H1673" t="s">
        <v>3443</v>
      </c>
      <c r="I1673" t="s">
        <v>4703</v>
      </c>
      <c r="J1673" t="s">
        <v>5143</v>
      </c>
      <c r="K1673" t="s">
        <v>4896</v>
      </c>
      <c r="L1673" t="s">
        <v>4896</v>
      </c>
      <c r="M1673" t="s">
        <v>4896</v>
      </c>
      <c r="N1673" t="s">
        <v>5070</v>
      </c>
      <c r="O1673" t="s">
        <v>5070</v>
      </c>
      <c r="P1673" t="s">
        <v>5070</v>
      </c>
      <c r="Q1673" t="s">
        <v>50</v>
      </c>
      <c r="R1673" t="s">
        <v>50</v>
      </c>
      <c r="S1673" t="s">
        <v>5131</v>
      </c>
    </row>
    <row r="1674" spans="1:19" x14ac:dyDescent="0.3">
      <c r="A1674" t="s">
        <v>4927</v>
      </c>
      <c r="B1674" t="s">
        <v>5141</v>
      </c>
      <c r="C1674" t="s">
        <v>41</v>
      </c>
      <c r="D1674" t="s">
        <v>52</v>
      </c>
      <c r="E1674" t="s">
        <v>32</v>
      </c>
      <c r="F1674" t="s">
        <v>43</v>
      </c>
      <c r="G1674" t="s">
        <v>5142</v>
      </c>
      <c r="H1674" t="s">
        <v>3443</v>
      </c>
      <c r="I1674" t="s">
        <v>4703</v>
      </c>
      <c r="J1674" t="s">
        <v>5143</v>
      </c>
      <c r="K1674" t="s">
        <v>4963</v>
      </c>
      <c r="L1674" t="s">
        <v>4963</v>
      </c>
      <c r="M1674" t="s">
        <v>4963</v>
      </c>
      <c r="N1674" t="s">
        <v>4964</v>
      </c>
      <c r="O1674" t="s">
        <v>4964</v>
      </c>
      <c r="P1674" t="s">
        <v>4964</v>
      </c>
      <c r="Q1674" t="s">
        <v>50</v>
      </c>
      <c r="R1674" t="s">
        <v>50</v>
      </c>
      <c r="S1674" t="s">
        <v>5131</v>
      </c>
    </row>
    <row r="1675" spans="1:19" x14ac:dyDescent="0.3">
      <c r="A1675" t="s">
        <v>4927</v>
      </c>
      <c r="B1675" t="s">
        <v>5144</v>
      </c>
      <c r="C1675" t="s">
        <v>41</v>
      </c>
      <c r="D1675" t="s">
        <v>42</v>
      </c>
      <c r="E1675" t="s">
        <v>32</v>
      </c>
      <c r="F1675" t="s">
        <v>43</v>
      </c>
      <c r="G1675" t="s">
        <v>5145</v>
      </c>
      <c r="H1675" t="s">
        <v>2931</v>
      </c>
      <c r="I1675" t="s">
        <v>5146</v>
      </c>
      <c r="J1675" t="s">
        <v>5147</v>
      </c>
      <c r="K1675" t="s">
        <v>5148</v>
      </c>
      <c r="L1675" t="s">
        <v>5148</v>
      </c>
      <c r="M1675" t="s">
        <v>5148</v>
      </c>
      <c r="N1675" t="s">
        <v>4881</v>
      </c>
      <c r="O1675" t="s">
        <v>4881</v>
      </c>
      <c r="P1675" t="s">
        <v>4881</v>
      </c>
      <c r="Q1675" t="s">
        <v>50</v>
      </c>
      <c r="R1675" t="s">
        <v>50</v>
      </c>
      <c r="S1675" t="s">
        <v>5131</v>
      </c>
    </row>
    <row r="1676" spans="1:19" x14ac:dyDescent="0.3">
      <c r="A1676" t="s">
        <v>4927</v>
      </c>
      <c r="B1676" t="s">
        <v>5144</v>
      </c>
      <c r="C1676" t="s">
        <v>41</v>
      </c>
      <c r="D1676" t="s">
        <v>52</v>
      </c>
      <c r="E1676" t="s">
        <v>32</v>
      </c>
      <c r="F1676" t="s">
        <v>43</v>
      </c>
      <c r="G1676" t="s">
        <v>5145</v>
      </c>
      <c r="H1676" t="s">
        <v>2931</v>
      </c>
      <c r="I1676" t="s">
        <v>5146</v>
      </c>
      <c r="J1676" t="s">
        <v>5147</v>
      </c>
      <c r="K1676" t="s">
        <v>5036</v>
      </c>
      <c r="L1676" t="s">
        <v>5036</v>
      </c>
      <c r="M1676" t="s">
        <v>5036</v>
      </c>
      <c r="N1676" t="s">
        <v>5037</v>
      </c>
      <c r="O1676" t="s">
        <v>5037</v>
      </c>
      <c r="P1676" t="s">
        <v>5037</v>
      </c>
      <c r="Q1676" t="s">
        <v>50</v>
      </c>
      <c r="R1676" t="s">
        <v>50</v>
      </c>
      <c r="S1676" t="s">
        <v>5131</v>
      </c>
    </row>
    <row r="1677" spans="1:19" x14ac:dyDescent="0.3">
      <c r="A1677" t="s">
        <v>4927</v>
      </c>
      <c r="B1677" t="s">
        <v>5149</v>
      </c>
      <c r="C1677" t="s">
        <v>41</v>
      </c>
      <c r="D1677" t="s">
        <v>42</v>
      </c>
      <c r="E1677" t="s">
        <v>32</v>
      </c>
      <c r="F1677" t="s">
        <v>43</v>
      </c>
      <c r="G1677" t="s">
        <v>5150</v>
      </c>
      <c r="H1677" t="s">
        <v>2485</v>
      </c>
      <c r="I1677" t="s">
        <v>4633</v>
      </c>
      <c r="J1677" t="s">
        <v>5139</v>
      </c>
      <c r="K1677" t="s">
        <v>5034</v>
      </c>
      <c r="L1677" t="s">
        <v>5034</v>
      </c>
      <c r="M1677" t="s">
        <v>5034</v>
      </c>
      <c r="N1677" t="s">
        <v>4856</v>
      </c>
      <c r="O1677" t="s">
        <v>4856</v>
      </c>
      <c r="P1677" t="s">
        <v>4856</v>
      </c>
      <c r="Q1677" t="s">
        <v>50</v>
      </c>
      <c r="R1677" t="s">
        <v>50</v>
      </c>
      <c r="S1677" t="s">
        <v>5131</v>
      </c>
    </row>
    <row r="1678" spans="1:19" x14ac:dyDescent="0.3">
      <c r="A1678" t="s">
        <v>4927</v>
      </c>
      <c r="B1678" t="s">
        <v>5149</v>
      </c>
      <c r="C1678" t="s">
        <v>41</v>
      </c>
      <c r="D1678" t="s">
        <v>52</v>
      </c>
      <c r="E1678" t="s">
        <v>32</v>
      </c>
      <c r="F1678" t="s">
        <v>43</v>
      </c>
      <c r="G1678" t="s">
        <v>5150</v>
      </c>
      <c r="H1678" t="s">
        <v>2485</v>
      </c>
      <c r="I1678" t="s">
        <v>4633</v>
      </c>
      <c r="J1678" t="s">
        <v>5139</v>
      </c>
      <c r="K1678" t="s">
        <v>5151</v>
      </c>
      <c r="L1678" t="s">
        <v>5151</v>
      </c>
      <c r="M1678" t="s">
        <v>5151</v>
      </c>
      <c r="N1678" t="s">
        <v>5037</v>
      </c>
      <c r="O1678" t="s">
        <v>5037</v>
      </c>
      <c r="P1678" t="s">
        <v>5037</v>
      </c>
      <c r="Q1678" t="s">
        <v>50</v>
      </c>
      <c r="R1678" t="s">
        <v>50</v>
      </c>
      <c r="S1678" t="s">
        <v>5131</v>
      </c>
    </row>
    <row r="1679" spans="1:19" x14ac:dyDescent="0.3">
      <c r="A1679" t="s">
        <v>4927</v>
      </c>
      <c r="B1679" t="s">
        <v>5152</v>
      </c>
      <c r="C1679" t="s">
        <v>41</v>
      </c>
      <c r="D1679" t="s">
        <v>42</v>
      </c>
      <c r="E1679" t="s">
        <v>32</v>
      </c>
      <c r="F1679" t="s">
        <v>43</v>
      </c>
      <c r="G1679" t="s">
        <v>5153</v>
      </c>
      <c r="H1679" t="s">
        <v>433</v>
      </c>
      <c r="I1679" t="s">
        <v>4703</v>
      </c>
      <c r="J1679" t="s">
        <v>5113</v>
      </c>
      <c r="K1679" t="s">
        <v>4925</v>
      </c>
      <c r="L1679" t="s">
        <v>4925</v>
      </c>
      <c r="M1679" t="s">
        <v>4925</v>
      </c>
      <c r="N1679" t="s">
        <v>4863</v>
      </c>
      <c r="O1679" t="s">
        <v>4863</v>
      </c>
      <c r="P1679" t="s">
        <v>4863</v>
      </c>
      <c r="Q1679" t="s">
        <v>50</v>
      </c>
      <c r="R1679" t="s">
        <v>50</v>
      </c>
      <c r="S1679" t="s">
        <v>5131</v>
      </c>
    </row>
    <row r="1680" spans="1:19" x14ac:dyDescent="0.3">
      <c r="A1680" t="s">
        <v>4927</v>
      </c>
      <c r="B1680" t="s">
        <v>5152</v>
      </c>
      <c r="C1680" t="s">
        <v>41</v>
      </c>
      <c r="D1680" t="s">
        <v>52</v>
      </c>
      <c r="E1680" t="s">
        <v>32</v>
      </c>
      <c r="F1680" t="s">
        <v>43</v>
      </c>
      <c r="G1680" t="s">
        <v>5153</v>
      </c>
      <c r="H1680" t="s">
        <v>433</v>
      </c>
      <c r="I1680" t="s">
        <v>4703</v>
      </c>
      <c r="J1680" t="s">
        <v>5113</v>
      </c>
      <c r="K1680" t="s">
        <v>5060</v>
      </c>
      <c r="L1680" t="s">
        <v>5060</v>
      </c>
      <c r="M1680" t="s">
        <v>5060</v>
      </c>
      <c r="N1680" t="s">
        <v>5001</v>
      </c>
      <c r="O1680" t="s">
        <v>5001</v>
      </c>
      <c r="P1680" t="s">
        <v>5001</v>
      </c>
      <c r="Q1680" t="s">
        <v>50</v>
      </c>
      <c r="R1680" t="s">
        <v>50</v>
      </c>
      <c r="S1680" t="s">
        <v>5131</v>
      </c>
    </row>
    <row r="1681" spans="1:19" x14ac:dyDescent="0.3">
      <c r="A1681" t="s">
        <v>4927</v>
      </c>
      <c r="B1681" t="s">
        <v>5154</v>
      </c>
      <c r="C1681" t="s">
        <v>41</v>
      </c>
      <c r="D1681" t="s">
        <v>42</v>
      </c>
      <c r="E1681" t="s">
        <v>32</v>
      </c>
      <c r="F1681" t="s">
        <v>43</v>
      </c>
      <c r="G1681" t="s">
        <v>5155</v>
      </c>
      <c r="H1681" t="s">
        <v>2282</v>
      </c>
      <c r="I1681" t="s">
        <v>4810</v>
      </c>
      <c r="J1681" t="s">
        <v>5156</v>
      </c>
      <c r="K1681" t="s">
        <v>4919</v>
      </c>
      <c r="L1681" t="s">
        <v>4919</v>
      </c>
      <c r="M1681" t="s">
        <v>4919</v>
      </c>
      <c r="N1681" t="s">
        <v>4908</v>
      </c>
      <c r="O1681" t="s">
        <v>4908</v>
      </c>
      <c r="P1681" t="s">
        <v>4908</v>
      </c>
      <c r="Q1681" t="s">
        <v>50</v>
      </c>
      <c r="R1681" t="s">
        <v>50</v>
      </c>
      <c r="S1681" t="s">
        <v>5131</v>
      </c>
    </row>
    <row r="1682" spans="1:19" x14ac:dyDescent="0.3">
      <c r="A1682" t="s">
        <v>4927</v>
      </c>
      <c r="B1682" t="s">
        <v>5154</v>
      </c>
      <c r="C1682" t="s">
        <v>41</v>
      </c>
      <c r="D1682" t="s">
        <v>52</v>
      </c>
      <c r="E1682" t="s">
        <v>32</v>
      </c>
      <c r="F1682" t="s">
        <v>43</v>
      </c>
      <c r="G1682" t="s">
        <v>5155</v>
      </c>
      <c r="H1682" t="s">
        <v>2282</v>
      </c>
      <c r="I1682" t="s">
        <v>4810</v>
      </c>
      <c r="J1682" t="s">
        <v>5156</v>
      </c>
      <c r="K1682" t="s">
        <v>5157</v>
      </c>
      <c r="L1682" t="s">
        <v>5157</v>
      </c>
      <c r="M1682" t="s">
        <v>5157</v>
      </c>
      <c r="N1682" t="s">
        <v>5106</v>
      </c>
      <c r="O1682" t="s">
        <v>5106</v>
      </c>
      <c r="P1682" t="s">
        <v>5106</v>
      </c>
      <c r="Q1682" t="s">
        <v>50</v>
      </c>
      <c r="R1682" t="s">
        <v>50</v>
      </c>
      <c r="S1682" t="s">
        <v>5131</v>
      </c>
    </row>
    <row r="1683" spans="1:19" x14ac:dyDescent="0.3">
      <c r="A1683" t="s">
        <v>4927</v>
      </c>
      <c r="B1683" t="s">
        <v>5158</v>
      </c>
      <c r="C1683" t="s">
        <v>41</v>
      </c>
      <c r="D1683" t="s">
        <v>42</v>
      </c>
      <c r="E1683" t="s">
        <v>32</v>
      </c>
      <c r="F1683" t="s">
        <v>43</v>
      </c>
      <c r="G1683" t="s">
        <v>5159</v>
      </c>
      <c r="H1683" t="s">
        <v>1820</v>
      </c>
      <c r="I1683" t="s">
        <v>4830</v>
      </c>
      <c r="J1683" t="s">
        <v>5160</v>
      </c>
      <c r="K1683" t="s">
        <v>5021</v>
      </c>
      <c r="L1683" t="s">
        <v>5021</v>
      </c>
      <c r="M1683" t="s">
        <v>5021</v>
      </c>
      <c r="N1683" t="s">
        <v>5022</v>
      </c>
      <c r="O1683" t="s">
        <v>5022</v>
      </c>
      <c r="P1683" t="s">
        <v>5022</v>
      </c>
      <c r="Q1683" t="s">
        <v>50</v>
      </c>
      <c r="R1683" t="s">
        <v>50</v>
      </c>
      <c r="S1683" t="s">
        <v>5131</v>
      </c>
    </row>
    <row r="1684" spans="1:19" x14ac:dyDescent="0.3">
      <c r="A1684" t="s">
        <v>4927</v>
      </c>
      <c r="B1684" t="s">
        <v>5158</v>
      </c>
      <c r="C1684" t="s">
        <v>41</v>
      </c>
      <c r="D1684" t="s">
        <v>52</v>
      </c>
      <c r="E1684" t="s">
        <v>32</v>
      </c>
      <c r="F1684" t="s">
        <v>43</v>
      </c>
      <c r="G1684" t="s">
        <v>5159</v>
      </c>
      <c r="H1684" t="s">
        <v>1820</v>
      </c>
      <c r="I1684" t="s">
        <v>4830</v>
      </c>
      <c r="J1684" t="s">
        <v>5160</v>
      </c>
      <c r="K1684" t="s">
        <v>5161</v>
      </c>
      <c r="L1684" t="s">
        <v>5161</v>
      </c>
      <c r="M1684" t="s">
        <v>5161</v>
      </c>
      <c r="N1684" t="s">
        <v>5162</v>
      </c>
      <c r="O1684" t="s">
        <v>5162</v>
      </c>
      <c r="P1684" t="s">
        <v>5162</v>
      </c>
      <c r="Q1684" t="s">
        <v>50</v>
      </c>
      <c r="R1684" t="s">
        <v>50</v>
      </c>
      <c r="S1684" t="s">
        <v>5131</v>
      </c>
    </row>
    <row r="1685" spans="1:19" x14ac:dyDescent="0.3">
      <c r="A1685" t="s">
        <v>4927</v>
      </c>
      <c r="B1685" t="s">
        <v>5163</v>
      </c>
      <c r="C1685" t="s">
        <v>41</v>
      </c>
      <c r="D1685" t="s">
        <v>42</v>
      </c>
      <c r="E1685" t="s">
        <v>32</v>
      </c>
      <c r="F1685" t="s">
        <v>43</v>
      </c>
      <c r="G1685" t="s">
        <v>5153</v>
      </c>
      <c r="H1685" t="s">
        <v>3668</v>
      </c>
      <c r="I1685" t="s">
        <v>4908</v>
      </c>
      <c r="J1685" t="s">
        <v>5164</v>
      </c>
      <c r="K1685" t="s">
        <v>5021</v>
      </c>
      <c r="L1685" t="s">
        <v>5021</v>
      </c>
      <c r="M1685" t="s">
        <v>5021</v>
      </c>
      <c r="N1685" t="s">
        <v>5022</v>
      </c>
      <c r="O1685" t="s">
        <v>5022</v>
      </c>
      <c r="P1685" t="s">
        <v>5022</v>
      </c>
      <c r="Q1685" t="s">
        <v>50</v>
      </c>
      <c r="R1685" t="s">
        <v>50</v>
      </c>
      <c r="S1685" t="s">
        <v>5131</v>
      </c>
    </row>
    <row r="1686" spans="1:19" x14ac:dyDescent="0.3">
      <c r="A1686" t="s">
        <v>4927</v>
      </c>
      <c r="B1686" t="s">
        <v>5163</v>
      </c>
      <c r="C1686" t="s">
        <v>41</v>
      </c>
      <c r="D1686" t="s">
        <v>52</v>
      </c>
      <c r="E1686" t="s">
        <v>32</v>
      </c>
      <c r="F1686" t="s">
        <v>43</v>
      </c>
      <c r="G1686" t="s">
        <v>5153</v>
      </c>
      <c r="H1686" t="s">
        <v>3668</v>
      </c>
      <c r="I1686" t="s">
        <v>4908</v>
      </c>
      <c r="J1686" t="s">
        <v>5164</v>
      </c>
      <c r="K1686" t="s">
        <v>5023</v>
      </c>
      <c r="L1686" t="s">
        <v>5023</v>
      </c>
      <c r="M1686" t="s">
        <v>5023</v>
      </c>
      <c r="N1686" t="s">
        <v>5024</v>
      </c>
      <c r="O1686" t="s">
        <v>5024</v>
      </c>
      <c r="P1686" t="s">
        <v>5024</v>
      </c>
      <c r="Q1686" t="s">
        <v>50</v>
      </c>
      <c r="R1686" t="s">
        <v>50</v>
      </c>
      <c r="S1686" t="s">
        <v>5131</v>
      </c>
    </row>
    <row r="1687" spans="1:19" x14ac:dyDescent="0.3">
      <c r="A1687" t="s">
        <v>4927</v>
      </c>
      <c r="B1687" t="s">
        <v>5165</v>
      </c>
      <c r="C1687" t="s">
        <v>41</v>
      </c>
      <c r="D1687" t="s">
        <v>42</v>
      </c>
      <c r="E1687" t="s">
        <v>32</v>
      </c>
      <c r="F1687" t="s">
        <v>43</v>
      </c>
      <c r="G1687" t="s">
        <v>5166</v>
      </c>
      <c r="H1687" t="s">
        <v>3092</v>
      </c>
      <c r="I1687" t="s">
        <v>4587</v>
      </c>
      <c r="J1687" t="s">
        <v>5167</v>
      </c>
      <c r="K1687" t="s">
        <v>4955</v>
      </c>
      <c r="L1687" t="s">
        <v>4955</v>
      </c>
      <c r="M1687" t="s">
        <v>4955</v>
      </c>
      <c r="N1687" t="s">
        <v>5168</v>
      </c>
      <c r="O1687" t="s">
        <v>5168</v>
      </c>
      <c r="P1687" t="s">
        <v>5168</v>
      </c>
      <c r="Q1687" t="s">
        <v>50</v>
      </c>
      <c r="R1687" t="s">
        <v>50</v>
      </c>
      <c r="S1687" t="s">
        <v>5131</v>
      </c>
    </row>
    <row r="1688" spans="1:19" x14ac:dyDescent="0.3">
      <c r="A1688" t="s">
        <v>4927</v>
      </c>
      <c r="B1688" t="s">
        <v>5165</v>
      </c>
      <c r="C1688" t="s">
        <v>41</v>
      </c>
      <c r="D1688" t="s">
        <v>52</v>
      </c>
      <c r="E1688" t="s">
        <v>32</v>
      </c>
      <c r="F1688" t="s">
        <v>43</v>
      </c>
      <c r="G1688" t="s">
        <v>5166</v>
      </c>
      <c r="H1688" t="s">
        <v>3092</v>
      </c>
      <c r="I1688" t="s">
        <v>4587</v>
      </c>
      <c r="J1688" t="s">
        <v>5167</v>
      </c>
      <c r="K1688" t="s">
        <v>5080</v>
      </c>
      <c r="L1688" t="s">
        <v>5080</v>
      </c>
      <c r="M1688" t="s">
        <v>5080</v>
      </c>
      <c r="N1688" t="s">
        <v>5017</v>
      </c>
      <c r="O1688" t="s">
        <v>5017</v>
      </c>
      <c r="P1688" t="s">
        <v>5017</v>
      </c>
      <c r="Q1688" t="s">
        <v>50</v>
      </c>
      <c r="R1688" t="s">
        <v>50</v>
      </c>
      <c r="S1688" t="s">
        <v>5131</v>
      </c>
    </row>
    <row r="1689" spans="1:19" x14ac:dyDescent="0.3">
      <c r="A1689" t="s">
        <v>4927</v>
      </c>
      <c r="B1689" t="s">
        <v>5169</v>
      </c>
      <c r="C1689" t="s">
        <v>41</v>
      </c>
      <c r="D1689" t="s">
        <v>42</v>
      </c>
      <c r="E1689" t="s">
        <v>32</v>
      </c>
      <c r="F1689" t="s">
        <v>43</v>
      </c>
      <c r="G1689" t="s">
        <v>5170</v>
      </c>
      <c r="H1689" t="s">
        <v>676</v>
      </c>
      <c r="I1689" t="s">
        <v>4830</v>
      </c>
      <c r="J1689" t="s">
        <v>5164</v>
      </c>
      <c r="K1689" t="s">
        <v>5021</v>
      </c>
      <c r="L1689" t="s">
        <v>5021</v>
      </c>
      <c r="M1689" t="s">
        <v>5021</v>
      </c>
      <c r="N1689" t="s">
        <v>5022</v>
      </c>
      <c r="O1689" t="s">
        <v>5022</v>
      </c>
      <c r="P1689" t="s">
        <v>5022</v>
      </c>
      <c r="Q1689" t="s">
        <v>50</v>
      </c>
      <c r="R1689" t="s">
        <v>50</v>
      </c>
      <c r="S1689" t="s">
        <v>5131</v>
      </c>
    </row>
    <row r="1690" spans="1:19" x14ac:dyDescent="0.3">
      <c r="A1690" t="s">
        <v>4927</v>
      </c>
      <c r="B1690" t="s">
        <v>5169</v>
      </c>
      <c r="C1690" t="s">
        <v>41</v>
      </c>
      <c r="D1690" t="s">
        <v>52</v>
      </c>
      <c r="E1690" t="s">
        <v>32</v>
      </c>
      <c r="F1690" t="s">
        <v>43</v>
      </c>
      <c r="G1690" t="s">
        <v>5170</v>
      </c>
      <c r="H1690" t="s">
        <v>676</v>
      </c>
      <c r="I1690" t="s">
        <v>4830</v>
      </c>
      <c r="J1690" t="s">
        <v>5164</v>
      </c>
      <c r="K1690" t="s">
        <v>5171</v>
      </c>
      <c r="L1690" t="s">
        <v>5171</v>
      </c>
      <c r="M1690" t="s">
        <v>5171</v>
      </c>
      <c r="N1690" t="s">
        <v>5172</v>
      </c>
      <c r="O1690" t="s">
        <v>5172</v>
      </c>
      <c r="P1690" t="s">
        <v>5172</v>
      </c>
      <c r="Q1690" t="s">
        <v>50</v>
      </c>
      <c r="R1690" t="s">
        <v>50</v>
      </c>
      <c r="S1690" t="s">
        <v>5131</v>
      </c>
    </row>
    <row r="1691" spans="1:19" x14ac:dyDescent="0.3">
      <c r="A1691" t="s">
        <v>4927</v>
      </c>
      <c r="B1691" t="s">
        <v>5173</v>
      </c>
      <c r="C1691" t="s">
        <v>41</v>
      </c>
      <c r="D1691" t="s">
        <v>42</v>
      </c>
      <c r="E1691" t="s">
        <v>32</v>
      </c>
      <c r="F1691" t="s">
        <v>43</v>
      </c>
      <c r="G1691" t="s">
        <v>5174</v>
      </c>
      <c r="H1691" t="s">
        <v>1743</v>
      </c>
      <c r="I1691" t="s">
        <v>4760</v>
      </c>
      <c r="J1691" t="s">
        <v>5175</v>
      </c>
      <c r="K1691" t="s">
        <v>5176</v>
      </c>
      <c r="L1691" t="s">
        <v>5176</v>
      </c>
      <c r="M1691" t="s">
        <v>5176</v>
      </c>
      <c r="N1691" t="s">
        <v>4829</v>
      </c>
      <c r="O1691" t="s">
        <v>4829</v>
      </c>
      <c r="P1691" t="s">
        <v>4829</v>
      </c>
      <c r="Q1691" t="s">
        <v>50</v>
      </c>
      <c r="R1691" t="s">
        <v>50</v>
      </c>
      <c r="S1691" t="s">
        <v>5131</v>
      </c>
    </row>
    <row r="1692" spans="1:19" x14ac:dyDescent="0.3">
      <c r="A1692" t="s">
        <v>4927</v>
      </c>
      <c r="B1692" t="s">
        <v>5173</v>
      </c>
      <c r="C1692" t="s">
        <v>41</v>
      </c>
      <c r="D1692" t="s">
        <v>52</v>
      </c>
      <c r="E1692" t="s">
        <v>32</v>
      </c>
      <c r="F1692" t="s">
        <v>43</v>
      </c>
      <c r="G1692" t="s">
        <v>5174</v>
      </c>
      <c r="H1692" t="s">
        <v>1743</v>
      </c>
      <c r="I1692" t="s">
        <v>4760</v>
      </c>
      <c r="J1692" t="s">
        <v>5175</v>
      </c>
      <c r="K1692" t="s">
        <v>5065</v>
      </c>
      <c r="L1692" t="s">
        <v>5065</v>
      </c>
      <c r="M1692" t="s">
        <v>5065</v>
      </c>
      <c r="N1692" t="s">
        <v>5066</v>
      </c>
      <c r="O1692" t="s">
        <v>5066</v>
      </c>
      <c r="P1692" t="s">
        <v>5066</v>
      </c>
      <c r="Q1692" t="s">
        <v>50</v>
      </c>
      <c r="R1692" t="s">
        <v>50</v>
      </c>
      <c r="S1692" t="s">
        <v>5131</v>
      </c>
    </row>
    <row r="1693" spans="1:19" x14ac:dyDescent="0.3">
      <c r="A1693" t="s">
        <v>4927</v>
      </c>
      <c r="B1693" t="s">
        <v>5177</v>
      </c>
      <c r="C1693" t="s">
        <v>41</v>
      </c>
      <c r="D1693" t="s">
        <v>42</v>
      </c>
      <c r="E1693" t="s">
        <v>32</v>
      </c>
      <c r="F1693" t="s">
        <v>43</v>
      </c>
      <c r="G1693" t="s">
        <v>5178</v>
      </c>
      <c r="H1693" t="s">
        <v>364</v>
      </c>
      <c r="I1693" t="s">
        <v>4830</v>
      </c>
      <c r="J1693" t="s">
        <v>5179</v>
      </c>
      <c r="K1693" t="s">
        <v>5021</v>
      </c>
      <c r="L1693" t="s">
        <v>5021</v>
      </c>
      <c r="M1693" t="s">
        <v>5021</v>
      </c>
      <c r="N1693" t="s">
        <v>5022</v>
      </c>
      <c r="O1693" t="s">
        <v>5022</v>
      </c>
      <c r="P1693" t="s">
        <v>5022</v>
      </c>
      <c r="Q1693" t="s">
        <v>50</v>
      </c>
      <c r="R1693" t="s">
        <v>50</v>
      </c>
      <c r="S1693" t="s">
        <v>5131</v>
      </c>
    </row>
    <row r="1694" spans="1:19" x14ac:dyDescent="0.3">
      <c r="A1694" t="s">
        <v>4927</v>
      </c>
      <c r="B1694" t="s">
        <v>5177</v>
      </c>
      <c r="C1694" t="s">
        <v>41</v>
      </c>
      <c r="D1694" t="s">
        <v>52</v>
      </c>
      <c r="E1694" t="s">
        <v>32</v>
      </c>
      <c r="F1694" t="s">
        <v>43</v>
      </c>
      <c r="G1694" t="s">
        <v>5178</v>
      </c>
      <c r="H1694" t="s">
        <v>364</v>
      </c>
      <c r="I1694" t="s">
        <v>4830</v>
      </c>
      <c r="J1694" t="s">
        <v>5179</v>
      </c>
      <c r="K1694" t="s">
        <v>5180</v>
      </c>
      <c r="L1694" t="s">
        <v>5180</v>
      </c>
      <c r="M1694" t="s">
        <v>5180</v>
      </c>
      <c r="N1694" t="s">
        <v>5181</v>
      </c>
      <c r="O1694" t="s">
        <v>5181</v>
      </c>
      <c r="P1694" t="s">
        <v>5181</v>
      </c>
      <c r="Q1694" t="s">
        <v>50</v>
      </c>
      <c r="R1694" t="s">
        <v>50</v>
      </c>
      <c r="S1694" t="s">
        <v>5131</v>
      </c>
    </row>
    <row r="1695" spans="1:19" x14ac:dyDescent="0.3">
      <c r="A1695" t="s">
        <v>4927</v>
      </c>
      <c r="B1695" t="s">
        <v>5182</v>
      </c>
      <c r="C1695" t="s">
        <v>41</v>
      </c>
      <c r="D1695" t="s">
        <v>42</v>
      </c>
      <c r="E1695" t="s">
        <v>32</v>
      </c>
      <c r="F1695" t="s">
        <v>43</v>
      </c>
      <c r="G1695" t="s">
        <v>5183</v>
      </c>
      <c r="H1695" t="s">
        <v>83</v>
      </c>
      <c r="I1695" t="s">
        <v>4571</v>
      </c>
      <c r="J1695" t="s">
        <v>5184</v>
      </c>
      <c r="K1695" t="s">
        <v>5185</v>
      </c>
      <c r="L1695" t="s">
        <v>5185</v>
      </c>
      <c r="M1695" t="s">
        <v>5185</v>
      </c>
      <c r="N1695" t="s">
        <v>5029</v>
      </c>
      <c r="O1695" t="s">
        <v>5029</v>
      </c>
      <c r="P1695" t="s">
        <v>5029</v>
      </c>
      <c r="Q1695" t="s">
        <v>50</v>
      </c>
      <c r="R1695" t="s">
        <v>50</v>
      </c>
      <c r="S1695" t="s">
        <v>5131</v>
      </c>
    </row>
    <row r="1696" spans="1:19" x14ac:dyDescent="0.3">
      <c r="A1696" t="s">
        <v>4927</v>
      </c>
      <c r="B1696" t="s">
        <v>5182</v>
      </c>
      <c r="C1696" t="s">
        <v>41</v>
      </c>
      <c r="D1696" t="s">
        <v>52</v>
      </c>
      <c r="E1696" t="s">
        <v>32</v>
      </c>
      <c r="F1696" t="s">
        <v>43</v>
      </c>
      <c r="G1696" t="s">
        <v>5183</v>
      </c>
      <c r="H1696" t="s">
        <v>83</v>
      </c>
      <c r="I1696" t="s">
        <v>4571</v>
      </c>
      <c r="J1696" t="s">
        <v>5184</v>
      </c>
      <c r="K1696" t="s">
        <v>4934</v>
      </c>
      <c r="L1696" t="s">
        <v>4934</v>
      </c>
      <c r="M1696" t="s">
        <v>4934</v>
      </c>
      <c r="N1696" t="s">
        <v>4882</v>
      </c>
      <c r="O1696" t="s">
        <v>4882</v>
      </c>
      <c r="P1696" t="s">
        <v>4882</v>
      </c>
      <c r="Q1696" t="s">
        <v>50</v>
      </c>
      <c r="R1696" t="s">
        <v>50</v>
      </c>
      <c r="S1696" t="s">
        <v>5131</v>
      </c>
    </row>
    <row r="1697" spans="1:19" x14ac:dyDescent="0.3">
      <c r="A1697" t="s">
        <v>4927</v>
      </c>
      <c r="B1697" t="s">
        <v>5186</v>
      </c>
      <c r="C1697" t="s">
        <v>41</v>
      </c>
      <c r="D1697" t="s">
        <v>42</v>
      </c>
      <c r="E1697" t="s">
        <v>32</v>
      </c>
      <c r="F1697" t="s">
        <v>43</v>
      </c>
      <c r="G1697" t="s">
        <v>5187</v>
      </c>
      <c r="H1697" t="s">
        <v>2370</v>
      </c>
      <c r="I1697" t="s">
        <v>4625</v>
      </c>
      <c r="J1697" t="s">
        <v>5188</v>
      </c>
      <c r="K1697" t="s">
        <v>4896</v>
      </c>
      <c r="L1697" t="s">
        <v>4896</v>
      </c>
      <c r="M1697" t="s">
        <v>4896</v>
      </c>
      <c r="N1697" t="s">
        <v>5070</v>
      </c>
      <c r="O1697" t="s">
        <v>5070</v>
      </c>
      <c r="P1697" t="s">
        <v>5070</v>
      </c>
      <c r="Q1697" t="s">
        <v>50</v>
      </c>
      <c r="R1697" t="s">
        <v>50</v>
      </c>
      <c r="S1697" t="s">
        <v>5131</v>
      </c>
    </row>
    <row r="1698" spans="1:19" x14ac:dyDescent="0.3">
      <c r="A1698" t="s">
        <v>4927</v>
      </c>
      <c r="B1698" t="s">
        <v>5186</v>
      </c>
      <c r="C1698" t="s">
        <v>41</v>
      </c>
      <c r="D1698" t="s">
        <v>52</v>
      </c>
      <c r="E1698" t="s">
        <v>32</v>
      </c>
      <c r="F1698" t="s">
        <v>43</v>
      </c>
      <c r="G1698" t="s">
        <v>5187</v>
      </c>
      <c r="H1698" t="s">
        <v>2370</v>
      </c>
      <c r="I1698" t="s">
        <v>4625</v>
      </c>
      <c r="J1698" t="s">
        <v>5188</v>
      </c>
      <c r="K1698" t="s">
        <v>4961</v>
      </c>
      <c r="L1698" t="s">
        <v>4961</v>
      </c>
      <c r="M1698" t="s">
        <v>4961</v>
      </c>
      <c r="N1698" t="s">
        <v>4944</v>
      </c>
      <c r="O1698" t="s">
        <v>4944</v>
      </c>
      <c r="P1698" t="s">
        <v>4944</v>
      </c>
      <c r="Q1698" t="s">
        <v>50</v>
      </c>
      <c r="R1698" t="s">
        <v>50</v>
      </c>
      <c r="S1698" t="s">
        <v>5131</v>
      </c>
    </row>
    <row r="1699" spans="1:19" x14ac:dyDescent="0.3">
      <c r="A1699" t="s">
        <v>4927</v>
      </c>
      <c r="B1699" t="s">
        <v>5189</v>
      </c>
      <c r="C1699" t="s">
        <v>41</v>
      </c>
      <c r="D1699" t="s">
        <v>42</v>
      </c>
      <c r="E1699" t="s">
        <v>32</v>
      </c>
      <c r="F1699" t="s">
        <v>43</v>
      </c>
      <c r="G1699" t="s">
        <v>5103</v>
      </c>
      <c r="H1699" t="s">
        <v>2345</v>
      </c>
      <c r="I1699" t="s">
        <v>4785</v>
      </c>
      <c r="J1699" t="s">
        <v>5190</v>
      </c>
      <c r="K1699" t="s">
        <v>4905</v>
      </c>
      <c r="L1699" t="s">
        <v>4905</v>
      </c>
      <c r="M1699" t="s">
        <v>4905</v>
      </c>
      <c r="N1699" t="s">
        <v>4919</v>
      </c>
      <c r="O1699" t="s">
        <v>4919</v>
      </c>
      <c r="P1699" t="s">
        <v>4919</v>
      </c>
      <c r="Q1699" t="s">
        <v>50</v>
      </c>
      <c r="R1699" t="s">
        <v>50</v>
      </c>
      <c r="S1699" t="s">
        <v>5131</v>
      </c>
    </row>
    <row r="1700" spans="1:19" x14ac:dyDescent="0.3">
      <c r="A1700" t="s">
        <v>4927</v>
      </c>
      <c r="B1700" t="s">
        <v>5189</v>
      </c>
      <c r="C1700" t="s">
        <v>41</v>
      </c>
      <c r="D1700" t="s">
        <v>52</v>
      </c>
      <c r="E1700" t="s">
        <v>32</v>
      </c>
      <c r="F1700" t="s">
        <v>43</v>
      </c>
      <c r="G1700" t="s">
        <v>5103</v>
      </c>
      <c r="H1700" t="s">
        <v>2345</v>
      </c>
      <c r="I1700" t="s">
        <v>4785</v>
      </c>
      <c r="J1700" t="s">
        <v>5190</v>
      </c>
      <c r="K1700" t="s">
        <v>5053</v>
      </c>
      <c r="L1700" t="s">
        <v>5053</v>
      </c>
      <c r="M1700" t="s">
        <v>5053</v>
      </c>
      <c r="N1700" t="s">
        <v>5191</v>
      </c>
      <c r="O1700" t="s">
        <v>5191</v>
      </c>
      <c r="P1700" t="s">
        <v>5191</v>
      </c>
      <c r="Q1700" t="s">
        <v>50</v>
      </c>
      <c r="R1700" t="s">
        <v>50</v>
      </c>
      <c r="S1700" t="s">
        <v>5131</v>
      </c>
    </row>
    <row r="1701" spans="1:19" x14ac:dyDescent="0.3">
      <c r="A1701" t="s">
        <v>4927</v>
      </c>
      <c r="B1701" t="s">
        <v>5192</v>
      </c>
      <c r="C1701" t="s">
        <v>41</v>
      </c>
      <c r="D1701" t="s">
        <v>42</v>
      </c>
      <c r="E1701" t="s">
        <v>32</v>
      </c>
      <c r="F1701" t="s">
        <v>43</v>
      </c>
      <c r="G1701" t="s">
        <v>5193</v>
      </c>
      <c r="H1701" t="s">
        <v>1419</v>
      </c>
      <c r="I1701" t="s">
        <v>4800</v>
      </c>
      <c r="J1701" t="s">
        <v>5194</v>
      </c>
      <c r="K1701" t="s">
        <v>5195</v>
      </c>
      <c r="L1701" t="s">
        <v>5195</v>
      </c>
      <c r="M1701" t="s">
        <v>5195</v>
      </c>
      <c r="N1701" t="s">
        <v>5196</v>
      </c>
      <c r="O1701" t="s">
        <v>5196</v>
      </c>
      <c r="P1701" t="s">
        <v>5196</v>
      </c>
      <c r="Q1701" t="s">
        <v>50</v>
      </c>
      <c r="R1701" t="s">
        <v>50</v>
      </c>
      <c r="S1701" t="s">
        <v>5131</v>
      </c>
    </row>
    <row r="1702" spans="1:19" x14ac:dyDescent="0.3">
      <c r="A1702" t="s">
        <v>4927</v>
      </c>
      <c r="B1702" t="s">
        <v>5192</v>
      </c>
      <c r="C1702" t="s">
        <v>41</v>
      </c>
      <c r="D1702" t="s">
        <v>52</v>
      </c>
      <c r="E1702" t="s">
        <v>32</v>
      </c>
      <c r="F1702" t="s">
        <v>43</v>
      </c>
      <c r="G1702" t="s">
        <v>5193</v>
      </c>
      <c r="H1702" t="s">
        <v>1419</v>
      </c>
      <c r="I1702" t="s">
        <v>4800</v>
      </c>
      <c r="J1702" t="s">
        <v>5194</v>
      </c>
      <c r="K1702" t="s">
        <v>5197</v>
      </c>
      <c r="L1702" t="s">
        <v>5197</v>
      </c>
      <c r="M1702" t="s">
        <v>5197</v>
      </c>
      <c r="N1702" t="s">
        <v>4964</v>
      </c>
      <c r="O1702" t="s">
        <v>4964</v>
      </c>
      <c r="P1702" t="s">
        <v>4964</v>
      </c>
      <c r="Q1702" t="s">
        <v>50</v>
      </c>
      <c r="R1702" t="s">
        <v>50</v>
      </c>
      <c r="S1702" t="s">
        <v>5131</v>
      </c>
    </row>
    <row r="1703" spans="1:19" x14ac:dyDescent="0.3">
      <c r="A1703" t="s">
        <v>4927</v>
      </c>
      <c r="B1703" t="s">
        <v>5198</v>
      </c>
      <c r="C1703" t="s">
        <v>41</v>
      </c>
      <c r="D1703" t="s">
        <v>42</v>
      </c>
      <c r="E1703" t="s">
        <v>32</v>
      </c>
      <c r="F1703" t="s">
        <v>43</v>
      </c>
      <c r="G1703" t="s">
        <v>5199</v>
      </c>
      <c r="H1703" t="s">
        <v>529</v>
      </c>
      <c r="I1703" t="s">
        <v>4775</v>
      </c>
      <c r="J1703" t="s">
        <v>5200</v>
      </c>
      <c r="K1703" t="s">
        <v>4830</v>
      </c>
      <c r="L1703" t="s">
        <v>4830</v>
      </c>
      <c r="M1703" t="s">
        <v>4830</v>
      </c>
      <c r="N1703" t="s">
        <v>5034</v>
      </c>
      <c r="O1703" t="s">
        <v>5034</v>
      </c>
      <c r="P1703" t="s">
        <v>5034</v>
      </c>
      <c r="Q1703" t="s">
        <v>50</v>
      </c>
      <c r="R1703" t="s">
        <v>50</v>
      </c>
      <c r="S1703" t="s">
        <v>5131</v>
      </c>
    </row>
    <row r="1704" spans="1:19" x14ac:dyDescent="0.3">
      <c r="A1704" t="s">
        <v>4927</v>
      </c>
      <c r="B1704" t="s">
        <v>5198</v>
      </c>
      <c r="C1704" t="s">
        <v>41</v>
      </c>
      <c r="D1704" t="s">
        <v>52</v>
      </c>
      <c r="E1704" t="s">
        <v>32</v>
      </c>
      <c r="F1704" t="s">
        <v>43</v>
      </c>
      <c r="G1704" t="s">
        <v>5199</v>
      </c>
      <c r="H1704" t="s">
        <v>529</v>
      </c>
      <c r="I1704" t="s">
        <v>4775</v>
      </c>
      <c r="J1704" t="s">
        <v>5200</v>
      </c>
      <c r="K1704" t="s">
        <v>5006</v>
      </c>
      <c r="L1704" t="s">
        <v>5006</v>
      </c>
      <c r="M1704" t="s">
        <v>5006</v>
      </c>
      <c r="N1704" t="s">
        <v>4992</v>
      </c>
      <c r="O1704" t="s">
        <v>4992</v>
      </c>
      <c r="P1704" t="s">
        <v>4992</v>
      </c>
      <c r="Q1704" t="s">
        <v>50</v>
      </c>
      <c r="R1704" t="s">
        <v>50</v>
      </c>
      <c r="S1704" t="s">
        <v>5131</v>
      </c>
    </row>
    <row r="1705" spans="1:19" x14ac:dyDescent="0.3">
      <c r="A1705" t="s">
        <v>4927</v>
      </c>
      <c r="B1705" t="s">
        <v>5201</v>
      </c>
      <c r="C1705" t="s">
        <v>41</v>
      </c>
      <c r="D1705" t="s">
        <v>42</v>
      </c>
      <c r="E1705" t="s">
        <v>32</v>
      </c>
      <c r="F1705" t="s">
        <v>43</v>
      </c>
      <c r="G1705" t="s">
        <v>5202</v>
      </c>
      <c r="H1705" t="s">
        <v>2031</v>
      </c>
      <c r="I1705" t="s">
        <v>4664</v>
      </c>
      <c r="J1705" t="s">
        <v>5200</v>
      </c>
      <c r="K1705" t="s">
        <v>4867</v>
      </c>
      <c r="L1705" t="s">
        <v>4867</v>
      </c>
      <c r="M1705" t="s">
        <v>4867</v>
      </c>
      <c r="N1705" t="s">
        <v>4868</v>
      </c>
      <c r="O1705" t="s">
        <v>4868</v>
      </c>
      <c r="P1705" t="s">
        <v>4868</v>
      </c>
      <c r="Q1705" t="s">
        <v>50</v>
      </c>
      <c r="R1705" t="s">
        <v>50</v>
      </c>
      <c r="S1705" t="s">
        <v>5203</v>
      </c>
    </row>
    <row r="1706" spans="1:19" x14ac:dyDescent="0.3">
      <c r="A1706" t="s">
        <v>4927</v>
      </c>
      <c r="B1706" t="s">
        <v>5201</v>
      </c>
      <c r="C1706" t="s">
        <v>41</v>
      </c>
      <c r="D1706" t="s">
        <v>52</v>
      </c>
      <c r="E1706" t="s">
        <v>32</v>
      </c>
      <c r="F1706" t="s">
        <v>43</v>
      </c>
      <c r="G1706" t="s">
        <v>5202</v>
      </c>
      <c r="H1706" t="s">
        <v>2031</v>
      </c>
      <c r="I1706" t="s">
        <v>4664</v>
      </c>
      <c r="J1706" t="s">
        <v>5200</v>
      </c>
      <c r="K1706" t="s">
        <v>5204</v>
      </c>
      <c r="L1706" t="s">
        <v>5204</v>
      </c>
      <c r="M1706" t="s">
        <v>5204</v>
      </c>
      <c r="N1706" t="s">
        <v>5001</v>
      </c>
      <c r="O1706" t="s">
        <v>5001</v>
      </c>
      <c r="P1706" t="s">
        <v>5001</v>
      </c>
      <c r="Q1706" t="s">
        <v>50</v>
      </c>
      <c r="R1706" t="s">
        <v>50</v>
      </c>
      <c r="S1706" t="s">
        <v>5203</v>
      </c>
    </row>
    <row r="1707" spans="1:19" x14ac:dyDescent="0.3">
      <c r="A1707" t="s">
        <v>4927</v>
      </c>
      <c r="B1707" t="s">
        <v>5205</v>
      </c>
      <c r="C1707" t="s">
        <v>41</v>
      </c>
      <c r="D1707" t="s">
        <v>42</v>
      </c>
      <c r="E1707" t="s">
        <v>32</v>
      </c>
      <c r="F1707" t="s">
        <v>43</v>
      </c>
      <c r="G1707" t="s">
        <v>5206</v>
      </c>
      <c r="H1707" t="s">
        <v>1914</v>
      </c>
      <c r="I1707" t="s">
        <v>4640</v>
      </c>
      <c r="J1707" t="s">
        <v>5207</v>
      </c>
      <c r="K1707" t="s">
        <v>5034</v>
      </c>
      <c r="L1707" t="s">
        <v>5034</v>
      </c>
      <c r="M1707" t="s">
        <v>5034</v>
      </c>
      <c r="N1707" t="s">
        <v>4856</v>
      </c>
      <c r="O1707" t="s">
        <v>4856</v>
      </c>
      <c r="P1707" t="s">
        <v>4856</v>
      </c>
      <c r="Q1707" t="s">
        <v>50</v>
      </c>
      <c r="R1707" t="s">
        <v>50</v>
      </c>
      <c r="S1707" t="s">
        <v>5203</v>
      </c>
    </row>
    <row r="1708" spans="1:19" x14ac:dyDescent="0.3">
      <c r="A1708" t="s">
        <v>4927</v>
      </c>
      <c r="B1708" t="s">
        <v>5205</v>
      </c>
      <c r="C1708" t="s">
        <v>41</v>
      </c>
      <c r="D1708" t="s">
        <v>52</v>
      </c>
      <c r="E1708" t="s">
        <v>32</v>
      </c>
      <c r="F1708" t="s">
        <v>43</v>
      </c>
      <c r="G1708" t="s">
        <v>5206</v>
      </c>
      <c r="H1708" t="s">
        <v>1914</v>
      </c>
      <c r="I1708" t="s">
        <v>4640</v>
      </c>
      <c r="J1708" t="s">
        <v>5207</v>
      </c>
      <c r="K1708" t="s">
        <v>5197</v>
      </c>
      <c r="L1708" t="s">
        <v>5197</v>
      </c>
      <c r="M1708" t="s">
        <v>5197</v>
      </c>
      <c r="N1708" t="s">
        <v>5208</v>
      </c>
      <c r="O1708" t="s">
        <v>5208</v>
      </c>
      <c r="P1708" t="s">
        <v>5208</v>
      </c>
      <c r="Q1708" t="s">
        <v>50</v>
      </c>
      <c r="R1708" t="s">
        <v>50</v>
      </c>
      <c r="S1708" t="s">
        <v>5203</v>
      </c>
    </row>
    <row r="1709" spans="1:19" x14ac:dyDescent="0.3">
      <c r="A1709" t="s">
        <v>4927</v>
      </c>
      <c r="B1709" t="s">
        <v>5209</v>
      </c>
      <c r="C1709" t="s">
        <v>41</v>
      </c>
      <c r="D1709" t="s">
        <v>42</v>
      </c>
      <c r="E1709" t="s">
        <v>32</v>
      </c>
      <c r="F1709" t="s">
        <v>43</v>
      </c>
      <c r="G1709" t="s">
        <v>5210</v>
      </c>
      <c r="H1709" t="s">
        <v>101</v>
      </c>
      <c r="I1709" t="s">
        <v>4688</v>
      </c>
      <c r="J1709" t="s">
        <v>5211</v>
      </c>
      <c r="K1709" t="s">
        <v>5212</v>
      </c>
      <c r="L1709" t="s">
        <v>5212</v>
      </c>
      <c r="M1709" t="s">
        <v>5212</v>
      </c>
      <c r="N1709" t="s">
        <v>4868</v>
      </c>
      <c r="O1709" t="s">
        <v>4868</v>
      </c>
      <c r="P1709" t="s">
        <v>4868</v>
      </c>
      <c r="Q1709" t="s">
        <v>50</v>
      </c>
      <c r="R1709" t="s">
        <v>50</v>
      </c>
      <c r="S1709" t="s">
        <v>5203</v>
      </c>
    </row>
    <row r="1710" spans="1:19" x14ac:dyDescent="0.3">
      <c r="A1710" t="s">
        <v>4927</v>
      </c>
      <c r="B1710" t="s">
        <v>5209</v>
      </c>
      <c r="C1710" t="s">
        <v>41</v>
      </c>
      <c r="D1710" t="s">
        <v>52</v>
      </c>
      <c r="E1710" t="s">
        <v>32</v>
      </c>
      <c r="F1710" t="s">
        <v>43</v>
      </c>
      <c r="G1710" t="s">
        <v>5210</v>
      </c>
      <c r="H1710" t="s">
        <v>101</v>
      </c>
      <c r="I1710" t="s">
        <v>4688</v>
      </c>
      <c r="J1710" t="s">
        <v>5211</v>
      </c>
      <c r="K1710" t="s">
        <v>5123</v>
      </c>
      <c r="L1710" t="s">
        <v>5123</v>
      </c>
      <c r="M1710" t="s">
        <v>5123</v>
      </c>
      <c r="N1710" t="s">
        <v>5042</v>
      </c>
      <c r="O1710" t="s">
        <v>5042</v>
      </c>
      <c r="P1710" t="s">
        <v>5042</v>
      </c>
      <c r="Q1710" t="s">
        <v>50</v>
      </c>
      <c r="R1710" t="s">
        <v>50</v>
      </c>
      <c r="S1710" t="s">
        <v>5203</v>
      </c>
    </row>
    <row r="1711" spans="1:19" x14ac:dyDescent="0.3">
      <c r="A1711" t="s">
        <v>4927</v>
      </c>
      <c r="B1711" t="s">
        <v>5213</v>
      </c>
      <c r="C1711" t="s">
        <v>41</v>
      </c>
      <c r="D1711" t="s">
        <v>42</v>
      </c>
      <c r="E1711" t="s">
        <v>32</v>
      </c>
      <c r="F1711" t="s">
        <v>43</v>
      </c>
      <c r="G1711" t="s">
        <v>5138</v>
      </c>
      <c r="H1711" t="s">
        <v>884</v>
      </c>
      <c r="I1711" t="s">
        <v>4571</v>
      </c>
      <c r="J1711" t="s">
        <v>5214</v>
      </c>
      <c r="K1711" t="s">
        <v>4823</v>
      </c>
      <c r="L1711" t="s">
        <v>4823</v>
      </c>
      <c r="M1711" t="s">
        <v>4823</v>
      </c>
      <c r="N1711" t="s">
        <v>4856</v>
      </c>
      <c r="O1711" t="s">
        <v>4856</v>
      </c>
      <c r="P1711" t="s">
        <v>4856</v>
      </c>
      <c r="Q1711" t="s">
        <v>50</v>
      </c>
      <c r="R1711" t="s">
        <v>50</v>
      </c>
      <c r="S1711" t="s">
        <v>5203</v>
      </c>
    </row>
    <row r="1712" spans="1:19" x14ac:dyDescent="0.3">
      <c r="A1712" t="s">
        <v>4927</v>
      </c>
      <c r="B1712" t="s">
        <v>5213</v>
      </c>
      <c r="C1712" t="s">
        <v>41</v>
      </c>
      <c r="D1712" t="s">
        <v>52</v>
      </c>
      <c r="E1712" t="s">
        <v>32</v>
      </c>
      <c r="F1712" t="s">
        <v>43</v>
      </c>
      <c r="G1712" t="s">
        <v>5138</v>
      </c>
      <c r="H1712" t="s">
        <v>884</v>
      </c>
      <c r="I1712" t="s">
        <v>4571</v>
      </c>
      <c r="J1712" t="s">
        <v>5214</v>
      </c>
      <c r="K1712" t="s">
        <v>4862</v>
      </c>
      <c r="L1712" t="s">
        <v>4862</v>
      </c>
      <c r="M1712" t="s">
        <v>4862</v>
      </c>
      <c r="N1712" t="s">
        <v>4856</v>
      </c>
      <c r="O1712" t="s">
        <v>4856</v>
      </c>
      <c r="P1712" t="s">
        <v>4856</v>
      </c>
      <c r="Q1712" t="s">
        <v>50</v>
      </c>
      <c r="R1712" t="s">
        <v>50</v>
      </c>
      <c r="S1712" t="s">
        <v>5203</v>
      </c>
    </row>
    <row r="1713" spans="1:19" x14ac:dyDescent="0.3">
      <c r="A1713" t="s">
        <v>4927</v>
      </c>
      <c r="B1713" t="s">
        <v>5215</v>
      </c>
      <c r="C1713" t="s">
        <v>41</v>
      </c>
      <c r="D1713" t="s">
        <v>42</v>
      </c>
      <c r="E1713" t="s">
        <v>32</v>
      </c>
      <c r="F1713" t="s">
        <v>43</v>
      </c>
      <c r="G1713" t="s">
        <v>5216</v>
      </c>
      <c r="H1713" t="s">
        <v>2006</v>
      </c>
      <c r="I1713" t="s">
        <v>4659</v>
      </c>
      <c r="J1713" t="s">
        <v>5117</v>
      </c>
      <c r="K1713" t="s">
        <v>4957</v>
      </c>
      <c r="L1713" t="s">
        <v>4957</v>
      </c>
      <c r="M1713" t="s">
        <v>4957</v>
      </c>
      <c r="N1713" t="s">
        <v>5035</v>
      </c>
      <c r="O1713" t="s">
        <v>5035</v>
      </c>
      <c r="P1713" t="s">
        <v>5035</v>
      </c>
      <c r="Q1713" t="s">
        <v>50</v>
      </c>
      <c r="R1713" t="s">
        <v>50</v>
      </c>
      <c r="S1713" t="s">
        <v>5203</v>
      </c>
    </row>
    <row r="1714" spans="1:19" x14ac:dyDescent="0.3">
      <c r="A1714" t="s">
        <v>4927</v>
      </c>
      <c r="B1714" t="s">
        <v>5215</v>
      </c>
      <c r="C1714" t="s">
        <v>41</v>
      </c>
      <c r="D1714" t="s">
        <v>52</v>
      </c>
      <c r="E1714" t="s">
        <v>32</v>
      </c>
      <c r="F1714" t="s">
        <v>43</v>
      </c>
      <c r="G1714" t="s">
        <v>5216</v>
      </c>
      <c r="H1714" t="s">
        <v>2006</v>
      </c>
      <c r="I1714" t="s">
        <v>4659</v>
      </c>
      <c r="J1714" t="s">
        <v>5117</v>
      </c>
      <c r="K1714" t="s">
        <v>5084</v>
      </c>
      <c r="L1714" t="s">
        <v>5084</v>
      </c>
      <c r="M1714" t="s">
        <v>5084</v>
      </c>
      <c r="N1714" t="s">
        <v>5217</v>
      </c>
      <c r="O1714" t="s">
        <v>5217</v>
      </c>
      <c r="P1714" t="s">
        <v>5217</v>
      </c>
      <c r="Q1714" t="s">
        <v>50</v>
      </c>
      <c r="R1714" t="s">
        <v>50</v>
      </c>
      <c r="S1714" t="s">
        <v>5203</v>
      </c>
    </row>
    <row r="1715" spans="1:19" x14ac:dyDescent="0.3">
      <c r="A1715" t="s">
        <v>4927</v>
      </c>
      <c r="B1715" t="s">
        <v>5218</v>
      </c>
      <c r="C1715" t="s">
        <v>41</v>
      </c>
      <c r="D1715" t="s">
        <v>42</v>
      </c>
      <c r="E1715" t="s">
        <v>32</v>
      </c>
      <c r="F1715" t="s">
        <v>43</v>
      </c>
      <c r="G1715" t="s">
        <v>5219</v>
      </c>
      <c r="H1715" t="s">
        <v>1472</v>
      </c>
      <c r="I1715" t="s">
        <v>4785</v>
      </c>
      <c r="J1715" t="s">
        <v>5049</v>
      </c>
      <c r="K1715" t="s">
        <v>5220</v>
      </c>
      <c r="L1715" t="s">
        <v>5220</v>
      </c>
      <c r="M1715" t="s">
        <v>5220</v>
      </c>
      <c r="N1715" t="s">
        <v>4920</v>
      </c>
      <c r="O1715" t="s">
        <v>4920</v>
      </c>
      <c r="P1715" t="s">
        <v>4920</v>
      </c>
      <c r="Q1715" t="s">
        <v>50</v>
      </c>
      <c r="R1715" t="s">
        <v>50</v>
      </c>
      <c r="S1715" t="s">
        <v>5203</v>
      </c>
    </row>
    <row r="1716" spans="1:19" x14ac:dyDescent="0.3">
      <c r="A1716" t="s">
        <v>4927</v>
      </c>
      <c r="B1716" t="s">
        <v>5218</v>
      </c>
      <c r="C1716" t="s">
        <v>41</v>
      </c>
      <c r="D1716" t="s">
        <v>52</v>
      </c>
      <c r="E1716" t="s">
        <v>32</v>
      </c>
      <c r="F1716" t="s">
        <v>43</v>
      </c>
      <c r="G1716" t="s">
        <v>5219</v>
      </c>
      <c r="H1716" t="s">
        <v>1472</v>
      </c>
      <c r="I1716" t="s">
        <v>4785</v>
      </c>
      <c r="J1716" t="s">
        <v>5049</v>
      </c>
      <c r="K1716" t="s">
        <v>5221</v>
      </c>
      <c r="L1716" t="s">
        <v>5221</v>
      </c>
      <c r="M1716" t="s">
        <v>5221</v>
      </c>
      <c r="N1716" t="s">
        <v>5222</v>
      </c>
      <c r="O1716" t="s">
        <v>5222</v>
      </c>
      <c r="P1716" t="s">
        <v>5222</v>
      </c>
      <c r="Q1716" t="s">
        <v>50</v>
      </c>
      <c r="R1716" t="s">
        <v>50</v>
      </c>
      <c r="S1716" t="s">
        <v>5203</v>
      </c>
    </row>
    <row r="1717" spans="1:19" x14ac:dyDescent="0.3">
      <c r="A1717" t="s">
        <v>4927</v>
      </c>
      <c r="B1717" t="s">
        <v>5223</v>
      </c>
      <c r="C1717" t="s">
        <v>41</v>
      </c>
      <c r="D1717" t="s">
        <v>42</v>
      </c>
      <c r="E1717" t="s">
        <v>32</v>
      </c>
      <c r="F1717" t="s">
        <v>43</v>
      </c>
      <c r="G1717" t="s">
        <v>5224</v>
      </c>
      <c r="H1717" t="s">
        <v>339</v>
      </c>
      <c r="I1717" t="s">
        <v>4780</v>
      </c>
      <c r="J1717" t="s">
        <v>5225</v>
      </c>
      <c r="K1717" t="s">
        <v>5051</v>
      </c>
      <c r="L1717" t="s">
        <v>5051</v>
      </c>
      <c r="M1717" t="s">
        <v>5051</v>
      </c>
      <c r="N1717" t="s">
        <v>5226</v>
      </c>
      <c r="O1717" t="s">
        <v>5226</v>
      </c>
      <c r="P1717" t="s">
        <v>5226</v>
      </c>
      <c r="Q1717" t="s">
        <v>50</v>
      </c>
      <c r="R1717" t="s">
        <v>50</v>
      </c>
      <c r="S1717" t="s">
        <v>5203</v>
      </c>
    </row>
    <row r="1718" spans="1:19" x14ac:dyDescent="0.3">
      <c r="A1718" t="s">
        <v>4927</v>
      </c>
      <c r="B1718" t="s">
        <v>5223</v>
      </c>
      <c r="C1718" t="s">
        <v>41</v>
      </c>
      <c r="D1718" t="s">
        <v>52</v>
      </c>
      <c r="E1718" t="s">
        <v>32</v>
      </c>
      <c r="F1718" t="s">
        <v>43</v>
      </c>
      <c r="G1718" t="s">
        <v>5224</v>
      </c>
      <c r="H1718" t="s">
        <v>339</v>
      </c>
      <c r="I1718" t="s">
        <v>4780</v>
      </c>
      <c r="J1718" t="s">
        <v>5225</v>
      </c>
      <c r="K1718" t="s">
        <v>5227</v>
      </c>
      <c r="L1718" t="s">
        <v>5227</v>
      </c>
      <c r="M1718" t="s">
        <v>5227</v>
      </c>
      <c r="N1718" t="s">
        <v>5060</v>
      </c>
      <c r="O1718" t="s">
        <v>5060</v>
      </c>
      <c r="P1718" t="s">
        <v>5060</v>
      </c>
      <c r="Q1718" t="s">
        <v>50</v>
      </c>
      <c r="R1718" t="s">
        <v>50</v>
      </c>
      <c r="S1718" t="s">
        <v>5203</v>
      </c>
    </row>
    <row r="1719" spans="1:19" x14ac:dyDescent="0.3">
      <c r="A1719" t="s">
        <v>4927</v>
      </c>
      <c r="B1719" t="s">
        <v>5228</v>
      </c>
      <c r="C1719" t="s">
        <v>41</v>
      </c>
      <c r="D1719" t="s">
        <v>42</v>
      </c>
      <c r="E1719" t="s">
        <v>32</v>
      </c>
      <c r="F1719" t="s">
        <v>43</v>
      </c>
      <c r="G1719" t="s">
        <v>5229</v>
      </c>
      <c r="H1719" t="s">
        <v>3800</v>
      </c>
      <c r="I1719" t="s">
        <v>4800</v>
      </c>
      <c r="J1719" t="s">
        <v>5230</v>
      </c>
      <c r="K1719" t="s">
        <v>5195</v>
      </c>
      <c r="L1719" t="s">
        <v>5195</v>
      </c>
      <c r="M1719" t="s">
        <v>5195</v>
      </c>
      <c r="N1719" t="s">
        <v>5005</v>
      </c>
      <c r="O1719" t="s">
        <v>5005</v>
      </c>
      <c r="P1719" t="s">
        <v>5005</v>
      </c>
      <c r="Q1719" t="s">
        <v>50</v>
      </c>
      <c r="R1719" t="s">
        <v>50</v>
      </c>
      <c r="S1719" t="s">
        <v>5203</v>
      </c>
    </row>
    <row r="1720" spans="1:19" x14ac:dyDescent="0.3">
      <c r="A1720" t="s">
        <v>4927</v>
      </c>
      <c r="B1720" t="s">
        <v>5228</v>
      </c>
      <c r="C1720" t="s">
        <v>41</v>
      </c>
      <c r="D1720" t="s">
        <v>52</v>
      </c>
      <c r="E1720" t="s">
        <v>32</v>
      </c>
      <c r="F1720" t="s">
        <v>43</v>
      </c>
      <c r="G1720" t="s">
        <v>5229</v>
      </c>
      <c r="H1720" t="s">
        <v>3800</v>
      </c>
      <c r="I1720" t="s">
        <v>4800</v>
      </c>
      <c r="J1720" t="s">
        <v>5230</v>
      </c>
      <c r="K1720" t="s">
        <v>4963</v>
      </c>
      <c r="L1720" t="s">
        <v>4963</v>
      </c>
      <c r="M1720" t="s">
        <v>4963</v>
      </c>
      <c r="N1720" t="s">
        <v>4964</v>
      </c>
      <c r="O1720" t="s">
        <v>4964</v>
      </c>
      <c r="P1720" t="s">
        <v>4964</v>
      </c>
      <c r="Q1720" t="s">
        <v>50</v>
      </c>
      <c r="R1720" t="s">
        <v>50</v>
      </c>
      <c r="S1720" t="s">
        <v>5203</v>
      </c>
    </row>
    <row r="1721" spans="1:19" x14ac:dyDescent="0.3">
      <c r="A1721" t="s">
        <v>4927</v>
      </c>
      <c r="B1721" t="s">
        <v>5231</v>
      </c>
      <c r="C1721" t="s">
        <v>41</v>
      </c>
      <c r="D1721" t="s">
        <v>42</v>
      </c>
      <c r="E1721" t="s">
        <v>32</v>
      </c>
      <c r="F1721" t="s">
        <v>43</v>
      </c>
      <c r="G1721" t="s">
        <v>5232</v>
      </c>
      <c r="H1721" t="s">
        <v>56</v>
      </c>
      <c r="I1721" t="s">
        <v>4830</v>
      </c>
      <c r="J1721" t="s">
        <v>5233</v>
      </c>
      <c r="K1721" t="s">
        <v>5021</v>
      </c>
      <c r="L1721" t="s">
        <v>5021</v>
      </c>
      <c r="M1721" t="s">
        <v>5021</v>
      </c>
      <c r="N1721" t="s">
        <v>5022</v>
      </c>
      <c r="O1721" t="s">
        <v>5022</v>
      </c>
      <c r="P1721" t="s">
        <v>5022</v>
      </c>
      <c r="Q1721" t="s">
        <v>50</v>
      </c>
      <c r="R1721" t="s">
        <v>50</v>
      </c>
      <c r="S1721" t="s">
        <v>5203</v>
      </c>
    </row>
    <row r="1722" spans="1:19" x14ac:dyDescent="0.3">
      <c r="A1722" t="s">
        <v>4927</v>
      </c>
      <c r="B1722" t="s">
        <v>5231</v>
      </c>
      <c r="C1722" t="s">
        <v>41</v>
      </c>
      <c r="D1722" t="s">
        <v>52</v>
      </c>
      <c r="E1722" t="s">
        <v>32</v>
      </c>
      <c r="F1722" t="s">
        <v>43</v>
      </c>
      <c r="G1722" t="s">
        <v>5232</v>
      </c>
      <c r="H1722" t="s">
        <v>56</v>
      </c>
      <c r="I1722" t="s">
        <v>4830</v>
      </c>
      <c r="J1722" t="s">
        <v>5233</v>
      </c>
      <c r="K1722" t="s">
        <v>5234</v>
      </c>
      <c r="L1722" t="s">
        <v>5234</v>
      </c>
      <c r="M1722" t="s">
        <v>5234</v>
      </c>
      <c r="N1722" t="s">
        <v>5235</v>
      </c>
      <c r="O1722" t="s">
        <v>5235</v>
      </c>
      <c r="P1722" t="s">
        <v>5235</v>
      </c>
      <c r="Q1722" t="s">
        <v>50</v>
      </c>
      <c r="R1722" t="s">
        <v>50</v>
      </c>
      <c r="S1722" t="s">
        <v>5203</v>
      </c>
    </row>
    <row r="1723" spans="1:19" x14ac:dyDescent="0.3">
      <c r="A1723" t="s">
        <v>4927</v>
      </c>
      <c r="B1723" t="s">
        <v>5236</v>
      </c>
      <c r="C1723" t="s">
        <v>41</v>
      </c>
      <c r="D1723" t="s">
        <v>42</v>
      </c>
      <c r="E1723" t="s">
        <v>32</v>
      </c>
      <c r="F1723" t="s">
        <v>43</v>
      </c>
      <c r="G1723" t="s">
        <v>5187</v>
      </c>
      <c r="H1723" t="s">
        <v>1047</v>
      </c>
      <c r="I1723" t="s">
        <v>4830</v>
      </c>
      <c r="J1723" t="s">
        <v>5237</v>
      </c>
      <c r="K1723" t="s">
        <v>5021</v>
      </c>
      <c r="L1723" t="s">
        <v>5021</v>
      </c>
      <c r="M1723" t="s">
        <v>5021</v>
      </c>
      <c r="N1723" t="s">
        <v>5022</v>
      </c>
      <c r="O1723" t="s">
        <v>5022</v>
      </c>
      <c r="P1723" t="s">
        <v>5022</v>
      </c>
      <c r="Q1723" t="s">
        <v>50</v>
      </c>
      <c r="R1723" t="s">
        <v>50</v>
      </c>
      <c r="S1723" t="s">
        <v>5203</v>
      </c>
    </row>
    <row r="1724" spans="1:19" x14ac:dyDescent="0.3">
      <c r="A1724" t="s">
        <v>4927</v>
      </c>
      <c r="B1724" t="s">
        <v>5236</v>
      </c>
      <c r="C1724" t="s">
        <v>41</v>
      </c>
      <c r="D1724" t="s">
        <v>52</v>
      </c>
      <c r="E1724" t="s">
        <v>32</v>
      </c>
      <c r="F1724" t="s">
        <v>43</v>
      </c>
      <c r="G1724" t="s">
        <v>5187</v>
      </c>
      <c r="H1724" t="s">
        <v>1047</v>
      </c>
      <c r="I1724" t="s">
        <v>4830</v>
      </c>
      <c r="J1724" t="s">
        <v>5237</v>
      </c>
      <c r="K1724" t="s">
        <v>5238</v>
      </c>
      <c r="L1724" t="s">
        <v>5238</v>
      </c>
      <c r="M1724" t="s">
        <v>5238</v>
      </c>
      <c r="N1724" t="s">
        <v>5239</v>
      </c>
      <c r="O1724" t="s">
        <v>5239</v>
      </c>
      <c r="P1724" t="s">
        <v>5239</v>
      </c>
      <c r="Q1724" t="s">
        <v>50</v>
      </c>
      <c r="R1724" t="s">
        <v>50</v>
      </c>
      <c r="S1724" t="s">
        <v>5203</v>
      </c>
    </row>
    <row r="1725" spans="1:19" x14ac:dyDescent="0.3">
      <c r="A1725" t="s">
        <v>4927</v>
      </c>
      <c r="B1725" t="s">
        <v>5240</v>
      </c>
      <c r="C1725" t="s">
        <v>41</v>
      </c>
      <c r="D1725" t="s">
        <v>42</v>
      </c>
      <c r="E1725" t="s">
        <v>32</v>
      </c>
      <c r="F1725" t="s">
        <v>43</v>
      </c>
      <c r="G1725" t="s">
        <v>5241</v>
      </c>
      <c r="H1725" t="s">
        <v>4041</v>
      </c>
      <c r="I1725" t="s">
        <v>4830</v>
      </c>
      <c r="J1725" t="s">
        <v>5242</v>
      </c>
      <c r="K1725" t="s">
        <v>5021</v>
      </c>
      <c r="L1725" t="s">
        <v>5021</v>
      </c>
      <c r="M1725" t="s">
        <v>5021</v>
      </c>
      <c r="N1725" t="s">
        <v>5022</v>
      </c>
      <c r="O1725" t="s">
        <v>5022</v>
      </c>
      <c r="P1725" t="s">
        <v>5022</v>
      </c>
      <c r="Q1725" t="s">
        <v>50</v>
      </c>
      <c r="R1725" t="s">
        <v>50</v>
      </c>
      <c r="S1725" t="s">
        <v>5203</v>
      </c>
    </row>
    <row r="1726" spans="1:19" x14ac:dyDescent="0.3">
      <c r="A1726" t="s">
        <v>4927</v>
      </c>
      <c r="B1726" t="s">
        <v>5240</v>
      </c>
      <c r="C1726" t="s">
        <v>41</v>
      </c>
      <c r="D1726" t="s">
        <v>52</v>
      </c>
      <c r="E1726" t="s">
        <v>32</v>
      </c>
      <c r="F1726" t="s">
        <v>43</v>
      </c>
      <c r="G1726" t="s">
        <v>5241</v>
      </c>
      <c r="H1726" t="s">
        <v>4041</v>
      </c>
      <c r="I1726" t="s">
        <v>4830</v>
      </c>
      <c r="J1726" t="s">
        <v>5242</v>
      </c>
      <c r="K1726" t="s">
        <v>5243</v>
      </c>
      <c r="L1726" t="s">
        <v>5243</v>
      </c>
      <c r="M1726" t="s">
        <v>5243</v>
      </c>
      <c r="N1726" t="s">
        <v>5162</v>
      </c>
      <c r="O1726" t="s">
        <v>5162</v>
      </c>
      <c r="P1726" t="s">
        <v>5162</v>
      </c>
      <c r="Q1726" t="s">
        <v>50</v>
      </c>
      <c r="R1726" t="s">
        <v>50</v>
      </c>
      <c r="S1726" t="s">
        <v>5203</v>
      </c>
    </row>
    <row r="1727" spans="1:19" x14ac:dyDescent="0.3">
      <c r="A1727" t="s">
        <v>4927</v>
      </c>
      <c r="B1727" t="s">
        <v>5244</v>
      </c>
      <c r="C1727" t="s">
        <v>41</v>
      </c>
      <c r="D1727" t="s">
        <v>42</v>
      </c>
      <c r="E1727" t="s">
        <v>32</v>
      </c>
      <c r="F1727" t="s">
        <v>43</v>
      </c>
      <c r="G1727" t="s">
        <v>5245</v>
      </c>
      <c r="H1727" t="s">
        <v>558</v>
      </c>
      <c r="I1727" t="s">
        <v>4503</v>
      </c>
      <c r="J1727" t="s">
        <v>5246</v>
      </c>
      <c r="K1727" t="s">
        <v>4882</v>
      </c>
      <c r="L1727" t="s">
        <v>4882</v>
      </c>
      <c r="M1727" t="s">
        <v>4882</v>
      </c>
      <c r="N1727" t="s">
        <v>4939</v>
      </c>
      <c r="O1727" t="s">
        <v>4939</v>
      </c>
      <c r="P1727" t="s">
        <v>4939</v>
      </c>
      <c r="Q1727" t="s">
        <v>50</v>
      </c>
      <c r="R1727" t="s">
        <v>50</v>
      </c>
      <c r="S1727" t="s">
        <v>5203</v>
      </c>
    </row>
    <row r="1728" spans="1:19" x14ac:dyDescent="0.3">
      <c r="A1728" t="s">
        <v>4927</v>
      </c>
      <c r="B1728" t="s">
        <v>5244</v>
      </c>
      <c r="C1728" t="s">
        <v>41</v>
      </c>
      <c r="D1728" t="s">
        <v>52</v>
      </c>
      <c r="E1728" t="s">
        <v>32</v>
      </c>
      <c r="F1728" t="s">
        <v>43</v>
      </c>
      <c r="G1728" t="s">
        <v>5245</v>
      </c>
      <c r="H1728" t="s">
        <v>558</v>
      </c>
      <c r="I1728" t="s">
        <v>4503</v>
      </c>
      <c r="J1728" t="s">
        <v>5246</v>
      </c>
      <c r="K1728" t="s">
        <v>4823</v>
      </c>
      <c r="L1728" t="s">
        <v>4823</v>
      </c>
      <c r="M1728" t="s">
        <v>4823</v>
      </c>
      <c r="N1728" t="s">
        <v>4824</v>
      </c>
      <c r="O1728" t="s">
        <v>4824</v>
      </c>
      <c r="P1728" t="s">
        <v>4824</v>
      </c>
      <c r="Q1728" t="s">
        <v>50</v>
      </c>
      <c r="R1728" t="s">
        <v>50</v>
      </c>
      <c r="S1728" t="s">
        <v>5203</v>
      </c>
    </row>
    <row r="1729" spans="1:19" x14ac:dyDescent="0.3">
      <c r="A1729" t="s">
        <v>4927</v>
      </c>
      <c r="B1729" t="s">
        <v>5247</v>
      </c>
      <c r="C1729" t="s">
        <v>41</v>
      </c>
      <c r="D1729" t="s">
        <v>42</v>
      </c>
      <c r="E1729" t="s">
        <v>32</v>
      </c>
      <c r="F1729" t="s">
        <v>43</v>
      </c>
      <c r="G1729" t="s">
        <v>5248</v>
      </c>
      <c r="H1729" t="s">
        <v>4318</v>
      </c>
      <c r="I1729" t="s">
        <v>4830</v>
      </c>
      <c r="J1729" t="s">
        <v>5249</v>
      </c>
      <c r="K1729" t="s">
        <v>5022</v>
      </c>
      <c r="L1729" t="s">
        <v>5022</v>
      </c>
      <c r="M1729" t="s">
        <v>5022</v>
      </c>
      <c r="N1729" t="s">
        <v>5172</v>
      </c>
      <c r="O1729" t="s">
        <v>5172</v>
      </c>
      <c r="P1729" t="s">
        <v>5172</v>
      </c>
      <c r="Q1729" t="s">
        <v>50</v>
      </c>
      <c r="R1729" t="s">
        <v>50</v>
      </c>
      <c r="S1729" t="s">
        <v>5203</v>
      </c>
    </row>
    <row r="1730" spans="1:19" x14ac:dyDescent="0.3">
      <c r="A1730" t="s">
        <v>4927</v>
      </c>
      <c r="B1730" t="s">
        <v>5247</v>
      </c>
      <c r="C1730" t="s">
        <v>41</v>
      </c>
      <c r="D1730" t="s">
        <v>52</v>
      </c>
      <c r="E1730" t="s">
        <v>32</v>
      </c>
      <c r="F1730" t="s">
        <v>43</v>
      </c>
      <c r="G1730" t="s">
        <v>5248</v>
      </c>
      <c r="H1730" t="s">
        <v>4318</v>
      </c>
      <c r="I1730" t="s">
        <v>4830</v>
      </c>
      <c r="J1730" t="s">
        <v>5249</v>
      </c>
      <c r="K1730" t="s">
        <v>5243</v>
      </c>
      <c r="L1730" t="s">
        <v>5243</v>
      </c>
      <c r="M1730" t="s">
        <v>5243</v>
      </c>
      <c r="N1730" t="s">
        <v>5250</v>
      </c>
      <c r="O1730" t="s">
        <v>5250</v>
      </c>
      <c r="P1730" t="s">
        <v>5250</v>
      </c>
      <c r="Q1730" t="s">
        <v>50</v>
      </c>
      <c r="R1730" t="s">
        <v>50</v>
      </c>
      <c r="S1730" t="s">
        <v>5203</v>
      </c>
    </row>
    <row r="1731" spans="1:19" x14ac:dyDescent="0.3">
      <c r="A1731" t="s">
        <v>4927</v>
      </c>
      <c r="B1731" t="s">
        <v>5251</v>
      </c>
      <c r="C1731" t="s">
        <v>41</v>
      </c>
      <c r="D1731" t="s">
        <v>42</v>
      </c>
      <c r="E1731" t="s">
        <v>32</v>
      </c>
      <c r="F1731" t="s">
        <v>43</v>
      </c>
      <c r="G1731" t="s">
        <v>5252</v>
      </c>
      <c r="H1731" t="s">
        <v>4967</v>
      </c>
      <c r="I1731" t="s">
        <v>5253</v>
      </c>
      <c r="J1731" t="s">
        <v>5254</v>
      </c>
      <c r="K1731" t="s">
        <v>5255</v>
      </c>
      <c r="L1731" t="s">
        <v>5255</v>
      </c>
      <c r="M1731" t="s">
        <v>5255</v>
      </c>
      <c r="N1731" t="s">
        <v>5256</v>
      </c>
      <c r="O1731" t="s">
        <v>5256</v>
      </c>
      <c r="P1731" t="s">
        <v>5256</v>
      </c>
      <c r="Q1731" t="s">
        <v>50</v>
      </c>
      <c r="R1731" t="s">
        <v>50</v>
      </c>
      <c r="S1731" t="s">
        <v>5203</v>
      </c>
    </row>
    <row r="1732" spans="1:19" x14ac:dyDescent="0.3">
      <c r="A1732" t="s">
        <v>4927</v>
      </c>
      <c r="B1732" t="s">
        <v>5251</v>
      </c>
      <c r="C1732" t="s">
        <v>41</v>
      </c>
      <c r="D1732" t="s">
        <v>52</v>
      </c>
      <c r="E1732" t="s">
        <v>32</v>
      </c>
      <c r="F1732" t="s">
        <v>43</v>
      </c>
      <c r="G1732" t="s">
        <v>5252</v>
      </c>
      <c r="H1732" t="s">
        <v>4967</v>
      </c>
      <c r="I1732" t="s">
        <v>5253</v>
      </c>
      <c r="J1732" t="s">
        <v>5254</v>
      </c>
      <c r="K1732" t="s">
        <v>5257</v>
      </c>
      <c r="L1732" t="s">
        <v>5257</v>
      </c>
      <c r="M1732" t="s">
        <v>5257</v>
      </c>
      <c r="N1732" t="s">
        <v>5257</v>
      </c>
      <c r="O1732" t="s">
        <v>5257</v>
      </c>
      <c r="P1732" t="s">
        <v>5257</v>
      </c>
      <c r="Q1732" t="s">
        <v>50</v>
      </c>
      <c r="R1732" t="s">
        <v>50</v>
      </c>
      <c r="S1732" t="s">
        <v>5203</v>
      </c>
    </row>
    <row r="1733" spans="1:19" x14ac:dyDescent="0.3">
      <c r="A1733" t="s">
        <v>4927</v>
      </c>
      <c r="B1733" t="s">
        <v>5258</v>
      </c>
      <c r="C1733" t="s">
        <v>41</v>
      </c>
      <c r="D1733" t="s">
        <v>42</v>
      </c>
      <c r="E1733" t="s">
        <v>32</v>
      </c>
      <c r="F1733" t="s">
        <v>43</v>
      </c>
      <c r="G1733" t="s">
        <v>5089</v>
      </c>
      <c r="H1733" t="s">
        <v>4967</v>
      </c>
      <c r="I1733" t="s">
        <v>5259</v>
      </c>
      <c r="J1733" t="s">
        <v>5260</v>
      </c>
      <c r="K1733" t="s">
        <v>5261</v>
      </c>
      <c r="L1733" t="s">
        <v>5261</v>
      </c>
      <c r="M1733" t="s">
        <v>5261</v>
      </c>
      <c r="N1733" t="s">
        <v>5262</v>
      </c>
      <c r="O1733" t="s">
        <v>5262</v>
      </c>
      <c r="P1733" t="s">
        <v>5262</v>
      </c>
      <c r="Q1733" t="s">
        <v>50</v>
      </c>
      <c r="R1733" t="s">
        <v>50</v>
      </c>
      <c r="S1733" t="s">
        <v>5203</v>
      </c>
    </row>
    <row r="1734" spans="1:19" x14ac:dyDescent="0.3">
      <c r="A1734" t="s">
        <v>4927</v>
      </c>
      <c r="B1734" t="s">
        <v>5258</v>
      </c>
      <c r="C1734" t="s">
        <v>41</v>
      </c>
      <c r="D1734" t="s">
        <v>52</v>
      </c>
      <c r="E1734" t="s">
        <v>32</v>
      </c>
      <c r="F1734" t="s">
        <v>43</v>
      </c>
      <c r="G1734" t="s">
        <v>5089</v>
      </c>
      <c r="H1734" t="s">
        <v>4967</v>
      </c>
      <c r="I1734" t="s">
        <v>5259</v>
      </c>
      <c r="J1734" t="s">
        <v>5260</v>
      </c>
      <c r="K1734" t="s">
        <v>5263</v>
      </c>
      <c r="L1734" t="s">
        <v>5263</v>
      </c>
      <c r="M1734" t="s">
        <v>5263</v>
      </c>
      <c r="N1734" t="s">
        <v>5261</v>
      </c>
      <c r="O1734" t="s">
        <v>5261</v>
      </c>
      <c r="P1734" t="s">
        <v>5261</v>
      </c>
      <c r="Q1734" t="s">
        <v>50</v>
      </c>
      <c r="R1734" t="s">
        <v>50</v>
      </c>
      <c r="S1734" t="s">
        <v>5203</v>
      </c>
    </row>
    <row r="1735" spans="1:19" x14ac:dyDescent="0.3">
      <c r="A1735" t="s">
        <v>4927</v>
      </c>
      <c r="B1735" t="s">
        <v>5264</v>
      </c>
      <c r="C1735" t="s">
        <v>41</v>
      </c>
      <c r="D1735" t="s">
        <v>42</v>
      </c>
      <c r="E1735" t="s">
        <v>32</v>
      </c>
      <c r="F1735" t="s">
        <v>43</v>
      </c>
      <c r="G1735" t="s">
        <v>5265</v>
      </c>
      <c r="H1735" t="s">
        <v>801</v>
      </c>
      <c r="I1735" t="s">
        <v>4830</v>
      </c>
      <c r="J1735" t="s">
        <v>5266</v>
      </c>
      <c r="K1735" t="s">
        <v>5021</v>
      </c>
      <c r="L1735" t="s">
        <v>5021</v>
      </c>
      <c r="M1735" t="s">
        <v>5021</v>
      </c>
      <c r="N1735" t="s">
        <v>5022</v>
      </c>
      <c r="O1735" t="s">
        <v>5022</v>
      </c>
      <c r="P1735" t="s">
        <v>5022</v>
      </c>
      <c r="Q1735" t="s">
        <v>50</v>
      </c>
      <c r="R1735" t="s">
        <v>50</v>
      </c>
      <c r="S1735" t="s">
        <v>5203</v>
      </c>
    </row>
    <row r="1736" spans="1:19" x14ac:dyDescent="0.3">
      <c r="A1736" t="s">
        <v>4927</v>
      </c>
      <c r="B1736" t="s">
        <v>5264</v>
      </c>
      <c r="C1736" t="s">
        <v>41</v>
      </c>
      <c r="D1736" t="s">
        <v>52</v>
      </c>
      <c r="E1736" t="s">
        <v>32</v>
      </c>
      <c r="F1736" t="s">
        <v>43</v>
      </c>
      <c r="G1736" t="s">
        <v>5265</v>
      </c>
      <c r="H1736" t="s">
        <v>801</v>
      </c>
      <c r="I1736" t="s">
        <v>4830</v>
      </c>
      <c r="J1736" t="s">
        <v>5266</v>
      </c>
      <c r="K1736" t="s">
        <v>5267</v>
      </c>
      <c r="L1736" t="s">
        <v>5267</v>
      </c>
      <c r="M1736" t="s">
        <v>5267</v>
      </c>
      <c r="N1736" t="s">
        <v>5239</v>
      </c>
      <c r="O1736" t="s">
        <v>5239</v>
      </c>
      <c r="P1736" t="s">
        <v>5239</v>
      </c>
      <c r="Q1736" t="s">
        <v>50</v>
      </c>
      <c r="R1736" t="s">
        <v>50</v>
      </c>
      <c r="S1736" t="s">
        <v>5203</v>
      </c>
    </row>
    <row r="1737" spans="1:19" x14ac:dyDescent="0.3">
      <c r="A1737" t="s">
        <v>4927</v>
      </c>
      <c r="B1737" t="s">
        <v>5268</v>
      </c>
      <c r="C1737" t="s">
        <v>41</v>
      </c>
      <c r="D1737" t="s">
        <v>42</v>
      </c>
      <c r="E1737" t="s">
        <v>32</v>
      </c>
      <c r="F1737" t="s">
        <v>43</v>
      </c>
      <c r="G1737" t="s">
        <v>5269</v>
      </c>
      <c r="H1737" t="s">
        <v>214</v>
      </c>
      <c r="I1737" t="s">
        <v>4830</v>
      </c>
      <c r="J1737" t="s">
        <v>5270</v>
      </c>
      <c r="K1737" t="s">
        <v>5021</v>
      </c>
      <c r="L1737" t="s">
        <v>5021</v>
      </c>
      <c r="M1737" t="s">
        <v>5021</v>
      </c>
      <c r="N1737" t="s">
        <v>5022</v>
      </c>
      <c r="O1737" t="s">
        <v>5022</v>
      </c>
      <c r="P1737" t="s">
        <v>5022</v>
      </c>
      <c r="Q1737" t="s">
        <v>50</v>
      </c>
      <c r="R1737" t="s">
        <v>50</v>
      </c>
      <c r="S1737" t="s">
        <v>5203</v>
      </c>
    </row>
    <row r="1738" spans="1:19" x14ac:dyDescent="0.3">
      <c r="A1738" t="s">
        <v>4927</v>
      </c>
      <c r="B1738" t="s">
        <v>5268</v>
      </c>
      <c r="C1738" t="s">
        <v>41</v>
      </c>
      <c r="D1738" t="s">
        <v>52</v>
      </c>
      <c r="E1738" t="s">
        <v>32</v>
      </c>
      <c r="F1738" t="s">
        <v>43</v>
      </c>
      <c r="G1738" t="s">
        <v>5269</v>
      </c>
      <c r="H1738" t="s">
        <v>214</v>
      </c>
      <c r="I1738" t="s">
        <v>4830</v>
      </c>
      <c r="J1738" t="s">
        <v>5270</v>
      </c>
      <c r="K1738" t="s">
        <v>5271</v>
      </c>
      <c r="L1738" t="s">
        <v>5271</v>
      </c>
      <c r="M1738" t="s">
        <v>5271</v>
      </c>
      <c r="N1738" t="s">
        <v>5272</v>
      </c>
      <c r="O1738" t="s">
        <v>5272</v>
      </c>
      <c r="P1738" t="s">
        <v>5272</v>
      </c>
      <c r="Q1738" t="s">
        <v>50</v>
      </c>
      <c r="R1738" t="s">
        <v>50</v>
      </c>
      <c r="S1738" t="s">
        <v>5203</v>
      </c>
    </row>
    <row r="1739" spans="1:19" x14ac:dyDescent="0.3">
      <c r="A1739" t="s">
        <v>4927</v>
      </c>
      <c r="B1739" t="s">
        <v>5273</v>
      </c>
      <c r="C1739" t="s">
        <v>41</v>
      </c>
      <c r="D1739" t="s">
        <v>42</v>
      </c>
      <c r="E1739" t="s">
        <v>32</v>
      </c>
      <c r="F1739" t="s">
        <v>43</v>
      </c>
      <c r="G1739" t="s">
        <v>5274</v>
      </c>
      <c r="H1739" t="s">
        <v>566</v>
      </c>
      <c r="I1739" t="s">
        <v>4908</v>
      </c>
      <c r="J1739" t="s">
        <v>5275</v>
      </c>
      <c r="K1739" t="s">
        <v>5021</v>
      </c>
      <c r="L1739" t="s">
        <v>5021</v>
      </c>
      <c r="M1739" t="s">
        <v>5021</v>
      </c>
      <c r="N1739" t="s">
        <v>5022</v>
      </c>
      <c r="O1739" t="s">
        <v>5022</v>
      </c>
      <c r="P1739" t="s">
        <v>5022</v>
      </c>
      <c r="Q1739" t="s">
        <v>50</v>
      </c>
      <c r="R1739" t="s">
        <v>50</v>
      </c>
      <c r="S1739" t="s">
        <v>5276</v>
      </c>
    </row>
    <row r="1740" spans="1:19" x14ac:dyDescent="0.3">
      <c r="A1740" t="s">
        <v>4927</v>
      </c>
      <c r="B1740" t="s">
        <v>5273</v>
      </c>
      <c r="C1740" t="s">
        <v>41</v>
      </c>
      <c r="D1740" t="s">
        <v>52</v>
      </c>
      <c r="E1740" t="s">
        <v>32</v>
      </c>
      <c r="F1740" t="s">
        <v>43</v>
      </c>
      <c r="G1740" t="s">
        <v>5274</v>
      </c>
      <c r="H1740" t="s">
        <v>566</v>
      </c>
      <c r="I1740" t="s">
        <v>4908</v>
      </c>
      <c r="J1740" t="s">
        <v>5275</v>
      </c>
      <c r="K1740" t="s">
        <v>5136</v>
      </c>
      <c r="L1740" t="s">
        <v>5136</v>
      </c>
      <c r="M1740" t="s">
        <v>5136</v>
      </c>
      <c r="N1740" t="s">
        <v>5024</v>
      </c>
      <c r="O1740" t="s">
        <v>5024</v>
      </c>
      <c r="P1740" t="s">
        <v>5024</v>
      </c>
      <c r="Q1740" t="s">
        <v>50</v>
      </c>
      <c r="R1740" t="s">
        <v>50</v>
      </c>
      <c r="S1740" t="s">
        <v>5276</v>
      </c>
    </row>
    <row r="1741" spans="1:19" x14ac:dyDescent="0.3">
      <c r="A1741" t="s">
        <v>4927</v>
      </c>
      <c r="B1741" t="s">
        <v>5277</v>
      </c>
      <c r="C1741" t="s">
        <v>41</v>
      </c>
      <c r="D1741" t="s">
        <v>42</v>
      </c>
      <c r="E1741" t="s">
        <v>32</v>
      </c>
      <c r="F1741" t="s">
        <v>43</v>
      </c>
      <c r="G1741" t="s">
        <v>5278</v>
      </c>
      <c r="H1741" t="s">
        <v>1596</v>
      </c>
      <c r="I1741" t="s">
        <v>4887</v>
      </c>
      <c r="J1741" t="s">
        <v>5279</v>
      </c>
      <c r="K1741" t="s">
        <v>5021</v>
      </c>
      <c r="L1741" t="s">
        <v>5021</v>
      </c>
      <c r="M1741" t="s">
        <v>5021</v>
      </c>
      <c r="N1741" t="s">
        <v>5022</v>
      </c>
      <c r="O1741" t="s">
        <v>5022</v>
      </c>
      <c r="P1741" t="s">
        <v>5022</v>
      </c>
      <c r="Q1741" t="s">
        <v>50</v>
      </c>
      <c r="R1741" t="s">
        <v>50</v>
      </c>
      <c r="S1741" t="s">
        <v>5280</v>
      </c>
    </row>
    <row r="1742" spans="1:19" x14ac:dyDescent="0.3">
      <c r="A1742" t="s">
        <v>4927</v>
      </c>
      <c r="B1742" t="s">
        <v>5277</v>
      </c>
      <c r="C1742" t="s">
        <v>41</v>
      </c>
      <c r="D1742" t="s">
        <v>52</v>
      </c>
      <c r="E1742" t="s">
        <v>32</v>
      </c>
      <c r="F1742" t="s">
        <v>43</v>
      </c>
      <c r="G1742" t="s">
        <v>5278</v>
      </c>
      <c r="H1742" t="s">
        <v>1596</v>
      </c>
      <c r="I1742" t="s">
        <v>4887</v>
      </c>
      <c r="J1742" t="s">
        <v>5279</v>
      </c>
      <c r="K1742" t="s">
        <v>5281</v>
      </c>
      <c r="L1742" t="s">
        <v>5281</v>
      </c>
      <c r="M1742" t="s">
        <v>5281</v>
      </c>
      <c r="N1742" t="s">
        <v>5282</v>
      </c>
      <c r="O1742" t="s">
        <v>5282</v>
      </c>
      <c r="P1742" t="s">
        <v>5282</v>
      </c>
      <c r="Q1742" t="s">
        <v>50</v>
      </c>
      <c r="R1742" t="s">
        <v>50</v>
      </c>
      <c r="S1742" t="s">
        <v>5280</v>
      </c>
    </row>
    <row r="1743" spans="1:19" x14ac:dyDescent="0.3">
      <c r="A1743" t="s">
        <v>4927</v>
      </c>
      <c r="B1743" t="s">
        <v>5283</v>
      </c>
      <c r="C1743" t="s">
        <v>41</v>
      </c>
      <c r="D1743" t="s">
        <v>42</v>
      </c>
      <c r="E1743" t="s">
        <v>32</v>
      </c>
      <c r="F1743" t="s">
        <v>43</v>
      </c>
      <c r="G1743" t="s">
        <v>5099</v>
      </c>
      <c r="H1743" t="s">
        <v>2289</v>
      </c>
      <c r="I1743" t="s">
        <v>4887</v>
      </c>
      <c r="J1743" t="s">
        <v>5270</v>
      </c>
      <c r="K1743" t="s">
        <v>5021</v>
      </c>
      <c r="L1743" t="s">
        <v>5021</v>
      </c>
      <c r="M1743" t="s">
        <v>5021</v>
      </c>
      <c r="N1743" t="s">
        <v>5022</v>
      </c>
      <c r="O1743" t="s">
        <v>5022</v>
      </c>
      <c r="P1743" t="s">
        <v>5022</v>
      </c>
      <c r="Q1743" t="s">
        <v>50</v>
      </c>
      <c r="R1743" t="s">
        <v>50</v>
      </c>
      <c r="S1743" t="s">
        <v>5280</v>
      </c>
    </row>
    <row r="1744" spans="1:19" x14ac:dyDescent="0.3">
      <c r="A1744" t="s">
        <v>4927</v>
      </c>
      <c r="B1744" t="s">
        <v>5283</v>
      </c>
      <c r="C1744" t="s">
        <v>41</v>
      </c>
      <c r="D1744" t="s">
        <v>52</v>
      </c>
      <c r="E1744" t="s">
        <v>32</v>
      </c>
      <c r="F1744" t="s">
        <v>43</v>
      </c>
      <c r="G1744" t="s">
        <v>5099</v>
      </c>
      <c r="H1744" t="s">
        <v>2289</v>
      </c>
      <c r="I1744" t="s">
        <v>4887</v>
      </c>
      <c r="J1744" t="s">
        <v>5270</v>
      </c>
      <c r="K1744" t="s">
        <v>5284</v>
      </c>
      <c r="L1744" t="s">
        <v>5284</v>
      </c>
      <c r="M1744" t="s">
        <v>5284</v>
      </c>
      <c r="N1744" t="s">
        <v>5285</v>
      </c>
      <c r="O1744" t="s">
        <v>5285</v>
      </c>
      <c r="P1744" t="s">
        <v>5285</v>
      </c>
      <c r="Q1744" t="s">
        <v>50</v>
      </c>
      <c r="R1744" t="s">
        <v>50</v>
      </c>
      <c r="S1744" t="s">
        <v>5280</v>
      </c>
    </row>
    <row r="1745" spans="1:19" x14ac:dyDescent="0.3">
      <c r="A1745" t="s">
        <v>4927</v>
      </c>
      <c r="B1745" t="s">
        <v>5286</v>
      </c>
      <c r="C1745" t="s">
        <v>41</v>
      </c>
      <c r="D1745" t="s">
        <v>42</v>
      </c>
      <c r="E1745" t="s">
        <v>32</v>
      </c>
      <c r="F1745" t="s">
        <v>43</v>
      </c>
      <c r="G1745" t="s">
        <v>5287</v>
      </c>
      <c r="H1745" t="s">
        <v>364</v>
      </c>
      <c r="I1745" t="s">
        <v>4926</v>
      </c>
      <c r="J1745" t="s">
        <v>5288</v>
      </c>
      <c r="K1745" t="s">
        <v>5021</v>
      </c>
      <c r="L1745" t="s">
        <v>5021</v>
      </c>
      <c r="M1745" t="s">
        <v>5021</v>
      </c>
      <c r="N1745" t="s">
        <v>5022</v>
      </c>
      <c r="O1745" t="s">
        <v>5022</v>
      </c>
      <c r="P1745" t="s">
        <v>5022</v>
      </c>
      <c r="Q1745" t="s">
        <v>50</v>
      </c>
      <c r="R1745" t="s">
        <v>50</v>
      </c>
      <c r="S1745" t="s">
        <v>5289</v>
      </c>
    </row>
    <row r="1746" spans="1:19" x14ac:dyDescent="0.3">
      <c r="A1746" t="s">
        <v>4927</v>
      </c>
      <c r="B1746" t="s">
        <v>5286</v>
      </c>
      <c r="C1746" t="s">
        <v>41</v>
      </c>
      <c r="D1746" t="s">
        <v>52</v>
      </c>
      <c r="E1746" t="s">
        <v>32</v>
      </c>
      <c r="F1746" t="s">
        <v>43</v>
      </c>
      <c r="G1746" t="s">
        <v>5287</v>
      </c>
      <c r="H1746" t="s">
        <v>364</v>
      </c>
      <c r="I1746" t="s">
        <v>4926</v>
      </c>
      <c r="J1746" t="s">
        <v>5288</v>
      </c>
      <c r="K1746" t="s">
        <v>5181</v>
      </c>
      <c r="L1746" t="s">
        <v>5181</v>
      </c>
      <c r="M1746" t="s">
        <v>5181</v>
      </c>
      <c r="N1746" t="s">
        <v>5290</v>
      </c>
      <c r="O1746" t="s">
        <v>5290</v>
      </c>
      <c r="P1746" t="s">
        <v>5290</v>
      </c>
      <c r="Q1746" t="s">
        <v>50</v>
      </c>
      <c r="R1746" t="s">
        <v>50</v>
      </c>
      <c r="S1746" t="s">
        <v>5289</v>
      </c>
    </row>
    <row r="1747" spans="1:19" x14ac:dyDescent="0.3">
      <c r="A1747" t="s">
        <v>4927</v>
      </c>
      <c r="B1747" t="s">
        <v>5291</v>
      </c>
      <c r="C1747" t="s">
        <v>41</v>
      </c>
      <c r="D1747" t="s">
        <v>42</v>
      </c>
      <c r="E1747" t="s">
        <v>32</v>
      </c>
      <c r="F1747" t="s">
        <v>43</v>
      </c>
      <c r="G1747" t="s">
        <v>5292</v>
      </c>
      <c r="H1747" t="s">
        <v>255</v>
      </c>
      <c r="I1747" t="s">
        <v>4887</v>
      </c>
      <c r="J1747" t="s">
        <v>5293</v>
      </c>
      <c r="K1747" t="s">
        <v>5022</v>
      </c>
      <c r="L1747" t="s">
        <v>5022</v>
      </c>
      <c r="M1747" t="s">
        <v>5022</v>
      </c>
      <c r="N1747" t="s">
        <v>5172</v>
      </c>
      <c r="O1747" t="s">
        <v>5172</v>
      </c>
      <c r="P1747" t="s">
        <v>5172</v>
      </c>
      <c r="Q1747" t="s">
        <v>50</v>
      </c>
      <c r="R1747" t="s">
        <v>50</v>
      </c>
      <c r="S1747" t="s">
        <v>5294</v>
      </c>
    </row>
    <row r="1748" spans="1:19" x14ac:dyDescent="0.3">
      <c r="A1748" t="s">
        <v>4927</v>
      </c>
      <c r="B1748" t="s">
        <v>5291</v>
      </c>
      <c r="C1748" t="s">
        <v>41</v>
      </c>
      <c r="D1748" t="s">
        <v>52</v>
      </c>
      <c r="E1748" t="s">
        <v>32</v>
      </c>
      <c r="F1748" t="s">
        <v>43</v>
      </c>
      <c r="G1748" t="s">
        <v>5292</v>
      </c>
      <c r="H1748" t="s">
        <v>255</v>
      </c>
      <c r="I1748" t="s">
        <v>4887</v>
      </c>
      <c r="J1748" t="s">
        <v>5293</v>
      </c>
      <c r="K1748" t="s">
        <v>5181</v>
      </c>
      <c r="L1748" t="s">
        <v>5181</v>
      </c>
      <c r="M1748" t="s">
        <v>5181</v>
      </c>
      <c r="N1748" t="s">
        <v>5290</v>
      </c>
      <c r="O1748" t="s">
        <v>5290</v>
      </c>
      <c r="P1748" t="s">
        <v>5290</v>
      </c>
      <c r="Q1748" t="s">
        <v>50</v>
      </c>
      <c r="R1748" t="s">
        <v>50</v>
      </c>
      <c r="S1748" t="s">
        <v>5294</v>
      </c>
    </row>
    <row r="1749" spans="1:19" x14ac:dyDescent="0.3">
      <c r="A1749" t="s">
        <v>5295</v>
      </c>
      <c r="B1749" t="s">
        <v>5296</v>
      </c>
      <c r="C1749" t="s">
        <v>41</v>
      </c>
      <c r="D1749" t="s">
        <v>42</v>
      </c>
      <c r="E1749" t="s">
        <v>32</v>
      </c>
      <c r="F1749" t="s">
        <v>43</v>
      </c>
      <c r="G1749" t="s">
        <v>5202</v>
      </c>
      <c r="H1749" t="s">
        <v>814</v>
      </c>
      <c r="I1749" t="s">
        <v>5235</v>
      </c>
      <c r="J1749" t="s">
        <v>5297</v>
      </c>
      <c r="K1749" t="s">
        <v>5298</v>
      </c>
      <c r="L1749" t="s">
        <v>5298</v>
      </c>
      <c r="M1749" t="s">
        <v>5298</v>
      </c>
      <c r="N1749" t="s">
        <v>5299</v>
      </c>
      <c r="O1749" t="s">
        <v>5299</v>
      </c>
      <c r="P1749" t="s">
        <v>5299</v>
      </c>
      <c r="Q1749" t="s">
        <v>50</v>
      </c>
      <c r="R1749" t="s">
        <v>50</v>
      </c>
      <c r="S1749" t="s">
        <v>5300</v>
      </c>
    </row>
    <row r="1750" spans="1:19" x14ac:dyDescent="0.3">
      <c r="A1750" t="s">
        <v>5295</v>
      </c>
      <c r="B1750" t="s">
        <v>5296</v>
      </c>
      <c r="C1750" t="s">
        <v>41</v>
      </c>
      <c r="D1750" t="s">
        <v>52</v>
      </c>
      <c r="E1750" t="s">
        <v>32</v>
      </c>
      <c r="F1750" t="s">
        <v>43</v>
      </c>
      <c r="G1750" t="s">
        <v>5202</v>
      </c>
      <c r="H1750" t="s">
        <v>814</v>
      </c>
      <c r="I1750" t="s">
        <v>5235</v>
      </c>
      <c r="J1750" t="s">
        <v>5297</v>
      </c>
      <c r="K1750" t="s">
        <v>5299</v>
      </c>
      <c r="L1750" t="s">
        <v>5299</v>
      </c>
      <c r="M1750" t="s">
        <v>5299</v>
      </c>
      <c r="N1750" t="s">
        <v>5301</v>
      </c>
      <c r="O1750" t="s">
        <v>5301</v>
      </c>
      <c r="P1750" t="s">
        <v>5301</v>
      </c>
      <c r="Q1750" t="s">
        <v>50</v>
      </c>
      <c r="R1750" t="s">
        <v>50</v>
      </c>
      <c r="S1750" t="s">
        <v>5300</v>
      </c>
    </row>
    <row r="1751" spans="1:19" x14ac:dyDescent="0.3">
      <c r="A1751" t="s">
        <v>5295</v>
      </c>
      <c r="B1751" t="s">
        <v>5302</v>
      </c>
      <c r="C1751" t="s">
        <v>41</v>
      </c>
      <c r="D1751" t="s">
        <v>42</v>
      </c>
      <c r="E1751" t="s">
        <v>32</v>
      </c>
      <c r="F1751" t="s">
        <v>43</v>
      </c>
      <c r="G1751" t="s">
        <v>5303</v>
      </c>
      <c r="H1751" t="s">
        <v>1602</v>
      </c>
      <c r="I1751" t="s">
        <v>5304</v>
      </c>
      <c r="J1751" t="s">
        <v>5305</v>
      </c>
      <c r="K1751" t="s">
        <v>5306</v>
      </c>
      <c r="L1751" t="s">
        <v>5306</v>
      </c>
      <c r="M1751" t="s">
        <v>5306</v>
      </c>
      <c r="N1751" t="s">
        <v>5307</v>
      </c>
      <c r="O1751" t="s">
        <v>5307</v>
      </c>
      <c r="P1751" t="s">
        <v>5307</v>
      </c>
      <c r="Q1751" t="s">
        <v>50</v>
      </c>
      <c r="R1751" t="s">
        <v>50</v>
      </c>
      <c r="S1751" t="s">
        <v>5300</v>
      </c>
    </row>
    <row r="1752" spans="1:19" x14ac:dyDescent="0.3">
      <c r="A1752" t="s">
        <v>5295</v>
      </c>
      <c r="B1752" t="s">
        <v>5302</v>
      </c>
      <c r="C1752" t="s">
        <v>41</v>
      </c>
      <c r="D1752" t="s">
        <v>52</v>
      </c>
      <c r="E1752" t="s">
        <v>32</v>
      </c>
      <c r="F1752" t="s">
        <v>43</v>
      </c>
      <c r="G1752" t="s">
        <v>5303</v>
      </c>
      <c r="H1752" t="s">
        <v>1602</v>
      </c>
      <c r="I1752" t="s">
        <v>5304</v>
      </c>
      <c r="J1752" t="s">
        <v>5305</v>
      </c>
      <c r="K1752" t="s">
        <v>5308</v>
      </c>
      <c r="L1752" t="s">
        <v>5308</v>
      </c>
      <c r="M1752" t="s">
        <v>5308</v>
      </c>
      <c r="N1752" t="s">
        <v>5309</v>
      </c>
      <c r="O1752" t="s">
        <v>5309</v>
      </c>
      <c r="P1752" t="s">
        <v>5309</v>
      </c>
      <c r="Q1752" t="s">
        <v>50</v>
      </c>
      <c r="R1752" t="s">
        <v>50</v>
      </c>
      <c r="S1752" t="s">
        <v>5300</v>
      </c>
    </row>
    <row r="1753" spans="1:19" x14ac:dyDescent="0.3">
      <c r="A1753" t="s">
        <v>5295</v>
      </c>
      <c r="B1753" t="s">
        <v>5310</v>
      </c>
      <c r="C1753" t="s">
        <v>41</v>
      </c>
      <c r="D1753" t="s">
        <v>42</v>
      </c>
      <c r="E1753" t="s">
        <v>32</v>
      </c>
      <c r="F1753" t="s">
        <v>43</v>
      </c>
      <c r="G1753" t="s">
        <v>5155</v>
      </c>
      <c r="H1753" t="s">
        <v>101</v>
      </c>
      <c r="I1753" t="s">
        <v>5311</v>
      </c>
      <c r="J1753" t="s">
        <v>5312</v>
      </c>
      <c r="K1753" t="s">
        <v>5313</v>
      </c>
      <c r="L1753" t="s">
        <v>5313</v>
      </c>
      <c r="M1753" t="s">
        <v>5313</v>
      </c>
      <c r="N1753" t="s">
        <v>5314</v>
      </c>
      <c r="O1753" t="s">
        <v>5314</v>
      </c>
      <c r="P1753" t="s">
        <v>5314</v>
      </c>
      <c r="Q1753" t="s">
        <v>50</v>
      </c>
      <c r="R1753" t="s">
        <v>50</v>
      </c>
      <c r="S1753" t="s">
        <v>5300</v>
      </c>
    </row>
    <row r="1754" spans="1:19" x14ac:dyDescent="0.3">
      <c r="A1754" t="s">
        <v>5295</v>
      </c>
      <c r="B1754" t="s">
        <v>5310</v>
      </c>
      <c r="C1754" t="s">
        <v>41</v>
      </c>
      <c r="D1754" t="s">
        <v>52</v>
      </c>
      <c r="E1754" t="s">
        <v>32</v>
      </c>
      <c r="F1754" t="s">
        <v>43</v>
      </c>
      <c r="G1754" t="s">
        <v>5155</v>
      </c>
      <c r="H1754" t="s">
        <v>101</v>
      </c>
      <c r="I1754" t="s">
        <v>5311</v>
      </c>
      <c r="J1754" t="s">
        <v>5312</v>
      </c>
      <c r="K1754" t="s">
        <v>5315</v>
      </c>
      <c r="L1754" t="s">
        <v>5315</v>
      </c>
      <c r="M1754" t="s">
        <v>5315</v>
      </c>
      <c r="N1754" t="s">
        <v>5316</v>
      </c>
      <c r="O1754" t="s">
        <v>5316</v>
      </c>
      <c r="P1754" t="s">
        <v>5316</v>
      </c>
      <c r="Q1754" t="s">
        <v>50</v>
      </c>
      <c r="R1754" t="s">
        <v>50</v>
      </c>
      <c r="S1754" t="s">
        <v>5300</v>
      </c>
    </row>
    <row r="1755" spans="1:19" x14ac:dyDescent="0.3">
      <c r="A1755" t="s">
        <v>5295</v>
      </c>
      <c r="B1755" t="s">
        <v>5317</v>
      </c>
      <c r="C1755" t="s">
        <v>41</v>
      </c>
      <c r="D1755" t="s">
        <v>42</v>
      </c>
      <c r="E1755" t="s">
        <v>32</v>
      </c>
      <c r="F1755" t="s">
        <v>43</v>
      </c>
      <c r="G1755" t="s">
        <v>5206</v>
      </c>
      <c r="H1755" t="s">
        <v>2640</v>
      </c>
      <c r="I1755" t="s">
        <v>5318</v>
      </c>
      <c r="J1755" t="s">
        <v>5319</v>
      </c>
      <c r="K1755" t="s">
        <v>5320</v>
      </c>
      <c r="L1755" t="s">
        <v>5320</v>
      </c>
      <c r="M1755" t="s">
        <v>5320</v>
      </c>
      <c r="N1755" t="s">
        <v>5321</v>
      </c>
      <c r="O1755" t="s">
        <v>5321</v>
      </c>
      <c r="P1755" t="s">
        <v>5321</v>
      </c>
      <c r="Q1755" t="s">
        <v>50</v>
      </c>
      <c r="R1755" t="s">
        <v>50</v>
      </c>
      <c r="S1755" t="s">
        <v>5300</v>
      </c>
    </row>
    <row r="1756" spans="1:19" x14ac:dyDescent="0.3">
      <c r="A1756" t="s">
        <v>5295</v>
      </c>
      <c r="B1756" t="s">
        <v>5317</v>
      </c>
      <c r="C1756" t="s">
        <v>41</v>
      </c>
      <c r="D1756" t="s">
        <v>52</v>
      </c>
      <c r="E1756" t="s">
        <v>32</v>
      </c>
      <c r="F1756" t="s">
        <v>43</v>
      </c>
      <c r="G1756" t="s">
        <v>5206</v>
      </c>
      <c r="H1756" t="s">
        <v>2640</v>
      </c>
      <c r="I1756" t="s">
        <v>5318</v>
      </c>
      <c r="J1756" t="s">
        <v>5319</v>
      </c>
      <c r="K1756" t="s">
        <v>5322</v>
      </c>
      <c r="L1756" t="s">
        <v>5322</v>
      </c>
      <c r="M1756" t="s">
        <v>5322</v>
      </c>
      <c r="N1756" t="s">
        <v>5323</v>
      </c>
      <c r="O1756" t="s">
        <v>5323</v>
      </c>
      <c r="P1756" t="s">
        <v>5323</v>
      </c>
      <c r="Q1756" t="s">
        <v>50</v>
      </c>
      <c r="R1756" t="s">
        <v>50</v>
      </c>
      <c r="S1756" t="s">
        <v>5300</v>
      </c>
    </row>
    <row r="1757" spans="1:19" x14ac:dyDescent="0.3">
      <c r="A1757" t="s">
        <v>5295</v>
      </c>
      <c r="B1757" t="s">
        <v>5324</v>
      </c>
      <c r="C1757" t="s">
        <v>41</v>
      </c>
      <c r="D1757" t="s">
        <v>42</v>
      </c>
      <c r="E1757" t="s">
        <v>32</v>
      </c>
      <c r="F1757" t="s">
        <v>43</v>
      </c>
      <c r="G1757" t="s">
        <v>5325</v>
      </c>
      <c r="H1757" t="s">
        <v>1781</v>
      </c>
      <c r="I1757" t="s">
        <v>4962</v>
      </c>
      <c r="J1757" t="s">
        <v>5326</v>
      </c>
      <c r="K1757" t="s">
        <v>5327</v>
      </c>
      <c r="L1757" t="s">
        <v>5327</v>
      </c>
      <c r="M1757" t="s">
        <v>5327</v>
      </c>
      <c r="N1757" t="s">
        <v>5328</v>
      </c>
      <c r="O1757" t="s">
        <v>5328</v>
      </c>
      <c r="P1757" t="s">
        <v>5328</v>
      </c>
      <c r="Q1757" t="s">
        <v>50</v>
      </c>
      <c r="R1757" t="s">
        <v>50</v>
      </c>
      <c r="S1757" t="s">
        <v>5300</v>
      </c>
    </row>
    <row r="1758" spans="1:19" x14ac:dyDescent="0.3">
      <c r="A1758" t="s">
        <v>5295</v>
      </c>
      <c r="B1758" t="s">
        <v>5324</v>
      </c>
      <c r="C1758" t="s">
        <v>41</v>
      </c>
      <c r="D1758" t="s">
        <v>52</v>
      </c>
      <c r="E1758" t="s">
        <v>32</v>
      </c>
      <c r="F1758" t="s">
        <v>43</v>
      </c>
      <c r="G1758" t="s">
        <v>5325</v>
      </c>
      <c r="H1758" t="s">
        <v>1781</v>
      </c>
      <c r="I1758" t="s">
        <v>4962</v>
      </c>
      <c r="J1758" t="s">
        <v>5326</v>
      </c>
      <c r="K1758" t="s">
        <v>5328</v>
      </c>
      <c r="L1758" t="s">
        <v>5328</v>
      </c>
      <c r="M1758" t="s">
        <v>5328</v>
      </c>
      <c r="N1758" t="s">
        <v>5329</v>
      </c>
      <c r="O1758" t="s">
        <v>5329</v>
      </c>
      <c r="P1758" t="s">
        <v>5329</v>
      </c>
      <c r="Q1758" t="s">
        <v>50</v>
      </c>
      <c r="R1758" t="s">
        <v>50</v>
      </c>
      <c r="S1758" t="s">
        <v>5300</v>
      </c>
    </row>
    <row r="1759" spans="1:19" x14ac:dyDescent="0.3">
      <c r="A1759" t="s">
        <v>5295</v>
      </c>
      <c r="B1759" t="s">
        <v>5330</v>
      </c>
      <c r="C1759" t="s">
        <v>41</v>
      </c>
      <c r="D1759" t="s">
        <v>42</v>
      </c>
      <c r="E1759" t="s">
        <v>32</v>
      </c>
      <c r="F1759" t="s">
        <v>43</v>
      </c>
      <c r="G1759" t="s">
        <v>5331</v>
      </c>
      <c r="H1759" t="s">
        <v>790</v>
      </c>
      <c r="I1759" t="s">
        <v>4962</v>
      </c>
      <c r="J1759" t="s">
        <v>5332</v>
      </c>
      <c r="K1759" t="s">
        <v>5327</v>
      </c>
      <c r="L1759" t="s">
        <v>5327</v>
      </c>
      <c r="M1759" t="s">
        <v>5327</v>
      </c>
      <c r="N1759" t="s">
        <v>5333</v>
      </c>
      <c r="O1759" t="s">
        <v>5333</v>
      </c>
      <c r="P1759" t="s">
        <v>5333</v>
      </c>
      <c r="Q1759" t="s">
        <v>50</v>
      </c>
      <c r="R1759" t="s">
        <v>50</v>
      </c>
      <c r="S1759" t="s">
        <v>5300</v>
      </c>
    </row>
    <row r="1760" spans="1:19" x14ac:dyDescent="0.3">
      <c r="A1760" t="s">
        <v>5295</v>
      </c>
      <c r="B1760" t="s">
        <v>5330</v>
      </c>
      <c r="C1760" t="s">
        <v>41</v>
      </c>
      <c r="D1760" t="s">
        <v>52</v>
      </c>
      <c r="E1760" t="s">
        <v>32</v>
      </c>
      <c r="F1760" t="s">
        <v>43</v>
      </c>
      <c r="G1760" t="s">
        <v>5331</v>
      </c>
      <c r="H1760" t="s">
        <v>790</v>
      </c>
      <c r="I1760" t="s">
        <v>4962</v>
      </c>
      <c r="J1760" t="s">
        <v>5332</v>
      </c>
      <c r="K1760" t="s">
        <v>5334</v>
      </c>
      <c r="L1760" t="s">
        <v>5334</v>
      </c>
      <c r="M1760" t="s">
        <v>5334</v>
      </c>
      <c r="N1760" t="s">
        <v>5335</v>
      </c>
      <c r="O1760" t="s">
        <v>5335</v>
      </c>
      <c r="P1760" t="s">
        <v>5335</v>
      </c>
      <c r="Q1760" t="s">
        <v>50</v>
      </c>
      <c r="R1760" t="s">
        <v>50</v>
      </c>
      <c r="S1760" t="s">
        <v>5300</v>
      </c>
    </row>
    <row r="1761" spans="1:19" x14ac:dyDescent="0.3">
      <c r="A1761" t="s">
        <v>5295</v>
      </c>
      <c r="B1761" t="s">
        <v>5336</v>
      </c>
      <c r="C1761" t="s">
        <v>41</v>
      </c>
      <c r="D1761" t="s">
        <v>42</v>
      </c>
      <c r="E1761" t="s">
        <v>32</v>
      </c>
      <c r="F1761" t="s">
        <v>43</v>
      </c>
      <c r="G1761" t="s">
        <v>5224</v>
      </c>
      <c r="H1761" t="s">
        <v>1167</v>
      </c>
      <c r="I1761" t="s">
        <v>4975</v>
      </c>
      <c r="J1761" t="s">
        <v>5337</v>
      </c>
      <c r="K1761" t="s">
        <v>5335</v>
      </c>
      <c r="L1761" t="s">
        <v>5335</v>
      </c>
      <c r="M1761" t="s">
        <v>5335</v>
      </c>
      <c r="N1761" t="s">
        <v>5338</v>
      </c>
      <c r="O1761" t="s">
        <v>5338</v>
      </c>
      <c r="P1761" t="s">
        <v>5338</v>
      </c>
      <c r="Q1761" t="s">
        <v>50</v>
      </c>
      <c r="R1761" t="s">
        <v>50</v>
      </c>
      <c r="S1761" t="s">
        <v>5300</v>
      </c>
    </row>
    <row r="1762" spans="1:19" x14ac:dyDescent="0.3">
      <c r="A1762" t="s">
        <v>5295</v>
      </c>
      <c r="B1762" t="s">
        <v>5336</v>
      </c>
      <c r="C1762" t="s">
        <v>41</v>
      </c>
      <c r="D1762" t="s">
        <v>52</v>
      </c>
      <c r="E1762" t="s">
        <v>32</v>
      </c>
      <c r="F1762" t="s">
        <v>43</v>
      </c>
      <c r="G1762" t="s">
        <v>5224</v>
      </c>
      <c r="H1762" t="s">
        <v>1167</v>
      </c>
      <c r="I1762" t="s">
        <v>4975</v>
      </c>
      <c r="J1762" t="s">
        <v>5337</v>
      </c>
      <c r="K1762" t="s">
        <v>5339</v>
      </c>
      <c r="L1762" t="s">
        <v>5339</v>
      </c>
      <c r="M1762" t="s">
        <v>5339</v>
      </c>
      <c r="N1762" t="s">
        <v>5340</v>
      </c>
      <c r="O1762" t="s">
        <v>5340</v>
      </c>
      <c r="P1762" t="s">
        <v>5340</v>
      </c>
      <c r="Q1762" t="s">
        <v>50</v>
      </c>
      <c r="R1762" t="s">
        <v>50</v>
      </c>
      <c r="S1762" t="s">
        <v>5300</v>
      </c>
    </row>
    <row r="1763" spans="1:19" x14ac:dyDescent="0.3">
      <c r="A1763" t="s">
        <v>5295</v>
      </c>
      <c r="B1763" t="s">
        <v>5341</v>
      </c>
      <c r="C1763" t="s">
        <v>41</v>
      </c>
      <c r="D1763" t="s">
        <v>42</v>
      </c>
      <c r="E1763" t="s">
        <v>32</v>
      </c>
      <c r="F1763" t="s">
        <v>43</v>
      </c>
      <c r="G1763" t="s">
        <v>5342</v>
      </c>
      <c r="H1763" t="s">
        <v>4859</v>
      </c>
      <c r="I1763" t="s">
        <v>5015</v>
      </c>
      <c r="J1763" t="s">
        <v>5343</v>
      </c>
      <c r="K1763" t="s">
        <v>5344</v>
      </c>
      <c r="L1763" t="s">
        <v>5344</v>
      </c>
      <c r="M1763" t="s">
        <v>5344</v>
      </c>
      <c r="N1763" t="s">
        <v>5338</v>
      </c>
      <c r="O1763" t="s">
        <v>5338</v>
      </c>
      <c r="P1763" t="s">
        <v>5338</v>
      </c>
      <c r="Q1763" t="s">
        <v>50</v>
      </c>
      <c r="R1763" t="s">
        <v>50</v>
      </c>
      <c r="S1763" t="s">
        <v>5345</v>
      </c>
    </row>
    <row r="1764" spans="1:19" x14ac:dyDescent="0.3">
      <c r="A1764" t="s">
        <v>5295</v>
      </c>
      <c r="B1764" t="s">
        <v>5341</v>
      </c>
      <c r="C1764" t="s">
        <v>41</v>
      </c>
      <c r="D1764" t="s">
        <v>52</v>
      </c>
      <c r="E1764" t="s">
        <v>32</v>
      </c>
      <c r="F1764" t="s">
        <v>43</v>
      </c>
      <c r="G1764" t="s">
        <v>5342</v>
      </c>
      <c r="H1764" t="s">
        <v>4859</v>
      </c>
      <c r="I1764" t="s">
        <v>5015</v>
      </c>
      <c r="J1764" t="s">
        <v>5343</v>
      </c>
      <c r="K1764" t="s">
        <v>5346</v>
      </c>
      <c r="L1764" t="s">
        <v>5346</v>
      </c>
      <c r="M1764" t="s">
        <v>5346</v>
      </c>
      <c r="N1764" t="s">
        <v>5347</v>
      </c>
      <c r="O1764" t="s">
        <v>5347</v>
      </c>
      <c r="P1764" t="s">
        <v>5347</v>
      </c>
      <c r="Q1764" t="s">
        <v>50</v>
      </c>
      <c r="R1764" t="s">
        <v>50</v>
      </c>
      <c r="S1764" t="s">
        <v>5345</v>
      </c>
    </row>
    <row r="1765" spans="1:19" x14ac:dyDescent="0.3">
      <c r="A1765" t="s">
        <v>5295</v>
      </c>
      <c r="B1765" t="s">
        <v>5348</v>
      </c>
      <c r="C1765" t="s">
        <v>41</v>
      </c>
      <c r="D1765" t="s">
        <v>42</v>
      </c>
      <c r="E1765" t="s">
        <v>32</v>
      </c>
      <c r="F1765" t="s">
        <v>43</v>
      </c>
      <c r="G1765" t="s">
        <v>5349</v>
      </c>
      <c r="H1765" t="s">
        <v>2289</v>
      </c>
      <c r="I1765" t="s">
        <v>4962</v>
      </c>
      <c r="J1765" t="s">
        <v>5350</v>
      </c>
      <c r="K1765" t="s">
        <v>5351</v>
      </c>
      <c r="L1765" t="s">
        <v>5351</v>
      </c>
      <c r="M1765" t="s">
        <v>5351</v>
      </c>
      <c r="N1765" t="s">
        <v>5352</v>
      </c>
      <c r="O1765" t="s">
        <v>5352</v>
      </c>
      <c r="P1765" t="s">
        <v>5352</v>
      </c>
      <c r="Q1765" t="s">
        <v>50</v>
      </c>
      <c r="R1765" t="s">
        <v>50</v>
      </c>
      <c r="S1765" t="s">
        <v>5345</v>
      </c>
    </row>
    <row r="1766" spans="1:19" x14ac:dyDescent="0.3">
      <c r="A1766" t="s">
        <v>5295</v>
      </c>
      <c r="B1766" t="s">
        <v>5348</v>
      </c>
      <c r="C1766" t="s">
        <v>41</v>
      </c>
      <c r="D1766" t="s">
        <v>52</v>
      </c>
      <c r="E1766" t="s">
        <v>32</v>
      </c>
      <c r="F1766" t="s">
        <v>43</v>
      </c>
      <c r="G1766" t="s">
        <v>5349</v>
      </c>
      <c r="H1766" t="s">
        <v>2289</v>
      </c>
      <c r="I1766" t="s">
        <v>4962</v>
      </c>
      <c r="J1766" t="s">
        <v>5350</v>
      </c>
      <c r="K1766" t="s">
        <v>5353</v>
      </c>
      <c r="L1766" t="s">
        <v>5353</v>
      </c>
      <c r="M1766" t="s">
        <v>5353</v>
      </c>
      <c r="N1766" t="s">
        <v>5354</v>
      </c>
      <c r="O1766" t="s">
        <v>5354</v>
      </c>
      <c r="P1766" t="s">
        <v>5354</v>
      </c>
      <c r="Q1766" t="s">
        <v>50</v>
      </c>
      <c r="R1766" t="s">
        <v>50</v>
      </c>
      <c r="S1766" t="s">
        <v>5345</v>
      </c>
    </row>
    <row r="1767" spans="1:19" x14ac:dyDescent="0.3">
      <c r="A1767" t="s">
        <v>5295</v>
      </c>
      <c r="B1767" t="s">
        <v>5355</v>
      </c>
      <c r="C1767" t="s">
        <v>41</v>
      </c>
      <c r="D1767" t="s">
        <v>42</v>
      </c>
      <c r="E1767" t="s">
        <v>32</v>
      </c>
      <c r="F1767" t="s">
        <v>43</v>
      </c>
      <c r="G1767" t="s">
        <v>4994</v>
      </c>
      <c r="H1767" t="s">
        <v>614</v>
      </c>
      <c r="I1767" t="s">
        <v>4962</v>
      </c>
      <c r="J1767" t="s">
        <v>5356</v>
      </c>
      <c r="K1767" t="s">
        <v>5357</v>
      </c>
      <c r="L1767" t="s">
        <v>5357</v>
      </c>
      <c r="M1767" t="s">
        <v>5357</v>
      </c>
      <c r="N1767" t="s">
        <v>5358</v>
      </c>
      <c r="O1767" t="s">
        <v>5358</v>
      </c>
      <c r="P1767" t="s">
        <v>5358</v>
      </c>
      <c r="Q1767" t="s">
        <v>50</v>
      </c>
      <c r="R1767" t="s">
        <v>50</v>
      </c>
      <c r="S1767" t="s">
        <v>5345</v>
      </c>
    </row>
    <row r="1768" spans="1:19" x14ac:dyDescent="0.3">
      <c r="A1768" t="s">
        <v>5295</v>
      </c>
      <c r="B1768" t="s">
        <v>5355</v>
      </c>
      <c r="C1768" t="s">
        <v>41</v>
      </c>
      <c r="D1768" t="s">
        <v>52</v>
      </c>
      <c r="E1768" t="s">
        <v>32</v>
      </c>
      <c r="F1768" t="s">
        <v>43</v>
      </c>
      <c r="G1768" t="s">
        <v>4994</v>
      </c>
      <c r="H1768" t="s">
        <v>614</v>
      </c>
      <c r="I1768" t="s">
        <v>4962</v>
      </c>
      <c r="J1768" t="s">
        <v>5356</v>
      </c>
      <c r="K1768" t="s">
        <v>5359</v>
      </c>
      <c r="L1768" t="s">
        <v>5359</v>
      </c>
      <c r="M1768" t="s">
        <v>5359</v>
      </c>
      <c r="N1768" t="s">
        <v>5354</v>
      </c>
      <c r="O1768" t="s">
        <v>5354</v>
      </c>
      <c r="P1768" t="s">
        <v>5354</v>
      </c>
      <c r="Q1768" t="s">
        <v>50</v>
      </c>
      <c r="R1768" t="s">
        <v>50</v>
      </c>
      <c r="S1768" t="s">
        <v>5345</v>
      </c>
    </row>
    <row r="1769" spans="1:19" x14ac:dyDescent="0.3">
      <c r="A1769" t="s">
        <v>5295</v>
      </c>
      <c r="B1769" t="s">
        <v>5360</v>
      </c>
      <c r="C1769" t="s">
        <v>41</v>
      </c>
      <c r="D1769" t="s">
        <v>42</v>
      </c>
      <c r="E1769" t="s">
        <v>32</v>
      </c>
      <c r="F1769" t="s">
        <v>43</v>
      </c>
      <c r="G1769" t="s">
        <v>5361</v>
      </c>
      <c r="H1769" t="s">
        <v>1319</v>
      </c>
      <c r="I1769" t="s">
        <v>4933</v>
      </c>
      <c r="J1769" t="s">
        <v>5362</v>
      </c>
      <c r="K1769" t="s">
        <v>5363</v>
      </c>
      <c r="L1769" t="s">
        <v>5363</v>
      </c>
      <c r="M1769" t="s">
        <v>5363</v>
      </c>
      <c r="N1769" t="s">
        <v>5364</v>
      </c>
      <c r="O1769" t="s">
        <v>5364</v>
      </c>
      <c r="P1769" t="s">
        <v>5364</v>
      </c>
      <c r="Q1769" t="s">
        <v>50</v>
      </c>
      <c r="R1769" t="s">
        <v>50</v>
      </c>
      <c r="S1769" t="s">
        <v>5345</v>
      </c>
    </row>
    <row r="1770" spans="1:19" x14ac:dyDescent="0.3">
      <c r="A1770" t="s">
        <v>5295</v>
      </c>
      <c r="B1770" t="s">
        <v>5360</v>
      </c>
      <c r="C1770" t="s">
        <v>41</v>
      </c>
      <c r="D1770" t="s">
        <v>52</v>
      </c>
      <c r="E1770" t="s">
        <v>32</v>
      </c>
      <c r="F1770" t="s">
        <v>43</v>
      </c>
      <c r="G1770" t="s">
        <v>5361</v>
      </c>
      <c r="H1770" t="s">
        <v>1319</v>
      </c>
      <c r="I1770" t="s">
        <v>4933</v>
      </c>
      <c r="J1770" t="s">
        <v>5362</v>
      </c>
      <c r="K1770" t="s">
        <v>5357</v>
      </c>
      <c r="L1770" t="s">
        <v>5357</v>
      </c>
      <c r="M1770" t="s">
        <v>5357</v>
      </c>
      <c r="N1770" t="s">
        <v>5364</v>
      </c>
      <c r="O1770" t="s">
        <v>5364</v>
      </c>
      <c r="P1770" t="s">
        <v>5364</v>
      </c>
      <c r="Q1770" t="s">
        <v>50</v>
      </c>
      <c r="R1770" t="s">
        <v>50</v>
      </c>
      <c r="S1770" t="s">
        <v>5345</v>
      </c>
    </row>
    <row r="1771" spans="1:19" x14ac:dyDescent="0.3">
      <c r="A1771" t="s">
        <v>5295</v>
      </c>
      <c r="B1771" t="s">
        <v>5365</v>
      </c>
      <c r="C1771" t="s">
        <v>41</v>
      </c>
      <c r="D1771" t="s">
        <v>42</v>
      </c>
      <c r="E1771" t="s">
        <v>32</v>
      </c>
      <c r="F1771" t="s">
        <v>43</v>
      </c>
      <c r="G1771" t="s">
        <v>5303</v>
      </c>
      <c r="H1771" t="s">
        <v>1310</v>
      </c>
      <c r="I1771" t="s">
        <v>4933</v>
      </c>
      <c r="J1771" t="s">
        <v>5366</v>
      </c>
      <c r="K1771" t="s">
        <v>5367</v>
      </c>
      <c r="L1771" t="s">
        <v>5367</v>
      </c>
      <c r="M1771" t="s">
        <v>5367</v>
      </c>
      <c r="N1771" t="s">
        <v>5368</v>
      </c>
      <c r="O1771" t="s">
        <v>5368</v>
      </c>
      <c r="P1771" t="s">
        <v>5368</v>
      </c>
      <c r="Q1771" t="s">
        <v>50</v>
      </c>
      <c r="R1771" t="s">
        <v>50</v>
      </c>
      <c r="S1771" t="s">
        <v>5345</v>
      </c>
    </row>
    <row r="1772" spans="1:19" x14ac:dyDescent="0.3">
      <c r="A1772" t="s">
        <v>5295</v>
      </c>
      <c r="B1772" t="s">
        <v>5365</v>
      </c>
      <c r="C1772" t="s">
        <v>41</v>
      </c>
      <c r="D1772" t="s">
        <v>52</v>
      </c>
      <c r="E1772" t="s">
        <v>32</v>
      </c>
      <c r="F1772" t="s">
        <v>43</v>
      </c>
      <c r="G1772" t="s">
        <v>5303</v>
      </c>
      <c r="H1772" t="s">
        <v>1310</v>
      </c>
      <c r="I1772" t="s">
        <v>4933</v>
      </c>
      <c r="J1772" t="s">
        <v>5366</v>
      </c>
      <c r="K1772" t="s">
        <v>5357</v>
      </c>
      <c r="L1772" t="s">
        <v>5357</v>
      </c>
      <c r="M1772" t="s">
        <v>5357</v>
      </c>
      <c r="N1772" t="s">
        <v>5369</v>
      </c>
      <c r="O1772" t="s">
        <v>5369</v>
      </c>
      <c r="P1772" t="s">
        <v>5369</v>
      </c>
      <c r="Q1772" t="s">
        <v>50</v>
      </c>
      <c r="R1772" t="s">
        <v>50</v>
      </c>
      <c r="S1772" t="s">
        <v>5345</v>
      </c>
    </row>
    <row r="1773" spans="1:19" x14ac:dyDescent="0.3">
      <c r="A1773" t="s">
        <v>5295</v>
      </c>
      <c r="B1773" t="s">
        <v>5370</v>
      </c>
      <c r="C1773" t="s">
        <v>41</v>
      </c>
      <c r="D1773" t="s">
        <v>42</v>
      </c>
      <c r="E1773" t="s">
        <v>32</v>
      </c>
      <c r="F1773" t="s">
        <v>43</v>
      </c>
      <c r="G1773" t="s">
        <v>5371</v>
      </c>
      <c r="H1773" t="s">
        <v>3443</v>
      </c>
      <c r="I1773" t="s">
        <v>5030</v>
      </c>
      <c r="J1773" t="s">
        <v>5372</v>
      </c>
      <c r="K1773" t="s">
        <v>5373</v>
      </c>
      <c r="L1773" t="s">
        <v>5373</v>
      </c>
      <c r="M1773" t="s">
        <v>5373</v>
      </c>
      <c r="N1773" t="s">
        <v>5374</v>
      </c>
      <c r="O1773" t="s">
        <v>5374</v>
      </c>
      <c r="P1773" t="s">
        <v>5374</v>
      </c>
      <c r="Q1773" t="s">
        <v>50</v>
      </c>
      <c r="R1773" t="s">
        <v>50</v>
      </c>
      <c r="S1773" t="s">
        <v>5345</v>
      </c>
    </row>
    <row r="1774" spans="1:19" x14ac:dyDescent="0.3">
      <c r="A1774" t="s">
        <v>5295</v>
      </c>
      <c r="B1774" t="s">
        <v>5370</v>
      </c>
      <c r="C1774" t="s">
        <v>41</v>
      </c>
      <c r="D1774" t="s">
        <v>52</v>
      </c>
      <c r="E1774" t="s">
        <v>32</v>
      </c>
      <c r="F1774" t="s">
        <v>43</v>
      </c>
      <c r="G1774" t="s">
        <v>5371</v>
      </c>
      <c r="H1774" t="s">
        <v>3443</v>
      </c>
      <c r="I1774" t="s">
        <v>5030</v>
      </c>
      <c r="J1774" t="s">
        <v>5372</v>
      </c>
      <c r="K1774" t="s">
        <v>5375</v>
      </c>
      <c r="L1774" t="s">
        <v>5375</v>
      </c>
      <c r="M1774" t="s">
        <v>5375</v>
      </c>
      <c r="N1774" t="s">
        <v>5376</v>
      </c>
      <c r="O1774" t="s">
        <v>5376</v>
      </c>
      <c r="P1774" t="s">
        <v>5376</v>
      </c>
      <c r="Q1774" t="s">
        <v>50</v>
      </c>
      <c r="R1774" t="s">
        <v>50</v>
      </c>
      <c r="S1774" t="s">
        <v>5345</v>
      </c>
    </row>
    <row r="1775" spans="1:19" x14ac:dyDescent="0.3">
      <c r="A1775" t="s">
        <v>5295</v>
      </c>
      <c r="B1775" t="s">
        <v>5377</v>
      </c>
      <c r="C1775" t="s">
        <v>41</v>
      </c>
      <c r="D1775" t="s">
        <v>42</v>
      </c>
      <c r="E1775" t="s">
        <v>32</v>
      </c>
      <c r="F1775" t="s">
        <v>43</v>
      </c>
      <c r="G1775" t="s">
        <v>5378</v>
      </c>
      <c r="H1775" t="s">
        <v>5379</v>
      </c>
      <c r="I1775" t="s">
        <v>5000</v>
      </c>
      <c r="J1775" t="s">
        <v>5380</v>
      </c>
      <c r="K1775" t="s">
        <v>5381</v>
      </c>
      <c r="L1775" t="s">
        <v>5381</v>
      </c>
      <c r="M1775" t="s">
        <v>5381</v>
      </c>
      <c r="N1775" t="s">
        <v>5382</v>
      </c>
      <c r="O1775" t="s">
        <v>5382</v>
      </c>
      <c r="P1775" t="s">
        <v>5382</v>
      </c>
      <c r="Q1775" t="s">
        <v>50</v>
      </c>
      <c r="R1775" t="s">
        <v>50</v>
      </c>
      <c r="S1775" t="s">
        <v>5345</v>
      </c>
    </row>
    <row r="1776" spans="1:19" x14ac:dyDescent="0.3">
      <c r="A1776" t="s">
        <v>5295</v>
      </c>
      <c r="B1776" t="s">
        <v>5377</v>
      </c>
      <c r="C1776" t="s">
        <v>41</v>
      </c>
      <c r="D1776" t="s">
        <v>52</v>
      </c>
      <c r="E1776" t="s">
        <v>32</v>
      </c>
      <c r="F1776" t="s">
        <v>43</v>
      </c>
      <c r="G1776" t="s">
        <v>5378</v>
      </c>
      <c r="H1776" t="s">
        <v>5379</v>
      </c>
      <c r="I1776" t="s">
        <v>5000</v>
      </c>
      <c r="J1776" t="s">
        <v>5380</v>
      </c>
      <c r="K1776" t="s">
        <v>5383</v>
      </c>
      <c r="L1776" t="s">
        <v>5383</v>
      </c>
      <c r="M1776" t="s">
        <v>5383</v>
      </c>
      <c r="N1776" t="s">
        <v>5375</v>
      </c>
      <c r="O1776" t="s">
        <v>5375</v>
      </c>
      <c r="P1776" t="s">
        <v>5375</v>
      </c>
      <c r="Q1776" t="s">
        <v>50</v>
      </c>
      <c r="R1776" t="s">
        <v>50</v>
      </c>
      <c r="S1776" t="s">
        <v>5345</v>
      </c>
    </row>
    <row r="1777" spans="1:19" x14ac:dyDescent="0.3">
      <c r="A1777" t="s">
        <v>5295</v>
      </c>
      <c r="B1777" t="s">
        <v>5384</v>
      </c>
      <c r="C1777" t="s">
        <v>41</v>
      </c>
      <c r="D1777" t="s">
        <v>42</v>
      </c>
      <c r="E1777" t="s">
        <v>32</v>
      </c>
      <c r="F1777" t="s">
        <v>43</v>
      </c>
      <c r="G1777" t="s">
        <v>5385</v>
      </c>
      <c r="H1777" t="s">
        <v>1508</v>
      </c>
      <c r="I1777" t="s">
        <v>5015</v>
      </c>
      <c r="J1777" t="s">
        <v>5386</v>
      </c>
      <c r="K1777" t="s">
        <v>5387</v>
      </c>
      <c r="L1777" t="s">
        <v>5387</v>
      </c>
      <c r="M1777" t="s">
        <v>5387</v>
      </c>
      <c r="N1777" t="s">
        <v>5388</v>
      </c>
      <c r="O1777" t="s">
        <v>5388</v>
      </c>
      <c r="P1777" t="s">
        <v>5388</v>
      </c>
      <c r="Q1777" t="s">
        <v>50</v>
      </c>
      <c r="R1777" t="s">
        <v>50</v>
      </c>
      <c r="S1777" t="s">
        <v>5345</v>
      </c>
    </row>
    <row r="1778" spans="1:19" x14ac:dyDescent="0.3">
      <c r="A1778" t="s">
        <v>5295</v>
      </c>
      <c r="B1778" t="s">
        <v>5384</v>
      </c>
      <c r="C1778" t="s">
        <v>41</v>
      </c>
      <c r="D1778" t="s">
        <v>52</v>
      </c>
      <c r="E1778" t="s">
        <v>32</v>
      </c>
      <c r="F1778" t="s">
        <v>43</v>
      </c>
      <c r="G1778" t="s">
        <v>5385</v>
      </c>
      <c r="H1778" t="s">
        <v>1508</v>
      </c>
      <c r="I1778" t="s">
        <v>5015</v>
      </c>
      <c r="J1778" t="s">
        <v>5386</v>
      </c>
      <c r="K1778" t="s">
        <v>5382</v>
      </c>
      <c r="L1778" t="s">
        <v>5382</v>
      </c>
      <c r="M1778" t="s">
        <v>5382</v>
      </c>
      <c r="N1778" t="s">
        <v>5389</v>
      </c>
      <c r="O1778" t="s">
        <v>5389</v>
      </c>
      <c r="P1778" t="s">
        <v>5389</v>
      </c>
      <c r="Q1778" t="s">
        <v>50</v>
      </c>
      <c r="R1778" t="s">
        <v>50</v>
      </c>
      <c r="S1778" t="s">
        <v>5345</v>
      </c>
    </row>
    <row r="1779" spans="1:19" x14ac:dyDescent="0.3">
      <c r="A1779" t="s">
        <v>5295</v>
      </c>
      <c r="B1779" t="s">
        <v>5390</v>
      </c>
      <c r="C1779" t="s">
        <v>41</v>
      </c>
      <c r="D1779" t="s">
        <v>42</v>
      </c>
      <c r="E1779" t="s">
        <v>32</v>
      </c>
      <c r="F1779" t="s">
        <v>43</v>
      </c>
      <c r="G1779" t="s">
        <v>5391</v>
      </c>
      <c r="H1779" t="s">
        <v>3412</v>
      </c>
      <c r="I1779" t="s">
        <v>5030</v>
      </c>
      <c r="J1779" t="s">
        <v>5392</v>
      </c>
      <c r="K1779" t="s">
        <v>5375</v>
      </c>
      <c r="L1779" t="s">
        <v>5375</v>
      </c>
      <c r="M1779" t="s">
        <v>5375</v>
      </c>
      <c r="N1779" t="s">
        <v>5393</v>
      </c>
      <c r="O1779" t="s">
        <v>5393</v>
      </c>
      <c r="P1779" t="s">
        <v>5393</v>
      </c>
      <c r="Q1779" t="s">
        <v>50</v>
      </c>
      <c r="R1779" t="s">
        <v>50</v>
      </c>
      <c r="S1779" t="s">
        <v>5345</v>
      </c>
    </row>
    <row r="1780" spans="1:19" x14ac:dyDescent="0.3">
      <c r="A1780" t="s">
        <v>5295</v>
      </c>
      <c r="B1780" t="s">
        <v>5390</v>
      </c>
      <c r="C1780" t="s">
        <v>41</v>
      </c>
      <c r="D1780" t="s">
        <v>52</v>
      </c>
      <c r="E1780" t="s">
        <v>32</v>
      </c>
      <c r="F1780" t="s">
        <v>43</v>
      </c>
      <c r="G1780" t="s">
        <v>5391</v>
      </c>
      <c r="H1780" t="s">
        <v>3412</v>
      </c>
      <c r="I1780" t="s">
        <v>5030</v>
      </c>
      <c r="J1780" t="s">
        <v>5392</v>
      </c>
      <c r="K1780" t="s">
        <v>5394</v>
      </c>
      <c r="L1780" t="s">
        <v>5394</v>
      </c>
      <c r="M1780" t="s">
        <v>5394</v>
      </c>
      <c r="N1780" t="s">
        <v>5395</v>
      </c>
      <c r="O1780" t="s">
        <v>5395</v>
      </c>
      <c r="P1780" t="s">
        <v>5395</v>
      </c>
      <c r="Q1780" t="s">
        <v>50</v>
      </c>
      <c r="R1780" t="s">
        <v>50</v>
      </c>
      <c r="S1780" t="s">
        <v>5345</v>
      </c>
    </row>
    <row r="1781" spans="1:19" x14ac:dyDescent="0.3">
      <c r="A1781" t="s">
        <v>5295</v>
      </c>
      <c r="B1781" t="s">
        <v>5396</v>
      </c>
      <c r="C1781" t="s">
        <v>41</v>
      </c>
      <c r="D1781" t="s">
        <v>42</v>
      </c>
      <c r="E1781" t="s">
        <v>32</v>
      </c>
      <c r="F1781" t="s">
        <v>43</v>
      </c>
      <c r="G1781" t="s">
        <v>5397</v>
      </c>
      <c r="H1781" t="s">
        <v>5398</v>
      </c>
      <c r="I1781" t="s">
        <v>5058</v>
      </c>
      <c r="J1781" t="s">
        <v>5399</v>
      </c>
      <c r="K1781" t="s">
        <v>5400</v>
      </c>
      <c r="L1781" t="s">
        <v>5400</v>
      </c>
      <c r="M1781" t="s">
        <v>5400</v>
      </c>
      <c r="N1781" t="s">
        <v>5401</v>
      </c>
      <c r="O1781" t="s">
        <v>5401</v>
      </c>
      <c r="P1781" t="s">
        <v>5401</v>
      </c>
      <c r="Q1781" t="s">
        <v>50</v>
      </c>
      <c r="R1781" t="s">
        <v>50</v>
      </c>
      <c r="S1781" t="s">
        <v>5345</v>
      </c>
    </row>
    <row r="1782" spans="1:19" x14ac:dyDescent="0.3">
      <c r="A1782" t="s">
        <v>5295</v>
      </c>
      <c r="B1782" t="s">
        <v>5396</v>
      </c>
      <c r="C1782" t="s">
        <v>41</v>
      </c>
      <c r="D1782" t="s">
        <v>52</v>
      </c>
      <c r="E1782" t="s">
        <v>32</v>
      </c>
      <c r="F1782" t="s">
        <v>43</v>
      </c>
      <c r="G1782" t="s">
        <v>5397</v>
      </c>
      <c r="H1782" t="s">
        <v>5398</v>
      </c>
      <c r="I1782" t="s">
        <v>5058</v>
      </c>
      <c r="J1782" t="s">
        <v>5399</v>
      </c>
      <c r="K1782" t="s">
        <v>5402</v>
      </c>
      <c r="L1782" t="s">
        <v>5402</v>
      </c>
      <c r="M1782" t="s">
        <v>5402</v>
      </c>
      <c r="N1782" t="s">
        <v>5403</v>
      </c>
      <c r="O1782" t="s">
        <v>5403</v>
      </c>
      <c r="P1782" t="s">
        <v>5403</v>
      </c>
      <c r="Q1782" t="s">
        <v>50</v>
      </c>
      <c r="R1782" t="s">
        <v>50</v>
      </c>
      <c r="S1782" t="s">
        <v>5345</v>
      </c>
    </row>
    <row r="1783" spans="1:19" x14ac:dyDescent="0.3">
      <c r="A1783" t="s">
        <v>5295</v>
      </c>
      <c r="B1783" t="s">
        <v>5404</v>
      </c>
      <c r="C1783" t="s">
        <v>41</v>
      </c>
      <c r="D1783" t="s">
        <v>42</v>
      </c>
      <c r="E1783" t="s">
        <v>32</v>
      </c>
      <c r="F1783" t="s">
        <v>43</v>
      </c>
      <c r="G1783" t="s">
        <v>5349</v>
      </c>
      <c r="H1783" t="s">
        <v>5405</v>
      </c>
      <c r="I1783" t="s">
        <v>5000</v>
      </c>
      <c r="J1783" t="s">
        <v>5406</v>
      </c>
      <c r="K1783" t="s">
        <v>5407</v>
      </c>
      <c r="L1783" t="s">
        <v>5407</v>
      </c>
      <c r="M1783" t="s">
        <v>5407</v>
      </c>
      <c r="N1783" t="s">
        <v>5382</v>
      </c>
      <c r="O1783" t="s">
        <v>5382</v>
      </c>
      <c r="P1783" t="s">
        <v>5382</v>
      </c>
      <c r="Q1783" t="s">
        <v>50</v>
      </c>
      <c r="R1783" t="s">
        <v>50</v>
      </c>
      <c r="S1783" t="s">
        <v>5408</v>
      </c>
    </row>
    <row r="1784" spans="1:19" x14ac:dyDescent="0.3">
      <c r="A1784" t="s">
        <v>5295</v>
      </c>
      <c r="B1784" t="s">
        <v>5404</v>
      </c>
      <c r="C1784" t="s">
        <v>41</v>
      </c>
      <c r="D1784" t="s">
        <v>52</v>
      </c>
      <c r="E1784" t="s">
        <v>32</v>
      </c>
      <c r="F1784" t="s">
        <v>43</v>
      </c>
      <c r="G1784" t="s">
        <v>5349</v>
      </c>
      <c r="H1784" t="s">
        <v>5405</v>
      </c>
      <c r="I1784" t="s">
        <v>5000</v>
      </c>
      <c r="J1784" t="s">
        <v>5406</v>
      </c>
      <c r="K1784" t="s">
        <v>5367</v>
      </c>
      <c r="L1784" t="s">
        <v>5367</v>
      </c>
      <c r="M1784" t="s">
        <v>5367</v>
      </c>
      <c r="N1784" t="s">
        <v>5369</v>
      </c>
      <c r="O1784" t="s">
        <v>5369</v>
      </c>
      <c r="P1784" t="s">
        <v>5369</v>
      </c>
      <c r="Q1784" t="s">
        <v>50</v>
      </c>
      <c r="R1784" t="s">
        <v>50</v>
      </c>
      <c r="S1784" t="s">
        <v>5408</v>
      </c>
    </row>
    <row r="1785" spans="1:19" x14ac:dyDescent="0.3">
      <c r="A1785" t="s">
        <v>5295</v>
      </c>
      <c r="B1785" t="s">
        <v>5409</v>
      </c>
      <c r="C1785" t="s">
        <v>41</v>
      </c>
      <c r="D1785" t="s">
        <v>42</v>
      </c>
      <c r="E1785" t="s">
        <v>32</v>
      </c>
      <c r="F1785" t="s">
        <v>43</v>
      </c>
      <c r="G1785" t="s">
        <v>5410</v>
      </c>
      <c r="H1785" t="s">
        <v>801</v>
      </c>
      <c r="I1785" t="s">
        <v>5030</v>
      </c>
      <c r="J1785" t="s">
        <v>5411</v>
      </c>
      <c r="K1785" t="s">
        <v>5364</v>
      </c>
      <c r="L1785" t="s">
        <v>5364</v>
      </c>
      <c r="M1785" t="s">
        <v>5364</v>
      </c>
      <c r="N1785" t="s">
        <v>5369</v>
      </c>
      <c r="O1785" t="s">
        <v>5369</v>
      </c>
      <c r="P1785" t="s">
        <v>5369</v>
      </c>
      <c r="Q1785" t="s">
        <v>50</v>
      </c>
      <c r="R1785" t="s">
        <v>50</v>
      </c>
      <c r="S1785" t="s">
        <v>5408</v>
      </c>
    </row>
    <row r="1786" spans="1:19" x14ac:dyDescent="0.3">
      <c r="A1786" t="s">
        <v>5295</v>
      </c>
      <c r="B1786" t="s">
        <v>5409</v>
      </c>
      <c r="C1786" t="s">
        <v>41</v>
      </c>
      <c r="D1786" t="s">
        <v>52</v>
      </c>
      <c r="E1786" t="s">
        <v>32</v>
      </c>
      <c r="F1786" t="s">
        <v>43</v>
      </c>
      <c r="G1786" t="s">
        <v>5410</v>
      </c>
      <c r="H1786" t="s">
        <v>801</v>
      </c>
      <c r="I1786" t="s">
        <v>5030</v>
      </c>
      <c r="J1786" t="s">
        <v>5411</v>
      </c>
      <c r="K1786" t="s">
        <v>5351</v>
      </c>
      <c r="L1786" t="s">
        <v>5351</v>
      </c>
      <c r="M1786" t="s">
        <v>5351</v>
      </c>
      <c r="N1786" t="s">
        <v>5381</v>
      </c>
      <c r="O1786" t="s">
        <v>5381</v>
      </c>
      <c r="P1786" t="s">
        <v>5381</v>
      </c>
      <c r="Q1786" t="s">
        <v>50</v>
      </c>
      <c r="R1786" t="s">
        <v>50</v>
      </c>
      <c r="S1786" t="s">
        <v>5408</v>
      </c>
    </row>
    <row r="1787" spans="1:19" x14ac:dyDescent="0.3">
      <c r="A1787" t="s">
        <v>5295</v>
      </c>
      <c r="B1787" t="s">
        <v>5412</v>
      </c>
      <c r="C1787" t="s">
        <v>41</v>
      </c>
      <c r="D1787" t="s">
        <v>42</v>
      </c>
      <c r="E1787" t="s">
        <v>32</v>
      </c>
      <c r="F1787" t="s">
        <v>43</v>
      </c>
      <c r="G1787" t="s">
        <v>5155</v>
      </c>
      <c r="H1787" t="s">
        <v>710</v>
      </c>
      <c r="I1787" t="s">
        <v>5413</v>
      </c>
      <c r="J1787" t="s">
        <v>5414</v>
      </c>
      <c r="K1787" t="s">
        <v>5415</v>
      </c>
      <c r="L1787" t="s">
        <v>5415</v>
      </c>
      <c r="M1787" t="s">
        <v>5415</v>
      </c>
      <c r="N1787" t="s">
        <v>5358</v>
      </c>
      <c r="O1787" t="s">
        <v>5358</v>
      </c>
      <c r="P1787" t="s">
        <v>5358</v>
      </c>
      <c r="Q1787" t="s">
        <v>50</v>
      </c>
      <c r="R1787" t="s">
        <v>50</v>
      </c>
      <c r="S1787" t="s">
        <v>5408</v>
      </c>
    </row>
    <row r="1788" spans="1:19" x14ac:dyDescent="0.3">
      <c r="A1788" t="s">
        <v>5295</v>
      </c>
      <c r="B1788" t="s">
        <v>5412</v>
      </c>
      <c r="C1788" t="s">
        <v>41</v>
      </c>
      <c r="D1788" t="s">
        <v>52</v>
      </c>
      <c r="E1788" t="s">
        <v>32</v>
      </c>
      <c r="F1788" t="s">
        <v>43</v>
      </c>
      <c r="G1788" t="s">
        <v>5155</v>
      </c>
      <c r="H1788" t="s">
        <v>710</v>
      </c>
      <c r="I1788" t="s">
        <v>5413</v>
      </c>
      <c r="J1788" t="s">
        <v>5414</v>
      </c>
      <c r="K1788" t="s">
        <v>5347</v>
      </c>
      <c r="L1788" t="s">
        <v>5347</v>
      </c>
      <c r="M1788" t="s">
        <v>5347</v>
      </c>
      <c r="N1788" t="s">
        <v>5416</v>
      </c>
      <c r="O1788" t="s">
        <v>5416</v>
      </c>
      <c r="P1788" t="s">
        <v>5416</v>
      </c>
      <c r="Q1788" t="s">
        <v>50</v>
      </c>
      <c r="R1788" t="s">
        <v>50</v>
      </c>
      <c r="S1788" t="s">
        <v>5408</v>
      </c>
    </row>
    <row r="1789" spans="1:19" x14ac:dyDescent="0.3">
      <c r="A1789" t="s">
        <v>5295</v>
      </c>
      <c r="B1789" t="s">
        <v>5417</v>
      </c>
      <c r="C1789" t="s">
        <v>41</v>
      </c>
      <c r="D1789" t="s">
        <v>42</v>
      </c>
      <c r="E1789" t="s">
        <v>32</v>
      </c>
      <c r="F1789" t="s">
        <v>43</v>
      </c>
      <c r="G1789" t="s">
        <v>5418</v>
      </c>
      <c r="H1789" t="s">
        <v>5419</v>
      </c>
      <c r="I1789" t="s">
        <v>4962</v>
      </c>
      <c r="J1789" t="s">
        <v>5411</v>
      </c>
      <c r="K1789" t="s">
        <v>5400</v>
      </c>
      <c r="L1789" t="s">
        <v>5400</v>
      </c>
      <c r="M1789" t="s">
        <v>5400</v>
      </c>
      <c r="N1789" t="s">
        <v>5420</v>
      </c>
      <c r="O1789" t="s">
        <v>5420</v>
      </c>
      <c r="P1789" t="s">
        <v>5420</v>
      </c>
      <c r="Q1789" t="s">
        <v>50</v>
      </c>
      <c r="R1789" t="s">
        <v>50</v>
      </c>
      <c r="S1789" t="s">
        <v>5408</v>
      </c>
    </row>
    <row r="1790" spans="1:19" x14ac:dyDescent="0.3">
      <c r="A1790" t="s">
        <v>5295</v>
      </c>
      <c r="B1790" t="s">
        <v>5417</v>
      </c>
      <c r="C1790" t="s">
        <v>41</v>
      </c>
      <c r="D1790" t="s">
        <v>52</v>
      </c>
      <c r="E1790" t="s">
        <v>32</v>
      </c>
      <c r="F1790" t="s">
        <v>43</v>
      </c>
      <c r="G1790" t="s">
        <v>5418</v>
      </c>
      <c r="H1790" t="s">
        <v>5419</v>
      </c>
      <c r="I1790" t="s">
        <v>4962</v>
      </c>
      <c r="J1790" t="s">
        <v>5411</v>
      </c>
      <c r="K1790" t="s">
        <v>5415</v>
      </c>
      <c r="L1790" t="s">
        <v>5415</v>
      </c>
      <c r="M1790" t="s">
        <v>5415</v>
      </c>
      <c r="N1790" t="s">
        <v>5369</v>
      </c>
      <c r="O1790" t="s">
        <v>5369</v>
      </c>
      <c r="P1790" t="s">
        <v>5369</v>
      </c>
      <c r="Q1790" t="s">
        <v>50</v>
      </c>
      <c r="R1790" t="s">
        <v>50</v>
      </c>
      <c r="S1790" t="s">
        <v>5408</v>
      </c>
    </row>
    <row r="1791" spans="1:19" x14ac:dyDescent="0.3">
      <c r="A1791" t="s">
        <v>5295</v>
      </c>
      <c r="B1791" t="s">
        <v>5421</v>
      </c>
      <c r="C1791" t="s">
        <v>41</v>
      </c>
      <c r="D1791" t="s">
        <v>42</v>
      </c>
      <c r="E1791" t="s">
        <v>32</v>
      </c>
      <c r="F1791" t="s">
        <v>43</v>
      </c>
      <c r="G1791" t="s">
        <v>5422</v>
      </c>
      <c r="H1791" t="s">
        <v>529</v>
      </c>
      <c r="I1791" t="s">
        <v>5030</v>
      </c>
      <c r="J1791" t="s">
        <v>5423</v>
      </c>
      <c r="K1791" t="s">
        <v>5393</v>
      </c>
      <c r="L1791" t="s">
        <v>5393</v>
      </c>
      <c r="M1791" t="s">
        <v>5393</v>
      </c>
      <c r="N1791" t="s">
        <v>5424</v>
      </c>
      <c r="O1791" t="s">
        <v>5424</v>
      </c>
      <c r="P1791" t="s">
        <v>5424</v>
      </c>
      <c r="Q1791" t="s">
        <v>50</v>
      </c>
      <c r="R1791" t="s">
        <v>50</v>
      </c>
      <c r="S1791" t="s">
        <v>5408</v>
      </c>
    </row>
    <row r="1792" spans="1:19" x14ac:dyDescent="0.3">
      <c r="A1792" t="s">
        <v>5295</v>
      </c>
      <c r="B1792" t="s">
        <v>5421</v>
      </c>
      <c r="C1792" t="s">
        <v>41</v>
      </c>
      <c r="D1792" t="s">
        <v>52</v>
      </c>
      <c r="E1792" t="s">
        <v>32</v>
      </c>
      <c r="F1792" t="s">
        <v>43</v>
      </c>
      <c r="G1792" t="s">
        <v>5422</v>
      </c>
      <c r="H1792" t="s">
        <v>529</v>
      </c>
      <c r="I1792" t="s">
        <v>5030</v>
      </c>
      <c r="J1792" t="s">
        <v>5423</v>
      </c>
      <c r="K1792" t="s">
        <v>5338</v>
      </c>
      <c r="L1792" t="s">
        <v>5338</v>
      </c>
      <c r="M1792" t="s">
        <v>5338</v>
      </c>
      <c r="N1792" t="s">
        <v>5357</v>
      </c>
      <c r="O1792" t="s">
        <v>5357</v>
      </c>
      <c r="P1792" t="s">
        <v>5357</v>
      </c>
      <c r="Q1792" t="s">
        <v>50</v>
      </c>
      <c r="R1792" t="s">
        <v>50</v>
      </c>
      <c r="S1792" t="s">
        <v>5408</v>
      </c>
    </row>
    <row r="1793" spans="1:19" x14ac:dyDescent="0.3">
      <c r="A1793" t="s">
        <v>5295</v>
      </c>
      <c r="B1793" t="s">
        <v>5425</v>
      </c>
      <c r="C1793" t="s">
        <v>41</v>
      </c>
      <c r="D1793" t="s">
        <v>42</v>
      </c>
      <c r="E1793" t="s">
        <v>32</v>
      </c>
      <c r="F1793" t="s">
        <v>43</v>
      </c>
      <c r="G1793" t="s">
        <v>5426</v>
      </c>
      <c r="H1793" t="s">
        <v>4427</v>
      </c>
      <c r="I1793" t="s">
        <v>5030</v>
      </c>
      <c r="J1793" t="s">
        <v>5427</v>
      </c>
      <c r="K1793" t="s">
        <v>5383</v>
      </c>
      <c r="L1793" t="s">
        <v>5383</v>
      </c>
      <c r="M1793" t="s">
        <v>5383</v>
      </c>
      <c r="N1793" t="s">
        <v>5375</v>
      </c>
      <c r="O1793" t="s">
        <v>5375</v>
      </c>
      <c r="P1793" t="s">
        <v>5375</v>
      </c>
      <c r="Q1793" t="s">
        <v>50</v>
      </c>
      <c r="R1793" t="s">
        <v>50</v>
      </c>
      <c r="S1793" t="s">
        <v>5408</v>
      </c>
    </row>
    <row r="1794" spans="1:19" x14ac:dyDescent="0.3">
      <c r="A1794" t="s">
        <v>5295</v>
      </c>
      <c r="B1794" t="s">
        <v>5425</v>
      </c>
      <c r="C1794" t="s">
        <v>41</v>
      </c>
      <c r="D1794" t="s">
        <v>52</v>
      </c>
      <c r="E1794" t="s">
        <v>32</v>
      </c>
      <c r="F1794" t="s">
        <v>43</v>
      </c>
      <c r="G1794" t="s">
        <v>5426</v>
      </c>
      <c r="H1794" t="s">
        <v>4427</v>
      </c>
      <c r="I1794" t="s">
        <v>5030</v>
      </c>
      <c r="J1794" t="s">
        <v>5427</v>
      </c>
      <c r="K1794" t="s">
        <v>5338</v>
      </c>
      <c r="L1794" t="s">
        <v>5338</v>
      </c>
      <c r="M1794" t="s">
        <v>5338</v>
      </c>
      <c r="N1794" t="s">
        <v>5357</v>
      </c>
      <c r="O1794" t="s">
        <v>5357</v>
      </c>
      <c r="P1794" t="s">
        <v>5357</v>
      </c>
      <c r="Q1794" t="s">
        <v>50</v>
      </c>
      <c r="R1794" t="s">
        <v>50</v>
      </c>
      <c r="S1794" t="s">
        <v>5408</v>
      </c>
    </row>
    <row r="1795" spans="1:19" x14ac:dyDescent="0.3">
      <c r="A1795" t="s">
        <v>5295</v>
      </c>
      <c r="B1795" t="s">
        <v>5428</v>
      </c>
      <c r="C1795" t="s">
        <v>41</v>
      </c>
      <c r="D1795" t="s">
        <v>42</v>
      </c>
      <c r="E1795" t="s">
        <v>32</v>
      </c>
      <c r="F1795" t="s">
        <v>43</v>
      </c>
      <c r="G1795" t="s">
        <v>5429</v>
      </c>
      <c r="H1795" t="s">
        <v>1386</v>
      </c>
      <c r="I1795" t="s">
        <v>5000</v>
      </c>
      <c r="J1795" t="s">
        <v>5392</v>
      </c>
      <c r="K1795" t="s">
        <v>5400</v>
      </c>
      <c r="L1795" t="s">
        <v>5400</v>
      </c>
      <c r="M1795" t="s">
        <v>5400</v>
      </c>
      <c r="N1795" t="s">
        <v>5430</v>
      </c>
      <c r="O1795" t="s">
        <v>5430</v>
      </c>
      <c r="P1795" t="s">
        <v>5430</v>
      </c>
      <c r="Q1795" t="s">
        <v>50</v>
      </c>
      <c r="R1795" t="s">
        <v>50</v>
      </c>
      <c r="S1795" t="s">
        <v>5408</v>
      </c>
    </row>
    <row r="1796" spans="1:19" x14ac:dyDescent="0.3">
      <c r="A1796" t="s">
        <v>5295</v>
      </c>
      <c r="B1796" t="s">
        <v>5428</v>
      </c>
      <c r="C1796" t="s">
        <v>41</v>
      </c>
      <c r="D1796" t="s">
        <v>52</v>
      </c>
      <c r="E1796" t="s">
        <v>32</v>
      </c>
      <c r="F1796" t="s">
        <v>43</v>
      </c>
      <c r="G1796" t="s">
        <v>5429</v>
      </c>
      <c r="H1796" t="s">
        <v>1386</v>
      </c>
      <c r="I1796" t="s">
        <v>5000</v>
      </c>
      <c r="J1796" t="s">
        <v>5392</v>
      </c>
      <c r="K1796" t="s">
        <v>5357</v>
      </c>
      <c r="L1796" t="s">
        <v>5357</v>
      </c>
      <c r="M1796" t="s">
        <v>5357</v>
      </c>
      <c r="N1796" t="s">
        <v>5364</v>
      </c>
      <c r="O1796" t="s">
        <v>5364</v>
      </c>
      <c r="P1796" t="s">
        <v>5364</v>
      </c>
      <c r="Q1796" t="s">
        <v>50</v>
      </c>
      <c r="R1796" t="s">
        <v>50</v>
      </c>
      <c r="S1796" t="s">
        <v>5408</v>
      </c>
    </row>
    <row r="1797" spans="1:19" x14ac:dyDescent="0.3">
      <c r="A1797" t="s">
        <v>5295</v>
      </c>
      <c r="B1797" t="s">
        <v>5431</v>
      </c>
      <c r="C1797" t="s">
        <v>41</v>
      </c>
      <c r="D1797" t="s">
        <v>42</v>
      </c>
      <c r="E1797" t="s">
        <v>32</v>
      </c>
      <c r="F1797" t="s">
        <v>43</v>
      </c>
      <c r="G1797" t="s">
        <v>5432</v>
      </c>
      <c r="H1797" t="s">
        <v>566</v>
      </c>
      <c r="I1797" t="s">
        <v>4979</v>
      </c>
      <c r="J1797" t="s">
        <v>5433</v>
      </c>
      <c r="K1797" t="s">
        <v>5347</v>
      </c>
      <c r="L1797" t="s">
        <v>5347</v>
      </c>
      <c r="M1797" t="s">
        <v>5347</v>
      </c>
      <c r="N1797" t="s">
        <v>5434</v>
      </c>
      <c r="O1797" t="s">
        <v>5434</v>
      </c>
      <c r="P1797" t="s">
        <v>5434</v>
      </c>
      <c r="Q1797" t="s">
        <v>50</v>
      </c>
      <c r="R1797" t="s">
        <v>50</v>
      </c>
      <c r="S1797" t="s">
        <v>5408</v>
      </c>
    </row>
    <row r="1798" spans="1:19" x14ac:dyDescent="0.3">
      <c r="A1798" t="s">
        <v>5295</v>
      </c>
      <c r="B1798" t="s">
        <v>5431</v>
      </c>
      <c r="C1798" t="s">
        <v>41</v>
      </c>
      <c r="D1798" t="s">
        <v>52</v>
      </c>
      <c r="E1798" t="s">
        <v>32</v>
      </c>
      <c r="F1798" t="s">
        <v>43</v>
      </c>
      <c r="G1798" t="s">
        <v>5432</v>
      </c>
      <c r="H1798" t="s">
        <v>566</v>
      </c>
      <c r="I1798" t="s">
        <v>4979</v>
      </c>
      <c r="J1798" t="s">
        <v>5433</v>
      </c>
      <c r="K1798" t="s">
        <v>5435</v>
      </c>
      <c r="L1798" t="s">
        <v>5435</v>
      </c>
      <c r="M1798" t="s">
        <v>5435</v>
      </c>
      <c r="N1798" t="s">
        <v>5436</v>
      </c>
      <c r="O1798" t="s">
        <v>5436</v>
      </c>
      <c r="P1798" t="s">
        <v>5436</v>
      </c>
      <c r="Q1798" t="s">
        <v>50</v>
      </c>
      <c r="R1798" t="s">
        <v>50</v>
      </c>
      <c r="S1798" t="s">
        <v>5408</v>
      </c>
    </row>
    <row r="1799" spans="1:19" x14ac:dyDescent="0.3">
      <c r="A1799" t="s">
        <v>5295</v>
      </c>
      <c r="B1799" t="s">
        <v>5437</v>
      </c>
      <c r="C1799" t="s">
        <v>41</v>
      </c>
      <c r="D1799" t="s">
        <v>42</v>
      </c>
      <c r="E1799" t="s">
        <v>32</v>
      </c>
      <c r="F1799" t="s">
        <v>43</v>
      </c>
      <c r="G1799" t="s">
        <v>5438</v>
      </c>
      <c r="H1799" t="s">
        <v>386</v>
      </c>
      <c r="I1799" t="s">
        <v>4985</v>
      </c>
      <c r="J1799" t="s">
        <v>5439</v>
      </c>
      <c r="K1799" t="s">
        <v>5434</v>
      </c>
      <c r="L1799" t="s">
        <v>5434</v>
      </c>
      <c r="M1799" t="s">
        <v>5434</v>
      </c>
      <c r="N1799" t="s">
        <v>5400</v>
      </c>
      <c r="O1799" t="s">
        <v>5400</v>
      </c>
      <c r="P1799" t="s">
        <v>5400</v>
      </c>
      <c r="Q1799" t="s">
        <v>50</v>
      </c>
      <c r="R1799" t="s">
        <v>50</v>
      </c>
      <c r="S1799" t="s">
        <v>5408</v>
      </c>
    </row>
    <row r="1800" spans="1:19" x14ac:dyDescent="0.3">
      <c r="A1800" t="s">
        <v>5295</v>
      </c>
      <c r="B1800" t="s">
        <v>5437</v>
      </c>
      <c r="C1800" t="s">
        <v>41</v>
      </c>
      <c r="D1800" t="s">
        <v>52</v>
      </c>
      <c r="E1800" t="s">
        <v>32</v>
      </c>
      <c r="F1800" t="s">
        <v>43</v>
      </c>
      <c r="G1800" t="s">
        <v>5438</v>
      </c>
      <c r="H1800" t="s">
        <v>386</v>
      </c>
      <c r="I1800" t="s">
        <v>4985</v>
      </c>
      <c r="J1800" t="s">
        <v>5439</v>
      </c>
      <c r="K1800" t="s">
        <v>5440</v>
      </c>
      <c r="L1800" t="s">
        <v>5440</v>
      </c>
      <c r="M1800" t="s">
        <v>5440</v>
      </c>
      <c r="N1800" t="s">
        <v>5364</v>
      </c>
      <c r="O1800" t="s">
        <v>5364</v>
      </c>
      <c r="P1800" t="s">
        <v>5364</v>
      </c>
      <c r="Q1800" t="s">
        <v>50</v>
      </c>
      <c r="R1800" t="s">
        <v>50</v>
      </c>
      <c r="S1800" t="s">
        <v>5408</v>
      </c>
    </row>
    <row r="1801" spans="1:19" x14ac:dyDescent="0.3">
      <c r="A1801" t="s">
        <v>5295</v>
      </c>
      <c r="B1801" t="s">
        <v>5441</v>
      </c>
      <c r="C1801" t="s">
        <v>41</v>
      </c>
      <c r="D1801" t="s">
        <v>42</v>
      </c>
      <c r="E1801" t="s">
        <v>32</v>
      </c>
      <c r="F1801" t="s">
        <v>43</v>
      </c>
      <c r="G1801" t="s">
        <v>5442</v>
      </c>
      <c r="H1801" t="s">
        <v>1208</v>
      </c>
      <c r="I1801" t="s">
        <v>4985</v>
      </c>
      <c r="J1801" t="s">
        <v>5443</v>
      </c>
      <c r="K1801" t="s">
        <v>5444</v>
      </c>
      <c r="L1801" t="s">
        <v>5444</v>
      </c>
      <c r="M1801" t="s">
        <v>5444</v>
      </c>
      <c r="N1801" t="s">
        <v>5420</v>
      </c>
      <c r="O1801" t="s">
        <v>5420</v>
      </c>
      <c r="P1801" t="s">
        <v>5420</v>
      </c>
      <c r="Q1801" t="s">
        <v>50</v>
      </c>
      <c r="R1801" t="s">
        <v>50</v>
      </c>
      <c r="S1801" t="s">
        <v>5408</v>
      </c>
    </row>
    <row r="1802" spans="1:19" x14ac:dyDescent="0.3">
      <c r="A1802" t="s">
        <v>5295</v>
      </c>
      <c r="B1802" t="s">
        <v>5441</v>
      </c>
      <c r="C1802" t="s">
        <v>41</v>
      </c>
      <c r="D1802" t="s">
        <v>52</v>
      </c>
      <c r="E1802" t="s">
        <v>32</v>
      </c>
      <c r="F1802" t="s">
        <v>43</v>
      </c>
      <c r="G1802" t="s">
        <v>5442</v>
      </c>
      <c r="H1802" t="s">
        <v>1208</v>
      </c>
      <c r="I1802" t="s">
        <v>4985</v>
      </c>
      <c r="J1802" t="s">
        <v>5443</v>
      </c>
      <c r="K1802" t="s">
        <v>5352</v>
      </c>
      <c r="L1802" t="s">
        <v>5352</v>
      </c>
      <c r="M1802" t="s">
        <v>5352</v>
      </c>
      <c r="N1802" t="s">
        <v>5444</v>
      </c>
      <c r="O1802" t="s">
        <v>5444</v>
      </c>
      <c r="P1802" t="s">
        <v>5444</v>
      </c>
      <c r="Q1802" t="s">
        <v>50</v>
      </c>
      <c r="R1802" t="s">
        <v>50</v>
      </c>
      <c r="S1802" t="s">
        <v>5408</v>
      </c>
    </row>
    <row r="1803" spans="1:19" x14ac:dyDescent="0.3">
      <c r="A1803" t="s">
        <v>5445</v>
      </c>
      <c r="B1803" t="s">
        <v>5446</v>
      </c>
      <c r="C1803" t="s">
        <v>41</v>
      </c>
      <c r="D1803" t="s">
        <v>42</v>
      </c>
      <c r="E1803" t="s">
        <v>5447</v>
      </c>
      <c r="F1803" t="s">
        <v>43</v>
      </c>
      <c r="G1803" t="s">
        <v>5448</v>
      </c>
      <c r="H1803" t="s">
        <v>2561</v>
      </c>
      <c r="I1803" t="s">
        <v>5449</v>
      </c>
      <c r="J1803" t="s">
        <v>5450</v>
      </c>
      <c r="K1803" t="s">
        <v>5451</v>
      </c>
      <c r="L1803" t="s">
        <v>5451</v>
      </c>
      <c r="M1803" t="s">
        <v>5451</v>
      </c>
      <c r="N1803" t="s">
        <v>5452</v>
      </c>
      <c r="O1803" t="s">
        <v>5452</v>
      </c>
      <c r="P1803" t="s">
        <v>5453</v>
      </c>
      <c r="Q1803" t="s">
        <v>5454</v>
      </c>
      <c r="R1803" t="s">
        <v>5455</v>
      </c>
      <c r="S1803" t="s">
        <v>5456</v>
      </c>
    </row>
    <row r="1804" spans="1:19" x14ac:dyDescent="0.3">
      <c r="A1804" t="s">
        <v>5457</v>
      </c>
      <c r="B1804" t="s">
        <v>5446</v>
      </c>
      <c r="C1804" t="s">
        <v>41</v>
      </c>
      <c r="D1804" t="s">
        <v>52</v>
      </c>
      <c r="E1804" t="s">
        <v>5447</v>
      </c>
      <c r="F1804" t="s">
        <v>43</v>
      </c>
      <c r="G1804" t="s">
        <v>5448</v>
      </c>
      <c r="H1804" t="s">
        <v>2561</v>
      </c>
      <c r="I1804" t="s">
        <v>5449</v>
      </c>
      <c r="J1804" t="s">
        <v>5450</v>
      </c>
      <c r="K1804" t="s">
        <v>5454</v>
      </c>
      <c r="L1804" t="s">
        <v>5454</v>
      </c>
      <c r="M1804" t="s">
        <v>5454</v>
      </c>
      <c r="N1804" t="s">
        <v>5458</v>
      </c>
      <c r="O1804" t="s">
        <v>5458</v>
      </c>
      <c r="P1804" t="s">
        <v>5458</v>
      </c>
      <c r="Q1804" t="s">
        <v>5459</v>
      </c>
      <c r="R1804" t="s">
        <v>5460</v>
      </c>
      <c r="S1804" t="s">
        <v>5456</v>
      </c>
    </row>
    <row r="1805" spans="1:19" x14ac:dyDescent="0.3">
      <c r="A1805" t="s">
        <v>5445</v>
      </c>
      <c r="B1805" t="s">
        <v>5461</v>
      </c>
      <c r="C1805" t="s">
        <v>41</v>
      </c>
      <c r="D1805" t="s">
        <v>42</v>
      </c>
      <c r="E1805" t="s">
        <v>5447</v>
      </c>
      <c r="F1805" t="s">
        <v>43</v>
      </c>
      <c r="G1805" t="s">
        <v>5462</v>
      </c>
      <c r="H1805" t="s">
        <v>1472</v>
      </c>
      <c r="I1805" t="s">
        <v>5463</v>
      </c>
      <c r="J1805" t="s">
        <v>5464</v>
      </c>
      <c r="K1805" t="s">
        <v>5465</v>
      </c>
      <c r="L1805" t="s">
        <v>5465</v>
      </c>
      <c r="M1805" t="s">
        <v>5465</v>
      </c>
      <c r="N1805" t="s">
        <v>5466</v>
      </c>
      <c r="O1805" t="s">
        <v>5466</v>
      </c>
      <c r="P1805" t="s">
        <v>5467</v>
      </c>
      <c r="Q1805" t="s">
        <v>5468</v>
      </c>
      <c r="R1805" t="s">
        <v>5469</v>
      </c>
      <c r="S1805" t="s">
        <v>5470</v>
      </c>
    </row>
    <row r="1806" spans="1:19" x14ac:dyDescent="0.3">
      <c r="A1806" t="s">
        <v>5457</v>
      </c>
      <c r="B1806" t="s">
        <v>5461</v>
      </c>
      <c r="C1806" t="s">
        <v>41</v>
      </c>
      <c r="D1806" t="s">
        <v>52</v>
      </c>
      <c r="E1806" t="s">
        <v>5447</v>
      </c>
      <c r="F1806" t="s">
        <v>43</v>
      </c>
      <c r="G1806" t="s">
        <v>5462</v>
      </c>
      <c r="H1806" t="s">
        <v>1472</v>
      </c>
      <c r="I1806" t="s">
        <v>5463</v>
      </c>
      <c r="J1806" t="s">
        <v>5464</v>
      </c>
      <c r="K1806" t="s">
        <v>5471</v>
      </c>
      <c r="L1806" t="s">
        <v>5471</v>
      </c>
      <c r="M1806" t="s">
        <v>5471</v>
      </c>
      <c r="N1806" t="s">
        <v>5472</v>
      </c>
      <c r="O1806" t="s">
        <v>5472</v>
      </c>
      <c r="P1806" t="s">
        <v>5473</v>
      </c>
      <c r="Q1806" t="s">
        <v>5474</v>
      </c>
      <c r="R1806" t="s">
        <v>5475</v>
      </c>
      <c r="S1806" t="s">
        <v>5470</v>
      </c>
    </row>
    <row r="1807" spans="1:19" x14ac:dyDescent="0.3">
      <c r="A1807" t="s">
        <v>5445</v>
      </c>
      <c r="B1807" t="s">
        <v>5476</v>
      </c>
      <c r="C1807" t="s">
        <v>41</v>
      </c>
      <c r="D1807" t="s">
        <v>42</v>
      </c>
      <c r="E1807" t="s">
        <v>5447</v>
      </c>
      <c r="F1807" t="s">
        <v>43</v>
      </c>
      <c r="G1807" t="s">
        <v>5477</v>
      </c>
      <c r="H1807" t="s">
        <v>2006</v>
      </c>
      <c r="I1807" t="s">
        <v>5478</v>
      </c>
      <c r="J1807" t="s">
        <v>5479</v>
      </c>
      <c r="K1807" t="s">
        <v>5480</v>
      </c>
      <c r="L1807" t="s">
        <v>5480</v>
      </c>
      <c r="M1807" t="s">
        <v>5480</v>
      </c>
      <c r="N1807" t="s">
        <v>5481</v>
      </c>
      <c r="O1807" t="s">
        <v>5481</v>
      </c>
      <c r="P1807" t="s">
        <v>5481</v>
      </c>
      <c r="Q1807" t="s">
        <v>5482</v>
      </c>
      <c r="R1807" t="s">
        <v>5483</v>
      </c>
      <c r="S1807" t="s">
        <v>5456</v>
      </c>
    </row>
    <row r="1808" spans="1:19" x14ac:dyDescent="0.3">
      <c r="A1808" t="s">
        <v>5457</v>
      </c>
      <c r="B1808" t="s">
        <v>5476</v>
      </c>
      <c r="C1808" t="s">
        <v>41</v>
      </c>
      <c r="D1808" t="s">
        <v>52</v>
      </c>
      <c r="E1808" t="s">
        <v>5447</v>
      </c>
      <c r="F1808" t="s">
        <v>43</v>
      </c>
      <c r="G1808" t="s">
        <v>5477</v>
      </c>
      <c r="H1808" t="s">
        <v>2006</v>
      </c>
      <c r="I1808" t="s">
        <v>5478</v>
      </c>
      <c r="J1808" t="s">
        <v>5479</v>
      </c>
      <c r="K1808" t="s">
        <v>5484</v>
      </c>
      <c r="L1808" t="s">
        <v>5484</v>
      </c>
      <c r="M1808" t="s">
        <v>5484</v>
      </c>
      <c r="N1808" t="s">
        <v>5485</v>
      </c>
      <c r="O1808" t="s">
        <v>5485</v>
      </c>
      <c r="P1808" t="s">
        <v>5486</v>
      </c>
      <c r="Q1808" t="s">
        <v>5487</v>
      </c>
      <c r="R1808" t="s">
        <v>5488</v>
      </c>
      <c r="S1808" t="s">
        <v>5456</v>
      </c>
    </row>
    <row r="1809" spans="1:19" x14ac:dyDescent="0.3">
      <c r="A1809" t="s">
        <v>5445</v>
      </c>
      <c r="B1809" t="s">
        <v>5489</v>
      </c>
      <c r="C1809" t="s">
        <v>41</v>
      </c>
      <c r="D1809" t="s">
        <v>42</v>
      </c>
      <c r="E1809" t="s">
        <v>5447</v>
      </c>
      <c r="F1809" t="s">
        <v>43</v>
      </c>
      <c r="G1809" t="s">
        <v>378</v>
      </c>
      <c r="H1809" t="s">
        <v>3336</v>
      </c>
      <c r="I1809" t="s">
        <v>5490</v>
      </c>
      <c r="J1809" t="s">
        <v>5491</v>
      </c>
      <c r="K1809" t="s">
        <v>5492</v>
      </c>
      <c r="L1809" t="s">
        <v>5492</v>
      </c>
      <c r="M1809" t="s">
        <v>5492</v>
      </c>
      <c r="N1809" t="s">
        <v>5493</v>
      </c>
      <c r="O1809" t="s">
        <v>5493</v>
      </c>
      <c r="P1809" t="s">
        <v>5494</v>
      </c>
      <c r="Q1809" t="s">
        <v>5495</v>
      </c>
      <c r="R1809" t="s">
        <v>5496</v>
      </c>
      <c r="S1809" t="s">
        <v>5497</v>
      </c>
    </row>
    <row r="1810" spans="1:19" x14ac:dyDescent="0.3">
      <c r="A1810" t="s">
        <v>5457</v>
      </c>
      <c r="B1810" t="s">
        <v>5489</v>
      </c>
      <c r="C1810" t="s">
        <v>41</v>
      </c>
      <c r="D1810" t="s">
        <v>52</v>
      </c>
      <c r="E1810" t="s">
        <v>5447</v>
      </c>
      <c r="F1810" t="s">
        <v>43</v>
      </c>
      <c r="G1810" t="s">
        <v>378</v>
      </c>
      <c r="H1810" t="s">
        <v>3336</v>
      </c>
      <c r="I1810" t="s">
        <v>5490</v>
      </c>
      <c r="J1810" t="s">
        <v>5491</v>
      </c>
      <c r="K1810" t="s">
        <v>5498</v>
      </c>
      <c r="L1810" t="s">
        <v>5499</v>
      </c>
      <c r="M1810" t="s">
        <v>5499</v>
      </c>
      <c r="N1810" t="s">
        <v>5500</v>
      </c>
      <c r="O1810" t="s">
        <v>5500</v>
      </c>
      <c r="P1810" t="s">
        <v>5500</v>
      </c>
      <c r="Q1810" t="s">
        <v>5501</v>
      </c>
      <c r="R1810" t="s">
        <v>5502</v>
      </c>
      <c r="S1810" t="s">
        <v>5497</v>
      </c>
    </row>
    <row r="1811" spans="1:19" x14ac:dyDescent="0.3">
      <c r="A1811" t="s">
        <v>5445</v>
      </c>
      <c r="B1811" t="s">
        <v>5503</v>
      </c>
      <c r="C1811" t="s">
        <v>41</v>
      </c>
      <c r="D1811" t="s">
        <v>42</v>
      </c>
      <c r="E1811" t="s">
        <v>5447</v>
      </c>
      <c r="F1811" t="s">
        <v>43</v>
      </c>
      <c r="G1811" t="s">
        <v>5504</v>
      </c>
      <c r="H1811" t="s">
        <v>820</v>
      </c>
      <c r="I1811" t="s">
        <v>5505</v>
      </c>
      <c r="J1811" t="s">
        <v>5506</v>
      </c>
      <c r="K1811" t="s">
        <v>5507</v>
      </c>
      <c r="L1811" t="s">
        <v>5507</v>
      </c>
      <c r="M1811" t="s">
        <v>5507</v>
      </c>
      <c r="N1811" t="s">
        <v>5508</v>
      </c>
      <c r="O1811" t="s">
        <v>5508</v>
      </c>
      <c r="P1811" t="s">
        <v>5509</v>
      </c>
      <c r="Q1811" t="s">
        <v>5510</v>
      </c>
      <c r="R1811" t="s">
        <v>5508</v>
      </c>
      <c r="S1811" t="s">
        <v>5497</v>
      </c>
    </row>
    <row r="1812" spans="1:19" x14ac:dyDescent="0.3">
      <c r="A1812" t="s">
        <v>5457</v>
      </c>
      <c r="B1812" t="s">
        <v>5503</v>
      </c>
      <c r="C1812" t="s">
        <v>41</v>
      </c>
      <c r="D1812" t="s">
        <v>52</v>
      </c>
      <c r="E1812" t="s">
        <v>5447</v>
      </c>
      <c r="F1812" t="s">
        <v>43</v>
      </c>
      <c r="G1812" t="s">
        <v>5504</v>
      </c>
      <c r="H1812" t="s">
        <v>820</v>
      </c>
      <c r="I1812" t="s">
        <v>5505</v>
      </c>
      <c r="J1812" t="s">
        <v>5506</v>
      </c>
      <c r="K1812" t="s">
        <v>5511</v>
      </c>
      <c r="L1812" t="s">
        <v>5511</v>
      </c>
      <c r="M1812" t="s">
        <v>5511</v>
      </c>
      <c r="N1812" t="s">
        <v>5512</v>
      </c>
      <c r="O1812" t="s">
        <v>5512</v>
      </c>
      <c r="P1812" t="s">
        <v>5512</v>
      </c>
      <c r="Q1812" t="s">
        <v>5513</v>
      </c>
      <c r="R1812" t="s">
        <v>5514</v>
      </c>
      <c r="S1812" t="s">
        <v>5497</v>
      </c>
    </row>
    <row r="1813" spans="1:19" x14ac:dyDescent="0.3">
      <c r="A1813" t="s">
        <v>5445</v>
      </c>
      <c r="B1813" t="s">
        <v>5515</v>
      </c>
      <c r="C1813" t="s">
        <v>41</v>
      </c>
      <c r="D1813" t="s">
        <v>42</v>
      </c>
      <c r="E1813" t="s">
        <v>5447</v>
      </c>
      <c r="F1813" t="s">
        <v>43</v>
      </c>
      <c r="G1813" t="s">
        <v>5516</v>
      </c>
      <c r="H1813" t="s">
        <v>5517</v>
      </c>
      <c r="I1813" t="s">
        <v>5518</v>
      </c>
      <c r="J1813" t="s">
        <v>5519</v>
      </c>
      <c r="K1813" t="s">
        <v>5520</v>
      </c>
      <c r="L1813" t="s">
        <v>5521</v>
      </c>
      <c r="M1813" t="s">
        <v>5521</v>
      </c>
      <c r="N1813" t="s">
        <v>5522</v>
      </c>
      <c r="O1813" t="s">
        <v>5522</v>
      </c>
      <c r="P1813" t="s">
        <v>5522</v>
      </c>
      <c r="Q1813" t="s">
        <v>5523</v>
      </c>
      <c r="R1813" t="s">
        <v>5524</v>
      </c>
      <c r="S1813" t="s">
        <v>5525</v>
      </c>
    </row>
    <row r="1814" spans="1:19" x14ac:dyDescent="0.3">
      <c r="A1814" t="s">
        <v>5457</v>
      </c>
      <c r="B1814" t="s">
        <v>5515</v>
      </c>
      <c r="C1814" t="s">
        <v>41</v>
      </c>
      <c r="D1814" t="s">
        <v>52</v>
      </c>
      <c r="E1814" t="s">
        <v>5447</v>
      </c>
      <c r="F1814" t="s">
        <v>43</v>
      </c>
      <c r="G1814" t="s">
        <v>5516</v>
      </c>
      <c r="H1814" t="s">
        <v>5517</v>
      </c>
      <c r="I1814" t="s">
        <v>5518</v>
      </c>
      <c r="J1814" t="s">
        <v>5519</v>
      </c>
      <c r="K1814" t="s">
        <v>5526</v>
      </c>
      <c r="L1814" t="s">
        <v>5526</v>
      </c>
      <c r="M1814" t="s">
        <v>5526</v>
      </c>
      <c r="N1814" t="s">
        <v>5527</v>
      </c>
      <c r="O1814" t="s">
        <v>5527</v>
      </c>
      <c r="P1814" t="s">
        <v>5528</v>
      </c>
      <c r="Q1814" t="s">
        <v>5529</v>
      </c>
      <c r="R1814" t="s">
        <v>5530</v>
      </c>
      <c r="S1814" t="s">
        <v>5525</v>
      </c>
    </row>
    <row r="1815" spans="1:19" x14ac:dyDescent="0.3">
      <c r="A1815" t="s">
        <v>5445</v>
      </c>
      <c r="B1815" t="s">
        <v>5531</v>
      </c>
      <c r="C1815" t="s">
        <v>41</v>
      </c>
      <c r="D1815" t="s">
        <v>42</v>
      </c>
      <c r="E1815" t="s">
        <v>5447</v>
      </c>
      <c r="F1815" t="s">
        <v>43</v>
      </c>
      <c r="G1815" t="s">
        <v>5532</v>
      </c>
      <c r="H1815" t="s">
        <v>159</v>
      </c>
      <c r="I1815" t="s">
        <v>5533</v>
      </c>
      <c r="J1815" t="s">
        <v>5534</v>
      </c>
      <c r="K1815" t="s">
        <v>5535</v>
      </c>
      <c r="L1815" t="s">
        <v>5535</v>
      </c>
      <c r="M1815" t="s">
        <v>5535</v>
      </c>
      <c r="N1815" t="s">
        <v>5536</v>
      </c>
      <c r="O1815" t="s">
        <v>5536</v>
      </c>
      <c r="P1815" t="s">
        <v>5537</v>
      </c>
      <c r="Q1815" t="s">
        <v>5538</v>
      </c>
      <c r="R1815" t="s">
        <v>5539</v>
      </c>
      <c r="S1815" t="s">
        <v>5540</v>
      </c>
    </row>
    <row r="1816" spans="1:19" x14ac:dyDescent="0.3">
      <c r="A1816" t="s">
        <v>5457</v>
      </c>
      <c r="B1816" t="s">
        <v>5531</v>
      </c>
      <c r="C1816" t="s">
        <v>41</v>
      </c>
      <c r="D1816" t="s">
        <v>52</v>
      </c>
      <c r="E1816" t="s">
        <v>5447</v>
      </c>
      <c r="F1816" t="s">
        <v>43</v>
      </c>
      <c r="G1816" t="s">
        <v>5532</v>
      </c>
      <c r="H1816" t="s">
        <v>159</v>
      </c>
      <c r="I1816" t="s">
        <v>5533</v>
      </c>
      <c r="J1816" t="s">
        <v>5534</v>
      </c>
      <c r="K1816" t="s">
        <v>5541</v>
      </c>
      <c r="L1816" t="s">
        <v>5542</v>
      </c>
      <c r="M1816" t="s">
        <v>5542</v>
      </c>
      <c r="N1816" t="s">
        <v>5543</v>
      </c>
      <c r="O1816" t="s">
        <v>5543</v>
      </c>
      <c r="P1816" t="s">
        <v>5543</v>
      </c>
      <c r="Q1816" t="s">
        <v>5544</v>
      </c>
      <c r="R1816" t="s">
        <v>5545</v>
      </c>
      <c r="S1816" t="s">
        <v>5540</v>
      </c>
    </row>
    <row r="1817" spans="1:19" x14ac:dyDescent="0.3">
      <c r="A1817" t="s">
        <v>5445</v>
      </c>
      <c r="B1817" t="s">
        <v>5546</v>
      </c>
      <c r="C1817" t="s">
        <v>41</v>
      </c>
      <c r="D1817" t="s">
        <v>42</v>
      </c>
      <c r="E1817" t="s">
        <v>5447</v>
      </c>
      <c r="F1817" t="s">
        <v>43</v>
      </c>
      <c r="G1817" t="s">
        <v>372</v>
      </c>
      <c r="H1817" t="s">
        <v>2786</v>
      </c>
      <c r="I1817" t="s">
        <v>5547</v>
      </c>
      <c r="J1817" t="s">
        <v>5548</v>
      </c>
      <c r="K1817" t="s">
        <v>5549</v>
      </c>
      <c r="L1817" t="s">
        <v>5549</v>
      </c>
      <c r="M1817" t="s">
        <v>5549</v>
      </c>
      <c r="N1817" t="s">
        <v>5494</v>
      </c>
      <c r="O1817" t="s">
        <v>5494</v>
      </c>
      <c r="P1817" t="s">
        <v>5550</v>
      </c>
      <c r="Q1817" t="s">
        <v>5551</v>
      </c>
      <c r="R1817" t="s">
        <v>5552</v>
      </c>
      <c r="S1817" t="s">
        <v>5470</v>
      </c>
    </row>
    <row r="1818" spans="1:19" x14ac:dyDescent="0.3">
      <c r="A1818" t="s">
        <v>5457</v>
      </c>
      <c r="B1818" t="s">
        <v>5546</v>
      </c>
      <c r="C1818" t="s">
        <v>41</v>
      </c>
      <c r="D1818" t="s">
        <v>52</v>
      </c>
      <c r="E1818" t="s">
        <v>5447</v>
      </c>
      <c r="F1818" t="s">
        <v>43</v>
      </c>
      <c r="G1818" t="s">
        <v>372</v>
      </c>
      <c r="H1818" t="s">
        <v>2786</v>
      </c>
      <c r="I1818" t="s">
        <v>5547</v>
      </c>
      <c r="J1818" t="s">
        <v>5548</v>
      </c>
      <c r="K1818" t="s">
        <v>5553</v>
      </c>
      <c r="L1818" t="s">
        <v>5472</v>
      </c>
      <c r="M1818" t="s">
        <v>5472</v>
      </c>
      <c r="N1818" t="s">
        <v>5554</v>
      </c>
      <c r="O1818" t="s">
        <v>5554</v>
      </c>
      <c r="P1818" t="s">
        <v>5555</v>
      </c>
      <c r="Q1818" t="s">
        <v>5556</v>
      </c>
      <c r="R1818" t="s">
        <v>5557</v>
      </c>
      <c r="S1818" t="s">
        <v>5470</v>
      </c>
    </row>
    <row r="1819" spans="1:19" x14ac:dyDescent="0.3">
      <c r="A1819" t="s">
        <v>5445</v>
      </c>
      <c r="B1819" t="s">
        <v>5558</v>
      </c>
      <c r="C1819" t="s">
        <v>41</v>
      </c>
      <c r="D1819" t="s">
        <v>42</v>
      </c>
      <c r="E1819" t="s">
        <v>5447</v>
      </c>
      <c r="F1819" t="s">
        <v>43</v>
      </c>
      <c r="G1819" t="s">
        <v>5559</v>
      </c>
      <c r="H1819" t="s">
        <v>323</v>
      </c>
      <c r="I1819" t="s">
        <v>5505</v>
      </c>
      <c r="J1819" t="s">
        <v>5560</v>
      </c>
      <c r="K1819" t="s">
        <v>5561</v>
      </c>
      <c r="L1819" t="s">
        <v>5561</v>
      </c>
      <c r="M1819" t="s">
        <v>5561</v>
      </c>
      <c r="N1819" t="s">
        <v>5493</v>
      </c>
      <c r="O1819" t="s">
        <v>5493</v>
      </c>
      <c r="P1819" t="s">
        <v>5494</v>
      </c>
      <c r="Q1819" t="s">
        <v>5495</v>
      </c>
      <c r="R1819" t="s">
        <v>5552</v>
      </c>
      <c r="S1819" t="s">
        <v>5540</v>
      </c>
    </row>
    <row r="1820" spans="1:19" x14ac:dyDescent="0.3">
      <c r="A1820" t="s">
        <v>5457</v>
      </c>
      <c r="B1820" t="s">
        <v>5558</v>
      </c>
      <c r="C1820" t="s">
        <v>41</v>
      </c>
      <c r="D1820" t="s">
        <v>52</v>
      </c>
      <c r="E1820" t="s">
        <v>5447</v>
      </c>
      <c r="F1820" t="s">
        <v>43</v>
      </c>
      <c r="G1820" t="s">
        <v>5559</v>
      </c>
      <c r="H1820" t="s">
        <v>323</v>
      </c>
      <c r="I1820" t="s">
        <v>5505</v>
      </c>
      <c r="J1820" t="s">
        <v>5560</v>
      </c>
      <c r="K1820" t="s">
        <v>5562</v>
      </c>
      <c r="L1820" t="s">
        <v>5562</v>
      </c>
      <c r="M1820" t="s">
        <v>5562</v>
      </c>
      <c r="N1820" t="s">
        <v>5563</v>
      </c>
      <c r="O1820" t="s">
        <v>5563</v>
      </c>
      <c r="P1820" t="s">
        <v>5564</v>
      </c>
      <c r="Q1820" t="s">
        <v>5565</v>
      </c>
      <c r="R1820" t="s">
        <v>5566</v>
      </c>
      <c r="S1820" t="s">
        <v>5540</v>
      </c>
    </row>
    <row r="1821" spans="1:19" x14ac:dyDescent="0.3">
      <c r="A1821" t="s">
        <v>5445</v>
      </c>
      <c r="B1821" t="s">
        <v>5567</v>
      </c>
      <c r="C1821" t="s">
        <v>41</v>
      </c>
      <c r="D1821" t="s">
        <v>42</v>
      </c>
      <c r="E1821" t="s">
        <v>5447</v>
      </c>
      <c r="F1821" t="s">
        <v>43</v>
      </c>
      <c r="G1821" t="s">
        <v>74</v>
      </c>
      <c r="H1821" t="s">
        <v>75</v>
      </c>
      <c r="I1821" t="s">
        <v>5463</v>
      </c>
      <c r="J1821" t="s">
        <v>5506</v>
      </c>
      <c r="K1821" t="s">
        <v>5507</v>
      </c>
      <c r="L1821" t="s">
        <v>5507</v>
      </c>
      <c r="M1821" t="s">
        <v>5507</v>
      </c>
      <c r="N1821" t="s">
        <v>5568</v>
      </c>
      <c r="O1821" t="s">
        <v>5568</v>
      </c>
      <c r="P1821" t="s">
        <v>5568</v>
      </c>
      <c r="Q1821" t="s">
        <v>5569</v>
      </c>
      <c r="R1821" t="s">
        <v>5570</v>
      </c>
      <c r="S1821" t="s">
        <v>5497</v>
      </c>
    </row>
    <row r="1822" spans="1:19" x14ac:dyDescent="0.3">
      <c r="A1822" t="s">
        <v>5457</v>
      </c>
      <c r="B1822" t="s">
        <v>5567</v>
      </c>
      <c r="C1822" t="s">
        <v>41</v>
      </c>
      <c r="D1822" t="s">
        <v>52</v>
      </c>
      <c r="E1822" t="s">
        <v>5447</v>
      </c>
      <c r="F1822" t="s">
        <v>43</v>
      </c>
      <c r="G1822" t="s">
        <v>74</v>
      </c>
      <c r="H1822" t="s">
        <v>75</v>
      </c>
      <c r="I1822" t="s">
        <v>5463</v>
      </c>
      <c r="J1822" t="s">
        <v>5506</v>
      </c>
      <c r="K1822" t="s">
        <v>5562</v>
      </c>
      <c r="L1822" t="s">
        <v>5511</v>
      </c>
      <c r="M1822" t="s">
        <v>5511</v>
      </c>
      <c r="N1822" t="s">
        <v>5571</v>
      </c>
      <c r="O1822" t="s">
        <v>5571</v>
      </c>
      <c r="P1822" t="s">
        <v>5564</v>
      </c>
      <c r="Q1822" t="s">
        <v>5572</v>
      </c>
      <c r="R1822" t="s">
        <v>5573</v>
      </c>
      <c r="S1822" t="s">
        <v>5497</v>
      </c>
    </row>
    <row r="1823" spans="1:19" x14ac:dyDescent="0.3">
      <c r="A1823" t="s">
        <v>5445</v>
      </c>
      <c r="B1823" t="s">
        <v>5574</v>
      </c>
      <c r="C1823" t="s">
        <v>41</v>
      </c>
      <c r="D1823" t="s">
        <v>42</v>
      </c>
      <c r="E1823" t="s">
        <v>5447</v>
      </c>
      <c r="F1823" t="s">
        <v>43</v>
      </c>
      <c r="G1823" t="s">
        <v>5575</v>
      </c>
      <c r="H1823" t="s">
        <v>566</v>
      </c>
      <c r="I1823" t="s">
        <v>5463</v>
      </c>
      <c r="J1823" t="s">
        <v>5464</v>
      </c>
      <c r="K1823" t="s">
        <v>5576</v>
      </c>
      <c r="L1823" t="s">
        <v>5576</v>
      </c>
      <c r="M1823" t="s">
        <v>5576</v>
      </c>
      <c r="N1823" t="s">
        <v>5467</v>
      </c>
      <c r="O1823" t="s">
        <v>5467</v>
      </c>
      <c r="P1823" t="s">
        <v>5467</v>
      </c>
      <c r="Q1823" t="s">
        <v>5577</v>
      </c>
      <c r="R1823" t="s">
        <v>5578</v>
      </c>
      <c r="S1823" t="s">
        <v>5470</v>
      </c>
    </row>
    <row r="1824" spans="1:19" x14ac:dyDescent="0.3">
      <c r="A1824" t="s">
        <v>5457</v>
      </c>
      <c r="B1824" t="s">
        <v>5574</v>
      </c>
      <c r="C1824" t="s">
        <v>41</v>
      </c>
      <c r="D1824" t="s">
        <v>52</v>
      </c>
      <c r="E1824" t="s">
        <v>5447</v>
      </c>
      <c r="F1824" t="s">
        <v>43</v>
      </c>
      <c r="G1824" t="s">
        <v>5575</v>
      </c>
      <c r="H1824" t="s">
        <v>566</v>
      </c>
      <c r="I1824" t="s">
        <v>5463</v>
      </c>
      <c r="J1824" t="s">
        <v>5464</v>
      </c>
      <c r="K1824" t="s">
        <v>5579</v>
      </c>
      <c r="L1824" t="s">
        <v>5579</v>
      </c>
      <c r="M1824" t="s">
        <v>5579</v>
      </c>
      <c r="N1824" t="s">
        <v>5555</v>
      </c>
      <c r="O1824" t="s">
        <v>5555</v>
      </c>
      <c r="P1824" t="s">
        <v>5555</v>
      </c>
      <c r="Q1824" t="s">
        <v>5572</v>
      </c>
      <c r="R1824" t="s">
        <v>5514</v>
      </c>
      <c r="S1824" t="s">
        <v>5470</v>
      </c>
    </row>
    <row r="1825" spans="1:19" x14ac:dyDescent="0.3">
      <c r="A1825" t="s">
        <v>5445</v>
      </c>
      <c r="B1825" t="s">
        <v>5580</v>
      </c>
      <c r="C1825" t="s">
        <v>41</v>
      </c>
      <c r="D1825" t="s">
        <v>42</v>
      </c>
      <c r="E1825" t="s">
        <v>5447</v>
      </c>
      <c r="F1825" t="s">
        <v>43</v>
      </c>
      <c r="G1825" t="s">
        <v>5581</v>
      </c>
      <c r="H1825" t="s">
        <v>1946</v>
      </c>
      <c r="I1825" t="s">
        <v>5582</v>
      </c>
      <c r="J1825" t="s">
        <v>5583</v>
      </c>
      <c r="K1825" t="s">
        <v>5584</v>
      </c>
      <c r="L1825" t="s">
        <v>5584</v>
      </c>
      <c r="M1825" t="s">
        <v>5584</v>
      </c>
      <c r="N1825" t="s">
        <v>5585</v>
      </c>
      <c r="O1825" t="s">
        <v>5585</v>
      </c>
      <c r="P1825" t="s">
        <v>5585</v>
      </c>
      <c r="Q1825" t="s">
        <v>5586</v>
      </c>
      <c r="R1825" t="s">
        <v>5587</v>
      </c>
      <c r="S1825" t="s">
        <v>5525</v>
      </c>
    </row>
    <row r="1826" spans="1:19" x14ac:dyDescent="0.3">
      <c r="A1826" t="s">
        <v>5457</v>
      </c>
      <c r="B1826" t="s">
        <v>5580</v>
      </c>
      <c r="C1826" t="s">
        <v>41</v>
      </c>
      <c r="D1826" t="s">
        <v>52</v>
      </c>
      <c r="E1826" t="s">
        <v>5447</v>
      </c>
      <c r="F1826" t="s">
        <v>43</v>
      </c>
      <c r="G1826" t="s">
        <v>5581</v>
      </c>
      <c r="H1826" t="s">
        <v>1946</v>
      </c>
      <c r="I1826" t="s">
        <v>5582</v>
      </c>
      <c r="J1826" t="s">
        <v>5583</v>
      </c>
      <c r="K1826" t="s">
        <v>5588</v>
      </c>
      <c r="L1826" t="s">
        <v>5589</v>
      </c>
      <c r="M1826" t="s">
        <v>5589</v>
      </c>
      <c r="N1826" t="s">
        <v>5590</v>
      </c>
      <c r="O1826" t="s">
        <v>5590</v>
      </c>
      <c r="P1826" t="s">
        <v>5590</v>
      </c>
      <c r="Q1826" t="s">
        <v>5591</v>
      </c>
      <c r="R1826" t="s">
        <v>5592</v>
      </c>
      <c r="S1826" t="s">
        <v>5525</v>
      </c>
    </row>
    <row r="1827" spans="1:19" x14ac:dyDescent="0.3">
      <c r="A1827" t="s">
        <v>5593</v>
      </c>
      <c r="B1827" t="s">
        <v>5594</v>
      </c>
      <c r="C1827" t="s">
        <v>41</v>
      </c>
      <c r="D1827" t="s">
        <v>42</v>
      </c>
      <c r="E1827" t="s">
        <v>5447</v>
      </c>
      <c r="F1827" t="s">
        <v>43</v>
      </c>
      <c r="G1827" t="s">
        <v>5595</v>
      </c>
      <c r="H1827" t="s">
        <v>1701</v>
      </c>
      <c r="I1827" t="s">
        <v>5596</v>
      </c>
      <c r="J1827" t="s">
        <v>5597</v>
      </c>
      <c r="K1827" t="s">
        <v>5598</v>
      </c>
      <c r="L1827" t="s">
        <v>5598</v>
      </c>
      <c r="M1827" t="s">
        <v>5598</v>
      </c>
      <c r="N1827" t="s">
        <v>5599</v>
      </c>
      <c r="O1827" t="s">
        <v>5599</v>
      </c>
      <c r="P1827" t="s">
        <v>5599</v>
      </c>
      <c r="Q1827" t="s">
        <v>5600</v>
      </c>
      <c r="R1827" t="s">
        <v>5601</v>
      </c>
      <c r="S1827" t="s">
        <v>5602</v>
      </c>
    </row>
    <row r="1828" spans="1:19" x14ac:dyDescent="0.3">
      <c r="A1828" t="s">
        <v>5593</v>
      </c>
      <c r="B1828" t="s">
        <v>5594</v>
      </c>
      <c r="C1828" t="s">
        <v>41</v>
      </c>
      <c r="D1828" t="s">
        <v>52</v>
      </c>
      <c r="E1828" t="s">
        <v>5447</v>
      </c>
      <c r="F1828" t="s">
        <v>43</v>
      </c>
      <c r="G1828" t="s">
        <v>5595</v>
      </c>
      <c r="H1828" t="s">
        <v>1701</v>
      </c>
      <c r="I1828" t="s">
        <v>5596</v>
      </c>
      <c r="J1828" t="s">
        <v>5597</v>
      </c>
      <c r="K1828" t="s">
        <v>5603</v>
      </c>
      <c r="L1828" t="s">
        <v>5603</v>
      </c>
      <c r="M1828" t="s">
        <v>5603</v>
      </c>
      <c r="N1828" t="s">
        <v>5604</v>
      </c>
      <c r="O1828" t="s">
        <v>5604</v>
      </c>
      <c r="P1828" t="s">
        <v>5604</v>
      </c>
      <c r="Q1828" t="s">
        <v>5605</v>
      </c>
      <c r="R1828" t="s">
        <v>5606</v>
      </c>
      <c r="S1828" t="s">
        <v>5602</v>
      </c>
    </row>
    <row r="1829" spans="1:19" x14ac:dyDescent="0.3">
      <c r="A1829" t="s">
        <v>5593</v>
      </c>
      <c r="B1829" t="s">
        <v>5607</v>
      </c>
      <c r="C1829" t="s">
        <v>41</v>
      </c>
      <c r="D1829" t="s">
        <v>42</v>
      </c>
      <c r="E1829" t="s">
        <v>5447</v>
      </c>
      <c r="F1829" t="s">
        <v>43</v>
      </c>
      <c r="G1829" t="s">
        <v>399</v>
      </c>
      <c r="H1829" t="s">
        <v>710</v>
      </c>
      <c r="I1829" t="s">
        <v>5608</v>
      </c>
      <c r="J1829" t="s">
        <v>5609</v>
      </c>
      <c r="K1829" t="s">
        <v>5610</v>
      </c>
      <c r="L1829" t="s">
        <v>5610</v>
      </c>
      <c r="M1829" t="s">
        <v>5610</v>
      </c>
      <c r="N1829" t="s">
        <v>5611</v>
      </c>
      <c r="O1829" t="s">
        <v>5611</v>
      </c>
      <c r="P1829" t="s">
        <v>5612</v>
      </c>
      <c r="Q1829" t="s">
        <v>5613</v>
      </c>
      <c r="R1829" t="s">
        <v>5614</v>
      </c>
      <c r="S1829" t="s">
        <v>5615</v>
      </c>
    </row>
    <row r="1830" spans="1:19" x14ac:dyDescent="0.3">
      <c r="A1830" t="s">
        <v>5593</v>
      </c>
      <c r="B1830" t="s">
        <v>5607</v>
      </c>
      <c r="C1830" t="s">
        <v>41</v>
      </c>
      <c r="D1830" t="s">
        <v>52</v>
      </c>
      <c r="E1830" t="s">
        <v>5447</v>
      </c>
      <c r="F1830" t="s">
        <v>43</v>
      </c>
      <c r="G1830" t="s">
        <v>399</v>
      </c>
      <c r="H1830" t="s">
        <v>710</v>
      </c>
      <c r="I1830" t="s">
        <v>5608</v>
      </c>
      <c r="J1830" t="s">
        <v>5609</v>
      </c>
      <c r="K1830" t="s">
        <v>5616</v>
      </c>
      <c r="L1830" t="s">
        <v>5616</v>
      </c>
      <c r="M1830" t="s">
        <v>5616</v>
      </c>
      <c r="N1830" t="s">
        <v>5617</v>
      </c>
      <c r="O1830" t="s">
        <v>5617</v>
      </c>
      <c r="P1830" t="s">
        <v>5617</v>
      </c>
      <c r="Q1830" t="s">
        <v>5618</v>
      </c>
      <c r="R1830" t="s">
        <v>5619</v>
      </c>
      <c r="S1830" t="s">
        <v>5615</v>
      </c>
    </row>
    <row r="1831" spans="1:19" x14ac:dyDescent="0.3">
      <c r="A1831" t="s">
        <v>5593</v>
      </c>
      <c r="B1831" t="s">
        <v>5620</v>
      </c>
      <c r="C1831" t="s">
        <v>41</v>
      </c>
      <c r="D1831" t="s">
        <v>42</v>
      </c>
      <c r="E1831" t="s">
        <v>5447</v>
      </c>
      <c r="F1831" t="s">
        <v>43</v>
      </c>
      <c r="G1831" t="s">
        <v>5621</v>
      </c>
      <c r="H1831" t="s">
        <v>1602</v>
      </c>
      <c r="I1831" t="s">
        <v>5622</v>
      </c>
      <c r="J1831" t="s">
        <v>5623</v>
      </c>
      <c r="K1831" t="s">
        <v>5624</v>
      </c>
      <c r="L1831" t="s">
        <v>5624</v>
      </c>
      <c r="M1831" t="s">
        <v>5624</v>
      </c>
      <c r="N1831" t="s">
        <v>5625</v>
      </c>
      <c r="O1831" t="s">
        <v>5625</v>
      </c>
      <c r="P1831" t="s">
        <v>5626</v>
      </c>
      <c r="Q1831" t="s">
        <v>5627</v>
      </c>
      <c r="R1831" t="s">
        <v>5628</v>
      </c>
      <c r="S1831" t="s">
        <v>5615</v>
      </c>
    </row>
    <row r="1832" spans="1:19" x14ac:dyDescent="0.3">
      <c r="A1832" t="s">
        <v>5593</v>
      </c>
      <c r="B1832" t="s">
        <v>5620</v>
      </c>
      <c r="C1832" t="s">
        <v>41</v>
      </c>
      <c r="D1832" t="s">
        <v>52</v>
      </c>
      <c r="E1832" t="s">
        <v>5447</v>
      </c>
      <c r="F1832" t="s">
        <v>43</v>
      </c>
      <c r="G1832" t="s">
        <v>5621</v>
      </c>
      <c r="H1832" t="s">
        <v>1602</v>
      </c>
      <c r="I1832" t="s">
        <v>5622</v>
      </c>
      <c r="J1832" t="s">
        <v>5623</v>
      </c>
      <c r="K1832" t="s">
        <v>5629</v>
      </c>
      <c r="L1832" t="s">
        <v>5629</v>
      </c>
      <c r="M1832" t="s">
        <v>5629</v>
      </c>
      <c r="N1832" t="s">
        <v>5630</v>
      </c>
      <c r="O1832" t="s">
        <v>5630</v>
      </c>
      <c r="P1832" t="s">
        <v>5630</v>
      </c>
      <c r="Q1832" t="s">
        <v>5625</v>
      </c>
      <c r="R1832" t="s">
        <v>5631</v>
      </c>
      <c r="S1832" t="s">
        <v>5615</v>
      </c>
    </row>
    <row r="1833" spans="1:19" x14ac:dyDescent="0.3">
      <c r="A1833" t="s">
        <v>5593</v>
      </c>
      <c r="B1833" t="s">
        <v>5632</v>
      </c>
      <c r="C1833" t="s">
        <v>41</v>
      </c>
      <c r="D1833" t="s">
        <v>42</v>
      </c>
      <c r="E1833" t="s">
        <v>5447</v>
      </c>
      <c r="F1833" t="s">
        <v>43</v>
      </c>
      <c r="G1833" t="s">
        <v>5633</v>
      </c>
      <c r="H1833" t="s">
        <v>3336</v>
      </c>
      <c r="I1833" t="s">
        <v>5622</v>
      </c>
      <c r="J1833" t="s">
        <v>5634</v>
      </c>
      <c r="K1833" t="s">
        <v>5635</v>
      </c>
      <c r="L1833" t="s">
        <v>5635</v>
      </c>
      <c r="M1833" t="s">
        <v>5635</v>
      </c>
      <c r="N1833" t="s">
        <v>5636</v>
      </c>
      <c r="O1833" t="s">
        <v>5636</v>
      </c>
      <c r="P1833" t="s">
        <v>5637</v>
      </c>
      <c r="Q1833" t="s">
        <v>5638</v>
      </c>
      <c r="R1833" t="s">
        <v>5636</v>
      </c>
      <c r="S1833" t="s">
        <v>5615</v>
      </c>
    </row>
    <row r="1834" spans="1:19" x14ac:dyDescent="0.3">
      <c r="A1834" t="s">
        <v>5593</v>
      </c>
      <c r="B1834" t="s">
        <v>5632</v>
      </c>
      <c r="C1834" t="s">
        <v>41</v>
      </c>
      <c r="D1834" t="s">
        <v>52</v>
      </c>
      <c r="E1834" t="s">
        <v>5447</v>
      </c>
      <c r="F1834" t="s">
        <v>43</v>
      </c>
      <c r="G1834" t="s">
        <v>5633</v>
      </c>
      <c r="H1834" t="s">
        <v>3336</v>
      </c>
      <c r="I1834" t="s">
        <v>5622</v>
      </c>
      <c r="J1834" t="s">
        <v>5634</v>
      </c>
      <c r="K1834" t="s">
        <v>5639</v>
      </c>
      <c r="L1834" t="s">
        <v>5639</v>
      </c>
      <c r="M1834" t="s">
        <v>5639</v>
      </c>
      <c r="N1834" t="s">
        <v>5640</v>
      </c>
      <c r="O1834" t="s">
        <v>5640</v>
      </c>
      <c r="P1834" t="s">
        <v>5641</v>
      </c>
      <c r="Q1834" t="s">
        <v>5642</v>
      </c>
      <c r="R1834" t="s">
        <v>5643</v>
      </c>
      <c r="S1834" t="s">
        <v>5615</v>
      </c>
    </row>
    <row r="1835" spans="1:19" x14ac:dyDescent="0.3">
      <c r="A1835" t="s">
        <v>5593</v>
      </c>
      <c r="B1835" t="s">
        <v>5644</v>
      </c>
      <c r="C1835" t="s">
        <v>41</v>
      </c>
      <c r="D1835" t="s">
        <v>42</v>
      </c>
      <c r="E1835" t="s">
        <v>5447</v>
      </c>
      <c r="F1835" t="s">
        <v>43</v>
      </c>
      <c r="G1835" t="s">
        <v>5645</v>
      </c>
      <c r="H1835" t="s">
        <v>3443</v>
      </c>
      <c r="I1835" t="s">
        <v>5622</v>
      </c>
      <c r="J1835" t="s">
        <v>5646</v>
      </c>
      <c r="K1835" t="s">
        <v>5647</v>
      </c>
      <c r="L1835" t="s">
        <v>5647</v>
      </c>
      <c r="M1835" t="s">
        <v>5647</v>
      </c>
      <c r="N1835" t="s">
        <v>5648</v>
      </c>
      <c r="O1835" t="s">
        <v>5648</v>
      </c>
      <c r="P1835" t="s">
        <v>5648</v>
      </c>
      <c r="Q1835" t="s">
        <v>5649</v>
      </c>
      <c r="R1835" t="s">
        <v>5650</v>
      </c>
      <c r="S1835" t="s">
        <v>5651</v>
      </c>
    </row>
    <row r="1836" spans="1:19" x14ac:dyDescent="0.3">
      <c r="A1836" t="s">
        <v>5593</v>
      </c>
      <c r="B1836" t="s">
        <v>5644</v>
      </c>
      <c r="C1836" t="s">
        <v>41</v>
      </c>
      <c r="D1836" t="s">
        <v>52</v>
      </c>
      <c r="E1836" t="s">
        <v>5447</v>
      </c>
      <c r="F1836" t="s">
        <v>43</v>
      </c>
      <c r="G1836" t="s">
        <v>5645</v>
      </c>
      <c r="H1836" t="s">
        <v>3443</v>
      </c>
      <c r="I1836" t="s">
        <v>5622</v>
      </c>
      <c r="J1836" t="s">
        <v>5646</v>
      </c>
      <c r="K1836" t="s">
        <v>5652</v>
      </c>
      <c r="L1836" t="s">
        <v>5652</v>
      </c>
      <c r="M1836" t="s">
        <v>5652</v>
      </c>
      <c r="N1836" t="s">
        <v>5653</v>
      </c>
      <c r="O1836" t="s">
        <v>5653</v>
      </c>
      <c r="P1836" t="s">
        <v>5654</v>
      </c>
      <c r="Q1836" t="s">
        <v>5655</v>
      </c>
      <c r="R1836" t="s">
        <v>5656</v>
      </c>
      <c r="S1836" t="s">
        <v>5651</v>
      </c>
    </row>
    <row r="1837" spans="1:19" x14ac:dyDescent="0.3">
      <c r="A1837" t="s">
        <v>5593</v>
      </c>
      <c r="B1837" t="s">
        <v>5657</v>
      </c>
      <c r="C1837" t="s">
        <v>41</v>
      </c>
      <c r="D1837" t="s">
        <v>42</v>
      </c>
      <c r="E1837" t="s">
        <v>5447</v>
      </c>
      <c r="F1837" t="s">
        <v>43</v>
      </c>
      <c r="G1837" t="s">
        <v>5658</v>
      </c>
      <c r="H1837" t="s">
        <v>3081</v>
      </c>
      <c r="I1837" t="s">
        <v>5622</v>
      </c>
      <c r="J1837" t="s">
        <v>5659</v>
      </c>
      <c r="K1837" t="s">
        <v>5660</v>
      </c>
      <c r="L1837" t="s">
        <v>5660</v>
      </c>
      <c r="M1837" t="s">
        <v>5660</v>
      </c>
      <c r="N1837" t="s">
        <v>5661</v>
      </c>
      <c r="O1837" t="s">
        <v>5661</v>
      </c>
      <c r="P1837" t="s">
        <v>5662</v>
      </c>
      <c r="Q1837" t="s">
        <v>5663</v>
      </c>
      <c r="R1837" t="s">
        <v>5664</v>
      </c>
      <c r="S1837" t="s">
        <v>5651</v>
      </c>
    </row>
    <row r="1838" spans="1:19" x14ac:dyDescent="0.3">
      <c r="A1838" t="s">
        <v>5593</v>
      </c>
      <c r="B1838" t="s">
        <v>5657</v>
      </c>
      <c r="C1838" t="s">
        <v>41</v>
      </c>
      <c r="D1838" t="s">
        <v>52</v>
      </c>
      <c r="E1838" t="s">
        <v>5447</v>
      </c>
      <c r="F1838" t="s">
        <v>43</v>
      </c>
      <c r="G1838" t="s">
        <v>5658</v>
      </c>
      <c r="H1838" t="s">
        <v>3081</v>
      </c>
      <c r="I1838" t="s">
        <v>5622</v>
      </c>
      <c r="J1838" t="s">
        <v>5659</v>
      </c>
      <c r="K1838" t="s">
        <v>5665</v>
      </c>
      <c r="L1838" t="s">
        <v>5665</v>
      </c>
      <c r="M1838" t="s">
        <v>5665</v>
      </c>
      <c r="N1838" t="s">
        <v>5666</v>
      </c>
      <c r="O1838" t="s">
        <v>5666</v>
      </c>
      <c r="P1838" t="s">
        <v>5636</v>
      </c>
      <c r="Q1838" t="s">
        <v>5667</v>
      </c>
      <c r="R1838" t="s">
        <v>5668</v>
      </c>
      <c r="S1838" t="s">
        <v>5651</v>
      </c>
    </row>
    <row r="1839" spans="1:19" x14ac:dyDescent="0.3">
      <c r="A1839" t="s">
        <v>5593</v>
      </c>
      <c r="B1839" t="s">
        <v>5669</v>
      </c>
      <c r="C1839" t="s">
        <v>41</v>
      </c>
      <c r="D1839" t="s">
        <v>42</v>
      </c>
      <c r="E1839" t="s">
        <v>5447</v>
      </c>
      <c r="F1839" t="s">
        <v>43</v>
      </c>
      <c r="G1839" t="s">
        <v>5645</v>
      </c>
      <c r="H1839" t="s">
        <v>56</v>
      </c>
      <c r="I1839" t="s">
        <v>5622</v>
      </c>
      <c r="J1839" t="s">
        <v>5670</v>
      </c>
      <c r="K1839" t="s">
        <v>5671</v>
      </c>
      <c r="L1839" t="s">
        <v>5671</v>
      </c>
      <c r="M1839" t="s">
        <v>5671</v>
      </c>
      <c r="N1839" t="s">
        <v>5641</v>
      </c>
      <c r="O1839" t="s">
        <v>5641</v>
      </c>
      <c r="P1839" t="s">
        <v>5641</v>
      </c>
      <c r="Q1839" t="s">
        <v>5647</v>
      </c>
      <c r="R1839" t="s">
        <v>5640</v>
      </c>
      <c r="S1839" t="s">
        <v>5672</v>
      </c>
    </row>
    <row r="1840" spans="1:19" x14ac:dyDescent="0.3">
      <c r="A1840" t="s">
        <v>5593</v>
      </c>
      <c r="B1840" t="s">
        <v>5669</v>
      </c>
      <c r="C1840" t="s">
        <v>41</v>
      </c>
      <c r="D1840" t="s">
        <v>52</v>
      </c>
      <c r="E1840" t="s">
        <v>5447</v>
      </c>
      <c r="F1840" t="s">
        <v>43</v>
      </c>
      <c r="G1840" t="s">
        <v>5645</v>
      </c>
      <c r="H1840" t="s">
        <v>56</v>
      </c>
      <c r="I1840" t="s">
        <v>5622</v>
      </c>
      <c r="J1840" t="s">
        <v>5670</v>
      </c>
      <c r="K1840" t="s">
        <v>5652</v>
      </c>
      <c r="L1840" t="s">
        <v>5652</v>
      </c>
      <c r="M1840" t="s">
        <v>5652</v>
      </c>
      <c r="N1840" t="s">
        <v>5673</v>
      </c>
      <c r="O1840" t="s">
        <v>5673</v>
      </c>
      <c r="P1840" t="s">
        <v>5673</v>
      </c>
      <c r="Q1840" t="s">
        <v>5674</v>
      </c>
      <c r="R1840" t="s">
        <v>5675</v>
      </c>
      <c r="S1840" t="s">
        <v>5672</v>
      </c>
    </row>
    <row r="1841" spans="1:19" x14ac:dyDescent="0.3">
      <c r="A1841" t="s">
        <v>5593</v>
      </c>
      <c r="B1841" t="s">
        <v>5676</v>
      </c>
      <c r="C1841" t="s">
        <v>41</v>
      </c>
      <c r="D1841" t="s">
        <v>42</v>
      </c>
      <c r="E1841" t="s">
        <v>5447</v>
      </c>
      <c r="F1841" t="s">
        <v>43</v>
      </c>
      <c r="G1841" t="s">
        <v>5677</v>
      </c>
      <c r="H1841" t="s">
        <v>839</v>
      </c>
      <c r="I1841" t="s">
        <v>5678</v>
      </c>
      <c r="J1841" t="s">
        <v>5679</v>
      </c>
      <c r="K1841" t="s">
        <v>5680</v>
      </c>
      <c r="L1841" t="s">
        <v>5680</v>
      </c>
      <c r="M1841" t="s">
        <v>5680</v>
      </c>
      <c r="N1841" t="s">
        <v>5681</v>
      </c>
      <c r="O1841" t="s">
        <v>5681</v>
      </c>
      <c r="P1841" t="s">
        <v>5682</v>
      </c>
      <c r="Q1841" t="s">
        <v>5638</v>
      </c>
      <c r="R1841" t="s">
        <v>5681</v>
      </c>
      <c r="S1841" t="s">
        <v>5683</v>
      </c>
    </row>
    <row r="1842" spans="1:19" x14ac:dyDescent="0.3">
      <c r="A1842" t="s">
        <v>5593</v>
      </c>
      <c r="B1842" t="s">
        <v>5676</v>
      </c>
      <c r="C1842" t="s">
        <v>41</v>
      </c>
      <c r="D1842" t="s">
        <v>52</v>
      </c>
      <c r="E1842" t="s">
        <v>5447</v>
      </c>
      <c r="F1842" t="s">
        <v>43</v>
      </c>
      <c r="G1842" t="s">
        <v>5677</v>
      </c>
      <c r="H1842" t="s">
        <v>839</v>
      </c>
      <c r="I1842" t="s">
        <v>5678</v>
      </c>
      <c r="J1842" t="s">
        <v>5679</v>
      </c>
      <c r="K1842" t="s">
        <v>5639</v>
      </c>
      <c r="L1842" t="s">
        <v>5639</v>
      </c>
      <c r="M1842" t="s">
        <v>5639</v>
      </c>
      <c r="N1842" t="s">
        <v>5684</v>
      </c>
      <c r="O1842" t="s">
        <v>5684</v>
      </c>
      <c r="P1842" t="s">
        <v>5684</v>
      </c>
      <c r="Q1842" t="s">
        <v>5685</v>
      </c>
      <c r="R1842" t="s">
        <v>5686</v>
      </c>
      <c r="S1842" t="s">
        <v>5683</v>
      </c>
    </row>
    <row r="1843" spans="1:19" x14ac:dyDescent="0.3">
      <c r="A1843" t="s">
        <v>5593</v>
      </c>
      <c r="B1843" t="s">
        <v>5687</v>
      </c>
      <c r="C1843" t="s">
        <v>41</v>
      </c>
      <c r="D1843" t="s">
        <v>42</v>
      </c>
      <c r="E1843" t="s">
        <v>5447</v>
      </c>
      <c r="F1843" t="s">
        <v>43</v>
      </c>
      <c r="G1843" t="s">
        <v>580</v>
      </c>
      <c r="H1843" t="s">
        <v>511</v>
      </c>
      <c r="I1843" t="s">
        <v>5688</v>
      </c>
      <c r="J1843" t="s">
        <v>5689</v>
      </c>
      <c r="K1843" t="s">
        <v>5690</v>
      </c>
      <c r="L1843" t="s">
        <v>5690</v>
      </c>
      <c r="M1843" t="s">
        <v>5690</v>
      </c>
      <c r="N1843" t="s">
        <v>5691</v>
      </c>
      <c r="O1843" t="s">
        <v>5691</v>
      </c>
      <c r="P1843" t="s">
        <v>5691</v>
      </c>
      <c r="Q1843" t="s">
        <v>5641</v>
      </c>
      <c r="R1843" t="s">
        <v>5692</v>
      </c>
      <c r="S1843" t="s">
        <v>5683</v>
      </c>
    </row>
    <row r="1844" spans="1:19" x14ac:dyDescent="0.3">
      <c r="A1844" t="s">
        <v>5593</v>
      </c>
      <c r="B1844" t="s">
        <v>5687</v>
      </c>
      <c r="C1844" t="s">
        <v>41</v>
      </c>
      <c r="D1844" t="s">
        <v>52</v>
      </c>
      <c r="E1844" t="s">
        <v>5447</v>
      </c>
      <c r="F1844" t="s">
        <v>43</v>
      </c>
      <c r="G1844" t="s">
        <v>580</v>
      </c>
      <c r="H1844" t="s">
        <v>511</v>
      </c>
      <c r="I1844" t="s">
        <v>5688</v>
      </c>
      <c r="J1844" t="s">
        <v>5689</v>
      </c>
      <c r="K1844" t="s">
        <v>5693</v>
      </c>
      <c r="L1844" t="s">
        <v>5694</v>
      </c>
      <c r="M1844" t="s">
        <v>5694</v>
      </c>
      <c r="N1844" t="s">
        <v>5695</v>
      </c>
      <c r="O1844" t="s">
        <v>5695</v>
      </c>
      <c r="P1844" t="s">
        <v>5696</v>
      </c>
      <c r="Q1844" t="s">
        <v>5681</v>
      </c>
      <c r="R1844" t="s">
        <v>5697</v>
      </c>
      <c r="S1844" t="s">
        <v>5683</v>
      </c>
    </row>
    <row r="1845" spans="1:19" x14ac:dyDescent="0.3">
      <c r="A1845" t="s">
        <v>5593</v>
      </c>
      <c r="B1845" t="s">
        <v>5698</v>
      </c>
      <c r="C1845" t="s">
        <v>41</v>
      </c>
      <c r="D1845" t="s">
        <v>42</v>
      </c>
      <c r="E1845" t="s">
        <v>5447</v>
      </c>
      <c r="F1845" t="s">
        <v>43</v>
      </c>
      <c r="G1845" t="s">
        <v>5699</v>
      </c>
      <c r="H1845" t="s">
        <v>1445</v>
      </c>
      <c r="I1845" t="s">
        <v>5622</v>
      </c>
      <c r="J1845" t="s">
        <v>5659</v>
      </c>
      <c r="K1845" t="s">
        <v>5700</v>
      </c>
      <c r="L1845" t="s">
        <v>5671</v>
      </c>
      <c r="M1845" t="s">
        <v>5671</v>
      </c>
      <c r="N1845" t="s">
        <v>5701</v>
      </c>
      <c r="O1845" t="s">
        <v>5701</v>
      </c>
      <c r="P1845" t="s">
        <v>5701</v>
      </c>
      <c r="Q1845" t="s">
        <v>5702</v>
      </c>
      <c r="R1845" t="s">
        <v>5647</v>
      </c>
      <c r="S1845" t="s">
        <v>5683</v>
      </c>
    </row>
    <row r="1846" spans="1:19" x14ac:dyDescent="0.3">
      <c r="A1846" t="s">
        <v>5593</v>
      </c>
      <c r="B1846" t="s">
        <v>5698</v>
      </c>
      <c r="C1846" t="s">
        <v>41</v>
      </c>
      <c r="D1846" t="s">
        <v>52</v>
      </c>
      <c r="E1846" t="s">
        <v>5447</v>
      </c>
      <c r="F1846" t="s">
        <v>43</v>
      </c>
      <c r="G1846" t="s">
        <v>5699</v>
      </c>
      <c r="H1846" t="s">
        <v>1445</v>
      </c>
      <c r="I1846" t="s">
        <v>5622</v>
      </c>
      <c r="J1846" t="s">
        <v>5659</v>
      </c>
      <c r="K1846" t="s">
        <v>5703</v>
      </c>
      <c r="L1846" t="s">
        <v>5703</v>
      </c>
      <c r="M1846" t="s">
        <v>5703</v>
      </c>
      <c r="N1846" t="s">
        <v>5704</v>
      </c>
      <c r="O1846" t="s">
        <v>5704</v>
      </c>
      <c r="P1846" t="s">
        <v>5705</v>
      </c>
      <c r="Q1846" t="s">
        <v>5706</v>
      </c>
      <c r="R1846" t="s">
        <v>5707</v>
      </c>
      <c r="S1846" t="s">
        <v>5683</v>
      </c>
    </row>
    <row r="1847" spans="1:19" x14ac:dyDescent="0.3">
      <c r="A1847" t="s">
        <v>5593</v>
      </c>
      <c r="B1847" t="s">
        <v>5708</v>
      </c>
      <c r="C1847" t="s">
        <v>41</v>
      </c>
      <c r="D1847" t="s">
        <v>42</v>
      </c>
      <c r="E1847" t="s">
        <v>5447</v>
      </c>
      <c r="F1847" t="s">
        <v>43</v>
      </c>
      <c r="G1847" t="s">
        <v>466</v>
      </c>
      <c r="H1847" t="s">
        <v>2393</v>
      </c>
      <c r="I1847" t="s">
        <v>5688</v>
      </c>
      <c r="J1847" t="s">
        <v>5709</v>
      </c>
      <c r="K1847" t="s">
        <v>5663</v>
      </c>
      <c r="L1847" t="s">
        <v>5663</v>
      </c>
      <c r="M1847" t="s">
        <v>5663</v>
      </c>
      <c r="N1847" t="s">
        <v>5710</v>
      </c>
      <c r="O1847" t="s">
        <v>5710</v>
      </c>
      <c r="P1847" t="s">
        <v>5710</v>
      </c>
      <c r="Q1847" t="s">
        <v>5649</v>
      </c>
      <c r="R1847" t="s">
        <v>5711</v>
      </c>
      <c r="S1847" t="s">
        <v>5683</v>
      </c>
    </row>
    <row r="1848" spans="1:19" x14ac:dyDescent="0.3">
      <c r="A1848" t="s">
        <v>5593</v>
      </c>
      <c r="B1848" t="s">
        <v>5708</v>
      </c>
      <c r="C1848" t="s">
        <v>41</v>
      </c>
      <c r="D1848" t="s">
        <v>52</v>
      </c>
      <c r="E1848" t="s">
        <v>5447</v>
      </c>
      <c r="F1848" t="s">
        <v>43</v>
      </c>
      <c r="G1848" t="s">
        <v>466</v>
      </c>
      <c r="H1848" t="s">
        <v>2393</v>
      </c>
      <c r="I1848" t="s">
        <v>5688</v>
      </c>
      <c r="J1848" t="s">
        <v>5709</v>
      </c>
      <c r="K1848" t="s">
        <v>5629</v>
      </c>
      <c r="L1848" t="s">
        <v>5629</v>
      </c>
      <c r="M1848" t="s">
        <v>5629</v>
      </c>
      <c r="N1848" t="s">
        <v>5712</v>
      </c>
      <c r="O1848" t="s">
        <v>5712</v>
      </c>
      <c r="P1848" t="s">
        <v>5713</v>
      </c>
      <c r="Q1848" t="s">
        <v>5714</v>
      </c>
      <c r="R1848" t="s">
        <v>5715</v>
      </c>
      <c r="S1848" t="s">
        <v>5683</v>
      </c>
    </row>
    <row r="1849" spans="1:19" x14ac:dyDescent="0.3">
      <c r="A1849" t="s">
        <v>5593</v>
      </c>
      <c r="B1849" t="s">
        <v>5716</v>
      </c>
      <c r="C1849" t="s">
        <v>41</v>
      </c>
      <c r="D1849" t="s">
        <v>42</v>
      </c>
      <c r="E1849" t="s">
        <v>5447</v>
      </c>
      <c r="F1849" t="s">
        <v>43</v>
      </c>
      <c r="G1849" t="s">
        <v>5717</v>
      </c>
      <c r="H1849" t="s">
        <v>2269</v>
      </c>
      <c r="I1849" t="s">
        <v>5622</v>
      </c>
      <c r="J1849" t="s">
        <v>5718</v>
      </c>
      <c r="K1849" t="s">
        <v>5719</v>
      </c>
      <c r="L1849" t="s">
        <v>5719</v>
      </c>
      <c r="M1849" t="s">
        <v>5719</v>
      </c>
      <c r="N1849" t="s">
        <v>5627</v>
      </c>
      <c r="O1849" t="s">
        <v>5627</v>
      </c>
      <c r="P1849" t="s">
        <v>5627</v>
      </c>
      <c r="Q1849" t="s">
        <v>5700</v>
      </c>
      <c r="R1849" t="s">
        <v>5660</v>
      </c>
      <c r="S1849" t="s">
        <v>5683</v>
      </c>
    </row>
    <row r="1850" spans="1:19" x14ac:dyDescent="0.3">
      <c r="A1850" t="s">
        <v>5593</v>
      </c>
      <c r="B1850" t="s">
        <v>5716</v>
      </c>
      <c r="C1850" t="s">
        <v>41</v>
      </c>
      <c r="D1850" t="s">
        <v>52</v>
      </c>
      <c r="E1850" t="s">
        <v>5447</v>
      </c>
      <c r="F1850" t="s">
        <v>43</v>
      </c>
      <c r="G1850" t="s">
        <v>5717</v>
      </c>
      <c r="H1850" t="s">
        <v>2269</v>
      </c>
      <c r="I1850" t="s">
        <v>5622</v>
      </c>
      <c r="J1850" t="s">
        <v>5718</v>
      </c>
      <c r="K1850" t="s">
        <v>5639</v>
      </c>
      <c r="L1850" t="s">
        <v>5639</v>
      </c>
      <c r="M1850" t="s">
        <v>5639</v>
      </c>
      <c r="N1850" t="s">
        <v>5696</v>
      </c>
      <c r="O1850" t="s">
        <v>5696</v>
      </c>
      <c r="P1850" t="s">
        <v>5720</v>
      </c>
      <c r="Q1850" t="s">
        <v>5721</v>
      </c>
      <c r="R1850" t="s">
        <v>5697</v>
      </c>
      <c r="S1850" t="s">
        <v>5683</v>
      </c>
    </row>
    <row r="1851" spans="1:19" x14ac:dyDescent="0.3">
      <c r="A1851" t="s">
        <v>5593</v>
      </c>
      <c r="B1851" t="s">
        <v>5722</v>
      </c>
      <c r="C1851" t="s">
        <v>41</v>
      </c>
      <c r="D1851" t="s">
        <v>42</v>
      </c>
      <c r="E1851" t="s">
        <v>5447</v>
      </c>
      <c r="F1851" t="s">
        <v>43</v>
      </c>
      <c r="G1851" t="s">
        <v>501</v>
      </c>
      <c r="H1851" t="s">
        <v>5723</v>
      </c>
      <c r="I1851" t="s">
        <v>5622</v>
      </c>
      <c r="J1851" t="s">
        <v>5724</v>
      </c>
      <c r="K1851" t="s">
        <v>5725</v>
      </c>
      <c r="L1851" t="s">
        <v>5725</v>
      </c>
      <c r="M1851" t="s">
        <v>5725</v>
      </c>
      <c r="N1851" t="s">
        <v>5726</v>
      </c>
      <c r="O1851" t="s">
        <v>5726</v>
      </c>
      <c r="P1851" t="s">
        <v>5727</v>
      </c>
      <c r="Q1851" t="s">
        <v>5649</v>
      </c>
      <c r="R1851" t="s">
        <v>5691</v>
      </c>
      <c r="S1851" t="s">
        <v>5728</v>
      </c>
    </row>
    <row r="1852" spans="1:19" x14ac:dyDescent="0.3">
      <c r="A1852" t="s">
        <v>5593</v>
      </c>
      <c r="B1852" t="s">
        <v>5722</v>
      </c>
      <c r="C1852" t="s">
        <v>41</v>
      </c>
      <c r="D1852" t="s">
        <v>52</v>
      </c>
      <c r="E1852" t="s">
        <v>5447</v>
      </c>
      <c r="F1852" t="s">
        <v>43</v>
      </c>
      <c r="G1852" t="s">
        <v>501</v>
      </c>
      <c r="H1852" t="s">
        <v>5723</v>
      </c>
      <c r="I1852" t="s">
        <v>5622</v>
      </c>
      <c r="J1852" t="s">
        <v>5724</v>
      </c>
      <c r="K1852" t="s">
        <v>5729</v>
      </c>
      <c r="L1852" t="s">
        <v>5730</v>
      </c>
      <c r="M1852" t="s">
        <v>5730</v>
      </c>
      <c r="N1852" t="s">
        <v>5720</v>
      </c>
      <c r="O1852" t="s">
        <v>5720</v>
      </c>
      <c r="P1852" t="s">
        <v>5731</v>
      </c>
      <c r="Q1852" t="s">
        <v>5732</v>
      </c>
      <c r="R1852" t="s">
        <v>5733</v>
      </c>
      <c r="S1852" t="s">
        <v>5728</v>
      </c>
    </row>
    <row r="1853" spans="1:19" x14ac:dyDescent="0.3">
      <c r="A1853" t="s">
        <v>5593</v>
      </c>
      <c r="B1853" t="s">
        <v>5734</v>
      </c>
      <c r="C1853" t="s">
        <v>41</v>
      </c>
      <c r="D1853" t="s">
        <v>42</v>
      </c>
      <c r="E1853" t="s">
        <v>5447</v>
      </c>
      <c r="F1853" t="s">
        <v>43</v>
      </c>
      <c r="G1853" t="s">
        <v>5735</v>
      </c>
      <c r="H1853" t="s">
        <v>1589</v>
      </c>
      <c r="I1853" t="s">
        <v>5736</v>
      </c>
      <c r="J1853" t="s">
        <v>5737</v>
      </c>
      <c r="K1853" t="s">
        <v>5702</v>
      </c>
      <c r="L1853" t="s">
        <v>5702</v>
      </c>
      <c r="M1853" t="s">
        <v>5702</v>
      </c>
      <c r="N1853" t="s">
        <v>5738</v>
      </c>
      <c r="O1853" t="s">
        <v>5738</v>
      </c>
      <c r="P1853" t="s">
        <v>5738</v>
      </c>
      <c r="Q1853" t="s">
        <v>5638</v>
      </c>
      <c r="R1853" t="s">
        <v>5739</v>
      </c>
      <c r="S1853" t="s">
        <v>5728</v>
      </c>
    </row>
    <row r="1854" spans="1:19" x14ac:dyDescent="0.3">
      <c r="A1854" t="s">
        <v>5593</v>
      </c>
      <c r="B1854" t="s">
        <v>5734</v>
      </c>
      <c r="C1854" t="s">
        <v>41</v>
      </c>
      <c r="D1854" t="s">
        <v>52</v>
      </c>
      <c r="E1854" t="s">
        <v>5447</v>
      </c>
      <c r="F1854" t="s">
        <v>43</v>
      </c>
      <c r="G1854" t="s">
        <v>5735</v>
      </c>
      <c r="H1854" t="s">
        <v>1589</v>
      </c>
      <c r="I1854" t="s">
        <v>5736</v>
      </c>
      <c r="J1854" t="s">
        <v>5737</v>
      </c>
      <c r="K1854" t="s">
        <v>5703</v>
      </c>
      <c r="L1854" t="s">
        <v>5703</v>
      </c>
      <c r="M1854" t="s">
        <v>5703</v>
      </c>
      <c r="N1854" t="s">
        <v>5637</v>
      </c>
      <c r="O1854" t="s">
        <v>5637</v>
      </c>
      <c r="P1854" t="s">
        <v>5740</v>
      </c>
      <c r="Q1854" t="s">
        <v>5668</v>
      </c>
      <c r="R1854" t="s">
        <v>5727</v>
      </c>
      <c r="S1854" t="s">
        <v>5728</v>
      </c>
    </row>
    <row r="1855" spans="1:19" x14ac:dyDescent="0.3">
      <c r="A1855" t="s">
        <v>5741</v>
      </c>
      <c r="B1855" t="s">
        <v>5742</v>
      </c>
      <c r="C1855" t="s">
        <v>41</v>
      </c>
      <c r="D1855" t="s">
        <v>42</v>
      </c>
      <c r="E1855" t="s">
        <v>5447</v>
      </c>
      <c r="F1855" t="s">
        <v>43</v>
      </c>
      <c r="G1855" t="s">
        <v>5743</v>
      </c>
      <c r="H1855" t="s">
        <v>3385</v>
      </c>
      <c r="I1855" t="s">
        <v>5744</v>
      </c>
      <c r="J1855" t="s">
        <v>5745</v>
      </c>
      <c r="K1855" t="s">
        <v>5746</v>
      </c>
      <c r="L1855" t="s">
        <v>5746</v>
      </c>
      <c r="M1855" t="s">
        <v>5746</v>
      </c>
      <c r="N1855" t="s">
        <v>5747</v>
      </c>
      <c r="O1855" t="s">
        <v>5747</v>
      </c>
      <c r="P1855" t="s">
        <v>5748</v>
      </c>
      <c r="Q1855" t="s">
        <v>5749</v>
      </c>
      <c r="R1855" t="s">
        <v>5750</v>
      </c>
      <c r="S1855" t="s">
        <v>5751</v>
      </c>
    </row>
    <row r="1856" spans="1:19" x14ac:dyDescent="0.3">
      <c r="A1856" t="s">
        <v>5741</v>
      </c>
      <c r="B1856" t="s">
        <v>5742</v>
      </c>
      <c r="C1856" t="s">
        <v>41</v>
      </c>
      <c r="D1856" t="s">
        <v>52</v>
      </c>
      <c r="E1856" t="s">
        <v>5447</v>
      </c>
      <c r="F1856" t="s">
        <v>43</v>
      </c>
      <c r="G1856" t="s">
        <v>5743</v>
      </c>
      <c r="H1856" t="s">
        <v>3385</v>
      </c>
      <c r="I1856" t="s">
        <v>5744</v>
      </c>
      <c r="J1856" t="s">
        <v>5745</v>
      </c>
      <c r="K1856" t="s">
        <v>5752</v>
      </c>
      <c r="L1856" t="s">
        <v>5752</v>
      </c>
      <c r="M1856" t="s">
        <v>5752</v>
      </c>
      <c r="N1856" t="s">
        <v>5753</v>
      </c>
      <c r="O1856" t="s">
        <v>5753</v>
      </c>
      <c r="P1856" t="s">
        <v>5754</v>
      </c>
      <c r="Q1856" t="s">
        <v>5755</v>
      </c>
      <c r="R1856" t="s">
        <v>5756</v>
      </c>
      <c r="S1856" t="s">
        <v>5751</v>
      </c>
    </row>
    <row r="1857" spans="1:19" x14ac:dyDescent="0.3">
      <c r="A1857" t="s">
        <v>5741</v>
      </c>
      <c r="B1857" t="s">
        <v>5757</v>
      </c>
      <c r="C1857" t="s">
        <v>41</v>
      </c>
      <c r="D1857" t="s">
        <v>42</v>
      </c>
      <c r="E1857" t="s">
        <v>5447</v>
      </c>
      <c r="F1857" t="s">
        <v>43</v>
      </c>
      <c r="G1857" t="s">
        <v>5758</v>
      </c>
      <c r="H1857" t="s">
        <v>1455</v>
      </c>
      <c r="I1857" t="s">
        <v>5615</v>
      </c>
      <c r="J1857" t="s">
        <v>5759</v>
      </c>
      <c r="K1857" t="s">
        <v>5760</v>
      </c>
      <c r="L1857" t="s">
        <v>5760</v>
      </c>
      <c r="M1857" t="s">
        <v>5760</v>
      </c>
      <c r="N1857" t="s">
        <v>5761</v>
      </c>
      <c r="O1857" t="s">
        <v>5761</v>
      </c>
      <c r="P1857" t="s">
        <v>5762</v>
      </c>
      <c r="Q1857" t="s">
        <v>5763</v>
      </c>
      <c r="R1857" t="s">
        <v>5761</v>
      </c>
      <c r="S1857" t="s">
        <v>5751</v>
      </c>
    </row>
    <row r="1858" spans="1:19" x14ac:dyDescent="0.3">
      <c r="A1858" t="s">
        <v>5741</v>
      </c>
      <c r="B1858" t="s">
        <v>5757</v>
      </c>
      <c r="C1858" t="s">
        <v>41</v>
      </c>
      <c r="D1858" t="s">
        <v>52</v>
      </c>
      <c r="E1858" t="s">
        <v>5447</v>
      </c>
      <c r="F1858" t="s">
        <v>43</v>
      </c>
      <c r="G1858" t="s">
        <v>5758</v>
      </c>
      <c r="H1858" t="s">
        <v>1455</v>
      </c>
      <c r="I1858" t="s">
        <v>5615</v>
      </c>
      <c r="J1858" t="s">
        <v>5759</v>
      </c>
      <c r="K1858" t="s">
        <v>5764</v>
      </c>
      <c r="L1858" t="s">
        <v>5764</v>
      </c>
      <c r="M1858" t="s">
        <v>5764</v>
      </c>
      <c r="N1858" t="s">
        <v>5765</v>
      </c>
      <c r="O1858" t="s">
        <v>5765</v>
      </c>
      <c r="P1858" t="s">
        <v>5765</v>
      </c>
      <c r="Q1858" t="s">
        <v>5766</v>
      </c>
      <c r="R1858" t="s">
        <v>5767</v>
      </c>
      <c r="S1858" t="s">
        <v>5751</v>
      </c>
    </row>
    <row r="1859" spans="1:19" x14ac:dyDescent="0.3">
      <c r="A1859" t="s">
        <v>5741</v>
      </c>
      <c r="B1859" t="s">
        <v>5768</v>
      </c>
      <c r="C1859" t="s">
        <v>41</v>
      </c>
      <c r="D1859" t="s">
        <v>42</v>
      </c>
      <c r="E1859" t="s">
        <v>5447</v>
      </c>
      <c r="F1859" t="s">
        <v>43</v>
      </c>
      <c r="G1859" t="s">
        <v>5769</v>
      </c>
      <c r="H1859" t="s">
        <v>1860</v>
      </c>
      <c r="I1859" t="s">
        <v>5770</v>
      </c>
      <c r="J1859" t="s">
        <v>5771</v>
      </c>
      <c r="K1859" t="s">
        <v>5760</v>
      </c>
      <c r="L1859" t="s">
        <v>5772</v>
      </c>
      <c r="M1859" t="s">
        <v>5772</v>
      </c>
      <c r="N1859" t="s">
        <v>5773</v>
      </c>
      <c r="O1859" t="s">
        <v>5773</v>
      </c>
      <c r="P1859" t="s">
        <v>5773</v>
      </c>
      <c r="Q1859" t="s">
        <v>5774</v>
      </c>
      <c r="R1859" t="s">
        <v>5775</v>
      </c>
      <c r="S1859" t="s">
        <v>5776</v>
      </c>
    </row>
    <row r="1860" spans="1:19" x14ac:dyDescent="0.3">
      <c r="A1860" t="s">
        <v>5741</v>
      </c>
      <c r="B1860" t="s">
        <v>5768</v>
      </c>
      <c r="C1860" t="s">
        <v>41</v>
      </c>
      <c r="D1860" t="s">
        <v>52</v>
      </c>
      <c r="E1860" t="s">
        <v>5447</v>
      </c>
      <c r="F1860" t="s">
        <v>43</v>
      </c>
      <c r="G1860" t="s">
        <v>5769</v>
      </c>
      <c r="H1860" t="s">
        <v>1860</v>
      </c>
      <c r="I1860" t="s">
        <v>5770</v>
      </c>
      <c r="J1860" t="s">
        <v>5771</v>
      </c>
      <c r="K1860" t="s">
        <v>5777</v>
      </c>
      <c r="L1860" t="s">
        <v>5777</v>
      </c>
      <c r="M1860" t="s">
        <v>5777</v>
      </c>
      <c r="N1860" t="s">
        <v>5778</v>
      </c>
      <c r="O1860" t="s">
        <v>5778</v>
      </c>
      <c r="P1860" t="s">
        <v>5778</v>
      </c>
      <c r="Q1860" t="s">
        <v>5779</v>
      </c>
      <c r="R1860" t="s">
        <v>5780</v>
      </c>
      <c r="S1860" t="s">
        <v>5776</v>
      </c>
    </row>
    <row r="1861" spans="1:19" x14ac:dyDescent="0.3">
      <c r="A1861" t="s">
        <v>5741</v>
      </c>
      <c r="B1861" t="s">
        <v>5781</v>
      </c>
      <c r="C1861" t="s">
        <v>41</v>
      </c>
      <c r="D1861" t="s">
        <v>42</v>
      </c>
      <c r="E1861" t="s">
        <v>5447</v>
      </c>
      <c r="F1861" t="s">
        <v>43</v>
      </c>
      <c r="G1861" t="s">
        <v>378</v>
      </c>
      <c r="H1861" t="s">
        <v>2282</v>
      </c>
      <c r="I1861" t="s">
        <v>5782</v>
      </c>
      <c r="J1861" t="s">
        <v>5783</v>
      </c>
      <c r="K1861" t="s">
        <v>5772</v>
      </c>
      <c r="L1861" t="s">
        <v>5772</v>
      </c>
      <c r="M1861" t="s">
        <v>5772</v>
      </c>
      <c r="N1861" t="s">
        <v>5784</v>
      </c>
      <c r="O1861" t="s">
        <v>5784</v>
      </c>
      <c r="P1861" t="s">
        <v>5784</v>
      </c>
      <c r="Q1861" t="s">
        <v>5785</v>
      </c>
      <c r="R1861" t="s">
        <v>5784</v>
      </c>
      <c r="S1861" t="s">
        <v>5786</v>
      </c>
    </row>
    <row r="1862" spans="1:19" x14ac:dyDescent="0.3">
      <c r="A1862" t="s">
        <v>5741</v>
      </c>
      <c r="B1862" t="s">
        <v>5781</v>
      </c>
      <c r="C1862" t="s">
        <v>41</v>
      </c>
      <c r="D1862" t="s">
        <v>52</v>
      </c>
      <c r="E1862" t="s">
        <v>5447</v>
      </c>
      <c r="F1862" t="s">
        <v>43</v>
      </c>
      <c r="G1862" t="s">
        <v>378</v>
      </c>
      <c r="H1862" t="s">
        <v>2282</v>
      </c>
      <c r="I1862" t="s">
        <v>5782</v>
      </c>
      <c r="J1862" t="s">
        <v>5783</v>
      </c>
      <c r="K1862" t="s">
        <v>5764</v>
      </c>
      <c r="L1862" t="s">
        <v>5764</v>
      </c>
      <c r="M1862" t="s">
        <v>5764</v>
      </c>
      <c r="N1862" t="s">
        <v>5787</v>
      </c>
      <c r="O1862" t="s">
        <v>5787</v>
      </c>
      <c r="P1862" t="s">
        <v>5787</v>
      </c>
      <c r="Q1862" t="s">
        <v>5788</v>
      </c>
      <c r="R1862" t="s">
        <v>5789</v>
      </c>
      <c r="S1862" t="s">
        <v>5786</v>
      </c>
    </row>
    <row r="1863" spans="1:19" x14ac:dyDescent="0.3">
      <c r="A1863" t="s">
        <v>5741</v>
      </c>
      <c r="B1863" t="s">
        <v>5790</v>
      </c>
      <c r="C1863" t="s">
        <v>41</v>
      </c>
      <c r="D1863" t="s">
        <v>42</v>
      </c>
      <c r="E1863" t="s">
        <v>5447</v>
      </c>
      <c r="F1863" t="s">
        <v>43</v>
      </c>
      <c r="G1863" t="s">
        <v>5791</v>
      </c>
      <c r="H1863" t="s">
        <v>300</v>
      </c>
      <c r="I1863" t="s">
        <v>5792</v>
      </c>
      <c r="J1863" t="s">
        <v>5793</v>
      </c>
      <c r="K1863" t="s">
        <v>5794</v>
      </c>
      <c r="L1863" t="s">
        <v>5794</v>
      </c>
      <c r="M1863" t="s">
        <v>5794</v>
      </c>
      <c r="N1863" t="s">
        <v>5795</v>
      </c>
      <c r="O1863" t="s">
        <v>5795</v>
      </c>
      <c r="P1863" t="s">
        <v>5795</v>
      </c>
      <c r="Q1863" t="s">
        <v>5778</v>
      </c>
      <c r="R1863" t="s">
        <v>5796</v>
      </c>
      <c r="S1863" t="s">
        <v>5797</v>
      </c>
    </row>
    <row r="1864" spans="1:19" x14ac:dyDescent="0.3">
      <c r="A1864" t="s">
        <v>5741</v>
      </c>
      <c r="B1864" t="s">
        <v>5790</v>
      </c>
      <c r="C1864" t="s">
        <v>41</v>
      </c>
      <c r="D1864" t="s">
        <v>52</v>
      </c>
      <c r="E1864" t="s">
        <v>5447</v>
      </c>
      <c r="F1864" t="s">
        <v>43</v>
      </c>
      <c r="G1864" t="s">
        <v>5791</v>
      </c>
      <c r="H1864" t="s">
        <v>300</v>
      </c>
      <c r="I1864" t="s">
        <v>5792</v>
      </c>
      <c r="J1864" t="s">
        <v>5793</v>
      </c>
      <c r="K1864" t="s">
        <v>5788</v>
      </c>
      <c r="L1864" t="s">
        <v>5788</v>
      </c>
      <c r="M1864" t="s">
        <v>5788</v>
      </c>
      <c r="N1864" t="s">
        <v>5798</v>
      </c>
      <c r="O1864" t="s">
        <v>5798</v>
      </c>
      <c r="P1864" t="s">
        <v>5798</v>
      </c>
      <c r="Q1864" t="s">
        <v>5778</v>
      </c>
      <c r="R1864" t="s">
        <v>5799</v>
      </c>
      <c r="S1864" t="s">
        <v>5797</v>
      </c>
    </row>
    <row r="1865" spans="1:19" x14ac:dyDescent="0.3">
      <c r="A1865" t="s">
        <v>5741</v>
      </c>
      <c r="B1865" t="s">
        <v>5800</v>
      </c>
      <c r="C1865" t="s">
        <v>41</v>
      </c>
      <c r="D1865" t="s">
        <v>42</v>
      </c>
      <c r="E1865" t="s">
        <v>5447</v>
      </c>
      <c r="F1865" t="s">
        <v>43</v>
      </c>
      <c r="G1865" t="s">
        <v>5801</v>
      </c>
      <c r="H1865" t="s">
        <v>2837</v>
      </c>
      <c r="I1865" t="s">
        <v>5802</v>
      </c>
      <c r="J1865" t="s">
        <v>5803</v>
      </c>
      <c r="K1865" t="s">
        <v>5763</v>
      </c>
      <c r="L1865" t="s">
        <v>5804</v>
      </c>
      <c r="M1865" t="s">
        <v>5804</v>
      </c>
      <c r="N1865" t="s">
        <v>5805</v>
      </c>
      <c r="O1865" t="s">
        <v>5805</v>
      </c>
      <c r="P1865" t="s">
        <v>5806</v>
      </c>
      <c r="Q1865" t="s">
        <v>5774</v>
      </c>
      <c r="R1865" t="s">
        <v>5805</v>
      </c>
      <c r="S1865" t="s">
        <v>5797</v>
      </c>
    </row>
    <row r="1866" spans="1:19" x14ac:dyDescent="0.3">
      <c r="A1866" t="s">
        <v>5741</v>
      </c>
      <c r="B1866" t="s">
        <v>5800</v>
      </c>
      <c r="C1866" t="s">
        <v>41</v>
      </c>
      <c r="D1866" t="s">
        <v>52</v>
      </c>
      <c r="E1866" t="s">
        <v>5447</v>
      </c>
      <c r="F1866" t="s">
        <v>43</v>
      </c>
      <c r="G1866" t="s">
        <v>5801</v>
      </c>
      <c r="H1866" t="s">
        <v>2837</v>
      </c>
      <c r="I1866" t="s">
        <v>5802</v>
      </c>
      <c r="J1866" t="s">
        <v>5803</v>
      </c>
      <c r="K1866" t="s">
        <v>5807</v>
      </c>
      <c r="L1866" t="s">
        <v>5807</v>
      </c>
      <c r="M1866" t="s">
        <v>5807</v>
      </c>
      <c r="N1866" t="s">
        <v>5808</v>
      </c>
      <c r="O1866" t="s">
        <v>5808</v>
      </c>
      <c r="P1866" t="s">
        <v>5808</v>
      </c>
      <c r="Q1866" t="s">
        <v>5809</v>
      </c>
      <c r="R1866" t="s">
        <v>5810</v>
      </c>
      <c r="S1866" t="s">
        <v>5797</v>
      </c>
    </row>
    <row r="1867" spans="1:19" x14ac:dyDescent="0.3">
      <c r="A1867" t="s">
        <v>5741</v>
      </c>
      <c r="B1867" t="s">
        <v>5811</v>
      </c>
      <c r="C1867" t="s">
        <v>41</v>
      </c>
      <c r="D1867" t="s">
        <v>42</v>
      </c>
      <c r="E1867" t="s">
        <v>5447</v>
      </c>
      <c r="F1867" t="s">
        <v>43</v>
      </c>
      <c r="G1867" t="s">
        <v>5812</v>
      </c>
      <c r="H1867" t="s">
        <v>5813</v>
      </c>
      <c r="I1867" t="s">
        <v>5672</v>
      </c>
      <c r="J1867" t="s">
        <v>5814</v>
      </c>
      <c r="K1867" t="s">
        <v>5815</v>
      </c>
      <c r="L1867" t="s">
        <v>5815</v>
      </c>
      <c r="M1867" t="s">
        <v>5815</v>
      </c>
      <c r="N1867" t="s">
        <v>5816</v>
      </c>
      <c r="O1867" t="s">
        <v>5816</v>
      </c>
      <c r="P1867" t="s">
        <v>5817</v>
      </c>
      <c r="Q1867" t="s">
        <v>5818</v>
      </c>
      <c r="R1867" t="s">
        <v>5819</v>
      </c>
      <c r="S1867" t="s">
        <v>5797</v>
      </c>
    </row>
    <row r="1868" spans="1:19" x14ac:dyDescent="0.3">
      <c r="A1868" t="s">
        <v>5741</v>
      </c>
      <c r="B1868" t="s">
        <v>5811</v>
      </c>
      <c r="C1868" t="s">
        <v>41</v>
      </c>
      <c r="D1868" t="s">
        <v>52</v>
      </c>
      <c r="E1868" t="s">
        <v>5447</v>
      </c>
      <c r="F1868" t="s">
        <v>43</v>
      </c>
      <c r="G1868" t="s">
        <v>5812</v>
      </c>
      <c r="H1868" t="s">
        <v>5813</v>
      </c>
      <c r="I1868" t="s">
        <v>5672</v>
      </c>
      <c r="J1868" t="s">
        <v>5814</v>
      </c>
      <c r="K1868" t="s">
        <v>5818</v>
      </c>
      <c r="L1868" t="s">
        <v>5818</v>
      </c>
      <c r="M1868" t="s">
        <v>5818</v>
      </c>
      <c r="N1868" t="s">
        <v>5795</v>
      </c>
      <c r="O1868" t="s">
        <v>5795</v>
      </c>
      <c r="P1868" t="s">
        <v>5820</v>
      </c>
      <c r="Q1868" t="s">
        <v>5821</v>
      </c>
      <c r="R1868" t="s">
        <v>5822</v>
      </c>
      <c r="S1868" t="s">
        <v>5797</v>
      </c>
    </row>
    <row r="1869" spans="1:19" x14ac:dyDescent="0.3">
      <c r="A1869" t="s">
        <v>5741</v>
      </c>
      <c r="B1869" t="s">
        <v>5823</v>
      </c>
      <c r="C1869" t="s">
        <v>41</v>
      </c>
      <c r="D1869" t="s">
        <v>42</v>
      </c>
      <c r="E1869" t="s">
        <v>5447</v>
      </c>
      <c r="F1869" t="s">
        <v>43</v>
      </c>
      <c r="G1869" t="s">
        <v>5824</v>
      </c>
      <c r="H1869" t="s">
        <v>196</v>
      </c>
      <c r="I1869" t="s">
        <v>5825</v>
      </c>
      <c r="J1869" t="s">
        <v>5826</v>
      </c>
      <c r="K1869" t="s">
        <v>5827</v>
      </c>
      <c r="L1869" t="s">
        <v>5827</v>
      </c>
      <c r="M1869" t="s">
        <v>5827</v>
      </c>
      <c r="N1869" t="s">
        <v>5828</v>
      </c>
      <c r="O1869" t="s">
        <v>5828</v>
      </c>
      <c r="P1869" t="s">
        <v>5828</v>
      </c>
      <c r="Q1869" t="s">
        <v>5829</v>
      </c>
      <c r="R1869" t="s">
        <v>5830</v>
      </c>
      <c r="S1869" t="s">
        <v>5797</v>
      </c>
    </row>
    <row r="1870" spans="1:19" x14ac:dyDescent="0.3">
      <c r="A1870" t="s">
        <v>5741</v>
      </c>
      <c r="B1870" t="s">
        <v>5823</v>
      </c>
      <c r="C1870" t="s">
        <v>41</v>
      </c>
      <c r="D1870" t="s">
        <v>52</v>
      </c>
      <c r="E1870" t="s">
        <v>5447</v>
      </c>
      <c r="F1870" t="s">
        <v>43</v>
      </c>
      <c r="G1870" t="s">
        <v>5824</v>
      </c>
      <c r="H1870" t="s">
        <v>196</v>
      </c>
      <c r="I1870" t="s">
        <v>5825</v>
      </c>
      <c r="J1870" t="s">
        <v>5826</v>
      </c>
      <c r="K1870" t="s">
        <v>5831</v>
      </c>
      <c r="L1870" t="s">
        <v>5831</v>
      </c>
      <c r="M1870" t="s">
        <v>5831</v>
      </c>
      <c r="N1870" t="s">
        <v>5832</v>
      </c>
      <c r="O1870" t="s">
        <v>5832</v>
      </c>
      <c r="P1870" t="s">
        <v>5832</v>
      </c>
      <c r="Q1870" t="s">
        <v>5833</v>
      </c>
      <c r="R1870" t="s">
        <v>5834</v>
      </c>
      <c r="S1870" t="s">
        <v>5797</v>
      </c>
    </row>
    <row r="1871" spans="1:19" x14ac:dyDescent="0.3">
      <c r="A1871" t="s">
        <v>5741</v>
      </c>
      <c r="B1871" t="s">
        <v>5835</v>
      </c>
      <c r="C1871" t="s">
        <v>41</v>
      </c>
      <c r="D1871" t="s">
        <v>42</v>
      </c>
      <c r="E1871" t="s">
        <v>5447</v>
      </c>
      <c r="F1871" t="s">
        <v>43</v>
      </c>
      <c r="G1871" t="s">
        <v>5836</v>
      </c>
      <c r="H1871" t="s">
        <v>172</v>
      </c>
      <c r="I1871" t="s">
        <v>5782</v>
      </c>
      <c r="J1871" t="s">
        <v>5837</v>
      </c>
      <c r="K1871" t="s">
        <v>5838</v>
      </c>
      <c r="L1871" t="s">
        <v>5838</v>
      </c>
      <c r="M1871" t="s">
        <v>5838</v>
      </c>
      <c r="N1871" t="s">
        <v>5817</v>
      </c>
      <c r="O1871" t="s">
        <v>5817</v>
      </c>
      <c r="P1871" t="s">
        <v>5767</v>
      </c>
      <c r="Q1871" t="s">
        <v>5763</v>
      </c>
      <c r="R1871" t="s">
        <v>5819</v>
      </c>
      <c r="S1871" t="s">
        <v>5839</v>
      </c>
    </row>
    <row r="1872" spans="1:19" x14ac:dyDescent="0.3">
      <c r="A1872" t="s">
        <v>5741</v>
      </c>
      <c r="B1872" t="s">
        <v>5835</v>
      </c>
      <c r="C1872" t="s">
        <v>41</v>
      </c>
      <c r="D1872" t="s">
        <v>52</v>
      </c>
      <c r="E1872" t="s">
        <v>5447</v>
      </c>
      <c r="F1872" t="s">
        <v>43</v>
      </c>
      <c r="G1872" t="s">
        <v>5836</v>
      </c>
      <c r="H1872" t="s">
        <v>172</v>
      </c>
      <c r="I1872" t="s">
        <v>5782</v>
      </c>
      <c r="J1872" t="s">
        <v>5837</v>
      </c>
      <c r="K1872" t="s">
        <v>5840</v>
      </c>
      <c r="L1872" t="s">
        <v>5840</v>
      </c>
      <c r="M1872" t="s">
        <v>5840</v>
      </c>
      <c r="N1872" t="s">
        <v>5808</v>
      </c>
      <c r="O1872" t="s">
        <v>5808</v>
      </c>
      <c r="P1872" t="s">
        <v>5808</v>
      </c>
      <c r="Q1872" t="s">
        <v>5841</v>
      </c>
      <c r="R1872" t="s">
        <v>5842</v>
      </c>
      <c r="S1872" t="s">
        <v>5839</v>
      </c>
    </row>
    <row r="1873" spans="1:19" x14ac:dyDescent="0.3">
      <c r="A1873" t="s">
        <v>5741</v>
      </c>
      <c r="B1873" t="s">
        <v>5843</v>
      </c>
      <c r="C1873" t="s">
        <v>41</v>
      </c>
      <c r="D1873" t="s">
        <v>42</v>
      </c>
      <c r="E1873" t="s">
        <v>5447</v>
      </c>
      <c r="F1873" t="s">
        <v>43</v>
      </c>
      <c r="G1873" t="s">
        <v>5844</v>
      </c>
      <c r="H1873" t="s">
        <v>3668</v>
      </c>
      <c r="I1873" t="s">
        <v>5792</v>
      </c>
      <c r="J1873" t="s">
        <v>5845</v>
      </c>
      <c r="K1873" t="s">
        <v>5846</v>
      </c>
      <c r="L1873" t="s">
        <v>5846</v>
      </c>
      <c r="M1873" t="s">
        <v>5846</v>
      </c>
      <c r="N1873" t="s">
        <v>5796</v>
      </c>
      <c r="O1873" t="s">
        <v>5796</v>
      </c>
      <c r="P1873" t="s">
        <v>5795</v>
      </c>
      <c r="Q1873" t="s">
        <v>5821</v>
      </c>
      <c r="R1873" t="s">
        <v>5799</v>
      </c>
      <c r="S1873" t="s">
        <v>5847</v>
      </c>
    </row>
    <row r="1874" spans="1:19" x14ac:dyDescent="0.3">
      <c r="A1874" t="s">
        <v>5741</v>
      </c>
      <c r="B1874" t="s">
        <v>5843</v>
      </c>
      <c r="C1874" t="s">
        <v>41</v>
      </c>
      <c r="D1874" t="s">
        <v>52</v>
      </c>
      <c r="E1874" t="s">
        <v>5447</v>
      </c>
      <c r="F1874" t="s">
        <v>43</v>
      </c>
      <c r="G1874" t="s">
        <v>5844</v>
      </c>
      <c r="H1874" t="s">
        <v>3668</v>
      </c>
      <c r="I1874" t="s">
        <v>5792</v>
      </c>
      <c r="J1874" t="s">
        <v>5845</v>
      </c>
      <c r="K1874" t="s">
        <v>5780</v>
      </c>
      <c r="L1874" t="s">
        <v>5789</v>
      </c>
      <c r="M1874" t="s">
        <v>5789</v>
      </c>
      <c r="N1874" t="s">
        <v>5848</v>
      </c>
      <c r="O1874" t="s">
        <v>5848</v>
      </c>
      <c r="P1874" t="s">
        <v>5848</v>
      </c>
      <c r="Q1874" t="s">
        <v>5849</v>
      </c>
      <c r="R1874" t="s">
        <v>5850</v>
      </c>
      <c r="S1874" t="s">
        <v>5847</v>
      </c>
    </row>
    <row r="1875" spans="1:19" x14ac:dyDescent="0.3">
      <c r="A1875" t="s">
        <v>5741</v>
      </c>
      <c r="B1875" t="s">
        <v>5851</v>
      </c>
      <c r="C1875" t="s">
        <v>41</v>
      </c>
      <c r="D1875" t="s">
        <v>42</v>
      </c>
      <c r="E1875" t="s">
        <v>5447</v>
      </c>
      <c r="F1875" t="s">
        <v>43</v>
      </c>
      <c r="G1875" t="s">
        <v>572</v>
      </c>
      <c r="H1875" t="s">
        <v>1985</v>
      </c>
      <c r="I1875" t="s">
        <v>5792</v>
      </c>
      <c r="J1875" t="s">
        <v>5852</v>
      </c>
      <c r="K1875" t="s">
        <v>5853</v>
      </c>
      <c r="L1875" t="s">
        <v>5853</v>
      </c>
      <c r="M1875" t="s">
        <v>5853</v>
      </c>
      <c r="N1875" t="s">
        <v>5854</v>
      </c>
      <c r="O1875" t="s">
        <v>5854</v>
      </c>
      <c r="P1875" t="s">
        <v>5854</v>
      </c>
      <c r="Q1875" t="s">
        <v>5787</v>
      </c>
      <c r="R1875" t="s">
        <v>5855</v>
      </c>
      <c r="S1875" t="s">
        <v>5856</v>
      </c>
    </row>
    <row r="1876" spans="1:19" x14ac:dyDescent="0.3">
      <c r="A1876" t="s">
        <v>5741</v>
      </c>
      <c r="B1876" t="s">
        <v>5851</v>
      </c>
      <c r="C1876" t="s">
        <v>41</v>
      </c>
      <c r="D1876" t="s">
        <v>52</v>
      </c>
      <c r="E1876" t="s">
        <v>5447</v>
      </c>
      <c r="F1876" t="s">
        <v>43</v>
      </c>
      <c r="G1876" t="s">
        <v>572</v>
      </c>
      <c r="H1876" t="s">
        <v>1985</v>
      </c>
      <c r="I1876" t="s">
        <v>5792</v>
      </c>
      <c r="J1876" t="s">
        <v>5852</v>
      </c>
      <c r="K1876" t="s">
        <v>5857</v>
      </c>
      <c r="L1876" t="s">
        <v>5857</v>
      </c>
      <c r="M1876" t="s">
        <v>5857</v>
      </c>
      <c r="N1876" t="s">
        <v>5858</v>
      </c>
      <c r="O1876" t="s">
        <v>5858</v>
      </c>
      <c r="P1876" t="s">
        <v>5859</v>
      </c>
      <c r="Q1876" t="s">
        <v>5860</v>
      </c>
      <c r="R1876" t="s">
        <v>5861</v>
      </c>
      <c r="S1876" t="s">
        <v>5856</v>
      </c>
    </row>
    <row r="1877" spans="1:19" x14ac:dyDescent="0.3">
      <c r="A1877" t="s">
        <v>5741</v>
      </c>
      <c r="B1877" t="s">
        <v>5862</v>
      </c>
      <c r="C1877" t="s">
        <v>41</v>
      </c>
      <c r="D1877" t="s">
        <v>42</v>
      </c>
      <c r="E1877" t="s">
        <v>5447</v>
      </c>
      <c r="F1877" t="s">
        <v>43</v>
      </c>
      <c r="G1877" t="s">
        <v>5791</v>
      </c>
      <c r="H1877" t="s">
        <v>1698</v>
      </c>
      <c r="I1877" t="s">
        <v>5615</v>
      </c>
      <c r="J1877" t="s">
        <v>5863</v>
      </c>
      <c r="K1877" t="s">
        <v>5864</v>
      </c>
      <c r="L1877" t="s">
        <v>5864</v>
      </c>
      <c r="M1877" t="s">
        <v>5864</v>
      </c>
      <c r="N1877" t="s">
        <v>5865</v>
      </c>
      <c r="O1877" t="s">
        <v>5865</v>
      </c>
      <c r="P1877" t="s">
        <v>5866</v>
      </c>
      <c r="Q1877" t="s">
        <v>5867</v>
      </c>
      <c r="R1877" t="s">
        <v>5816</v>
      </c>
      <c r="S1877" t="s">
        <v>5868</v>
      </c>
    </row>
    <row r="1878" spans="1:19" x14ac:dyDescent="0.3">
      <c r="A1878" t="s">
        <v>5741</v>
      </c>
      <c r="B1878" t="s">
        <v>5862</v>
      </c>
      <c r="C1878" t="s">
        <v>41</v>
      </c>
      <c r="D1878" t="s">
        <v>52</v>
      </c>
      <c r="E1878" t="s">
        <v>5447</v>
      </c>
      <c r="F1878" t="s">
        <v>43</v>
      </c>
      <c r="G1878" t="s">
        <v>5791</v>
      </c>
      <c r="H1878" t="s">
        <v>1698</v>
      </c>
      <c r="I1878" t="s">
        <v>5615</v>
      </c>
      <c r="J1878" t="s">
        <v>5863</v>
      </c>
      <c r="K1878" t="s">
        <v>5764</v>
      </c>
      <c r="L1878" t="s">
        <v>5764</v>
      </c>
      <c r="M1878" t="s">
        <v>5764</v>
      </c>
      <c r="N1878" t="s">
        <v>5869</v>
      </c>
      <c r="O1878" t="s">
        <v>5869</v>
      </c>
      <c r="P1878" t="s">
        <v>5870</v>
      </c>
      <c r="Q1878" t="s">
        <v>5804</v>
      </c>
      <c r="R1878" t="s">
        <v>5761</v>
      </c>
      <c r="S1878" t="s">
        <v>5868</v>
      </c>
    </row>
    <row r="1879" spans="1:19" x14ac:dyDescent="0.3">
      <c r="A1879" t="s">
        <v>5741</v>
      </c>
      <c r="B1879" t="s">
        <v>5871</v>
      </c>
      <c r="C1879" t="s">
        <v>41</v>
      </c>
      <c r="D1879" t="s">
        <v>42</v>
      </c>
      <c r="E1879" t="s">
        <v>5447</v>
      </c>
      <c r="F1879" t="s">
        <v>43</v>
      </c>
      <c r="G1879" t="s">
        <v>5872</v>
      </c>
      <c r="H1879" t="s">
        <v>830</v>
      </c>
      <c r="I1879" t="s">
        <v>5873</v>
      </c>
      <c r="J1879" t="s">
        <v>5874</v>
      </c>
      <c r="K1879" t="s">
        <v>5875</v>
      </c>
      <c r="L1879" t="s">
        <v>5876</v>
      </c>
      <c r="M1879" t="s">
        <v>5876</v>
      </c>
      <c r="N1879" t="s">
        <v>5877</v>
      </c>
      <c r="O1879" t="s">
        <v>5877</v>
      </c>
      <c r="P1879" t="s">
        <v>5877</v>
      </c>
      <c r="Q1879" t="s">
        <v>5878</v>
      </c>
      <c r="R1879" t="s">
        <v>5879</v>
      </c>
      <c r="S1879" t="s">
        <v>5880</v>
      </c>
    </row>
    <row r="1880" spans="1:19" x14ac:dyDescent="0.3">
      <c r="A1880" t="s">
        <v>5741</v>
      </c>
      <c r="B1880" t="s">
        <v>5871</v>
      </c>
      <c r="C1880" t="s">
        <v>41</v>
      </c>
      <c r="D1880" t="s">
        <v>52</v>
      </c>
      <c r="E1880" t="s">
        <v>5447</v>
      </c>
      <c r="F1880" t="s">
        <v>43</v>
      </c>
      <c r="G1880" t="s">
        <v>5872</v>
      </c>
      <c r="H1880" t="s">
        <v>830</v>
      </c>
      <c r="I1880" t="s">
        <v>5873</v>
      </c>
      <c r="J1880" t="s">
        <v>5874</v>
      </c>
      <c r="K1880" t="s">
        <v>5877</v>
      </c>
      <c r="L1880" t="s">
        <v>5881</v>
      </c>
      <c r="M1880" t="s">
        <v>5881</v>
      </c>
      <c r="N1880" t="s">
        <v>5882</v>
      </c>
      <c r="O1880" t="s">
        <v>5882</v>
      </c>
      <c r="P1880" t="s">
        <v>5882</v>
      </c>
      <c r="Q1880" t="s">
        <v>5883</v>
      </c>
      <c r="R1880" t="s">
        <v>5884</v>
      </c>
      <c r="S1880" t="s">
        <v>5880</v>
      </c>
    </row>
    <row r="1881" spans="1:19" x14ac:dyDescent="0.3">
      <c r="A1881" t="s">
        <v>5741</v>
      </c>
      <c r="B1881" t="s">
        <v>5885</v>
      </c>
      <c r="C1881" t="s">
        <v>41</v>
      </c>
      <c r="D1881" t="s">
        <v>42</v>
      </c>
      <c r="E1881" t="s">
        <v>5447</v>
      </c>
      <c r="F1881" t="s">
        <v>43</v>
      </c>
      <c r="G1881" t="s">
        <v>5886</v>
      </c>
      <c r="H1881" t="s">
        <v>273</v>
      </c>
      <c r="I1881" t="s">
        <v>5792</v>
      </c>
      <c r="J1881" t="s">
        <v>5887</v>
      </c>
      <c r="K1881" t="s">
        <v>5888</v>
      </c>
      <c r="L1881" t="s">
        <v>5888</v>
      </c>
      <c r="M1881" t="s">
        <v>5888</v>
      </c>
      <c r="N1881" t="s">
        <v>5889</v>
      </c>
      <c r="O1881" t="s">
        <v>5889</v>
      </c>
      <c r="P1881" t="s">
        <v>5821</v>
      </c>
      <c r="Q1881" t="s">
        <v>5890</v>
      </c>
      <c r="R1881" t="s">
        <v>5889</v>
      </c>
      <c r="S1881" t="s">
        <v>5891</v>
      </c>
    </row>
    <row r="1882" spans="1:19" x14ac:dyDescent="0.3">
      <c r="A1882" t="s">
        <v>5741</v>
      </c>
      <c r="B1882" t="s">
        <v>5885</v>
      </c>
      <c r="C1882" t="s">
        <v>41</v>
      </c>
      <c r="D1882" t="s">
        <v>52</v>
      </c>
      <c r="E1882" t="s">
        <v>5447</v>
      </c>
      <c r="F1882" t="s">
        <v>43</v>
      </c>
      <c r="G1882" t="s">
        <v>5886</v>
      </c>
      <c r="H1882" t="s">
        <v>273</v>
      </c>
      <c r="I1882" t="s">
        <v>5792</v>
      </c>
      <c r="J1882" t="s">
        <v>5887</v>
      </c>
      <c r="K1882" t="s">
        <v>5780</v>
      </c>
      <c r="L1882" t="s">
        <v>5780</v>
      </c>
      <c r="M1882" t="s">
        <v>5780</v>
      </c>
      <c r="N1882" t="s">
        <v>5892</v>
      </c>
      <c r="O1882" t="s">
        <v>5892</v>
      </c>
      <c r="P1882" t="s">
        <v>5892</v>
      </c>
      <c r="Q1882" t="s">
        <v>5831</v>
      </c>
      <c r="R1882" t="s">
        <v>5893</v>
      </c>
      <c r="S1882" t="s">
        <v>5891</v>
      </c>
    </row>
    <row r="1883" spans="1:19" x14ac:dyDescent="0.3">
      <c r="A1883" t="s">
        <v>5741</v>
      </c>
      <c r="B1883" t="s">
        <v>5894</v>
      </c>
      <c r="C1883" t="s">
        <v>41</v>
      </c>
      <c r="D1883" t="s">
        <v>42</v>
      </c>
      <c r="E1883" t="s">
        <v>5447</v>
      </c>
      <c r="F1883" t="s">
        <v>43</v>
      </c>
      <c r="G1883" t="s">
        <v>5895</v>
      </c>
      <c r="H1883" t="s">
        <v>3533</v>
      </c>
      <c r="I1883" t="s">
        <v>5792</v>
      </c>
      <c r="J1883" t="s">
        <v>5896</v>
      </c>
      <c r="K1883" t="s">
        <v>5897</v>
      </c>
      <c r="L1883" t="s">
        <v>5897</v>
      </c>
      <c r="M1883" t="s">
        <v>5897</v>
      </c>
      <c r="N1883" t="s">
        <v>5898</v>
      </c>
      <c r="O1883" t="s">
        <v>5898</v>
      </c>
      <c r="P1883" t="s">
        <v>5899</v>
      </c>
      <c r="Q1883" t="s">
        <v>5787</v>
      </c>
      <c r="R1883" t="s">
        <v>5900</v>
      </c>
      <c r="S1883" t="s">
        <v>5901</v>
      </c>
    </row>
    <row r="1884" spans="1:19" x14ac:dyDescent="0.3">
      <c r="A1884" t="s">
        <v>5741</v>
      </c>
      <c r="B1884" t="s">
        <v>5894</v>
      </c>
      <c r="C1884" t="s">
        <v>41</v>
      </c>
      <c r="D1884" t="s">
        <v>52</v>
      </c>
      <c r="E1884" t="s">
        <v>5447</v>
      </c>
      <c r="F1884" t="s">
        <v>43</v>
      </c>
      <c r="G1884" t="s">
        <v>5895</v>
      </c>
      <c r="H1884" t="s">
        <v>3533</v>
      </c>
      <c r="I1884" t="s">
        <v>5792</v>
      </c>
      <c r="J1884" t="s">
        <v>5896</v>
      </c>
      <c r="K1884" t="s">
        <v>5779</v>
      </c>
      <c r="L1884" t="s">
        <v>5779</v>
      </c>
      <c r="M1884" t="s">
        <v>5779</v>
      </c>
      <c r="N1884" t="s">
        <v>5799</v>
      </c>
      <c r="O1884" t="s">
        <v>5799</v>
      </c>
      <c r="P1884" t="s">
        <v>5902</v>
      </c>
      <c r="Q1884" t="s">
        <v>5903</v>
      </c>
      <c r="R1884" t="s">
        <v>5904</v>
      </c>
      <c r="S1884" t="s">
        <v>5901</v>
      </c>
    </row>
    <row r="1885" spans="1:19" x14ac:dyDescent="0.3">
      <c r="A1885" t="s">
        <v>5741</v>
      </c>
      <c r="B1885" t="s">
        <v>5905</v>
      </c>
      <c r="C1885" t="s">
        <v>41</v>
      </c>
      <c r="D1885" t="s">
        <v>42</v>
      </c>
      <c r="E1885" t="s">
        <v>5447</v>
      </c>
      <c r="F1885" t="s">
        <v>43</v>
      </c>
      <c r="G1885" t="s">
        <v>5906</v>
      </c>
      <c r="H1885" t="s">
        <v>1677</v>
      </c>
      <c r="I1885" t="s">
        <v>5825</v>
      </c>
      <c r="J1885" t="s">
        <v>5907</v>
      </c>
      <c r="K1885" t="s">
        <v>5827</v>
      </c>
      <c r="L1885" t="s">
        <v>5827</v>
      </c>
      <c r="M1885" t="s">
        <v>5827</v>
      </c>
      <c r="N1885" t="s">
        <v>5858</v>
      </c>
      <c r="O1885" t="s">
        <v>5858</v>
      </c>
      <c r="P1885" t="s">
        <v>5859</v>
      </c>
      <c r="Q1885" t="s">
        <v>5849</v>
      </c>
      <c r="R1885" t="s">
        <v>5908</v>
      </c>
      <c r="S1885" t="s">
        <v>5909</v>
      </c>
    </row>
    <row r="1886" spans="1:19" x14ac:dyDescent="0.3">
      <c r="A1886" t="s">
        <v>5741</v>
      </c>
      <c r="B1886" t="s">
        <v>5905</v>
      </c>
      <c r="C1886" t="s">
        <v>41</v>
      </c>
      <c r="D1886" t="s">
        <v>52</v>
      </c>
      <c r="E1886" t="s">
        <v>5447</v>
      </c>
      <c r="F1886" t="s">
        <v>43</v>
      </c>
      <c r="G1886" t="s">
        <v>5906</v>
      </c>
      <c r="H1886" t="s">
        <v>1677</v>
      </c>
      <c r="I1886" t="s">
        <v>5825</v>
      </c>
      <c r="J1886" t="s">
        <v>5907</v>
      </c>
      <c r="K1886" t="s">
        <v>5910</v>
      </c>
      <c r="L1886" t="s">
        <v>5910</v>
      </c>
      <c r="M1886" t="s">
        <v>5910</v>
      </c>
      <c r="N1886" t="s">
        <v>5911</v>
      </c>
      <c r="O1886" t="s">
        <v>5911</v>
      </c>
      <c r="P1886" t="s">
        <v>5911</v>
      </c>
      <c r="Q1886" t="s">
        <v>5820</v>
      </c>
      <c r="R1886" t="s">
        <v>5830</v>
      </c>
      <c r="S1886" t="s">
        <v>5909</v>
      </c>
    </row>
    <row r="1887" spans="1:19" x14ac:dyDescent="0.3">
      <c r="A1887" t="s">
        <v>5741</v>
      </c>
      <c r="B1887" t="s">
        <v>5912</v>
      </c>
      <c r="C1887" t="s">
        <v>41</v>
      </c>
      <c r="D1887" t="s">
        <v>42</v>
      </c>
      <c r="E1887" t="s">
        <v>5447</v>
      </c>
      <c r="F1887" t="s">
        <v>43</v>
      </c>
      <c r="G1887" t="s">
        <v>5913</v>
      </c>
      <c r="H1887" t="s">
        <v>667</v>
      </c>
      <c r="I1887" t="s">
        <v>5914</v>
      </c>
      <c r="J1887" t="s">
        <v>5773</v>
      </c>
      <c r="K1887" t="s">
        <v>5915</v>
      </c>
      <c r="L1887" t="s">
        <v>5916</v>
      </c>
      <c r="M1887" t="s">
        <v>5916</v>
      </c>
      <c r="N1887" t="s">
        <v>5917</v>
      </c>
      <c r="O1887" t="s">
        <v>5917</v>
      </c>
      <c r="P1887" t="s">
        <v>5918</v>
      </c>
      <c r="Q1887" t="s">
        <v>5919</v>
      </c>
      <c r="R1887" t="s">
        <v>5920</v>
      </c>
      <c r="S1887" t="s">
        <v>5909</v>
      </c>
    </row>
    <row r="1888" spans="1:19" x14ac:dyDescent="0.3">
      <c r="A1888" t="s">
        <v>5741</v>
      </c>
      <c r="B1888" t="s">
        <v>5912</v>
      </c>
      <c r="C1888" t="s">
        <v>41</v>
      </c>
      <c r="D1888" t="s">
        <v>52</v>
      </c>
      <c r="E1888" t="s">
        <v>5447</v>
      </c>
      <c r="F1888" t="s">
        <v>43</v>
      </c>
      <c r="G1888" t="s">
        <v>5913</v>
      </c>
      <c r="H1888" t="s">
        <v>667</v>
      </c>
      <c r="I1888" t="s">
        <v>5914</v>
      </c>
      <c r="J1888" t="s">
        <v>5773</v>
      </c>
      <c r="K1888" t="s">
        <v>5921</v>
      </c>
      <c r="L1888" t="s">
        <v>5921</v>
      </c>
      <c r="M1888" t="s">
        <v>5921</v>
      </c>
      <c r="N1888" t="s">
        <v>5922</v>
      </c>
      <c r="O1888" t="s">
        <v>5922</v>
      </c>
      <c r="P1888" t="s">
        <v>5922</v>
      </c>
      <c r="Q1888" t="s">
        <v>5923</v>
      </c>
      <c r="R1888" t="s">
        <v>5924</v>
      </c>
      <c r="S1888" t="s">
        <v>5909</v>
      </c>
    </row>
    <row r="1889" spans="1:19" x14ac:dyDescent="0.3">
      <c r="A1889" t="s">
        <v>5925</v>
      </c>
      <c r="B1889" t="s">
        <v>5926</v>
      </c>
      <c r="C1889" t="s">
        <v>41</v>
      </c>
      <c r="D1889" t="s">
        <v>42</v>
      </c>
      <c r="E1889" t="s">
        <v>5447</v>
      </c>
      <c r="F1889" t="s">
        <v>43</v>
      </c>
      <c r="G1889" t="s">
        <v>5927</v>
      </c>
      <c r="H1889" t="s">
        <v>196</v>
      </c>
      <c r="I1889" t="s">
        <v>5928</v>
      </c>
      <c r="J1889" t="s">
        <v>5929</v>
      </c>
      <c r="K1889" t="s">
        <v>5930</v>
      </c>
      <c r="L1889" t="s">
        <v>5930</v>
      </c>
      <c r="M1889" t="s">
        <v>5930</v>
      </c>
      <c r="N1889" t="s">
        <v>5931</v>
      </c>
      <c r="O1889" t="s">
        <v>5931</v>
      </c>
      <c r="P1889" t="s">
        <v>5931</v>
      </c>
      <c r="Q1889" t="s">
        <v>5932</v>
      </c>
      <c r="R1889" t="s">
        <v>5933</v>
      </c>
      <c r="S1889" t="s">
        <v>5934</v>
      </c>
    </row>
    <row r="1890" spans="1:19" x14ac:dyDescent="0.3">
      <c r="A1890" t="s">
        <v>5925</v>
      </c>
      <c r="B1890" t="s">
        <v>5926</v>
      </c>
      <c r="C1890" t="s">
        <v>41</v>
      </c>
      <c r="D1890" t="s">
        <v>52</v>
      </c>
      <c r="E1890" t="s">
        <v>5447</v>
      </c>
      <c r="F1890" t="s">
        <v>43</v>
      </c>
      <c r="G1890" t="s">
        <v>5927</v>
      </c>
      <c r="H1890" t="s">
        <v>196</v>
      </c>
      <c r="I1890" t="s">
        <v>5928</v>
      </c>
      <c r="J1890" t="s">
        <v>5929</v>
      </c>
      <c r="K1890" t="s">
        <v>5933</v>
      </c>
      <c r="L1890" t="s">
        <v>5933</v>
      </c>
      <c r="M1890" t="s">
        <v>5933</v>
      </c>
      <c r="N1890" t="s">
        <v>5935</v>
      </c>
      <c r="O1890" t="s">
        <v>5935</v>
      </c>
      <c r="P1890" t="s">
        <v>5935</v>
      </c>
      <c r="Q1890" t="s">
        <v>5936</v>
      </c>
      <c r="R1890" t="s">
        <v>5937</v>
      </c>
      <c r="S1890" t="s">
        <v>5934</v>
      </c>
    </row>
    <row r="1891" spans="1:19" x14ac:dyDescent="0.3">
      <c r="A1891" t="s">
        <v>5925</v>
      </c>
      <c r="B1891" t="s">
        <v>5938</v>
      </c>
      <c r="C1891" t="s">
        <v>41</v>
      </c>
      <c r="D1891" t="s">
        <v>42</v>
      </c>
      <c r="E1891" t="s">
        <v>5447</v>
      </c>
      <c r="F1891" t="s">
        <v>43</v>
      </c>
      <c r="G1891" t="s">
        <v>5939</v>
      </c>
      <c r="H1891" t="s">
        <v>208</v>
      </c>
      <c r="I1891" t="s">
        <v>5776</v>
      </c>
      <c r="J1891" t="s">
        <v>5940</v>
      </c>
      <c r="K1891" t="s">
        <v>5941</v>
      </c>
      <c r="L1891" t="s">
        <v>5941</v>
      </c>
      <c r="M1891" t="s">
        <v>5941</v>
      </c>
      <c r="N1891" t="s">
        <v>5942</v>
      </c>
      <c r="O1891" t="s">
        <v>5942</v>
      </c>
      <c r="P1891" t="s">
        <v>5942</v>
      </c>
      <c r="Q1891" t="s">
        <v>5943</v>
      </c>
      <c r="R1891" t="s">
        <v>5944</v>
      </c>
      <c r="S1891" t="s">
        <v>5934</v>
      </c>
    </row>
    <row r="1892" spans="1:19" x14ac:dyDescent="0.3">
      <c r="A1892" t="s">
        <v>5925</v>
      </c>
      <c r="B1892" t="s">
        <v>5938</v>
      </c>
      <c r="C1892" t="s">
        <v>41</v>
      </c>
      <c r="D1892" t="s">
        <v>52</v>
      </c>
      <c r="E1892" t="s">
        <v>5447</v>
      </c>
      <c r="F1892" t="s">
        <v>43</v>
      </c>
      <c r="G1892" t="s">
        <v>5939</v>
      </c>
      <c r="H1892" t="s">
        <v>208</v>
      </c>
      <c r="I1892" t="s">
        <v>5776</v>
      </c>
      <c r="J1892" t="s">
        <v>5940</v>
      </c>
      <c r="K1892" t="s">
        <v>5945</v>
      </c>
      <c r="L1892" t="s">
        <v>5945</v>
      </c>
      <c r="M1892" t="s">
        <v>5945</v>
      </c>
      <c r="N1892" t="s">
        <v>5946</v>
      </c>
      <c r="O1892" t="s">
        <v>5946</v>
      </c>
      <c r="P1892" t="s">
        <v>5946</v>
      </c>
      <c r="Q1892" t="s">
        <v>5947</v>
      </c>
      <c r="R1892" t="s">
        <v>5948</v>
      </c>
      <c r="S1892" t="s">
        <v>5934</v>
      </c>
    </row>
    <row r="1893" spans="1:19" x14ac:dyDescent="0.3">
      <c r="A1893" t="s">
        <v>5925</v>
      </c>
      <c r="B1893" t="s">
        <v>5949</v>
      </c>
      <c r="C1893" t="s">
        <v>41</v>
      </c>
      <c r="D1893" t="s">
        <v>42</v>
      </c>
      <c r="E1893" t="s">
        <v>5447</v>
      </c>
      <c r="F1893" t="s">
        <v>43</v>
      </c>
      <c r="G1893" t="s">
        <v>5950</v>
      </c>
      <c r="H1893" t="s">
        <v>1953</v>
      </c>
      <c r="I1893" t="s">
        <v>5951</v>
      </c>
      <c r="J1893" t="s">
        <v>5952</v>
      </c>
      <c r="K1893" t="s">
        <v>5953</v>
      </c>
      <c r="L1893" t="s">
        <v>5953</v>
      </c>
      <c r="M1893" t="s">
        <v>5953</v>
      </c>
      <c r="N1893" t="s">
        <v>5954</v>
      </c>
      <c r="O1893" t="s">
        <v>5954</v>
      </c>
      <c r="P1893" t="s">
        <v>5954</v>
      </c>
      <c r="Q1893" t="s">
        <v>5955</v>
      </c>
      <c r="R1893" t="s">
        <v>5956</v>
      </c>
      <c r="S1893" t="s">
        <v>5934</v>
      </c>
    </row>
    <row r="1894" spans="1:19" x14ac:dyDescent="0.3">
      <c r="A1894" t="s">
        <v>5925</v>
      </c>
      <c r="B1894" t="s">
        <v>5949</v>
      </c>
      <c r="C1894" t="s">
        <v>41</v>
      </c>
      <c r="D1894" t="s">
        <v>52</v>
      </c>
      <c r="E1894" t="s">
        <v>5447</v>
      </c>
      <c r="F1894" t="s">
        <v>43</v>
      </c>
      <c r="G1894" t="s">
        <v>5950</v>
      </c>
      <c r="H1894" t="s">
        <v>1953</v>
      </c>
      <c r="I1894" t="s">
        <v>5951</v>
      </c>
      <c r="J1894" t="s">
        <v>5952</v>
      </c>
      <c r="K1894" t="s">
        <v>5957</v>
      </c>
      <c r="L1894" t="s">
        <v>5958</v>
      </c>
      <c r="M1894" t="s">
        <v>5958</v>
      </c>
      <c r="N1894" t="s">
        <v>5959</v>
      </c>
      <c r="O1894" t="s">
        <v>5959</v>
      </c>
      <c r="P1894" t="s">
        <v>5959</v>
      </c>
      <c r="Q1894" t="s">
        <v>5960</v>
      </c>
      <c r="R1894" t="s">
        <v>5961</v>
      </c>
      <c r="S1894" t="s">
        <v>5934</v>
      </c>
    </row>
    <row r="1895" spans="1:19" x14ac:dyDescent="0.3">
      <c r="A1895" t="s">
        <v>5925</v>
      </c>
      <c r="B1895" t="s">
        <v>5962</v>
      </c>
      <c r="C1895" t="s">
        <v>41</v>
      </c>
      <c r="D1895" t="s">
        <v>42</v>
      </c>
      <c r="E1895" t="s">
        <v>5447</v>
      </c>
      <c r="F1895" t="s">
        <v>43</v>
      </c>
      <c r="G1895" t="s">
        <v>5950</v>
      </c>
      <c r="H1895" t="s">
        <v>2170</v>
      </c>
      <c r="I1895" t="s">
        <v>5963</v>
      </c>
      <c r="J1895" t="s">
        <v>5964</v>
      </c>
      <c r="K1895" t="s">
        <v>5965</v>
      </c>
      <c r="L1895" t="s">
        <v>5965</v>
      </c>
      <c r="M1895" t="s">
        <v>5965</v>
      </c>
      <c r="N1895" t="s">
        <v>5966</v>
      </c>
      <c r="O1895" t="s">
        <v>5966</v>
      </c>
      <c r="P1895" t="s">
        <v>5966</v>
      </c>
      <c r="Q1895" t="s">
        <v>5967</v>
      </c>
      <c r="R1895" t="s">
        <v>5942</v>
      </c>
      <c r="S1895" t="s">
        <v>5934</v>
      </c>
    </row>
    <row r="1896" spans="1:19" x14ac:dyDescent="0.3">
      <c r="A1896" t="s">
        <v>5925</v>
      </c>
      <c r="B1896" t="s">
        <v>5962</v>
      </c>
      <c r="C1896" t="s">
        <v>41</v>
      </c>
      <c r="D1896" t="s">
        <v>52</v>
      </c>
      <c r="E1896" t="s">
        <v>5447</v>
      </c>
      <c r="F1896" t="s">
        <v>43</v>
      </c>
      <c r="G1896" t="s">
        <v>5950</v>
      </c>
      <c r="H1896" t="s">
        <v>2170</v>
      </c>
      <c r="I1896" t="s">
        <v>5963</v>
      </c>
      <c r="J1896" t="s">
        <v>5964</v>
      </c>
      <c r="K1896" t="s">
        <v>5968</v>
      </c>
      <c r="L1896" t="s">
        <v>5968</v>
      </c>
      <c r="M1896" t="s">
        <v>5968</v>
      </c>
      <c r="N1896" t="s">
        <v>5969</v>
      </c>
      <c r="O1896" t="s">
        <v>5969</v>
      </c>
      <c r="P1896" t="s">
        <v>5970</v>
      </c>
      <c r="Q1896" t="s">
        <v>5971</v>
      </c>
      <c r="R1896" t="s">
        <v>5972</v>
      </c>
      <c r="S1896" t="s">
        <v>5934</v>
      </c>
    </row>
    <row r="1897" spans="1:19" x14ac:dyDescent="0.3">
      <c r="A1897" t="s">
        <v>5925</v>
      </c>
      <c r="B1897" t="s">
        <v>5973</v>
      </c>
      <c r="C1897" t="s">
        <v>41</v>
      </c>
      <c r="D1897" t="s">
        <v>42</v>
      </c>
      <c r="E1897" t="s">
        <v>5447</v>
      </c>
      <c r="F1897" t="s">
        <v>43</v>
      </c>
      <c r="G1897" t="s">
        <v>5974</v>
      </c>
      <c r="H1897" t="s">
        <v>5975</v>
      </c>
      <c r="I1897" t="s">
        <v>5847</v>
      </c>
      <c r="J1897" t="s">
        <v>5976</v>
      </c>
      <c r="K1897" t="s">
        <v>5977</v>
      </c>
      <c r="L1897" t="s">
        <v>5977</v>
      </c>
      <c r="M1897" t="s">
        <v>5977</v>
      </c>
      <c r="N1897" t="s">
        <v>5978</v>
      </c>
      <c r="O1897" t="s">
        <v>5978</v>
      </c>
      <c r="P1897" t="s">
        <v>5978</v>
      </c>
      <c r="Q1897" t="s">
        <v>5979</v>
      </c>
      <c r="R1897" t="s">
        <v>5980</v>
      </c>
      <c r="S1897" t="s">
        <v>5981</v>
      </c>
    </row>
    <row r="1898" spans="1:19" x14ac:dyDescent="0.3">
      <c r="A1898" t="s">
        <v>5925</v>
      </c>
      <c r="B1898" t="s">
        <v>5973</v>
      </c>
      <c r="C1898" t="s">
        <v>41</v>
      </c>
      <c r="D1898" t="s">
        <v>52</v>
      </c>
      <c r="E1898" t="s">
        <v>5447</v>
      </c>
      <c r="F1898" t="s">
        <v>43</v>
      </c>
      <c r="G1898" t="s">
        <v>5974</v>
      </c>
      <c r="H1898" t="s">
        <v>5975</v>
      </c>
      <c r="I1898" t="s">
        <v>5847</v>
      </c>
      <c r="J1898" t="s">
        <v>5976</v>
      </c>
      <c r="K1898" t="s">
        <v>5982</v>
      </c>
      <c r="L1898" t="s">
        <v>5982</v>
      </c>
      <c r="M1898" t="s">
        <v>5982</v>
      </c>
      <c r="N1898" t="s">
        <v>5983</v>
      </c>
      <c r="O1898" t="s">
        <v>5983</v>
      </c>
      <c r="P1898" t="s">
        <v>5983</v>
      </c>
      <c r="Q1898" t="s">
        <v>5984</v>
      </c>
      <c r="R1898" t="s">
        <v>5985</v>
      </c>
      <c r="S1898" t="s">
        <v>5981</v>
      </c>
    </row>
    <row r="1899" spans="1:19" x14ac:dyDescent="0.3">
      <c r="A1899" t="s">
        <v>5925</v>
      </c>
      <c r="B1899" t="s">
        <v>5986</v>
      </c>
      <c r="C1899" t="s">
        <v>41</v>
      </c>
      <c r="D1899" t="s">
        <v>42</v>
      </c>
      <c r="E1899" t="s">
        <v>5447</v>
      </c>
      <c r="F1899" t="s">
        <v>43</v>
      </c>
      <c r="G1899" t="s">
        <v>5987</v>
      </c>
      <c r="H1899" t="s">
        <v>667</v>
      </c>
      <c r="I1899" t="s">
        <v>5776</v>
      </c>
      <c r="J1899" t="s">
        <v>5988</v>
      </c>
      <c r="K1899" t="s">
        <v>5965</v>
      </c>
      <c r="L1899" t="s">
        <v>5965</v>
      </c>
      <c r="M1899" t="s">
        <v>5965</v>
      </c>
      <c r="N1899" t="s">
        <v>5989</v>
      </c>
      <c r="O1899" t="s">
        <v>5989</v>
      </c>
      <c r="P1899" t="s">
        <v>5990</v>
      </c>
      <c r="Q1899" t="s">
        <v>5991</v>
      </c>
      <c r="R1899" t="s">
        <v>5989</v>
      </c>
      <c r="S1899" t="s">
        <v>5981</v>
      </c>
    </row>
    <row r="1900" spans="1:19" x14ac:dyDescent="0.3">
      <c r="A1900" t="s">
        <v>5925</v>
      </c>
      <c r="B1900" t="s">
        <v>5986</v>
      </c>
      <c r="C1900" t="s">
        <v>41</v>
      </c>
      <c r="D1900" t="s">
        <v>52</v>
      </c>
      <c r="E1900" t="s">
        <v>5447</v>
      </c>
      <c r="F1900" t="s">
        <v>43</v>
      </c>
      <c r="G1900" t="s">
        <v>5987</v>
      </c>
      <c r="H1900" t="s">
        <v>667</v>
      </c>
      <c r="I1900" t="s">
        <v>5776</v>
      </c>
      <c r="J1900" t="s">
        <v>5988</v>
      </c>
      <c r="K1900" t="s">
        <v>5968</v>
      </c>
      <c r="L1900" t="s">
        <v>5968</v>
      </c>
      <c r="M1900" t="s">
        <v>5968</v>
      </c>
      <c r="N1900" t="s">
        <v>5992</v>
      </c>
      <c r="O1900" t="s">
        <v>5992</v>
      </c>
      <c r="P1900" t="s">
        <v>5992</v>
      </c>
      <c r="Q1900" t="s">
        <v>5946</v>
      </c>
      <c r="R1900" t="s">
        <v>5993</v>
      </c>
      <c r="S1900" t="s">
        <v>5981</v>
      </c>
    </row>
    <row r="1901" spans="1:19" x14ac:dyDescent="0.3">
      <c r="A1901" t="s">
        <v>5925</v>
      </c>
      <c r="B1901" t="s">
        <v>5994</v>
      </c>
      <c r="C1901" t="s">
        <v>41</v>
      </c>
      <c r="D1901" t="s">
        <v>42</v>
      </c>
      <c r="E1901" t="s">
        <v>5447</v>
      </c>
      <c r="F1901" t="s">
        <v>43</v>
      </c>
      <c r="G1901" t="s">
        <v>5995</v>
      </c>
      <c r="H1901" t="s">
        <v>1003</v>
      </c>
      <c r="I1901" t="s">
        <v>5776</v>
      </c>
      <c r="J1901" t="s">
        <v>5996</v>
      </c>
      <c r="K1901" t="s">
        <v>5941</v>
      </c>
      <c r="L1901" t="s">
        <v>5941</v>
      </c>
      <c r="M1901" t="s">
        <v>5941</v>
      </c>
      <c r="N1901" t="s">
        <v>5997</v>
      </c>
      <c r="O1901" t="s">
        <v>5997</v>
      </c>
      <c r="P1901" t="s">
        <v>5997</v>
      </c>
      <c r="Q1901" t="s">
        <v>5998</v>
      </c>
      <c r="R1901" t="s">
        <v>5999</v>
      </c>
      <c r="S1901" t="s">
        <v>5934</v>
      </c>
    </row>
    <row r="1902" spans="1:19" x14ac:dyDescent="0.3">
      <c r="A1902" t="s">
        <v>5925</v>
      </c>
      <c r="B1902" t="s">
        <v>5994</v>
      </c>
      <c r="C1902" t="s">
        <v>41</v>
      </c>
      <c r="D1902" t="s">
        <v>52</v>
      </c>
      <c r="E1902" t="s">
        <v>5447</v>
      </c>
      <c r="F1902" t="s">
        <v>43</v>
      </c>
      <c r="G1902" t="s">
        <v>5995</v>
      </c>
      <c r="H1902" t="s">
        <v>1003</v>
      </c>
      <c r="I1902" t="s">
        <v>5776</v>
      </c>
      <c r="J1902" t="s">
        <v>5996</v>
      </c>
      <c r="K1902" t="s">
        <v>5945</v>
      </c>
      <c r="L1902" t="s">
        <v>5945</v>
      </c>
      <c r="M1902" t="s">
        <v>5945</v>
      </c>
      <c r="N1902" t="s">
        <v>5972</v>
      </c>
      <c r="O1902" t="s">
        <v>5972</v>
      </c>
      <c r="P1902" t="s">
        <v>5972</v>
      </c>
      <c r="Q1902" t="s">
        <v>6000</v>
      </c>
      <c r="R1902" t="s">
        <v>5990</v>
      </c>
      <c r="S1902" t="s">
        <v>5934</v>
      </c>
    </row>
    <row r="1903" spans="1:19" x14ac:dyDescent="0.3">
      <c r="A1903" t="s">
        <v>5925</v>
      </c>
      <c r="B1903" t="s">
        <v>6001</v>
      </c>
      <c r="C1903" t="s">
        <v>41</v>
      </c>
      <c r="D1903" t="s">
        <v>42</v>
      </c>
      <c r="E1903" t="s">
        <v>5447</v>
      </c>
      <c r="F1903" t="s">
        <v>43</v>
      </c>
      <c r="G1903" t="s">
        <v>6002</v>
      </c>
      <c r="H1903" t="s">
        <v>1545</v>
      </c>
      <c r="I1903" t="s">
        <v>6003</v>
      </c>
      <c r="J1903" t="s">
        <v>6004</v>
      </c>
      <c r="K1903" t="s">
        <v>6005</v>
      </c>
      <c r="L1903" t="s">
        <v>6005</v>
      </c>
      <c r="M1903" t="s">
        <v>6005</v>
      </c>
      <c r="N1903" t="s">
        <v>6006</v>
      </c>
      <c r="O1903" t="s">
        <v>6006</v>
      </c>
      <c r="P1903" t="s">
        <v>6006</v>
      </c>
      <c r="Q1903" t="s">
        <v>6007</v>
      </c>
      <c r="R1903" t="s">
        <v>6008</v>
      </c>
      <c r="S1903" t="s">
        <v>6009</v>
      </c>
    </row>
    <row r="1904" spans="1:19" x14ac:dyDescent="0.3">
      <c r="A1904" t="s">
        <v>5925</v>
      </c>
      <c r="B1904" t="s">
        <v>6001</v>
      </c>
      <c r="C1904" t="s">
        <v>41</v>
      </c>
      <c r="D1904" t="s">
        <v>52</v>
      </c>
      <c r="E1904" t="s">
        <v>5447</v>
      </c>
      <c r="F1904" t="s">
        <v>43</v>
      </c>
      <c r="G1904" t="s">
        <v>6002</v>
      </c>
      <c r="H1904" t="s">
        <v>1545</v>
      </c>
      <c r="I1904" t="s">
        <v>6003</v>
      </c>
      <c r="J1904" t="s">
        <v>6004</v>
      </c>
      <c r="K1904" t="s">
        <v>6010</v>
      </c>
      <c r="L1904" t="s">
        <v>6010</v>
      </c>
      <c r="M1904" t="s">
        <v>6010</v>
      </c>
      <c r="N1904" t="s">
        <v>6011</v>
      </c>
      <c r="O1904" t="s">
        <v>6011</v>
      </c>
      <c r="P1904" t="s">
        <v>6005</v>
      </c>
      <c r="Q1904" t="s">
        <v>6012</v>
      </c>
      <c r="R1904" t="s">
        <v>6013</v>
      </c>
      <c r="S1904" t="s">
        <v>6009</v>
      </c>
    </row>
    <row r="1905" spans="1:19" x14ac:dyDescent="0.3">
      <c r="A1905" t="s">
        <v>5925</v>
      </c>
      <c r="B1905" t="s">
        <v>6014</v>
      </c>
      <c r="C1905" t="s">
        <v>41</v>
      </c>
      <c r="D1905" t="s">
        <v>42</v>
      </c>
      <c r="E1905" t="s">
        <v>5447</v>
      </c>
      <c r="F1905" t="s">
        <v>43</v>
      </c>
      <c r="G1905" t="s">
        <v>6015</v>
      </c>
      <c r="H1905" t="s">
        <v>1433</v>
      </c>
      <c r="I1905" t="s">
        <v>5839</v>
      </c>
      <c r="J1905" t="s">
        <v>6016</v>
      </c>
      <c r="K1905" t="s">
        <v>6017</v>
      </c>
      <c r="L1905" t="s">
        <v>6017</v>
      </c>
      <c r="M1905" t="s">
        <v>6017</v>
      </c>
      <c r="N1905" t="s">
        <v>6005</v>
      </c>
      <c r="O1905" t="s">
        <v>6005</v>
      </c>
      <c r="P1905" t="s">
        <v>6018</v>
      </c>
      <c r="Q1905" t="s">
        <v>6019</v>
      </c>
      <c r="R1905" t="s">
        <v>6020</v>
      </c>
      <c r="S1905" t="s">
        <v>6021</v>
      </c>
    </row>
    <row r="1906" spans="1:19" x14ac:dyDescent="0.3">
      <c r="A1906" t="s">
        <v>5925</v>
      </c>
      <c r="B1906" t="s">
        <v>6014</v>
      </c>
      <c r="C1906" t="s">
        <v>41</v>
      </c>
      <c r="D1906" t="s">
        <v>52</v>
      </c>
      <c r="E1906" t="s">
        <v>5447</v>
      </c>
      <c r="F1906" t="s">
        <v>43</v>
      </c>
      <c r="G1906" t="s">
        <v>6015</v>
      </c>
      <c r="H1906" t="s">
        <v>1433</v>
      </c>
      <c r="I1906" t="s">
        <v>5839</v>
      </c>
      <c r="J1906" t="s">
        <v>6016</v>
      </c>
      <c r="K1906" t="s">
        <v>6010</v>
      </c>
      <c r="L1906" t="s">
        <v>6010</v>
      </c>
      <c r="M1906" t="s">
        <v>6010</v>
      </c>
      <c r="N1906" t="s">
        <v>6018</v>
      </c>
      <c r="O1906" t="s">
        <v>6018</v>
      </c>
      <c r="P1906" t="s">
        <v>6018</v>
      </c>
      <c r="Q1906" t="s">
        <v>6022</v>
      </c>
      <c r="R1906" t="s">
        <v>6023</v>
      </c>
      <c r="S1906" t="s">
        <v>6021</v>
      </c>
    </row>
    <row r="1907" spans="1:19" x14ac:dyDescent="0.3">
      <c r="A1907" t="s">
        <v>5925</v>
      </c>
      <c r="B1907" t="s">
        <v>6024</v>
      </c>
      <c r="C1907" t="s">
        <v>41</v>
      </c>
      <c r="D1907" t="s">
        <v>42</v>
      </c>
      <c r="E1907" t="s">
        <v>5447</v>
      </c>
      <c r="F1907" t="s">
        <v>43</v>
      </c>
      <c r="G1907" t="s">
        <v>6025</v>
      </c>
      <c r="H1907" t="s">
        <v>589</v>
      </c>
      <c r="I1907" t="s">
        <v>5839</v>
      </c>
      <c r="J1907" t="s">
        <v>6026</v>
      </c>
      <c r="K1907" t="s">
        <v>6027</v>
      </c>
      <c r="L1907" t="s">
        <v>6027</v>
      </c>
      <c r="M1907" t="s">
        <v>6027</v>
      </c>
      <c r="N1907" t="s">
        <v>6028</v>
      </c>
      <c r="O1907" t="s">
        <v>6028</v>
      </c>
      <c r="P1907" t="s">
        <v>6029</v>
      </c>
      <c r="Q1907" t="s">
        <v>6022</v>
      </c>
      <c r="R1907" t="s">
        <v>6030</v>
      </c>
      <c r="S1907" t="s">
        <v>6031</v>
      </c>
    </row>
    <row r="1908" spans="1:19" x14ac:dyDescent="0.3">
      <c r="A1908" t="s">
        <v>5925</v>
      </c>
      <c r="B1908" t="s">
        <v>6024</v>
      </c>
      <c r="C1908" t="s">
        <v>41</v>
      </c>
      <c r="D1908" t="s">
        <v>52</v>
      </c>
      <c r="E1908" t="s">
        <v>5447</v>
      </c>
      <c r="F1908" t="s">
        <v>43</v>
      </c>
      <c r="G1908" t="s">
        <v>6025</v>
      </c>
      <c r="H1908" t="s">
        <v>589</v>
      </c>
      <c r="I1908" t="s">
        <v>5839</v>
      </c>
      <c r="J1908" t="s">
        <v>6026</v>
      </c>
      <c r="K1908" t="s">
        <v>5982</v>
      </c>
      <c r="L1908" t="s">
        <v>5982</v>
      </c>
      <c r="M1908" t="s">
        <v>5982</v>
      </c>
      <c r="N1908" t="s">
        <v>5992</v>
      </c>
      <c r="O1908" t="s">
        <v>5992</v>
      </c>
      <c r="P1908" t="s">
        <v>5992</v>
      </c>
      <c r="Q1908" t="s">
        <v>6032</v>
      </c>
      <c r="R1908" t="s">
        <v>6033</v>
      </c>
      <c r="S1908" t="s">
        <v>6031</v>
      </c>
    </row>
    <row r="1909" spans="1:19" x14ac:dyDescent="0.3">
      <c r="A1909" t="s">
        <v>5925</v>
      </c>
      <c r="B1909" t="s">
        <v>6034</v>
      </c>
      <c r="C1909" t="s">
        <v>41</v>
      </c>
      <c r="D1909" t="s">
        <v>42</v>
      </c>
      <c r="E1909" t="s">
        <v>5447</v>
      </c>
      <c r="F1909" t="s">
        <v>43</v>
      </c>
      <c r="G1909" t="s">
        <v>44</v>
      </c>
      <c r="H1909" t="s">
        <v>2146</v>
      </c>
      <c r="I1909" t="s">
        <v>5909</v>
      </c>
      <c r="J1909" t="s">
        <v>6035</v>
      </c>
      <c r="K1909" t="s">
        <v>6036</v>
      </c>
      <c r="L1909" t="s">
        <v>6036</v>
      </c>
      <c r="M1909" t="s">
        <v>6036</v>
      </c>
      <c r="N1909" t="s">
        <v>6037</v>
      </c>
      <c r="O1909" t="s">
        <v>6037</v>
      </c>
      <c r="P1909" t="s">
        <v>6038</v>
      </c>
      <c r="Q1909" t="s">
        <v>6039</v>
      </c>
      <c r="R1909" t="s">
        <v>6040</v>
      </c>
      <c r="S1909" t="s">
        <v>6031</v>
      </c>
    </row>
    <row r="1910" spans="1:19" x14ac:dyDescent="0.3">
      <c r="A1910" t="s">
        <v>5925</v>
      </c>
      <c r="B1910" t="s">
        <v>6034</v>
      </c>
      <c r="C1910" t="s">
        <v>41</v>
      </c>
      <c r="D1910" t="s">
        <v>52</v>
      </c>
      <c r="E1910" t="s">
        <v>5447</v>
      </c>
      <c r="F1910" t="s">
        <v>43</v>
      </c>
      <c r="G1910" t="s">
        <v>44</v>
      </c>
      <c r="H1910" t="s">
        <v>2146</v>
      </c>
      <c r="I1910" t="s">
        <v>5909</v>
      </c>
      <c r="J1910" t="s">
        <v>6035</v>
      </c>
      <c r="K1910" t="s">
        <v>6041</v>
      </c>
      <c r="L1910" t="s">
        <v>6041</v>
      </c>
      <c r="M1910" t="s">
        <v>6041</v>
      </c>
      <c r="N1910" t="s">
        <v>6042</v>
      </c>
      <c r="O1910" t="s">
        <v>6042</v>
      </c>
      <c r="P1910" t="s">
        <v>6043</v>
      </c>
      <c r="Q1910" t="s">
        <v>6044</v>
      </c>
      <c r="R1910" t="s">
        <v>6005</v>
      </c>
      <c r="S1910" t="s">
        <v>6031</v>
      </c>
    </row>
    <row r="1911" spans="1:19" x14ac:dyDescent="0.3">
      <c r="A1911" t="s">
        <v>5925</v>
      </c>
      <c r="B1911" t="s">
        <v>6045</v>
      </c>
      <c r="C1911" t="s">
        <v>41</v>
      </c>
      <c r="D1911" t="s">
        <v>42</v>
      </c>
      <c r="E1911" t="s">
        <v>5447</v>
      </c>
      <c r="F1911" t="s">
        <v>43</v>
      </c>
      <c r="G1911" t="s">
        <v>224</v>
      </c>
      <c r="H1911" t="s">
        <v>3443</v>
      </c>
      <c r="I1911" t="s">
        <v>5797</v>
      </c>
      <c r="J1911" t="s">
        <v>6046</v>
      </c>
      <c r="K1911" t="s">
        <v>6047</v>
      </c>
      <c r="L1911" t="s">
        <v>6048</v>
      </c>
      <c r="M1911" t="s">
        <v>6048</v>
      </c>
      <c r="N1911" t="s">
        <v>6033</v>
      </c>
      <c r="O1911" t="s">
        <v>6033</v>
      </c>
      <c r="P1911" t="s">
        <v>6049</v>
      </c>
      <c r="Q1911" t="s">
        <v>6050</v>
      </c>
      <c r="R1911" t="s">
        <v>6051</v>
      </c>
      <c r="S1911" t="s">
        <v>6052</v>
      </c>
    </row>
    <row r="1912" spans="1:19" x14ac:dyDescent="0.3">
      <c r="A1912" t="s">
        <v>5925</v>
      </c>
      <c r="B1912" t="s">
        <v>6045</v>
      </c>
      <c r="C1912" t="s">
        <v>41</v>
      </c>
      <c r="D1912" t="s">
        <v>52</v>
      </c>
      <c r="E1912" t="s">
        <v>5447</v>
      </c>
      <c r="F1912" t="s">
        <v>43</v>
      </c>
      <c r="G1912" t="s">
        <v>224</v>
      </c>
      <c r="H1912" t="s">
        <v>3443</v>
      </c>
      <c r="I1912" t="s">
        <v>5797</v>
      </c>
      <c r="J1912" t="s">
        <v>6046</v>
      </c>
      <c r="K1912" t="s">
        <v>6053</v>
      </c>
      <c r="L1912" t="s">
        <v>6053</v>
      </c>
      <c r="M1912" t="s">
        <v>6053</v>
      </c>
      <c r="N1912" t="s">
        <v>6054</v>
      </c>
      <c r="O1912" t="s">
        <v>6054</v>
      </c>
      <c r="P1912" t="s">
        <v>6054</v>
      </c>
      <c r="Q1912" t="s">
        <v>5970</v>
      </c>
      <c r="R1912" t="s">
        <v>6055</v>
      </c>
      <c r="S1912" t="s">
        <v>6052</v>
      </c>
    </row>
    <row r="1913" spans="1:19" x14ac:dyDescent="0.3">
      <c r="A1913" t="s">
        <v>5925</v>
      </c>
      <c r="B1913" t="s">
        <v>6056</v>
      </c>
      <c r="C1913" t="s">
        <v>41</v>
      </c>
      <c r="D1913" t="s">
        <v>42</v>
      </c>
      <c r="E1913" t="s">
        <v>5447</v>
      </c>
      <c r="F1913" t="s">
        <v>43</v>
      </c>
      <c r="G1913" t="s">
        <v>6057</v>
      </c>
      <c r="H1913" t="s">
        <v>313</v>
      </c>
      <c r="I1913" t="s">
        <v>6058</v>
      </c>
      <c r="J1913" t="s">
        <v>6059</v>
      </c>
      <c r="K1913" t="s">
        <v>6018</v>
      </c>
      <c r="L1913" t="s">
        <v>6018</v>
      </c>
      <c r="M1913" t="s">
        <v>6018</v>
      </c>
      <c r="N1913" t="s">
        <v>6060</v>
      </c>
      <c r="O1913" t="s">
        <v>6060</v>
      </c>
      <c r="P1913" t="s">
        <v>6060</v>
      </c>
      <c r="Q1913" t="s">
        <v>6061</v>
      </c>
      <c r="R1913" t="s">
        <v>6062</v>
      </c>
      <c r="S1913" t="s">
        <v>6052</v>
      </c>
    </row>
    <row r="1914" spans="1:19" x14ac:dyDescent="0.3">
      <c r="A1914" t="s">
        <v>5925</v>
      </c>
      <c r="B1914" t="s">
        <v>6056</v>
      </c>
      <c r="C1914" t="s">
        <v>41</v>
      </c>
      <c r="D1914" t="s">
        <v>52</v>
      </c>
      <c r="E1914" t="s">
        <v>5447</v>
      </c>
      <c r="F1914" t="s">
        <v>43</v>
      </c>
      <c r="G1914" t="s">
        <v>6057</v>
      </c>
      <c r="H1914" t="s">
        <v>313</v>
      </c>
      <c r="I1914" t="s">
        <v>6058</v>
      </c>
      <c r="J1914" t="s">
        <v>6059</v>
      </c>
      <c r="K1914" t="s">
        <v>6063</v>
      </c>
      <c r="L1914" t="s">
        <v>6063</v>
      </c>
      <c r="M1914" t="s">
        <v>6063</v>
      </c>
      <c r="N1914" t="s">
        <v>6064</v>
      </c>
      <c r="O1914" t="s">
        <v>6064</v>
      </c>
      <c r="P1914" t="s">
        <v>6064</v>
      </c>
      <c r="Q1914" t="s">
        <v>6022</v>
      </c>
      <c r="R1914" t="s">
        <v>6065</v>
      </c>
      <c r="S1914" t="s">
        <v>6052</v>
      </c>
    </row>
    <row r="1915" spans="1:19" x14ac:dyDescent="0.3">
      <c r="A1915" t="s">
        <v>5925</v>
      </c>
      <c r="B1915" t="s">
        <v>6066</v>
      </c>
      <c r="C1915" t="s">
        <v>41</v>
      </c>
      <c r="D1915" t="s">
        <v>42</v>
      </c>
      <c r="E1915" t="s">
        <v>5447</v>
      </c>
      <c r="F1915" t="s">
        <v>43</v>
      </c>
      <c r="G1915" t="s">
        <v>6067</v>
      </c>
      <c r="H1915" t="s">
        <v>1946</v>
      </c>
      <c r="I1915" t="s">
        <v>6068</v>
      </c>
      <c r="J1915" t="s">
        <v>6069</v>
      </c>
      <c r="K1915" t="s">
        <v>6018</v>
      </c>
      <c r="L1915" t="s">
        <v>6070</v>
      </c>
      <c r="M1915" t="s">
        <v>6070</v>
      </c>
      <c r="N1915" t="s">
        <v>6071</v>
      </c>
      <c r="O1915" t="s">
        <v>6071</v>
      </c>
      <c r="P1915" t="s">
        <v>6072</v>
      </c>
      <c r="Q1915" t="s">
        <v>6006</v>
      </c>
      <c r="R1915" t="s">
        <v>6073</v>
      </c>
      <c r="S1915" t="s">
        <v>6031</v>
      </c>
    </row>
    <row r="1916" spans="1:19" x14ac:dyDescent="0.3">
      <c r="A1916" t="s">
        <v>5925</v>
      </c>
      <c r="B1916" t="s">
        <v>6066</v>
      </c>
      <c r="C1916" t="s">
        <v>41</v>
      </c>
      <c r="D1916" t="s">
        <v>52</v>
      </c>
      <c r="E1916" t="s">
        <v>5447</v>
      </c>
      <c r="F1916" t="s">
        <v>43</v>
      </c>
      <c r="G1916" t="s">
        <v>6067</v>
      </c>
      <c r="H1916" t="s">
        <v>1946</v>
      </c>
      <c r="I1916" t="s">
        <v>6068</v>
      </c>
      <c r="J1916" t="s">
        <v>6069</v>
      </c>
      <c r="K1916" t="s">
        <v>5948</v>
      </c>
      <c r="L1916" t="s">
        <v>5989</v>
      </c>
      <c r="M1916" t="s">
        <v>5989</v>
      </c>
      <c r="N1916" t="s">
        <v>6070</v>
      </c>
      <c r="O1916" t="s">
        <v>6070</v>
      </c>
      <c r="P1916" t="s">
        <v>6070</v>
      </c>
      <c r="Q1916" t="s">
        <v>6022</v>
      </c>
      <c r="R1916" t="s">
        <v>6023</v>
      </c>
      <c r="S1916" t="s">
        <v>6031</v>
      </c>
    </row>
    <row r="1917" spans="1:19" x14ac:dyDescent="0.3">
      <c r="A1917" t="s">
        <v>5925</v>
      </c>
      <c r="B1917" t="s">
        <v>6074</v>
      </c>
      <c r="C1917" t="s">
        <v>41</v>
      </c>
      <c r="D1917" t="s">
        <v>42</v>
      </c>
      <c r="E1917" t="s">
        <v>5447</v>
      </c>
      <c r="F1917" t="s">
        <v>43</v>
      </c>
      <c r="G1917" t="s">
        <v>6075</v>
      </c>
      <c r="H1917" t="s">
        <v>2568</v>
      </c>
      <c r="I1917" t="s">
        <v>6076</v>
      </c>
      <c r="J1917" t="s">
        <v>6077</v>
      </c>
      <c r="K1917" t="s">
        <v>6078</v>
      </c>
      <c r="L1917" t="s">
        <v>6078</v>
      </c>
      <c r="M1917" t="s">
        <v>6078</v>
      </c>
      <c r="N1917" t="s">
        <v>6079</v>
      </c>
      <c r="O1917" t="s">
        <v>6079</v>
      </c>
      <c r="P1917" t="s">
        <v>6079</v>
      </c>
      <c r="Q1917" t="s">
        <v>6080</v>
      </c>
      <c r="R1917" t="s">
        <v>6081</v>
      </c>
      <c r="S1917" t="s">
        <v>6082</v>
      </c>
    </row>
    <row r="1918" spans="1:19" x14ac:dyDescent="0.3">
      <c r="A1918" t="s">
        <v>5925</v>
      </c>
      <c r="B1918" t="s">
        <v>6074</v>
      </c>
      <c r="C1918" t="s">
        <v>41</v>
      </c>
      <c r="D1918" t="s">
        <v>52</v>
      </c>
      <c r="E1918" t="s">
        <v>5447</v>
      </c>
      <c r="F1918" t="s">
        <v>43</v>
      </c>
      <c r="G1918" t="s">
        <v>6075</v>
      </c>
      <c r="H1918" t="s">
        <v>2568</v>
      </c>
      <c r="I1918" t="s">
        <v>6076</v>
      </c>
      <c r="J1918" t="s">
        <v>6077</v>
      </c>
      <c r="K1918" t="s">
        <v>6083</v>
      </c>
      <c r="L1918" t="s">
        <v>6083</v>
      </c>
      <c r="M1918" t="s">
        <v>6083</v>
      </c>
      <c r="N1918" t="s">
        <v>6022</v>
      </c>
      <c r="O1918" t="s">
        <v>6022</v>
      </c>
      <c r="P1918" t="s">
        <v>6022</v>
      </c>
      <c r="Q1918" t="s">
        <v>5969</v>
      </c>
      <c r="R1918" t="s">
        <v>6079</v>
      </c>
      <c r="S1918" t="s">
        <v>6082</v>
      </c>
    </row>
    <row r="1919" spans="1:19" x14ac:dyDescent="0.3">
      <c r="A1919" t="s">
        <v>5925</v>
      </c>
      <c r="B1919" t="s">
        <v>6084</v>
      </c>
      <c r="C1919" t="s">
        <v>41</v>
      </c>
      <c r="D1919" t="s">
        <v>42</v>
      </c>
      <c r="E1919" t="s">
        <v>5447</v>
      </c>
      <c r="F1919" t="s">
        <v>43</v>
      </c>
      <c r="G1919" t="s">
        <v>6085</v>
      </c>
      <c r="H1919" t="s">
        <v>2988</v>
      </c>
      <c r="I1919" t="s">
        <v>6086</v>
      </c>
      <c r="J1919" t="s">
        <v>6087</v>
      </c>
      <c r="K1919" t="s">
        <v>6088</v>
      </c>
      <c r="L1919" t="s">
        <v>6088</v>
      </c>
      <c r="M1919" t="s">
        <v>6088</v>
      </c>
      <c r="N1919" t="s">
        <v>6089</v>
      </c>
      <c r="O1919" t="s">
        <v>6089</v>
      </c>
      <c r="P1919" t="s">
        <v>6090</v>
      </c>
      <c r="Q1919" t="s">
        <v>6039</v>
      </c>
      <c r="R1919" t="s">
        <v>6037</v>
      </c>
      <c r="S1919" t="s">
        <v>6091</v>
      </c>
    </row>
    <row r="1920" spans="1:19" x14ac:dyDescent="0.3">
      <c r="A1920" t="s">
        <v>5925</v>
      </c>
      <c r="B1920" t="s">
        <v>6084</v>
      </c>
      <c r="C1920" t="s">
        <v>41</v>
      </c>
      <c r="D1920" t="s">
        <v>52</v>
      </c>
      <c r="E1920" t="s">
        <v>5447</v>
      </c>
      <c r="F1920" t="s">
        <v>43</v>
      </c>
      <c r="G1920" t="s">
        <v>6085</v>
      </c>
      <c r="H1920" t="s">
        <v>2988</v>
      </c>
      <c r="I1920" t="s">
        <v>6086</v>
      </c>
      <c r="J1920" t="s">
        <v>6087</v>
      </c>
      <c r="K1920" t="s">
        <v>5990</v>
      </c>
      <c r="L1920" t="s">
        <v>5990</v>
      </c>
      <c r="M1920" t="s">
        <v>5990</v>
      </c>
      <c r="N1920" t="s">
        <v>6042</v>
      </c>
      <c r="O1920" t="s">
        <v>6042</v>
      </c>
      <c r="P1920" t="s">
        <v>6043</v>
      </c>
      <c r="Q1920" t="s">
        <v>6092</v>
      </c>
      <c r="R1920" t="s">
        <v>6093</v>
      </c>
      <c r="S1920" t="s">
        <v>6091</v>
      </c>
    </row>
    <row r="1921" spans="1:19" x14ac:dyDescent="0.3">
      <c r="A1921" t="s">
        <v>5925</v>
      </c>
      <c r="B1921" t="s">
        <v>6094</v>
      </c>
      <c r="C1921" t="s">
        <v>41</v>
      </c>
      <c r="D1921" t="s">
        <v>42</v>
      </c>
      <c r="E1921" t="s">
        <v>5447</v>
      </c>
      <c r="F1921" t="s">
        <v>43</v>
      </c>
      <c r="G1921" t="s">
        <v>475</v>
      </c>
      <c r="H1921" t="s">
        <v>3385</v>
      </c>
      <c r="I1921" t="s">
        <v>6095</v>
      </c>
      <c r="J1921" t="s">
        <v>6096</v>
      </c>
      <c r="K1921" t="s">
        <v>6097</v>
      </c>
      <c r="L1921" t="s">
        <v>6098</v>
      </c>
      <c r="M1921" t="s">
        <v>6098</v>
      </c>
      <c r="N1921" t="s">
        <v>6099</v>
      </c>
      <c r="O1921" t="s">
        <v>6099</v>
      </c>
      <c r="P1921" t="s">
        <v>6100</v>
      </c>
      <c r="Q1921" t="s">
        <v>6101</v>
      </c>
      <c r="R1921" t="s">
        <v>6102</v>
      </c>
      <c r="S1921" t="s">
        <v>6091</v>
      </c>
    </row>
    <row r="1922" spans="1:19" x14ac:dyDescent="0.3">
      <c r="A1922" t="s">
        <v>5925</v>
      </c>
      <c r="B1922" t="s">
        <v>6094</v>
      </c>
      <c r="C1922" t="s">
        <v>41</v>
      </c>
      <c r="D1922" t="s">
        <v>52</v>
      </c>
      <c r="E1922" t="s">
        <v>5447</v>
      </c>
      <c r="F1922" t="s">
        <v>43</v>
      </c>
      <c r="G1922" t="s">
        <v>475</v>
      </c>
      <c r="H1922" t="s">
        <v>3385</v>
      </c>
      <c r="I1922" t="s">
        <v>6095</v>
      </c>
      <c r="J1922" t="s">
        <v>6096</v>
      </c>
      <c r="K1922" t="s">
        <v>6103</v>
      </c>
      <c r="L1922" t="s">
        <v>6103</v>
      </c>
      <c r="M1922" t="s">
        <v>6103</v>
      </c>
      <c r="N1922" t="s">
        <v>6104</v>
      </c>
      <c r="O1922" t="s">
        <v>6104</v>
      </c>
      <c r="P1922" t="s">
        <v>6104</v>
      </c>
      <c r="Q1922" t="s">
        <v>6105</v>
      </c>
      <c r="R1922" t="s">
        <v>6106</v>
      </c>
      <c r="S1922" t="s">
        <v>6091</v>
      </c>
    </row>
    <row r="1923" spans="1:19" x14ac:dyDescent="0.3">
      <c r="A1923" t="s">
        <v>5925</v>
      </c>
      <c r="B1923" t="s">
        <v>6107</v>
      </c>
      <c r="C1923" t="s">
        <v>41</v>
      </c>
      <c r="D1923" t="s">
        <v>42</v>
      </c>
      <c r="E1923" t="s">
        <v>5447</v>
      </c>
      <c r="F1923" t="s">
        <v>43</v>
      </c>
      <c r="G1923" t="s">
        <v>6108</v>
      </c>
      <c r="H1923" t="s">
        <v>3503</v>
      </c>
      <c r="I1923" t="s">
        <v>5797</v>
      </c>
      <c r="J1923" t="s">
        <v>6109</v>
      </c>
      <c r="K1923" t="s">
        <v>6093</v>
      </c>
      <c r="L1923" t="s">
        <v>6093</v>
      </c>
      <c r="M1923" t="s">
        <v>6093</v>
      </c>
      <c r="N1923" t="s">
        <v>6110</v>
      </c>
      <c r="O1923" t="s">
        <v>6110</v>
      </c>
      <c r="P1923" t="s">
        <v>6110</v>
      </c>
      <c r="Q1923" t="s">
        <v>6111</v>
      </c>
      <c r="R1923" t="s">
        <v>6112</v>
      </c>
      <c r="S1923" t="s">
        <v>6113</v>
      </c>
    </row>
    <row r="1924" spans="1:19" x14ac:dyDescent="0.3">
      <c r="A1924" t="s">
        <v>5925</v>
      </c>
      <c r="B1924" t="s">
        <v>6107</v>
      </c>
      <c r="C1924" t="s">
        <v>41</v>
      </c>
      <c r="D1924" t="s">
        <v>52</v>
      </c>
      <c r="E1924" t="s">
        <v>5447</v>
      </c>
      <c r="F1924" t="s">
        <v>43</v>
      </c>
      <c r="G1924" t="s">
        <v>6108</v>
      </c>
      <c r="H1924" t="s">
        <v>3503</v>
      </c>
      <c r="I1924" t="s">
        <v>5797</v>
      </c>
      <c r="J1924" t="s">
        <v>6109</v>
      </c>
      <c r="K1924" t="s">
        <v>6010</v>
      </c>
      <c r="L1924" t="s">
        <v>6010</v>
      </c>
      <c r="M1924" t="s">
        <v>6010</v>
      </c>
      <c r="N1924" t="s">
        <v>6092</v>
      </c>
      <c r="O1924" t="s">
        <v>6092</v>
      </c>
      <c r="P1924" t="s">
        <v>6092</v>
      </c>
      <c r="Q1924" t="s">
        <v>6114</v>
      </c>
      <c r="R1924" t="s">
        <v>6055</v>
      </c>
      <c r="S1924" t="s">
        <v>6113</v>
      </c>
    </row>
    <row r="1925" spans="1:19" x14ac:dyDescent="0.3">
      <c r="A1925" t="s">
        <v>5925</v>
      </c>
      <c r="B1925" t="s">
        <v>6115</v>
      </c>
      <c r="C1925" t="s">
        <v>41</v>
      </c>
      <c r="D1925" t="s">
        <v>42</v>
      </c>
      <c r="E1925" t="s">
        <v>5447</v>
      </c>
      <c r="F1925" t="s">
        <v>43</v>
      </c>
      <c r="G1925" t="s">
        <v>6116</v>
      </c>
      <c r="H1925" t="s">
        <v>1698</v>
      </c>
      <c r="I1925" t="s">
        <v>5797</v>
      </c>
      <c r="J1925" t="s">
        <v>6069</v>
      </c>
      <c r="K1925" t="s">
        <v>6088</v>
      </c>
      <c r="L1925" t="s">
        <v>6088</v>
      </c>
      <c r="M1925" t="s">
        <v>6088</v>
      </c>
      <c r="N1925" t="s">
        <v>6117</v>
      </c>
      <c r="O1925" t="s">
        <v>6117</v>
      </c>
      <c r="P1925" t="s">
        <v>6118</v>
      </c>
      <c r="Q1925" t="s">
        <v>6119</v>
      </c>
      <c r="R1925" t="s">
        <v>6117</v>
      </c>
      <c r="S1925" t="s">
        <v>6120</v>
      </c>
    </row>
    <row r="1926" spans="1:19" x14ac:dyDescent="0.3">
      <c r="A1926" t="s">
        <v>5925</v>
      </c>
      <c r="B1926" t="s">
        <v>6115</v>
      </c>
      <c r="C1926" t="s">
        <v>41</v>
      </c>
      <c r="D1926" t="s">
        <v>52</v>
      </c>
      <c r="E1926" t="s">
        <v>5447</v>
      </c>
      <c r="F1926" t="s">
        <v>43</v>
      </c>
      <c r="G1926" t="s">
        <v>6116</v>
      </c>
      <c r="H1926" t="s">
        <v>1698</v>
      </c>
      <c r="I1926" t="s">
        <v>5797</v>
      </c>
      <c r="J1926" t="s">
        <v>6069</v>
      </c>
      <c r="K1926" t="s">
        <v>6010</v>
      </c>
      <c r="L1926" t="s">
        <v>6010</v>
      </c>
      <c r="M1926" t="s">
        <v>6010</v>
      </c>
      <c r="N1926" t="s">
        <v>6006</v>
      </c>
      <c r="O1926" t="s">
        <v>6006</v>
      </c>
      <c r="P1926" t="s">
        <v>6006</v>
      </c>
      <c r="Q1926" t="s">
        <v>6019</v>
      </c>
      <c r="R1926" t="s">
        <v>6030</v>
      </c>
      <c r="S1926" t="s">
        <v>6120</v>
      </c>
    </row>
    <row r="1927" spans="1:19" x14ac:dyDescent="0.3">
      <c r="A1927" t="s">
        <v>5925</v>
      </c>
      <c r="B1927" t="s">
        <v>6121</v>
      </c>
      <c r="C1927" t="s">
        <v>41</v>
      </c>
      <c r="D1927" t="s">
        <v>42</v>
      </c>
      <c r="E1927" t="s">
        <v>5447</v>
      </c>
      <c r="F1927" t="s">
        <v>43</v>
      </c>
      <c r="G1927" t="s">
        <v>6122</v>
      </c>
      <c r="H1927" t="s">
        <v>2837</v>
      </c>
      <c r="I1927" t="s">
        <v>6123</v>
      </c>
      <c r="J1927" t="s">
        <v>6124</v>
      </c>
      <c r="K1927" t="s">
        <v>6036</v>
      </c>
      <c r="L1927" t="s">
        <v>6018</v>
      </c>
      <c r="M1927" t="s">
        <v>6018</v>
      </c>
      <c r="N1927" t="s">
        <v>6072</v>
      </c>
      <c r="O1927" t="s">
        <v>6072</v>
      </c>
      <c r="P1927" t="s">
        <v>6072</v>
      </c>
      <c r="Q1927" t="s">
        <v>6125</v>
      </c>
      <c r="R1927" t="s">
        <v>6071</v>
      </c>
      <c r="S1927" t="s">
        <v>6126</v>
      </c>
    </row>
    <row r="1928" spans="1:19" x14ac:dyDescent="0.3">
      <c r="A1928" t="s">
        <v>5925</v>
      </c>
      <c r="B1928" t="s">
        <v>6121</v>
      </c>
      <c r="C1928" t="s">
        <v>41</v>
      </c>
      <c r="D1928" t="s">
        <v>52</v>
      </c>
      <c r="E1928" t="s">
        <v>5447</v>
      </c>
      <c r="F1928" t="s">
        <v>43</v>
      </c>
      <c r="G1928" t="s">
        <v>6122</v>
      </c>
      <c r="H1928" t="s">
        <v>2837</v>
      </c>
      <c r="I1928" t="s">
        <v>6123</v>
      </c>
      <c r="J1928" t="s">
        <v>6124</v>
      </c>
      <c r="K1928" t="s">
        <v>5977</v>
      </c>
      <c r="L1928" t="s">
        <v>5977</v>
      </c>
      <c r="M1928" t="s">
        <v>5977</v>
      </c>
      <c r="N1928" t="s">
        <v>6042</v>
      </c>
      <c r="O1928" t="s">
        <v>6042</v>
      </c>
      <c r="P1928" t="s">
        <v>6043</v>
      </c>
      <c r="Q1928" t="s">
        <v>6054</v>
      </c>
      <c r="R1928" t="s">
        <v>6093</v>
      </c>
      <c r="S1928" t="s">
        <v>6126</v>
      </c>
    </row>
    <row r="1929" spans="1:19" x14ac:dyDescent="0.3">
      <c r="A1929" t="s">
        <v>5925</v>
      </c>
      <c r="B1929" t="s">
        <v>6127</v>
      </c>
      <c r="C1929" t="s">
        <v>41</v>
      </c>
      <c r="D1929" t="s">
        <v>42</v>
      </c>
      <c r="E1929" t="s">
        <v>5447</v>
      </c>
      <c r="F1929" t="s">
        <v>43</v>
      </c>
      <c r="G1929" t="s">
        <v>6128</v>
      </c>
      <c r="H1929" t="s">
        <v>3002</v>
      </c>
      <c r="I1929" t="s">
        <v>5839</v>
      </c>
      <c r="J1929" t="s">
        <v>6129</v>
      </c>
      <c r="K1929" t="s">
        <v>6036</v>
      </c>
      <c r="L1929" t="s">
        <v>6036</v>
      </c>
      <c r="M1929" t="s">
        <v>6036</v>
      </c>
      <c r="N1929" t="s">
        <v>6060</v>
      </c>
      <c r="O1929" t="s">
        <v>6060</v>
      </c>
      <c r="P1929" t="s">
        <v>6130</v>
      </c>
      <c r="Q1929" t="s">
        <v>6006</v>
      </c>
      <c r="R1929" t="s">
        <v>6062</v>
      </c>
      <c r="S1929" t="s">
        <v>6126</v>
      </c>
    </row>
    <row r="1930" spans="1:19" x14ac:dyDescent="0.3">
      <c r="A1930" t="s">
        <v>5925</v>
      </c>
      <c r="B1930" t="s">
        <v>6127</v>
      </c>
      <c r="C1930" t="s">
        <v>41</v>
      </c>
      <c r="D1930" t="s">
        <v>52</v>
      </c>
      <c r="E1930" t="s">
        <v>5447</v>
      </c>
      <c r="F1930" t="s">
        <v>43</v>
      </c>
      <c r="G1930" t="s">
        <v>6128</v>
      </c>
      <c r="H1930" t="s">
        <v>3002</v>
      </c>
      <c r="I1930" t="s">
        <v>5839</v>
      </c>
      <c r="J1930" t="s">
        <v>6129</v>
      </c>
      <c r="K1930" t="s">
        <v>5967</v>
      </c>
      <c r="L1930" t="s">
        <v>5967</v>
      </c>
      <c r="M1930" t="s">
        <v>5967</v>
      </c>
      <c r="N1930" t="s">
        <v>6131</v>
      </c>
      <c r="O1930" t="s">
        <v>6131</v>
      </c>
      <c r="P1930" t="s">
        <v>6055</v>
      </c>
      <c r="Q1930" t="s">
        <v>6048</v>
      </c>
      <c r="R1930" t="s">
        <v>6132</v>
      </c>
      <c r="S1930" t="s">
        <v>6126</v>
      </c>
    </row>
    <row r="1931" spans="1:19" x14ac:dyDescent="0.3">
      <c r="A1931" t="s">
        <v>6133</v>
      </c>
      <c r="B1931" t="s">
        <v>6134</v>
      </c>
      <c r="C1931" t="s">
        <v>41</v>
      </c>
      <c r="D1931" t="s">
        <v>42</v>
      </c>
      <c r="E1931" t="s">
        <v>5447</v>
      </c>
      <c r="F1931" t="s">
        <v>43</v>
      </c>
      <c r="G1931" t="s">
        <v>195</v>
      </c>
      <c r="H1931" t="s">
        <v>1008</v>
      </c>
      <c r="I1931" t="s">
        <v>6135</v>
      </c>
      <c r="J1931" t="s">
        <v>6136</v>
      </c>
      <c r="K1931" t="s">
        <v>6137</v>
      </c>
      <c r="L1931" t="s">
        <v>6138</v>
      </c>
      <c r="M1931" t="s">
        <v>6138</v>
      </c>
      <c r="N1931" t="s">
        <v>6139</v>
      </c>
      <c r="O1931" t="s">
        <v>6139</v>
      </c>
      <c r="P1931" t="s">
        <v>6140</v>
      </c>
      <c r="Q1931" t="s">
        <v>6141</v>
      </c>
      <c r="R1931" t="s">
        <v>6142</v>
      </c>
      <c r="S1931" t="s">
        <v>6143</v>
      </c>
    </row>
    <row r="1932" spans="1:19" x14ac:dyDescent="0.3">
      <c r="A1932" t="s">
        <v>6133</v>
      </c>
      <c r="B1932" t="s">
        <v>6134</v>
      </c>
      <c r="C1932" t="s">
        <v>41</v>
      </c>
      <c r="D1932" t="s">
        <v>52</v>
      </c>
      <c r="E1932" t="s">
        <v>5447</v>
      </c>
      <c r="F1932" t="s">
        <v>43</v>
      </c>
      <c r="G1932" t="s">
        <v>195</v>
      </c>
      <c r="H1932" t="s">
        <v>1008</v>
      </c>
      <c r="I1932" t="s">
        <v>6135</v>
      </c>
      <c r="J1932" t="s">
        <v>6136</v>
      </c>
      <c r="K1932" t="s">
        <v>6137</v>
      </c>
      <c r="L1932" t="s">
        <v>6137</v>
      </c>
      <c r="M1932" t="s">
        <v>6137</v>
      </c>
      <c r="N1932" t="s">
        <v>6144</v>
      </c>
      <c r="O1932" t="s">
        <v>6144</v>
      </c>
      <c r="P1932" t="s">
        <v>6144</v>
      </c>
      <c r="Q1932" t="s">
        <v>6145</v>
      </c>
      <c r="R1932" t="s">
        <v>6146</v>
      </c>
      <c r="S1932" t="s">
        <v>6143</v>
      </c>
    </row>
    <row r="1933" spans="1:19" x14ac:dyDescent="0.3">
      <c r="A1933" t="s">
        <v>6133</v>
      </c>
      <c r="B1933" t="s">
        <v>6147</v>
      </c>
      <c r="C1933" t="s">
        <v>41</v>
      </c>
      <c r="D1933" t="s">
        <v>42</v>
      </c>
      <c r="E1933" t="s">
        <v>5447</v>
      </c>
      <c r="F1933" t="s">
        <v>43</v>
      </c>
      <c r="G1933" t="s">
        <v>620</v>
      </c>
      <c r="H1933" t="s">
        <v>1047</v>
      </c>
      <c r="I1933" t="s">
        <v>5981</v>
      </c>
      <c r="J1933" t="s">
        <v>6148</v>
      </c>
      <c r="K1933" t="s">
        <v>6149</v>
      </c>
      <c r="L1933" t="s">
        <v>6149</v>
      </c>
      <c r="M1933" t="s">
        <v>6149</v>
      </c>
      <c r="N1933" t="s">
        <v>6150</v>
      </c>
      <c r="O1933" t="s">
        <v>6150</v>
      </c>
      <c r="P1933" t="s">
        <v>6151</v>
      </c>
      <c r="Q1933" t="s">
        <v>6152</v>
      </c>
      <c r="R1933" t="s">
        <v>6150</v>
      </c>
      <c r="S1933" t="s">
        <v>6153</v>
      </c>
    </row>
    <row r="1934" spans="1:19" x14ac:dyDescent="0.3">
      <c r="A1934" t="s">
        <v>6133</v>
      </c>
      <c r="B1934" t="s">
        <v>6147</v>
      </c>
      <c r="C1934" t="s">
        <v>41</v>
      </c>
      <c r="D1934" t="s">
        <v>52</v>
      </c>
      <c r="E1934" t="s">
        <v>5447</v>
      </c>
      <c r="F1934" t="s">
        <v>43</v>
      </c>
      <c r="G1934" t="s">
        <v>620</v>
      </c>
      <c r="H1934" t="s">
        <v>1047</v>
      </c>
      <c r="I1934" t="s">
        <v>5981</v>
      </c>
      <c r="J1934" t="s">
        <v>6148</v>
      </c>
      <c r="K1934" t="s">
        <v>6154</v>
      </c>
      <c r="L1934" t="s">
        <v>6154</v>
      </c>
      <c r="M1934" t="s">
        <v>6154</v>
      </c>
      <c r="N1934" t="s">
        <v>6155</v>
      </c>
      <c r="O1934" t="s">
        <v>6155</v>
      </c>
      <c r="P1934" t="s">
        <v>6155</v>
      </c>
      <c r="Q1934" t="s">
        <v>6156</v>
      </c>
      <c r="R1934" t="s">
        <v>6157</v>
      </c>
      <c r="S1934" t="s">
        <v>6153</v>
      </c>
    </row>
    <row r="1935" spans="1:19" x14ac:dyDescent="0.3">
      <c r="A1935" t="s">
        <v>6133</v>
      </c>
      <c r="B1935" t="s">
        <v>6158</v>
      </c>
      <c r="C1935" t="s">
        <v>41</v>
      </c>
      <c r="D1935" t="s">
        <v>42</v>
      </c>
      <c r="E1935" t="s">
        <v>5447</v>
      </c>
      <c r="F1935" t="s">
        <v>43</v>
      </c>
      <c r="G1935" t="s">
        <v>6122</v>
      </c>
      <c r="H1935" t="s">
        <v>589</v>
      </c>
      <c r="I1935" t="s">
        <v>6159</v>
      </c>
      <c r="J1935" t="s">
        <v>5943</v>
      </c>
      <c r="K1935" t="s">
        <v>6160</v>
      </c>
      <c r="L1935" t="s">
        <v>6160</v>
      </c>
      <c r="M1935" t="s">
        <v>6160</v>
      </c>
      <c r="N1935" t="s">
        <v>6161</v>
      </c>
      <c r="O1935" t="s">
        <v>6161</v>
      </c>
      <c r="P1935" t="s">
        <v>6161</v>
      </c>
      <c r="Q1935" t="s">
        <v>6162</v>
      </c>
      <c r="R1935" t="s">
        <v>6163</v>
      </c>
      <c r="S1935" t="s">
        <v>6143</v>
      </c>
    </row>
    <row r="1936" spans="1:19" x14ac:dyDescent="0.3">
      <c r="A1936" t="s">
        <v>6133</v>
      </c>
      <c r="B1936" t="s">
        <v>6158</v>
      </c>
      <c r="C1936" t="s">
        <v>41</v>
      </c>
      <c r="D1936" t="s">
        <v>52</v>
      </c>
      <c r="E1936" t="s">
        <v>5447</v>
      </c>
      <c r="F1936" t="s">
        <v>43</v>
      </c>
      <c r="G1936" t="s">
        <v>6122</v>
      </c>
      <c r="H1936" t="s">
        <v>589</v>
      </c>
      <c r="I1936" t="s">
        <v>6159</v>
      </c>
      <c r="J1936" t="s">
        <v>5943</v>
      </c>
      <c r="K1936" t="s">
        <v>6162</v>
      </c>
      <c r="L1936" t="s">
        <v>6162</v>
      </c>
      <c r="M1936" t="s">
        <v>6162</v>
      </c>
      <c r="N1936" t="s">
        <v>6164</v>
      </c>
      <c r="O1936" t="s">
        <v>6164</v>
      </c>
      <c r="P1936" t="s">
        <v>6165</v>
      </c>
      <c r="Q1936" t="s">
        <v>6166</v>
      </c>
      <c r="R1936" t="s">
        <v>6167</v>
      </c>
      <c r="S1936" t="s">
        <v>6143</v>
      </c>
    </row>
    <row r="1937" spans="1:19" x14ac:dyDescent="0.3">
      <c r="A1937" t="s">
        <v>6133</v>
      </c>
      <c r="B1937" t="s">
        <v>6168</v>
      </c>
      <c r="C1937" t="s">
        <v>41</v>
      </c>
      <c r="D1937" t="s">
        <v>42</v>
      </c>
      <c r="E1937" t="s">
        <v>5447</v>
      </c>
      <c r="F1937" t="s">
        <v>43</v>
      </c>
      <c r="G1937" t="s">
        <v>6169</v>
      </c>
      <c r="H1937" t="s">
        <v>364</v>
      </c>
      <c r="I1937" t="s">
        <v>6170</v>
      </c>
      <c r="J1937" t="s">
        <v>6171</v>
      </c>
      <c r="K1937" t="s">
        <v>6172</v>
      </c>
      <c r="L1937" t="s">
        <v>6172</v>
      </c>
      <c r="M1937" t="s">
        <v>6172</v>
      </c>
      <c r="N1937" t="s">
        <v>6173</v>
      </c>
      <c r="O1937" t="s">
        <v>6173</v>
      </c>
      <c r="P1937" t="s">
        <v>6173</v>
      </c>
      <c r="Q1937" t="s">
        <v>6174</v>
      </c>
      <c r="R1937" t="s">
        <v>6175</v>
      </c>
      <c r="S1937" t="s">
        <v>6153</v>
      </c>
    </row>
    <row r="1938" spans="1:19" x14ac:dyDescent="0.3">
      <c r="A1938" t="s">
        <v>6133</v>
      </c>
      <c r="B1938" t="s">
        <v>6168</v>
      </c>
      <c r="C1938" t="s">
        <v>41</v>
      </c>
      <c r="D1938" t="s">
        <v>52</v>
      </c>
      <c r="E1938" t="s">
        <v>5447</v>
      </c>
      <c r="F1938" t="s">
        <v>43</v>
      </c>
      <c r="G1938" t="s">
        <v>6169</v>
      </c>
      <c r="H1938" t="s">
        <v>364</v>
      </c>
      <c r="I1938" t="s">
        <v>6170</v>
      </c>
      <c r="J1938" t="s">
        <v>6171</v>
      </c>
      <c r="K1938" t="s">
        <v>6176</v>
      </c>
      <c r="L1938" t="s">
        <v>6176</v>
      </c>
      <c r="M1938" t="s">
        <v>6176</v>
      </c>
      <c r="N1938" t="s">
        <v>6177</v>
      </c>
      <c r="O1938" t="s">
        <v>6177</v>
      </c>
      <c r="P1938" t="s">
        <v>6177</v>
      </c>
      <c r="Q1938" t="s">
        <v>6178</v>
      </c>
      <c r="R1938" t="s">
        <v>6179</v>
      </c>
      <c r="S1938" t="s">
        <v>6153</v>
      </c>
    </row>
    <row r="1939" spans="1:19" x14ac:dyDescent="0.3">
      <c r="A1939" t="s">
        <v>6133</v>
      </c>
      <c r="B1939" t="s">
        <v>6180</v>
      </c>
      <c r="C1939" t="s">
        <v>41</v>
      </c>
      <c r="D1939" t="s">
        <v>42</v>
      </c>
      <c r="E1939" t="s">
        <v>5447</v>
      </c>
      <c r="F1939" t="s">
        <v>43</v>
      </c>
      <c r="G1939" t="s">
        <v>6181</v>
      </c>
      <c r="H1939" t="s">
        <v>3638</v>
      </c>
      <c r="I1939" t="s">
        <v>5981</v>
      </c>
      <c r="J1939" t="s">
        <v>6182</v>
      </c>
      <c r="K1939" t="s">
        <v>6183</v>
      </c>
      <c r="L1939" t="s">
        <v>6183</v>
      </c>
      <c r="M1939" t="s">
        <v>6183</v>
      </c>
      <c r="N1939" t="s">
        <v>6184</v>
      </c>
      <c r="O1939" t="s">
        <v>6184</v>
      </c>
      <c r="P1939" t="s">
        <v>6184</v>
      </c>
      <c r="Q1939" t="s">
        <v>6185</v>
      </c>
      <c r="R1939" t="s">
        <v>6186</v>
      </c>
      <c r="S1939" t="s">
        <v>6187</v>
      </c>
    </row>
    <row r="1940" spans="1:19" x14ac:dyDescent="0.3">
      <c r="A1940" t="s">
        <v>6133</v>
      </c>
      <c r="B1940" t="s">
        <v>6180</v>
      </c>
      <c r="C1940" t="s">
        <v>41</v>
      </c>
      <c r="D1940" t="s">
        <v>52</v>
      </c>
      <c r="E1940" t="s">
        <v>5447</v>
      </c>
      <c r="F1940" t="s">
        <v>43</v>
      </c>
      <c r="G1940" t="s">
        <v>6181</v>
      </c>
      <c r="H1940" t="s">
        <v>3638</v>
      </c>
      <c r="I1940" t="s">
        <v>5981</v>
      </c>
      <c r="J1940" t="s">
        <v>6182</v>
      </c>
      <c r="K1940" t="s">
        <v>6188</v>
      </c>
      <c r="L1940" t="s">
        <v>6188</v>
      </c>
      <c r="M1940" t="s">
        <v>6188</v>
      </c>
      <c r="N1940" t="s">
        <v>6177</v>
      </c>
      <c r="O1940" t="s">
        <v>6177</v>
      </c>
      <c r="P1940" t="s">
        <v>6177</v>
      </c>
      <c r="Q1940" t="s">
        <v>6189</v>
      </c>
      <c r="R1940" t="s">
        <v>6190</v>
      </c>
      <c r="S1940" t="s">
        <v>6187</v>
      </c>
    </row>
    <row r="1941" spans="1:19" x14ac:dyDescent="0.3">
      <c r="A1941" t="s">
        <v>6133</v>
      </c>
      <c r="B1941" t="s">
        <v>6191</v>
      </c>
      <c r="C1941" t="s">
        <v>41</v>
      </c>
      <c r="D1941" t="s">
        <v>42</v>
      </c>
      <c r="E1941" t="s">
        <v>5447</v>
      </c>
      <c r="F1941" t="s">
        <v>43</v>
      </c>
      <c r="G1941" t="s">
        <v>6192</v>
      </c>
      <c r="H1941" t="s">
        <v>646</v>
      </c>
      <c r="I1941" t="s">
        <v>5981</v>
      </c>
      <c r="J1941" t="s">
        <v>6193</v>
      </c>
      <c r="K1941" t="s">
        <v>6194</v>
      </c>
      <c r="L1941" t="s">
        <v>6195</v>
      </c>
      <c r="M1941" t="s">
        <v>6195</v>
      </c>
      <c r="N1941" t="s">
        <v>6196</v>
      </c>
      <c r="O1941" t="s">
        <v>6196</v>
      </c>
      <c r="P1941" t="s">
        <v>6197</v>
      </c>
      <c r="Q1941" t="s">
        <v>6198</v>
      </c>
      <c r="R1941" t="s">
        <v>6199</v>
      </c>
      <c r="S1941" t="s">
        <v>6200</v>
      </c>
    </row>
    <row r="1942" spans="1:19" x14ac:dyDescent="0.3">
      <c r="A1942" t="s">
        <v>6133</v>
      </c>
      <c r="B1942" t="s">
        <v>6191</v>
      </c>
      <c r="C1942" t="s">
        <v>41</v>
      </c>
      <c r="D1942" t="s">
        <v>52</v>
      </c>
      <c r="E1942" t="s">
        <v>5447</v>
      </c>
      <c r="F1942" t="s">
        <v>43</v>
      </c>
      <c r="G1942" t="s">
        <v>6192</v>
      </c>
      <c r="H1942" t="s">
        <v>646</v>
      </c>
      <c r="I1942" t="s">
        <v>5981</v>
      </c>
      <c r="J1942" t="s">
        <v>6193</v>
      </c>
      <c r="K1942" t="s">
        <v>6175</v>
      </c>
      <c r="L1942" t="s">
        <v>6173</v>
      </c>
      <c r="M1942" t="s">
        <v>6173</v>
      </c>
      <c r="N1942" t="s">
        <v>6201</v>
      </c>
      <c r="O1942" t="s">
        <v>6201</v>
      </c>
      <c r="P1942" t="s">
        <v>6201</v>
      </c>
      <c r="Q1942" t="s">
        <v>6202</v>
      </c>
      <c r="R1942" t="s">
        <v>6185</v>
      </c>
      <c r="S1942" t="s">
        <v>6200</v>
      </c>
    </row>
    <row r="1943" spans="1:19" x14ac:dyDescent="0.3">
      <c r="A1943" t="s">
        <v>6133</v>
      </c>
      <c r="B1943" t="s">
        <v>6203</v>
      </c>
      <c r="C1943" t="s">
        <v>41</v>
      </c>
      <c r="D1943" t="s">
        <v>42</v>
      </c>
      <c r="E1943" t="s">
        <v>5447</v>
      </c>
      <c r="F1943" t="s">
        <v>43</v>
      </c>
      <c r="G1943" t="s">
        <v>5633</v>
      </c>
      <c r="H1943" t="s">
        <v>2561</v>
      </c>
      <c r="I1943" t="s">
        <v>6204</v>
      </c>
      <c r="J1943" t="s">
        <v>6205</v>
      </c>
      <c r="K1943" t="s">
        <v>6206</v>
      </c>
      <c r="L1943" t="s">
        <v>6207</v>
      </c>
      <c r="M1943" t="s">
        <v>6207</v>
      </c>
      <c r="N1943" t="s">
        <v>6208</v>
      </c>
      <c r="O1943" t="s">
        <v>6208</v>
      </c>
      <c r="P1943" t="s">
        <v>6208</v>
      </c>
      <c r="Q1943" t="s">
        <v>6185</v>
      </c>
      <c r="R1943" t="s">
        <v>6209</v>
      </c>
      <c r="S1943" t="s">
        <v>6210</v>
      </c>
    </row>
    <row r="1944" spans="1:19" x14ac:dyDescent="0.3">
      <c r="A1944" t="s">
        <v>6133</v>
      </c>
      <c r="B1944" t="s">
        <v>6203</v>
      </c>
      <c r="C1944" t="s">
        <v>41</v>
      </c>
      <c r="D1944" t="s">
        <v>52</v>
      </c>
      <c r="E1944" t="s">
        <v>5447</v>
      </c>
      <c r="F1944" t="s">
        <v>43</v>
      </c>
      <c r="G1944" t="s">
        <v>5633</v>
      </c>
      <c r="H1944" t="s">
        <v>2561</v>
      </c>
      <c r="I1944" t="s">
        <v>6204</v>
      </c>
      <c r="J1944" t="s">
        <v>6205</v>
      </c>
      <c r="K1944" t="s">
        <v>6178</v>
      </c>
      <c r="L1944" t="s">
        <v>6211</v>
      </c>
      <c r="M1944" t="s">
        <v>6211</v>
      </c>
      <c r="N1944" t="s">
        <v>6212</v>
      </c>
      <c r="O1944" t="s">
        <v>6212</v>
      </c>
      <c r="P1944" t="s">
        <v>6212</v>
      </c>
      <c r="Q1944" t="s">
        <v>6201</v>
      </c>
      <c r="R1944" t="s">
        <v>6213</v>
      </c>
      <c r="S1944" t="s">
        <v>6210</v>
      </c>
    </row>
    <row r="1945" spans="1:19" x14ac:dyDescent="0.3">
      <c r="A1945" t="s">
        <v>6133</v>
      </c>
      <c r="B1945" t="s">
        <v>6214</v>
      </c>
      <c r="C1945" t="s">
        <v>41</v>
      </c>
      <c r="D1945" t="s">
        <v>42</v>
      </c>
      <c r="E1945" t="s">
        <v>5447</v>
      </c>
      <c r="F1945" t="s">
        <v>43</v>
      </c>
      <c r="G1945" t="s">
        <v>6215</v>
      </c>
      <c r="H1945" t="s">
        <v>6216</v>
      </c>
      <c r="I1945" t="s">
        <v>5981</v>
      </c>
      <c r="J1945" t="s">
        <v>6217</v>
      </c>
      <c r="K1945" t="s">
        <v>6149</v>
      </c>
      <c r="L1945" t="s">
        <v>6218</v>
      </c>
      <c r="M1945" t="s">
        <v>6218</v>
      </c>
      <c r="N1945" t="s">
        <v>6219</v>
      </c>
      <c r="O1945" t="s">
        <v>6219</v>
      </c>
      <c r="P1945" t="s">
        <v>6220</v>
      </c>
      <c r="Q1945" t="s">
        <v>6221</v>
      </c>
      <c r="R1945" t="s">
        <v>6219</v>
      </c>
      <c r="S1945" t="s">
        <v>6222</v>
      </c>
    </row>
    <row r="1946" spans="1:19" x14ac:dyDescent="0.3">
      <c r="A1946" t="s">
        <v>6133</v>
      </c>
      <c r="B1946" t="s">
        <v>6214</v>
      </c>
      <c r="C1946" t="s">
        <v>41</v>
      </c>
      <c r="D1946" t="s">
        <v>52</v>
      </c>
      <c r="E1946" t="s">
        <v>5447</v>
      </c>
      <c r="F1946" t="s">
        <v>43</v>
      </c>
      <c r="G1946" t="s">
        <v>6215</v>
      </c>
      <c r="H1946" t="s">
        <v>6216</v>
      </c>
      <c r="I1946" t="s">
        <v>5981</v>
      </c>
      <c r="J1946" t="s">
        <v>6217</v>
      </c>
      <c r="K1946" t="s">
        <v>6223</v>
      </c>
      <c r="L1946" t="s">
        <v>6223</v>
      </c>
      <c r="M1946" t="s">
        <v>6223</v>
      </c>
      <c r="N1946" t="s">
        <v>6224</v>
      </c>
      <c r="O1946" t="s">
        <v>6224</v>
      </c>
      <c r="P1946" t="s">
        <v>6224</v>
      </c>
      <c r="Q1946" t="s">
        <v>6156</v>
      </c>
      <c r="R1946" t="s">
        <v>6225</v>
      </c>
      <c r="S1946" t="s">
        <v>6222</v>
      </c>
    </row>
    <row r="1947" spans="1:19" x14ac:dyDescent="0.3">
      <c r="A1947" t="s">
        <v>6133</v>
      </c>
      <c r="B1947" t="s">
        <v>6226</v>
      </c>
      <c r="C1947" t="s">
        <v>41</v>
      </c>
      <c r="D1947" t="s">
        <v>42</v>
      </c>
      <c r="E1947" t="s">
        <v>5447</v>
      </c>
      <c r="F1947" t="s">
        <v>43</v>
      </c>
      <c r="G1947" t="s">
        <v>6227</v>
      </c>
      <c r="H1947" t="s">
        <v>1379</v>
      </c>
      <c r="I1947" t="s">
        <v>5981</v>
      </c>
      <c r="J1947" t="s">
        <v>6228</v>
      </c>
      <c r="K1947" t="s">
        <v>6229</v>
      </c>
      <c r="L1947" t="s">
        <v>6230</v>
      </c>
      <c r="M1947" t="s">
        <v>6230</v>
      </c>
      <c r="N1947" t="s">
        <v>6231</v>
      </c>
      <c r="O1947" t="s">
        <v>6231</v>
      </c>
      <c r="P1947" t="s">
        <v>6231</v>
      </c>
      <c r="Q1947" t="s">
        <v>6156</v>
      </c>
      <c r="R1947" t="s">
        <v>6232</v>
      </c>
      <c r="S1947" t="s">
        <v>6233</v>
      </c>
    </row>
    <row r="1948" spans="1:19" x14ac:dyDescent="0.3">
      <c r="A1948" t="s">
        <v>6133</v>
      </c>
      <c r="B1948" t="s">
        <v>6226</v>
      </c>
      <c r="C1948" t="s">
        <v>41</v>
      </c>
      <c r="D1948" t="s">
        <v>52</v>
      </c>
      <c r="E1948" t="s">
        <v>5447</v>
      </c>
      <c r="F1948" t="s">
        <v>43</v>
      </c>
      <c r="G1948" t="s">
        <v>6227</v>
      </c>
      <c r="H1948" t="s">
        <v>1379</v>
      </c>
      <c r="I1948" t="s">
        <v>5981</v>
      </c>
      <c r="J1948" t="s">
        <v>6228</v>
      </c>
      <c r="K1948" t="s">
        <v>6176</v>
      </c>
      <c r="L1948" t="s">
        <v>6176</v>
      </c>
      <c r="M1948" t="s">
        <v>6176</v>
      </c>
      <c r="N1948" t="s">
        <v>6183</v>
      </c>
      <c r="O1948" t="s">
        <v>6183</v>
      </c>
      <c r="P1948" t="s">
        <v>6234</v>
      </c>
      <c r="Q1948" t="s">
        <v>6178</v>
      </c>
      <c r="R1948" t="s">
        <v>6235</v>
      </c>
      <c r="S1948" t="s">
        <v>6233</v>
      </c>
    </row>
    <row r="1949" spans="1:19" x14ac:dyDescent="0.3">
      <c r="A1949" t="s">
        <v>6133</v>
      </c>
      <c r="B1949" t="s">
        <v>6236</v>
      </c>
      <c r="C1949" t="s">
        <v>41</v>
      </c>
      <c r="D1949" t="s">
        <v>42</v>
      </c>
      <c r="E1949" t="s">
        <v>5447</v>
      </c>
      <c r="F1949" t="s">
        <v>43</v>
      </c>
      <c r="G1949" t="s">
        <v>195</v>
      </c>
      <c r="H1949" t="s">
        <v>3662</v>
      </c>
      <c r="I1949" t="s">
        <v>6009</v>
      </c>
      <c r="J1949" t="s">
        <v>6205</v>
      </c>
      <c r="K1949" t="s">
        <v>6237</v>
      </c>
      <c r="L1949" t="s">
        <v>6237</v>
      </c>
      <c r="M1949" t="s">
        <v>6237</v>
      </c>
      <c r="N1949" t="s">
        <v>6238</v>
      </c>
      <c r="O1949" t="s">
        <v>6238</v>
      </c>
      <c r="P1949" t="s">
        <v>6238</v>
      </c>
      <c r="Q1949" t="s">
        <v>6239</v>
      </c>
      <c r="R1949" t="s">
        <v>6157</v>
      </c>
      <c r="S1949" t="s">
        <v>6233</v>
      </c>
    </row>
    <row r="1950" spans="1:19" x14ac:dyDescent="0.3">
      <c r="A1950" t="s">
        <v>6133</v>
      </c>
      <c r="B1950" t="s">
        <v>6236</v>
      </c>
      <c r="C1950" t="s">
        <v>41</v>
      </c>
      <c r="D1950" t="s">
        <v>52</v>
      </c>
      <c r="E1950" t="s">
        <v>5447</v>
      </c>
      <c r="F1950" t="s">
        <v>43</v>
      </c>
      <c r="G1950" t="s">
        <v>195</v>
      </c>
      <c r="H1950" t="s">
        <v>3662</v>
      </c>
      <c r="I1950" t="s">
        <v>6009</v>
      </c>
      <c r="J1950" t="s">
        <v>6205</v>
      </c>
      <c r="K1950" t="s">
        <v>6240</v>
      </c>
      <c r="L1950" t="s">
        <v>6240</v>
      </c>
      <c r="M1950" t="s">
        <v>6240</v>
      </c>
      <c r="N1950" t="s">
        <v>6241</v>
      </c>
      <c r="O1950" t="s">
        <v>6241</v>
      </c>
      <c r="P1950" t="s">
        <v>6241</v>
      </c>
      <c r="Q1950" t="s">
        <v>6242</v>
      </c>
      <c r="R1950" t="s">
        <v>6243</v>
      </c>
      <c r="S1950" t="s">
        <v>6233</v>
      </c>
    </row>
    <row r="1951" spans="1:19" x14ac:dyDescent="0.3">
      <c r="A1951" t="s">
        <v>6133</v>
      </c>
      <c r="B1951" t="s">
        <v>6244</v>
      </c>
      <c r="C1951" t="s">
        <v>41</v>
      </c>
      <c r="D1951" t="s">
        <v>42</v>
      </c>
      <c r="E1951" t="s">
        <v>5447</v>
      </c>
      <c r="F1951" t="s">
        <v>43</v>
      </c>
      <c r="G1951" t="s">
        <v>6245</v>
      </c>
      <c r="H1951" t="s">
        <v>3033</v>
      </c>
      <c r="I1951" t="s">
        <v>6246</v>
      </c>
      <c r="J1951" t="s">
        <v>6247</v>
      </c>
      <c r="K1951" t="s">
        <v>6248</v>
      </c>
      <c r="L1951" t="s">
        <v>6248</v>
      </c>
      <c r="M1951" t="s">
        <v>6248</v>
      </c>
      <c r="N1951" t="s">
        <v>6249</v>
      </c>
      <c r="O1951" t="s">
        <v>6249</v>
      </c>
      <c r="P1951" t="s">
        <v>6249</v>
      </c>
      <c r="Q1951" t="s">
        <v>6250</v>
      </c>
      <c r="R1951" t="s">
        <v>6251</v>
      </c>
      <c r="S1951" t="s">
        <v>6252</v>
      </c>
    </row>
    <row r="1952" spans="1:19" x14ac:dyDescent="0.3">
      <c r="A1952" t="s">
        <v>6133</v>
      </c>
      <c r="B1952" t="s">
        <v>6244</v>
      </c>
      <c r="C1952" t="s">
        <v>41</v>
      </c>
      <c r="D1952" t="s">
        <v>52</v>
      </c>
      <c r="E1952" t="s">
        <v>5447</v>
      </c>
      <c r="F1952" t="s">
        <v>43</v>
      </c>
      <c r="G1952" t="s">
        <v>6245</v>
      </c>
      <c r="H1952" t="s">
        <v>3033</v>
      </c>
      <c r="I1952" t="s">
        <v>6246</v>
      </c>
      <c r="J1952" t="s">
        <v>6247</v>
      </c>
      <c r="K1952" t="s">
        <v>6253</v>
      </c>
      <c r="L1952" t="s">
        <v>6253</v>
      </c>
      <c r="M1952" t="s">
        <v>6253</v>
      </c>
      <c r="N1952" t="s">
        <v>6254</v>
      </c>
      <c r="O1952" t="s">
        <v>6254</v>
      </c>
      <c r="P1952" t="s">
        <v>6254</v>
      </c>
      <c r="Q1952" t="s">
        <v>6255</v>
      </c>
      <c r="R1952" t="s">
        <v>6256</v>
      </c>
      <c r="S1952" t="s">
        <v>6252</v>
      </c>
    </row>
    <row r="1953" spans="1:19" x14ac:dyDescent="0.3">
      <c r="A1953" t="s">
        <v>6133</v>
      </c>
      <c r="B1953" t="s">
        <v>6257</v>
      </c>
      <c r="C1953" t="s">
        <v>41</v>
      </c>
      <c r="D1953" t="s">
        <v>42</v>
      </c>
      <c r="E1953" t="s">
        <v>5447</v>
      </c>
      <c r="F1953" t="s">
        <v>43</v>
      </c>
      <c r="G1953" t="s">
        <v>6258</v>
      </c>
      <c r="H1953" t="s">
        <v>5112</v>
      </c>
      <c r="I1953" t="s">
        <v>6259</v>
      </c>
      <c r="J1953" t="s">
        <v>6260</v>
      </c>
      <c r="K1953" t="s">
        <v>6261</v>
      </c>
      <c r="L1953" t="s">
        <v>6261</v>
      </c>
      <c r="M1953" t="s">
        <v>6261</v>
      </c>
      <c r="N1953" t="s">
        <v>6262</v>
      </c>
      <c r="O1953" t="s">
        <v>6262</v>
      </c>
      <c r="P1953" t="s">
        <v>6262</v>
      </c>
      <c r="Q1953" t="s">
        <v>6263</v>
      </c>
      <c r="R1953" t="s">
        <v>6264</v>
      </c>
      <c r="S1953" t="s">
        <v>6233</v>
      </c>
    </row>
    <row r="1954" spans="1:19" x14ac:dyDescent="0.3">
      <c r="A1954" t="s">
        <v>6133</v>
      </c>
      <c r="B1954" t="s">
        <v>6257</v>
      </c>
      <c r="C1954" t="s">
        <v>41</v>
      </c>
      <c r="D1954" t="s">
        <v>52</v>
      </c>
      <c r="E1954" t="s">
        <v>5447</v>
      </c>
      <c r="F1954" t="s">
        <v>43</v>
      </c>
      <c r="G1954" t="s">
        <v>6258</v>
      </c>
      <c r="H1954" t="s">
        <v>5112</v>
      </c>
      <c r="I1954" t="s">
        <v>6259</v>
      </c>
      <c r="J1954" t="s">
        <v>6260</v>
      </c>
      <c r="K1954" t="s">
        <v>6265</v>
      </c>
      <c r="L1954" t="s">
        <v>6265</v>
      </c>
      <c r="M1954" t="s">
        <v>6265</v>
      </c>
      <c r="N1954" t="s">
        <v>6266</v>
      </c>
      <c r="O1954" t="s">
        <v>6266</v>
      </c>
      <c r="P1954" t="s">
        <v>6267</v>
      </c>
      <c r="Q1954" t="s">
        <v>6268</v>
      </c>
      <c r="R1954" t="s">
        <v>6213</v>
      </c>
      <c r="S1954" t="s">
        <v>6233</v>
      </c>
    </row>
    <row r="1955" spans="1:19" x14ac:dyDescent="0.3">
      <c r="A1955" t="s">
        <v>6133</v>
      </c>
      <c r="B1955" t="s">
        <v>6269</v>
      </c>
      <c r="C1955" t="s">
        <v>41</v>
      </c>
      <c r="D1955" t="s">
        <v>42</v>
      </c>
      <c r="E1955" t="s">
        <v>5447</v>
      </c>
      <c r="F1955" t="s">
        <v>43</v>
      </c>
      <c r="G1955" t="s">
        <v>6270</v>
      </c>
      <c r="H1955" t="s">
        <v>938</v>
      </c>
      <c r="I1955" t="s">
        <v>6126</v>
      </c>
      <c r="J1955" t="s">
        <v>6271</v>
      </c>
      <c r="K1955" t="s">
        <v>6272</v>
      </c>
      <c r="L1955" t="s">
        <v>6272</v>
      </c>
      <c r="M1955" t="s">
        <v>6272</v>
      </c>
      <c r="N1955" t="s">
        <v>6273</v>
      </c>
      <c r="O1955" t="s">
        <v>6273</v>
      </c>
      <c r="P1955" t="s">
        <v>6273</v>
      </c>
      <c r="Q1955" t="s">
        <v>6239</v>
      </c>
      <c r="R1955" t="s">
        <v>6274</v>
      </c>
      <c r="S1955" t="s">
        <v>6275</v>
      </c>
    </row>
    <row r="1956" spans="1:19" x14ac:dyDescent="0.3">
      <c r="A1956" t="s">
        <v>6133</v>
      </c>
      <c r="B1956" t="s">
        <v>6269</v>
      </c>
      <c r="C1956" t="s">
        <v>41</v>
      </c>
      <c r="D1956" t="s">
        <v>52</v>
      </c>
      <c r="E1956" t="s">
        <v>5447</v>
      </c>
      <c r="F1956" t="s">
        <v>43</v>
      </c>
      <c r="G1956" t="s">
        <v>6270</v>
      </c>
      <c r="H1956" t="s">
        <v>938</v>
      </c>
      <c r="I1956" t="s">
        <v>6126</v>
      </c>
      <c r="J1956" t="s">
        <v>6271</v>
      </c>
      <c r="K1956" t="s">
        <v>6274</v>
      </c>
      <c r="L1956" t="s">
        <v>6274</v>
      </c>
      <c r="M1956" t="s">
        <v>6274</v>
      </c>
      <c r="N1956" t="s">
        <v>6276</v>
      </c>
      <c r="O1956" t="s">
        <v>6276</v>
      </c>
      <c r="P1956" t="s">
        <v>6277</v>
      </c>
      <c r="Q1956" t="s">
        <v>6278</v>
      </c>
      <c r="R1956" t="s">
        <v>6266</v>
      </c>
      <c r="S1956" t="s">
        <v>6275</v>
      </c>
    </row>
    <row r="1957" spans="1:19" x14ac:dyDescent="0.3">
      <c r="A1957" t="s">
        <v>6133</v>
      </c>
      <c r="B1957" t="s">
        <v>6279</v>
      </c>
      <c r="C1957" t="s">
        <v>41</v>
      </c>
      <c r="D1957" t="s">
        <v>42</v>
      </c>
      <c r="E1957" t="s">
        <v>5447</v>
      </c>
      <c r="F1957" t="s">
        <v>43</v>
      </c>
      <c r="G1957" t="s">
        <v>6280</v>
      </c>
      <c r="H1957" t="s">
        <v>132</v>
      </c>
      <c r="I1957" t="s">
        <v>6113</v>
      </c>
      <c r="J1957" t="s">
        <v>6281</v>
      </c>
      <c r="K1957" t="s">
        <v>6248</v>
      </c>
      <c r="L1957" t="s">
        <v>6239</v>
      </c>
      <c r="M1957" t="s">
        <v>6239</v>
      </c>
      <c r="N1957" t="s">
        <v>6213</v>
      </c>
      <c r="O1957" t="s">
        <v>6213</v>
      </c>
      <c r="P1957" t="s">
        <v>6282</v>
      </c>
      <c r="Q1957" t="s">
        <v>6283</v>
      </c>
      <c r="R1957" t="s">
        <v>6243</v>
      </c>
      <c r="S1957" t="s">
        <v>6284</v>
      </c>
    </row>
    <row r="1958" spans="1:19" x14ac:dyDescent="0.3">
      <c r="A1958" t="s">
        <v>6133</v>
      </c>
      <c r="B1958" t="s">
        <v>6279</v>
      </c>
      <c r="C1958" t="s">
        <v>41</v>
      </c>
      <c r="D1958" t="s">
        <v>52</v>
      </c>
      <c r="E1958" t="s">
        <v>5447</v>
      </c>
      <c r="F1958" t="s">
        <v>43</v>
      </c>
      <c r="G1958" t="s">
        <v>6280</v>
      </c>
      <c r="H1958" t="s">
        <v>132</v>
      </c>
      <c r="I1958" t="s">
        <v>6113</v>
      </c>
      <c r="J1958" t="s">
        <v>6281</v>
      </c>
      <c r="K1958" t="s">
        <v>6265</v>
      </c>
      <c r="L1958" t="s">
        <v>6265</v>
      </c>
      <c r="M1958" t="s">
        <v>6265</v>
      </c>
      <c r="N1958" t="s">
        <v>6285</v>
      </c>
      <c r="O1958" t="s">
        <v>6285</v>
      </c>
      <c r="P1958" t="s">
        <v>6285</v>
      </c>
      <c r="Q1958" t="s">
        <v>6242</v>
      </c>
      <c r="R1958" t="s">
        <v>6286</v>
      </c>
      <c r="S1958" t="s">
        <v>6284</v>
      </c>
    </row>
    <row r="1959" spans="1:19" x14ac:dyDescent="0.3">
      <c r="A1959" t="s">
        <v>6133</v>
      </c>
      <c r="B1959" t="s">
        <v>6287</v>
      </c>
      <c r="C1959" t="s">
        <v>41</v>
      </c>
      <c r="D1959" t="s">
        <v>42</v>
      </c>
      <c r="E1959" t="s">
        <v>5447</v>
      </c>
      <c r="F1959" t="s">
        <v>43</v>
      </c>
      <c r="G1959" t="s">
        <v>165</v>
      </c>
      <c r="H1959" t="s">
        <v>386</v>
      </c>
      <c r="I1959" t="s">
        <v>6288</v>
      </c>
      <c r="J1959" t="s">
        <v>6289</v>
      </c>
      <c r="K1959" t="s">
        <v>6261</v>
      </c>
      <c r="L1959" t="s">
        <v>6261</v>
      </c>
      <c r="M1959" t="s">
        <v>6261</v>
      </c>
      <c r="N1959" t="s">
        <v>6290</v>
      </c>
      <c r="O1959" t="s">
        <v>6290</v>
      </c>
      <c r="P1959" t="s">
        <v>6291</v>
      </c>
      <c r="Q1959" t="s">
        <v>6292</v>
      </c>
      <c r="R1959" t="s">
        <v>6184</v>
      </c>
      <c r="S1959" t="s">
        <v>6293</v>
      </c>
    </row>
    <row r="1960" spans="1:19" x14ac:dyDescent="0.3">
      <c r="A1960" t="s">
        <v>6133</v>
      </c>
      <c r="B1960" t="s">
        <v>6287</v>
      </c>
      <c r="C1960" t="s">
        <v>41</v>
      </c>
      <c r="D1960" t="s">
        <v>52</v>
      </c>
      <c r="E1960" t="s">
        <v>5447</v>
      </c>
      <c r="F1960" t="s">
        <v>43</v>
      </c>
      <c r="G1960" t="s">
        <v>165</v>
      </c>
      <c r="H1960" t="s">
        <v>386</v>
      </c>
      <c r="I1960" t="s">
        <v>6288</v>
      </c>
      <c r="J1960" t="s">
        <v>6289</v>
      </c>
      <c r="K1960" t="s">
        <v>6208</v>
      </c>
      <c r="L1960" t="s">
        <v>6208</v>
      </c>
      <c r="M1960" t="s">
        <v>6208</v>
      </c>
      <c r="N1960" t="s">
        <v>6294</v>
      </c>
      <c r="O1960" t="s">
        <v>6294</v>
      </c>
      <c r="P1960" t="s">
        <v>6295</v>
      </c>
      <c r="Q1960" t="s">
        <v>6296</v>
      </c>
      <c r="R1960" t="s">
        <v>6297</v>
      </c>
      <c r="S1960" t="s">
        <v>6293</v>
      </c>
    </row>
    <row r="1961" spans="1:19" x14ac:dyDescent="0.3">
      <c r="A1961" t="s">
        <v>6133</v>
      </c>
      <c r="B1961" t="s">
        <v>6298</v>
      </c>
      <c r="C1961" t="s">
        <v>41</v>
      </c>
      <c r="D1961" t="s">
        <v>42</v>
      </c>
      <c r="E1961" t="s">
        <v>5447</v>
      </c>
      <c r="F1961" t="s">
        <v>43</v>
      </c>
      <c r="G1961" t="s">
        <v>6299</v>
      </c>
      <c r="H1961" t="s">
        <v>45</v>
      </c>
      <c r="I1961" t="s">
        <v>6052</v>
      </c>
      <c r="J1961" t="s">
        <v>6300</v>
      </c>
      <c r="K1961" t="s">
        <v>6301</v>
      </c>
      <c r="L1961" t="s">
        <v>6301</v>
      </c>
      <c r="M1961" t="s">
        <v>6301</v>
      </c>
      <c r="N1961" t="s">
        <v>6302</v>
      </c>
      <c r="O1961" t="s">
        <v>6302</v>
      </c>
      <c r="P1961" t="s">
        <v>6302</v>
      </c>
      <c r="Q1961" t="s">
        <v>6232</v>
      </c>
      <c r="R1961" t="s">
        <v>6303</v>
      </c>
      <c r="S1961" t="s">
        <v>6293</v>
      </c>
    </row>
    <row r="1962" spans="1:19" x14ac:dyDescent="0.3">
      <c r="A1962" t="s">
        <v>6133</v>
      </c>
      <c r="B1962" t="s">
        <v>6298</v>
      </c>
      <c r="C1962" t="s">
        <v>41</v>
      </c>
      <c r="D1962" t="s">
        <v>52</v>
      </c>
      <c r="E1962" t="s">
        <v>5447</v>
      </c>
      <c r="F1962" t="s">
        <v>43</v>
      </c>
      <c r="G1962" t="s">
        <v>6299</v>
      </c>
      <c r="H1962" t="s">
        <v>45</v>
      </c>
      <c r="I1962" t="s">
        <v>6052</v>
      </c>
      <c r="J1962" t="s">
        <v>6300</v>
      </c>
      <c r="K1962" t="s">
        <v>6209</v>
      </c>
      <c r="L1962" t="s">
        <v>6209</v>
      </c>
      <c r="M1962" t="s">
        <v>6209</v>
      </c>
      <c r="N1962" t="s">
        <v>6304</v>
      </c>
      <c r="O1962" t="s">
        <v>6304</v>
      </c>
      <c r="P1962" t="s">
        <v>6304</v>
      </c>
      <c r="Q1962" t="s">
        <v>6241</v>
      </c>
      <c r="R1962" t="s">
        <v>6305</v>
      </c>
      <c r="S1962" t="s">
        <v>6293</v>
      </c>
    </row>
    <row r="1963" spans="1:19" x14ac:dyDescent="0.3">
      <c r="A1963" t="s">
        <v>6133</v>
      </c>
      <c r="B1963" t="s">
        <v>6306</v>
      </c>
      <c r="C1963" t="s">
        <v>41</v>
      </c>
      <c r="D1963" t="s">
        <v>42</v>
      </c>
      <c r="E1963" t="s">
        <v>5447</v>
      </c>
      <c r="F1963" t="s">
        <v>43</v>
      </c>
      <c r="G1963" t="s">
        <v>6307</v>
      </c>
      <c r="H1963" t="s">
        <v>2064</v>
      </c>
      <c r="I1963" t="s">
        <v>6126</v>
      </c>
      <c r="J1963" t="s">
        <v>6308</v>
      </c>
      <c r="K1963" t="s">
        <v>6261</v>
      </c>
      <c r="L1963" t="s">
        <v>6261</v>
      </c>
      <c r="M1963" t="s">
        <v>6261</v>
      </c>
      <c r="N1963" t="s">
        <v>6309</v>
      </c>
      <c r="O1963" t="s">
        <v>6309</v>
      </c>
      <c r="P1963" t="s">
        <v>6309</v>
      </c>
      <c r="Q1963" t="s">
        <v>6253</v>
      </c>
      <c r="R1963" t="s">
        <v>6310</v>
      </c>
      <c r="S1963" t="s">
        <v>6293</v>
      </c>
    </row>
    <row r="1964" spans="1:19" x14ac:dyDescent="0.3">
      <c r="A1964" t="s">
        <v>6133</v>
      </c>
      <c r="B1964" t="s">
        <v>6306</v>
      </c>
      <c r="C1964" t="s">
        <v>41</v>
      </c>
      <c r="D1964" t="s">
        <v>52</v>
      </c>
      <c r="E1964" t="s">
        <v>5447</v>
      </c>
      <c r="F1964" t="s">
        <v>43</v>
      </c>
      <c r="G1964" t="s">
        <v>6307</v>
      </c>
      <c r="H1964" t="s">
        <v>2064</v>
      </c>
      <c r="I1964" t="s">
        <v>6126</v>
      </c>
      <c r="J1964" t="s">
        <v>6308</v>
      </c>
      <c r="K1964" t="s">
        <v>6253</v>
      </c>
      <c r="L1964" t="s">
        <v>6253</v>
      </c>
      <c r="M1964" t="s">
        <v>6253</v>
      </c>
      <c r="N1964" t="s">
        <v>6311</v>
      </c>
      <c r="O1964" t="s">
        <v>6311</v>
      </c>
      <c r="P1964" t="s">
        <v>6311</v>
      </c>
      <c r="Q1964" t="s">
        <v>6312</v>
      </c>
      <c r="R1964" t="s">
        <v>6286</v>
      </c>
      <c r="S1964" t="s">
        <v>6293</v>
      </c>
    </row>
    <row r="1965" spans="1:19" x14ac:dyDescent="0.3">
      <c r="A1965" t="s">
        <v>6133</v>
      </c>
      <c r="B1965" t="s">
        <v>6313</v>
      </c>
      <c r="C1965" t="s">
        <v>41</v>
      </c>
      <c r="D1965" t="s">
        <v>42</v>
      </c>
      <c r="E1965" t="s">
        <v>5447</v>
      </c>
      <c r="F1965" t="s">
        <v>43</v>
      </c>
      <c r="G1965" t="s">
        <v>6314</v>
      </c>
      <c r="H1965" t="s">
        <v>685</v>
      </c>
      <c r="I1965" t="s">
        <v>6315</v>
      </c>
      <c r="J1965" t="s">
        <v>6316</v>
      </c>
      <c r="K1965" t="s">
        <v>6206</v>
      </c>
      <c r="L1965" t="s">
        <v>6206</v>
      </c>
      <c r="M1965" t="s">
        <v>6206</v>
      </c>
      <c r="N1965" t="s">
        <v>6317</v>
      </c>
      <c r="O1965" t="s">
        <v>6317</v>
      </c>
      <c r="P1965" t="s">
        <v>6208</v>
      </c>
      <c r="Q1965" t="s">
        <v>6318</v>
      </c>
      <c r="R1965" t="s">
        <v>6274</v>
      </c>
      <c r="S1965" t="s">
        <v>6293</v>
      </c>
    </row>
    <row r="1966" spans="1:19" x14ac:dyDescent="0.3">
      <c r="A1966" t="s">
        <v>6133</v>
      </c>
      <c r="B1966" t="s">
        <v>6313</v>
      </c>
      <c r="C1966" t="s">
        <v>41</v>
      </c>
      <c r="D1966" t="s">
        <v>52</v>
      </c>
      <c r="E1966" t="s">
        <v>5447</v>
      </c>
      <c r="F1966" t="s">
        <v>43</v>
      </c>
      <c r="G1966" t="s">
        <v>6314</v>
      </c>
      <c r="H1966" t="s">
        <v>685</v>
      </c>
      <c r="I1966" t="s">
        <v>6315</v>
      </c>
      <c r="J1966" t="s">
        <v>6316</v>
      </c>
      <c r="K1966" t="s">
        <v>6253</v>
      </c>
      <c r="L1966" t="s">
        <v>6253</v>
      </c>
      <c r="M1966" t="s">
        <v>6253</v>
      </c>
      <c r="N1966" t="s">
        <v>6319</v>
      </c>
      <c r="O1966" t="s">
        <v>6319</v>
      </c>
      <c r="P1966" t="s">
        <v>6320</v>
      </c>
      <c r="Q1966" t="s">
        <v>6212</v>
      </c>
      <c r="R1966" t="s">
        <v>6297</v>
      </c>
      <c r="S1966" t="s">
        <v>6293</v>
      </c>
    </row>
    <row r="1967" spans="1:19" x14ac:dyDescent="0.3">
      <c r="A1967" t="s">
        <v>6133</v>
      </c>
      <c r="B1967" t="s">
        <v>6321</v>
      </c>
      <c r="C1967" t="s">
        <v>41</v>
      </c>
      <c r="D1967" t="s">
        <v>42</v>
      </c>
      <c r="E1967" t="s">
        <v>5447</v>
      </c>
      <c r="F1967" t="s">
        <v>43</v>
      </c>
      <c r="G1967" t="s">
        <v>6322</v>
      </c>
      <c r="H1967" t="s">
        <v>196</v>
      </c>
      <c r="I1967" t="s">
        <v>6052</v>
      </c>
      <c r="J1967" t="s">
        <v>6323</v>
      </c>
      <c r="K1967" t="s">
        <v>6301</v>
      </c>
      <c r="L1967" t="s">
        <v>6202</v>
      </c>
      <c r="M1967" t="s">
        <v>6202</v>
      </c>
      <c r="N1967" t="s">
        <v>6302</v>
      </c>
      <c r="O1967" t="s">
        <v>6302</v>
      </c>
      <c r="P1967" t="s">
        <v>6324</v>
      </c>
      <c r="Q1967" t="s">
        <v>6274</v>
      </c>
      <c r="R1967" t="s">
        <v>6268</v>
      </c>
      <c r="S1967" t="s">
        <v>6325</v>
      </c>
    </row>
    <row r="1968" spans="1:19" x14ac:dyDescent="0.3">
      <c r="A1968" t="s">
        <v>6133</v>
      </c>
      <c r="B1968" t="s">
        <v>6321</v>
      </c>
      <c r="C1968" t="s">
        <v>41</v>
      </c>
      <c r="D1968" t="s">
        <v>52</v>
      </c>
      <c r="E1968" t="s">
        <v>5447</v>
      </c>
      <c r="F1968" t="s">
        <v>43</v>
      </c>
      <c r="G1968" t="s">
        <v>6322</v>
      </c>
      <c r="H1968" t="s">
        <v>196</v>
      </c>
      <c r="I1968" t="s">
        <v>6052</v>
      </c>
      <c r="J1968" t="s">
        <v>6323</v>
      </c>
      <c r="K1968" t="s">
        <v>6274</v>
      </c>
      <c r="L1968" t="s">
        <v>6274</v>
      </c>
      <c r="M1968" t="s">
        <v>6274</v>
      </c>
      <c r="N1968" t="s">
        <v>6320</v>
      </c>
      <c r="O1968" t="s">
        <v>6320</v>
      </c>
      <c r="P1968" t="s">
        <v>6320</v>
      </c>
      <c r="Q1968" t="s">
        <v>6267</v>
      </c>
      <c r="R1968" t="s">
        <v>6326</v>
      </c>
      <c r="S1968" t="s">
        <v>6325</v>
      </c>
    </row>
    <row r="1969" spans="1:19" x14ac:dyDescent="0.3">
      <c r="A1969" t="s">
        <v>6133</v>
      </c>
      <c r="B1969" t="s">
        <v>6327</v>
      </c>
      <c r="C1969" t="s">
        <v>41</v>
      </c>
      <c r="D1969" t="s">
        <v>42</v>
      </c>
      <c r="E1969" t="s">
        <v>5447</v>
      </c>
      <c r="F1969" t="s">
        <v>43</v>
      </c>
      <c r="G1969" t="s">
        <v>6328</v>
      </c>
      <c r="H1969" t="s">
        <v>614</v>
      </c>
      <c r="I1969" t="s">
        <v>6082</v>
      </c>
      <c r="J1969" t="s">
        <v>6329</v>
      </c>
      <c r="K1969" t="s">
        <v>6234</v>
      </c>
      <c r="L1969" t="s">
        <v>6234</v>
      </c>
      <c r="M1969" t="s">
        <v>6234</v>
      </c>
      <c r="N1969" t="s">
        <v>6242</v>
      </c>
      <c r="O1969" t="s">
        <v>6242</v>
      </c>
      <c r="P1969" t="s">
        <v>6330</v>
      </c>
      <c r="Q1969" t="s">
        <v>6331</v>
      </c>
      <c r="R1969" t="s">
        <v>6201</v>
      </c>
      <c r="S1969" t="s">
        <v>6325</v>
      </c>
    </row>
    <row r="1970" spans="1:19" x14ac:dyDescent="0.3">
      <c r="A1970" t="s">
        <v>6133</v>
      </c>
      <c r="B1970" t="s">
        <v>6327</v>
      </c>
      <c r="C1970" t="s">
        <v>41</v>
      </c>
      <c r="D1970" t="s">
        <v>52</v>
      </c>
      <c r="E1970" t="s">
        <v>5447</v>
      </c>
      <c r="F1970" t="s">
        <v>43</v>
      </c>
      <c r="G1970" t="s">
        <v>6328</v>
      </c>
      <c r="H1970" t="s">
        <v>614</v>
      </c>
      <c r="I1970" t="s">
        <v>6082</v>
      </c>
      <c r="J1970" t="s">
        <v>6329</v>
      </c>
      <c r="K1970" t="s">
        <v>6253</v>
      </c>
      <c r="L1970" t="s">
        <v>6274</v>
      </c>
      <c r="M1970" t="s">
        <v>6274</v>
      </c>
      <c r="N1970" t="s">
        <v>6320</v>
      </c>
      <c r="O1970" t="s">
        <v>6320</v>
      </c>
      <c r="P1970" t="s">
        <v>6320</v>
      </c>
      <c r="Q1970" t="s">
        <v>6266</v>
      </c>
      <c r="R1970" t="s">
        <v>6326</v>
      </c>
      <c r="S1970" t="s">
        <v>6325</v>
      </c>
    </row>
    <row r="1971" spans="1:19" x14ac:dyDescent="0.3">
      <c r="A1971" t="s">
        <v>6133</v>
      </c>
      <c r="B1971" t="s">
        <v>6332</v>
      </c>
      <c r="C1971" t="s">
        <v>41</v>
      </c>
      <c r="D1971" t="s">
        <v>42</v>
      </c>
      <c r="E1971" t="s">
        <v>5447</v>
      </c>
      <c r="F1971" t="s">
        <v>43</v>
      </c>
      <c r="G1971" t="s">
        <v>6333</v>
      </c>
      <c r="H1971" t="s">
        <v>778</v>
      </c>
      <c r="I1971" t="s">
        <v>6334</v>
      </c>
      <c r="J1971" t="s">
        <v>6335</v>
      </c>
      <c r="K1971" t="s">
        <v>6336</v>
      </c>
      <c r="L1971" t="s">
        <v>6336</v>
      </c>
      <c r="M1971" t="s">
        <v>6336</v>
      </c>
      <c r="N1971" t="s">
        <v>6337</v>
      </c>
      <c r="O1971" t="s">
        <v>6337</v>
      </c>
      <c r="P1971" t="s">
        <v>6337</v>
      </c>
      <c r="Q1971" t="s">
        <v>6338</v>
      </c>
      <c r="R1971" t="s">
        <v>6339</v>
      </c>
      <c r="S1971" t="s">
        <v>6340</v>
      </c>
    </row>
    <row r="1972" spans="1:19" x14ac:dyDescent="0.3">
      <c r="A1972" t="s">
        <v>6133</v>
      </c>
      <c r="B1972" t="s">
        <v>6332</v>
      </c>
      <c r="C1972" t="s">
        <v>41</v>
      </c>
      <c r="D1972" t="s">
        <v>52</v>
      </c>
      <c r="E1972" t="s">
        <v>5447</v>
      </c>
      <c r="F1972" t="s">
        <v>43</v>
      </c>
      <c r="G1972" t="s">
        <v>6333</v>
      </c>
      <c r="H1972" t="s">
        <v>778</v>
      </c>
      <c r="I1972" t="s">
        <v>6334</v>
      </c>
      <c r="J1972" t="s">
        <v>6335</v>
      </c>
      <c r="K1972" t="s">
        <v>6341</v>
      </c>
      <c r="L1972" t="s">
        <v>6341</v>
      </c>
      <c r="M1972" t="s">
        <v>6341</v>
      </c>
      <c r="N1972" t="s">
        <v>6342</v>
      </c>
      <c r="O1972" t="s">
        <v>6342</v>
      </c>
      <c r="P1972" t="s">
        <v>6342</v>
      </c>
      <c r="Q1972" t="s">
        <v>6343</v>
      </c>
      <c r="R1972" t="s">
        <v>6344</v>
      </c>
      <c r="S1972" t="s">
        <v>6340</v>
      </c>
    </row>
    <row r="1973" spans="1:19" x14ac:dyDescent="0.3">
      <c r="A1973" t="s">
        <v>6133</v>
      </c>
      <c r="B1973" t="s">
        <v>6345</v>
      </c>
      <c r="C1973" t="s">
        <v>41</v>
      </c>
      <c r="D1973" t="s">
        <v>42</v>
      </c>
      <c r="E1973" t="s">
        <v>5447</v>
      </c>
      <c r="F1973" t="s">
        <v>43</v>
      </c>
      <c r="G1973" t="s">
        <v>6346</v>
      </c>
      <c r="H1973" t="s">
        <v>1553</v>
      </c>
      <c r="I1973" t="s">
        <v>6052</v>
      </c>
      <c r="J1973" t="s">
        <v>6347</v>
      </c>
      <c r="K1973" t="s">
        <v>6261</v>
      </c>
      <c r="L1973" t="s">
        <v>6261</v>
      </c>
      <c r="M1973" t="s">
        <v>6261</v>
      </c>
      <c r="N1973" t="s">
        <v>6348</v>
      </c>
      <c r="O1973" t="s">
        <v>6348</v>
      </c>
      <c r="P1973" t="s">
        <v>6348</v>
      </c>
      <c r="Q1973" t="s">
        <v>6283</v>
      </c>
      <c r="R1973" t="s">
        <v>6243</v>
      </c>
      <c r="S1973" t="s">
        <v>6293</v>
      </c>
    </row>
    <row r="1974" spans="1:19" x14ac:dyDescent="0.3">
      <c r="A1974" t="s">
        <v>6133</v>
      </c>
      <c r="B1974" t="s">
        <v>6345</v>
      </c>
      <c r="C1974" t="s">
        <v>41</v>
      </c>
      <c r="D1974" t="s">
        <v>52</v>
      </c>
      <c r="E1974" t="s">
        <v>5447</v>
      </c>
      <c r="F1974" t="s">
        <v>43</v>
      </c>
      <c r="G1974" t="s">
        <v>6346</v>
      </c>
      <c r="H1974" t="s">
        <v>1553</v>
      </c>
      <c r="I1974" t="s">
        <v>6052</v>
      </c>
      <c r="J1974" t="s">
        <v>6347</v>
      </c>
      <c r="K1974" t="s">
        <v>6273</v>
      </c>
      <c r="L1974" t="s">
        <v>6273</v>
      </c>
      <c r="M1974" t="s">
        <v>6273</v>
      </c>
      <c r="N1974" t="s">
        <v>6349</v>
      </c>
      <c r="O1974" t="s">
        <v>6349</v>
      </c>
      <c r="P1974" t="s">
        <v>6350</v>
      </c>
      <c r="Q1974" t="s">
        <v>6278</v>
      </c>
      <c r="R1974" t="s">
        <v>6305</v>
      </c>
      <c r="S1974" t="s">
        <v>6293</v>
      </c>
    </row>
    <row r="1975" spans="1:19" x14ac:dyDescent="0.3">
      <c r="A1975" t="s">
        <v>6133</v>
      </c>
      <c r="B1975" t="s">
        <v>6351</v>
      </c>
      <c r="C1975" t="s">
        <v>41</v>
      </c>
      <c r="D1975" t="s">
        <v>42</v>
      </c>
      <c r="E1975" t="s">
        <v>5447</v>
      </c>
      <c r="F1975" t="s">
        <v>43</v>
      </c>
      <c r="G1975" t="s">
        <v>6352</v>
      </c>
      <c r="H1975" t="s">
        <v>931</v>
      </c>
      <c r="I1975" t="s">
        <v>6353</v>
      </c>
      <c r="J1975" t="s">
        <v>6354</v>
      </c>
      <c r="K1975" t="s">
        <v>6261</v>
      </c>
      <c r="L1975" t="s">
        <v>6261</v>
      </c>
      <c r="M1975" t="s">
        <v>6261</v>
      </c>
      <c r="N1975" t="s">
        <v>6348</v>
      </c>
      <c r="O1975" t="s">
        <v>6348</v>
      </c>
      <c r="P1975" t="s">
        <v>6355</v>
      </c>
      <c r="Q1975" t="s">
        <v>6185</v>
      </c>
      <c r="R1975" t="s">
        <v>6348</v>
      </c>
      <c r="S1975" t="s">
        <v>6356</v>
      </c>
    </row>
    <row r="1976" spans="1:19" x14ac:dyDescent="0.3">
      <c r="A1976" t="s">
        <v>6133</v>
      </c>
      <c r="B1976" t="s">
        <v>6351</v>
      </c>
      <c r="C1976" t="s">
        <v>41</v>
      </c>
      <c r="D1976" t="s">
        <v>52</v>
      </c>
      <c r="E1976" t="s">
        <v>5447</v>
      </c>
      <c r="F1976" t="s">
        <v>43</v>
      </c>
      <c r="G1976" t="s">
        <v>6352</v>
      </c>
      <c r="H1976" t="s">
        <v>931</v>
      </c>
      <c r="I1976" t="s">
        <v>6353</v>
      </c>
      <c r="J1976" t="s">
        <v>6354</v>
      </c>
      <c r="K1976" t="s">
        <v>6265</v>
      </c>
      <c r="L1976" t="s">
        <v>6265</v>
      </c>
      <c r="M1976" t="s">
        <v>6265</v>
      </c>
      <c r="N1976" t="s">
        <v>6326</v>
      </c>
      <c r="O1976" t="s">
        <v>6326</v>
      </c>
      <c r="P1976" t="s">
        <v>6326</v>
      </c>
      <c r="Q1976" t="s">
        <v>6357</v>
      </c>
      <c r="R1976" t="s">
        <v>6310</v>
      </c>
      <c r="S1976" t="s">
        <v>6356</v>
      </c>
    </row>
    <row r="1977" spans="1:19" x14ac:dyDescent="0.3">
      <c r="A1977" t="s">
        <v>6133</v>
      </c>
      <c r="B1977" t="s">
        <v>6358</v>
      </c>
      <c r="C1977" t="s">
        <v>41</v>
      </c>
      <c r="D1977" t="s">
        <v>42</v>
      </c>
      <c r="E1977" t="s">
        <v>5447</v>
      </c>
      <c r="F1977" t="s">
        <v>43</v>
      </c>
      <c r="G1977" t="s">
        <v>6359</v>
      </c>
      <c r="H1977" t="s">
        <v>801</v>
      </c>
      <c r="I1977" t="s">
        <v>6360</v>
      </c>
      <c r="J1977" t="s">
        <v>6361</v>
      </c>
      <c r="K1977" t="s">
        <v>6362</v>
      </c>
      <c r="L1977" t="s">
        <v>6363</v>
      </c>
      <c r="M1977" t="s">
        <v>6363</v>
      </c>
      <c r="N1977" t="s">
        <v>6364</v>
      </c>
      <c r="O1977" t="s">
        <v>6364</v>
      </c>
      <c r="P1977" t="s">
        <v>6365</v>
      </c>
      <c r="Q1977" t="s">
        <v>6366</v>
      </c>
      <c r="R1977" t="s">
        <v>6367</v>
      </c>
      <c r="S1977" t="s">
        <v>6368</v>
      </c>
    </row>
    <row r="1978" spans="1:19" x14ac:dyDescent="0.3">
      <c r="A1978" t="s">
        <v>6133</v>
      </c>
      <c r="B1978" t="s">
        <v>6358</v>
      </c>
      <c r="C1978" t="s">
        <v>41</v>
      </c>
      <c r="D1978" t="s">
        <v>52</v>
      </c>
      <c r="E1978" t="s">
        <v>5447</v>
      </c>
      <c r="F1978" t="s">
        <v>43</v>
      </c>
      <c r="G1978" t="s">
        <v>6359</v>
      </c>
      <c r="H1978" t="s">
        <v>801</v>
      </c>
      <c r="I1978" t="s">
        <v>6360</v>
      </c>
      <c r="J1978" t="s">
        <v>6361</v>
      </c>
      <c r="K1978" t="s">
        <v>6369</v>
      </c>
      <c r="L1978" t="s">
        <v>6369</v>
      </c>
      <c r="M1978" t="s">
        <v>6369</v>
      </c>
      <c r="N1978" t="s">
        <v>6370</v>
      </c>
      <c r="O1978" t="s">
        <v>6370</v>
      </c>
      <c r="P1978" t="s">
        <v>6370</v>
      </c>
      <c r="Q1978" t="s">
        <v>6371</v>
      </c>
      <c r="R1978" t="s">
        <v>6372</v>
      </c>
      <c r="S1978" t="s">
        <v>6368</v>
      </c>
    </row>
    <row r="1979" spans="1:19" x14ac:dyDescent="0.3">
      <c r="A1979" t="s">
        <v>6133</v>
      </c>
      <c r="B1979" t="s">
        <v>6373</v>
      </c>
      <c r="C1979" t="s">
        <v>41</v>
      </c>
      <c r="D1979" t="s">
        <v>42</v>
      </c>
      <c r="E1979" t="s">
        <v>5447</v>
      </c>
      <c r="F1979" t="s">
        <v>43</v>
      </c>
      <c r="G1979" t="s">
        <v>6374</v>
      </c>
      <c r="H1979" t="s">
        <v>6375</v>
      </c>
      <c r="I1979" t="s">
        <v>6113</v>
      </c>
      <c r="J1979" t="s">
        <v>6376</v>
      </c>
      <c r="K1979" t="s">
        <v>6377</v>
      </c>
      <c r="L1979" t="s">
        <v>6206</v>
      </c>
      <c r="M1979" t="s">
        <v>6206</v>
      </c>
      <c r="N1979" t="s">
        <v>6378</v>
      </c>
      <c r="O1979" t="s">
        <v>6378</v>
      </c>
      <c r="P1979" t="s">
        <v>6378</v>
      </c>
      <c r="Q1979" t="s">
        <v>6248</v>
      </c>
      <c r="R1979" t="s">
        <v>6225</v>
      </c>
      <c r="S1979" t="s">
        <v>6379</v>
      </c>
    </row>
    <row r="1980" spans="1:19" x14ac:dyDescent="0.3">
      <c r="A1980" t="s">
        <v>6133</v>
      </c>
      <c r="B1980" t="s">
        <v>6373</v>
      </c>
      <c r="C1980" t="s">
        <v>41</v>
      </c>
      <c r="D1980" t="s">
        <v>52</v>
      </c>
      <c r="E1980" t="s">
        <v>5447</v>
      </c>
      <c r="F1980" t="s">
        <v>43</v>
      </c>
      <c r="G1980" t="s">
        <v>6374</v>
      </c>
      <c r="H1980" t="s">
        <v>6375</v>
      </c>
      <c r="I1980" t="s">
        <v>6113</v>
      </c>
      <c r="J1980" t="s">
        <v>6376</v>
      </c>
      <c r="K1980" t="s">
        <v>6238</v>
      </c>
      <c r="L1980" t="s">
        <v>6238</v>
      </c>
      <c r="M1980" t="s">
        <v>6238</v>
      </c>
      <c r="N1980" t="s">
        <v>6311</v>
      </c>
      <c r="O1980" t="s">
        <v>6311</v>
      </c>
      <c r="P1980" t="s">
        <v>6285</v>
      </c>
      <c r="Q1980" t="s">
        <v>6380</v>
      </c>
      <c r="R1980" t="s">
        <v>6241</v>
      </c>
      <c r="S1980" t="s">
        <v>6379</v>
      </c>
    </row>
    <row r="1981" spans="1:19" x14ac:dyDescent="0.3">
      <c r="A1981" t="s">
        <v>6381</v>
      </c>
      <c r="B1981" t="s">
        <v>6382</v>
      </c>
      <c r="C1981" t="s">
        <v>41</v>
      </c>
      <c r="D1981" t="s">
        <v>42</v>
      </c>
      <c r="E1981" t="s">
        <v>5447</v>
      </c>
      <c r="F1981" t="s">
        <v>43</v>
      </c>
      <c r="G1981" t="s">
        <v>6383</v>
      </c>
      <c r="H1981" t="s">
        <v>6384</v>
      </c>
      <c r="I1981" t="s">
        <v>6385</v>
      </c>
      <c r="J1981" t="s">
        <v>6282</v>
      </c>
      <c r="K1981" t="s">
        <v>6386</v>
      </c>
      <c r="L1981" t="s">
        <v>6386</v>
      </c>
      <c r="M1981" t="s">
        <v>6386</v>
      </c>
      <c r="N1981" t="s">
        <v>6387</v>
      </c>
      <c r="O1981" t="s">
        <v>6387</v>
      </c>
      <c r="P1981" t="s">
        <v>6387</v>
      </c>
      <c r="Q1981" t="s">
        <v>6388</v>
      </c>
      <c r="R1981" t="s">
        <v>6389</v>
      </c>
      <c r="S1981" t="s">
        <v>6390</v>
      </c>
    </row>
    <row r="1982" spans="1:19" x14ac:dyDescent="0.3">
      <c r="A1982" t="s">
        <v>6381</v>
      </c>
      <c r="B1982" t="s">
        <v>6382</v>
      </c>
      <c r="C1982" t="s">
        <v>41</v>
      </c>
      <c r="D1982" t="s">
        <v>52</v>
      </c>
      <c r="E1982" t="s">
        <v>5447</v>
      </c>
      <c r="F1982" t="s">
        <v>43</v>
      </c>
      <c r="G1982" t="s">
        <v>6383</v>
      </c>
      <c r="H1982" t="s">
        <v>6384</v>
      </c>
      <c r="I1982" t="s">
        <v>6385</v>
      </c>
      <c r="J1982" t="s">
        <v>6282</v>
      </c>
      <c r="K1982" t="s">
        <v>6387</v>
      </c>
      <c r="L1982" t="s">
        <v>6387</v>
      </c>
      <c r="M1982" t="s">
        <v>6387</v>
      </c>
      <c r="N1982" t="s">
        <v>6391</v>
      </c>
      <c r="O1982" t="s">
        <v>6391</v>
      </c>
      <c r="P1982" t="s">
        <v>6391</v>
      </c>
      <c r="Q1982" t="s">
        <v>6392</v>
      </c>
      <c r="R1982" t="s">
        <v>6393</v>
      </c>
      <c r="S1982" t="s">
        <v>6390</v>
      </c>
    </row>
    <row r="1983" spans="1:19" x14ac:dyDescent="0.3">
      <c r="A1983" t="s">
        <v>6381</v>
      </c>
      <c r="B1983" t="s">
        <v>6394</v>
      </c>
      <c r="C1983" t="s">
        <v>41</v>
      </c>
      <c r="D1983" t="s">
        <v>42</v>
      </c>
      <c r="E1983" t="s">
        <v>5447</v>
      </c>
      <c r="F1983" t="s">
        <v>43</v>
      </c>
      <c r="G1983" t="s">
        <v>219</v>
      </c>
      <c r="H1983" t="s">
        <v>5405</v>
      </c>
      <c r="I1983" t="s">
        <v>6395</v>
      </c>
      <c r="J1983" t="s">
        <v>6396</v>
      </c>
      <c r="K1983" t="s">
        <v>6397</v>
      </c>
      <c r="L1983" t="s">
        <v>6398</v>
      </c>
      <c r="M1983" t="s">
        <v>6398</v>
      </c>
      <c r="N1983" t="s">
        <v>6399</v>
      </c>
      <c r="O1983" t="s">
        <v>6399</v>
      </c>
      <c r="P1983" t="s">
        <v>6399</v>
      </c>
      <c r="Q1983" t="s">
        <v>6400</v>
      </c>
      <c r="R1983" t="s">
        <v>6401</v>
      </c>
      <c r="S1983" t="s">
        <v>6402</v>
      </c>
    </row>
    <row r="1984" spans="1:19" x14ac:dyDescent="0.3">
      <c r="A1984" t="s">
        <v>6381</v>
      </c>
      <c r="B1984" t="s">
        <v>6394</v>
      </c>
      <c r="C1984" t="s">
        <v>41</v>
      </c>
      <c r="D1984" t="s">
        <v>52</v>
      </c>
      <c r="E1984" t="s">
        <v>5447</v>
      </c>
      <c r="F1984" t="s">
        <v>43</v>
      </c>
      <c r="G1984" t="s">
        <v>219</v>
      </c>
      <c r="H1984" t="s">
        <v>5405</v>
      </c>
      <c r="I1984" t="s">
        <v>6395</v>
      </c>
      <c r="J1984" t="s">
        <v>6396</v>
      </c>
      <c r="K1984" t="s">
        <v>6403</v>
      </c>
      <c r="L1984" t="s">
        <v>6403</v>
      </c>
      <c r="M1984" t="s">
        <v>6403</v>
      </c>
      <c r="N1984" t="s">
        <v>6404</v>
      </c>
      <c r="O1984" t="s">
        <v>6404</v>
      </c>
      <c r="P1984" t="s">
        <v>6404</v>
      </c>
      <c r="Q1984" t="s">
        <v>6405</v>
      </c>
      <c r="R1984" t="s">
        <v>6406</v>
      </c>
      <c r="S1984" t="s">
        <v>6402</v>
      </c>
    </row>
    <row r="1985" spans="1:19" x14ac:dyDescent="0.3">
      <c r="A1985" t="s">
        <v>6381</v>
      </c>
      <c r="B1985" t="s">
        <v>6407</v>
      </c>
      <c r="C1985" t="s">
        <v>41</v>
      </c>
      <c r="D1985" t="s">
        <v>42</v>
      </c>
      <c r="E1985" t="s">
        <v>5447</v>
      </c>
      <c r="F1985" t="s">
        <v>43</v>
      </c>
      <c r="G1985" t="s">
        <v>112</v>
      </c>
      <c r="H1985" t="s">
        <v>962</v>
      </c>
      <c r="I1985" t="s">
        <v>6153</v>
      </c>
      <c r="J1985" t="s">
        <v>6408</v>
      </c>
      <c r="K1985" t="s">
        <v>6409</v>
      </c>
      <c r="L1985" t="s">
        <v>6410</v>
      </c>
      <c r="M1985" t="s">
        <v>6410</v>
      </c>
      <c r="N1985" t="s">
        <v>6411</v>
      </c>
      <c r="O1985" t="s">
        <v>6411</v>
      </c>
      <c r="P1985" t="s">
        <v>6411</v>
      </c>
      <c r="Q1985" t="s">
        <v>6412</v>
      </c>
      <c r="R1985" t="s">
        <v>6413</v>
      </c>
      <c r="S1985" t="s">
        <v>6414</v>
      </c>
    </row>
    <row r="1986" spans="1:19" x14ac:dyDescent="0.3">
      <c r="A1986" t="s">
        <v>6381</v>
      </c>
      <c r="B1986" t="s">
        <v>6407</v>
      </c>
      <c r="C1986" t="s">
        <v>41</v>
      </c>
      <c r="D1986" t="s">
        <v>52</v>
      </c>
      <c r="E1986" t="s">
        <v>5447</v>
      </c>
      <c r="F1986" t="s">
        <v>43</v>
      </c>
      <c r="G1986" t="s">
        <v>112</v>
      </c>
      <c r="H1986" t="s">
        <v>962</v>
      </c>
      <c r="I1986" t="s">
        <v>6153</v>
      </c>
      <c r="J1986" t="s">
        <v>6408</v>
      </c>
      <c r="K1986" t="s">
        <v>6415</v>
      </c>
      <c r="L1986" t="s">
        <v>6415</v>
      </c>
      <c r="M1986" t="s">
        <v>6415</v>
      </c>
      <c r="N1986" t="s">
        <v>6416</v>
      </c>
      <c r="O1986" t="s">
        <v>6416</v>
      </c>
      <c r="P1986" t="s">
        <v>6416</v>
      </c>
      <c r="Q1986" t="s">
        <v>6417</v>
      </c>
      <c r="R1986" t="s">
        <v>6418</v>
      </c>
      <c r="S1986" t="s">
        <v>6414</v>
      </c>
    </row>
    <row r="1987" spans="1:19" x14ac:dyDescent="0.3">
      <c r="A1987" t="s">
        <v>6381</v>
      </c>
      <c r="B1987" t="s">
        <v>6419</v>
      </c>
      <c r="C1987" t="s">
        <v>41</v>
      </c>
      <c r="D1987" t="s">
        <v>42</v>
      </c>
      <c r="E1987" t="s">
        <v>5447</v>
      </c>
      <c r="F1987" t="s">
        <v>43</v>
      </c>
      <c r="G1987" t="s">
        <v>6420</v>
      </c>
      <c r="H1987" t="s">
        <v>331</v>
      </c>
      <c r="I1987" t="s">
        <v>6233</v>
      </c>
      <c r="J1987" t="s">
        <v>6421</v>
      </c>
      <c r="K1987" t="s">
        <v>6422</v>
      </c>
      <c r="L1987" t="s">
        <v>6422</v>
      </c>
      <c r="M1987" t="s">
        <v>6422</v>
      </c>
      <c r="N1987" t="s">
        <v>6423</v>
      </c>
      <c r="O1987" t="s">
        <v>6423</v>
      </c>
      <c r="P1987" t="s">
        <v>6424</v>
      </c>
      <c r="Q1987" t="s">
        <v>6425</v>
      </c>
      <c r="R1987" t="s">
        <v>6426</v>
      </c>
      <c r="S1987" t="s">
        <v>6427</v>
      </c>
    </row>
    <row r="1988" spans="1:19" x14ac:dyDescent="0.3">
      <c r="A1988" t="s">
        <v>6381</v>
      </c>
      <c r="B1988" t="s">
        <v>6419</v>
      </c>
      <c r="C1988" t="s">
        <v>41</v>
      </c>
      <c r="D1988" t="s">
        <v>52</v>
      </c>
      <c r="E1988" t="s">
        <v>5447</v>
      </c>
      <c r="F1988" t="s">
        <v>43</v>
      </c>
      <c r="G1988" t="s">
        <v>6420</v>
      </c>
      <c r="H1988" t="s">
        <v>331</v>
      </c>
      <c r="I1988" t="s">
        <v>6233</v>
      </c>
      <c r="J1988" t="s">
        <v>6421</v>
      </c>
      <c r="K1988" t="s">
        <v>6428</v>
      </c>
      <c r="L1988" t="s">
        <v>6428</v>
      </c>
      <c r="M1988" t="s">
        <v>6428</v>
      </c>
      <c r="N1988" t="s">
        <v>6429</v>
      </c>
      <c r="O1988" t="s">
        <v>6429</v>
      </c>
      <c r="P1988" t="s">
        <v>6429</v>
      </c>
      <c r="Q1988" t="s">
        <v>6430</v>
      </c>
      <c r="R1988" t="s">
        <v>6431</v>
      </c>
      <c r="S1988" t="s">
        <v>6427</v>
      </c>
    </row>
    <row r="1989" spans="1:19" x14ac:dyDescent="0.3">
      <c r="A1989" t="s">
        <v>6381</v>
      </c>
      <c r="B1989" t="s">
        <v>6432</v>
      </c>
      <c r="C1989" t="s">
        <v>41</v>
      </c>
      <c r="D1989" t="s">
        <v>42</v>
      </c>
      <c r="E1989" t="s">
        <v>5447</v>
      </c>
      <c r="F1989" t="s">
        <v>43</v>
      </c>
      <c r="G1989" t="s">
        <v>6433</v>
      </c>
      <c r="H1989" t="s">
        <v>408</v>
      </c>
      <c r="I1989" t="s">
        <v>6368</v>
      </c>
      <c r="J1989" t="s">
        <v>6434</v>
      </c>
      <c r="K1989" t="s">
        <v>6416</v>
      </c>
      <c r="L1989" t="s">
        <v>6416</v>
      </c>
      <c r="M1989" t="s">
        <v>6416</v>
      </c>
      <c r="N1989" t="s">
        <v>6435</v>
      </c>
      <c r="O1989" t="s">
        <v>6435</v>
      </c>
      <c r="P1989" t="s">
        <v>6436</v>
      </c>
      <c r="Q1989" t="s">
        <v>6437</v>
      </c>
      <c r="R1989" t="s">
        <v>6438</v>
      </c>
      <c r="S1989" t="s">
        <v>6439</v>
      </c>
    </row>
    <row r="1990" spans="1:19" x14ac:dyDescent="0.3">
      <c r="A1990" t="s">
        <v>6381</v>
      </c>
      <c r="B1990" t="s">
        <v>6432</v>
      </c>
      <c r="C1990" t="s">
        <v>41</v>
      </c>
      <c r="D1990" t="s">
        <v>52</v>
      </c>
      <c r="E1990" t="s">
        <v>5447</v>
      </c>
      <c r="F1990" t="s">
        <v>43</v>
      </c>
      <c r="G1990" t="s">
        <v>6433</v>
      </c>
      <c r="H1990" t="s">
        <v>408</v>
      </c>
      <c r="I1990" t="s">
        <v>6368</v>
      </c>
      <c r="J1990" t="s">
        <v>6434</v>
      </c>
      <c r="K1990" t="s">
        <v>6440</v>
      </c>
      <c r="L1990" t="s">
        <v>6441</v>
      </c>
      <c r="M1990" t="s">
        <v>6441</v>
      </c>
      <c r="N1990" t="s">
        <v>6442</v>
      </c>
      <c r="O1990" t="s">
        <v>6442</v>
      </c>
      <c r="P1990" t="s">
        <v>6442</v>
      </c>
      <c r="Q1990" t="s">
        <v>6443</v>
      </c>
      <c r="R1990" t="s">
        <v>6444</v>
      </c>
      <c r="S1990" t="s">
        <v>6439</v>
      </c>
    </row>
    <row r="1991" spans="1:19" x14ac:dyDescent="0.3">
      <c r="A1991" t="s">
        <v>6381</v>
      </c>
      <c r="B1991" t="s">
        <v>6445</v>
      </c>
      <c r="C1991" t="s">
        <v>41</v>
      </c>
      <c r="D1991" t="s">
        <v>42</v>
      </c>
      <c r="E1991" t="s">
        <v>5447</v>
      </c>
      <c r="F1991" t="s">
        <v>43</v>
      </c>
      <c r="G1991" t="s">
        <v>6446</v>
      </c>
      <c r="H1991" t="s">
        <v>975</v>
      </c>
      <c r="I1991" t="s">
        <v>6368</v>
      </c>
      <c r="J1991" t="s">
        <v>6447</v>
      </c>
      <c r="K1991" t="s">
        <v>6448</v>
      </c>
      <c r="L1991" t="s">
        <v>6448</v>
      </c>
      <c r="M1991" t="s">
        <v>6448</v>
      </c>
      <c r="N1991" t="s">
        <v>6449</v>
      </c>
      <c r="O1991" t="s">
        <v>6449</v>
      </c>
      <c r="P1991" t="s">
        <v>6450</v>
      </c>
      <c r="Q1991" t="s">
        <v>6451</v>
      </c>
      <c r="R1991" t="s">
        <v>6452</v>
      </c>
      <c r="S1991" t="s">
        <v>6439</v>
      </c>
    </row>
    <row r="1992" spans="1:19" x14ac:dyDescent="0.3">
      <c r="A1992" t="s">
        <v>6381</v>
      </c>
      <c r="B1992" t="s">
        <v>6445</v>
      </c>
      <c r="C1992" t="s">
        <v>41</v>
      </c>
      <c r="D1992" t="s">
        <v>52</v>
      </c>
      <c r="E1992" t="s">
        <v>5447</v>
      </c>
      <c r="F1992" t="s">
        <v>43</v>
      </c>
      <c r="G1992" t="s">
        <v>6446</v>
      </c>
      <c r="H1992" t="s">
        <v>975</v>
      </c>
      <c r="I1992" t="s">
        <v>6368</v>
      </c>
      <c r="J1992" t="s">
        <v>6447</v>
      </c>
      <c r="K1992" t="s">
        <v>6424</v>
      </c>
      <c r="L1992" t="s">
        <v>6424</v>
      </c>
      <c r="M1992" t="s">
        <v>6424</v>
      </c>
      <c r="N1992" t="s">
        <v>6453</v>
      </c>
      <c r="O1992" t="s">
        <v>6453</v>
      </c>
      <c r="P1992" t="s">
        <v>6453</v>
      </c>
      <c r="Q1992" t="s">
        <v>6454</v>
      </c>
      <c r="R1992" t="s">
        <v>6455</v>
      </c>
      <c r="S1992" t="s">
        <v>6439</v>
      </c>
    </row>
    <row r="1993" spans="1:19" x14ac:dyDescent="0.3">
      <c r="A1993" t="s">
        <v>6381</v>
      </c>
      <c r="B1993" t="s">
        <v>6456</v>
      </c>
      <c r="C1993" t="s">
        <v>41</v>
      </c>
      <c r="D1993" t="s">
        <v>42</v>
      </c>
      <c r="E1993" t="s">
        <v>5447</v>
      </c>
      <c r="F1993" t="s">
        <v>43</v>
      </c>
      <c r="G1993" t="s">
        <v>539</v>
      </c>
      <c r="H1993" t="s">
        <v>1208</v>
      </c>
      <c r="I1993" t="s">
        <v>6153</v>
      </c>
      <c r="J1993" t="s">
        <v>6457</v>
      </c>
      <c r="K1993" t="s">
        <v>6458</v>
      </c>
      <c r="L1993" t="s">
        <v>6459</v>
      </c>
      <c r="M1993" t="s">
        <v>6459</v>
      </c>
      <c r="N1993" t="s">
        <v>6423</v>
      </c>
      <c r="O1993" t="s">
        <v>6423</v>
      </c>
      <c r="P1993" t="s">
        <v>6424</v>
      </c>
      <c r="Q1993" t="s">
        <v>6437</v>
      </c>
      <c r="R1993" t="s">
        <v>6460</v>
      </c>
      <c r="S1993" t="s">
        <v>6427</v>
      </c>
    </row>
    <row r="1994" spans="1:19" x14ac:dyDescent="0.3">
      <c r="A1994" t="s">
        <v>6381</v>
      </c>
      <c r="B1994" t="s">
        <v>6456</v>
      </c>
      <c r="C1994" t="s">
        <v>41</v>
      </c>
      <c r="D1994" t="s">
        <v>52</v>
      </c>
      <c r="E1994" t="s">
        <v>5447</v>
      </c>
      <c r="F1994" t="s">
        <v>43</v>
      </c>
      <c r="G1994" t="s">
        <v>539</v>
      </c>
      <c r="H1994" t="s">
        <v>1208</v>
      </c>
      <c r="I1994" t="s">
        <v>6153</v>
      </c>
      <c r="J1994" t="s">
        <v>6457</v>
      </c>
      <c r="K1994" t="s">
        <v>6461</v>
      </c>
      <c r="L1994" t="s">
        <v>6461</v>
      </c>
      <c r="M1994" t="s">
        <v>6461</v>
      </c>
      <c r="N1994" t="s">
        <v>6462</v>
      </c>
      <c r="O1994" t="s">
        <v>6462</v>
      </c>
      <c r="P1994" t="s">
        <v>6462</v>
      </c>
      <c r="Q1994" t="s">
        <v>6463</v>
      </c>
      <c r="R1994" t="s">
        <v>6443</v>
      </c>
      <c r="S1994" t="s">
        <v>6427</v>
      </c>
    </row>
    <row r="1995" spans="1:19" x14ac:dyDescent="0.3">
      <c r="A1995" t="s">
        <v>6381</v>
      </c>
      <c r="B1995" t="s">
        <v>6464</v>
      </c>
      <c r="C1995" t="s">
        <v>41</v>
      </c>
      <c r="D1995" t="s">
        <v>42</v>
      </c>
      <c r="E1995" t="s">
        <v>5447</v>
      </c>
      <c r="F1995" t="s">
        <v>43</v>
      </c>
      <c r="G1995" t="s">
        <v>1063</v>
      </c>
      <c r="H1995" t="s">
        <v>790</v>
      </c>
      <c r="I1995" t="s">
        <v>6368</v>
      </c>
      <c r="J1995" t="s">
        <v>6465</v>
      </c>
      <c r="K1995" t="s">
        <v>6422</v>
      </c>
      <c r="L1995" t="s">
        <v>6422</v>
      </c>
      <c r="M1995" t="s">
        <v>6422</v>
      </c>
      <c r="N1995" t="s">
        <v>6466</v>
      </c>
      <c r="O1995" t="s">
        <v>6466</v>
      </c>
      <c r="P1995" t="s">
        <v>6435</v>
      </c>
      <c r="Q1995" t="s">
        <v>6467</v>
      </c>
      <c r="R1995" t="s">
        <v>6468</v>
      </c>
      <c r="S1995" t="s">
        <v>6469</v>
      </c>
    </row>
    <row r="1996" spans="1:19" x14ac:dyDescent="0.3">
      <c r="A1996" t="s">
        <v>6381</v>
      </c>
      <c r="B1996" t="s">
        <v>6464</v>
      </c>
      <c r="C1996" t="s">
        <v>41</v>
      </c>
      <c r="D1996" t="s">
        <v>52</v>
      </c>
      <c r="E1996" t="s">
        <v>5447</v>
      </c>
      <c r="F1996" t="s">
        <v>43</v>
      </c>
      <c r="G1996" t="s">
        <v>1063</v>
      </c>
      <c r="H1996" t="s">
        <v>790</v>
      </c>
      <c r="I1996" t="s">
        <v>6368</v>
      </c>
      <c r="J1996" t="s">
        <v>6465</v>
      </c>
      <c r="K1996" t="s">
        <v>6470</v>
      </c>
      <c r="L1996" t="s">
        <v>6470</v>
      </c>
      <c r="M1996" t="s">
        <v>6470</v>
      </c>
      <c r="N1996" t="s">
        <v>6471</v>
      </c>
      <c r="O1996" t="s">
        <v>6471</v>
      </c>
      <c r="P1996" t="s">
        <v>6472</v>
      </c>
      <c r="Q1996" t="s">
        <v>6473</v>
      </c>
      <c r="R1996" t="s">
        <v>6474</v>
      </c>
      <c r="S1996" t="s">
        <v>6469</v>
      </c>
    </row>
    <row r="1997" spans="1:19" x14ac:dyDescent="0.3">
      <c r="A1997" t="s">
        <v>6381</v>
      </c>
      <c r="B1997" t="s">
        <v>6475</v>
      </c>
      <c r="C1997" t="s">
        <v>41</v>
      </c>
      <c r="D1997" t="s">
        <v>42</v>
      </c>
      <c r="E1997" t="s">
        <v>5447</v>
      </c>
      <c r="F1997" t="s">
        <v>43</v>
      </c>
      <c r="G1997" t="s">
        <v>1272</v>
      </c>
      <c r="H1997" t="s">
        <v>2358</v>
      </c>
      <c r="I1997" t="s">
        <v>6476</v>
      </c>
      <c r="J1997" t="s">
        <v>6477</v>
      </c>
      <c r="K1997" t="s">
        <v>6416</v>
      </c>
      <c r="L1997" t="s">
        <v>6416</v>
      </c>
      <c r="M1997" t="s">
        <v>6416</v>
      </c>
      <c r="N1997" t="s">
        <v>6438</v>
      </c>
      <c r="O1997" t="s">
        <v>6438</v>
      </c>
      <c r="P1997" t="s">
        <v>6436</v>
      </c>
      <c r="Q1997" t="s">
        <v>6437</v>
      </c>
      <c r="R1997" t="s">
        <v>6478</v>
      </c>
      <c r="S1997" t="s">
        <v>6479</v>
      </c>
    </row>
    <row r="1998" spans="1:19" x14ac:dyDescent="0.3">
      <c r="A1998" t="s">
        <v>6381</v>
      </c>
      <c r="B1998" t="s">
        <v>6475</v>
      </c>
      <c r="C1998" t="s">
        <v>41</v>
      </c>
      <c r="D1998" t="s">
        <v>52</v>
      </c>
      <c r="E1998" t="s">
        <v>5447</v>
      </c>
      <c r="F1998" t="s">
        <v>43</v>
      </c>
      <c r="G1998" t="s">
        <v>1272</v>
      </c>
      <c r="H1998" t="s">
        <v>2358</v>
      </c>
      <c r="I1998" t="s">
        <v>6476</v>
      </c>
      <c r="J1998" t="s">
        <v>6477</v>
      </c>
      <c r="K1998" t="s">
        <v>6466</v>
      </c>
      <c r="L1998" t="s">
        <v>6466</v>
      </c>
      <c r="M1998" t="s">
        <v>6466</v>
      </c>
      <c r="N1998" t="s">
        <v>6480</v>
      </c>
      <c r="O1998" t="s">
        <v>6480</v>
      </c>
      <c r="P1998" t="s">
        <v>6480</v>
      </c>
      <c r="Q1998" t="s">
        <v>6481</v>
      </c>
      <c r="R1998" t="s">
        <v>6454</v>
      </c>
      <c r="S1998" t="s">
        <v>6479</v>
      </c>
    </row>
    <row r="1999" spans="1:19" x14ac:dyDescent="0.3">
      <c r="A1999" t="s">
        <v>6381</v>
      </c>
      <c r="B1999" t="s">
        <v>6482</v>
      </c>
      <c r="C1999" t="s">
        <v>41</v>
      </c>
      <c r="D1999" t="s">
        <v>42</v>
      </c>
      <c r="E1999" t="s">
        <v>5447</v>
      </c>
      <c r="F1999" t="s">
        <v>43</v>
      </c>
      <c r="G1999" t="s">
        <v>6483</v>
      </c>
      <c r="H1999" t="s">
        <v>3390</v>
      </c>
      <c r="I1999" t="s">
        <v>6153</v>
      </c>
      <c r="J1999" t="s">
        <v>6484</v>
      </c>
      <c r="K1999" t="s">
        <v>6411</v>
      </c>
      <c r="L1999" t="s">
        <v>6485</v>
      </c>
      <c r="M1999" t="s">
        <v>6485</v>
      </c>
      <c r="N1999" t="s">
        <v>6486</v>
      </c>
      <c r="O1999" t="s">
        <v>6486</v>
      </c>
      <c r="P1999" t="s">
        <v>6487</v>
      </c>
      <c r="Q1999" t="s">
        <v>6488</v>
      </c>
      <c r="R1999" t="s">
        <v>6489</v>
      </c>
      <c r="S1999" t="s">
        <v>6479</v>
      </c>
    </row>
    <row r="2000" spans="1:19" x14ac:dyDescent="0.3">
      <c r="A2000" t="s">
        <v>6381</v>
      </c>
      <c r="B2000" t="s">
        <v>6482</v>
      </c>
      <c r="C2000" t="s">
        <v>41</v>
      </c>
      <c r="D2000" t="s">
        <v>52</v>
      </c>
      <c r="E2000" t="s">
        <v>5447</v>
      </c>
      <c r="F2000" t="s">
        <v>43</v>
      </c>
      <c r="G2000" t="s">
        <v>6483</v>
      </c>
      <c r="H2000" t="s">
        <v>3390</v>
      </c>
      <c r="I2000" t="s">
        <v>6153</v>
      </c>
      <c r="J2000" t="s">
        <v>6484</v>
      </c>
      <c r="K2000" t="s">
        <v>6490</v>
      </c>
      <c r="L2000" t="s">
        <v>6491</v>
      </c>
      <c r="M2000" t="s">
        <v>6491</v>
      </c>
      <c r="N2000" t="s">
        <v>6492</v>
      </c>
      <c r="O2000" t="s">
        <v>6492</v>
      </c>
      <c r="P2000" t="s">
        <v>6492</v>
      </c>
      <c r="Q2000" t="s">
        <v>6493</v>
      </c>
      <c r="R2000" t="s">
        <v>6494</v>
      </c>
      <c r="S2000" t="s">
        <v>6479</v>
      </c>
    </row>
    <row r="2001" spans="1:19" x14ac:dyDescent="0.3">
      <c r="A2001" t="s">
        <v>6381</v>
      </c>
      <c r="B2001" t="s">
        <v>6495</v>
      </c>
      <c r="C2001" t="s">
        <v>41</v>
      </c>
      <c r="D2001" t="s">
        <v>42</v>
      </c>
      <c r="E2001" t="s">
        <v>5447</v>
      </c>
      <c r="F2001" t="s">
        <v>43</v>
      </c>
      <c r="G2001" t="s">
        <v>6496</v>
      </c>
      <c r="H2001" t="s">
        <v>1532</v>
      </c>
      <c r="I2001" t="s">
        <v>6293</v>
      </c>
      <c r="J2001" t="s">
        <v>6497</v>
      </c>
      <c r="K2001" t="s">
        <v>6498</v>
      </c>
      <c r="L2001" t="s">
        <v>6498</v>
      </c>
      <c r="M2001" t="s">
        <v>6498</v>
      </c>
      <c r="N2001" t="s">
        <v>6466</v>
      </c>
      <c r="O2001" t="s">
        <v>6466</v>
      </c>
      <c r="P2001" t="s">
        <v>6499</v>
      </c>
      <c r="Q2001" t="s">
        <v>6425</v>
      </c>
      <c r="R2001" t="s">
        <v>6440</v>
      </c>
      <c r="S2001" t="s">
        <v>6500</v>
      </c>
    </row>
    <row r="2002" spans="1:19" x14ac:dyDescent="0.3">
      <c r="A2002" t="s">
        <v>6381</v>
      </c>
      <c r="B2002" t="s">
        <v>6495</v>
      </c>
      <c r="C2002" t="s">
        <v>41</v>
      </c>
      <c r="D2002" t="s">
        <v>52</v>
      </c>
      <c r="E2002" t="s">
        <v>5447</v>
      </c>
      <c r="F2002" t="s">
        <v>43</v>
      </c>
      <c r="G2002" t="s">
        <v>6496</v>
      </c>
      <c r="H2002" t="s">
        <v>1532</v>
      </c>
      <c r="I2002" t="s">
        <v>6293</v>
      </c>
      <c r="J2002" t="s">
        <v>6497</v>
      </c>
      <c r="K2002" t="s">
        <v>6487</v>
      </c>
      <c r="L2002" t="s">
        <v>6487</v>
      </c>
      <c r="M2002" t="s">
        <v>6487</v>
      </c>
      <c r="N2002" t="s">
        <v>6501</v>
      </c>
      <c r="O2002" t="s">
        <v>6501</v>
      </c>
      <c r="P2002" t="s">
        <v>6502</v>
      </c>
      <c r="Q2002" t="s">
        <v>6503</v>
      </c>
      <c r="R2002" t="s">
        <v>6471</v>
      </c>
      <c r="S2002" t="s">
        <v>6500</v>
      </c>
    </row>
    <row r="2003" spans="1:19" x14ac:dyDescent="0.3">
      <c r="A2003" t="s">
        <v>6381</v>
      </c>
      <c r="B2003" t="s">
        <v>6504</v>
      </c>
      <c r="C2003" t="s">
        <v>41</v>
      </c>
      <c r="D2003" t="s">
        <v>42</v>
      </c>
      <c r="E2003" t="s">
        <v>5447</v>
      </c>
      <c r="F2003" t="s">
        <v>43</v>
      </c>
      <c r="G2003" t="s">
        <v>6505</v>
      </c>
      <c r="H2003" t="s">
        <v>529</v>
      </c>
      <c r="I2003" t="s">
        <v>6340</v>
      </c>
      <c r="J2003" t="s">
        <v>6484</v>
      </c>
      <c r="K2003" t="s">
        <v>6506</v>
      </c>
      <c r="L2003" t="s">
        <v>6506</v>
      </c>
      <c r="M2003" t="s">
        <v>6506</v>
      </c>
      <c r="N2003" t="s">
        <v>6486</v>
      </c>
      <c r="O2003" t="s">
        <v>6486</v>
      </c>
      <c r="P2003" t="s">
        <v>6487</v>
      </c>
      <c r="Q2003" t="s">
        <v>6507</v>
      </c>
      <c r="R2003" t="s">
        <v>6489</v>
      </c>
      <c r="S2003" t="s">
        <v>6500</v>
      </c>
    </row>
    <row r="2004" spans="1:19" x14ac:dyDescent="0.3">
      <c r="A2004" t="s">
        <v>6381</v>
      </c>
      <c r="B2004" t="s">
        <v>6504</v>
      </c>
      <c r="C2004" t="s">
        <v>41</v>
      </c>
      <c r="D2004" t="s">
        <v>52</v>
      </c>
      <c r="E2004" t="s">
        <v>5447</v>
      </c>
      <c r="F2004" t="s">
        <v>43</v>
      </c>
      <c r="G2004" t="s">
        <v>6505</v>
      </c>
      <c r="H2004" t="s">
        <v>529</v>
      </c>
      <c r="I2004" t="s">
        <v>6340</v>
      </c>
      <c r="J2004" t="s">
        <v>6484</v>
      </c>
      <c r="K2004" t="s">
        <v>6507</v>
      </c>
      <c r="L2004" t="s">
        <v>6507</v>
      </c>
      <c r="M2004" t="s">
        <v>6507</v>
      </c>
      <c r="N2004" t="s">
        <v>6508</v>
      </c>
      <c r="O2004" t="s">
        <v>6508</v>
      </c>
      <c r="P2004" t="s">
        <v>6508</v>
      </c>
      <c r="Q2004" t="s">
        <v>6509</v>
      </c>
      <c r="R2004" t="s">
        <v>6510</v>
      </c>
      <c r="S2004" t="s">
        <v>6500</v>
      </c>
    </row>
    <row r="2005" spans="1:19" x14ac:dyDescent="0.3">
      <c r="A2005" t="s">
        <v>6381</v>
      </c>
      <c r="B2005" t="s">
        <v>6511</v>
      </c>
      <c r="C2005" t="s">
        <v>41</v>
      </c>
      <c r="D2005" t="s">
        <v>42</v>
      </c>
      <c r="E2005" t="s">
        <v>5447</v>
      </c>
      <c r="F2005" t="s">
        <v>43</v>
      </c>
      <c r="G2005" t="s">
        <v>6512</v>
      </c>
      <c r="H2005" t="s">
        <v>801</v>
      </c>
      <c r="I2005" t="s">
        <v>6513</v>
      </c>
      <c r="J2005" t="s">
        <v>6514</v>
      </c>
      <c r="K2005" t="s">
        <v>6515</v>
      </c>
      <c r="L2005" t="s">
        <v>6516</v>
      </c>
      <c r="M2005" t="s">
        <v>6516</v>
      </c>
      <c r="N2005" t="s">
        <v>6517</v>
      </c>
      <c r="O2005" t="s">
        <v>6517</v>
      </c>
      <c r="P2005" t="s">
        <v>6486</v>
      </c>
      <c r="Q2005" t="s">
        <v>6518</v>
      </c>
      <c r="R2005" t="s">
        <v>6519</v>
      </c>
      <c r="S2005" t="s">
        <v>6500</v>
      </c>
    </row>
    <row r="2006" spans="1:19" x14ac:dyDescent="0.3">
      <c r="A2006" t="s">
        <v>6381</v>
      </c>
      <c r="B2006" t="s">
        <v>6511</v>
      </c>
      <c r="C2006" t="s">
        <v>41</v>
      </c>
      <c r="D2006" t="s">
        <v>52</v>
      </c>
      <c r="E2006" t="s">
        <v>5447</v>
      </c>
      <c r="F2006" t="s">
        <v>43</v>
      </c>
      <c r="G2006" t="s">
        <v>6512</v>
      </c>
      <c r="H2006" t="s">
        <v>801</v>
      </c>
      <c r="I2006" t="s">
        <v>6513</v>
      </c>
      <c r="J2006" t="s">
        <v>6514</v>
      </c>
      <c r="K2006" t="s">
        <v>6517</v>
      </c>
      <c r="L2006" t="s">
        <v>6517</v>
      </c>
      <c r="M2006" t="s">
        <v>6517</v>
      </c>
      <c r="N2006" t="s">
        <v>6520</v>
      </c>
      <c r="O2006" t="s">
        <v>6520</v>
      </c>
      <c r="P2006" t="s">
        <v>6521</v>
      </c>
      <c r="Q2006" t="s">
        <v>6503</v>
      </c>
      <c r="R2006" t="s">
        <v>6522</v>
      </c>
      <c r="S2006" t="s">
        <v>6500</v>
      </c>
    </row>
    <row r="2007" spans="1:19" x14ac:dyDescent="0.3">
      <c r="A2007" t="s">
        <v>6381</v>
      </c>
      <c r="B2007" t="s">
        <v>6523</v>
      </c>
      <c r="C2007" t="s">
        <v>41</v>
      </c>
      <c r="D2007" t="s">
        <v>42</v>
      </c>
      <c r="E2007" t="s">
        <v>5447</v>
      </c>
      <c r="F2007" t="s">
        <v>43</v>
      </c>
      <c r="G2007" t="s">
        <v>6524</v>
      </c>
      <c r="H2007" t="s">
        <v>56</v>
      </c>
      <c r="I2007" t="s">
        <v>6525</v>
      </c>
      <c r="J2007" t="s">
        <v>6526</v>
      </c>
      <c r="K2007" t="s">
        <v>6527</v>
      </c>
      <c r="L2007" t="s">
        <v>6528</v>
      </c>
      <c r="M2007" t="s">
        <v>6528</v>
      </c>
      <c r="N2007" t="s">
        <v>6529</v>
      </c>
      <c r="O2007" t="s">
        <v>6529</v>
      </c>
      <c r="P2007" t="s">
        <v>6530</v>
      </c>
      <c r="Q2007" t="s">
        <v>6531</v>
      </c>
      <c r="R2007" t="s">
        <v>6532</v>
      </c>
      <c r="S2007" t="s">
        <v>6533</v>
      </c>
    </row>
    <row r="2008" spans="1:19" x14ac:dyDescent="0.3">
      <c r="A2008" t="s">
        <v>6381</v>
      </c>
      <c r="B2008" t="s">
        <v>6523</v>
      </c>
      <c r="C2008" t="s">
        <v>41</v>
      </c>
      <c r="D2008" t="s">
        <v>52</v>
      </c>
      <c r="E2008" t="s">
        <v>5447</v>
      </c>
      <c r="F2008" t="s">
        <v>43</v>
      </c>
      <c r="G2008" t="s">
        <v>6524</v>
      </c>
      <c r="H2008" t="s">
        <v>56</v>
      </c>
      <c r="I2008" t="s">
        <v>6525</v>
      </c>
      <c r="J2008" t="s">
        <v>6526</v>
      </c>
      <c r="K2008" t="s">
        <v>6489</v>
      </c>
      <c r="L2008" t="s">
        <v>6489</v>
      </c>
      <c r="M2008" t="s">
        <v>6489</v>
      </c>
      <c r="N2008" t="s">
        <v>6534</v>
      </c>
      <c r="O2008" t="s">
        <v>6534</v>
      </c>
      <c r="P2008" t="s">
        <v>6534</v>
      </c>
      <c r="Q2008" t="s">
        <v>6535</v>
      </c>
      <c r="R2008" t="s">
        <v>6536</v>
      </c>
      <c r="S2008" t="s">
        <v>6533</v>
      </c>
    </row>
    <row r="2009" spans="1:19" x14ac:dyDescent="0.3">
      <c r="A2009" t="s">
        <v>6381</v>
      </c>
      <c r="B2009" t="s">
        <v>6537</v>
      </c>
      <c r="C2009" t="s">
        <v>41</v>
      </c>
      <c r="D2009" t="s">
        <v>42</v>
      </c>
      <c r="E2009" t="s">
        <v>5447</v>
      </c>
      <c r="F2009" t="s">
        <v>43</v>
      </c>
      <c r="G2009" t="s">
        <v>6538</v>
      </c>
      <c r="H2009" t="s">
        <v>203</v>
      </c>
      <c r="I2009" t="s">
        <v>6200</v>
      </c>
      <c r="J2009" t="s">
        <v>6539</v>
      </c>
      <c r="K2009" t="s">
        <v>6540</v>
      </c>
      <c r="L2009" t="s">
        <v>6449</v>
      </c>
      <c r="M2009" t="s">
        <v>6449</v>
      </c>
      <c r="N2009" t="s">
        <v>6541</v>
      </c>
      <c r="O2009" t="s">
        <v>6541</v>
      </c>
      <c r="P2009" t="s">
        <v>6541</v>
      </c>
      <c r="Q2009" t="s">
        <v>6487</v>
      </c>
      <c r="R2009" t="s">
        <v>6542</v>
      </c>
      <c r="S2009" t="s">
        <v>6543</v>
      </c>
    </row>
    <row r="2010" spans="1:19" x14ac:dyDescent="0.3">
      <c r="A2010" t="s">
        <v>6381</v>
      </c>
      <c r="B2010" t="s">
        <v>6537</v>
      </c>
      <c r="C2010" t="s">
        <v>41</v>
      </c>
      <c r="D2010" t="s">
        <v>52</v>
      </c>
      <c r="E2010" t="s">
        <v>5447</v>
      </c>
      <c r="F2010" t="s">
        <v>43</v>
      </c>
      <c r="G2010" t="s">
        <v>6538</v>
      </c>
      <c r="H2010" t="s">
        <v>203</v>
      </c>
      <c r="I2010" t="s">
        <v>6200</v>
      </c>
      <c r="J2010" t="s">
        <v>6539</v>
      </c>
      <c r="K2010" t="s">
        <v>6544</v>
      </c>
      <c r="L2010" t="s">
        <v>6544</v>
      </c>
      <c r="M2010" t="s">
        <v>6544</v>
      </c>
      <c r="N2010" t="s">
        <v>6545</v>
      </c>
      <c r="O2010" t="s">
        <v>6545</v>
      </c>
      <c r="P2010" t="s">
        <v>6545</v>
      </c>
      <c r="Q2010" t="s">
        <v>6481</v>
      </c>
      <c r="R2010" t="s">
        <v>6546</v>
      </c>
      <c r="S2010" t="s">
        <v>6543</v>
      </c>
    </row>
    <row r="2011" spans="1:19" x14ac:dyDescent="0.3">
      <c r="A2011" t="s">
        <v>6381</v>
      </c>
      <c r="B2011" t="s">
        <v>6547</v>
      </c>
      <c r="C2011" t="s">
        <v>41</v>
      </c>
      <c r="D2011" t="s">
        <v>42</v>
      </c>
      <c r="E2011" t="s">
        <v>5447</v>
      </c>
      <c r="F2011" t="s">
        <v>43</v>
      </c>
      <c r="G2011" t="s">
        <v>6548</v>
      </c>
      <c r="H2011" t="s">
        <v>1602</v>
      </c>
      <c r="I2011" t="s">
        <v>6293</v>
      </c>
      <c r="J2011" t="s">
        <v>6549</v>
      </c>
      <c r="K2011" t="s">
        <v>6478</v>
      </c>
      <c r="L2011" t="s">
        <v>6478</v>
      </c>
      <c r="M2011" t="s">
        <v>6478</v>
      </c>
      <c r="N2011" t="s">
        <v>6550</v>
      </c>
      <c r="O2011" t="s">
        <v>6550</v>
      </c>
      <c r="P2011" t="s">
        <v>6551</v>
      </c>
      <c r="Q2011" t="s">
        <v>6470</v>
      </c>
      <c r="R2011" t="s">
        <v>6481</v>
      </c>
      <c r="S2011" t="s">
        <v>6552</v>
      </c>
    </row>
    <row r="2012" spans="1:19" x14ac:dyDescent="0.3">
      <c r="A2012" t="s">
        <v>6381</v>
      </c>
      <c r="B2012" t="s">
        <v>6547</v>
      </c>
      <c r="C2012" t="s">
        <v>41</v>
      </c>
      <c r="D2012" t="s">
        <v>52</v>
      </c>
      <c r="E2012" t="s">
        <v>5447</v>
      </c>
      <c r="F2012" t="s">
        <v>43</v>
      </c>
      <c r="G2012" t="s">
        <v>6548</v>
      </c>
      <c r="H2012" t="s">
        <v>1602</v>
      </c>
      <c r="I2012" t="s">
        <v>6293</v>
      </c>
      <c r="J2012" t="s">
        <v>6549</v>
      </c>
      <c r="K2012" t="s">
        <v>6553</v>
      </c>
      <c r="L2012" t="s">
        <v>6553</v>
      </c>
      <c r="M2012" t="s">
        <v>6553</v>
      </c>
      <c r="N2012" t="s">
        <v>6462</v>
      </c>
      <c r="O2012" t="s">
        <v>6462</v>
      </c>
      <c r="P2012" t="s">
        <v>6554</v>
      </c>
      <c r="Q2012" t="s">
        <v>6518</v>
      </c>
      <c r="R2012" t="s">
        <v>6443</v>
      </c>
      <c r="S2012" t="s">
        <v>6552</v>
      </c>
    </row>
    <row r="2013" spans="1:19" x14ac:dyDescent="0.3">
      <c r="A2013" t="s">
        <v>6381</v>
      </c>
      <c r="B2013" t="s">
        <v>6555</v>
      </c>
      <c r="C2013" t="s">
        <v>41</v>
      </c>
      <c r="D2013" t="s">
        <v>42</v>
      </c>
      <c r="E2013" t="s">
        <v>5447</v>
      </c>
      <c r="F2013" t="s">
        <v>43</v>
      </c>
      <c r="G2013" t="s">
        <v>345</v>
      </c>
      <c r="H2013" t="s">
        <v>6556</v>
      </c>
      <c r="I2013" t="s">
        <v>6233</v>
      </c>
      <c r="J2013" t="s">
        <v>6557</v>
      </c>
      <c r="K2013" t="s">
        <v>6458</v>
      </c>
      <c r="L2013" t="s">
        <v>6458</v>
      </c>
      <c r="M2013" t="s">
        <v>6458</v>
      </c>
      <c r="N2013" t="s">
        <v>6423</v>
      </c>
      <c r="O2013" t="s">
        <v>6423</v>
      </c>
      <c r="P2013" t="s">
        <v>6558</v>
      </c>
      <c r="Q2013" t="s">
        <v>6451</v>
      </c>
      <c r="R2013" t="s">
        <v>6488</v>
      </c>
      <c r="S2013" t="s">
        <v>6559</v>
      </c>
    </row>
    <row r="2014" spans="1:19" x14ac:dyDescent="0.3">
      <c r="A2014" t="s">
        <v>6381</v>
      </c>
      <c r="B2014" t="s">
        <v>6555</v>
      </c>
      <c r="C2014" t="s">
        <v>41</v>
      </c>
      <c r="D2014" t="s">
        <v>52</v>
      </c>
      <c r="E2014" t="s">
        <v>5447</v>
      </c>
      <c r="F2014" t="s">
        <v>43</v>
      </c>
      <c r="G2014" t="s">
        <v>345</v>
      </c>
      <c r="H2014" t="s">
        <v>6556</v>
      </c>
      <c r="I2014" t="s">
        <v>6233</v>
      </c>
      <c r="J2014" t="s">
        <v>6557</v>
      </c>
      <c r="K2014" t="s">
        <v>6499</v>
      </c>
      <c r="L2014" t="s">
        <v>6499</v>
      </c>
      <c r="M2014" t="s">
        <v>6499</v>
      </c>
      <c r="N2014" t="s">
        <v>6560</v>
      </c>
      <c r="O2014" t="s">
        <v>6560</v>
      </c>
      <c r="P2014" t="s">
        <v>6561</v>
      </c>
      <c r="Q2014" t="s">
        <v>6562</v>
      </c>
      <c r="R2014" t="s">
        <v>6563</v>
      </c>
      <c r="S2014" t="s">
        <v>6559</v>
      </c>
    </row>
    <row r="2015" spans="1:19" x14ac:dyDescent="0.3">
      <c r="A2015" t="s">
        <v>6381</v>
      </c>
      <c r="B2015" t="s">
        <v>6564</v>
      </c>
      <c r="C2015" t="s">
        <v>41</v>
      </c>
      <c r="D2015" t="s">
        <v>42</v>
      </c>
      <c r="E2015" t="s">
        <v>5447</v>
      </c>
      <c r="F2015" t="s">
        <v>43</v>
      </c>
      <c r="G2015" t="s">
        <v>82</v>
      </c>
      <c r="H2015" t="s">
        <v>4361</v>
      </c>
      <c r="I2015" t="s">
        <v>6200</v>
      </c>
      <c r="J2015" t="s">
        <v>6526</v>
      </c>
      <c r="K2015" t="s">
        <v>6565</v>
      </c>
      <c r="L2015" t="s">
        <v>6478</v>
      </c>
      <c r="M2015" t="s">
        <v>6478</v>
      </c>
      <c r="N2015" t="s">
        <v>6566</v>
      </c>
      <c r="O2015" t="s">
        <v>6566</v>
      </c>
      <c r="P2015" t="s">
        <v>6480</v>
      </c>
      <c r="Q2015" t="s">
        <v>6567</v>
      </c>
      <c r="R2015" t="s">
        <v>6568</v>
      </c>
      <c r="S2015" t="s">
        <v>6569</v>
      </c>
    </row>
    <row r="2016" spans="1:19" x14ac:dyDescent="0.3">
      <c r="A2016" t="s">
        <v>6381</v>
      </c>
      <c r="B2016" t="s">
        <v>6564</v>
      </c>
      <c r="C2016" t="s">
        <v>41</v>
      </c>
      <c r="D2016" t="s">
        <v>52</v>
      </c>
      <c r="E2016" t="s">
        <v>5447</v>
      </c>
      <c r="F2016" t="s">
        <v>43</v>
      </c>
      <c r="G2016" t="s">
        <v>82</v>
      </c>
      <c r="H2016" t="s">
        <v>4361</v>
      </c>
      <c r="I2016" t="s">
        <v>6200</v>
      </c>
      <c r="J2016" t="s">
        <v>6526</v>
      </c>
      <c r="K2016" t="s">
        <v>6531</v>
      </c>
      <c r="L2016" t="s">
        <v>6570</v>
      </c>
      <c r="M2016" t="s">
        <v>6570</v>
      </c>
      <c r="N2016" t="s">
        <v>6571</v>
      </c>
      <c r="O2016" t="s">
        <v>6571</v>
      </c>
      <c r="P2016" t="s">
        <v>6561</v>
      </c>
      <c r="Q2016" t="s">
        <v>6572</v>
      </c>
      <c r="R2016" t="s">
        <v>6563</v>
      </c>
      <c r="S2016" t="s">
        <v>6569</v>
      </c>
    </row>
    <row r="2017" spans="1:19" x14ac:dyDescent="0.3">
      <c r="A2017" t="s">
        <v>6381</v>
      </c>
      <c r="B2017" t="s">
        <v>6573</v>
      </c>
      <c r="C2017" t="s">
        <v>41</v>
      </c>
      <c r="D2017" t="s">
        <v>42</v>
      </c>
      <c r="E2017" t="s">
        <v>5447</v>
      </c>
      <c r="F2017" t="s">
        <v>43</v>
      </c>
      <c r="G2017" t="s">
        <v>6574</v>
      </c>
      <c r="H2017" t="s">
        <v>1106</v>
      </c>
      <c r="I2017" t="s">
        <v>6252</v>
      </c>
      <c r="J2017" t="s">
        <v>6549</v>
      </c>
      <c r="K2017" t="s">
        <v>6436</v>
      </c>
      <c r="L2017" t="s">
        <v>6450</v>
      </c>
      <c r="M2017" t="s">
        <v>6450</v>
      </c>
      <c r="N2017" t="s">
        <v>6575</v>
      </c>
      <c r="O2017" t="s">
        <v>6575</v>
      </c>
      <c r="P2017" t="s">
        <v>6575</v>
      </c>
      <c r="Q2017" t="s">
        <v>6519</v>
      </c>
      <c r="R2017" t="s">
        <v>6576</v>
      </c>
      <c r="S2017" t="s">
        <v>6577</v>
      </c>
    </row>
    <row r="2018" spans="1:19" x14ac:dyDescent="0.3">
      <c r="A2018" t="s">
        <v>6381</v>
      </c>
      <c r="B2018" t="s">
        <v>6573</v>
      </c>
      <c r="C2018" t="s">
        <v>41</v>
      </c>
      <c r="D2018" t="s">
        <v>52</v>
      </c>
      <c r="E2018" t="s">
        <v>5447</v>
      </c>
      <c r="F2018" t="s">
        <v>43</v>
      </c>
      <c r="G2018" t="s">
        <v>6574</v>
      </c>
      <c r="H2018" t="s">
        <v>1106</v>
      </c>
      <c r="I2018" t="s">
        <v>6252</v>
      </c>
      <c r="J2018" t="s">
        <v>6549</v>
      </c>
      <c r="K2018" t="s">
        <v>6578</v>
      </c>
      <c r="L2018" t="s">
        <v>6578</v>
      </c>
      <c r="M2018" t="s">
        <v>6578</v>
      </c>
      <c r="N2018" t="s">
        <v>6579</v>
      </c>
      <c r="O2018" t="s">
        <v>6579</v>
      </c>
      <c r="P2018" t="s">
        <v>6579</v>
      </c>
      <c r="Q2018" t="s">
        <v>6580</v>
      </c>
      <c r="R2018" t="s">
        <v>6581</v>
      </c>
      <c r="S2018" t="s">
        <v>6577</v>
      </c>
    </row>
    <row r="2019" spans="1:19" x14ac:dyDescent="0.3">
      <c r="A2019" t="s">
        <v>6381</v>
      </c>
      <c r="B2019" t="s">
        <v>6582</v>
      </c>
      <c r="C2019" t="s">
        <v>41</v>
      </c>
      <c r="D2019" t="s">
        <v>42</v>
      </c>
      <c r="E2019" t="s">
        <v>5447</v>
      </c>
      <c r="F2019" t="s">
        <v>43</v>
      </c>
      <c r="G2019" t="s">
        <v>6583</v>
      </c>
      <c r="H2019" t="s">
        <v>1052</v>
      </c>
      <c r="I2019" t="s">
        <v>6210</v>
      </c>
      <c r="J2019" t="s">
        <v>6584</v>
      </c>
      <c r="K2019" t="s">
        <v>6448</v>
      </c>
      <c r="L2019" t="s">
        <v>6448</v>
      </c>
      <c r="M2019" t="s">
        <v>6448</v>
      </c>
      <c r="N2019" t="s">
        <v>6435</v>
      </c>
      <c r="O2019" t="s">
        <v>6435</v>
      </c>
      <c r="P2019" t="s">
        <v>6450</v>
      </c>
      <c r="Q2019" t="s">
        <v>6425</v>
      </c>
      <c r="R2019" t="s">
        <v>6585</v>
      </c>
      <c r="S2019" t="s">
        <v>6586</v>
      </c>
    </row>
    <row r="2020" spans="1:19" x14ac:dyDescent="0.3">
      <c r="A2020" t="s">
        <v>6381</v>
      </c>
      <c r="B2020" t="s">
        <v>6582</v>
      </c>
      <c r="C2020" t="s">
        <v>41</v>
      </c>
      <c r="D2020" t="s">
        <v>52</v>
      </c>
      <c r="E2020" t="s">
        <v>5447</v>
      </c>
      <c r="F2020" t="s">
        <v>43</v>
      </c>
      <c r="G2020" t="s">
        <v>6583</v>
      </c>
      <c r="H2020" t="s">
        <v>1052</v>
      </c>
      <c r="I2020" t="s">
        <v>6210</v>
      </c>
      <c r="J2020" t="s">
        <v>6584</v>
      </c>
      <c r="K2020" t="s">
        <v>6470</v>
      </c>
      <c r="L2020" t="s">
        <v>6470</v>
      </c>
      <c r="M2020" t="s">
        <v>6470</v>
      </c>
      <c r="N2020" t="s">
        <v>6561</v>
      </c>
      <c r="O2020" t="s">
        <v>6561</v>
      </c>
      <c r="P2020" t="s">
        <v>6561</v>
      </c>
      <c r="Q2020" t="s">
        <v>6587</v>
      </c>
      <c r="R2020" t="s">
        <v>6588</v>
      </c>
      <c r="S2020" t="s">
        <v>6586</v>
      </c>
    </row>
    <row r="2021" spans="1:19" x14ac:dyDescent="0.3">
      <c r="A2021" t="s">
        <v>6381</v>
      </c>
      <c r="B2021" t="s">
        <v>6589</v>
      </c>
      <c r="C2021" t="s">
        <v>41</v>
      </c>
      <c r="D2021" t="s">
        <v>42</v>
      </c>
      <c r="E2021" t="s">
        <v>5447</v>
      </c>
      <c r="F2021" t="s">
        <v>43</v>
      </c>
      <c r="G2021" t="s">
        <v>6590</v>
      </c>
      <c r="H2021" t="s">
        <v>1047</v>
      </c>
      <c r="I2021" t="s">
        <v>6210</v>
      </c>
      <c r="J2021" t="s">
        <v>6591</v>
      </c>
      <c r="K2021" t="s">
        <v>6558</v>
      </c>
      <c r="L2021" t="s">
        <v>6558</v>
      </c>
      <c r="M2021" t="s">
        <v>6558</v>
      </c>
      <c r="N2021" t="s">
        <v>6529</v>
      </c>
      <c r="O2021" t="s">
        <v>6529</v>
      </c>
      <c r="P2021" t="s">
        <v>6530</v>
      </c>
      <c r="Q2021" t="s">
        <v>6470</v>
      </c>
      <c r="R2021" t="s">
        <v>6592</v>
      </c>
      <c r="S2021" t="s">
        <v>6593</v>
      </c>
    </row>
    <row r="2022" spans="1:19" x14ac:dyDescent="0.3">
      <c r="A2022" t="s">
        <v>6381</v>
      </c>
      <c r="B2022" t="s">
        <v>6589</v>
      </c>
      <c r="C2022" t="s">
        <v>41</v>
      </c>
      <c r="D2022" t="s">
        <v>52</v>
      </c>
      <c r="E2022" t="s">
        <v>5447</v>
      </c>
      <c r="F2022" t="s">
        <v>43</v>
      </c>
      <c r="G2022" t="s">
        <v>6590</v>
      </c>
      <c r="H2022" t="s">
        <v>1047</v>
      </c>
      <c r="I2022" t="s">
        <v>6210</v>
      </c>
      <c r="J2022" t="s">
        <v>6591</v>
      </c>
      <c r="K2022" t="s">
        <v>6441</v>
      </c>
      <c r="L2022" t="s">
        <v>6441</v>
      </c>
      <c r="M2022" t="s">
        <v>6441</v>
      </c>
      <c r="N2022" t="s">
        <v>6594</v>
      </c>
      <c r="O2022" t="s">
        <v>6594</v>
      </c>
      <c r="P2022" t="s">
        <v>6594</v>
      </c>
      <c r="Q2022" t="s">
        <v>6595</v>
      </c>
      <c r="R2022" t="s">
        <v>6596</v>
      </c>
      <c r="S2022" t="s">
        <v>6593</v>
      </c>
    </row>
    <row r="2023" spans="1:19" x14ac:dyDescent="0.3">
      <c r="A2023" t="s">
        <v>6381</v>
      </c>
      <c r="B2023" t="s">
        <v>6597</v>
      </c>
      <c r="C2023" t="s">
        <v>41</v>
      </c>
      <c r="D2023" t="s">
        <v>42</v>
      </c>
      <c r="E2023" t="s">
        <v>5447</v>
      </c>
      <c r="F2023" t="s">
        <v>43</v>
      </c>
      <c r="G2023" t="s">
        <v>766</v>
      </c>
      <c r="H2023" t="s">
        <v>75</v>
      </c>
      <c r="I2023" t="s">
        <v>6252</v>
      </c>
      <c r="J2023" t="s">
        <v>6598</v>
      </c>
      <c r="K2023" t="s">
        <v>6540</v>
      </c>
      <c r="L2023" t="s">
        <v>6544</v>
      </c>
      <c r="M2023" t="s">
        <v>6544</v>
      </c>
      <c r="N2023" t="s">
        <v>6576</v>
      </c>
      <c r="O2023" t="s">
        <v>6576</v>
      </c>
      <c r="P2023" t="s">
        <v>6575</v>
      </c>
      <c r="Q2023" t="s">
        <v>6438</v>
      </c>
      <c r="R2023" t="s">
        <v>6509</v>
      </c>
      <c r="S2023" t="s">
        <v>6599</v>
      </c>
    </row>
    <row r="2024" spans="1:19" x14ac:dyDescent="0.3">
      <c r="A2024" t="s">
        <v>6381</v>
      </c>
      <c r="B2024" t="s">
        <v>6597</v>
      </c>
      <c r="C2024" t="s">
        <v>41</v>
      </c>
      <c r="D2024" t="s">
        <v>52</v>
      </c>
      <c r="E2024" t="s">
        <v>5447</v>
      </c>
      <c r="F2024" t="s">
        <v>43</v>
      </c>
      <c r="G2024" t="s">
        <v>766</v>
      </c>
      <c r="H2024" t="s">
        <v>75</v>
      </c>
      <c r="I2024" t="s">
        <v>6252</v>
      </c>
      <c r="J2024" t="s">
        <v>6598</v>
      </c>
      <c r="K2024" t="s">
        <v>6487</v>
      </c>
      <c r="L2024" t="s">
        <v>6531</v>
      </c>
      <c r="M2024" t="s">
        <v>6531</v>
      </c>
      <c r="N2024" t="s">
        <v>6563</v>
      </c>
      <c r="O2024" t="s">
        <v>6563</v>
      </c>
      <c r="P2024" t="s">
        <v>6600</v>
      </c>
      <c r="Q2024" t="s">
        <v>6601</v>
      </c>
      <c r="R2024" t="s">
        <v>6602</v>
      </c>
      <c r="S2024" t="s">
        <v>6599</v>
      </c>
    </row>
    <row r="2025" spans="1:19" x14ac:dyDescent="0.3">
      <c r="A2025" t="s">
        <v>6381</v>
      </c>
      <c r="B2025" t="s">
        <v>6603</v>
      </c>
      <c r="C2025" t="s">
        <v>41</v>
      </c>
      <c r="D2025" t="s">
        <v>42</v>
      </c>
      <c r="E2025" t="s">
        <v>5447</v>
      </c>
      <c r="F2025" t="s">
        <v>43</v>
      </c>
      <c r="G2025" t="s">
        <v>6604</v>
      </c>
      <c r="H2025" t="s">
        <v>4016</v>
      </c>
      <c r="I2025" t="s">
        <v>6356</v>
      </c>
      <c r="J2025" t="s">
        <v>6605</v>
      </c>
      <c r="K2025" t="s">
        <v>6449</v>
      </c>
      <c r="L2025" t="s">
        <v>6449</v>
      </c>
      <c r="M2025" t="s">
        <v>6449</v>
      </c>
      <c r="N2025" t="s">
        <v>6510</v>
      </c>
      <c r="O2025" t="s">
        <v>6510</v>
      </c>
      <c r="P2025" t="s">
        <v>6510</v>
      </c>
      <c r="Q2025" t="s">
        <v>6606</v>
      </c>
      <c r="R2025" t="s">
        <v>6607</v>
      </c>
      <c r="S2025" t="s">
        <v>6608</v>
      </c>
    </row>
    <row r="2026" spans="1:19" x14ac:dyDescent="0.3">
      <c r="A2026" t="s">
        <v>6381</v>
      </c>
      <c r="B2026" t="s">
        <v>6603</v>
      </c>
      <c r="C2026" t="s">
        <v>41</v>
      </c>
      <c r="D2026" t="s">
        <v>52</v>
      </c>
      <c r="E2026" t="s">
        <v>5447</v>
      </c>
      <c r="F2026" t="s">
        <v>43</v>
      </c>
      <c r="G2026" t="s">
        <v>6604</v>
      </c>
      <c r="H2026" t="s">
        <v>4016</v>
      </c>
      <c r="I2026" t="s">
        <v>6356</v>
      </c>
      <c r="J2026" t="s">
        <v>6605</v>
      </c>
      <c r="K2026" t="s">
        <v>6517</v>
      </c>
      <c r="L2026" t="s">
        <v>6517</v>
      </c>
      <c r="M2026" t="s">
        <v>6517</v>
      </c>
      <c r="N2026" t="s">
        <v>6502</v>
      </c>
      <c r="O2026" t="s">
        <v>6502</v>
      </c>
      <c r="P2026" t="s">
        <v>6609</v>
      </c>
      <c r="Q2026" t="s">
        <v>6572</v>
      </c>
      <c r="R2026" t="s">
        <v>6471</v>
      </c>
      <c r="S2026" t="s">
        <v>6608</v>
      </c>
    </row>
    <row r="2027" spans="1:19" x14ac:dyDescent="0.3">
      <c r="A2027" t="s">
        <v>6381</v>
      </c>
      <c r="B2027" t="s">
        <v>6610</v>
      </c>
      <c r="C2027" t="s">
        <v>41</v>
      </c>
      <c r="D2027" t="s">
        <v>42</v>
      </c>
      <c r="E2027" t="s">
        <v>5447</v>
      </c>
      <c r="F2027" t="s">
        <v>43</v>
      </c>
      <c r="G2027" t="s">
        <v>813</v>
      </c>
      <c r="H2027" t="s">
        <v>801</v>
      </c>
      <c r="I2027" t="s">
        <v>6275</v>
      </c>
      <c r="J2027" t="s">
        <v>6611</v>
      </c>
      <c r="K2027" t="s">
        <v>6612</v>
      </c>
      <c r="L2027" t="s">
        <v>6424</v>
      </c>
      <c r="M2027" t="s">
        <v>6424</v>
      </c>
      <c r="N2027" t="s">
        <v>6613</v>
      </c>
      <c r="O2027" t="s">
        <v>6613</v>
      </c>
      <c r="P2027" t="s">
        <v>6613</v>
      </c>
      <c r="Q2027" t="s">
        <v>6614</v>
      </c>
      <c r="R2027" t="s">
        <v>6615</v>
      </c>
      <c r="S2027" t="s">
        <v>6616</v>
      </c>
    </row>
    <row r="2028" spans="1:19" x14ac:dyDescent="0.3">
      <c r="A2028" t="s">
        <v>6381</v>
      </c>
      <c r="B2028" t="s">
        <v>6610</v>
      </c>
      <c r="C2028" t="s">
        <v>41</v>
      </c>
      <c r="D2028" t="s">
        <v>52</v>
      </c>
      <c r="E2028" t="s">
        <v>5447</v>
      </c>
      <c r="F2028" t="s">
        <v>43</v>
      </c>
      <c r="G2028" t="s">
        <v>813</v>
      </c>
      <c r="H2028" t="s">
        <v>801</v>
      </c>
      <c r="I2028" t="s">
        <v>6275</v>
      </c>
      <c r="J2028" t="s">
        <v>6611</v>
      </c>
      <c r="K2028" t="s">
        <v>6435</v>
      </c>
      <c r="L2028" t="s">
        <v>6567</v>
      </c>
      <c r="M2028" t="s">
        <v>6567</v>
      </c>
      <c r="N2028" t="s">
        <v>6560</v>
      </c>
      <c r="O2028" t="s">
        <v>6560</v>
      </c>
      <c r="P2028" t="s">
        <v>6561</v>
      </c>
      <c r="Q2028" t="s">
        <v>6562</v>
      </c>
      <c r="R2028" t="s">
        <v>6617</v>
      </c>
      <c r="S2028" t="s">
        <v>6616</v>
      </c>
    </row>
    <row r="2029" spans="1:19" x14ac:dyDescent="0.3">
      <c r="A2029" t="s">
        <v>6381</v>
      </c>
      <c r="B2029" t="s">
        <v>6618</v>
      </c>
      <c r="C2029" t="s">
        <v>41</v>
      </c>
      <c r="D2029" t="s">
        <v>42</v>
      </c>
      <c r="E2029" t="s">
        <v>5447</v>
      </c>
      <c r="F2029" t="s">
        <v>43</v>
      </c>
      <c r="G2029" t="s">
        <v>5621</v>
      </c>
      <c r="H2029" t="s">
        <v>573</v>
      </c>
      <c r="I2029" t="s">
        <v>6619</v>
      </c>
      <c r="J2029" t="s">
        <v>6620</v>
      </c>
      <c r="K2029" t="s">
        <v>6621</v>
      </c>
      <c r="L2029" t="s">
        <v>6621</v>
      </c>
      <c r="M2029" t="s">
        <v>6621</v>
      </c>
      <c r="N2029" t="s">
        <v>6423</v>
      </c>
      <c r="O2029" t="s">
        <v>6423</v>
      </c>
      <c r="P2029" t="s">
        <v>6612</v>
      </c>
      <c r="Q2029" t="s">
        <v>6425</v>
      </c>
      <c r="R2029" t="s">
        <v>6466</v>
      </c>
      <c r="S2029" t="s">
        <v>6622</v>
      </c>
    </row>
    <row r="2030" spans="1:19" x14ac:dyDescent="0.3">
      <c r="A2030" t="s">
        <v>6381</v>
      </c>
      <c r="B2030" t="s">
        <v>6618</v>
      </c>
      <c r="C2030" t="s">
        <v>41</v>
      </c>
      <c r="D2030" t="s">
        <v>52</v>
      </c>
      <c r="E2030" t="s">
        <v>5447</v>
      </c>
      <c r="F2030" t="s">
        <v>43</v>
      </c>
      <c r="G2030" t="s">
        <v>5621</v>
      </c>
      <c r="H2030" t="s">
        <v>573</v>
      </c>
      <c r="I2030" t="s">
        <v>6619</v>
      </c>
      <c r="J2030" t="s">
        <v>6620</v>
      </c>
      <c r="K2030" t="s">
        <v>6517</v>
      </c>
      <c r="L2030" t="s">
        <v>6517</v>
      </c>
      <c r="M2030" t="s">
        <v>6517</v>
      </c>
      <c r="N2030" t="s">
        <v>6623</v>
      </c>
      <c r="O2030" t="s">
        <v>6623</v>
      </c>
      <c r="P2030" t="s">
        <v>6623</v>
      </c>
      <c r="Q2030" t="s">
        <v>6535</v>
      </c>
      <c r="R2030" t="s">
        <v>6536</v>
      </c>
      <c r="S2030" t="s">
        <v>6622</v>
      </c>
    </row>
    <row r="2031" spans="1:19" x14ac:dyDescent="0.3">
      <c r="A2031" t="s">
        <v>6381</v>
      </c>
      <c r="B2031" t="s">
        <v>6624</v>
      </c>
      <c r="C2031" t="s">
        <v>41</v>
      </c>
      <c r="D2031" t="s">
        <v>42</v>
      </c>
      <c r="E2031" t="s">
        <v>5447</v>
      </c>
      <c r="F2031" t="s">
        <v>43</v>
      </c>
      <c r="G2031" t="s">
        <v>6625</v>
      </c>
      <c r="H2031" t="s">
        <v>346</v>
      </c>
      <c r="I2031" t="s">
        <v>6284</v>
      </c>
      <c r="J2031" t="s">
        <v>6626</v>
      </c>
      <c r="K2031" t="s">
        <v>6506</v>
      </c>
      <c r="L2031" t="s">
        <v>6506</v>
      </c>
      <c r="M2031" t="s">
        <v>6506</v>
      </c>
      <c r="N2031" t="s">
        <v>6444</v>
      </c>
      <c r="O2031" t="s">
        <v>6444</v>
      </c>
      <c r="P2031" t="s">
        <v>6444</v>
      </c>
      <c r="Q2031" t="s">
        <v>6466</v>
      </c>
      <c r="R2031" t="s">
        <v>6575</v>
      </c>
      <c r="S2031" t="s">
        <v>6627</v>
      </c>
    </row>
    <row r="2032" spans="1:19" x14ac:dyDescent="0.3">
      <c r="A2032" t="s">
        <v>6381</v>
      </c>
      <c r="B2032" t="s">
        <v>6624</v>
      </c>
      <c r="C2032" t="s">
        <v>41</v>
      </c>
      <c r="D2032" t="s">
        <v>52</v>
      </c>
      <c r="E2032" t="s">
        <v>5447</v>
      </c>
      <c r="F2032" t="s">
        <v>43</v>
      </c>
      <c r="G2032" t="s">
        <v>6625</v>
      </c>
      <c r="H2032" t="s">
        <v>346</v>
      </c>
      <c r="I2032" t="s">
        <v>6284</v>
      </c>
      <c r="J2032" t="s">
        <v>6626</v>
      </c>
      <c r="K2032" t="s">
        <v>6628</v>
      </c>
      <c r="L2032" t="s">
        <v>6628</v>
      </c>
      <c r="M2032" t="s">
        <v>6628</v>
      </c>
      <c r="N2032" t="s">
        <v>6561</v>
      </c>
      <c r="O2032" t="s">
        <v>6561</v>
      </c>
      <c r="P2032" t="s">
        <v>6629</v>
      </c>
      <c r="Q2032" t="s">
        <v>6562</v>
      </c>
      <c r="R2032" t="s">
        <v>6588</v>
      </c>
      <c r="S2032" t="s">
        <v>6627</v>
      </c>
    </row>
    <row r="2033" spans="1:19" x14ac:dyDescent="0.3">
      <c r="A2033" t="s">
        <v>6381</v>
      </c>
      <c r="B2033" t="s">
        <v>6630</v>
      </c>
      <c r="C2033" t="s">
        <v>41</v>
      </c>
      <c r="D2033" t="s">
        <v>42</v>
      </c>
      <c r="E2033" t="s">
        <v>5447</v>
      </c>
      <c r="F2033" t="s">
        <v>43</v>
      </c>
      <c r="G2033" t="s">
        <v>6631</v>
      </c>
      <c r="H2033" t="s">
        <v>2521</v>
      </c>
      <c r="I2033" t="s">
        <v>6325</v>
      </c>
      <c r="J2033" t="s">
        <v>6626</v>
      </c>
      <c r="K2033" t="s">
        <v>6621</v>
      </c>
      <c r="L2033" t="s">
        <v>6621</v>
      </c>
      <c r="M2033" t="s">
        <v>6621</v>
      </c>
      <c r="N2033" t="s">
        <v>6435</v>
      </c>
      <c r="O2033" t="s">
        <v>6435</v>
      </c>
      <c r="P2033" t="s">
        <v>6450</v>
      </c>
      <c r="Q2033" t="s">
        <v>6451</v>
      </c>
      <c r="R2033" t="s">
        <v>6632</v>
      </c>
      <c r="S2033" t="s">
        <v>6627</v>
      </c>
    </row>
    <row r="2034" spans="1:19" x14ac:dyDescent="0.3">
      <c r="A2034" t="s">
        <v>6381</v>
      </c>
      <c r="B2034" t="s">
        <v>6630</v>
      </c>
      <c r="C2034" t="s">
        <v>41</v>
      </c>
      <c r="D2034" t="s">
        <v>52</v>
      </c>
      <c r="E2034" t="s">
        <v>5447</v>
      </c>
      <c r="F2034" t="s">
        <v>43</v>
      </c>
      <c r="G2034" t="s">
        <v>6631</v>
      </c>
      <c r="H2034" t="s">
        <v>2521</v>
      </c>
      <c r="I2034" t="s">
        <v>6325</v>
      </c>
      <c r="J2034" t="s">
        <v>6626</v>
      </c>
      <c r="K2034" t="s">
        <v>6570</v>
      </c>
      <c r="L2034" t="s">
        <v>6578</v>
      </c>
      <c r="M2034" t="s">
        <v>6578</v>
      </c>
      <c r="N2034" t="s">
        <v>6560</v>
      </c>
      <c r="O2034" t="s">
        <v>6560</v>
      </c>
      <c r="P2034" t="s">
        <v>6571</v>
      </c>
      <c r="Q2034" t="s">
        <v>6566</v>
      </c>
      <c r="R2034" t="s">
        <v>6617</v>
      </c>
      <c r="S2034" t="s">
        <v>6627</v>
      </c>
    </row>
    <row r="2035" spans="1:19" x14ac:dyDescent="0.3">
      <c r="A2035" t="s">
        <v>6381</v>
      </c>
      <c r="B2035" t="s">
        <v>6633</v>
      </c>
      <c r="C2035" t="s">
        <v>41</v>
      </c>
      <c r="D2035" t="s">
        <v>42</v>
      </c>
      <c r="E2035" t="s">
        <v>5447</v>
      </c>
      <c r="F2035" t="s">
        <v>43</v>
      </c>
      <c r="G2035" t="s">
        <v>6634</v>
      </c>
      <c r="H2035" t="s">
        <v>2931</v>
      </c>
      <c r="I2035" t="s">
        <v>6635</v>
      </c>
      <c r="J2035" t="s">
        <v>6636</v>
      </c>
      <c r="K2035" t="s">
        <v>6637</v>
      </c>
      <c r="L2035" t="s">
        <v>6637</v>
      </c>
      <c r="M2035" t="s">
        <v>6637</v>
      </c>
      <c r="N2035" t="s">
        <v>6638</v>
      </c>
      <c r="O2035" t="s">
        <v>6638</v>
      </c>
      <c r="P2035" t="s">
        <v>6639</v>
      </c>
      <c r="Q2035" t="s">
        <v>6640</v>
      </c>
      <c r="R2035" t="s">
        <v>6641</v>
      </c>
      <c r="S2035" t="s">
        <v>6642</v>
      </c>
    </row>
    <row r="2036" spans="1:19" x14ac:dyDescent="0.3">
      <c r="A2036" t="s">
        <v>6381</v>
      </c>
      <c r="B2036" t="s">
        <v>6633</v>
      </c>
      <c r="C2036" t="s">
        <v>41</v>
      </c>
      <c r="D2036" t="s">
        <v>52</v>
      </c>
      <c r="E2036" t="s">
        <v>5447</v>
      </c>
      <c r="F2036" t="s">
        <v>43</v>
      </c>
      <c r="G2036" t="s">
        <v>6634</v>
      </c>
      <c r="H2036" t="s">
        <v>2931</v>
      </c>
      <c r="I2036" t="s">
        <v>6635</v>
      </c>
      <c r="J2036" t="s">
        <v>6636</v>
      </c>
      <c r="K2036" t="s">
        <v>6643</v>
      </c>
      <c r="L2036" t="s">
        <v>6643</v>
      </c>
      <c r="M2036" t="s">
        <v>6643</v>
      </c>
      <c r="N2036" t="s">
        <v>6644</v>
      </c>
      <c r="O2036" t="s">
        <v>6644</v>
      </c>
      <c r="P2036" t="s">
        <v>6644</v>
      </c>
      <c r="Q2036" t="s">
        <v>6645</v>
      </c>
      <c r="R2036" t="s">
        <v>6646</v>
      </c>
      <c r="S2036" t="s">
        <v>6642</v>
      </c>
    </row>
    <row r="2037" spans="1:19" x14ac:dyDescent="0.3">
      <c r="A2037" t="s">
        <v>6381</v>
      </c>
      <c r="B2037" t="s">
        <v>6647</v>
      </c>
      <c r="C2037" t="s">
        <v>41</v>
      </c>
      <c r="D2037" t="s">
        <v>42</v>
      </c>
      <c r="E2037" t="s">
        <v>5447</v>
      </c>
      <c r="F2037" t="s">
        <v>43</v>
      </c>
      <c r="G2037" t="s">
        <v>6648</v>
      </c>
      <c r="H2037" t="s">
        <v>354</v>
      </c>
      <c r="I2037" t="s">
        <v>6649</v>
      </c>
      <c r="J2037" t="s">
        <v>6650</v>
      </c>
      <c r="K2037" t="s">
        <v>6651</v>
      </c>
      <c r="L2037" t="s">
        <v>6651</v>
      </c>
      <c r="M2037" t="s">
        <v>6651</v>
      </c>
      <c r="N2037" t="s">
        <v>6652</v>
      </c>
      <c r="O2037" t="s">
        <v>6652</v>
      </c>
      <c r="P2037" t="s">
        <v>6652</v>
      </c>
      <c r="Q2037" t="s">
        <v>6653</v>
      </c>
      <c r="R2037" t="s">
        <v>6654</v>
      </c>
      <c r="S2037" t="s">
        <v>6642</v>
      </c>
    </row>
    <row r="2038" spans="1:19" x14ac:dyDescent="0.3">
      <c r="A2038" t="s">
        <v>6381</v>
      </c>
      <c r="B2038" t="s">
        <v>6647</v>
      </c>
      <c r="C2038" t="s">
        <v>41</v>
      </c>
      <c r="D2038" t="s">
        <v>52</v>
      </c>
      <c r="E2038" t="s">
        <v>5447</v>
      </c>
      <c r="F2038" t="s">
        <v>43</v>
      </c>
      <c r="G2038" t="s">
        <v>6648</v>
      </c>
      <c r="H2038" t="s">
        <v>354</v>
      </c>
      <c r="I2038" t="s">
        <v>6649</v>
      </c>
      <c r="J2038" t="s">
        <v>6650</v>
      </c>
      <c r="K2038" t="s">
        <v>6655</v>
      </c>
      <c r="L2038" t="s">
        <v>6656</v>
      </c>
      <c r="M2038" t="s">
        <v>6656</v>
      </c>
      <c r="N2038" t="s">
        <v>6657</v>
      </c>
      <c r="O2038" t="s">
        <v>6657</v>
      </c>
      <c r="P2038" t="s">
        <v>6657</v>
      </c>
      <c r="Q2038" t="s">
        <v>6658</v>
      </c>
      <c r="R2038" t="s">
        <v>6659</v>
      </c>
      <c r="S2038" t="s">
        <v>6642</v>
      </c>
    </row>
    <row r="2039" spans="1:19" x14ac:dyDescent="0.3">
      <c r="A2039" t="s">
        <v>6660</v>
      </c>
      <c r="B2039" t="s">
        <v>6661</v>
      </c>
      <c r="C2039" t="s">
        <v>41</v>
      </c>
      <c r="D2039" t="s">
        <v>42</v>
      </c>
      <c r="E2039" t="s">
        <v>5447</v>
      </c>
      <c r="F2039" t="s">
        <v>43</v>
      </c>
      <c r="G2039" t="s">
        <v>6662</v>
      </c>
      <c r="H2039" t="s">
        <v>6663</v>
      </c>
      <c r="I2039" t="s">
        <v>6664</v>
      </c>
      <c r="J2039" t="s">
        <v>6665</v>
      </c>
      <c r="K2039" t="s">
        <v>6666</v>
      </c>
      <c r="L2039" t="s">
        <v>6666</v>
      </c>
      <c r="M2039" t="s">
        <v>6666</v>
      </c>
      <c r="N2039" t="s">
        <v>6667</v>
      </c>
      <c r="O2039" t="s">
        <v>6667</v>
      </c>
      <c r="P2039" t="s">
        <v>6667</v>
      </c>
      <c r="Q2039" t="s">
        <v>6668</v>
      </c>
      <c r="R2039" t="s">
        <v>6669</v>
      </c>
      <c r="S2039" t="s">
        <v>6670</v>
      </c>
    </row>
    <row r="2040" spans="1:19" x14ac:dyDescent="0.3">
      <c r="A2040" t="s">
        <v>6660</v>
      </c>
      <c r="B2040" t="s">
        <v>6661</v>
      </c>
      <c r="C2040" t="s">
        <v>41</v>
      </c>
      <c r="D2040" t="s">
        <v>52</v>
      </c>
      <c r="E2040" t="s">
        <v>5447</v>
      </c>
      <c r="F2040" t="s">
        <v>43</v>
      </c>
      <c r="G2040" t="s">
        <v>6662</v>
      </c>
      <c r="H2040" t="s">
        <v>6663</v>
      </c>
      <c r="I2040" t="s">
        <v>6664</v>
      </c>
      <c r="J2040" t="s">
        <v>6665</v>
      </c>
      <c r="K2040" t="s">
        <v>6666</v>
      </c>
      <c r="L2040" t="s">
        <v>6671</v>
      </c>
      <c r="M2040" t="s">
        <v>6671</v>
      </c>
      <c r="N2040" t="s">
        <v>6672</v>
      </c>
      <c r="O2040" t="s">
        <v>6672</v>
      </c>
      <c r="P2040" t="s">
        <v>6672</v>
      </c>
      <c r="Q2040" t="s">
        <v>6673</v>
      </c>
      <c r="R2040" t="s">
        <v>6669</v>
      </c>
      <c r="S2040" t="s">
        <v>6670</v>
      </c>
    </row>
    <row r="2041" spans="1:19" x14ac:dyDescent="0.3">
      <c r="A2041" t="s">
        <v>6660</v>
      </c>
      <c r="B2041" t="s">
        <v>6674</v>
      </c>
      <c r="C2041" t="s">
        <v>41</v>
      </c>
      <c r="D2041" t="s">
        <v>42</v>
      </c>
      <c r="E2041" t="s">
        <v>5447</v>
      </c>
      <c r="F2041" t="s">
        <v>43</v>
      </c>
      <c r="G2041" t="s">
        <v>6675</v>
      </c>
      <c r="H2041" t="s">
        <v>1411</v>
      </c>
      <c r="I2041" t="s">
        <v>6676</v>
      </c>
      <c r="J2041" t="s">
        <v>6677</v>
      </c>
      <c r="K2041" t="s">
        <v>6678</v>
      </c>
      <c r="L2041" t="s">
        <v>6679</v>
      </c>
      <c r="M2041" t="s">
        <v>6679</v>
      </c>
      <c r="N2041" t="s">
        <v>6680</v>
      </c>
      <c r="O2041" t="s">
        <v>6680</v>
      </c>
      <c r="P2041" t="s">
        <v>6681</v>
      </c>
      <c r="Q2041" t="s">
        <v>6682</v>
      </c>
      <c r="R2041" t="s">
        <v>6683</v>
      </c>
      <c r="S2041" t="s">
        <v>6670</v>
      </c>
    </row>
    <row r="2042" spans="1:19" x14ac:dyDescent="0.3">
      <c r="A2042" t="s">
        <v>6660</v>
      </c>
      <c r="B2042" t="s">
        <v>6674</v>
      </c>
      <c r="C2042" t="s">
        <v>41</v>
      </c>
      <c r="D2042" t="s">
        <v>52</v>
      </c>
      <c r="E2042" t="s">
        <v>5447</v>
      </c>
      <c r="F2042" t="s">
        <v>43</v>
      </c>
      <c r="G2042" t="s">
        <v>6675</v>
      </c>
      <c r="H2042" t="s">
        <v>1411</v>
      </c>
      <c r="I2042" t="s">
        <v>6676</v>
      </c>
      <c r="J2042" t="s">
        <v>6677</v>
      </c>
      <c r="K2042" t="s">
        <v>6684</v>
      </c>
      <c r="L2042" t="s">
        <v>6684</v>
      </c>
      <c r="M2042" t="s">
        <v>6684</v>
      </c>
      <c r="N2042" t="s">
        <v>6685</v>
      </c>
      <c r="O2042" t="s">
        <v>6685</v>
      </c>
      <c r="P2042" t="s">
        <v>6685</v>
      </c>
      <c r="Q2042" t="s">
        <v>6686</v>
      </c>
      <c r="R2042" t="s">
        <v>6687</v>
      </c>
      <c r="S2042" t="s">
        <v>6670</v>
      </c>
    </row>
    <row r="2043" spans="1:19" x14ac:dyDescent="0.3">
      <c r="A2043" t="s">
        <v>6660</v>
      </c>
      <c r="B2043" t="s">
        <v>6688</v>
      </c>
      <c r="C2043" t="s">
        <v>41</v>
      </c>
      <c r="D2043" t="s">
        <v>42</v>
      </c>
      <c r="E2043" t="s">
        <v>5447</v>
      </c>
      <c r="F2043" t="s">
        <v>43</v>
      </c>
      <c r="G2043" t="s">
        <v>6689</v>
      </c>
      <c r="H2043" t="s">
        <v>1756</v>
      </c>
      <c r="I2043" t="s">
        <v>6690</v>
      </c>
      <c r="J2043" t="s">
        <v>6691</v>
      </c>
      <c r="K2043" t="s">
        <v>6692</v>
      </c>
      <c r="L2043" t="s">
        <v>6693</v>
      </c>
      <c r="M2043" t="s">
        <v>6693</v>
      </c>
      <c r="N2043" t="s">
        <v>6694</v>
      </c>
      <c r="O2043" t="s">
        <v>6694</v>
      </c>
      <c r="P2043" t="s">
        <v>6695</v>
      </c>
      <c r="Q2043" t="s">
        <v>6696</v>
      </c>
      <c r="R2043" t="s">
        <v>6697</v>
      </c>
      <c r="S2043" t="s">
        <v>6698</v>
      </c>
    </row>
    <row r="2044" spans="1:19" x14ac:dyDescent="0.3">
      <c r="A2044" t="s">
        <v>6660</v>
      </c>
      <c r="B2044" t="s">
        <v>6688</v>
      </c>
      <c r="C2044" t="s">
        <v>41</v>
      </c>
      <c r="D2044" t="s">
        <v>52</v>
      </c>
      <c r="E2044" t="s">
        <v>5447</v>
      </c>
      <c r="F2044" t="s">
        <v>43</v>
      </c>
      <c r="G2044" t="s">
        <v>6689</v>
      </c>
      <c r="H2044" t="s">
        <v>1756</v>
      </c>
      <c r="I2044" t="s">
        <v>6690</v>
      </c>
      <c r="J2044" t="s">
        <v>6691</v>
      </c>
      <c r="K2044" t="s">
        <v>6699</v>
      </c>
      <c r="L2044" t="s">
        <v>6700</v>
      </c>
      <c r="M2044" t="s">
        <v>6700</v>
      </c>
      <c r="N2044" t="s">
        <v>6701</v>
      </c>
      <c r="O2044" t="s">
        <v>6701</v>
      </c>
      <c r="P2044" t="s">
        <v>6702</v>
      </c>
      <c r="Q2044" t="s">
        <v>6703</v>
      </c>
      <c r="R2044" t="s">
        <v>6704</v>
      </c>
      <c r="S2044" t="s">
        <v>6698</v>
      </c>
    </row>
    <row r="2045" spans="1:19" x14ac:dyDescent="0.3">
      <c r="A2045" t="s">
        <v>6660</v>
      </c>
      <c r="B2045" t="s">
        <v>6705</v>
      </c>
      <c r="C2045" t="s">
        <v>41</v>
      </c>
      <c r="D2045" t="s">
        <v>42</v>
      </c>
      <c r="E2045" t="s">
        <v>5447</v>
      </c>
      <c r="F2045" t="s">
        <v>43</v>
      </c>
      <c r="G2045" t="s">
        <v>6706</v>
      </c>
      <c r="H2045" t="s">
        <v>3385</v>
      </c>
      <c r="I2045" t="s">
        <v>6707</v>
      </c>
      <c r="J2045" t="s">
        <v>6708</v>
      </c>
      <c r="K2045" t="s">
        <v>6709</v>
      </c>
      <c r="L2045" t="s">
        <v>6709</v>
      </c>
      <c r="M2045" t="s">
        <v>6709</v>
      </c>
      <c r="N2045" t="s">
        <v>6710</v>
      </c>
      <c r="O2045" t="s">
        <v>6710</v>
      </c>
      <c r="P2045" t="s">
        <v>6710</v>
      </c>
      <c r="Q2045" t="s">
        <v>6711</v>
      </c>
      <c r="R2045" t="s">
        <v>6712</v>
      </c>
      <c r="S2045" t="s">
        <v>6698</v>
      </c>
    </row>
    <row r="2046" spans="1:19" x14ac:dyDescent="0.3">
      <c r="A2046" t="s">
        <v>6660</v>
      </c>
      <c r="B2046" t="s">
        <v>6705</v>
      </c>
      <c r="C2046" t="s">
        <v>41</v>
      </c>
      <c r="D2046" t="s">
        <v>52</v>
      </c>
      <c r="E2046" t="s">
        <v>5447</v>
      </c>
      <c r="F2046" t="s">
        <v>43</v>
      </c>
      <c r="G2046" t="s">
        <v>6706</v>
      </c>
      <c r="H2046" t="s">
        <v>3385</v>
      </c>
      <c r="I2046" t="s">
        <v>6707</v>
      </c>
      <c r="J2046" t="s">
        <v>6708</v>
      </c>
      <c r="K2046" t="s">
        <v>6713</v>
      </c>
      <c r="L2046" t="s">
        <v>6713</v>
      </c>
      <c r="M2046" t="s">
        <v>6713</v>
      </c>
      <c r="N2046" t="s">
        <v>6714</v>
      </c>
      <c r="O2046" t="s">
        <v>6714</v>
      </c>
      <c r="P2046" t="s">
        <v>6715</v>
      </c>
      <c r="Q2046" t="s">
        <v>6716</v>
      </c>
      <c r="R2046" t="s">
        <v>6717</v>
      </c>
      <c r="S2046" t="s">
        <v>6698</v>
      </c>
    </row>
    <row r="2047" spans="1:19" x14ac:dyDescent="0.3">
      <c r="A2047" t="s">
        <v>6660</v>
      </c>
      <c r="B2047" t="s">
        <v>6718</v>
      </c>
      <c r="C2047" t="s">
        <v>41</v>
      </c>
      <c r="D2047" t="s">
        <v>42</v>
      </c>
      <c r="E2047" t="s">
        <v>5447</v>
      </c>
      <c r="F2047" t="s">
        <v>43</v>
      </c>
      <c r="G2047" t="s">
        <v>988</v>
      </c>
      <c r="H2047" t="s">
        <v>2605</v>
      </c>
      <c r="I2047" t="s">
        <v>6719</v>
      </c>
      <c r="J2047" t="s">
        <v>6720</v>
      </c>
      <c r="K2047" t="s">
        <v>6721</v>
      </c>
      <c r="L2047" t="s">
        <v>6721</v>
      </c>
      <c r="M2047" t="s">
        <v>6721</v>
      </c>
      <c r="N2047" t="s">
        <v>6722</v>
      </c>
      <c r="O2047" t="s">
        <v>6722</v>
      </c>
      <c r="P2047" t="s">
        <v>6723</v>
      </c>
      <c r="Q2047" t="s">
        <v>6724</v>
      </c>
      <c r="R2047" t="s">
        <v>6725</v>
      </c>
      <c r="S2047" t="s">
        <v>6670</v>
      </c>
    </row>
    <row r="2048" spans="1:19" x14ac:dyDescent="0.3">
      <c r="A2048" t="s">
        <v>6660</v>
      </c>
      <c r="B2048" t="s">
        <v>6718</v>
      </c>
      <c r="C2048" t="s">
        <v>41</v>
      </c>
      <c r="D2048" t="s">
        <v>52</v>
      </c>
      <c r="E2048" t="s">
        <v>5447</v>
      </c>
      <c r="F2048" t="s">
        <v>43</v>
      </c>
      <c r="G2048" t="s">
        <v>988</v>
      </c>
      <c r="H2048" t="s">
        <v>2605</v>
      </c>
      <c r="I2048" t="s">
        <v>6719</v>
      </c>
      <c r="J2048" t="s">
        <v>6720</v>
      </c>
      <c r="K2048" t="s">
        <v>6726</v>
      </c>
      <c r="L2048" t="s">
        <v>6726</v>
      </c>
      <c r="M2048" t="s">
        <v>6726</v>
      </c>
      <c r="N2048" t="s">
        <v>6727</v>
      </c>
      <c r="O2048" t="s">
        <v>6727</v>
      </c>
      <c r="P2048" t="s">
        <v>6727</v>
      </c>
      <c r="Q2048" t="s">
        <v>6728</v>
      </c>
      <c r="R2048" t="s">
        <v>6729</v>
      </c>
      <c r="S2048" t="s">
        <v>6670</v>
      </c>
    </row>
    <row r="2049" spans="1:19" x14ac:dyDescent="0.3">
      <c r="A2049" t="s">
        <v>6660</v>
      </c>
      <c r="B2049" t="s">
        <v>6730</v>
      </c>
      <c r="C2049" t="s">
        <v>41</v>
      </c>
      <c r="D2049" t="s">
        <v>42</v>
      </c>
      <c r="E2049" t="s">
        <v>5447</v>
      </c>
      <c r="F2049" t="s">
        <v>43</v>
      </c>
      <c r="G2049" t="s">
        <v>6731</v>
      </c>
      <c r="H2049" t="s">
        <v>1259</v>
      </c>
      <c r="I2049" t="s">
        <v>6439</v>
      </c>
      <c r="J2049" t="s">
        <v>6732</v>
      </c>
      <c r="K2049" t="s">
        <v>6733</v>
      </c>
      <c r="L2049" t="s">
        <v>6733</v>
      </c>
      <c r="M2049" t="s">
        <v>6733</v>
      </c>
      <c r="N2049" t="s">
        <v>6734</v>
      </c>
      <c r="O2049" t="s">
        <v>6734</v>
      </c>
      <c r="P2049" t="s">
        <v>6734</v>
      </c>
      <c r="Q2049" t="s">
        <v>6735</v>
      </c>
      <c r="R2049" t="s">
        <v>6736</v>
      </c>
      <c r="S2049" t="s">
        <v>6737</v>
      </c>
    </row>
    <row r="2050" spans="1:19" x14ac:dyDescent="0.3">
      <c r="A2050" t="s">
        <v>6660</v>
      </c>
      <c r="B2050" t="s">
        <v>6730</v>
      </c>
      <c r="C2050" t="s">
        <v>41</v>
      </c>
      <c r="D2050" t="s">
        <v>52</v>
      </c>
      <c r="E2050" t="s">
        <v>5447</v>
      </c>
      <c r="F2050" t="s">
        <v>43</v>
      </c>
      <c r="G2050" t="s">
        <v>6731</v>
      </c>
      <c r="H2050" t="s">
        <v>1259</v>
      </c>
      <c r="I2050" t="s">
        <v>6439</v>
      </c>
      <c r="J2050" t="s">
        <v>6732</v>
      </c>
      <c r="K2050" t="s">
        <v>6738</v>
      </c>
      <c r="L2050" t="s">
        <v>6738</v>
      </c>
      <c r="M2050" t="s">
        <v>6738</v>
      </c>
      <c r="N2050" t="s">
        <v>6739</v>
      </c>
      <c r="O2050" t="s">
        <v>6739</v>
      </c>
      <c r="P2050" t="s">
        <v>6740</v>
      </c>
      <c r="Q2050" t="s">
        <v>6741</v>
      </c>
      <c r="R2050" t="s">
        <v>6742</v>
      </c>
      <c r="S2050" t="s">
        <v>6737</v>
      </c>
    </row>
    <row r="2051" spans="1:19" x14ac:dyDescent="0.3">
      <c r="A2051" t="s">
        <v>6660</v>
      </c>
      <c r="B2051" t="s">
        <v>6743</v>
      </c>
      <c r="C2051" t="s">
        <v>41</v>
      </c>
      <c r="D2051" t="s">
        <v>42</v>
      </c>
      <c r="E2051" t="s">
        <v>5447</v>
      </c>
      <c r="F2051" t="s">
        <v>43</v>
      </c>
      <c r="G2051" t="s">
        <v>6744</v>
      </c>
      <c r="H2051" t="s">
        <v>2413</v>
      </c>
      <c r="I2051" t="s">
        <v>6745</v>
      </c>
      <c r="J2051" t="s">
        <v>6746</v>
      </c>
      <c r="K2051" t="s">
        <v>6747</v>
      </c>
      <c r="L2051" t="s">
        <v>6747</v>
      </c>
      <c r="M2051" t="s">
        <v>6747</v>
      </c>
      <c r="N2051" t="s">
        <v>6748</v>
      </c>
      <c r="O2051" t="s">
        <v>6748</v>
      </c>
      <c r="P2051" t="s">
        <v>6749</v>
      </c>
      <c r="Q2051" t="s">
        <v>6750</v>
      </c>
      <c r="R2051" t="s">
        <v>6751</v>
      </c>
      <c r="S2051" t="s">
        <v>6752</v>
      </c>
    </row>
    <row r="2052" spans="1:19" x14ac:dyDescent="0.3">
      <c r="A2052" t="s">
        <v>6660</v>
      </c>
      <c r="B2052" t="s">
        <v>6743</v>
      </c>
      <c r="C2052" t="s">
        <v>41</v>
      </c>
      <c r="D2052" t="s">
        <v>52</v>
      </c>
      <c r="E2052" t="s">
        <v>5447</v>
      </c>
      <c r="F2052" t="s">
        <v>43</v>
      </c>
      <c r="G2052" t="s">
        <v>6744</v>
      </c>
      <c r="H2052" t="s">
        <v>2413</v>
      </c>
      <c r="I2052" t="s">
        <v>6745</v>
      </c>
      <c r="J2052" t="s">
        <v>6746</v>
      </c>
      <c r="K2052" t="s">
        <v>6753</v>
      </c>
      <c r="L2052" t="s">
        <v>6753</v>
      </c>
      <c r="M2052" t="s">
        <v>6753</v>
      </c>
      <c r="N2052" t="s">
        <v>6747</v>
      </c>
      <c r="O2052" t="s">
        <v>6747</v>
      </c>
      <c r="P2052" t="s">
        <v>6754</v>
      </c>
      <c r="Q2052" t="s">
        <v>6755</v>
      </c>
      <c r="R2052" t="s">
        <v>6756</v>
      </c>
      <c r="S2052" t="s">
        <v>6752</v>
      </c>
    </row>
    <row r="2053" spans="1:19" x14ac:dyDescent="0.3">
      <c r="A2053" t="s">
        <v>6660</v>
      </c>
      <c r="B2053" t="s">
        <v>6757</v>
      </c>
      <c r="C2053" t="s">
        <v>41</v>
      </c>
      <c r="D2053" t="s">
        <v>42</v>
      </c>
      <c r="E2053" t="s">
        <v>5447</v>
      </c>
      <c r="F2053" t="s">
        <v>43</v>
      </c>
      <c r="G2053" t="s">
        <v>6758</v>
      </c>
      <c r="H2053" t="s">
        <v>778</v>
      </c>
      <c r="I2053" t="s">
        <v>6414</v>
      </c>
      <c r="J2053" t="s">
        <v>6759</v>
      </c>
      <c r="K2053" t="s">
        <v>6760</v>
      </c>
      <c r="L2053" t="s">
        <v>6760</v>
      </c>
      <c r="M2053" t="s">
        <v>6760</v>
      </c>
      <c r="N2053" t="s">
        <v>6761</v>
      </c>
      <c r="O2053" t="s">
        <v>6761</v>
      </c>
      <c r="P2053" t="s">
        <v>6762</v>
      </c>
      <c r="Q2053" t="s">
        <v>6763</v>
      </c>
      <c r="R2053" t="s">
        <v>6764</v>
      </c>
      <c r="S2053" t="s">
        <v>6752</v>
      </c>
    </row>
    <row r="2054" spans="1:19" x14ac:dyDescent="0.3">
      <c r="A2054" t="s">
        <v>6660</v>
      </c>
      <c r="B2054" t="s">
        <v>6757</v>
      </c>
      <c r="C2054" t="s">
        <v>41</v>
      </c>
      <c r="D2054" t="s">
        <v>52</v>
      </c>
      <c r="E2054" t="s">
        <v>5447</v>
      </c>
      <c r="F2054" t="s">
        <v>43</v>
      </c>
      <c r="G2054" t="s">
        <v>6758</v>
      </c>
      <c r="H2054" t="s">
        <v>778</v>
      </c>
      <c r="I2054" t="s">
        <v>6414</v>
      </c>
      <c r="J2054" t="s">
        <v>6759</v>
      </c>
      <c r="K2054" t="s">
        <v>6765</v>
      </c>
      <c r="L2054" t="s">
        <v>6765</v>
      </c>
      <c r="M2054" t="s">
        <v>6765</v>
      </c>
      <c r="N2054" t="s">
        <v>6766</v>
      </c>
      <c r="O2054" t="s">
        <v>6766</v>
      </c>
      <c r="P2054" t="s">
        <v>6766</v>
      </c>
      <c r="Q2054" t="s">
        <v>6767</v>
      </c>
      <c r="R2054" t="s">
        <v>6768</v>
      </c>
      <c r="S2054" t="s">
        <v>6752</v>
      </c>
    </row>
    <row r="2055" spans="1:19" x14ac:dyDescent="0.3">
      <c r="A2055" t="s">
        <v>6660</v>
      </c>
      <c r="B2055" t="s">
        <v>6769</v>
      </c>
      <c r="C2055" t="s">
        <v>41</v>
      </c>
      <c r="D2055" t="s">
        <v>42</v>
      </c>
      <c r="E2055" t="s">
        <v>5447</v>
      </c>
      <c r="F2055" t="s">
        <v>43</v>
      </c>
      <c r="G2055" t="s">
        <v>6770</v>
      </c>
      <c r="H2055" t="s">
        <v>801</v>
      </c>
      <c r="I2055" t="s">
        <v>6771</v>
      </c>
      <c r="J2055" t="s">
        <v>6772</v>
      </c>
      <c r="K2055" t="s">
        <v>6773</v>
      </c>
      <c r="L2055" t="s">
        <v>6773</v>
      </c>
      <c r="M2055" t="s">
        <v>6773</v>
      </c>
      <c r="N2055" t="s">
        <v>6774</v>
      </c>
      <c r="O2055" t="s">
        <v>6774</v>
      </c>
      <c r="P2055" t="s">
        <v>6774</v>
      </c>
      <c r="Q2055" t="s">
        <v>6775</v>
      </c>
      <c r="R2055" t="s">
        <v>6776</v>
      </c>
      <c r="S2055" t="s">
        <v>6752</v>
      </c>
    </row>
    <row r="2056" spans="1:19" x14ac:dyDescent="0.3">
      <c r="A2056" t="s">
        <v>6660</v>
      </c>
      <c r="B2056" t="s">
        <v>6769</v>
      </c>
      <c r="C2056" t="s">
        <v>41</v>
      </c>
      <c r="D2056" t="s">
        <v>52</v>
      </c>
      <c r="E2056" t="s">
        <v>5447</v>
      </c>
      <c r="F2056" t="s">
        <v>43</v>
      </c>
      <c r="G2056" t="s">
        <v>6770</v>
      </c>
      <c r="H2056" t="s">
        <v>801</v>
      </c>
      <c r="I2056" t="s">
        <v>6771</v>
      </c>
      <c r="J2056" t="s">
        <v>6772</v>
      </c>
      <c r="K2056" t="s">
        <v>6777</v>
      </c>
      <c r="L2056" t="s">
        <v>6778</v>
      </c>
      <c r="M2056" t="s">
        <v>6778</v>
      </c>
      <c r="N2056" t="s">
        <v>6736</v>
      </c>
      <c r="O2056" t="s">
        <v>6736</v>
      </c>
      <c r="P2056" t="s">
        <v>6734</v>
      </c>
      <c r="Q2056" t="s">
        <v>6779</v>
      </c>
      <c r="R2056" t="s">
        <v>6717</v>
      </c>
      <c r="S2056" t="s">
        <v>6752</v>
      </c>
    </row>
    <row r="2057" spans="1:19" x14ac:dyDescent="0.3">
      <c r="A2057" t="s">
        <v>6660</v>
      </c>
      <c r="B2057" t="s">
        <v>6780</v>
      </c>
      <c r="C2057" t="s">
        <v>41</v>
      </c>
      <c r="D2057" t="s">
        <v>42</v>
      </c>
      <c r="E2057" t="s">
        <v>5447</v>
      </c>
      <c r="F2057" t="s">
        <v>43</v>
      </c>
      <c r="G2057" t="s">
        <v>1343</v>
      </c>
      <c r="H2057" t="s">
        <v>245</v>
      </c>
      <c r="I2057" t="s">
        <v>6586</v>
      </c>
      <c r="J2057" t="s">
        <v>6781</v>
      </c>
      <c r="K2057" t="s">
        <v>6694</v>
      </c>
      <c r="L2057" t="s">
        <v>6694</v>
      </c>
      <c r="M2057" t="s">
        <v>6694</v>
      </c>
      <c r="N2057" t="s">
        <v>6782</v>
      </c>
      <c r="O2057" t="s">
        <v>6782</v>
      </c>
      <c r="P2057" t="s">
        <v>6783</v>
      </c>
      <c r="Q2057" t="s">
        <v>6712</v>
      </c>
      <c r="R2057" t="s">
        <v>6784</v>
      </c>
      <c r="S2057" t="s">
        <v>6737</v>
      </c>
    </row>
    <row r="2058" spans="1:19" x14ac:dyDescent="0.3">
      <c r="A2058" t="s">
        <v>6660</v>
      </c>
      <c r="B2058" t="s">
        <v>6780</v>
      </c>
      <c r="C2058" t="s">
        <v>41</v>
      </c>
      <c r="D2058" t="s">
        <v>52</v>
      </c>
      <c r="E2058" t="s">
        <v>5447</v>
      </c>
      <c r="F2058" t="s">
        <v>43</v>
      </c>
      <c r="G2058" t="s">
        <v>1343</v>
      </c>
      <c r="H2058" t="s">
        <v>245</v>
      </c>
      <c r="I2058" t="s">
        <v>6586</v>
      </c>
      <c r="J2058" t="s">
        <v>6781</v>
      </c>
      <c r="K2058" t="s">
        <v>6785</v>
      </c>
      <c r="L2058" t="s">
        <v>6785</v>
      </c>
      <c r="M2058" t="s">
        <v>6785</v>
      </c>
      <c r="N2058" t="s">
        <v>6786</v>
      </c>
      <c r="O2058" t="s">
        <v>6786</v>
      </c>
      <c r="P2058" t="s">
        <v>6787</v>
      </c>
      <c r="Q2058" t="s">
        <v>6788</v>
      </c>
      <c r="R2058" t="s">
        <v>6789</v>
      </c>
      <c r="S2058" t="s">
        <v>6737</v>
      </c>
    </row>
    <row r="2059" spans="1:19" x14ac:dyDescent="0.3">
      <c r="A2059" t="s">
        <v>6660</v>
      </c>
      <c r="B2059" t="s">
        <v>6790</v>
      </c>
      <c r="C2059" t="s">
        <v>41</v>
      </c>
      <c r="D2059" t="s">
        <v>42</v>
      </c>
      <c r="E2059" t="s">
        <v>5447</v>
      </c>
      <c r="F2059" t="s">
        <v>43</v>
      </c>
      <c r="G2059" t="s">
        <v>1334</v>
      </c>
      <c r="H2059" t="s">
        <v>2605</v>
      </c>
      <c r="I2059" t="s">
        <v>6586</v>
      </c>
      <c r="J2059" t="s">
        <v>6791</v>
      </c>
      <c r="K2059" t="s">
        <v>6792</v>
      </c>
      <c r="L2059" t="s">
        <v>6792</v>
      </c>
      <c r="M2059" t="s">
        <v>6792</v>
      </c>
      <c r="N2059" t="s">
        <v>6793</v>
      </c>
      <c r="O2059" t="s">
        <v>6793</v>
      </c>
      <c r="P2059" t="s">
        <v>6794</v>
      </c>
      <c r="Q2059" t="s">
        <v>6795</v>
      </c>
      <c r="R2059" t="s">
        <v>6796</v>
      </c>
      <c r="S2059" t="s">
        <v>6797</v>
      </c>
    </row>
    <row r="2060" spans="1:19" x14ac:dyDescent="0.3">
      <c r="A2060" t="s">
        <v>6660</v>
      </c>
      <c r="B2060" t="s">
        <v>6790</v>
      </c>
      <c r="C2060" t="s">
        <v>41</v>
      </c>
      <c r="D2060" t="s">
        <v>52</v>
      </c>
      <c r="E2060" t="s">
        <v>5447</v>
      </c>
      <c r="F2060" t="s">
        <v>43</v>
      </c>
      <c r="G2060" t="s">
        <v>1334</v>
      </c>
      <c r="H2060" t="s">
        <v>2605</v>
      </c>
      <c r="I2060" t="s">
        <v>6586</v>
      </c>
      <c r="J2060" t="s">
        <v>6791</v>
      </c>
      <c r="K2060" t="s">
        <v>6798</v>
      </c>
      <c r="L2060" t="s">
        <v>6798</v>
      </c>
      <c r="M2060" t="s">
        <v>6798</v>
      </c>
      <c r="N2060" t="s">
        <v>6799</v>
      </c>
      <c r="O2060" t="s">
        <v>6799</v>
      </c>
      <c r="P2060" t="s">
        <v>6799</v>
      </c>
      <c r="Q2060" t="s">
        <v>6800</v>
      </c>
      <c r="R2060" t="s">
        <v>6801</v>
      </c>
      <c r="S2060" t="s">
        <v>6797</v>
      </c>
    </row>
    <row r="2061" spans="1:19" x14ac:dyDescent="0.3">
      <c r="A2061" t="s">
        <v>6660</v>
      </c>
      <c r="B2061" t="s">
        <v>6802</v>
      </c>
      <c r="C2061" t="s">
        <v>41</v>
      </c>
      <c r="D2061" t="s">
        <v>42</v>
      </c>
      <c r="E2061" t="s">
        <v>5447</v>
      </c>
      <c r="F2061" t="s">
        <v>43</v>
      </c>
      <c r="G2061" t="s">
        <v>6803</v>
      </c>
      <c r="H2061" t="s">
        <v>1467</v>
      </c>
      <c r="I2061" t="s">
        <v>6627</v>
      </c>
      <c r="J2061" t="s">
        <v>6804</v>
      </c>
      <c r="K2061" t="s">
        <v>6711</v>
      </c>
      <c r="L2061" t="s">
        <v>6711</v>
      </c>
      <c r="M2061" t="s">
        <v>6711</v>
      </c>
      <c r="N2061" t="s">
        <v>6805</v>
      </c>
      <c r="O2061" t="s">
        <v>6805</v>
      </c>
      <c r="P2061" t="s">
        <v>6806</v>
      </c>
      <c r="Q2061" t="s">
        <v>6807</v>
      </c>
      <c r="R2061" t="s">
        <v>6808</v>
      </c>
      <c r="S2061" t="s">
        <v>6809</v>
      </c>
    </row>
    <row r="2062" spans="1:19" x14ac:dyDescent="0.3">
      <c r="A2062" t="s">
        <v>6660</v>
      </c>
      <c r="B2062" t="s">
        <v>6802</v>
      </c>
      <c r="C2062" t="s">
        <v>41</v>
      </c>
      <c r="D2062" t="s">
        <v>52</v>
      </c>
      <c r="E2062" t="s">
        <v>5447</v>
      </c>
      <c r="F2062" t="s">
        <v>43</v>
      </c>
      <c r="G2062" t="s">
        <v>6803</v>
      </c>
      <c r="H2062" t="s">
        <v>1467</v>
      </c>
      <c r="I2062" t="s">
        <v>6627</v>
      </c>
      <c r="J2062" t="s">
        <v>6804</v>
      </c>
      <c r="K2062" t="s">
        <v>6785</v>
      </c>
      <c r="L2062" t="s">
        <v>6785</v>
      </c>
      <c r="M2062" t="s">
        <v>6785</v>
      </c>
      <c r="N2062" t="s">
        <v>6810</v>
      </c>
      <c r="O2062" t="s">
        <v>6810</v>
      </c>
      <c r="P2062" t="s">
        <v>6810</v>
      </c>
      <c r="Q2062" t="s">
        <v>6811</v>
      </c>
      <c r="R2062" t="s">
        <v>6812</v>
      </c>
      <c r="S2062" t="s">
        <v>6809</v>
      </c>
    </row>
    <row r="2063" spans="1:19" x14ac:dyDescent="0.3">
      <c r="A2063" t="s">
        <v>6660</v>
      </c>
      <c r="B2063" t="s">
        <v>6813</v>
      </c>
      <c r="C2063" t="s">
        <v>41</v>
      </c>
      <c r="D2063" t="s">
        <v>42</v>
      </c>
      <c r="E2063" t="s">
        <v>5447</v>
      </c>
      <c r="F2063" t="s">
        <v>43</v>
      </c>
      <c r="G2063" t="s">
        <v>6814</v>
      </c>
      <c r="H2063" t="s">
        <v>573</v>
      </c>
      <c r="I2063" t="s">
        <v>6690</v>
      </c>
      <c r="J2063" t="s">
        <v>6815</v>
      </c>
      <c r="K2063" t="s">
        <v>6816</v>
      </c>
      <c r="L2063" t="s">
        <v>6816</v>
      </c>
      <c r="M2063" t="s">
        <v>6816</v>
      </c>
      <c r="N2063" t="s">
        <v>6805</v>
      </c>
      <c r="O2063" t="s">
        <v>6805</v>
      </c>
      <c r="P2063" t="s">
        <v>6806</v>
      </c>
      <c r="Q2063" t="s">
        <v>6817</v>
      </c>
      <c r="R2063" t="s">
        <v>6801</v>
      </c>
      <c r="S2063" t="s">
        <v>6737</v>
      </c>
    </row>
    <row r="2064" spans="1:19" x14ac:dyDescent="0.3">
      <c r="A2064" t="s">
        <v>6660</v>
      </c>
      <c r="B2064" t="s">
        <v>6813</v>
      </c>
      <c r="C2064" t="s">
        <v>41</v>
      </c>
      <c r="D2064" t="s">
        <v>52</v>
      </c>
      <c r="E2064" t="s">
        <v>5447</v>
      </c>
      <c r="F2064" t="s">
        <v>43</v>
      </c>
      <c r="G2064" t="s">
        <v>6814</v>
      </c>
      <c r="H2064" t="s">
        <v>573</v>
      </c>
      <c r="I2064" t="s">
        <v>6690</v>
      </c>
      <c r="J2064" t="s">
        <v>6815</v>
      </c>
      <c r="K2064" t="s">
        <v>6750</v>
      </c>
      <c r="L2064" t="s">
        <v>6750</v>
      </c>
      <c r="M2064" t="s">
        <v>6750</v>
      </c>
      <c r="N2064" t="s">
        <v>6818</v>
      </c>
      <c r="O2064" t="s">
        <v>6818</v>
      </c>
      <c r="P2064" t="s">
        <v>6818</v>
      </c>
      <c r="Q2064" t="s">
        <v>6692</v>
      </c>
      <c r="R2064" t="s">
        <v>6819</v>
      </c>
      <c r="S2064" t="s">
        <v>6737</v>
      </c>
    </row>
    <row r="2065" spans="1:19" x14ac:dyDescent="0.3">
      <c r="A2065" t="s">
        <v>6660</v>
      </c>
      <c r="B2065" t="s">
        <v>6820</v>
      </c>
      <c r="C2065" t="s">
        <v>41</v>
      </c>
      <c r="D2065" t="s">
        <v>42</v>
      </c>
      <c r="E2065" t="s">
        <v>5447</v>
      </c>
      <c r="F2065" t="s">
        <v>43</v>
      </c>
      <c r="G2065" t="s">
        <v>6821</v>
      </c>
      <c r="H2065" t="s">
        <v>3033</v>
      </c>
      <c r="I2065" t="s">
        <v>6822</v>
      </c>
      <c r="J2065" t="s">
        <v>6823</v>
      </c>
      <c r="K2065" t="s">
        <v>6824</v>
      </c>
      <c r="L2065" t="s">
        <v>6824</v>
      </c>
      <c r="M2065" t="s">
        <v>6824</v>
      </c>
      <c r="N2065" t="s">
        <v>6784</v>
      </c>
      <c r="O2065" t="s">
        <v>6784</v>
      </c>
      <c r="P2065" t="s">
        <v>6825</v>
      </c>
      <c r="Q2065" t="s">
        <v>6775</v>
      </c>
      <c r="R2065" t="s">
        <v>6734</v>
      </c>
      <c r="S2065" t="s">
        <v>6826</v>
      </c>
    </row>
    <row r="2066" spans="1:19" x14ac:dyDescent="0.3">
      <c r="A2066" t="s">
        <v>6660</v>
      </c>
      <c r="B2066" t="s">
        <v>6820</v>
      </c>
      <c r="C2066" t="s">
        <v>41</v>
      </c>
      <c r="D2066" t="s">
        <v>52</v>
      </c>
      <c r="E2066" t="s">
        <v>5447</v>
      </c>
      <c r="F2066" t="s">
        <v>43</v>
      </c>
      <c r="G2066" t="s">
        <v>6821</v>
      </c>
      <c r="H2066" t="s">
        <v>3033</v>
      </c>
      <c r="I2066" t="s">
        <v>6822</v>
      </c>
      <c r="J2066" t="s">
        <v>6823</v>
      </c>
      <c r="K2066" t="s">
        <v>6750</v>
      </c>
      <c r="L2066" t="s">
        <v>6827</v>
      </c>
      <c r="M2066" t="s">
        <v>6827</v>
      </c>
      <c r="N2066" t="s">
        <v>6828</v>
      </c>
      <c r="O2066" t="s">
        <v>6828</v>
      </c>
      <c r="P2066" t="s">
        <v>6828</v>
      </c>
      <c r="Q2066" t="s">
        <v>6829</v>
      </c>
      <c r="R2066" t="s">
        <v>6716</v>
      </c>
      <c r="S2066" t="s">
        <v>6826</v>
      </c>
    </row>
    <row r="2067" spans="1:19" x14ac:dyDescent="0.3">
      <c r="A2067" t="s">
        <v>6660</v>
      </c>
      <c r="B2067" t="s">
        <v>6830</v>
      </c>
      <c r="C2067" t="s">
        <v>41</v>
      </c>
      <c r="D2067" t="s">
        <v>42</v>
      </c>
      <c r="E2067" t="s">
        <v>5447</v>
      </c>
      <c r="F2067" t="s">
        <v>43</v>
      </c>
      <c r="G2067" t="s">
        <v>1089</v>
      </c>
      <c r="H2067" t="s">
        <v>4041</v>
      </c>
      <c r="I2067" t="s">
        <v>6831</v>
      </c>
      <c r="J2067" t="s">
        <v>6832</v>
      </c>
      <c r="K2067" t="s">
        <v>6833</v>
      </c>
      <c r="L2067" t="s">
        <v>6833</v>
      </c>
      <c r="M2067" t="s">
        <v>6833</v>
      </c>
      <c r="N2067" t="s">
        <v>6834</v>
      </c>
      <c r="O2067" t="s">
        <v>6834</v>
      </c>
      <c r="P2067" t="s">
        <v>6834</v>
      </c>
      <c r="Q2067" t="s">
        <v>6795</v>
      </c>
      <c r="R2067" t="s">
        <v>6835</v>
      </c>
      <c r="S2067" t="s">
        <v>6836</v>
      </c>
    </row>
    <row r="2068" spans="1:19" x14ac:dyDescent="0.3">
      <c r="A2068" t="s">
        <v>6660</v>
      </c>
      <c r="B2068" t="s">
        <v>6830</v>
      </c>
      <c r="C2068" t="s">
        <v>41</v>
      </c>
      <c r="D2068" t="s">
        <v>52</v>
      </c>
      <c r="E2068" t="s">
        <v>5447</v>
      </c>
      <c r="F2068" t="s">
        <v>43</v>
      </c>
      <c r="G2068" t="s">
        <v>1089</v>
      </c>
      <c r="H2068" t="s">
        <v>4041</v>
      </c>
      <c r="I2068" t="s">
        <v>6831</v>
      </c>
      <c r="J2068" t="s">
        <v>6832</v>
      </c>
      <c r="K2068" t="s">
        <v>6837</v>
      </c>
      <c r="L2068" t="s">
        <v>6838</v>
      </c>
      <c r="M2068" t="s">
        <v>6838</v>
      </c>
      <c r="N2068" t="s">
        <v>6839</v>
      </c>
      <c r="O2068" t="s">
        <v>6839</v>
      </c>
      <c r="P2068" t="s">
        <v>6839</v>
      </c>
      <c r="Q2068" t="s">
        <v>6840</v>
      </c>
      <c r="R2068" t="s">
        <v>6841</v>
      </c>
      <c r="S2068" t="s">
        <v>6836</v>
      </c>
    </row>
    <row r="2069" spans="1:19" x14ac:dyDescent="0.3">
      <c r="A2069" t="s">
        <v>6660</v>
      </c>
      <c r="B2069" t="s">
        <v>6842</v>
      </c>
      <c r="C2069" t="s">
        <v>41</v>
      </c>
      <c r="D2069" t="s">
        <v>42</v>
      </c>
      <c r="E2069" t="s">
        <v>5447</v>
      </c>
      <c r="F2069" t="s">
        <v>43</v>
      </c>
      <c r="G2069" t="s">
        <v>6843</v>
      </c>
      <c r="H2069" t="s">
        <v>208</v>
      </c>
      <c r="I2069" t="s">
        <v>6690</v>
      </c>
      <c r="J2069" t="s">
        <v>6844</v>
      </c>
      <c r="K2069" t="s">
        <v>6845</v>
      </c>
      <c r="L2069" t="s">
        <v>6845</v>
      </c>
      <c r="M2069" t="s">
        <v>6845</v>
      </c>
      <c r="N2069" t="s">
        <v>6846</v>
      </c>
      <c r="O2069" t="s">
        <v>6846</v>
      </c>
      <c r="P2069" t="s">
        <v>6847</v>
      </c>
      <c r="Q2069" t="s">
        <v>6848</v>
      </c>
      <c r="R2069" t="s">
        <v>6849</v>
      </c>
      <c r="S2069" t="s">
        <v>6850</v>
      </c>
    </row>
    <row r="2070" spans="1:19" x14ac:dyDescent="0.3">
      <c r="A2070" t="s">
        <v>6660</v>
      </c>
      <c r="B2070" t="s">
        <v>6842</v>
      </c>
      <c r="C2070" t="s">
        <v>41</v>
      </c>
      <c r="D2070" t="s">
        <v>52</v>
      </c>
      <c r="E2070" t="s">
        <v>5447</v>
      </c>
      <c r="F2070" t="s">
        <v>43</v>
      </c>
      <c r="G2070" t="s">
        <v>6843</v>
      </c>
      <c r="H2070" t="s">
        <v>208</v>
      </c>
      <c r="I2070" t="s">
        <v>6690</v>
      </c>
      <c r="J2070" t="s">
        <v>6844</v>
      </c>
      <c r="K2070" t="s">
        <v>6851</v>
      </c>
      <c r="L2070" t="s">
        <v>6851</v>
      </c>
      <c r="M2070" t="s">
        <v>6851</v>
      </c>
      <c r="N2070" t="s">
        <v>6852</v>
      </c>
      <c r="O2070" t="s">
        <v>6852</v>
      </c>
      <c r="P2070" t="s">
        <v>6853</v>
      </c>
      <c r="Q2070" t="s">
        <v>6854</v>
      </c>
      <c r="R2070" t="s">
        <v>6734</v>
      </c>
      <c r="S2070" t="s">
        <v>6850</v>
      </c>
    </row>
    <row r="2071" spans="1:19" x14ac:dyDescent="0.3">
      <c r="A2071" t="s">
        <v>6660</v>
      </c>
      <c r="B2071" t="s">
        <v>6855</v>
      </c>
      <c r="C2071" t="s">
        <v>41</v>
      </c>
      <c r="D2071" t="s">
        <v>42</v>
      </c>
      <c r="E2071" t="s">
        <v>5447</v>
      </c>
      <c r="F2071" t="s">
        <v>43</v>
      </c>
      <c r="G2071" t="s">
        <v>6856</v>
      </c>
      <c r="H2071" t="s">
        <v>783</v>
      </c>
      <c r="I2071" t="s">
        <v>6857</v>
      </c>
      <c r="J2071" t="s">
        <v>6858</v>
      </c>
      <c r="K2071" t="s">
        <v>6859</v>
      </c>
      <c r="L2071" t="s">
        <v>6859</v>
      </c>
      <c r="M2071" t="s">
        <v>6859</v>
      </c>
      <c r="N2071" t="s">
        <v>6860</v>
      </c>
      <c r="O2071" t="s">
        <v>6860</v>
      </c>
      <c r="P2071" t="s">
        <v>6860</v>
      </c>
      <c r="Q2071" t="s">
        <v>6861</v>
      </c>
      <c r="R2071" t="s">
        <v>6862</v>
      </c>
      <c r="S2071" t="s">
        <v>6863</v>
      </c>
    </row>
    <row r="2072" spans="1:19" x14ac:dyDescent="0.3">
      <c r="A2072" t="s">
        <v>6660</v>
      </c>
      <c r="B2072" t="s">
        <v>6855</v>
      </c>
      <c r="C2072" t="s">
        <v>41</v>
      </c>
      <c r="D2072" t="s">
        <v>52</v>
      </c>
      <c r="E2072" t="s">
        <v>5447</v>
      </c>
      <c r="F2072" t="s">
        <v>43</v>
      </c>
      <c r="G2072" t="s">
        <v>6856</v>
      </c>
      <c r="H2072" t="s">
        <v>783</v>
      </c>
      <c r="I2072" t="s">
        <v>6857</v>
      </c>
      <c r="J2072" t="s">
        <v>6858</v>
      </c>
      <c r="K2072" t="s">
        <v>6837</v>
      </c>
      <c r="L2072" t="s">
        <v>6838</v>
      </c>
      <c r="M2072" t="s">
        <v>6838</v>
      </c>
      <c r="N2072" t="s">
        <v>6864</v>
      </c>
      <c r="O2072" t="s">
        <v>6864</v>
      </c>
      <c r="P2072" t="s">
        <v>6865</v>
      </c>
      <c r="Q2072" t="s">
        <v>6866</v>
      </c>
      <c r="R2072" t="s">
        <v>6867</v>
      </c>
      <c r="S2072" t="s">
        <v>6863</v>
      </c>
    </row>
    <row r="2073" spans="1:19" x14ac:dyDescent="0.3">
      <c r="A2073" t="s">
        <v>6660</v>
      </c>
      <c r="B2073" t="s">
        <v>6868</v>
      </c>
      <c r="C2073" t="s">
        <v>41</v>
      </c>
      <c r="D2073" t="s">
        <v>42</v>
      </c>
      <c r="E2073" t="s">
        <v>5447</v>
      </c>
      <c r="F2073" t="s">
        <v>43</v>
      </c>
      <c r="G2073" t="s">
        <v>6869</v>
      </c>
      <c r="H2073" t="s">
        <v>306</v>
      </c>
      <c r="I2073" t="s">
        <v>6870</v>
      </c>
      <c r="J2073" t="s">
        <v>6871</v>
      </c>
      <c r="K2073" t="s">
        <v>6872</v>
      </c>
      <c r="L2073" t="s">
        <v>6872</v>
      </c>
      <c r="M2073" t="s">
        <v>6872</v>
      </c>
      <c r="N2073" t="s">
        <v>6873</v>
      </c>
      <c r="O2073" t="s">
        <v>6873</v>
      </c>
      <c r="P2073" t="s">
        <v>6783</v>
      </c>
      <c r="Q2073" t="s">
        <v>6805</v>
      </c>
      <c r="R2073" t="s">
        <v>6874</v>
      </c>
      <c r="S2073" t="s">
        <v>6863</v>
      </c>
    </row>
    <row r="2074" spans="1:19" x14ac:dyDescent="0.3">
      <c r="A2074" t="s">
        <v>6660</v>
      </c>
      <c r="B2074" t="s">
        <v>6868</v>
      </c>
      <c r="C2074" t="s">
        <v>41</v>
      </c>
      <c r="D2074" t="s">
        <v>52</v>
      </c>
      <c r="E2074" t="s">
        <v>5447</v>
      </c>
      <c r="F2074" t="s">
        <v>43</v>
      </c>
      <c r="G2074" t="s">
        <v>6869</v>
      </c>
      <c r="H2074" t="s">
        <v>306</v>
      </c>
      <c r="I2074" t="s">
        <v>6870</v>
      </c>
      <c r="J2074" t="s">
        <v>6871</v>
      </c>
      <c r="K2074" t="s">
        <v>6703</v>
      </c>
      <c r="L2074" t="s">
        <v>6703</v>
      </c>
      <c r="M2074" t="s">
        <v>6703</v>
      </c>
      <c r="N2074" t="s">
        <v>6875</v>
      </c>
      <c r="O2074" t="s">
        <v>6875</v>
      </c>
      <c r="P2074" t="s">
        <v>6875</v>
      </c>
      <c r="Q2074" t="s">
        <v>6768</v>
      </c>
      <c r="R2074" t="s">
        <v>6876</v>
      </c>
      <c r="S2074" t="s">
        <v>6863</v>
      </c>
    </row>
    <row r="2075" spans="1:19" x14ac:dyDescent="0.3">
      <c r="A2075" t="s">
        <v>6660</v>
      </c>
      <c r="B2075" t="s">
        <v>6877</v>
      </c>
      <c r="C2075" t="s">
        <v>41</v>
      </c>
      <c r="D2075" t="s">
        <v>42</v>
      </c>
      <c r="E2075" t="s">
        <v>5447</v>
      </c>
      <c r="F2075" t="s">
        <v>43</v>
      </c>
      <c r="G2075" t="s">
        <v>6878</v>
      </c>
      <c r="H2075" t="s">
        <v>2253</v>
      </c>
      <c r="I2075" t="s">
        <v>6586</v>
      </c>
      <c r="J2075" t="s">
        <v>6879</v>
      </c>
      <c r="K2075" t="s">
        <v>6880</v>
      </c>
      <c r="L2075" t="s">
        <v>6880</v>
      </c>
      <c r="M2075" t="s">
        <v>6880</v>
      </c>
      <c r="N2075" t="s">
        <v>6810</v>
      </c>
      <c r="O2075" t="s">
        <v>6810</v>
      </c>
      <c r="P2075" t="s">
        <v>6810</v>
      </c>
      <c r="Q2075" t="s">
        <v>6866</v>
      </c>
      <c r="R2075" t="s">
        <v>6795</v>
      </c>
      <c r="S2075" t="s">
        <v>6826</v>
      </c>
    </row>
    <row r="2076" spans="1:19" x14ac:dyDescent="0.3">
      <c r="A2076" t="s">
        <v>6660</v>
      </c>
      <c r="B2076" t="s">
        <v>6877</v>
      </c>
      <c r="C2076" t="s">
        <v>41</v>
      </c>
      <c r="D2076" t="s">
        <v>52</v>
      </c>
      <c r="E2076" t="s">
        <v>5447</v>
      </c>
      <c r="F2076" t="s">
        <v>43</v>
      </c>
      <c r="G2076" t="s">
        <v>6878</v>
      </c>
      <c r="H2076" t="s">
        <v>2253</v>
      </c>
      <c r="I2076" t="s">
        <v>6586</v>
      </c>
      <c r="J2076" t="s">
        <v>6879</v>
      </c>
      <c r="K2076" t="s">
        <v>6881</v>
      </c>
      <c r="L2076" t="s">
        <v>6741</v>
      </c>
      <c r="M2076" t="s">
        <v>6741</v>
      </c>
      <c r="N2076" t="s">
        <v>6866</v>
      </c>
      <c r="O2076" t="s">
        <v>6866</v>
      </c>
      <c r="P2076" t="s">
        <v>6853</v>
      </c>
      <c r="Q2076" t="s">
        <v>6882</v>
      </c>
      <c r="R2076" t="s">
        <v>6715</v>
      </c>
      <c r="S2076" t="s">
        <v>6826</v>
      </c>
    </row>
    <row r="2077" spans="1:19" x14ac:dyDescent="0.3">
      <c r="A2077" t="s">
        <v>6660</v>
      </c>
      <c r="B2077" t="s">
        <v>6883</v>
      </c>
      <c r="C2077" t="s">
        <v>41</v>
      </c>
      <c r="D2077" t="s">
        <v>42</v>
      </c>
      <c r="E2077" t="s">
        <v>5447</v>
      </c>
      <c r="F2077" t="s">
        <v>43</v>
      </c>
      <c r="G2077" t="s">
        <v>6512</v>
      </c>
      <c r="H2077" t="s">
        <v>795</v>
      </c>
      <c r="I2077" t="s">
        <v>6707</v>
      </c>
      <c r="J2077" t="s">
        <v>6884</v>
      </c>
      <c r="K2077" t="s">
        <v>6885</v>
      </c>
      <c r="L2077" t="s">
        <v>6885</v>
      </c>
      <c r="M2077" t="s">
        <v>6885</v>
      </c>
      <c r="N2077" t="s">
        <v>6886</v>
      </c>
      <c r="O2077" t="s">
        <v>6886</v>
      </c>
      <c r="P2077" t="s">
        <v>6886</v>
      </c>
      <c r="Q2077" t="s">
        <v>6887</v>
      </c>
      <c r="R2077" t="s">
        <v>6839</v>
      </c>
      <c r="S2077" t="s">
        <v>6888</v>
      </c>
    </row>
    <row r="2078" spans="1:19" x14ac:dyDescent="0.3">
      <c r="A2078" t="s">
        <v>6660</v>
      </c>
      <c r="B2078" t="s">
        <v>6883</v>
      </c>
      <c r="C2078" t="s">
        <v>41</v>
      </c>
      <c r="D2078" t="s">
        <v>52</v>
      </c>
      <c r="E2078" t="s">
        <v>5447</v>
      </c>
      <c r="F2078" t="s">
        <v>43</v>
      </c>
      <c r="G2078" t="s">
        <v>6512</v>
      </c>
      <c r="H2078" t="s">
        <v>795</v>
      </c>
      <c r="I2078" t="s">
        <v>6707</v>
      </c>
      <c r="J2078" t="s">
        <v>6884</v>
      </c>
      <c r="K2078" t="s">
        <v>6889</v>
      </c>
      <c r="L2078" t="s">
        <v>6889</v>
      </c>
      <c r="M2078" t="s">
        <v>6889</v>
      </c>
      <c r="N2078" t="s">
        <v>6799</v>
      </c>
      <c r="O2078" t="s">
        <v>6799</v>
      </c>
      <c r="P2078" t="s">
        <v>6799</v>
      </c>
      <c r="Q2078" t="s">
        <v>6854</v>
      </c>
      <c r="R2078" t="s">
        <v>6890</v>
      </c>
      <c r="S2078" t="s">
        <v>6888</v>
      </c>
    </row>
    <row r="2079" spans="1:19" x14ac:dyDescent="0.3">
      <c r="A2079" t="s">
        <v>6660</v>
      </c>
      <c r="B2079" t="s">
        <v>6891</v>
      </c>
      <c r="C2079" t="s">
        <v>41</v>
      </c>
      <c r="D2079" t="s">
        <v>42</v>
      </c>
      <c r="E2079" t="s">
        <v>5447</v>
      </c>
      <c r="F2079" t="s">
        <v>43</v>
      </c>
      <c r="G2079" t="s">
        <v>6892</v>
      </c>
      <c r="H2079" t="s">
        <v>3098</v>
      </c>
      <c r="I2079" t="s">
        <v>6608</v>
      </c>
      <c r="J2079" t="s">
        <v>6893</v>
      </c>
      <c r="K2079" t="s">
        <v>6894</v>
      </c>
      <c r="L2079" t="s">
        <v>6894</v>
      </c>
      <c r="M2079" t="s">
        <v>6894</v>
      </c>
      <c r="N2079" t="s">
        <v>6895</v>
      </c>
      <c r="O2079" t="s">
        <v>6895</v>
      </c>
      <c r="P2079" t="s">
        <v>6896</v>
      </c>
      <c r="Q2079" t="s">
        <v>6897</v>
      </c>
      <c r="R2079" t="s">
        <v>6898</v>
      </c>
      <c r="S2079" t="s">
        <v>6899</v>
      </c>
    </row>
    <row r="2080" spans="1:19" x14ac:dyDescent="0.3">
      <c r="A2080" t="s">
        <v>6660</v>
      </c>
      <c r="B2080" t="s">
        <v>6891</v>
      </c>
      <c r="C2080" t="s">
        <v>41</v>
      </c>
      <c r="D2080" t="s">
        <v>52</v>
      </c>
      <c r="E2080" t="s">
        <v>5447</v>
      </c>
      <c r="F2080" t="s">
        <v>43</v>
      </c>
      <c r="G2080" t="s">
        <v>6892</v>
      </c>
      <c r="H2080" t="s">
        <v>3098</v>
      </c>
      <c r="I2080" t="s">
        <v>6608</v>
      </c>
      <c r="J2080" t="s">
        <v>6893</v>
      </c>
      <c r="K2080" t="s">
        <v>6837</v>
      </c>
      <c r="L2080" t="s">
        <v>6838</v>
      </c>
      <c r="M2080" t="s">
        <v>6838</v>
      </c>
      <c r="N2080" t="s">
        <v>6900</v>
      </c>
      <c r="O2080" t="s">
        <v>6900</v>
      </c>
      <c r="P2080" t="s">
        <v>6786</v>
      </c>
      <c r="Q2080" t="s">
        <v>6901</v>
      </c>
      <c r="R2080" t="s">
        <v>6861</v>
      </c>
      <c r="S2080" t="s">
        <v>6899</v>
      </c>
    </row>
    <row r="2081" spans="1:19" x14ac:dyDescent="0.3">
      <c r="A2081" t="s">
        <v>6660</v>
      </c>
      <c r="B2081" t="s">
        <v>6902</v>
      </c>
      <c r="C2081" t="s">
        <v>41</v>
      </c>
      <c r="D2081" t="s">
        <v>42</v>
      </c>
      <c r="E2081" t="s">
        <v>5447</v>
      </c>
      <c r="F2081" t="s">
        <v>43</v>
      </c>
      <c r="G2081" t="s">
        <v>6903</v>
      </c>
      <c r="H2081" t="s">
        <v>667</v>
      </c>
      <c r="I2081" t="s">
        <v>6608</v>
      </c>
      <c r="J2081" t="s">
        <v>6904</v>
      </c>
      <c r="K2081" t="s">
        <v>6905</v>
      </c>
      <c r="L2081" t="s">
        <v>6905</v>
      </c>
      <c r="M2081" t="s">
        <v>6905</v>
      </c>
      <c r="N2081" t="s">
        <v>6906</v>
      </c>
      <c r="O2081" t="s">
        <v>6906</v>
      </c>
      <c r="P2081" t="s">
        <v>6906</v>
      </c>
      <c r="Q2081" t="s">
        <v>6907</v>
      </c>
      <c r="R2081" t="s">
        <v>6908</v>
      </c>
      <c r="S2081" t="s">
        <v>6909</v>
      </c>
    </row>
    <row r="2082" spans="1:19" x14ac:dyDescent="0.3">
      <c r="A2082" t="s">
        <v>6660</v>
      </c>
      <c r="B2082" t="s">
        <v>6902</v>
      </c>
      <c r="C2082" t="s">
        <v>41</v>
      </c>
      <c r="D2082" t="s">
        <v>52</v>
      </c>
      <c r="E2082" t="s">
        <v>5447</v>
      </c>
      <c r="F2082" t="s">
        <v>43</v>
      </c>
      <c r="G2082" t="s">
        <v>6903</v>
      </c>
      <c r="H2082" t="s">
        <v>667</v>
      </c>
      <c r="I2082" t="s">
        <v>6608</v>
      </c>
      <c r="J2082" t="s">
        <v>6904</v>
      </c>
      <c r="K2082" t="s">
        <v>6785</v>
      </c>
      <c r="L2082" t="s">
        <v>6785</v>
      </c>
      <c r="M2082" t="s">
        <v>6785</v>
      </c>
      <c r="N2082" t="s">
        <v>6788</v>
      </c>
      <c r="O2082" t="s">
        <v>6788</v>
      </c>
      <c r="P2082" t="s">
        <v>6901</v>
      </c>
      <c r="Q2082" t="s">
        <v>6910</v>
      </c>
      <c r="R2082" t="s">
        <v>6911</v>
      </c>
      <c r="S2082" t="s">
        <v>6909</v>
      </c>
    </row>
    <row r="2083" spans="1:19" x14ac:dyDescent="0.3">
      <c r="A2083" t="s">
        <v>6660</v>
      </c>
      <c r="B2083" t="s">
        <v>6912</v>
      </c>
      <c r="C2083" t="s">
        <v>41</v>
      </c>
      <c r="D2083" t="s">
        <v>42</v>
      </c>
      <c r="E2083" t="s">
        <v>5447</v>
      </c>
      <c r="F2083" t="s">
        <v>43</v>
      </c>
      <c r="G2083" t="s">
        <v>1089</v>
      </c>
      <c r="H2083" t="s">
        <v>2837</v>
      </c>
      <c r="I2083" t="s">
        <v>6913</v>
      </c>
      <c r="J2083" t="s">
        <v>6914</v>
      </c>
      <c r="K2083" t="s">
        <v>6915</v>
      </c>
      <c r="L2083" t="s">
        <v>6915</v>
      </c>
      <c r="M2083" t="s">
        <v>6915</v>
      </c>
      <c r="N2083" t="s">
        <v>6847</v>
      </c>
      <c r="O2083" t="s">
        <v>6847</v>
      </c>
      <c r="P2083" t="s">
        <v>6810</v>
      </c>
      <c r="Q2083" t="s">
        <v>6866</v>
      </c>
      <c r="R2083" t="s">
        <v>6795</v>
      </c>
      <c r="S2083" t="s">
        <v>6916</v>
      </c>
    </row>
    <row r="2084" spans="1:19" x14ac:dyDescent="0.3">
      <c r="A2084" t="s">
        <v>6660</v>
      </c>
      <c r="B2084" t="s">
        <v>6912</v>
      </c>
      <c r="C2084" t="s">
        <v>41</v>
      </c>
      <c r="D2084" t="s">
        <v>52</v>
      </c>
      <c r="E2084" t="s">
        <v>5447</v>
      </c>
      <c r="F2084" t="s">
        <v>43</v>
      </c>
      <c r="G2084" t="s">
        <v>1089</v>
      </c>
      <c r="H2084" t="s">
        <v>2837</v>
      </c>
      <c r="I2084" t="s">
        <v>6913</v>
      </c>
      <c r="J2084" t="s">
        <v>6914</v>
      </c>
      <c r="K2084" t="s">
        <v>6917</v>
      </c>
      <c r="L2084" t="s">
        <v>6917</v>
      </c>
      <c r="M2084" t="s">
        <v>6917</v>
      </c>
      <c r="N2084" t="s">
        <v>6918</v>
      </c>
      <c r="O2084" t="s">
        <v>6918</v>
      </c>
      <c r="P2084" t="s">
        <v>6918</v>
      </c>
      <c r="Q2084" t="s">
        <v>6789</v>
      </c>
      <c r="R2084" t="s">
        <v>6919</v>
      </c>
      <c r="S2084" t="s">
        <v>6916</v>
      </c>
    </row>
    <row r="2085" spans="1:19" x14ac:dyDescent="0.3">
      <c r="A2085" t="s">
        <v>6660</v>
      </c>
      <c r="B2085" t="s">
        <v>6920</v>
      </c>
      <c r="C2085" t="s">
        <v>41</v>
      </c>
      <c r="D2085" t="s">
        <v>42</v>
      </c>
      <c r="E2085" t="s">
        <v>5447</v>
      </c>
      <c r="F2085" t="s">
        <v>43</v>
      </c>
      <c r="G2085" t="s">
        <v>6921</v>
      </c>
      <c r="H2085" t="s">
        <v>2006</v>
      </c>
      <c r="I2085" t="s">
        <v>6913</v>
      </c>
      <c r="J2085" t="s">
        <v>6904</v>
      </c>
      <c r="K2085" t="s">
        <v>6922</v>
      </c>
      <c r="L2085" t="s">
        <v>6922</v>
      </c>
      <c r="M2085" t="s">
        <v>6922</v>
      </c>
      <c r="N2085" t="s">
        <v>6923</v>
      </c>
      <c r="O2085" t="s">
        <v>6923</v>
      </c>
      <c r="P2085" t="s">
        <v>6923</v>
      </c>
      <c r="Q2085" t="s">
        <v>6866</v>
      </c>
      <c r="R2085" t="s">
        <v>6924</v>
      </c>
      <c r="S2085" t="s">
        <v>6916</v>
      </c>
    </row>
    <row r="2086" spans="1:19" x14ac:dyDescent="0.3">
      <c r="A2086" t="s">
        <v>6660</v>
      </c>
      <c r="B2086" t="s">
        <v>6920</v>
      </c>
      <c r="C2086" t="s">
        <v>41</v>
      </c>
      <c r="D2086" t="s">
        <v>52</v>
      </c>
      <c r="E2086" t="s">
        <v>5447</v>
      </c>
      <c r="F2086" t="s">
        <v>43</v>
      </c>
      <c r="G2086" t="s">
        <v>6921</v>
      </c>
      <c r="H2086" t="s">
        <v>2006</v>
      </c>
      <c r="I2086" t="s">
        <v>6913</v>
      </c>
      <c r="J2086" t="s">
        <v>6904</v>
      </c>
      <c r="K2086" t="s">
        <v>6925</v>
      </c>
      <c r="L2086" t="s">
        <v>6925</v>
      </c>
      <c r="M2086" t="s">
        <v>6925</v>
      </c>
      <c r="N2086" t="s">
        <v>6787</v>
      </c>
      <c r="O2086" t="s">
        <v>6787</v>
      </c>
      <c r="P2086" t="s">
        <v>6898</v>
      </c>
      <c r="Q2086" t="s">
        <v>6788</v>
      </c>
      <c r="R2086" t="s">
        <v>6926</v>
      </c>
      <c r="S2086" t="s">
        <v>6916</v>
      </c>
    </row>
    <row r="2087" spans="1:19" x14ac:dyDescent="0.3">
      <c r="A2087" t="s">
        <v>6660</v>
      </c>
      <c r="B2087" t="s">
        <v>6927</v>
      </c>
      <c r="C2087" t="s">
        <v>41</v>
      </c>
      <c r="D2087" t="s">
        <v>42</v>
      </c>
      <c r="E2087" t="s">
        <v>5447</v>
      </c>
      <c r="F2087" t="s">
        <v>43</v>
      </c>
      <c r="G2087" t="s">
        <v>1263</v>
      </c>
      <c r="H2087" t="s">
        <v>2682</v>
      </c>
      <c r="I2087" t="s">
        <v>6928</v>
      </c>
      <c r="J2087" t="s">
        <v>6929</v>
      </c>
      <c r="K2087" t="s">
        <v>6930</v>
      </c>
      <c r="L2087" t="s">
        <v>6930</v>
      </c>
      <c r="M2087" t="s">
        <v>6930</v>
      </c>
      <c r="N2087" t="s">
        <v>6931</v>
      </c>
      <c r="O2087" t="s">
        <v>6931</v>
      </c>
      <c r="P2087" t="s">
        <v>6932</v>
      </c>
      <c r="Q2087" t="s">
        <v>6789</v>
      </c>
      <c r="R2087" t="s">
        <v>6933</v>
      </c>
      <c r="S2087" t="s">
        <v>6934</v>
      </c>
    </row>
    <row r="2088" spans="1:19" x14ac:dyDescent="0.3">
      <c r="A2088" t="s">
        <v>6660</v>
      </c>
      <c r="B2088" t="s">
        <v>6927</v>
      </c>
      <c r="C2088" t="s">
        <v>41</v>
      </c>
      <c r="D2088" t="s">
        <v>52</v>
      </c>
      <c r="E2088" t="s">
        <v>5447</v>
      </c>
      <c r="F2088" t="s">
        <v>43</v>
      </c>
      <c r="G2088" t="s">
        <v>1263</v>
      </c>
      <c r="H2088" t="s">
        <v>2682</v>
      </c>
      <c r="I2088" t="s">
        <v>6928</v>
      </c>
      <c r="J2088" t="s">
        <v>6929</v>
      </c>
      <c r="K2088" t="s">
        <v>6763</v>
      </c>
      <c r="L2088" t="s">
        <v>6763</v>
      </c>
      <c r="M2088" t="s">
        <v>6763</v>
      </c>
      <c r="N2088" t="s">
        <v>6935</v>
      </c>
      <c r="O2088" t="s">
        <v>6935</v>
      </c>
      <c r="P2088" t="s">
        <v>6936</v>
      </c>
      <c r="Q2088" t="s">
        <v>6808</v>
      </c>
      <c r="R2088" t="s">
        <v>6782</v>
      </c>
      <c r="S2088" t="s">
        <v>6934</v>
      </c>
    </row>
    <row r="2089" spans="1:19" x14ac:dyDescent="0.3">
      <c r="A2089" t="s">
        <v>6660</v>
      </c>
      <c r="B2089" t="s">
        <v>6937</v>
      </c>
      <c r="C2089" t="s">
        <v>41</v>
      </c>
      <c r="D2089" t="s">
        <v>42</v>
      </c>
      <c r="E2089" t="s">
        <v>5447</v>
      </c>
      <c r="F2089" t="s">
        <v>43</v>
      </c>
      <c r="G2089" t="s">
        <v>6744</v>
      </c>
      <c r="H2089" t="s">
        <v>801</v>
      </c>
      <c r="I2089" t="s">
        <v>6552</v>
      </c>
      <c r="J2089" t="s">
        <v>6938</v>
      </c>
      <c r="K2089" t="s">
        <v>6828</v>
      </c>
      <c r="L2089" t="s">
        <v>6939</v>
      </c>
      <c r="M2089" t="s">
        <v>6939</v>
      </c>
      <c r="N2089" t="s">
        <v>6940</v>
      </c>
      <c r="O2089" t="s">
        <v>6940</v>
      </c>
      <c r="P2089" t="s">
        <v>6941</v>
      </c>
      <c r="Q2089" t="s">
        <v>6897</v>
      </c>
      <c r="R2089" t="s">
        <v>6942</v>
      </c>
      <c r="S2089" t="s">
        <v>6943</v>
      </c>
    </row>
    <row r="2090" spans="1:19" x14ac:dyDescent="0.3">
      <c r="A2090" t="s">
        <v>6660</v>
      </c>
      <c r="B2090" t="s">
        <v>6937</v>
      </c>
      <c r="C2090" t="s">
        <v>41</v>
      </c>
      <c r="D2090" t="s">
        <v>52</v>
      </c>
      <c r="E2090" t="s">
        <v>5447</v>
      </c>
      <c r="F2090" t="s">
        <v>43</v>
      </c>
      <c r="G2090" t="s">
        <v>6744</v>
      </c>
      <c r="H2090" t="s">
        <v>801</v>
      </c>
      <c r="I2090" t="s">
        <v>6552</v>
      </c>
      <c r="J2090" t="s">
        <v>6938</v>
      </c>
      <c r="K2090" t="s">
        <v>6824</v>
      </c>
      <c r="L2090" t="s">
        <v>6824</v>
      </c>
      <c r="M2090" t="s">
        <v>6824</v>
      </c>
      <c r="N2090" t="s">
        <v>6941</v>
      </c>
      <c r="O2090" t="s">
        <v>6941</v>
      </c>
      <c r="P2090" t="s">
        <v>6941</v>
      </c>
      <c r="Q2090" t="s">
        <v>6789</v>
      </c>
      <c r="R2090" t="s">
        <v>6944</v>
      </c>
      <c r="S2090" t="s">
        <v>6943</v>
      </c>
    </row>
    <row r="2091" spans="1:19" x14ac:dyDescent="0.3">
      <c r="A2091" t="s">
        <v>6660</v>
      </c>
      <c r="B2091" t="s">
        <v>6945</v>
      </c>
      <c r="C2091" t="s">
        <v>41</v>
      </c>
      <c r="D2091" t="s">
        <v>42</v>
      </c>
      <c r="E2091" t="s">
        <v>5447</v>
      </c>
      <c r="F2091" t="s">
        <v>43</v>
      </c>
      <c r="G2091" t="s">
        <v>6946</v>
      </c>
      <c r="H2091" t="s">
        <v>1280</v>
      </c>
      <c r="I2091" t="s">
        <v>6593</v>
      </c>
      <c r="J2091" t="s">
        <v>6791</v>
      </c>
      <c r="K2091" t="s">
        <v>6717</v>
      </c>
      <c r="L2091" t="s">
        <v>6717</v>
      </c>
      <c r="M2091" t="s">
        <v>6717</v>
      </c>
      <c r="N2091" t="s">
        <v>6947</v>
      </c>
      <c r="O2091" t="s">
        <v>6947</v>
      </c>
      <c r="P2091" t="s">
        <v>6947</v>
      </c>
      <c r="Q2091" t="s">
        <v>6789</v>
      </c>
      <c r="R2091" t="s">
        <v>6948</v>
      </c>
      <c r="S2091" t="s">
        <v>6949</v>
      </c>
    </row>
    <row r="2092" spans="1:19" x14ac:dyDescent="0.3">
      <c r="A2092" t="s">
        <v>6660</v>
      </c>
      <c r="B2092" t="s">
        <v>6945</v>
      </c>
      <c r="C2092" t="s">
        <v>41</v>
      </c>
      <c r="D2092" t="s">
        <v>52</v>
      </c>
      <c r="E2092" t="s">
        <v>5447</v>
      </c>
      <c r="F2092" t="s">
        <v>43</v>
      </c>
      <c r="G2092" t="s">
        <v>6946</v>
      </c>
      <c r="H2092" t="s">
        <v>1280</v>
      </c>
      <c r="I2092" t="s">
        <v>6593</v>
      </c>
      <c r="J2092" t="s">
        <v>6791</v>
      </c>
      <c r="K2092" t="s">
        <v>6763</v>
      </c>
      <c r="L2092" t="s">
        <v>6763</v>
      </c>
      <c r="M2092" t="s">
        <v>6763</v>
      </c>
      <c r="N2092" t="s">
        <v>6847</v>
      </c>
      <c r="O2092" t="s">
        <v>6847</v>
      </c>
      <c r="P2092" t="s">
        <v>6847</v>
      </c>
      <c r="Q2092" t="s">
        <v>6801</v>
      </c>
      <c r="R2092" t="s">
        <v>6840</v>
      </c>
      <c r="S2092" t="s">
        <v>6949</v>
      </c>
    </row>
    <row r="2093" spans="1:19" x14ac:dyDescent="0.3">
      <c r="A2093" t="s">
        <v>6660</v>
      </c>
      <c r="B2093" t="s">
        <v>6950</v>
      </c>
      <c r="C2093" t="s">
        <v>41</v>
      </c>
      <c r="D2093" t="s">
        <v>42</v>
      </c>
      <c r="E2093" t="s">
        <v>5447</v>
      </c>
      <c r="F2093" t="s">
        <v>43</v>
      </c>
      <c r="G2093" t="s">
        <v>6951</v>
      </c>
      <c r="H2093" t="s">
        <v>281</v>
      </c>
      <c r="I2093" t="s">
        <v>6952</v>
      </c>
      <c r="J2093" t="s">
        <v>6953</v>
      </c>
      <c r="K2093" t="s">
        <v>6954</v>
      </c>
      <c r="L2093" t="s">
        <v>6954</v>
      </c>
      <c r="M2093" t="s">
        <v>6954</v>
      </c>
      <c r="N2093" t="s">
        <v>6895</v>
      </c>
      <c r="O2093" t="s">
        <v>6895</v>
      </c>
      <c r="P2093" t="s">
        <v>6918</v>
      </c>
      <c r="Q2093" t="s">
        <v>6789</v>
      </c>
      <c r="R2093" t="s">
        <v>6955</v>
      </c>
      <c r="S2093" t="s">
        <v>6956</v>
      </c>
    </row>
    <row r="2094" spans="1:19" x14ac:dyDescent="0.3">
      <c r="A2094" t="s">
        <v>6660</v>
      </c>
      <c r="B2094" t="s">
        <v>6950</v>
      </c>
      <c r="C2094" t="s">
        <v>41</v>
      </c>
      <c r="D2094" t="s">
        <v>52</v>
      </c>
      <c r="E2094" t="s">
        <v>5447</v>
      </c>
      <c r="F2094" t="s">
        <v>43</v>
      </c>
      <c r="G2094" t="s">
        <v>6951</v>
      </c>
      <c r="H2094" t="s">
        <v>281</v>
      </c>
      <c r="I2094" t="s">
        <v>6952</v>
      </c>
      <c r="J2094" t="s">
        <v>6953</v>
      </c>
      <c r="K2094" t="s">
        <v>6838</v>
      </c>
      <c r="L2094" t="s">
        <v>6838</v>
      </c>
      <c r="M2094" t="s">
        <v>6838</v>
      </c>
      <c r="N2094" t="s">
        <v>6957</v>
      </c>
      <c r="O2094" t="s">
        <v>6957</v>
      </c>
      <c r="P2094" t="s">
        <v>6957</v>
      </c>
      <c r="Q2094" t="s">
        <v>6861</v>
      </c>
      <c r="R2094" t="s">
        <v>6900</v>
      </c>
      <c r="S2094" t="s">
        <v>6956</v>
      </c>
    </row>
    <row r="2095" spans="1:19" x14ac:dyDescent="0.3">
      <c r="A2095" t="s">
        <v>6660</v>
      </c>
      <c r="B2095" t="s">
        <v>6958</v>
      </c>
      <c r="C2095" t="s">
        <v>41</v>
      </c>
      <c r="D2095" t="s">
        <v>42</v>
      </c>
      <c r="E2095" t="s">
        <v>5447</v>
      </c>
      <c r="F2095" t="s">
        <v>43</v>
      </c>
      <c r="G2095" t="s">
        <v>1385</v>
      </c>
      <c r="H2095" t="s">
        <v>4427</v>
      </c>
      <c r="I2095" t="s">
        <v>6959</v>
      </c>
      <c r="J2095" t="s">
        <v>6960</v>
      </c>
      <c r="K2095" t="s">
        <v>6737</v>
      </c>
      <c r="L2095" t="s">
        <v>6752</v>
      </c>
      <c r="M2095" t="s">
        <v>6752</v>
      </c>
      <c r="N2095" t="s">
        <v>6961</v>
      </c>
      <c r="O2095" t="s">
        <v>6961</v>
      </c>
      <c r="P2095" t="s">
        <v>6961</v>
      </c>
      <c r="Q2095" t="s">
        <v>6962</v>
      </c>
      <c r="R2095" t="s">
        <v>6826</v>
      </c>
      <c r="S2095" t="s">
        <v>6956</v>
      </c>
    </row>
    <row r="2096" spans="1:19" x14ac:dyDescent="0.3">
      <c r="A2096" t="s">
        <v>6660</v>
      </c>
      <c r="B2096" t="s">
        <v>6958</v>
      </c>
      <c r="C2096" t="s">
        <v>41</v>
      </c>
      <c r="D2096" t="s">
        <v>52</v>
      </c>
      <c r="E2096" t="s">
        <v>5447</v>
      </c>
      <c r="F2096" t="s">
        <v>43</v>
      </c>
      <c r="G2096" t="s">
        <v>1385</v>
      </c>
      <c r="H2096" t="s">
        <v>4427</v>
      </c>
      <c r="I2096" t="s">
        <v>6959</v>
      </c>
      <c r="J2096" t="s">
        <v>6960</v>
      </c>
      <c r="K2096" t="s">
        <v>6737</v>
      </c>
      <c r="L2096" t="s">
        <v>6737</v>
      </c>
      <c r="M2096" t="s">
        <v>6737</v>
      </c>
      <c r="N2096" t="s">
        <v>6963</v>
      </c>
      <c r="O2096" t="s">
        <v>6963</v>
      </c>
      <c r="P2096" t="s">
        <v>6963</v>
      </c>
      <c r="Q2096" t="s">
        <v>6916</v>
      </c>
      <c r="R2096" t="s">
        <v>6964</v>
      </c>
      <c r="S2096" t="s">
        <v>6956</v>
      </c>
    </row>
    <row r="2097" spans="1:19" x14ac:dyDescent="0.3">
      <c r="A2097" t="s">
        <v>6660</v>
      </c>
      <c r="B2097" t="s">
        <v>6965</v>
      </c>
      <c r="C2097" t="s">
        <v>41</v>
      </c>
      <c r="D2097" t="s">
        <v>42</v>
      </c>
      <c r="E2097" t="s">
        <v>5447</v>
      </c>
      <c r="F2097" t="s">
        <v>43</v>
      </c>
      <c r="G2097" t="s">
        <v>6966</v>
      </c>
      <c r="H2097" t="s">
        <v>778</v>
      </c>
      <c r="I2097" t="s">
        <v>6967</v>
      </c>
      <c r="J2097" t="s">
        <v>6968</v>
      </c>
      <c r="K2097" t="s">
        <v>6969</v>
      </c>
      <c r="L2097" t="s">
        <v>6970</v>
      </c>
      <c r="M2097" t="s">
        <v>6970</v>
      </c>
      <c r="N2097" t="s">
        <v>6971</v>
      </c>
      <c r="O2097" t="s">
        <v>6971</v>
      </c>
      <c r="P2097" t="s">
        <v>6971</v>
      </c>
      <c r="Q2097" t="s">
        <v>6972</v>
      </c>
      <c r="R2097" t="s">
        <v>6973</v>
      </c>
      <c r="S2097" t="s">
        <v>6974</v>
      </c>
    </row>
    <row r="2098" spans="1:19" x14ac:dyDescent="0.3">
      <c r="A2098" t="s">
        <v>6660</v>
      </c>
      <c r="B2098" t="s">
        <v>6965</v>
      </c>
      <c r="C2098" t="s">
        <v>41</v>
      </c>
      <c r="D2098" t="s">
        <v>52</v>
      </c>
      <c r="E2098" t="s">
        <v>5447</v>
      </c>
      <c r="F2098" t="s">
        <v>43</v>
      </c>
      <c r="G2098" t="s">
        <v>6966</v>
      </c>
      <c r="H2098" t="s">
        <v>778</v>
      </c>
      <c r="I2098" t="s">
        <v>6967</v>
      </c>
      <c r="J2098" t="s">
        <v>6968</v>
      </c>
      <c r="K2098" t="s">
        <v>6975</v>
      </c>
      <c r="L2098" t="s">
        <v>6975</v>
      </c>
      <c r="M2098" t="s">
        <v>6975</v>
      </c>
      <c r="N2098" t="s">
        <v>6976</v>
      </c>
      <c r="O2098" t="s">
        <v>6976</v>
      </c>
      <c r="P2098" t="s">
        <v>6976</v>
      </c>
      <c r="Q2098" t="s">
        <v>6977</v>
      </c>
      <c r="R2098" t="s">
        <v>6978</v>
      </c>
      <c r="S2098" t="s">
        <v>6974</v>
      </c>
    </row>
    <row r="2099" spans="1:19" x14ac:dyDescent="0.3">
      <c r="A2099" t="s">
        <v>6660</v>
      </c>
      <c r="B2099" t="s">
        <v>6979</v>
      </c>
      <c r="C2099" t="s">
        <v>41</v>
      </c>
      <c r="D2099" t="s">
        <v>42</v>
      </c>
      <c r="E2099" t="s">
        <v>5447</v>
      </c>
      <c r="F2099" t="s">
        <v>43</v>
      </c>
      <c r="G2099" t="s">
        <v>6980</v>
      </c>
      <c r="H2099" t="s">
        <v>273</v>
      </c>
      <c r="I2099" t="s">
        <v>6831</v>
      </c>
      <c r="J2099" t="s">
        <v>6981</v>
      </c>
      <c r="K2099" t="s">
        <v>6807</v>
      </c>
      <c r="L2099" t="s">
        <v>6807</v>
      </c>
      <c r="M2099" t="s">
        <v>6807</v>
      </c>
      <c r="N2099" t="s">
        <v>6873</v>
      </c>
      <c r="O2099" t="s">
        <v>6873</v>
      </c>
      <c r="P2099" t="s">
        <v>6982</v>
      </c>
      <c r="Q2099" t="s">
        <v>6710</v>
      </c>
      <c r="R2099" t="s">
        <v>6874</v>
      </c>
      <c r="S2099" t="s">
        <v>6983</v>
      </c>
    </row>
    <row r="2100" spans="1:19" x14ac:dyDescent="0.3">
      <c r="A2100" t="s">
        <v>6660</v>
      </c>
      <c r="B2100" t="s">
        <v>6979</v>
      </c>
      <c r="C2100" t="s">
        <v>41</v>
      </c>
      <c r="D2100" t="s">
        <v>52</v>
      </c>
      <c r="E2100" t="s">
        <v>5447</v>
      </c>
      <c r="F2100" t="s">
        <v>43</v>
      </c>
      <c r="G2100" t="s">
        <v>6980</v>
      </c>
      <c r="H2100" t="s">
        <v>273</v>
      </c>
      <c r="I2100" t="s">
        <v>6831</v>
      </c>
      <c r="J2100" t="s">
        <v>6981</v>
      </c>
      <c r="K2100" t="s">
        <v>6984</v>
      </c>
      <c r="L2100" t="s">
        <v>6837</v>
      </c>
      <c r="M2100" t="s">
        <v>6837</v>
      </c>
      <c r="N2100" t="s">
        <v>6985</v>
      </c>
      <c r="O2100" t="s">
        <v>6985</v>
      </c>
      <c r="P2100" t="s">
        <v>6897</v>
      </c>
      <c r="Q2100" t="s">
        <v>6986</v>
      </c>
      <c r="R2100" t="s">
        <v>6987</v>
      </c>
      <c r="S2100" t="s">
        <v>6983</v>
      </c>
    </row>
    <row r="2101" spans="1:19" x14ac:dyDescent="0.3">
      <c r="A2101" t="s">
        <v>6660</v>
      </c>
      <c r="B2101" t="s">
        <v>6988</v>
      </c>
      <c r="C2101" t="s">
        <v>41</v>
      </c>
      <c r="D2101" t="s">
        <v>42</v>
      </c>
      <c r="E2101" t="s">
        <v>5447</v>
      </c>
      <c r="F2101" t="s">
        <v>43</v>
      </c>
      <c r="G2101" t="s">
        <v>6989</v>
      </c>
      <c r="H2101" t="s">
        <v>346</v>
      </c>
      <c r="I2101" t="s">
        <v>6616</v>
      </c>
      <c r="J2101" t="s">
        <v>6990</v>
      </c>
      <c r="K2101" t="s">
        <v>6800</v>
      </c>
      <c r="L2101" t="s">
        <v>6800</v>
      </c>
      <c r="M2101" t="s">
        <v>6800</v>
      </c>
      <c r="N2101" t="s">
        <v>6991</v>
      </c>
      <c r="O2101" t="s">
        <v>6991</v>
      </c>
      <c r="P2101" t="s">
        <v>6992</v>
      </c>
      <c r="Q2101" t="s">
        <v>6993</v>
      </c>
      <c r="R2101" t="s">
        <v>6926</v>
      </c>
      <c r="S2101" t="s">
        <v>6994</v>
      </c>
    </row>
    <row r="2102" spans="1:19" x14ac:dyDescent="0.3">
      <c r="A2102" t="s">
        <v>6660</v>
      </c>
      <c r="B2102" t="s">
        <v>6988</v>
      </c>
      <c r="C2102" t="s">
        <v>41</v>
      </c>
      <c r="D2102" t="s">
        <v>52</v>
      </c>
      <c r="E2102" t="s">
        <v>5447</v>
      </c>
      <c r="F2102" t="s">
        <v>43</v>
      </c>
      <c r="G2102" t="s">
        <v>6989</v>
      </c>
      <c r="H2102" t="s">
        <v>346</v>
      </c>
      <c r="I2102" t="s">
        <v>6616</v>
      </c>
      <c r="J2102" t="s">
        <v>6990</v>
      </c>
      <c r="K2102" t="s">
        <v>6925</v>
      </c>
      <c r="L2102" t="s">
        <v>6925</v>
      </c>
      <c r="M2102" t="s">
        <v>6925</v>
      </c>
      <c r="N2102" t="s">
        <v>6847</v>
      </c>
      <c r="O2102" t="s">
        <v>6847</v>
      </c>
      <c r="P2102" t="s">
        <v>6847</v>
      </c>
      <c r="Q2102" t="s">
        <v>6982</v>
      </c>
      <c r="R2102" t="s">
        <v>6995</v>
      </c>
      <c r="S2102" t="s">
        <v>6994</v>
      </c>
    </row>
    <row r="2103" spans="1:19" x14ac:dyDescent="0.3">
      <c r="A2103" t="s">
        <v>6660</v>
      </c>
      <c r="B2103" t="s">
        <v>6996</v>
      </c>
      <c r="C2103" t="s">
        <v>41</v>
      </c>
      <c r="D2103" t="s">
        <v>42</v>
      </c>
      <c r="E2103" t="s">
        <v>5447</v>
      </c>
      <c r="F2103" t="s">
        <v>43</v>
      </c>
      <c r="G2103" t="s">
        <v>6997</v>
      </c>
      <c r="H2103" t="s">
        <v>83</v>
      </c>
      <c r="I2103" t="s">
        <v>6998</v>
      </c>
      <c r="J2103" t="s">
        <v>6999</v>
      </c>
      <c r="K2103" t="s">
        <v>7000</v>
      </c>
      <c r="L2103" t="s">
        <v>7000</v>
      </c>
      <c r="M2103" t="s">
        <v>7000</v>
      </c>
      <c r="N2103" t="s">
        <v>6796</v>
      </c>
      <c r="O2103" t="s">
        <v>6796</v>
      </c>
      <c r="P2103" t="s">
        <v>6796</v>
      </c>
      <c r="Q2103" t="s">
        <v>6840</v>
      </c>
      <c r="R2103" t="s">
        <v>6834</v>
      </c>
      <c r="S2103" t="s">
        <v>7001</v>
      </c>
    </row>
    <row r="2104" spans="1:19" x14ac:dyDescent="0.3">
      <c r="A2104" t="s">
        <v>6660</v>
      </c>
      <c r="B2104" t="s">
        <v>6996</v>
      </c>
      <c r="C2104" t="s">
        <v>41</v>
      </c>
      <c r="D2104" t="s">
        <v>52</v>
      </c>
      <c r="E2104" t="s">
        <v>5447</v>
      </c>
      <c r="F2104" t="s">
        <v>43</v>
      </c>
      <c r="G2104" t="s">
        <v>6997</v>
      </c>
      <c r="H2104" t="s">
        <v>83</v>
      </c>
      <c r="I2104" t="s">
        <v>6998</v>
      </c>
      <c r="J2104" t="s">
        <v>6999</v>
      </c>
      <c r="K2104" t="s">
        <v>6760</v>
      </c>
      <c r="L2104" t="s">
        <v>6819</v>
      </c>
      <c r="M2104" t="s">
        <v>6819</v>
      </c>
      <c r="N2104" t="s">
        <v>7002</v>
      </c>
      <c r="O2104" t="s">
        <v>7002</v>
      </c>
      <c r="P2104" t="s">
        <v>7003</v>
      </c>
      <c r="Q2104" t="s">
        <v>7004</v>
      </c>
      <c r="R2104" t="s">
        <v>7005</v>
      </c>
      <c r="S2104" t="s">
        <v>7001</v>
      </c>
    </row>
    <row r="2105" spans="1:19" x14ac:dyDescent="0.3">
      <c r="A2105" t="s">
        <v>6660</v>
      </c>
      <c r="B2105" t="s">
        <v>7006</v>
      </c>
      <c r="C2105" t="s">
        <v>41</v>
      </c>
      <c r="D2105" t="s">
        <v>42</v>
      </c>
      <c r="E2105" t="s">
        <v>5447</v>
      </c>
      <c r="F2105" t="s">
        <v>43</v>
      </c>
      <c r="G2105" t="s">
        <v>6869</v>
      </c>
      <c r="H2105" t="s">
        <v>3033</v>
      </c>
      <c r="I2105" t="s">
        <v>6857</v>
      </c>
      <c r="J2105" t="s">
        <v>7007</v>
      </c>
      <c r="K2105" t="s">
        <v>7008</v>
      </c>
      <c r="L2105" t="s">
        <v>7009</v>
      </c>
      <c r="M2105" t="s">
        <v>7009</v>
      </c>
      <c r="N2105" t="s">
        <v>7010</v>
      </c>
      <c r="O2105" t="s">
        <v>7010</v>
      </c>
      <c r="P2105" t="s">
        <v>6895</v>
      </c>
      <c r="Q2105" t="s">
        <v>6897</v>
      </c>
      <c r="R2105" t="s">
        <v>6955</v>
      </c>
      <c r="S2105" t="s">
        <v>7011</v>
      </c>
    </row>
    <row r="2106" spans="1:19" x14ac:dyDescent="0.3">
      <c r="A2106" t="s">
        <v>6660</v>
      </c>
      <c r="B2106" t="s">
        <v>7006</v>
      </c>
      <c r="C2106" t="s">
        <v>41</v>
      </c>
      <c r="D2106" t="s">
        <v>52</v>
      </c>
      <c r="E2106" t="s">
        <v>5447</v>
      </c>
      <c r="F2106" t="s">
        <v>43</v>
      </c>
      <c r="G2106" t="s">
        <v>6869</v>
      </c>
      <c r="H2106" t="s">
        <v>3033</v>
      </c>
      <c r="I2106" t="s">
        <v>6857</v>
      </c>
      <c r="J2106" t="s">
        <v>7007</v>
      </c>
      <c r="K2106" t="s">
        <v>6881</v>
      </c>
      <c r="L2106" t="s">
        <v>6741</v>
      </c>
      <c r="M2106" t="s">
        <v>6741</v>
      </c>
      <c r="N2106" t="s">
        <v>7012</v>
      </c>
      <c r="O2106" t="s">
        <v>7012</v>
      </c>
      <c r="P2106" t="s">
        <v>7012</v>
      </c>
      <c r="Q2106" t="s">
        <v>6800</v>
      </c>
      <c r="R2106" t="s">
        <v>6776</v>
      </c>
      <c r="S2106" t="s">
        <v>7011</v>
      </c>
    </row>
    <row r="2107" spans="1:19" x14ac:dyDescent="0.3">
      <c r="A2107" t="s">
        <v>7013</v>
      </c>
      <c r="B2107" t="s">
        <v>7014</v>
      </c>
      <c r="C2107" t="s">
        <v>41</v>
      </c>
      <c r="D2107" t="s">
        <v>42</v>
      </c>
      <c r="E2107" t="s">
        <v>5447</v>
      </c>
      <c r="F2107" t="s">
        <v>43</v>
      </c>
      <c r="G2107" t="s">
        <v>7015</v>
      </c>
      <c r="H2107" t="s">
        <v>1624</v>
      </c>
      <c r="I2107" t="s">
        <v>6698</v>
      </c>
      <c r="J2107" t="s">
        <v>7016</v>
      </c>
      <c r="K2107" t="s">
        <v>7017</v>
      </c>
      <c r="L2107" t="s">
        <v>7017</v>
      </c>
      <c r="M2107" t="s">
        <v>7017</v>
      </c>
      <c r="N2107" t="s">
        <v>7018</v>
      </c>
      <c r="O2107" t="s">
        <v>7018</v>
      </c>
      <c r="P2107" t="s">
        <v>7018</v>
      </c>
      <c r="Q2107" t="s">
        <v>7019</v>
      </c>
      <c r="R2107" t="s">
        <v>7020</v>
      </c>
      <c r="S2107" t="s">
        <v>7021</v>
      </c>
    </row>
    <row r="2108" spans="1:19" x14ac:dyDescent="0.3">
      <c r="A2108" t="s">
        <v>7013</v>
      </c>
      <c r="B2108" t="s">
        <v>7014</v>
      </c>
      <c r="C2108" t="s">
        <v>41</v>
      </c>
      <c r="D2108" t="s">
        <v>52</v>
      </c>
      <c r="E2108" t="s">
        <v>5447</v>
      </c>
      <c r="F2108" t="s">
        <v>43</v>
      </c>
      <c r="G2108" t="s">
        <v>7015</v>
      </c>
      <c r="H2108" t="s">
        <v>1624</v>
      </c>
      <c r="I2108" t="s">
        <v>6698</v>
      </c>
      <c r="J2108" t="s">
        <v>7016</v>
      </c>
      <c r="K2108" t="s">
        <v>7022</v>
      </c>
      <c r="L2108" t="s">
        <v>7023</v>
      </c>
      <c r="M2108" t="s">
        <v>7023</v>
      </c>
      <c r="N2108" t="s">
        <v>7024</v>
      </c>
      <c r="O2108" t="s">
        <v>7024</v>
      </c>
      <c r="P2108" t="s">
        <v>7025</v>
      </c>
      <c r="Q2108" t="s">
        <v>7026</v>
      </c>
      <c r="R2108" t="s">
        <v>7027</v>
      </c>
      <c r="S2108" t="s">
        <v>7021</v>
      </c>
    </row>
    <row r="2109" spans="1:19" x14ac:dyDescent="0.3">
      <c r="A2109" t="s">
        <v>7013</v>
      </c>
      <c r="B2109" t="s">
        <v>7028</v>
      </c>
      <c r="C2109" t="s">
        <v>41</v>
      </c>
      <c r="D2109" t="s">
        <v>42</v>
      </c>
      <c r="E2109" t="s">
        <v>5447</v>
      </c>
      <c r="F2109" t="s">
        <v>43</v>
      </c>
      <c r="G2109" t="s">
        <v>7029</v>
      </c>
      <c r="H2109" t="s">
        <v>2629</v>
      </c>
      <c r="I2109" t="s">
        <v>6670</v>
      </c>
      <c r="J2109" t="s">
        <v>6973</v>
      </c>
      <c r="K2109" t="s">
        <v>7030</v>
      </c>
      <c r="L2109" t="s">
        <v>7031</v>
      </c>
      <c r="M2109" t="s">
        <v>7031</v>
      </c>
      <c r="N2109" t="s">
        <v>7032</v>
      </c>
      <c r="O2109" t="s">
        <v>7032</v>
      </c>
      <c r="P2109" t="s">
        <v>7032</v>
      </c>
      <c r="Q2109" t="s">
        <v>7033</v>
      </c>
      <c r="R2109" t="s">
        <v>7034</v>
      </c>
      <c r="S2109" t="s">
        <v>7021</v>
      </c>
    </row>
    <row r="2110" spans="1:19" x14ac:dyDescent="0.3">
      <c r="A2110" t="s">
        <v>7013</v>
      </c>
      <c r="B2110" t="s">
        <v>7028</v>
      </c>
      <c r="C2110" t="s">
        <v>41</v>
      </c>
      <c r="D2110" t="s">
        <v>52</v>
      </c>
      <c r="E2110" t="s">
        <v>5447</v>
      </c>
      <c r="F2110" t="s">
        <v>43</v>
      </c>
      <c r="G2110" t="s">
        <v>7029</v>
      </c>
      <c r="H2110" t="s">
        <v>2629</v>
      </c>
      <c r="I2110" t="s">
        <v>6670</v>
      </c>
      <c r="J2110" t="s">
        <v>6973</v>
      </c>
      <c r="K2110" t="s">
        <v>7035</v>
      </c>
      <c r="L2110" t="s">
        <v>7035</v>
      </c>
      <c r="M2110" t="s">
        <v>7035</v>
      </c>
      <c r="N2110" t="s">
        <v>7036</v>
      </c>
      <c r="O2110" t="s">
        <v>7036</v>
      </c>
      <c r="P2110" t="s">
        <v>7036</v>
      </c>
      <c r="Q2110" t="s">
        <v>7034</v>
      </c>
      <c r="R2110" t="s">
        <v>7037</v>
      </c>
      <c r="S2110" t="s">
        <v>7021</v>
      </c>
    </row>
    <row r="2111" spans="1:19" x14ac:dyDescent="0.3">
      <c r="A2111" t="s">
        <v>7013</v>
      </c>
      <c r="B2111" t="s">
        <v>7038</v>
      </c>
      <c r="C2111" t="s">
        <v>41</v>
      </c>
      <c r="D2111" t="s">
        <v>42</v>
      </c>
      <c r="E2111" t="s">
        <v>5447</v>
      </c>
      <c r="F2111" t="s">
        <v>43</v>
      </c>
      <c r="G2111" t="s">
        <v>6689</v>
      </c>
      <c r="H2111" t="s">
        <v>1024</v>
      </c>
      <c r="I2111" t="s">
        <v>6809</v>
      </c>
      <c r="J2111" t="s">
        <v>7039</v>
      </c>
      <c r="K2111" t="s">
        <v>7040</v>
      </c>
      <c r="L2111" t="s">
        <v>7040</v>
      </c>
      <c r="M2111" t="s">
        <v>7040</v>
      </c>
      <c r="N2111" t="s">
        <v>7041</v>
      </c>
      <c r="O2111" t="s">
        <v>7041</v>
      </c>
      <c r="P2111" t="s">
        <v>7041</v>
      </c>
      <c r="Q2111" t="s">
        <v>7019</v>
      </c>
      <c r="R2111" t="s">
        <v>7042</v>
      </c>
      <c r="S2111" t="s">
        <v>7043</v>
      </c>
    </row>
    <row r="2112" spans="1:19" x14ac:dyDescent="0.3">
      <c r="A2112" t="s">
        <v>7013</v>
      </c>
      <c r="B2112" t="s">
        <v>7038</v>
      </c>
      <c r="C2112" t="s">
        <v>41</v>
      </c>
      <c r="D2112" t="s">
        <v>52</v>
      </c>
      <c r="E2112" t="s">
        <v>5447</v>
      </c>
      <c r="F2112" t="s">
        <v>43</v>
      </c>
      <c r="G2112" t="s">
        <v>6689</v>
      </c>
      <c r="H2112" t="s">
        <v>1024</v>
      </c>
      <c r="I2112" t="s">
        <v>6809</v>
      </c>
      <c r="J2112" t="s">
        <v>7039</v>
      </c>
      <c r="K2112" t="s">
        <v>7044</v>
      </c>
      <c r="L2112" t="s">
        <v>7044</v>
      </c>
      <c r="M2112" t="s">
        <v>7044</v>
      </c>
      <c r="N2112" t="s">
        <v>7045</v>
      </c>
      <c r="O2112" t="s">
        <v>7045</v>
      </c>
      <c r="P2112" t="s">
        <v>7045</v>
      </c>
      <c r="Q2112" t="s">
        <v>7046</v>
      </c>
      <c r="R2112" t="s">
        <v>7047</v>
      </c>
      <c r="S2112" t="s">
        <v>7043</v>
      </c>
    </row>
    <row r="2113" spans="1:19" x14ac:dyDescent="0.3">
      <c r="A2113" t="s">
        <v>7013</v>
      </c>
      <c r="B2113" t="s">
        <v>7048</v>
      </c>
      <c r="C2113" t="s">
        <v>41</v>
      </c>
      <c r="D2113" t="s">
        <v>42</v>
      </c>
      <c r="E2113" t="s">
        <v>5447</v>
      </c>
      <c r="F2113" t="s">
        <v>43</v>
      </c>
      <c r="G2113" t="s">
        <v>6856</v>
      </c>
      <c r="H2113" t="s">
        <v>1024</v>
      </c>
      <c r="I2113" t="s">
        <v>6737</v>
      </c>
      <c r="J2113" t="s">
        <v>7049</v>
      </c>
      <c r="K2113" t="s">
        <v>7025</v>
      </c>
      <c r="L2113" t="s">
        <v>7050</v>
      </c>
      <c r="M2113" t="s">
        <v>7050</v>
      </c>
      <c r="N2113" t="s">
        <v>7051</v>
      </c>
      <c r="O2113" t="s">
        <v>7051</v>
      </c>
      <c r="P2113" t="s">
        <v>7052</v>
      </c>
      <c r="Q2113" t="s">
        <v>7053</v>
      </c>
      <c r="R2113" t="s">
        <v>7018</v>
      </c>
      <c r="S2113" t="s">
        <v>7043</v>
      </c>
    </row>
    <row r="2114" spans="1:19" x14ac:dyDescent="0.3">
      <c r="A2114" t="s">
        <v>7013</v>
      </c>
      <c r="B2114" t="s">
        <v>7048</v>
      </c>
      <c r="C2114" t="s">
        <v>41</v>
      </c>
      <c r="D2114" t="s">
        <v>52</v>
      </c>
      <c r="E2114" t="s">
        <v>5447</v>
      </c>
      <c r="F2114" t="s">
        <v>43</v>
      </c>
      <c r="G2114" t="s">
        <v>6856</v>
      </c>
      <c r="H2114" t="s">
        <v>1024</v>
      </c>
      <c r="I2114" t="s">
        <v>6737</v>
      </c>
      <c r="J2114" t="s">
        <v>7049</v>
      </c>
      <c r="K2114" t="s">
        <v>7054</v>
      </c>
      <c r="L2114" t="s">
        <v>7054</v>
      </c>
      <c r="M2114" t="s">
        <v>7054</v>
      </c>
      <c r="N2114" t="s">
        <v>7055</v>
      </c>
      <c r="O2114" t="s">
        <v>7055</v>
      </c>
      <c r="P2114" t="s">
        <v>7055</v>
      </c>
      <c r="Q2114" t="s">
        <v>7056</v>
      </c>
      <c r="R2114" t="s">
        <v>7045</v>
      </c>
      <c r="S2114" t="s">
        <v>7043</v>
      </c>
    </row>
    <row r="2115" spans="1:19" x14ac:dyDescent="0.3">
      <c r="A2115" t="s">
        <v>7013</v>
      </c>
      <c r="B2115" t="s">
        <v>7057</v>
      </c>
      <c r="C2115" t="s">
        <v>41</v>
      </c>
      <c r="D2115" t="s">
        <v>42</v>
      </c>
      <c r="E2115" t="s">
        <v>5447</v>
      </c>
      <c r="F2115" t="s">
        <v>43</v>
      </c>
      <c r="G2115" t="s">
        <v>7058</v>
      </c>
      <c r="H2115" t="s">
        <v>4318</v>
      </c>
      <c r="I2115" t="s">
        <v>7059</v>
      </c>
      <c r="J2115" t="s">
        <v>7060</v>
      </c>
      <c r="K2115" t="s">
        <v>7061</v>
      </c>
      <c r="L2115" t="s">
        <v>7062</v>
      </c>
      <c r="M2115" t="s">
        <v>7062</v>
      </c>
      <c r="N2115" t="s">
        <v>7063</v>
      </c>
      <c r="O2115" t="s">
        <v>7063</v>
      </c>
      <c r="P2115" t="s">
        <v>7063</v>
      </c>
      <c r="Q2115" t="s">
        <v>7064</v>
      </c>
      <c r="R2115" t="s">
        <v>7065</v>
      </c>
      <c r="S2115" t="s">
        <v>7021</v>
      </c>
    </row>
    <row r="2116" spans="1:19" x14ac:dyDescent="0.3">
      <c r="A2116" t="s">
        <v>7013</v>
      </c>
      <c r="B2116" t="s">
        <v>7057</v>
      </c>
      <c r="C2116" t="s">
        <v>41</v>
      </c>
      <c r="D2116" t="s">
        <v>52</v>
      </c>
      <c r="E2116" t="s">
        <v>5447</v>
      </c>
      <c r="F2116" t="s">
        <v>43</v>
      </c>
      <c r="G2116" t="s">
        <v>7058</v>
      </c>
      <c r="H2116" t="s">
        <v>4318</v>
      </c>
      <c r="I2116" t="s">
        <v>7059</v>
      </c>
      <c r="J2116" t="s">
        <v>7060</v>
      </c>
      <c r="K2116" t="s">
        <v>7066</v>
      </c>
      <c r="L2116" t="s">
        <v>7066</v>
      </c>
      <c r="M2116" t="s">
        <v>7066</v>
      </c>
      <c r="N2116" t="s">
        <v>7067</v>
      </c>
      <c r="O2116" t="s">
        <v>7067</v>
      </c>
      <c r="P2116" t="s">
        <v>7067</v>
      </c>
      <c r="Q2116" t="s">
        <v>7068</v>
      </c>
      <c r="R2116" t="s">
        <v>7069</v>
      </c>
      <c r="S2116" t="s">
        <v>7021</v>
      </c>
    </row>
    <row r="2117" spans="1:19" x14ac:dyDescent="0.3">
      <c r="A2117" t="s">
        <v>7013</v>
      </c>
      <c r="B2117" t="s">
        <v>7070</v>
      </c>
      <c r="C2117" t="s">
        <v>41</v>
      </c>
      <c r="D2117" t="s">
        <v>42</v>
      </c>
      <c r="E2117" t="s">
        <v>5447</v>
      </c>
      <c r="F2117" t="s">
        <v>43</v>
      </c>
      <c r="G2117" t="s">
        <v>7071</v>
      </c>
      <c r="H2117" t="s">
        <v>3473</v>
      </c>
      <c r="I2117" t="s">
        <v>6752</v>
      </c>
      <c r="J2117" t="s">
        <v>7072</v>
      </c>
      <c r="K2117" t="s">
        <v>7073</v>
      </c>
      <c r="L2117" t="s">
        <v>7074</v>
      </c>
      <c r="M2117" t="s">
        <v>7074</v>
      </c>
      <c r="N2117" t="s">
        <v>7075</v>
      </c>
      <c r="O2117" t="s">
        <v>7075</v>
      </c>
      <c r="P2117" t="s">
        <v>7076</v>
      </c>
      <c r="Q2117" t="s">
        <v>7077</v>
      </c>
      <c r="R2117" t="s">
        <v>7078</v>
      </c>
      <c r="S2117" t="s">
        <v>7079</v>
      </c>
    </row>
    <row r="2118" spans="1:19" x14ac:dyDescent="0.3">
      <c r="A2118" t="s">
        <v>7013</v>
      </c>
      <c r="B2118" t="s">
        <v>7070</v>
      </c>
      <c r="C2118" t="s">
        <v>41</v>
      </c>
      <c r="D2118" t="s">
        <v>52</v>
      </c>
      <c r="E2118" t="s">
        <v>5447</v>
      </c>
      <c r="F2118" t="s">
        <v>43</v>
      </c>
      <c r="G2118" t="s">
        <v>7071</v>
      </c>
      <c r="H2118" t="s">
        <v>3473</v>
      </c>
      <c r="I2118" t="s">
        <v>6752</v>
      </c>
      <c r="J2118" t="s">
        <v>7072</v>
      </c>
      <c r="K2118" t="s">
        <v>7035</v>
      </c>
      <c r="L2118" t="s">
        <v>7080</v>
      </c>
      <c r="M2118" t="s">
        <v>7080</v>
      </c>
      <c r="N2118" t="s">
        <v>7081</v>
      </c>
      <c r="O2118" t="s">
        <v>7081</v>
      </c>
      <c r="P2118" t="s">
        <v>7081</v>
      </c>
      <c r="Q2118" t="s">
        <v>7019</v>
      </c>
      <c r="R2118" t="s">
        <v>7082</v>
      </c>
      <c r="S2118" t="s">
        <v>7079</v>
      </c>
    </row>
    <row r="2119" spans="1:19" x14ac:dyDescent="0.3">
      <c r="A2119" t="s">
        <v>7013</v>
      </c>
      <c r="B2119" t="s">
        <v>7083</v>
      </c>
      <c r="C2119" t="s">
        <v>41</v>
      </c>
      <c r="D2119" t="s">
        <v>42</v>
      </c>
      <c r="E2119" t="s">
        <v>5447</v>
      </c>
      <c r="F2119" t="s">
        <v>43</v>
      </c>
      <c r="G2119" t="s">
        <v>969</v>
      </c>
      <c r="H2119" t="s">
        <v>4675</v>
      </c>
      <c r="I2119" t="s">
        <v>6899</v>
      </c>
      <c r="J2119" t="s">
        <v>7084</v>
      </c>
      <c r="K2119" t="s">
        <v>7085</v>
      </c>
      <c r="L2119" t="s">
        <v>7085</v>
      </c>
      <c r="M2119" t="s">
        <v>7085</v>
      </c>
      <c r="N2119" t="s">
        <v>7086</v>
      </c>
      <c r="O2119" t="s">
        <v>7086</v>
      </c>
      <c r="P2119" t="s">
        <v>7086</v>
      </c>
      <c r="Q2119" t="s">
        <v>7087</v>
      </c>
      <c r="R2119" t="s">
        <v>7088</v>
      </c>
      <c r="S2119" t="s">
        <v>7089</v>
      </c>
    </row>
    <row r="2120" spans="1:19" x14ac:dyDescent="0.3">
      <c r="A2120" t="s">
        <v>7013</v>
      </c>
      <c r="B2120" t="s">
        <v>7083</v>
      </c>
      <c r="C2120" t="s">
        <v>41</v>
      </c>
      <c r="D2120" t="s">
        <v>52</v>
      </c>
      <c r="E2120" t="s">
        <v>5447</v>
      </c>
      <c r="F2120" t="s">
        <v>43</v>
      </c>
      <c r="G2120" t="s">
        <v>969</v>
      </c>
      <c r="H2120" t="s">
        <v>4675</v>
      </c>
      <c r="I2120" t="s">
        <v>6899</v>
      </c>
      <c r="J2120" t="s">
        <v>7084</v>
      </c>
      <c r="K2120" t="s">
        <v>7090</v>
      </c>
      <c r="L2120" t="s">
        <v>7091</v>
      </c>
      <c r="M2120" t="s">
        <v>7091</v>
      </c>
      <c r="N2120" t="s">
        <v>7092</v>
      </c>
      <c r="O2120" t="s">
        <v>7092</v>
      </c>
      <c r="P2120" t="s">
        <v>7093</v>
      </c>
      <c r="Q2120" t="s">
        <v>7094</v>
      </c>
      <c r="R2120" t="s">
        <v>7095</v>
      </c>
      <c r="S2120" t="s">
        <v>7089</v>
      </c>
    </row>
    <row r="2121" spans="1:19" x14ac:dyDescent="0.3">
      <c r="A2121" t="s">
        <v>7013</v>
      </c>
      <c r="B2121" t="s">
        <v>7096</v>
      </c>
      <c r="C2121" t="s">
        <v>41</v>
      </c>
      <c r="D2121" t="s">
        <v>42</v>
      </c>
      <c r="E2121" t="s">
        <v>5447</v>
      </c>
      <c r="F2121" t="s">
        <v>43</v>
      </c>
      <c r="G2121" t="s">
        <v>1258</v>
      </c>
      <c r="H2121" t="s">
        <v>1589</v>
      </c>
      <c r="I2121" t="s">
        <v>6934</v>
      </c>
      <c r="J2121" t="s">
        <v>7097</v>
      </c>
      <c r="K2121" t="s">
        <v>7085</v>
      </c>
      <c r="L2121" t="s">
        <v>7085</v>
      </c>
      <c r="M2121" t="s">
        <v>7085</v>
      </c>
      <c r="N2121" t="s">
        <v>7098</v>
      </c>
      <c r="O2121" t="s">
        <v>7098</v>
      </c>
      <c r="P2121" t="s">
        <v>7098</v>
      </c>
      <c r="Q2121" t="s">
        <v>7099</v>
      </c>
      <c r="R2121" t="s">
        <v>7100</v>
      </c>
      <c r="S2121" t="s">
        <v>7089</v>
      </c>
    </row>
    <row r="2122" spans="1:19" x14ac:dyDescent="0.3">
      <c r="A2122" t="s">
        <v>7013</v>
      </c>
      <c r="B2122" t="s">
        <v>7096</v>
      </c>
      <c r="C2122" t="s">
        <v>41</v>
      </c>
      <c r="D2122" t="s">
        <v>52</v>
      </c>
      <c r="E2122" t="s">
        <v>5447</v>
      </c>
      <c r="F2122" t="s">
        <v>43</v>
      </c>
      <c r="G2122" t="s">
        <v>1258</v>
      </c>
      <c r="H2122" t="s">
        <v>1589</v>
      </c>
      <c r="I2122" t="s">
        <v>6934</v>
      </c>
      <c r="J2122" t="s">
        <v>7097</v>
      </c>
      <c r="K2122" t="s">
        <v>7101</v>
      </c>
      <c r="L2122" t="s">
        <v>7102</v>
      </c>
      <c r="M2122" t="s">
        <v>7102</v>
      </c>
      <c r="N2122" t="s">
        <v>7103</v>
      </c>
      <c r="O2122" t="s">
        <v>7103</v>
      </c>
      <c r="P2122" t="s">
        <v>7103</v>
      </c>
      <c r="Q2122" t="s">
        <v>7104</v>
      </c>
      <c r="R2122" t="s">
        <v>7105</v>
      </c>
      <c r="S2122" t="s">
        <v>7089</v>
      </c>
    </row>
    <row r="2123" spans="1:19" x14ac:dyDescent="0.3">
      <c r="A2123" t="s">
        <v>7013</v>
      </c>
      <c r="B2123" t="s">
        <v>7106</v>
      </c>
      <c r="C2123" t="s">
        <v>41</v>
      </c>
      <c r="D2123" t="s">
        <v>42</v>
      </c>
      <c r="E2123" t="s">
        <v>5447</v>
      </c>
      <c r="F2123" t="s">
        <v>43</v>
      </c>
      <c r="G2123" t="s">
        <v>7107</v>
      </c>
      <c r="H2123" t="s">
        <v>795</v>
      </c>
      <c r="I2123" t="s">
        <v>7108</v>
      </c>
      <c r="J2123" t="s">
        <v>7109</v>
      </c>
      <c r="K2123" t="s">
        <v>7110</v>
      </c>
      <c r="L2123" t="s">
        <v>7110</v>
      </c>
      <c r="M2123" t="s">
        <v>7110</v>
      </c>
      <c r="N2123" t="s">
        <v>7111</v>
      </c>
      <c r="O2123" t="s">
        <v>7111</v>
      </c>
      <c r="P2123" t="s">
        <v>7111</v>
      </c>
      <c r="Q2123" t="s">
        <v>7112</v>
      </c>
      <c r="R2123" t="s">
        <v>7113</v>
      </c>
      <c r="S2123" t="s">
        <v>7021</v>
      </c>
    </row>
    <row r="2124" spans="1:19" x14ac:dyDescent="0.3">
      <c r="A2124" t="s">
        <v>7013</v>
      </c>
      <c r="B2124" t="s">
        <v>7106</v>
      </c>
      <c r="C2124" t="s">
        <v>41</v>
      </c>
      <c r="D2124" t="s">
        <v>52</v>
      </c>
      <c r="E2124" t="s">
        <v>5447</v>
      </c>
      <c r="F2124" t="s">
        <v>43</v>
      </c>
      <c r="G2124" t="s">
        <v>7107</v>
      </c>
      <c r="H2124" t="s">
        <v>795</v>
      </c>
      <c r="I2124" t="s">
        <v>7108</v>
      </c>
      <c r="J2124" t="s">
        <v>7109</v>
      </c>
      <c r="K2124" t="s">
        <v>7112</v>
      </c>
      <c r="L2124" t="s">
        <v>7114</v>
      </c>
      <c r="M2124" t="s">
        <v>7114</v>
      </c>
      <c r="N2124" t="s">
        <v>7115</v>
      </c>
      <c r="O2124" t="s">
        <v>7115</v>
      </c>
      <c r="P2124" t="s">
        <v>7115</v>
      </c>
      <c r="Q2124" t="s">
        <v>7116</v>
      </c>
      <c r="R2124" t="s">
        <v>7117</v>
      </c>
      <c r="S2124" t="s">
        <v>7021</v>
      </c>
    </row>
    <row r="2125" spans="1:19" x14ac:dyDescent="0.3">
      <c r="A2125" t="s">
        <v>7013</v>
      </c>
      <c r="B2125" t="s">
        <v>7118</v>
      </c>
      <c r="C2125" t="s">
        <v>41</v>
      </c>
      <c r="D2125" t="s">
        <v>42</v>
      </c>
      <c r="E2125" t="s">
        <v>5447</v>
      </c>
      <c r="F2125" t="s">
        <v>43</v>
      </c>
      <c r="G2125" t="s">
        <v>7119</v>
      </c>
      <c r="H2125" t="s">
        <v>1875</v>
      </c>
      <c r="I2125" t="s">
        <v>7120</v>
      </c>
      <c r="J2125" t="s">
        <v>7121</v>
      </c>
      <c r="K2125" t="s">
        <v>7050</v>
      </c>
      <c r="L2125" t="s">
        <v>7122</v>
      </c>
      <c r="M2125" t="s">
        <v>7122</v>
      </c>
      <c r="N2125" t="s">
        <v>7123</v>
      </c>
      <c r="O2125" t="s">
        <v>7123</v>
      </c>
      <c r="P2125" t="s">
        <v>7123</v>
      </c>
      <c r="Q2125" t="s">
        <v>7124</v>
      </c>
      <c r="R2125" t="s">
        <v>7036</v>
      </c>
      <c r="S2125" t="s">
        <v>7125</v>
      </c>
    </row>
    <row r="2126" spans="1:19" x14ac:dyDescent="0.3">
      <c r="A2126" t="s">
        <v>7013</v>
      </c>
      <c r="B2126" t="s">
        <v>7118</v>
      </c>
      <c r="C2126" t="s">
        <v>41</v>
      </c>
      <c r="D2126" t="s">
        <v>52</v>
      </c>
      <c r="E2126" t="s">
        <v>5447</v>
      </c>
      <c r="F2126" t="s">
        <v>43</v>
      </c>
      <c r="G2126" t="s">
        <v>7119</v>
      </c>
      <c r="H2126" t="s">
        <v>1875</v>
      </c>
      <c r="I2126" t="s">
        <v>7120</v>
      </c>
      <c r="J2126" t="s">
        <v>7121</v>
      </c>
      <c r="K2126" t="s">
        <v>7126</v>
      </c>
      <c r="L2126" t="s">
        <v>7126</v>
      </c>
      <c r="M2126" t="s">
        <v>7126</v>
      </c>
      <c r="N2126" t="s">
        <v>7127</v>
      </c>
      <c r="O2126" t="s">
        <v>7127</v>
      </c>
      <c r="P2126" t="s">
        <v>7092</v>
      </c>
      <c r="Q2126" t="s">
        <v>7128</v>
      </c>
      <c r="R2126" t="s">
        <v>7129</v>
      </c>
      <c r="S2126" t="s">
        <v>7125</v>
      </c>
    </row>
    <row r="2127" spans="1:19" x14ac:dyDescent="0.3">
      <c r="A2127" t="s">
        <v>7013</v>
      </c>
      <c r="B2127" t="s">
        <v>7130</v>
      </c>
      <c r="C2127" t="s">
        <v>41</v>
      </c>
      <c r="D2127" t="s">
        <v>42</v>
      </c>
      <c r="E2127" t="s">
        <v>5447</v>
      </c>
      <c r="F2127" t="s">
        <v>43</v>
      </c>
      <c r="G2127" t="s">
        <v>7131</v>
      </c>
      <c r="H2127" t="s">
        <v>2703</v>
      </c>
      <c r="I2127" t="s">
        <v>6698</v>
      </c>
      <c r="J2127" t="s">
        <v>7132</v>
      </c>
      <c r="K2127" t="s">
        <v>7031</v>
      </c>
      <c r="L2127" t="s">
        <v>7024</v>
      </c>
      <c r="M2127" t="s">
        <v>7024</v>
      </c>
      <c r="N2127" t="s">
        <v>7133</v>
      </c>
      <c r="O2127" t="s">
        <v>7133</v>
      </c>
      <c r="P2127" t="s">
        <v>7133</v>
      </c>
      <c r="Q2127" t="s">
        <v>7126</v>
      </c>
      <c r="R2127" t="s">
        <v>7134</v>
      </c>
      <c r="S2127" t="s">
        <v>7135</v>
      </c>
    </row>
    <row r="2128" spans="1:19" x14ac:dyDescent="0.3">
      <c r="A2128" t="s">
        <v>7013</v>
      </c>
      <c r="B2128" t="s">
        <v>7130</v>
      </c>
      <c r="C2128" t="s">
        <v>41</v>
      </c>
      <c r="D2128" t="s">
        <v>52</v>
      </c>
      <c r="E2128" t="s">
        <v>5447</v>
      </c>
      <c r="F2128" t="s">
        <v>43</v>
      </c>
      <c r="G2128" t="s">
        <v>7131</v>
      </c>
      <c r="H2128" t="s">
        <v>2703</v>
      </c>
      <c r="I2128" t="s">
        <v>6698</v>
      </c>
      <c r="J2128" t="s">
        <v>7132</v>
      </c>
      <c r="K2128" t="s">
        <v>7035</v>
      </c>
      <c r="L2128" t="s">
        <v>7035</v>
      </c>
      <c r="M2128" t="s">
        <v>7035</v>
      </c>
      <c r="N2128" t="s">
        <v>7081</v>
      </c>
      <c r="O2128" t="s">
        <v>7081</v>
      </c>
      <c r="P2128" t="s">
        <v>7081</v>
      </c>
      <c r="Q2128" t="s">
        <v>7019</v>
      </c>
      <c r="R2128" t="s">
        <v>7136</v>
      </c>
      <c r="S2128" t="s">
        <v>7135</v>
      </c>
    </row>
    <row r="2129" spans="1:19" x14ac:dyDescent="0.3">
      <c r="A2129" t="s">
        <v>7013</v>
      </c>
      <c r="B2129" t="s">
        <v>7137</v>
      </c>
      <c r="C2129" t="s">
        <v>41</v>
      </c>
      <c r="D2129" t="s">
        <v>42</v>
      </c>
      <c r="E2129" t="s">
        <v>5447</v>
      </c>
      <c r="F2129" t="s">
        <v>43</v>
      </c>
      <c r="G2129" t="s">
        <v>7138</v>
      </c>
      <c r="H2129" t="s">
        <v>869</v>
      </c>
      <c r="I2129" t="s">
        <v>6916</v>
      </c>
      <c r="J2129" t="s">
        <v>7139</v>
      </c>
      <c r="K2129" t="s">
        <v>7140</v>
      </c>
      <c r="L2129" t="s">
        <v>7140</v>
      </c>
      <c r="M2129" t="s">
        <v>7140</v>
      </c>
      <c r="N2129" t="s">
        <v>7141</v>
      </c>
      <c r="O2129" t="s">
        <v>7141</v>
      </c>
      <c r="P2129" t="s">
        <v>7141</v>
      </c>
      <c r="Q2129" t="s">
        <v>7099</v>
      </c>
      <c r="R2129" t="s">
        <v>7142</v>
      </c>
      <c r="S2129" t="s">
        <v>7135</v>
      </c>
    </row>
    <row r="2130" spans="1:19" x14ac:dyDescent="0.3">
      <c r="A2130" t="s">
        <v>7013</v>
      </c>
      <c r="B2130" t="s">
        <v>7137</v>
      </c>
      <c r="C2130" t="s">
        <v>41</v>
      </c>
      <c r="D2130" t="s">
        <v>52</v>
      </c>
      <c r="E2130" t="s">
        <v>5447</v>
      </c>
      <c r="F2130" t="s">
        <v>43</v>
      </c>
      <c r="G2130" t="s">
        <v>7138</v>
      </c>
      <c r="H2130" t="s">
        <v>869</v>
      </c>
      <c r="I2130" t="s">
        <v>6916</v>
      </c>
      <c r="J2130" t="s">
        <v>7139</v>
      </c>
      <c r="K2130" t="s">
        <v>7143</v>
      </c>
      <c r="L2130" t="s">
        <v>7143</v>
      </c>
      <c r="M2130" t="s">
        <v>7143</v>
      </c>
      <c r="N2130" t="s">
        <v>7144</v>
      </c>
      <c r="O2130" t="s">
        <v>7144</v>
      </c>
      <c r="P2130" t="s">
        <v>7094</v>
      </c>
      <c r="Q2130" t="s">
        <v>7145</v>
      </c>
      <c r="R2130" t="s">
        <v>7146</v>
      </c>
      <c r="S2130" t="s">
        <v>7135</v>
      </c>
    </row>
    <row r="2131" spans="1:19" x14ac:dyDescent="0.3">
      <c r="A2131" t="s">
        <v>7013</v>
      </c>
      <c r="B2131" t="s">
        <v>7147</v>
      </c>
      <c r="C2131" t="s">
        <v>41</v>
      </c>
      <c r="D2131" t="s">
        <v>42</v>
      </c>
      <c r="E2131" t="s">
        <v>5447</v>
      </c>
      <c r="F2131" t="s">
        <v>43</v>
      </c>
      <c r="G2131" t="s">
        <v>6903</v>
      </c>
      <c r="H2131" t="s">
        <v>4723</v>
      </c>
      <c r="I2131" t="s">
        <v>6956</v>
      </c>
      <c r="J2131" t="s">
        <v>7148</v>
      </c>
      <c r="K2131" t="s">
        <v>7081</v>
      </c>
      <c r="L2131" t="s">
        <v>7081</v>
      </c>
      <c r="M2131" t="s">
        <v>7081</v>
      </c>
      <c r="N2131" t="s">
        <v>7149</v>
      </c>
      <c r="O2131" t="s">
        <v>7149</v>
      </c>
      <c r="P2131" t="s">
        <v>7150</v>
      </c>
      <c r="Q2131" t="s">
        <v>7151</v>
      </c>
      <c r="R2131" t="s">
        <v>7152</v>
      </c>
      <c r="S2131" t="s">
        <v>7135</v>
      </c>
    </row>
    <row r="2132" spans="1:19" x14ac:dyDescent="0.3">
      <c r="A2132" t="s">
        <v>7013</v>
      </c>
      <c r="B2132" t="s">
        <v>7147</v>
      </c>
      <c r="C2132" t="s">
        <v>41</v>
      </c>
      <c r="D2132" t="s">
        <v>52</v>
      </c>
      <c r="E2132" t="s">
        <v>5447</v>
      </c>
      <c r="F2132" t="s">
        <v>43</v>
      </c>
      <c r="G2132" t="s">
        <v>6903</v>
      </c>
      <c r="H2132" t="s">
        <v>4723</v>
      </c>
      <c r="I2132" t="s">
        <v>6956</v>
      </c>
      <c r="J2132" t="s">
        <v>7148</v>
      </c>
      <c r="K2132" t="s">
        <v>7153</v>
      </c>
      <c r="L2132" t="s">
        <v>7154</v>
      </c>
      <c r="M2132" t="s">
        <v>7154</v>
      </c>
      <c r="N2132" t="s">
        <v>7155</v>
      </c>
      <c r="O2132" t="s">
        <v>7155</v>
      </c>
      <c r="P2132" t="s">
        <v>7156</v>
      </c>
      <c r="Q2132" t="s">
        <v>7157</v>
      </c>
      <c r="R2132" t="s">
        <v>7158</v>
      </c>
      <c r="S2132" t="s">
        <v>7135</v>
      </c>
    </row>
    <row r="2133" spans="1:19" x14ac:dyDescent="0.3">
      <c r="A2133" t="s">
        <v>7013</v>
      </c>
      <c r="B2133" t="s">
        <v>7159</v>
      </c>
      <c r="C2133" t="s">
        <v>41</v>
      </c>
      <c r="D2133" t="s">
        <v>42</v>
      </c>
      <c r="E2133" t="s">
        <v>5447</v>
      </c>
      <c r="F2133" t="s">
        <v>43</v>
      </c>
      <c r="G2133" t="s">
        <v>7160</v>
      </c>
      <c r="H2133" t="s">
        <v>7161</v>
      </c>
      <c r="I2133" t="s">
        <v>6797</v>
      </c>
      <c r="J2133" t="s">
        <v>7162</v>
      </c>
      <c r="K2133" t="s">
        <v>7163</v>
      </c>
      <c r="L2133" t="s">
        <v>7164</v>
      </c>
      <c r="M2133" t="s">
        <v>7164</v>
      </c>
      <c r="N2133" t="s">
        <v>7165</v>
      </c>
      <c r="O2133" t="s">
        <v>7165</v>
      </c>
      <c r="P2133" t="s">
        <v>7166</v>
      </c>
      <c r="Q2133" t="s">
        <v>7167</v>
      </c>
      <c r="R2133" t="s">
        <v>7045</v>
      </c>
      <c r="S2133" t="s">
        <v>7168</v>
      </c>
    </row>
    <row r="2134" spans="1:19" x14ac:dyDescent="0.3">
      <c r="A2134" t="s">
        <v>7013</v>
      </c>
      <c r="B2134" t="s">
        <v>7159</v>
      </c>
      <c r="C2134" t="s">
        <v>41</v>
      </c>
      <c r="D2134" t="s">
        <v>52</v>
      </c>
      <c r="E2134" t="s">
        <v>5447</v>
      </c>
      <c r="F2134" t="s">
        <v>43</v>
      </c>
      <c r="G2134" t="s">
        <v>7160</v>
      </c>
      <c r="H2134" t="s">
        <v>7161</v>
      </c>
      <c r="I2134" t="s">
        <v>6797</v>
      </c>
      <c r="J2134" t="s">
        <v>7162</v>
      </c>
      <c r="K2134" t="s">
        <v>7054</v>
      </c>
      <c r="L2134" t="s">
        <v>7054</v>
      </c>
      <c r="M2134" t="s">
        <v>7054</v>
      </c>
      <c r="N2134" t="s">
        <v>7169</v>
      </c>
      <c r="O2134" t="s">
        <v>7169</v>
      </c>
      <c r="P2134" t="s">
        <v>7169</v>
      </c>
      <c r="Q2134" t="s">
        <v>7154</v>
      </c>
      <c r="R2134" t="s">
        <v>7136</v>
      </c>
      <c r="S2134" t="s">
        <v>7168</v>
      </c>
    </row>
    <row r="2135" spans="1:19" x14ac:dyDescent="0.3">
      <c r="A2135" t="s">
        <v>7013</v>
      </c>
      <c r="B2135" t="s">
        <v>7170</v>
      </c>
      <c r="C2135" t="s">
        <v>41</v>
      </c>
      <c r="D2135" t="s">
        <v>42</v>
      </c>
      <c r="E2135" t="s">
        <v>5447</v>
      </c>
      <c r="F2135" t="s">
        <v>43</v>
      </c>
      <c r="G2135" t="s">
        <v>7171</v>
      </c>
      <c r="H2135" t="s">
        <v>3081</v>
      </c>
      <c r="I2135" t="s">
        <v>6698</v>
      </c>
      <c r="J2135" t="s">
        <v>7148</v>
      </c>
      <c r="K2135" t="s">
        <v>7172</v>
      </c>
      <c r="L2135" t="s">
        <v>7172</v>
      </c>
      <c r="M2135" t="s">
        <v>7172</v>
      </c>
      <c r="N2135" t="s">
        <v>7173</v>
      </c>
      <c r="O2135" t="s">
        <v>7173</v>
      </c>
      <c r="P2135" t="s">
        <v>7173</v>
      </c>
      <c r="Q2135" t="s">
        <v>7174</v>
      </c>
      <c r="R2135" t="s">
        <v>7175</v>
      </c>
      <c r="S2135" t="s">
        <v>7176</v>
      </c>
    </row>
    <row r="2136" spans="1:19" x14ac:dyDescent="0.3">
      <c r="A2136" t="s">
        <v>7013</v>
      </c>
      <c r="B2136" t="s">
        <v>7170</v>
      </c>
      <c r="C2136" t="s">
        <v>41</v>
      </c>
      <c r="D2136" t="s">
        <v>52</v>
      </c>
      <c r="E2136" t="s">
        <v>5447</v>
      </c>
      <c r="F2136" t="s">
        <v>43</v>
      </c>
      <c r="G2136" t="s">
        <v>7171</v>
      </c>
      <c r="H2136" t="s">
        <v>3081</v>
      </c>
      <c r="I2136" t="s">
        <v>6698</v>
      </c>
      <c r="J2136" t="s">
        <v>7148</v>
      </c>
      <c r="K2136" t="s">
        <v>7035</v>
      </c>
      <c r="L2136" t="s">
        <v>7035</v>
      </c>
      <c r="M2136" t="s">
        <v>7035</v>
      </c>
      <c r="N2136" t="s">
        <v>7177</v>
      </c>
      <c r="O2136" t="s">
        <v>7177</v>
      </c>
      <c r="P2136" t="s">
        <v>7177</v>
      </c>
      <c r="Q2136" t="s">
        <v>7033</v>
      </c>
      <c r="R2136" t="s">
        <v>7164</v>
      </c>
      <c r="S2136" t="s">
        <v>7176</v>
      </c>
    </row>
    <row r="2137" spans="1:19" x14ac:dyDescent="0.3">
      <c r="A2137" t="s">
        <v>7013</v>
      </c>
      <c r="B2137" t="s">
        <v>7178</v>
      </c>
      <c r="C2137" t="s">
        <v>41</v>
      </c>
      <c r="D2137" t="s">
        <v>42</v>
      </c>
      <c r="E2137" t="s">
        <v>5447</v>
      </c>
      <c r="F2137" t="s">
        <v>43</v>
      </c>
      <c r="G2137" t="s">
        <v>7179</v>
      </c>
      <c r="H2137" t="s">
        <v>3106</v>
      </c>
      <c r="I2137" t="s">
        <v>6994</v>
      </c>
      <c r="J2137" t="s">
        <v>7180</v>
      </c>
      <c r="K2137" t="s">
        <v>7181</v>
      </c>
      <c r="L2137" t="s">
        <v>7181</v>
      </c>
      <c r="M2137" t="s">
        <v>7181</v>
      </c>
      <c r="N2137" t="s">
        <v>7182</v>
      </c>
      <c r="O2137" t="s">
        <v>7182</v>
      </c>
      <c r="P2137" t="s">
        <v>7182</v>
      </c>
      <c r="Q2137" t="s">
        <v>7078</v>
      </c>
      <c r="R2137" t="s">
        <v>7183</v>
      </c>
      <c r="S2137" t="s">
        <v>7176</v>
      </c>
    </row>
    <row r="2138" spans="1:19" x14ac:dyDescent="0.3">
      <c r="A2138" t="s">
        <v>7013</v>
      </c>
      <c r="B2138" t="s">
        <v>7178</v>
      </c>
      <c r="C2138" t="s">
        <v>41</v>
      </c>
      <c r="D2138" t="s">
        <v>52</v>
      </c>
      <c r="E2138" t="s">
        <v>5447</v>
      </c>
      <c r="F2138" t="s">
        <v>43</v>
      </c>
      <c r="G2138" t="s">
        <v>7179</v>
      </c>
      <c r="H2138" t="s">
        <v>3106</v>
      </c>
      <c r="I2138" t="s">
        <v>6994</v>
      </c>
      <c r="J2138" t="s">
        <v>7180</v>
      </c>
      <c r="K2138" t="s">
        <v>7184</v>
      </c>
      <c r="L2138" t="s">
        <v>7184</v>
      </c>
      <c r="M2138" t="s">
        <v>7184</v>
      </c>
      <c r="N2138" t="s">
        <v>7185</v>
      </c>
      <c r="O2138" t="s">
        <v>7185</v>
      </c>
      <c r="P2138" t="s">
        <v>7185</v>
      </c>
      <c r="Q2138" t="s">
        <v>7174</v>
      </c>
      <c r="R2138" t="s">
        <v>7186</v>
      </c>
      <c r="S2138" t="s">
        <v>7176</v>
      </c>
    </row>
    <row r="2139" spans="1:19" x14ac:dyDescent="0.3">
      <c r="A2139" t="s">
        <v>7013</v>
      </c>
      <c r="B2139" t="s">
        <v>7187</v>
      </c>
      <c r="C2139" t="s">
        <v>41</v>
      </c>
      <c r="D2139" t="s">
        <v>42</v>
      </c>
      <c r="E2139" t="s">
        <v>5447</v>
      </c>
      <c r="F2139" t="s">
        <v>43</v>
      </c>
      <c r="G2139" t="s">
        <v>7188</v>
      </c>
      <c r="H2139" t="s">
        <v>7189</v>
      </c>
      <c r="I2139" t="s">
        <v>6956</v>
      </c>
      <c r="J2139" t="s">
        <v>7190</v>
      </c>
      <c r="K2139" t="s">
        <v>7051</v>
      </c>
      <c r="L2139" t="s">
        <v>7051</v>
      </c>
      <c r="M2139" t="s">
        <v>7051</v>
      </c>
      <c r="N2139" t="s">
        <v>7098</v>
      </c>
      <c r="O2139" t="s">
        <v>7098</v>
      </c>
      <c r="P2139" t="s">
        <v>7098</v>
      </c>
      <c r="Q2139" t="s">
        <v>7037</v>
      </c>
      <c r="R2139" t="s">
        <v>7191</v>
      </c>
      <c r="S2139" t="s">
        <v>7192</v>
      </c>
    </row>
    <row r="2140" spans="1:19" x14ac:dyDescent="0.3">
      <c r="A2140" t="s">
        <v>7013</v>
      </c>
      <c r="B2140" t="s">
        <v>7187</v>
      </c>
      <c r="C2140" t="s">
        <v>41</v>
      </c>
      <c r="D2140" t="s">
        <v>52</v>
      </c>
      <c r="E2140" t="s">
        <v>5447</v>
      </c>
      <c r="F2140" t="s">
        <v>43</v>
      </c>
      <c r="G2140" t="s">
        <v>7188</v>
      </c>
      <c r="H2140" t="s">
        <v>7189</v>
      </c>
      <c r="I2140" t="s">
        <v>6956</v>
      </c>
      <c r="J2140" t="s">
        <v>7190</v>
      </c>
      <c r="K2140" t="s">
        <v>7193</v>
      </c>
      <c r="L2140" t="s">
        <v>7153</v>
      </c>
      <c r="M2140" t="s">
        <v>7153</v>
      </c>
      <c r="N2140" t="s">
        <v>7194</v>
      </c>
      <c r="O2140" t="s">
        <v>7194</v>
      </c>
      <c r="P2140" t="s">
        <v>7195</v>
      </c>
      <c r="Q2140" t="s">
        <v>7104</v>
      </c>
      <c r="R2140" t="s">
        <v>7196</v>
      </c>
      <c r="S2140" t="s">
        <v>7192</v>
      </c>
    </row>
    <row r="2141" spans="1:19" x14ac:dyDescent="0.3">
      <c r="A2141" t="s">
        <v>7013</v>
      </c>
      <c r="B2141" t="s">
        <v>7197</v>
      </c>
      <c r="C2141" t="s">
        <v>41</v>
      </c>
      <c r="D2141" t="s">
        <v>42</v>
      </c>
      <c r="E2141" t="s">
        <v>5447</v>
      </c>
      <c r="F2141" t="s">
        <v>43</v>
      </c>
      <c r="G2141" t="s">
        <v>7198</v>
      </c>
      <c r="H2141" t="s">
        <v>566</v>
      </c>
      <c r="I2141" t="s">
        <v>7199</v>
      </c>
      <c r="J2141" t="s">
        <v>7200</v>
      </c>
      <c r="K2141" t="s">
        <v>7201</v>
      </c>
      <c r="L2141" t="s">
        <v>7202</v>
      </c>
      <c r="M2141" t="s">
        <v>7202</v>
      </c>
      <c r="N2141" t="s">
        <v>7203</v>
      </c>
      <c r="O2141" t="s">
        <v>7203</v>
      </c>
      <c r="P2141" t="s">
        <v>7203</v>
      </c>
      <c r="Q2141" t="s">
        <v>7204</v>
      </c>
      <c r="R2141" t="s">
        <v>7205</v>
      </c>
      <c r="S2141" t="s">
        <v>7206</v>
      </c>
    </row>
    <row r="2142" spans="1:19" x14ac:dyDescent="0.3">
      <c r="A2142" t="s">
        <v>7013</v>
      </c>
      <c r="B2142" t="s">
        <v>7197</v>
      </c>
      <c r="C2142" t="s">
        <v>41</v>
      </c>
      <c r="D2142" t="s">
        <v>52</v>
      </c>
      <c r="E2142" t="s">
        <v>5447</v>
      </c>
      <c r="F2142" t="s">
        <v>43</v>
      </c>
      <c r="G2142" t="s">
        <v>7198</v>
      </c>
      <c r="H2142" t="s">
        <v>566</v>
      </c>
      <c r="I2142" t="s">
        <v>7199</v>
      </c>
      <c r="J2142" t="s">
        <v>7200</v>
      </c>
      <c r="K2142" t="s">
        <v>7080</v>
      </c>
      <c r="L2142" t="s">
        <v>7080</v>
      </c>
      <c r="M2142" t="s">
        <v>7080</v>
      </c>
      <c r="N2142" t="s">
        <v>7207</v>
      </c>
      <c r="O2142" t="s">
        <v>7207</v>
      </c>
      <c r="P2142" t="s">
        <v>7207</v>
      </c>
      <c r="Q2142" t="s">
        <v>7203</v>
      </c>
      <c r="R2142" t="s">
        <v>7208</v>
      </c>
      <c r="S2142" t="s">
        <v>7206</v>
      </c>
    </row>
    <row r="2143" spans="1:19" x14ac:dyDescent="0.3">
      <c r="A2143" t="s">
        <v>7013</v>
      </c>
      <c r="B2143" t="s">
        <v>7209</v>
      </c>
      <c r="C2143" t="s">
        <v>41</v>
      </c>
      <c r="D2143" t="s">
        <v>42</v>
      </c>
      <c r="E2143" t="s">
        <v>5447</v>
      </c>
      <c r="F2143" t="s">
        <v>43</v>
      </c>
      <c r="G2143" t="s">
        <v>7210</v>
      </c>
      <c r="H2143" t="s">
        <v>1216</v>
      </c>
      <c r="I2143" t="s">
        <v>6836</v>
      </c>
      <c r="J2143" t="s">
        <v>7211</v>
      </c>
      <c r="K2143" t="s">
        <v>7212</v>
      </c>
      <c r="L2143" t="s">
        <v>7213</v>
      </c>
      <c r="M2143" t="s">
        <v>7213</v>
      </c>
      <c r="N2143" t="s">
        <v>7214</v>
      </c>
      <c r="O2143" t="s">
        <v>7214</v>
      </c>
      <c r="P2143" t="s">
        <v>7088</v>
      </c>
      <c r="Q2143" t="s">
        <v>7099</v>
      </c>
      <c r="R2143" t="s">
        <v>7215</v>
      </c>
      <c r="S2143" t="s">
        <v>7206</v>
      </c>
    </row>
    <row r="2144" spans="1:19" x14ac:dyDescent="0.3">
      <c r="A2144" t="s">
        <v>7013</v>
      </c>
      <c r="B2144" t="s">
        <v>7209</v>
      </c>
      <c r="C2144" t="s">
        <v>41</v>
      </c>
      <c r="D2144" t="s">
        <v>52</v>
      </c>
      <c r="E2144" t="s">
        <v>5447</v>
      </c>
      <c r="F2144" t="s">
        <v>43</v>
      </c>
      <c r="G2144" t="s">
        <v>7210</v>
      </c>
      <c r="H2144" t="s">
        <v>1216</v>
      </c>
      <c r="I2144" t="s">
        <v>6836</v>
      </c>
      <c r="J2144" t="s">
        <v>7211</v>
      </c>
      <c r="K2144" t="s">
        <v>7216</v>
      </c>
      <c r="L2144" t="s">
        <v>7216</v>
      </c>
      <c r="M2144" t="s">
        <v>7216</v>
      </c>
      <c r="N2144" t="s">
        <v>7150</v>
      </c>
      <c r="O2144" t="s">
        <v>7150</v>
      </c>
      <c r="P2144" t="s">
        <v>7150</v>
      </c>
      <c r="Q2144" t="s">
        <v>7217</v>
      </c>
      <c r="R2144" t="s">
        <v>7218</v>
      </c>
      <c r="S2144" t="s">
        <v>7206</v>
      </c>
    </row>
    <row r="2145" spans="1:19" x14ac:dyDescent="0.3">
      <c r="A2145" t="s">
        <v>7013</v>
      </c>
      <c r="B2145" t="s">
        <v>7219</v>
      </c>
      <c r="C2145" t="s">
        <v>41</v>
      </c>
      <c r="D2145" t="s">
        <v>42</v>
      </c>
      <c r="E2145" t="s">
        <v>5447</v>
      </c>
      <c r="F2145" t="s">
        <v>43</v>
      </c>
      <c r="G2145" t="s">
        <v>7220</v>
      </c>
      <c r="H2145" t="s">
        <v>1953</v>
      </c>
      <c r="I2145" t="s">
        <v>7221</v>
      </c>
      <c r="J2145" t="s">
        <v>7222</v>
      </c>
      <c r="K2145" t="s">
        <v>7019</v>
      </c>
      <c r="L2145" t="s">
        <v>7019</v>
      </c>
      <c r="M2145" t="s">
        <v>7019</v>
      </c>
      <c r="N2145" t="s">
        <v>7075</v>
      </c>
      <c r="O2145" t="s">
        <v>7075</v>
      </c>
      <c r="P2145" t="s">
        <v>7075</v>
      </c>
      <c r="Q2145" t="s">
        <v>7081</v>
      </c>
      <c r="R2145" t="s">
        <v>7078</v>
      </c>
      <c r="S2145" t="s">
        <v>7223</v>
      </c>
    </row>
    <row r="2146" spans="1:19" x14ac:dyDescent="0.3">
      <c r="A2146" t="s">
        <v>7013</v>
      </c>
      <c r="B2146" t="s">
        <v>7219</v>
      </c>
      <c r="C2146" t="s">
        <v>41</v>
      </c>
      <c r="D2146" t="s">
        <v>52</v>
      </c>
      <c r="E2146" t="s">
        <v>5447</v>
      </c>
      <c r="F2146" t="s">
        <v>43</v>
      </c>
      <c r="G2146" t="s">
        <v>7220</v>
      </c>
      <c r="H2146" t="s">
        <v>1953</v>
      </c>
      <c r="I2146" t="s">
        <v>7221</v>
      </c>
      <c r="J2146" t="s">
        <v>7222</v>
      </c>
      <c r="K2146" t="s">
        <v>7033</v>
      </c>
      <c r="L2146" t="s">
        <v>7033</v>
      </c>
      <c r="M2146" t="s">
        <v>7033</v>
      </c>
      <c r="N2146" t="s">
        <v>7224</v>
      </c>
      <c r="O2146" t="s">
        <v>7224</v>
      </c>
      <c r="P2146" t="s">
        <v>7225</v>
      </c>
      <c r="Q2146" t="s">
        <v>7077</v>
      </c>
      <c r="R2146" t="s">
        <v>7226</v>
      </c>
      <c r="S2146" t="s">
        <v>7223</v>
      </c>
    </row>
    <row r="2147" spans="1:19" x14ac:dyDescent="0.3">
      <c r="A2147" t="s">
        <v>7013</v>
      </c>
      <c r="B2147" t="s">
        <v>7227</v>
      </c>
      <c r="C2147" t="s">
        <v>41</v>
      </c>
      <c r="D2147" t="s">
        <v>42</v>
      </c>
      <c r="E2147" t="s">
        <v>5447</v>
      </c>
      <c r="F2147" t="s">
        <v>43</v>
      </c>
      <c r="G2147" t="s">
        <v>7228</v>
      </c>
      <c r="H2147" t="s">
        <v>566</v>
      </c>
      <c r="I2147" t="s">
        <v>6916</v>
      </c>
      <c r="J2147" t="s">
        <v>7229</v>
      </c>
      <c r="K2147" t="s">
        <v>7230</v>
      </c>
      <c r="L2147" t="s">
        <v>7230</v>
      </c>
      <c r="M2147" t="s">
        <v>7230</v>
      </c>
      <c r="N2147" t="s">
        <v>7231</v>
      </c>
      <c r="O2147" t="s">
        <v>7231</v>
      </c>
      <c r="P2147" t="s">
        <v>7231</v>
      </c>
      <c r="Q2147" t="s">
        <v>7232</v>
      </c>
      <c r="R2147" t="s">
        <v>7233</v>
      </c>
      <c r="S2147" t="s">
        <v>7223</v>
      </c>
    </row>
    <row r="2148" spans="1:19" x14ac:dyDescent="0.3">
      <c r="A2148" t="s">
        <v>7013</v>
      </c>
      <c r="B2148" t="s">
        <v>7227</v>
      </c>
      <c r="C2148" t="s">
        <v>41</v>
      </c>
      <c r="D2148" t="s">
        <v>52</v>
      </c>
      <c r="E2148" t="s">
        <v>5447</v>
      </c>
      <c r="F2148" t="s">
        <v>43</v>
      </c>
      <c r="G2148" t="s">
        <v>7228</v>
      </c>
      <c r="H2148" t="s">
        <v>566</v>
      </c>
      <c r="I2148" t="s">
        <v>6916</v>
      </c>
      <c r="J2148" t="s">
        <v>7229</v>
      </c>
      <c r="K2148" t="s">
        <v>7102</v>
      </c>
      <c r="L2148" t="s">
        <v>7102</v>
      </c>
      <c r="M2148" t="s">
        <v>7102</v>
      </c>
      <c r="N2148" t="s">
        <v>7128</v>
      </c>
      <c r="O2148" t="s">
        <v>7128</v>
      </c>
      <c r="P2148" t="s">
        <v>7128</v>
      </c>
      <c r="Q2148" t="s">
        <v>7207</v>
      </c>
      <c r="R2148" t="s">
        <v>7234</v>
      </c>
      <c r="S2148" t="s">
        <v>7223</v>
      </c>
    </row>
    <row r="2149" spans="1:19" x14ac:dyDescent="0.3">
      <c r="A2149" t="s">
        <v>7013</v>
      </c>
      <c r="B2149" t="s">
        <v>7235</v>
      </c>
      <c r="C2149" t="s">
        <v>41</v>
      </c>
      <c r="D2149" t="s">
        <v>42</v>
      </c>
      <c r="E2149" t="s">
        <v>5447</v>
      </c>
      <c r="F2149" t="s">
        <v>43</v>
      </c>
      <c r="G2149" t="s">
        <v>7236</v>
      </c>
      <c r="H2149" t="s">
        <v>150</v>
      </c>
      <c r="I2149" t="s">
        <v>6752</v>
      </c>
      <c r="J2149" t="s">
        <v>7237</v>
      </c>
      <c r="K2149" t="s">
        <v>7122</v>
      </c>
      <c r="L2149" t="s">
        <v>7238</v>
      </c>
      <c r="M2149" t="s">
        <v>7238</v>
      </c>
      <c r="N2149" t="s">
        <v>7045</v>
      </c>
      <c r="O2149" t="s">
        <v>7045</v>
      </c>
      <c r="P2149" t="s">
        <v>7239</v>
      </c>
      <c r="Q2149" t="s">
        <v>7019</v>
      </c>
      <c r="R2149" t="s">
        <v>7208</v>
      </c>
      <c r="S2149" t="s">
        <v>7240</v>
      </c>
    </row>
    <row r="2150" spans="1:19" x14ac:dyDescent="0.3">
      <c r="A2150" t="s">
        <v>7013</v>
      </c>
      <c r="B2150" t="s">
        <v>7235</v>
      </c>
      <c r="C2150" t="s">
        <v>41</v>
      </c>
      <c r="D2150" t="s">
        <v>52</v>
      </c>
      <c r="E2150" t="s">
        <v>5447</v>
      </c>
      <c r="F2150" t="s">
        <v>43</v>
      </c>
      <c r="G2150" t="s">
        <v>7236</v>
      </c>
      <c r="H2150" t="s">
        <v>150</v>
      </c>
      <c r="I2150" t="s">
        <v>6752</v>
      </c>
      <c r="J2150" t="s">
        <v>7237</v>
      </c>
      <c r="K2150" t="s">
        <v>7023</v>
      </c>
      <c r="L2150" t="s">
        <v>7023</v>
      </c>
      <c r="M2150" t="s">
        <v>7023</v>
      </c>
      <c r="N2150" t="s">
        <v>7241</v>
      </c>
      <c r="O2150" t="s">
        <v>7241</v>
      </c>
      <c r="P2150" t="s">
        <v>7126</v>
      </c>
      <c r="Q2150" t="s">
        <v>7027</v>
      </c>
      <c r="R2150" t="s">
        <v>7242</v>
      </c>
      <c r="S2150" t="s">
        <v>7240</v>
      </c>
    </row>
    <row r="2151" spans="1:19" x14ac:dyDescent="0.3">
      <c r="A2151" t="s">
        <v>7013</v>
      </c>
      <c r="B2151" t="s">
        <v>7243</v>
      </c>
      <c r="C2151" t="s">
        <v>41</v>
      </c>
      <c r="D2151" t="s">
        <v>42</v>
      </c>
      <c r="E2151" t="s">
        <v>5447</v>
      </c>
      <c r="F2151" t="s">
        <v>43</v>
      </c>
      <c r="G2151" t="s">
        <v>7244</v>
      </c>
      <c r="H2151" t="s">
        <v>56</v>
      </c>
      <c r="I2151" t="s">
        <v>6949</v>
      </c>
      <c r="J2151" t="s">
        <v>7245</v>
      </c>
      <c r="K2151" t="s">
        <v>7091</v>
      </c>
      <c r="L2151" t="s">
        <v>7091</v>
      </c>
      <c r="M2151" t="s">
        <v>7091</v>
      </c>
      <c r="N2151" t="s">
        <v>7246</v>
      </c>
      <c r="O2151" t="s">
        <v>7246</v>
      </c>
      <c r="P2151" t="s">
        <v>7246</v>
      </c>
      <c r="Q2151" t="s">
        <v>7247</v>
      </c>
      <c r="R2151" t="s">
        <v>7248</v>
      </c>
      <c r="S2151" t="s">
        <v>7249</v>
      </c>
    </row>
    <row r="2152" spans="1:19" x14ac:dyDescent="0.3">
      <c r="A2152" t="s">
        <v>7013</v>
      </c>
      <c r="B2152" t="s">
        <v>7243</v>
      </c>
      <c r="C2152" t="s">
        <v>41</v>
      </c>
      <c r="D2152" t="s">
        <v>52</v>
      </c>
      <c r="E2152" t="s">
        <v>5447</v>
      </c>
      <c r="F2152" t="s">
        <v>43</v>
      </c>
      <c r="G2152" t="s">
        <v>7244</v>
      </c>
      <c r="H2152" t="s">
        <v>56</v>
      </c>
      <c r="I2152" t="s">
        <v>6949</v>
      </c>
      <c r="J2152" t="s">
        <v>7245</v>
      </c>
      <c r="K2152" t="s">
        <v>7193</v>
      </c>
      <c r="L2152" t="s">
        <v>7193</v>
      </c>
      <c r="M2152" t="s">
        <v>7193</v>
      </c>
      <c r="N2152" t="s">
        <v>7250</v>
      </c>
      <c r="O2152" t="s">
        <v>7250</v>
      </c>
      <c r="P2152" t="s">
        <v>7103</v>
      </c>
      <c r="Q2152" t="s">
        <v>7251</v>
      </c>
      <c r="R2152" t="s">
        <v>7252</v>
      </c>
      <c r="S2152" t="s">
        <v>7249</v>
      </c>
    </row>
    <row r="2153" spans="1:19" x14ac:dyDescent="0.3">
      <c r="A2153" t="s">
        <v>7013</v>
      </c>
      <c r="B2153" t="s">
        <v>7253</v>
      </c>
      <c r="C2153" t="s">
        <v>41</v>
      </c>
      <c r="D2153" t="s">
        <v>42</v>
      </c>
      <c r="E2153" t="s">
        <v>5447</v>
      </c>
      <c r="F2153" t="s">
        <v>43</v>
      </c>
      <c r="G2153" t="s">
        <v>7254</v>
      </c>
      <c r="H2153" t="s">
        <v>1187</v>
      </c>
      <c r="I2153" t="s">
        <v>6863</v>
      </c>
      <c r="J2153" t="s">
        <v>7255</v>
      </c>
      <c r="K2153" t="s">
        <v>7101</v>
      </c>
      <c r="L2153" t="s">
        <v>7101</v>
      </c>
      <c r="M2153" t="s">
        <v>7101</v>
      </c>
      <c r="N2153" t="s">
        <v>7076</v>
      </c>
      <c r="O2153" t="s">
        <v>7076</v>
      </c>
      <c r="P2153" t="s">
        <v>7076</v>
      </c>
      <c r="Q2153" t="s">
        <v>7256</v>
      </c>
      <c r="R2153" t="s">
        <v>7226</v>
      </c>
      <c r="S2153" t="s">
        <v>7257</v>
      </c>
    </row>
    <row r="2154" spans="1:19" x14ac:dyDescent="0.3">
      <c r="A2154" t="s">
        <v>7013</v>
      </c>
      <c r="B2154" t="s">
        <v>7253</v>
      </c>
      <c r="C2154" t="s">
        <v>41</v>
      </c>
      <c r="D2154" t="s">
        <v>52</v>
      </c>
      <c r="E2154" t="s">
        <v>5447</v>
      </c>
      <c r="F2154" t="s">
        <v>43</v>
      </c>
      <c r="G2154" t="s">
        <v>7254</v>
      </c>
      <c r="H2154" t="s">
        <v>1187</v>
      </c>
      <c r="I2154" t="s">
        <v>6863</v>
      </c>
      <c r="J2154" t="s">
        <v>7255</v>
      </c>
      <c r="K2154" t="s">
        <v>7258</v>
      </c>
      <c r="L2154" t="s">
        <v>7258</v>
      </c>
      <c r="M2154" t="s">
        <v>7258</v>
      </c>
      <c r="N2154" t="s">
        <v>7259</v>
      </c>
      <c r="O2154" t="s">
        <v>7259</v>
      </c>
      <c r="P2154" t="s">
        <v>7234</v>
      </c>
      <c r="Q2154" t="s">
        <v>7260</v>
      </c>
      <c r="R2154" t="s">
        <v>7100</v>
      </c>
      <c r="S2154" t="s">
        <v>7257</v>
      </c>
    </row>
    <row r="2155" spans="1:19" x14ac:dyDescent="0.3">
      <c r="A2155" t="s">
        <v>7013</v>
      </c>
      <c r="B2155" t="s">
        <v>7261</v>
      </c>
      <c r="C2155" t="s">
        <v>41</v>
      </c>
      <c r="D2155" t="s">
        <v>42</v>
      </c>
      <c r="E2155" t="s">
        <v>5447</v>
      </c>
      <c r="F2155" t="s">
        <v>43</v>
      </c>
      <c r="G2155" t="s">
        <v>7262</v>
      </c>
      <c r="H2155" t="s">
        <v>433</v>
      </c>
      <c r="I2155" t="s">
        <v>6752</v>
      </c>
      <c r="J2155" t="s">
        <v>7263</v>
      </c>
      <c r="K2155" t="s">
        <v>7264</v>
      </c>
      <c r="L2155" t="s">
        <v>7264</v>
      </c>
      <c r="M2155" t="s">
        <v>7264</v>
      </c>
      <c r="N2155" t="s">
        <v>7265</v>
      </c>
      <c r="O2155" t="s">
        <v>7265</v>
      </c>
      <c r="P2155" t="s">
        <v>7265</v>
      </c>
      <c r="Q2155" t="s">
        <v>7266</v>
      </c>
      <c r="R2155" t="s">
        <v>7100</v>
      </c>
      <c r="S2155" t="s">
        <v>7267</v>
      </c>
    </row>
    <row r="2156" spans="1:19" x14ac:dyDescent="0.3">
      <c r="A2156" t="s">
        <v>7013</v>
      </c>
      <c r="B2156" t="s">
        <v>7261</v>
      </c>
      <c r="C2156" t="s">
        <v>41</v>
      </c>
      <c r="D2156" t="s">
        <v>52</v>
      </c>
      <c r="E2156" t="s">
        <v>5447</v>
      </c>
      <c r="F2156" t="s">
        <v>43</v>
      </c>
      <c r="G2156" t="s">
        <v>7262</v>
      </c>
      <c r="H2156" t="s">
        <v>433</v>
      </c>
      <c r="I2156" t="s">
        <v>6752</v>
      </c>
      <c r="J2156" t="s">
        <v>7263</v>
      </c>
      <c r="K2156" t="s">
        <v>7268</v>
      </c>
      <c r="L2156" t="s">
        <v>7153</v>
      </c>
      <c r="M2156" t="s">
        <v>7153</v>
      </c>
      <c r="N2156" t="s">
        <v>7269</v>
      </c>
      <c r="O2156" t="s">
        <v>7269</v>
      </c>
      <c r="P2156" t="s">
        <v>7270</v>
      </c>
      <c r="Q2156" t="s">
        <v>7226</v>
      </c>
      <c r="R2156" t="s">
        <v>7271</v>
      </c>
      <c r="S2156" t="s">
        <v>7267</v>
      </c>
    </row>
    <row r="2157" spans="1:19" x14ac:dyDescent="0.3">
      <c r="A2157" t="s">
        <v>7013</v>
      </c>
      <c r="B2157" t="s">
        <v>7272</v>
      </c>
      <c r="C2157" t="s">
        <v>41</v>
      </c>
      <c r="D2157" t="s">
        <v>42</v>
      </c>
      <c r="E2157" t="s">
        <v>5447</v>
      </c>
      <c r="F2157" t="s">
        <v>43</v>
      </c>
      <c r="G2157" t="s">
        <v>7273</v>
      </c>
      <c r="H2157" t="s">
        <v>566</v>
      </c>
      <c r="I2157" t="s">
        <v>6956</v>
      </c>
      <c r="J2157" t="s">
        <v>7274</v>
      </c>
      <c r="K2157" t="s">
        <v>7275</v>
      </c>
      <c r="L2157" t="s">
        <v>7276</v>
      </c>
      <c r="M2157" t="s">
        <v>7276</v>
      </c>
      <c r="N2157" t="s">
        <v>7093</v>
      </c>
      <c r="O2157" t="s">
        <v>7093</v>
      </c>
      <c r="P2157" t="s">
        <v>7277</v>
      </c>
      <c r="Q2157" t="s">
        <v>7278</v>
      </c>
      <c r="R2157" t="s">
        <v>7092</v>
      </c>
      <c r="S2157" t="s">
        <v>7267</v>
      </c>
    </row>
    <row r="2158" spans="1:19" x14ac:dyDescent="0.3">
      <c r="A2158" t="s">
        <v>7013</v>
      </c>
      <c r="B2158" t="s">
        <v>7272</v>
      </c>
      <c r="C2158" t="s">
        <v>41</v>
      </c>
      <c r="D2158" t="s">
        <v>52</v>
      </c>
      <c r="E2158" t="s">
        <v>5447</v>
      </c>
      <c r="F2158" t="s">
        <v>43</v>
      </c>
      <c r="G2158" t="s">
        <v>7273</v>
      </c>
      <c r="H2158" t="s">
        <v>566</v>
      </c>
      <c r="I2158" t="s">
        <v>6956</v>
      </c>
      <c r="J2158" t="s">
        <v>7274</v>
      </c>
      <c r="K2158" t="s">
        <v>7268</v>
      </c>
      <c r="L2158" t="s">
        <v>7268</v>
      </c>
      <c r="M2158" t="s">
        <v>7268</v>
      </c>
      <c r="N2158" t="s">
        <v>7279</v>
      </c>
      <c r="O2158" t="s">
        <v>7279</v>
      </c>
      <c r="P2158" t="s">
        <v>7157</v>
      </c>
      <c r="Q2158" t="s">
        <v>7265</v>
      </c>
      <c r="R2158" t="s">
        <v>7280</v>
      </c>
      <c r="S2158" t="s">
        <v>7267</v>
      </c>
    </row>
    <row r="2159" spans="1:19" x14ac:dyDescent="0.3">
      <c r="A2159" t="s">
        <v>7013</v>
      </c>
      <c r="B2159" t="s">
        <v>7281</v>
      </c>
      <c r="C2159" t="s">
        <v>41</v>
      </c>
      <c r="D2159" t="s">
        <v>42</v>
      </c>
      <c r="E2159" t="s">
        <v>5447</v>
      </c>
      <c r="F2159" t="s">
        <v>43</v>
      </c>
      <c r="G2159" t="s">
        <v>7282</v>
      </c>
      <c r="H2159" t="s">
        <v>2282</v>
      </c>
      <c r="I2159" t="s">
        <v>7283</v>
      </c>
      <c r="J2159" t="s">
        <v>7284</v>
      </c>
      <c r="K2159" t="s">
        <v>7134</v>
      </c>
      <c r="L2159" t="s">
        <v>7285</v>
      </c>
      <c r="M2159" t="s">
        <v>7285</v>
      </c>
      <c r="N2159" t="s">
        <v>7286</v>
      </c>
      <c r="O2159" t="s">
        <v>7286</v>
      </c>
      <c r="P2159" t="s">
        <v>7151</v>
      </c>
      <c r="Q2159" t="s">
        <v>7182</v>
      </c>
      <c r="R2159" t="s">
        <v>7287</v>
      </c>
      <c r="S2159" t="s">
        <v>7288</v>
      </c>
    </row>
    <row r="2160" spans="1:19" x14ac:dyDescent="0.3">
      <c r="A2160" t="s">
        <v>7013</v>
      </c>
      <c r="B2160" t="s">
        <v>7281</v>
      </c>
      <c r="C2160" t="s">
        <v>41</v>
      </c>
      <c r="D2160" t="s">
        <v>52</v>
      </c>
      <c r="E2160" t="s">
        <v>5447</v>
      </c>
      <c r="F2160" t="s">
        <v>43</v>
      </c>
      <c r="G2160" t="s">
        <v>7282</v>
      </c>
      <c r="H2160" t="s">
        <v>2282</v>
      </c>
      <c r="I2160" t="s">
        <v>7283</v>
      </c>
      <c r="J2160" t="s">
        <v>7284</v>
      </c>
      <c r="K2160" t="s">
        <v>7289</v>
      </c>
      <c r="L2160" t="s">
        <v>7091</v>
      </c>
      <c r="M2160" t="s">
        <v>7091</v>
      </c>
      <c r="N2160" t="s">
        <v>7290</v>
      </c>
      <c r="O2160" t="s">
        <v>7290</v>
      </c>
      <c r="P2160" t="s">
        <v>7152</v>
      </c>
      <c r="Q2160" t="s">
        <v>7265</v>
      </c>
      <c r="R2160" t="s">
        <v>7145</v>
      </c>
      <c r="S2160" t="s">
        <v>7288</v>
      </c>
    </row>
    <row r="2161" spans="1:19" x14ac:dyDescent="0.3">
      <c r="A2161" t="s">
        <v>7013</v>
      </c>
      <c r="B2161" t="s">
        <v>7291</v>
      </c>
      <c r="C2161" t="s">
        <v>41</v>
      </c>
      <c r="D2161" t="s">
        <v>42</v>
      </c>
      <c r="E2161" t="s">
        <v>5447</v>
      </c>
      <c r="F2161" t="s">
        <v>43</v>
      </c>
      <c r="G2161" t="s">
        <v>7292</v>
      </c>
      <c r="H2161" t="s">
        <v>807</v>
      </c>
      <c r="I2161" t="s">
        <v>6863</v>
      </c>
      <c r="J2161" t="s">
        <v>7293</v>
      </c>
      <c r="K2161" t="s">
        <v>7041</v>
      </c>
      <c r="L2161" t="s">
        <v>7041</v>
      </c>
      <c r="M2161" t="s">
        <v>7041</v>
      </c>
      <c r="N2161" t="s">
        <v>7294</v>
      </c>
      <c r="O2161" t="s">
        <v>7294</v>
      </c>
      <c r="P2161" t="s">
        <v>7294</v>
      </c>
      <c r="Q2161" t="s">
        <v>7037</v>
      </c>
      <c r="R2161" t="s">
        <v>7295</v>
      </c>
      <c r="S2161" t="s">
        <v>7288</v>
      </c>
    </row>
    <row r="2162" spans="1:19" x14ac:dyDescent="0.3">
      <c r="A2162" t="s">
        <v>7013</v>
      </c>
      <c r="B2162" t="s">
        <v>7291</v>
      </c>
      <c r="C2162" t="s">
        <v>41</v>
      </c>
      <c r="D2162" t="s">
        <v>52</v>
      </c>
      <c r="E2162" t="s">
        <v>5447</v>
      </c>
      <c r="F2162" t="s">
        <v>43</v>
      </c>
      <c r="G2162" t="s">
        <v>7292</v>
      </c>
      <c r="H2162" t="s">
        <v>807</v>
      </c>
      <c r="I2162" t="s">
        <v>6863</v>
      </c>
      <c r="J2162" t="s">
        <v>7293</v>
      </c>
      <c r="K2162" t="s">
        <v>7296</v>
      </c>
      <c r="L2162" t="s">
        <v>7258</v>
      </c>
      <c r="M2162" t="s">
        <v>7258</v>
      </c>
      <c r="N2162" t="s">
        <v>7297</v>
      </c>
      <c r="O2162" t="s">
        <v>7297</v>
      </c>
      <c r="P2162" t="s">
        <v>7298</v>
      </c>
      <c r="Q2162" t="s">
        <v>7299</v>
      </c>
      <c r="R2162" t="s">
        <v>7144</v>
      </c>
      <c r="S2162" t="s">
        <v>7288</v>
      </c>
    </row>
    <row r="2163" spans="1:19" x14ac:dyDescent="0.3">
      <c r="A2163" t="s">
        <v>7013</v>
      </c>
      <c r="B2163" t="s">
        <v>7300</v>
      </c>
      <c r="C2163" t="s">
        <v>41</v>
      </c>
      <c r="D2163" t="s">
        <v>42</v>
      </c>
      <c r="E2163" t="s">
        <v>5447</v>
      </c>
      <c r="F2163" t="s">
        <v>43</v>
      </c>
      <c r="G2163" t="s">
        <v>1105</v>
      </c>
      <c r="H2163" t="s">
        <v>607</v>
      </c>
      <c r="I2163" t="s">
        <v>7301</v>
      </c>
      <c r="J2163" t="s">
        <v>7302</v>
      </c>
      <c r="K2163" t="s">
        <v>7169</v>
      </c>
      <c r="L2163" t="s">
        <v>7169</v>
      </c>
      <c r="M2163" t="s">
        <v>7169</v>
      </c>
      <c r="N2163" t="s">
        <v>7277</v>
      </c>
      <c r="O2163" t="s">
        <v>7277</v>
      </c>
      <c r="P2163" t="s">
        <v>7277</v>
      </c>
      <c r="Q2163" t="s">
        <v>7303</v>
      </c>
      <c r="R2163" t="s">
        <v>7092</v>
      </c>
      <c r="S2163" t="s">
        <v>7304</v>
      </c>
    </row>
    <row r="2164" spans="1:19" x14ac:dyDescent="0.3">
      <c r="A2164" t="s">
        <v>7013</v>
      </c>
      <c r="B2164" t="s">
        <v>7300</v>
      </c>
      <c r="C2164" t="s">
        <v>41</v>
      </c>
      <c r="D2164" t="s">
        <v>52</v>
      </c>
      <c r="E2164" t="s">
        <v>5447</v>
      </c>
      <c r="F2164" t="s">
        <v>43</v>
      </c>
      <c r="G2164" t="s">
        <v>1105</v>
      </c>
      <c r="H2164" t="s">
        <v>607</v>
      </c>
      <c r="I2164" t="s">
        <v>7301</v>
      </c>
      <c r="J2164" t="s">
        <v>7302</v>
      </c>
      <c r="K2164" t="s">
        <v>7177</v>
      </c>
      <c r="L2164" t="s">
        <v>7177</v>
      </c>
      <c r="M2164" t="s">
        <v>7177</v>
      </c>
      <c r="N2164" t="s">
        <v>7144</v>
      </c>
      <c r="O2164" t="s">
        <v>7144</v>
      </c>
      <c r="P2164" t="s">
        <v>7174</v>
      </c>
      <c r="Q2164" t="s">
        <v>7183</v>
      </c>
      <c r="R2164" t="s">
        <v>7146</v>
      </c>
      <c r="S2164" t="s">
        <v>7304</v>
      </c>
    </row>
    <row r="2165" spans="1:19" x14ac:dyDescent="0.3">
      <c r="A2165" t="s">
        <v>7013</v>
      </c>
      <c r="B2165" t="s">
        <v>7305</v>
      </c>
      <c r="C2165" t="s">
        <v>41</v>
      </c>
      <c r="D2165" t="s">
        <v>42</v>
      </c>
      <c r="E2165" t="s">
        <v>5447</v>
      </c>
      <c r="F2165" t="s">
        <v>43</v>
      </c>
      <c r="G2165" t="s">
        <v>1327</v>
      </c>
      <c r="H2165" t="s">
        <v>2263</v>
      </c>
      <c r="I2165" t="s">
        <v>6934</v>
      </c>
      <c r="J2165" t="s">
        <v>7306</v>
      </c>
      <c r="K2165" t="s">
        <v>7307</v>
      </c>
      <c r="L2165" t="s">
        <v>7308</v>
      </c>
      <c r="M2165" t="s">
        <v>7308</v>
      </c>
      <c r="N2165" t="s">
        <v>7309</v>
      </c>
      <c r="O2165" t="s">
        <v>7309</v>
      </c>
      <c r="P2165" t="s">
        <v>7310</v>
      </c>
      <c r="Q2165" t="s">
        <v>7311</v>
      </c>
      <c r="R2165" t="s">
        <v>7252</v>
      </c>
      <c r="S2165" t="s">
        <v>7206</v>
      </c>
    </row>
    <row r="2166" spans="1:19" x14ac:dyDescent="0.3">
      <c r="A2166" t="s">
        <v>7013</v>
      </c>
      <c r="B2166" t="s">
        <v>7305</v>
      </c>
      <c r="C2166" t="s">
        <v>41</v>
      </c>
      <c r="D2166" t="s">
        <v>52</v>
      </c>
      <c r="E2166" t="s">
        <v>5447</v>
      </c>
      <c r="F2166" t="s">
        <v>43</v>
      </c>
      <c r="G2166" t="s">
        <v>1327</v>
      </c>
      <c r="H2166" t="s">
        <v>2263</v>
      </c>
      <c r="I2166" t="s">
        <v>6934</v>
      </c>
      <c r="J2166" t="s">
        <v>7306</v>
      </c>
      <c r="K2166" t="s">
        <v>7101</v>
      </c>
      <c r="L2166" t="s">
        <v>7101</v>
      </c>
      <c r="M2166" t="s">
        <v>7101</v>
      </c>
      <c r="N2166" t="s">
        <v>7290</v>
      </c>
      <c r="O2166" t="s">
        <v>7290</v>
      </c>
      <c r="P2166" t="s">
        <v>7152</v>
      </c>
      <c r="Q2166" t="s">
        <v>7312</v>
      </c>
      <c r="R2166" t="s">
        <v>7145</v>
      </c>
      <c r="S2166" t="s">
        <v>7206</v>
      </c>
    </row>
    <row r="2167" spans="1:19" x14ac:dyDescent="0.3">
      <c r="A2167" t="s">
        <v>7013</v>
      </c>
      <c r="B2167" t="s">
        <v>7313</v>
      </c>
      <c r="C2167" t="s">
        <v>41</v>
      </c>
      <c r="D2167" t="s">
        <v>42</v>
      </c>
      <c r="E2167" t="s">
        <v>5447</v>
      </c>
      <c r="F2167" t="s">
        <v>43</v>
      </c>
      <c r="G2167" t="s">
        <v>7314</v>
      </c>
      <c r="H2167" t="s">
        <v>1756</v>
      </c>
      <c r="I2167" t="s">
        <v>6888</v>
      </c>
      <c r="J2167" t="s">
        <v>7315</v>
      </c>
      <c r="K2167" t="s">
        <v>7316</v>
      </c>
      <c r="L2167" t="s">
        <v>7316</v>
      </c>
      <c r="M2167" t="s">
        <v>7316</v>
      </c>
      <c r="N2167" t="s">
        <v>7317</v>
      </c>
      <c r="O2167" t="s">
        <v>7317</v>
      </c>
      <c r="P2167" t="s">
        <v>7318</v>
      </c>
      <c r="Q2167" t="s">
        <v>7173</v>
      </c>
      <c r="R2167" t="s">
        <v>7158</v>
      </c>
      <c r="S2167" t="s">
        <v>7319</v>
      </c>
    </row>
    <row r="2168" spans="1:19" x14ac:dyDescent="0.3">
      <c r="A2168" t="s">
        <v>7013</v>
      </c>
      <c r="B2168" t="s">
        <v>7313</v>
      </c>
      <c r="C2168" t="s">
        <v>41</v>
      </c>
      <c r="D2168" t="s">
        <v>52</v>
      </c>
      <c r="E2168" t="s">
        <v>5447</v>
      </c>
      <c r="F2168" t="s">
        <v>43</v>
      </c>
      <c r="G2168" t="s">
        <v>7314</v>
      </c>
      <c r="H2168" t="s">
        <v>1756</v>
      </c>
      <c r="I2168" t="s">
        <v>6888</v>
      </c>
      <c r="J2168" t="s">
        <v>7315</v>
      </c>
      <c r="K2168" t="s">
        <v>7289</v>
      </c>
      <c r="L2168" t="s">
        <v>7289</v>
      </c>
      <c r="M2168" t="s">
        <v>7289</v>
      </c>
      <c r="N2168" t="s">
        <v>7128</v>
      </c>
      <c r="O2168" t="s">
        <v>7128</v>
      </c>
      <c r="P2168" t="s">
        <v>7128</v>
      </c>
      <c r="Q2168" t="s">
        <v>7218</v>
      </c>
      <c r="R2168" t="s">
        <v>7234</v>
      </c>
      <c r="S2168" t="s">
        <v>7319</v>
      </c>
    </row>
    <row r="2169" spans="1:19" x14ac:dyDescent="0.3">
      <c r="A2169" t="s">
        <v>7013</v>
      </c>
      <c r="B2169" t="s">
        <v>7320</v>
      </c>
      <c r="C2169" t="s">
        <v>41</v>
      </c>
      <c r="D2169" t="s">
        <v>42</v>
      </c>
      <c r="E2169" t="s">
        <v>5447</v>
      </c>
      <c r="F2169" t="s">
        <v>43</v>
      </c>
      <c r="G2169" t="s">
        <v>7321</v>
      </c>
      <c r="H2169" t="s">
        <v>820</v>
      </c>
      <c r="I2169" t="s">
        <v>6974</v>
      </c>
      <c r="J2169" t="s">
        <v>7322</v>
      </c>
      <c r="K2169" t="s">
        <v>7323</v>
      </c>
      <c r="L2169" t="s">
        <v>7324</v>
      </c>
      <c r="M2169" t="s">
        <v>7324</v>
      </c>
      <c r="N2169" t="s">
        <v>7325</v>
      </c>
      <c r="O2169" t="s">
        <v>7325</v>
      </c>
      <c r="P2169" t="s">
        <v>7325</v>
      </c>
      <c r="Q2169" t="s">
        <v>7299</v>
      </c>
      <c r="R2169" t="s">
        <v>7093</v>
      </c>
      <c r="S2169" t="s">
        <v>7326</v>
      </c>
    </row>
    <row r="2170" spans="1:19" x14ac:dyDescent="0.3">
      <c r="A2170" t="s">
        <v>7013</v>
      </c>
      <c r="B2170" t="s">
        <v>7320</v>
      </c>
      <c r="C2170" t="s">
        <v>41</v>
      </c>
      <c r="D2170" t="s">
        <v>52</v>
      </c>
      <c r="E2170" t="s">
        <v>5447</v>
      </c>
      <c r="F2170" t="s">
        <v>43</v>
      </c>
      <c r="G2170" t="s">
        <v>7321</v>
      </c>
      <c r="H2170" t="s">
        <v>820</v>
      </c>
      <c r="I2170" t="s">
        <v>6974</v>
      </c>
      <c r="J2170" t="s">
        <v>7322</v>
      </c>
      <c r="K2170" t="s">
        <v>7126</v>
      </c>
      <c r="L2170" t="s">
        <v>7126</v>
      </c>
      <c r="M2170" t="s">
        <v>7126</v>
      </c>
      <c r="N2170" t="s">
        <v>7327</v>
      </c>
      <c r="O2170" t="s">
        <v>7327</v>
      </c>
      <c r="P2170" t="s">
        <v>7327</v>
      </c>
      <c r="Q2170" t="s">
        <v>7019</v>
      </c>
      <c r="R2170" t="s">
        <v>7328</v>
      </c>
      <c r="S2170" t="s">
        <v>7326</v>
      </c>
    </row>
    <row r="2171" spans="1:19" x14ac:dyDescent="0.3">
      <c r="A2171" t="s">
        <v>7013</v>
      </c>
      <c r="B2171" t="s">
        <v>7329</v>
      </c>
      <c r="C2171" t="s">
        <v>41</v>
      </c>
      <c r="D2171" t="s">
        <v>42</v>
      </c>
      <c r="E2171" t="s">
        <v>5447</v>
      </c>
      <c r="F2171" t="s">
        <v>43</v>
      </c>
      <c r="G2171" t="s">
        <v>7330</v>
      </c>
      <c r="H2171" t="s">
        <v>5419</v>
      </c>
      <c r="I2171" t="s">
        <v>6826</v>
      </c>
      <c r="J2171" t="s">
        <v>7331</v>
      </c>
      <c r="K2171" t="s">
        <v>7238</v>
      </c>
      <c r="L2171" t="s">
        <v>7238</v>
      </c>
      <c r="M2171" t="s">
        <v>7238</v>
      </c>
      <c r="N2171" t="s">
        <v>7124</v>
      </c>
      <c r="O2171" t="s">
        <v>7124</v>
      </c>
      <c r="P2171" t="s">
        <v>7332</v>
      </c>
      <c r="Q2171" t="s">
        <v>7034</v>
      </c>
      <c r="R2171" t="s">
        <v>7212</v>
      </c>
      <c r="S2171" t="s">
        <v>7333</v>
      </c>
    </row>
    <row r="2172" spans="1:19" x14ac:dyDescent="0.3">
      <c r="A2172" t="s">
        <v>7013</v>
      </c>
      <c r="B2172" t="s">
        <v>7329</v>
      </c>
      <c r="C2172" t="s">
        <v>41</v>
      </c>
      <c r="D2172" t="s">
        <v>52</v>
      </c>
      <c r="E2172" t="s">
        <v>5447</v>
      </c>
      <c r="F2172" t="s">
        <v>43</v>
      </c>
      <c r="G2172" t="s">
        <v>7330</v>
      </c>
      <c r="H2172" t="s">
        <v>5419</v>
      </c>
      <c r="I2172" t="s">
        <v>6826</v>
      </c>
      <c r="J2172" t="s">
        <v>7331</v>
      </c>
      <c r="K2172" t="s">
        <v>7184</v>
      </c>
      <c r="L2172" t="s">
        <v>7184</v>
      </c>
      <c r="M2172" t="s">
        <v>7184</v>
      </c>
      <c r="N2172" t="s">
        <v>7334</v>
      </c>
      <c r="O2172" t="s">
        <v>7334</v>
      </c>
      <c r="P2172" t="s">
        <v>7194</v>
      </c>
      <c r="Q2172" t="s">
        <v>7335</v>
      </c>
      <c r="R2172" t="s">
        <v>7196</v>
      </c>
      <c r="S2172" t="s">
        <v>7333</v>
      </c>
    </row>
    <row r="2173" spans="1:19" x14ac:dyDescent="0.3">
      <c r="A2173" t="s">
        <v>7013</v>
      </c>
      <c r="B2173" t="s">
        <v>7336</v>
      </c>
      <c r="C2173" t="s">
        <v>41</v>
      </c>
      <c r="D2173" t="s">
        <v>42</v>
      </c>
      <c r="E2173" t="s">
        <v>5447</v>
      </c>
      <c r="F2173" t="s">
        <v>43</v>
      </c>
      <c r="G2173" t="s">
        <v>7337</v>
      </c>
      <c r="H2173" t="s">
        <v>3841</v>
      </c>
      <c r="I2173" t="s">
        <v>6752</v>
      </c>
      <c r="J2173" t="s">
        <v>7338</v>
      </c>
      <c r="K2173" t="s">
        <v>7167</v>
      </c>
      <c r="L2173" t="s">
        <v>7167</v>
      </c>
      <c r="M2173" t="s">
        <v>7167</v>
      </c>
      <c r="N2173" t="s">
        <v>7280</v>
      </c>
      <c r="O2173" t="s">
        <v>7280</v>
      </c>
      <c r="P2173" t="s">
        <v>7280</v>
      </c>
      <c r="Q2173" t="s">
        <v>7295</v>
      </c>
      <c r="R2173" t="s">
        <v>7339</v>
      </c>
      <c r="S2173" t="s">
        <v>7340</v>
      </c>
    </row>
    <row r="2174" spans="1:19" x14ac:dyDescent="0.3">
      <c r="A2174" t="s">
        <v>7013</v>
      </c>
      <c r="B2174" t="s">
        <v>7336</v>
      </c>
      <c r="C2174" t="s">
        <v>41</v>
      </c>
      <c r="D2174" t="s">
        <v>52</v>
      </c>
      <c r="E2174" t="s">
        <v>5447</v>
      </c>
      <c r="F2174" t="s">
        <v>43</v>
      </c>
      <c r="G2174" t="s">
        <v>7337</v>
      </c>
      <c r="H2174" t="s">
        <v>3841</v>
      </c>
      <c r="I2174" t="s">
        <v>6752</v>
      </c>
      <c r="J2174" t="s">
        <v>7338</v>
      </c>
      <c r="K2174" t="s">
        <v>7080</v>
      </c>
      <c r="L2174" t="s">
        <v>7080</v>
      </c>
      <c r="M2174" t="s">
        <v>7080</v>
      </c>
      <c r="N2174" t="s">
        <v>7341</v>
      </c>
      <c r="O2174" t="s">
        <v>7341</v>
      </c>
      <c r="P2174" t="s">
        <v>7342</v>
      </c>
      <c r="Q2174" t="s">
        <v>7343</v>
      </c>
      <c r="R2174" t="s">
        <v>7018</v>
      </c>
      <c r="S2174" t="s">
        <v>7340</v>
      </c>
    </row>
    <row r="2175" spans="1:19" x14ac:dyDescent="0.3">
      <c r="A2175" t="s">
        <v>7013</v>
      </c>
      <c r="B2175" t="s">
        <v>7344</v>
      </c>
      <c r="C2175" t="s">
        <v>41</v>
      </c>
      <c r="D2175" t="s">
        <v>42</v>
      </c>
      <c r="E2175" t="s">
        <v>5447</v>
      </c>
      <c r="F2175" t="s">
        <v>43</v>
      </c>
      <c r="G2175" t="s">
        <v>1051</v>
      </c>
      <c r="H2175" t="s">
        <v>225</v>
      </c>
      <c r="I2175" t="s">
        <v>7001</v>
      </c>
      <c r="J2175" t="s">
        <v>7345</v>
      </c>
      <c r="K2175" t="s">
        <v>7346</v>
      </c>
      <c r="L2175" t="s">
        <v>7346</v>
      </c>
      <c r="M2175" t="s">
        <v>7346</v>
      </c>
      <c r="N2175" t="s">
        <v>7196</v>
      </c>
      <c r="O2175" t="s">
        <v>7196</v>
      </c>
      <c r="P2175" t="s">
        <v>7196</v>
      </c>
      <c r="Q2175" t="s">
        <v>7094</v>
      </c>
      <c r="R2175" t="s">
        <v>7347</v>
      </c>
      <c r="S2175" t="s">
        <v>7348</v>
      </c>
    </row>
    <row r="2176" spans="1:19" x14ac:dyDescent="0.3">
      <c r="A2176" t="s">
        <v>7013</v>
      </c>
      <c r="B2176" t="s">
        <v>7344</v>
      </c>
      <c r="C2176" t="s">
        <v>41</v>
      </c>
      <c r="D2176" t="s">
        <v>52</v>
      </c>
      <c r="E2176" t="s">
        <v>5447</v>
      </c>
      <c r="F2176" t="s">
        <v>43</v>
      </c>
      <c r="G2176" t="s">
        <v>1051</v>
      </c>
      <c r="H2176" t="s">
        <v>225</v>
      </c>
      <c r="I2176" t="s">
        <v>7001</v>
      </c>
      <c r="J2176" t="s">
        <v>7345</v>
      </c>
      <c r="K2176" t="s">
        <v>7349</v>
      </c>
      <c r="L2176" t="s">
        <v>7032</v>
      </c>
      <c r="M2176" t="s">
        <v>7032</v>
      </c>
      <c r="N2176" t="s">
        <v>7350</v>
      </c>
      <c r="O2176" t="s">
        <v>7350</v>
      </c>
      <c r="P2176" t="s">
        <v>7234</v>
      </c>
      <c r="Q2176" t="s">
        <v>7351</v>
      </c>
      <c r="R2176" t="s">
        <v>7100</v>
      </c>
      <c r="S2176" t="s">
        <v>7348</v>
      </c>
    </row>
    <row r="2177" spans="1:19" x14ac:dyDescent="0.3">
      <c r="A2177" t="s">
        <v>7013</v>
      </c>
      <c r="B2177" t="s">
        <v>7352</v>
      </c>
      <c r="C2177" t="s">
        <v>41</v>
      </c>
      <c r="D2177" t="s">
        <v>42</v>
      </c>
      <c r="E2177" t="s">
        <v>5447</v>
      </c>
      <c r="F2177" t="s">
        <v>43</v>
      </c>
      <c r="G2177" t="s">
        <v>6758</v>
      </c>
      <c r="H2177" t="s">
        <v>1618</v>
      </c>
      <c r="I2177" t="s">
        <v>6836</v>
      </c>
      <c r="J2177" t="s">
        <v>7353</v>
      </c>
      <c r="K2177" t="s">
        <v>7354</v>
      </c>
      <c r="L2177" t="s">
        <v>7355</v>
      </c>
      <c r="M2177" t="s">
        <v>7355</v>
      </c>
      <c r="N2177" t="s">
        <v>7094</v>
      </c>
      <c r="O2177" t="s">
        <v>7094</v>
      </c>
      <c r="P2177" t="s">
        <v>7174</v>
      </c>
      <c r="Q2177" t="s">
        <v>7356</v>
      </c>
      <c r="R2177" t="s">
        <v>7128</v>
      </c>
      <c r="S2177" t="s">
        <v>7357</v>
      </c>
    </row>
    <row r="2178" spans="1:19" x14ac:dyDescent="0.3">
      <c r="A2178" t="s">
        <v>7013</v>
      </c>
      <c r="B2178" t="s">
        <v>7352</v>
      </c>
      <c r="C2178" t="s">
        <v>41</v>
      </c>
      <c r="D2178" t="s">
        <v>52</v>
      </c>
      <c r="E2178" t="s">
        <v>5447</v>
      </c>
      <c r="F2178" t="s">
        <v>43</v>
      </c>
      <c r="G2178" t="s">
        <v>6758</v>
      </c>
      <c r="H2178" t="s">
        <v>1618</v>
      </c>
      <c r="I2178" t="s">
        <v>6836</v>
      </c>
      <c r="J2178" t="s">
        <v>7353</v>
      </c>
      <c r="K2178" t="s">
        <v>7343</v>
      </c>
      <c r="L2178" t="s">
        <v>7289</v>
      </c>
      <c r="M2178" t="s">
        <v>7289</v>
      </c>
      <c r="N2178" t="s">
        <v>7358</v>
      </c>
      <c r="O2178" t="s">
        <v>7358</v>
      </c>
      <c r="P2178" t="s">
        <v>7127</v>
      </c>
      <c r="Q2178" t="s">
        <v>7094</v>
      </c>
      <c r="R2178" t="s">
        <v>7359</v>
      </c>
      <c r="S2178" t="s">
        <v>7357</v>
      </c>
    </row>
    <row r="2179" spans="1:19" x14ac:dyDescent="0.3">
      <c r="A2179" t="s">
        <v>7013</v>
      </c>
      <c r="B2179" t="s">
        <v>7360</v>
      </c>
      <c r="C2179" t="s">
        <v>41</v>
      </c>
      <c r="D2179" t="s">
        <v>42</v>
      </c>
      <c r="E2179" t="s">
        <v>5447</v>
      </c>
      <c r="F2179" t="s">
        <v>43</v>
      </c>
      <c r="G2179" t="s">
        <v>7361</v>
      </c>
      <c r="H2179" t="s">
        <v>1756</v>
      </c>
      <c r="I2179" t="s">
        <v>7362</v>
      </c>
      <c r="J2179" t="s">
        <v>7363</v>
      </c>
      <c r="K2179" t="s">
        <v>7340</v>
      </c>
      <c r="L2179" t="s">
        <v>7340</v>
      </c>
      <c r="M2179" t="s">
        <v>7340</v>
      </c>
      <c r="N2179" t="s">
        <v>7364</v>
      </c>
      <c r="O2179" t="s">
        <v>7364</v>
      </c>
      <c r="P2179" t="s">
        <v>7365</v>
      </c>
      <c r="Q2179" t="s">
        <v>7366</v>
      </c>
      <c r="R2179" t="s">
        <v>7367</v>
      </c>
      <c r="S2179" t="s">
        <v>7364</v>
      </c>
    </row>
    <row r="2180" spans="1:19" x14ac:dyDescent="0.3">
      <c r="A2180" t="s">
        <v>7013</v>
      </c>
      <c r="B2180" t="s">
        <v>7360</v>
      </c>
      <c r="C2180" t="s">
        <v>41</v>
      </c>
      <c r="D2180" t="s">
        <v>52</v>
      </c>
      <c r="E2180" t="s">
        <v>5447</v>
      </c>
      <c r="F2180" t="s">
        <v>43</v>
      </c>
      <c r="G2180" t="s">
        <v>7361</v>
      </c>
      <c r="H2180" t="s">
        <v>1756</v>
      </c>
      <c r="I2180" t="s">
        <v>7362</v>
      </c>
      <c r="J2180" t="s">
        <v>7363</v>
      </c>
      <c r="K2180" t="s">
        <v>7368</v>
      </c>
      <c r="L2180" t="s">
        <v>7368</v>
      </c>
      <c r="M2180" t="s">
        <v>7368</v>
      </c>
      <c r="N2180" t="s">
        <v>7369</v>
      </c>
      <c r="O2180" t="s">
        <v>7369</v>
      </c>
      <c r="P2180" t="s">
        <v>7370</v>
      </c>
      <c r="Q2180" t="s">
        <v>7371</v>
      </c>
      <c r="R2180" t="s">
        <v>7372</v>
      </c>
      <c r="S2180" t="s">
        <v>7364</v>
      </c>
    </row>
    <row r="2181" spans="1:19" x14ac:dyDescent="0.3">
      <c r="A2181" t="s">
        <v>7013</v>
      </c>
      <c r="B2181" t="s">
        <v>7373</v>
      </c>
      <c r="C2181" t="s">
        <v>41</v>
      </c>
      <c r="D2181" t="s">
        <v>42</v>
      </c>
      <c r="E2181" t="s">
        <v>5447</v>
      </c>
      <c r="F2181" t="s">
        <v>43</v>
      </c>
      <c r="G2181" t="s">
        <v>7374</v>
      </c>
      <c r="H2181" t="s">
        <v>3385</v>
      </c>
      <c r="I2181" t="s">
        <v>7375</v>
      </c>
      <c r="J2181" t="s">
        <v>7376</v>
      </c>
      <c r="K2181" t="s">
        <v>7377</v>
      </c>
      <c r="L2181" t="s">
        <v>7377</v>
      </c>
      <c r="M2181" t="s">
        <v>7377</v>
      </c>
      <c r="N2181" t="s">
        <v>7378</v>
      </c>
      <c r="O2181" t="s">
        <v>7378</v>
      </c>
      <c r="P2181" t="s">
        <v>7378</v>
      </c>
      <c r="Q2181" t="s">
        <v>7379</v>
      </c>
      <c r="R2181" t="s">
        <v>7380</v>
      </c>
      <c r="S2181" t="s">
        <v>7364</v>
      </c>
    </row>
    <row r="2182" spans="1:19" x14ac:dyDescent="0.3">
      <c r="A2182" t="s">
        <v>7013</v>
      </c>
      <c r="B2182" t="s">
        <v>7373</v>
      </c>
      <c r="C2182" t="s">
        <v>41</v>
      </c>
      <c r="D2182" t="s">
        <v>52</v>
      </c>
      <c r="E2182" t="s">
        <v>5447</v>
      </c>
      <c r="F2182" t="s">
        <v>43</v>
      </c>
      <c r="G2182" t="s">
        <v>7374</v>
      </c>
      <c r="H2182" t="s">
        <v>3385</v>
      </c>
      <c r="I2182" t="s">
        <v>7375</v>
      </c>
      <c r="J2182" t="s">
        <v>7376</v>
      </c>
      <c r="K2182" t="s">
        <v>7377</v>
      </c>
      <c r="L2182" t="s">
        <v>7377</v>
      </c>
      <c r="M2182" t="s">
        <v>7377</v>
      </c>
      <c r="N2182" t="s">
        <v>7381</v>
      </c>
      <c r="O2182" t="s">
        <v>7381</v>
      </c>
      <c r="P2182" t="s">
        <v>7382</v>
      </c>
      <c r="Q2182" t="s">
        <v>7383</v>
      </c>
      <c r="R2182" t="s">
        <v>7384</v>
      </c>
      <c r="S2182" t="s">
        <v>7364</v>
      </c>
    </row>
    <row r="2183" spans="1:19" x14ac:dyDescent="0.3">
      <c r="A2183" t="s">
        <v>7385</v>
      </c>
      <c r="B2183" t="s">
        <v>7386</v>
      </c>
      <c r="C2183" t="s">
        <v>41</v>
      </c>
      <c r="D2183" t="s">
        <v>42</v>
      </c>
      <c r="E2183" t="s">
        <v>5447</v>
      </c>
      <c r="F2183" t="s">
        <v>43</v>
      </c>
      <c r="G2183" t="s">
        <v>6803</v>
      </c>
      <c r="H2183" t="s">
        <v>273</v>
      </c>
      <c r="I2183" t="s">
        <v>7387</v>
      </c>
      <c r="J2183" t="s">
        <v>7183</v>
      </c>
      <c r="K2183" t="s">
        <v>7388</v>
      </c>
      <c r="L2183" t="s">
        <v>7389</v>
      </c>
      <c r="M2183" t="s">
        <v>7389</v>
      </c>
      <c r="N2183" t="s">
        <v>7390</v>
      </c>
      <c r="O2183" t="s">
        <v>7390</v>
      </c>
      <c r="P2183" t="s">
        <v>7390</v>
      </c>
      <c r="Q2183" t="s">
        <v>7391</v>
      </c>
      <c r="R2183" t="s">
        <v>7392</v>
      </c>
      <c r="S2183" t="s">
        <v>7393</v>
      </c>
    </row>
    <row r="2184" spans="1:19" x14ac:dyDescent="0.3">
      <c r="A2184" t="s">
        <v>7385</v>
      </c>
      <c r="B2184" t="s">
        <v>7386</v>
      </c>
      <c r="C2184" t="s">
        <v>41</v>
      </c>
      <c r="D2184" t="s">
        <v>52</v>
      </c>
      <c r="E2184" t="s">
        <v>5447</v>
      </c>
      <c r="F2184" t="s">
        <v>43</v>
      </c>
      <c r="G2184" t="s">
        <v>6803</v>
      </c>
      <c r="H2184" t="s">
        <v>273</v>
      </c>
      <c r="I2184" t="s">
        <v>7387</v>
      </c>
      <c r="J2184" t="s">
        <v>7183</v>
      </c>
      <c r="K2184" t="s">
        <v>7394</v>
      </c>
      <c r="L2184" t="s">
        <v>7394</v>
      </c>
      <c r="M2184" t="s">
        <v>7394</v>
      </c>
      <c r="N2184" t="s">
        <v>7395</v>
      </c>
      <c r="O2184" t="s">
        <v>7395</v>
      </c>
      <c r="P2184" t="s">
        <v>7396</v>
      </c>
      <c r="Q2184" t="s">
        <v>7397</v>
      </c>
      <c r="R2184" t="s">
        <v>7398</v>
      </c>
      <c r="S2184" t="s">
        <v>7393</v>
      </c>
    </row>
    <row r="2185" spans="1:19" x14ac:dyDescent="0.3">
      <c r="A2185" t="s">
        <v>7385</v>
      </c>
      <c r="B2185" t="s">
        <v>7399</v>
      </c>
      <c r="C2185" t="s">
        <v>41</v>
      </c>
      <c r="D2185" t="s">
        <v>42</v>
      </c>
      <c r="E2185" t="s">
        <v>5447</v>
      </c>
      <c r="F2185" t="s">
        <v>43</v>
      </c>
      <c r="G2185" t="s">
        <v>930</v>
      </c>
      <c r="H2185" t="s">
        <v>1136</v>
      </c>
      <c r="I2185" t="s">
        <v>7021</v>
      </c>
      <c r="J2185" t="s">
        <v>7400</v>
      </c>
      <c r="K2185" t="s">
        <v>7401</v>
      </c>
      <c r="L2185" t="s">
        <v>7401</v>
      </c>
      <c r="M2185" t="s">
        <v>7401</v>
      </c>
      <c r="N2185" t="s">
        <v>7402</v>
      </c>
      <c r="O2185" t="s">
        <v>7402</v>
      </c>
      <c r="P2185" t="s">
        <v>7403</v>
      </c>
      <c r="Q2185" t="s">
        <v>7404</v>
      </c>
      <c r="R2185" t="s">
        <v>7405</v>
      </c>
      <c r="S2185" t="s">
        <v>7393</v>
      </c>
    </row>
    <row r="2186" spans="1:19" x14ac:dyDescent="0.3">
      <c r="A2186" t="s">
        <v>7385</v>
      </c>
      <c r="B2186" t="s">
        <v>7399</v>
      </c>
      <c r="C2186" t="s">
        <v>41</v>
      </c>
      <c r="D2186" t="s">
        <v>52</v>
      </c>
      <c r="E2186" t="s">
        <v>5447</v>
      </c>
      <c r="F2186" t="s">
        <v>43</v>
      </c>
      <c r="G2186" t="s">
        <v>930</v>
      </c>
      <c r="H2186" t="s">
        <v>1136</v>
      </c>
      <c r="I2186" t="s">
        <v>7021</v>
      </c>
      <c r="J2186" t="s">
        <v>7400</v>
      </c>
      <c r="K2186" t="s">
        <v>7406</v>
      </c>
      <c r="L2186" t="s">
        <v>7406</v>
      </c>
      <c r="M2186" t="s">
        <v>7406</v>
      </c>
      <c r="N2186" t="s">
        <v>7407</v>
      </c>
      <c r="O2186" t="s">
        <v>7407</v>
      </c>
      <c r="P2186" t="s">
        <v>7408</v>
      </c>
      <c r="Q2186" t="s">
        <v>7403</v>
      </c>
      <c r="R2186" t="s">
        <v>7409</v>
      </c>
      <c r="S2186" t="s">
        <v>7393</v>
      </c>
    </row>
    <row r="2187" spans="1:19" x14ac:dyDescent="0.3">
      <c r="A2187" t="s">
        <v>7385</v>
      </c>
      <c r="B2187" t="s">
        <v>7410</v>
      </c>
      <c r="C2187" t="s">
        <v>41</v>
      </c>
      <c r="D2187" t="s">
        <v>42</v>
      </c>
      <c r="E2187" t="s">
        <v>5447</v>
      </c>
      <c r="F2187" t="s">
        <v>43</v>
      </c>
      <c r="G2187" t="s">
        <v>7411</v>
      </c>
      <c r="H2187" t="s">
        <v>661</v>
      </c>
      <c r="I2187" t="s">
        <v>7043</v>
      </c>
      <c r="J2187" t="s">
        <v>7412</v>
      </c>
      <c r="K2187" t="s">
        <v>7413</v>
      </c>
      <c r="L2187" t="s">
        <v>7413</v>
      </c>
      <c r="M2187" t="s">
        <v>7413</v>
      </c>
      <c r="N2187" t="s">
        <v>7414</v>
      </c>
      <c r="O2187" t="s">
        <v>7414</v>
      </c>
      <c r="P2187" t="s">
        <v>7414</v>
      </c>
      <c r="Q2187" t="s">
        <v>7415</v>
      </c>
      <c r="R2187" t="s">
        <v>7416</v>
      </c>
      <c r="S2187" t="s">
        <v>7393</v>
      </c>
    </row>
    <row r="2188" spans="1:19" x14ac:dyDescent="0.3">
      <c r="A2188" t="s">
        <v>7385</v>
      </c>
      <c r="B2188" t="s">
        <v>7410</v>
      </c>
      <c r="C2188" t="s">
        <v>41</v>
      </c>
      <c r="D2188" t="s">
        <v>52</v>
      </c>
      <c r="E2188" t="s">
        <v>5447</v>
      </c>
      <c r="F2188" t="s">
        <v>43</v>
      </c>
      <c r="G2188" t="s">
        <v>7411</v>
      </c>
      <c r="H2188" t="s">
        <v>661</v>
      </c>
      <c r="I2188" t="s">
        <v>7043</v>
      </c>
      <c r="J2188" t="s">
        <v>7412</v>
      </c>
      <c r="K2188" t="s">
        <v>7417</v>
      </c>
      <c r="L2188" t="s">
        <v>7418</v>
      </c>
      <c r="M2188" t="s">
        <v>7418</v>
      </c>
      <c r="N2188" t="s">
        <v>7419</v>
      </c>
      <c r="O2188" t="s">
        <v>7419</v>
      </c>
      <c r="P2188" t="s">
        <v>7420</v>
      </c>
      <c r="Q2188" t="s">
        <v>7421</v>
      </c>
      <c r="R2188" t="s">
        <v>7422</v>
      </c>
      <c r="S2188" t="s">
        <v>7393</v>
      </c>
    </row>
    <row r="2189" spans="1:19" x14ac:dyDescent="0.3">
      <c r="A2189" t="s">
        <v>7385</v>
      </c>
      <c r="B2189" t="s">
        <v>7423</v>
      </c>
      <c r="C2189" t="s">
        <v>41</v>
      </c>
      <c r="D2189" t="s">
        <v>42</v>
      </c>
      <c r="E2189" t="s">
        <v>5447</v>
      </c>
      <c r="F2189" t="s">
        <v>43</v>
      </c>
      <c r="G2189" t="s">
        <v>1436</v>
      </c>
      <c r="H2189" t="s">
        <v>75</v>
      </c>
      <c r="I2189" t="s">
        <v>7424</v>
      </c>
      <c r="J2189" t="s">
        <v>7379</v>
      </c>
      <c r="K2189" t="s">
        <v>7425</v>
      </c>
      <c r="L2189" t="s">
        <v>7425</v>
      </c>
      <c r="M2189" t="s">
        <v>7425</v>
      </c>
      <c r="N2189" t="s">
        <v>7426</v>
      </c>
      <c r="O2189" t="s">
        <v>7426</v>
      </c>
      <c r="P2189" t="s">
        <v>7427</v>
      </c>
      <c r="Q2189" t="s">
        <v>7428</v>
      </c>
      <c r="R2189" t="s">
        <v>7429</v>
      </c>
      <c r="S2189" t="s">
        <v>7393</v>
      </c>
    </row>
    <row r="2190" spans="1:19" x14ac:dyDescent="0.3">
      <c r="A2190" t="s">
        <v>7385</v>
      </c>
      <c r="B2190" t="s">
        <v>7423</v>
      </c>
      <c r="C2190" t="s">
        <v>41</v>
      </c>
      <c r="D2190" t="s">
        <v>52</v>
      </c>
      <c r="E2190" t="s">
        <v>5447</v>
      </c>
      <c r="F2190" t="s">
        <v>43</v>
      </c>
      <c r="G2190" t="s">
        <v>1436</v>
      </c>
      <c r="H2190" t="s">
        <v>75</v>
      </c>
      <c r="I2190" t="s">
        <v>7424</v>
      </c>
      <c r="J2190" t="s">
        <v>7379</v>
      </c>
      <c r="K2190" t="s">
        <v>7430</v>
      </c>
      <c r="L2190" t="s">
        <v>7402</v>
      </c>
      <c r="M2190" t="s">
        <v>7402</v>
      </c>
      <c r="N2190" t="s">
        <v>7431</v>
      </c>
      <c r="O2190" t="s">
        <v>7431</v>
      </c>
      <c r="P2190" t="s">
        <v>7432</v>
      </c>
      <c r="Q2190" t="s">
        <v>7433</v>
      </c>
      <c r="R2190" t="s">
        <v>7434</v>
      </c>
      <c r="S2190" t="s">
        <v>7393</v>
      </c>
    </row>
    <row r="2191" spans="1:19" x14ac:dyDescent="0.3">
      <c r="A2191" t="s">
        <v>7385</v>
      </c>
      <c r="B2191" t="s">
        <v>7435</v>
      </c>
      <c r="C2191" t="s">
        <v>41</v>
      </c>
      <c r="D2191" t="s">
        <v>42</v>
      </c>
      <c r="E2191" t="s">
        <v>5447</v>
      </c>
      <c r="F2191" t="s">
        <v>43</v>
      </c>
      <c r="G2191" t="s">
        <v>7436</v>
      </c>
      <c r="H2191" t="s">
        <v>7437</v>
      </c>
      <c r="I2191" t="s">
        <v>7079</v>
      </c>
      <c r="J2191" t="s">
        <v>7438</v>
      </c>
      <c r="K2191" t="s">
        <v>7439</v>
      </c>
      <c r="L2191" t="s">
        <v>7439</v>
      </c>
      <c r="M2191" t="s">
        <v>7439</v>
      </c>
      <c r="N2191" t="s">
        <v>7440</v>
      </c>
      <c r="O2191" t="s">
        <v>7440</v>
      </c>
      <c r="P2191" t="s">
        <v>7440</v>
      </c>
      <c r="Q2191" t="s">
        <v>7441</v>
      </c>
      <c r="R2191" t="s">
        <v>7442</v>
      </c>
      <c r="S2191" t="s">
        <v>7393</v>
      </c>
    </row>
    <row r="2192" spans="1:19" x14ac:dyDescent="0.3">
      <c r="A2192" t="s">
        <v>7385</v>
      </c>
      <c r="B2192" t="s">
        <v>7435</v>
      </c>
      <c r="C2192" t="s">
        <v>41</v>
      </c>
      <c r="D2192" t="s">
        <v>52</v>
      </c>
      <c r="E2192" t="s">
        <v>5447</v>
      </c>
      <c r="F2192" t="s">
        <v>43</v>
      </c>
      <c r="G2192" t="s">
        <v>7436</v>
      </c>
      <c r="H2192" t="s">
        <v>7437</v>
      </c>
      <c r="I2192" t="s">
        <v>7079</v>
      </c>
      <c r="J2192" t="s">
        <v>7438</v>
      </c>
      <c r="K2192" t="s">
        <v>7443</v>
      </c>
      <c r="L2192" t="s">
        <v>7443</v>
      </c>
      <c r="M2192" t="s">
        <v>7443</v>
      </c>
      <c r="N2192" t="s">
        <v>7444</v>
      </c>
      <c r="O2192" t="s">
        <v>7444</v>
      </c>
      <c r="P2192" t="s">
        <v>7444</v>
      </c>
      <c r="Q2192" t="s">
        <v>7445</v>
      </c>
      <c r="R2192" t="s">
        <v>7446</v>
      </c>
      <c r="S2192" t="s">
        <v>7393</v>
      </c>
    </row>
    <row r="2193" spans="1:19" x14ac:dyDescent="0.3">
      <c r="A2193" t="s">
        <v>7385</v>
      </c>
      <c r="B2193" t="s">
        <v>7447</v>
      </c>
      <c r="C2193" t="s">
        <v>41</v>
      </c>
      <c r="D2193" t="s">
        <v>42</v>
      </c>
      <c r="E2193" t="s">
        <v>5447</v>
      </c>
      <c r="F2193" t="s">
        <v>43</v>
      </c>
      <c r="G2193" t="s">
        <v>7448</v>
      </c>
      <c r="H2193" t="s">
        <v>1743</v>
      </c>
      <c r="I2193" t="s">
        <v>7043</v>
      </c>
      <c r="J2193" t="s">
        <v>7449</v>
      </c>
      <c r="K2193" t="s">
        <v>7450</v>
      </c>
      <c r="L2193" t="s">
        <v>7451</v>
      </c>
      <c r="M2193" t="s">
        <v>7451</v>
      </c>
      <c r="N2193" t="s">
        <v>7452</v>
      </c>
      <c r="O2193" t="s">
        <v>7452</v>
      </c>
      <c r="P2193" t="s">
        <v>7453</v>
      </c>
      <c r="Q2193" t="s">
        <v>7454</v>
      </c>
      <c r="R2193" t="s">
        <v>7455</v>
      </c>
      <c r="S2193" t="s">
        <v>7393</v>
      </c>
    </row>
    <row r="2194" spans="1:19" x14ac:dyDescent="0.3">
      <c r="A2194" t="s">
        <v>7385</v>
      </c>
      <c r="B2194" t="s">
        <v>7447</v>
      </c>
      <c r="C2194" t="s">
        <v>41</v>
      </c>
      <c r="D2194" t="s">
        <v>52</v>
      </c>
      <c r="E2194" t="s">
        <v>5447</v>
      </c>
      <c r="F2194" t="s">
        <v>43</v>
      </c>
      <c r="G2194" t="s">
        <v>7448</v>
      </c>
      <c r="H2194" t="s">
        <v>1743</v>
      </c>
      <c r="I2194" t="s">
        <v>7043</v>
      </c>
      <c r="J2194" t="s">
        <v>7449</v>
      </c>
      <c r="K2194" t="s">
        <v>7456</v>
      </c>
      <c r="L2194" t="s">
        <v>7456</v>
      </c>
      <c r="M2194" t="s">
        <v>7456</v>
      </c>
      <c r="N2194" t="s">
        <v>7416</v>
      </c>
      <c r="O2194" t="s">
        <v>7416</v>
      </c>
      <c r="P2194" t="s">
        <v>7416</v>
      </c>
      <c r="Q2194" t="s">
        <v>7457</v>
      </c>
      <c r="R2194" t="s">
        <v>7458</v>
      </c>
      <c r="S2194" t="s">
        <v>7393</v>
      </c>
    </row>
    <row r="2195" spans="1:19" x14ac:dyDescent="0.3">
      <c r="A2195" t="s">
        <v>7385</v>
      </c>
      <c r="B2195" t="s">
        <v>7459</v>
      </c>
      <c r="C2195" t="s">
        <v>41</v>
      </c>
      <c r="D2195" t="s">
        <v>42</v>
      </c>
      <c r="E2195" t="s">
        <v>5447</v>
      </c>
      <c r="F2195" t="s">
        <v>43</v>
      </c>
      <c r="G2195" t="s">
        <v>7460</v>
      </c>
      <c r="H2195" t="s">
        <v>983</v>
      </c>
      <c r="I2195" t="s">
        <v>7461</v>
      </c>
      <c r="J2195" t="s">
        <v>7462</v>
      </c>
      <c r="K2195" t="s">
        <v>7463</v>
      </c>
      <c r="L2195" t="s">
        <v>7463</v>
      </c>
      <c r="M2195" t="s">
        <v>7463</v>
      </c>
      <c r="N2195" t="s">
        <v>7464</v>
      </c>
      <c r="O2195" t="s">
        <v>7464</v>
      </c>
      <c r="P2195" t="s">
        <v>7464</v>
      </c>
      <c r="Q2195" t="s">
        <v>7465</v>
      </c>
      <c r="R2195" t="s">
        <v>7466</v>
      </c>
      <c r="S2195" t="s">
        <v>7393</v>
      </c>
    </row>
    <row r="2196" spans="1:19" x14ac:dyDescent="0.3">
      <c r="A2196" t="s">
        <v>7385</v>
      </c>
      <c r="B2196" t="s">
        <v>7459</v>
      </c>
      <c r="C2196" t="s">
        <v>41</v>
      </c>
      <c r="D2196" t="s">
        <v>52</v>
      </c>
      <c r="E2196" t="s">
        <v>5447</v>
      </c>
      <c r="F2196" t="s">
        <v>43</v>
      </c>
      <c r="G2196" t="s">
        <v>7460</v>
      </c>
      <c r="H2196" t="s">
        <v>983</v>
      </c>
      <c r="I2196" t="s">
        <v>7461</v>
      </c>
      <c r="J2196" t="s">
        <v>7462</v>
      </c>
      <c r="K2196" t="s">
        <v>7467</v>
      </c>
      <c r="L2196" t="s">
        <v>7467</v>
      </c>
      <c r="M2196" t="s">
        <v>7467</v>
      </c>
      <c r="N2196" t="s">
        <v>7468</v>
      </c>
      <c r="O2196" t="s">
        <v>7468</v>
      </c>
      <c r="P2196" t="s">
        <v>7468</v>
      </c>
      <c r="Q2196" t="s">
        <v>7469</v>
      </c>
      <c r="R2196" t="s">
        <v>7470</v>
      </c>
      <c r="S2196" t="s">
        <v>7393</v>
      </c>
    </row>
    <row r="2197" spans="1:19" x14ac:dyDescent="0.3">
      <c r="A2197" t="s">
        <v>7385</v>
      </c>
      <c r="B2197" t="s">
        <v>7471</v>
      </c>
      <c r="C2197" t="s">
        <v>41</v>
      </c>
      <c r="D2197" t="s">
        <v>42</v>
      </c>
      <c r="E2197" t="s">
        <v>5447</v>
      </c>
      <c r="F2197" t="s">
        <v>43</v>
      </c>
      <c r="G2197" t="s">
        <v>7472</v>
      </c>
      <c r="H2197" t="s">
        <v>2393</v>
      </c>
      <c r="I2197" t="s">
        <v>7473</v>
      </c>
      <c r="J2197" t="s">
        <v>7474</v>
      </c>
      <c r="K2197" t="s">
        <v>7475</v>
      </c>
      <c r="L2197" t="s">
        <v>7475</v>
      </c>
      <c r="M2197" t="s">
        <v>7475</v>
      </c>
      <c r="N2197" t="s">
        <v>7476</v>
      </c>
      <c r="O2197" t="s">
        <v>7476</v>
      </c>
      <c r="P2197" t="s">
        <v>7476</v>
      </c>
      <c r="Q2197" t="s">
        <v>7477</v>
      </c>
      <c r="R2197" t="s">
        <v>7478</v>
      </c>
      <c r="S2197" t="s">
        <v>7479</v>
      </c>
    </row>
    <row r="2198" spans="1:19" x14ac:dyDescent="0.3">
      <c r="A2198" t="s">
        <v>7385</v>
      </c>
      <c r="B2198" t="s">
        <v>7471</v>
      </c>
      <c r="C2198" t="s">
        <v>41</v>
      </c>
      <c r="D2198" t="s">
        <v>52</v>
      </c>
      <c r="E2198" t="s">
        <v>5447</v>
      </c>
      <c r="F2198" t="s">
        <v>43</v>
      </c>
      <c r="G2198" t="s">
        <v>7472</v>
      </c>
      <c r="H2198" t="s">
        <v>2393</v>
      </c>
      <c r="I2198" t="s">
        <v>7473</v>
      </c>
      <c r="J2198" t="s">
        <v>7474</v>
      </c>
      <c r="K2198" t="s">
        <v>7480</v>
      </c>
      <c r="L2198" t="s">
        <v>7443</v>
      </c>
      <c r="M2198" t="s">
        <v>7443</v>
      </c>
      <c r="N2198" t="s">
        <v>7481</v>
      </c>
      <c r="O2198" t="s">
        <v>7481</v>
      </c>
      <c r="P2198" t="s">
        <v>7482</v>
      </c>
      <c r="Q2198" t="s">
        <v>7483</v>
      </c>
      <c r="R2198" t="s">
        <v>7484</v>
      </c>
      <c r="S2198" t="s">
        <v>7479</v>
      </c>
    </row>
    <row r="2199" spans="1:19" x14ac:dyDescent="0.3">
      <c r="A2199" t="s">
        <v>7385</v>
      </c>
      <c r="B2199" t="s">
        <v>7485</v>
      </c>
      <c r="C2199" t="s">
        <v>41</v>
      </c>
      <c r="D2199" t="s">
        <v>42</v>
      </c>
      <c r="E2199" t="s">
        <v>5447</v>
      </c>
      <c r="F2199" t="s">
        <v>43</v>
      </c>
      <c r="G2199" t="s">
        <v>7486</v>
      </c>
      <c r="H2199" t="s">
        <v>3138</v>
      </c>
      <c r="I2199" t="s">
        <v>7319</v>
      </c>
      <c r="J2199" t="s">
        <v>7487</v>
      </c>
      <c r="K2199" t="s">
        <v>7488</v>
      </c>
      <c r="L2199" t="s">
        <v>7488</v>
      </c>
      <c r="M2199" t="s">
        <v>7488</v>
      </c>
      <c r="N2199" t="s">
        <v>7489</v>
      </c>
      <c r="O2199" t="s">
        <v>7489</v>
      </c>
      <c r="P2199" t="s">
        <v>7489</v>
      </c>
      <c r="Q2199" t="s">
        <v>7490</v>
      </c>
      <c r="R2199" t="s">
        <v>7491</v>
      </c>
      <c r="S2199" t="s">
        <v>7479</v>
      </c>
    </row>
    <row r="2200" spans="1:19" x14ac:dyDescent="0.3">
      <c r="A2200" t="s">
        <v>7385</v>
      </c>
      <c r="B2200" t="s">
        <v>7485</v>
      </c>
      <c r="C2200" t="s">
        <v>41</v>
      </c>
      <c r="D2200" t="s">
        <v>52</v>
      </c>
      <c r="E2200" t="s">
        <v>5447</v>
      </c>
      <c r="F2200" t="s">
        <v>43</v>
      </c>
      <c r="G2200" t="s">
        <v>7486</v>
      </c>
      <c r="H2200" t="s">
        <v>3138</v>
      </c>
      <c r="I2200" t="s">
        <v>7319</v>
      </c>
      <c r="J2200" t="s">
        <v>7487</v>
      </c>
      <c r="K2200" t="s">
        <v>7492</v>
      </c>
      <c r="L2200" t="s">
        <v>7492</v>
      </c>
      <c r="M2200" t="s">
        <v>7492</v>
      </c>
      <c r="N2200" t="s">
        <v>7493</v>
      </c>
      <c r="O2200" t="s">
        <v>7493</v>
      </c>
      <c r="P2200" t="s">
        <v>7493</v>
      </c>
      <c r="Q2200" t="s">
        <v>7490</v>
      </c>
      <c r="R2200" t="s">
        <v>7494</v>
      </c>
      <c r="S2200" t="s">
        <v>7479</v>
      </c>
    </row>
    <row r="2201" spans="1:19" x14ac:dyDescent="0.3">
      <c r="A2201" t="s">
        <v>7385</v>
      </c>
      <c r="B2201" t="s">
        <v>7495</v>
      </c>
      <c r="C2201" t="s">
        <v>41</v>
      </c>
      <c r="D2201" t="s">
        <v>42</v>
      </c>
      <c r="E2201" t="s">
        <v>5447</v>
      </c>
      <c r="F2201" t="s">
        <v>43</v>
      </c>
      <c r="G2201" t="s">
        <v>7496</v>
      </c>
      <c r="H2201" t="s">
        <v>339</v>
      </c>
      <c r="I2201" t="s">
        <v>7043</v>
      </c>
      <c r="J2201" t="s">
        <v>7497</v>
      </c>
      <c r="K2201" t="s">
        <v>7498</v>
      </c>
      <c r="L2201" t="s">
        <v>7498</v>
      </c>
      <c r="M2201" t="s">
        <v>7498</v>
      </c>
      <c r="N2201" t="s">
        <v>7499</v>
      </c>
      <c r="O2201" t="s">
        <v>7499</v>
      </c>
      <c r="P2201" t="s">
        <v>7499</v>
      </c>
      <c r="Q2201" t="s">
        <v>7500</v>
      </c>
      <c r="R2201" t="s">
        <v>7501</v>
      </c>
      <c r="S2201" t="s">
        <v>7479</v>
      </c>
    </row>
    <row r="2202" spans="1:19" x14ac:dyDescent="0.3">
      <c r="A2202" t="s">
        <v>7385</v>
      </c>
      <c r="B2202" t="s">
        <v>7495</v>
      </c>
      <c r="C2202" t="s">
        <v>41</v>
      </c>
      <c r="D2202" t="s">
        <v>52</v>
      </c>
      <c r="E2202" t="s">
        <v>5447</v>
      </c>
      <c r="F2202" t="s">
        <v>43</v>
      </c>
      <c r="G2202" t="s">
        <v>7496</v>
      </c>
      <c r="H2202" t="s">
        <v>339</v>
      </c>
      <c r="I2202" t="s">
        <v>7043</v>
      </c>
      <c r="J2202" t="s">
        <v>7497</v>
      </c>
      <c r="K2202" t="s">
        <v>7480</v>
      </c>
      <c r="L2202" t="s">
        <v>7480</v>
      </c>
      <c r="M2202" t="s">
        <v>7480</v>
      </c>
      <c r="N2202" t="s">
        <v>7481</v>
      </c>
      <c r="O2202" t="s">
        <v>7481</v>
      </c>
      <c r="P2202" t="s">
        <v>7481</v>
      </c>
      <c r="Q2202" t="s">
        <v>7483</v>
      </c>
      <c r="R2202" t="s">
        <v>7484</v>
      </c>
      <c r="S2202" t="s">
        <v>7479</v>
      </c>
    </row>
    <row r="2203" spans="1:19" x14ac:dyDescent="0.3">
      <c r="A2203" t="s">
        <v>7385</v>
      </c>
      <c r="B2203" t="s">
        <v>7502</v>
      </c>
      <c r="C2203" t="s">
        <v>41</v>
      </c>
      <c r="D2203" t="s">
        <v>42</v>
      </c>
      <c r="E2203" t="s">
        <v>5447</v>
      </c>
      <c r="F2203" t="s">
        <v>43</v>
      </c>
      <c r="G2203" t="s">
        <v>1979</v>
      </c>
      <c r="H2203" t="s">
        <v>1352</v>
      </c>
      <c r="I2203" t="s">
        <v>7192</v>
      </c>
      <c r="J2203" t="s">
        <v>7503</v>
      </c>
      <c r="K2203" t="s">
        <v>7504</v>
      </c>
      <c r="L2203" t="s">
        <v>7504</v>
      </c>
      <c r="M2203" t="s">
        <v>7504</v>
      </c>
      <c r="N2203" t="s">
        <v>7505</v>
      </c>
      <c r="O2203" t="s">
        <v>7505</v>
      </c>
      <c r="P2203" t="s">
        <v>7506</v>
      </c>
      <c r="Q2203" t="s">
        <v>7507</v>
      </c>
      <c r="R2203" t="s">
        <v>7508</v>
      </c>
      <c r="S2203" t="s">
        <v>7509</v>
      </c>
    </row>
    <row r="2204" spans="1:19" x14ac:dyDescent="0.3">
      <c r="A2204" t="s">
        <v>7385</v>
      </c>
      <c r="B2204" t="s">
        <v>7502</v>
      </c>
      <c r="C2204" t="s">
        <v>41</v>
      </c>
      <c r="D2204" t="s">
        <v>52</v>
      </c>
      <c r="E2204" t="s">
        <v>5447</v>
      </c>
      <c r="F2204" t="s">
        <v>43</v>
      </c>
      <c r="G2204" t="s">
        <v>1979</v>
      </c>
      <c r="H2204" t="s">
        <v>1352</v>
      </c>
      <c r="I2204" t="s">
        <v>7192</v>
      </c>
      <c r="J2204" t="s">
        <v>7503</v>
      </c>
      <c r="K2204" t="s">
        <v>7510</v>
      </c>
      <c r="L2204" t="s">
        <v>7510</v>
      </c>
      <c r="M2204" t="s">
        <v>7510</v>
      </c>
      <c r="N2204" t="s">
        <v>7511</v>
      </c>
      <c r="O2204" t="s">
        <v>7511</v>
      </c>
      <c r="P2204" t="s">
        <v>7511</v>
      </c>
      <c r="Q2204" t="s">
        <v>7512</v>
      </c>
      <c r="R2204" t="s">
        <v>7493</v>
      </c>
      <c r="S2204" t="s">
        <v>7509</v>
      </c>
    </row>
    <row r="2205" spans="1:19" x14ac:dyDescent="0.3">
      <c r="A2205" t="s">
        <v>7385</v>
      </c>
      <c r="B2205" t="s">
        <v>7513</v>
      </c>
      <c r="C2205" t="s">
        <v>41</v>
      </c>
      <c r="D2205" t="s">
        <v>42</v>
      </c>
      <c r="E2205" t="s">
        <v>5447</v>
      </c>
      <c r="F2205" t="s">
        <v>43</v>
      </c>
      <c r="G2205" t="s">
        <v>7514</v>
      </c>
      <c r="H2205" t="s">
        <v>122</v>
      </c>
      <c r="I2205" t="s">
        <v>7135</v>
      </c>
      <c r="J2205" t="s">
        <v>7515</v>
      </c>
      <c r="K2205" t="s">
        <v>7516</v>
      </c>
      <c r="L2205" t="s">
        <v>7516</v>
      </c>
      <c r="M2205" t="s">
        <v>7516</v>
      </c>
      <c r="N2205" t="s">
        <v>7517</v>
      </c>
      <c r="O2205" t="s">
        <v>7517</v>
      </c>
      <c r="P2205" t="s">
        <v>7517</v>
      </c>
      <c r="Q2205" t="s">
        <v>7518</v>
      </c>
      <c r="R2205" t="s">
        <v>7494</v>
      </c>
      <c r="S2205" t="s">
        <v>7519</v>
      </c>
    </row>
    <row r="2206" spans="1:19" x14ac:dyDescent="0.3">
      <c r="A2206" t="s">
        <v>7385</v>
      </c>
      <c r="B2206" t="s">
        <v>7513</v>
      </c>
      <c r="C2206" t="s">
        <v>41</v>
      </c>
      <c r="D2206" t="s">
        <v>52</v>
      </c>
      <c r="E2206" t="s">
        <v>5447</v>
      </c>
      <c r="F2206" t="s">
        <v>43</v>
      </c>
      <c r="G2206" t="s">
        <v>7514</v>
      </c>
      <c r="H2206" t="s">
        <v>122</v>
      </c>
      <c r="I2206" t="s">
        <v>7135</v>
      </c>
      <c r="J2206" t="s">
        <v>7515</v>
      </c>
      <c r="K2206" t="s">
        <v>7520</v>
      </c>
      <c r="L2206" t="s">
        <v>7520</v>
      </c>
      <c r="M2206" t="s">
        <v>7520</v>
      </c>
      <c r="N2206" t="s">
        <v>7484</v>
      </c>
      <c r="O2206" t="s">
        <v>7484</v>
      </c>
      <c r="P2206" t="s">
        <v>7484</v>
      </c>
      <c r="Q2206" t="s">
        <v>7408</v>
      </c>
      <c r="R2206" t="s">
        <v>7521</v>
      </c>
      <c r="S2206" t="s">
        <v>7519</v>
      </c>
    </row>
    <row r="2207" spans="1:19" x14ac:dyDescent="0.3">
      <c r="A2207" t="s">
        <v>7385</v>
      </c>
      <c r="B2207" t="s">
        <v>7522</v>
      </c>
      <c r="C2207" t="s">
        <v>41</v>
      </c>
      <c r="D2207" t="s">
        <v>42</v>
      </c>
      <c r="E2207" t="s">
        <v>5447</v>
      </c>
      <c r="F2207" t="s">
        <v>43</v>
      </c>
      <c r="G2207" t="s">
        <v>7523</v>
      </c>
      <c r="H2207" t="s">
        <v>122</v>
      </c>
      <c r="I2207" t="s">
        <v>7366</v>
      </c>
      <c r="J2207" t="s">
        <v>7524</v>
      </c>
      <c r="K2207" t="s">
        <v>7525</v>
      </c>
      <c r="L2207" t="s">
        <v>7525</v>
      </c>
      <c r="M2207" t="s">
        <v>7525</v>
      </c>
      <c r="N2207" t="s">
        <v>7526</v>
      </c>
      <c r="O2207" t="s">
        <v>7526</v>
      </c>
      <c r="P2207" t="s">
        <v>7526</v>
      </c>
      <c r="Q2207" t="s">
        <v>7518</v>
      </c>
      <c r="R2207" t="s">
        <v>7527</v>
      </c>
      <c r="S2207" t="s">
        <v>7528</v>
      </c>
    </row>
    <row r="2208" spans="1:19" x14ac:dyDescent="0.3">
      <c r="A2208" t="s">
        <v>7385</v>
      </c>
      <c r="B2208" t="s">
        <v>7522</v>
      </c>
      <c r="C2208" t="s">
        <v>41</v>
      </c>
      <c r="D2208" t="s">
        <v>52</v>
      </c>
      <c r="E2208" t="s">
        <v>5447</v>
      </c>
      <c r="F2208" t="s">
        <v>43</v>
      </c>
      <c r="G2208" t="s">
        <v>7523</v>
      </c>
      <c r="H2208" t="s">
        <v>122</v>
      </c>
      <c r="I2208" t="s">
        <v>7366</v>
      </c>
      <c r="J2208" t="s">
        <v>7524</v>
      </c>
      <c r="K2208" t="s">
        <v>7529</v>
      </c>
      <c r="L2208" t="s">
        <v>7430</v>
      </c>
      <c r="M2208" t="s">
        <v>7430</v>
      </c>
      <c r="N2208" t="s">
        <v>7530</v>
      </c>
      <c r="O2208" t="s">
        <v>7530</v>
      </c>
      <c r="P2208" t="s">
        <v>7531</v>
      </c>
      <c r="Q2208" t="s">
        <v>7445</v>
      </c>
      <c r="R2208" t="s">
        <v>7508</v>
      </c>
      <c r="S2208" t="s">
        <v>7528</v>
      </c>
    </row>
    <row r="2209" spans="1:19" x14ac:dyDescent="0.3">
      <c r="A2209" t="s">
        <v>7385</v>
      </c>
      <c r="B2209" t="s">
        <v>7532</v>
      </c>
      <c r="C2209" t="s">
        <v>41</v>
      </c>
      <c r="D2209" t="s">
        <v>42</v>
      </c>
      <c r="E2209" t="s">
        <v>5447</v>
      </c>
      <c r="F2209" t="s">
        <v>43</v>
      </c>
      <c r="G2209" t="s">
        <v>1939</v>
      </c>
      <c r="H2209" t="s">
        <v>1846</v>
      </c>
      <c r="I2209" t="s">
        <v>7533</v>
      </c>
      <c r="J2209" t="s">
        <v>7534</v>
      </c>
      <c r="K2209" t="s">
        <v>7535</v>
      </c>
      <c r="L2209" t="s">
        <v>7535</v>
      </c>
      <c r="M2209" t="s">
        <v>7535</v>
      </c>
      <c r="N2209" t="s">
        <v>7512</v>
      </c>
      <c r="O2209" t="s">
        <v>7512</v>
      </c>
      <c r="P2209" t="s">
        <v>7512</v>
      </c>
      <c r="Q2209" t="s">
        <v>7536</v>
      </c>
      <c r="R2209" t="s">
        <v>7537</v>
      </c>
      <c r="S2209" t="s">
        <v>7528</v>
      </c>
    </row>
    <row r="2210" spans="1:19" x14ac:dyDescent="0.3">
      <c r="A2210" t="s">
        <v>7385</v>
      </c>
      <c r="B2210" t="s">
        <v>7532</v>
      </c>
      <c r="C2210" t="s">
        <v>41</v>
      </c>
      <c r="D2210" t="s">
        <v>52</v>
      </c>
      <c r="E2210" t="s">
        <v>5447</v>
      </c>
      <c r="F2210" t="s">
        <v>43</v>
      </c>
      <c r="G2210" t="s">
        <v>1939</v>
      </c>
      <c r="H2210" t="s">
        <v>1846</v>
      </c>
      <c r="I2210" t="s">
        <v>7533</v>
      </c>
      <c r="J2210" t="s">
        <v>7534</v>
      </c>
      <c r="K2210" t="s">
        <v>7402</v>
      </c>
      <c r="L2210" t="s">
        <v>7402</v>
      </c>
      <c r="M2210" t="s">
        <v>7402</v>
      </c>
      <c r="N2210" t="s">
        <v>7530</v>
      </c>
      <c r="O2210" t="s">
        <v>7530</v>
      </c>
      <c r="P2210" t="s">
        <v>7530</v>
      </c>
      <c r="Q2210" t="s">
        <v>7538</v>
      </c>
      <c r="R2210" t="s">
        <v>7508</v>
      </c>
      <c r="S2210" t="s">
        <v>7528</v>
      </c>
    </row>
    <row r="2211" spans="1:19" x14ac:dyDescent="0.3">
      <c r="A2211" t="s">
        <v>7385</v>
      </c>
      <c r="B2211" t="s">
        <v>7539</v>
      </c>
      <c r="C2211" t="s">
        <v>41</v>
      </c>
      <c r="D2211" t="s">
        <v>42</v>
      </c>
      <c r="E2211" t="s">
        <v>5447</v>
      </c>
      <c r="F2211" t="s">
        <v>43</v>
      </c>
      <c r="G2211" t="s">
        <v>7540</v>
      </c>
      <c r="H2211" t="s">
        <v>1052</v>
      </c>
      <c r="I2211" t="s">
        <v>7267</v>
      </c>
      <c r="J2211" t="s">
        <v>7487</v>
      </c>
      <c r="K2211" t="s">
        <v>7541</v>
      </c>
      <c r="L2211" t="s">
        <v>7541</v>
      </c>
      <c r="M2211" t="s">
        <v>7541</v>
      </c>
      <c r="N2211" t="s">
        <v>7542</v>
      </c>
      <c r="O2211" t="s">
        <v>7542</v>
      </c>
      <c r="P2211" t="s">
        <v>7542</v>
      </c>
      <c r="Q2211" t="s">
        <v>7490</v>
      </c>
      <c r="R2211" t="s">
        <v>7543</v>
      </c>
      <c r="S2211" t="s">
        <v>7544</v>
      </c>
    </row>
    <row r="2212" spans="1:19" x14ac:dyDescent="0.3">
      <c r="A2212" t="s">
        <v>7385</v>
      </c>
      <c r="B2212" t="s">
        <v>7539</v>
      </c>
      <c r="C2212" t="s">
        <v>41</v>
      </c>
      <c r="D2212" t="s">
        <v>52</v>
      </c>
      <c r="E2212" t="s">
        <v>5447</v>
      </c>
      <c r="F2212" t="s">
        <v>43</v>
      </c>
      <c r="G2212" t="s">
        <v>7540</v>
      </c>
      <c r="H2212" t="s">
        <v>1052</v>
      </c>
      <c r="I2212" t="s">
        <v>7267</v>
      </c>
      <c r="J2212" t="s">
        <v>7487</v>
      </c>
      <c r="K2212" t="s">
        <v>7545</v>
      </c>
      <c r="L2212" t="s">
        <v>7546</v>
      </c>
      <c r="M2212" t="s">
        <v>7546</v>
      </c>
      <c r="N2212" t="s">
        <v>7547</v>
      </c>
      <c r="O2212" t="s">
        <v>7547</v>
      </c>
      <c r="P2212" t="s">
        <v>7548</v>
      </c>
      <c r="Q2212" t="s">
        <v>7446</v>
      </c>
      <c r="R2212" t="s">
        <v>7549</v>
      </c>
      <c r="S2212" t="s">
        <v>7544</v>
      </c>
    </row>
    <row r="2213" spans="1:19" x14ac:dyDescent="0.3">
      <c r="A2213" t="s">
        <v>7385</v>
      </c>
      <c r="B2213" t="s">
        <v>7550</v>
      </c>
      <c r="C2213" t="s">
        <v>41</v>
      </c>
      <c r="D2213" t="s">
        <v>42</v>
      </c>
      <c r="E2213" t="s">
        <v>5447</v>
      </c>
      <c r="F2213" t="s">
        <v>43</v>
      </c>
      <c r="G2213" t="s">
        <v>7551</v>
      </c>
      <c r="H2213" t="s">
        <v>795</v>
      </c>
      <c r="I2213" t="s">
        <v>7333</v>
      </c>
      <c r="J2213" t="s">
        <v>7515</v>
      </c>
      <c r="K2213" t="s">
        <v>7510</v>
      </c>
      <c r="L2213" t="s">
        <v>7552</v>
      </c>
      <c r="M2213" t="s">
        <v>7552</v>
      </c>
      <c r="N2213" t="s">
        <v>7553</v>
      </c>
      <c r="O2213" t="s">
        <v>7553</v>
      </c>
      <c r="P2213" t="s">
        <v>7553</v>
      </c>
      <c r="Q2213" t="s">
        <v>7554</v>
      </c>
      <c r="R2213" t="s">
        <v>7555</v>
      </c>
      <c r="S2213" t="s">
        <v>7556</v>
      </c>
    </row>
    <row r="2214" spans="1:19" x14ac:dyDescent="0.3">
      <c r="A2214" t="s">
        <v>7385</v>
      </c>
      <c r="B2214" t="s">
        <v>7550</v>
      </c>
      <c r="C2214" t="s">
        <v>41</v>
      </c>
      <c r="D2214" t="s">
        <v>52</v>
      </c>
      <c r="E2214" t="s">
        <v>5447</v>
      </c>
      <c r="F2214" t="s">
        <v>43</v>
      </c>
      <c r="G2214" t="s">
        <v>7551</v>
      </c>
      <c r="H2214" t="s">
        <v>795</v>
      </c>
      <c r="I2214" t="s">
        <v>7333</v>
      </c>
      <c r="J2214" t="s">
        <v>7515</v>
      </c>
      <c r="K2214" t="s">
        <v>7545</v>
      </c>
      <c r="L2214" t="s">
        <v>7545</v>
      </c>
      <c r="M2214" t="s">
        <v>7545</v>
      </c>
      <c r="N2214" t="s">
        <v>7557</v>
      </c>
      <c r="O2214" t="s">
        <v>7557</v>
      </c>
      <c r="P2214" t="s">
        <v>7557</v>
      </c>
      <c r="Q2214" t="s">
        <v>7446</v>
      </c>
      <c r="R2214" t="s">
        <v>7558</v>
      </c>
      <c r="S2214" t="s">
        <v>7556</v>
      </c>
    </row>
    <row r="2215" spans="1:19" x14ac:dyDescent="0.3">
      <c r="A2215" t="s">
        <v>7385</v>
      </c>
      <c r="B2215" t="s">
        <v>7559</v>
      </c>
      <c r="C2215" t="s">
        <v>41</v>
      </c>
      <c r="D2215" t="s">
        <v>42</v>
      </c>
      <c r="E2215" t="s">
        <v>5447</v>
      </c>
      <c r="F2215" t="s">
        <v>43</v>
      </c>
      <c r="G2215" t="s">
        <v>2076</v>
      </c>
      <c r="H2215" t="s">
        <v>1875</v>
      </c>
      <c r="I2215" t="s">
        <v>7176</v>
      </c>
      <c r="J2215" t="s">
        <v>7560</v>
      </c>
      <c r="K2215" t="s">
        <v>7561</v>
      </c>
      <c r="L2215" t="s">
        <v>7561</v>
      </c>
      <c r="M2215" t="s">
        <v>7561</v>
      </c>
      <c r="N2215" t="s">
        <v>7562</v>
      </c>
      <c r="O2215" t="s">
        <v>7562</v>
      </c>
      <c r="P2215" t="s">
        <v>7563</v>
      </c>
      <c r="Q2215" t="s">
        <v>7490</v>
      </c>
      <c r="R2215" t="s">
        <v>7564</v>
      </c>
      <c r="S2215" t="s">
        <v>7556</v>
      </c>
    </row>
    <row r="2216" spans="1:19" x14ac:dyDescent="0.3">
      <c r="A2216" t="s">
        <v>7385</v>
      </c>
      <c r="B2216" t="s">
        <v>7559</v>
      </c>
      <c r="C2216" t="s">
        <v>41</v>
      </c>
      <c r="D2216" t="s">
        <v>52</v>
      </c>
      <c r="E2216" t="s">
        <v>5447</v>
      </c>
      <c r="F2216" t="s">
        <v>43</v>
      </c>
      <c r="G2216" t="s">
        <v>2076</v>
      </c>
      <c r="H2216" t="s">
        <v>1875</v>
      </c>
      <c r="I2216" t="s">
        <v>7176</v>
      </c>
      <c r="J2216" t="s">
        <v>7560</v>
      </c>
      <c r="K2216" t="s">
        <v>7565</v>
      </c>
      <c r="L2216" t="s">
        <v>7565</v>
      </c>
      <c r="M2216" t="s">
        <v>7565</v>
      </c>
      <c r="N2216" t="s">
        <v>7547</v>
      </c>
      <c r="O2216" t="s">
        <v>7547</v>
      </c>
      <c r="P2216" t="s">
        <v>7547</v>
      </c>
      <c r="Q2216" t="s">
        <v>7445</v>
      </c>
      <c r="R2216" t="s">
        <v>7549</v>
      </c>
      <c r="S2216" t="s">
        <v>7556</v>
      </c>
    </row>
    <row r="2217" spans="1:19" x14ac:dyDescent="0.3">
      <c r="A2217" t="s">
        <v>7385</v>
      </c>
      <c r="B2217" t="s">
        <v>7566</v>
      </c>
      <c r="C2217" t="s">
        <v>41</v>
      </c>
      <c r="D2217" t="s">
        <v>42</v>
      </c>
      <c r="E2217" t="s">
        <v>5447</v>
      </c>
      <c r="F2217" t="s">
        <v>43</v>
      </c>
      <c r="G2217" t="s">
        <v>7567</v>
      </c>
      <c r="H2217" t="s">
        <v>2605</v>
      </c>
      <c r="I2217" t="s">
        <v>7288</v>
      </c>
      <c r="J2217" t="s">
        <v>7568</v>
      </c>
      <c r="K2217" t="s">
        <v>7569</v>
      </c>
      <c r="L2217" t="s">
        <v>7569</v>
      </c>
      <c r="M2217" t="s">
        <v>7569</v>
      </c>
      <c r="N2217" t="s">
        <v>7570</v>
      </c>
      <c r="O2217" t="s">
        <v>7570</v>
      </c>
      <c r="P2217" t="s">
        <v>7570</v>
      </c>
      <c r="Q2217" t="s">
        <v>7498</v>
      </c>
      <c r="R2217" t="s">
        <v>7571</v>
      </c>
      <c r="S2217" t="s">
        <v>7572</v>
      </c>
    </row>
    <row r="2218" spans="1:19" x14ac:dyDescent="0.3">
      <c r="A2218" t="s">
        <v>7385</v>
      </c>
      <c r="B2218" t="s">
        <v>7566</v>
      </c>
      <c r="C2218" t="s">
        <v>41</v>
      </c>
      <c r="D2218" t="s">
        <v>52</v>
      </c>
      <c r="E2218" t="s">
        <v>5447</v>
      </c>
      <c r="F2218" t="s">
        <v>43</v>
      </c>
      <c r="G2218" t="s">
        <v>7567</v>
      </c>
      <c r="H2218" t="s">
        <v>2605</v>
      </c>
      <c r="I2218" t="s">
        <v>7288</v>
      </c>
      <c r="J2218" t="s">
        <v>7568</v>
      </c>
      <c r="K2218" t="s">
        <v>7546</v>
      </c>
      <c r="L2218" t="s">
        <v>7546</v>
      </c>
      <c r="M2218" t="s">
        <v>7546</v>
      </c>
      <c r="N2218" t="s">
        <v>7573</v>
      </c>
      <c r="O2218" t="s">
        <v>7573</v>
      </c>
      <c r="P2218" t="s">
        <v>7573</v>
      </c>
      <c r="Q2218" t="s">
        <v>7574</v>
      </c>
      <c r="R2218" t="s">
        <v>7575</v>
      </c>
      <c r="S2218" t="s">
        <v>7572</v>
      </c>
    </row>
    <row r="2219" spans="1:19" x14ac:dyDescent="0.3">
      <c r="A2219" t="s">
        <v>7385</v>
      </c>
      <c r="B2219" t="s">
        <v>7576</v>
      </c>
      <c r="C2219" t="s">
        <v>41</v>
      </c>
      <c r="D2219" t="s">
        <v>42</v>
      </c>
      <c r="E2219" t="s">
        <v>5447</v>
      </c>
      <c r="F2219" t="s">
        <v>43</v>
      </c>
      <c r="G2219" t="s">
        <v>7577</v>
      </c>
      <c r="H2219" t="s">
        <v>208</v>
      </c>
      <c r="I2219" t="s">
        <v>7206</v>
      </c>
      <c r="J2219" t="s">
        <v>7515</v>
      </c>
      <c r="K2219" t="s">
        <v>7578</v>
      </c>
      <c r="L2219" t="s">
        <v>7579</v>
      </c>
      <c r="M2219" t="s">
        <v>7579</v>
      </c>
      <c r="N2219" t="s">
        <v>7580</v>
      </c>
      <c r="O2219" t="s">
        <v>7580</v>
      </c>
      <c r="P2219" t="s">
        <v>7580</v>
      </c>
      <c r="Q2219" t="s">
        <v>7546</v>
      </c>
      <c r="R2219" t="s">
        <v>7581</v>
      </c>
      <c r="S2219" t="s">
        <v>7582</v>
      </c>
    </row>
    <row r="2220" spans="1:19" x14ac:dyDescent="0.3">
      <c r="A2220" t="s">
        <v>7385</v>
      </c>
      <c r="B2220" t="s">
        <v>7576</v>
      </c>
      <c r="C2220" t="s">
        <v>41</v>
      </c>
      <c r="D2220" t="s">
        <v>52</v>
      </c>
      <c r="E2220" t="s">
        <v>5447</v>
      </c>
      <c r="F2220" t="s">
        <v>43</v>
      </c>
      <c r="G2220" t="s">
        <v>7577</v>
      </c>
      <c r="H2220" t="s">
        <v>208</v>
      </c>
      <c r="I2220" t="s">
        <v>7206</v>
      </c>
      <c r="J2220" t="s">
        <v>7515</v>
      </c>
      <c r="K2220" t="s">
        <v>7403</v>
      </c>
      <c r="L2220" t="s">
        <v>7403</v>
      </c>
      <c r="M2220" t="s">
        <v>7403</v>
      </c>
      <c r="N2220" t="s">
        <v>7583</v>
      </c>
      <c r="O2220" t="s">
        <v>7583</v>
      </c>
      <c r="P2220" t="s">
        <v>7583</v>
      </c>
      <c r="Q2220" t="s">
        <v>7433</v>
      </c>
      <c r="R2220" t="s">
        <v>7511</v>
      </c>
      <c r="S2220" t="s">
        <v>7582</v>
      </c>
    </row>
    <row r="2221" spans="1:19" x14ac:dyDescent="0.3">
      <c r="A2221" t="s">
        <v>7385</v>
      </c>
      <c r="B2221" t="s">
        <v>7584</v>
      </c>
      <c r="C2221" t="s">
        <v>41</v>
      </c>
      <c r="D2221" t="s">
        <v>42</v>
      </c>
      <c r="E2221" t="s">
        <v>5447</v>
      </c>
      <c r="F2221" t="s">
        <v>43</v>
      </c>
      <c r="G2221" t="s">
        <v>7585</v>
      </c>
      <c r="H2221" t="s">
        <v>1152</v>
      </c>
      <c r="I2221" t="s">
        <v>7586</v>
      </c>
      <c r="J2221" t="s">
        <v>7587</v>
      </c>
      <c r="K2221" t="s">
        <v>7588</v>
      </c>
      <c r="L2221" t="s">
        <v>7588</v>
      </c>
      <c r="M2221" t="s">
        <v>7588</v>
      </c>
      <c r="N2221" t="s">
        <v>7589</v>
      </c>
      <c r="O2221" t="s">
        <v>7589</v>
      </c>
      <c r="P2221" t="s">
        <v>7589</v>
      </c>
      <c r="Q2221" t="s">
        <v>7590</v>
      </c>
      <c r="R2221" t="s">
        <v>7445</v>
      </c>
      <c r="S2221" t="s">
        <v>7572</v>
      </c>
    </row>
    <row r="2222" spans="1:19" x14ac:dyDescent="0.3">
      <c r="A2222" t="s">
        <v>7385</v>
      </c>
      <c r="B2222" t="s">
        <v>7584</v>
      </c>
      <c r="C2222" t="s">
        <v>41</v>
      </c>
      <c r="D2222" t="s">
        <v>52</v>
      </c>
      <c r="E2222" t="s">
        <v>5447</v>
      </c>
      <c r="F2222" t="s">
        <v>43</v>
      </c>
      <c r="G2222" t="s">
        <v>7585</v>
      </c>
      <c r="H2222" t="s">
        <v>1152</v>
      </c>
      <c r="I2222" t="s">
        <v>7586</v>
      </c>
      <c r="J2222" t="s">
        <v>7587</v>
      </c>
      <c r="K2222" t="s">
        <v>7545</v>
      </c>
      <c r="L2222" t="s">
        <v>7545</v>
      </c>
      <c r="M2222" t="s">
        <v>7545</v>
      </c>
      <c r="N2222" t="s">
        <v>7583</v>
      </c>
      <c r="O2222" t="s">
        <v>7583</v>
      </c>
      <c r="P2222" t="s">
        <v>7583</v>
      </c>
      <c r="Q2222" t="s">
        <v>7591</v>
      </c>
      <c r="R2222" t="s">
        <v>7592</v>
      </c>
      <c r="S2222" t="s">
        <v>7572</v>
      </c>
    </row>
    <row r="2223" spans="1:19" x14ac:dyDescent="0.3">
      <c r="A2223" t="s">
        <v>7385</v>
      </c>
      <c r="B2223" t="s">
        <v>7593</v>
      </c>
      <c r="C2223" t="s">
        <v>41</v>
      </c>
      <c r="D2223" t="s">
        <v>42</v>
      </c>
      <c r="E2223" t="s">
        <v>5447</v>
      </c>
      <c r="F2223" t="s">
        <v>43</v>
      </c>
      <c r="G2223" t="s">
        <v>7594</v>
      </c>
      <c r="H2223" t="s">
        <v>1725</v>
      </c>
      <c r="I2223" t="s">
        <v>7364</v>
      </c>
      <c r="J2223" t="s">
        <v>7587</v>
      </c>
      <c r="K2223" t="s">
        <v>7591</v>
      </c>
      <c r="L2223" t="s">
        <v>7591</v>
      </c>
      <c r="M2223" t="s">
        <v>7591</v>
      </c>
      <c r="N2223" t="s">
        <v>7595</v>
      </c>
      <c r="O2223" t="s">
        <v>7595</v>
      </c>
      <c r="P2223" t="s">
        <v>7542</v>
      </c>
      <c r="Q2223" t="s">
        <v>7536</v>
      </c>
      <c r="R2223" t="s">
        <v>7596</v>
      </c>
      <c r="S2223" t="s">
        <v>7597</v>
      </c>
    </row>
    <row r="2224" spans="1:19" x14ac:dyDescent="0.3">
      <c r="A2224" t="s">
        <v>7385</v>
      </c>
      <c r="B2224" t="s">
        <v>7593</v>
      </c>
      <c r="C2224" t="s">
        <v>41</v>
      </c>
      <c r="D2224" t="s">
        <v>52</v>
      </c>
      <c r="E2224" t="s">
        <v>5447</v>
      </c>
      <c r="F2224" t="s">
        <v>43</v>
      </c>
      <c r="G2224" t="s">
        <v>7594</v>
      </c>
      <c r="H2224" t="s">
        <v>1725</v>
      </c>
      <c r="I2224" t="s">
        <v>7364</v>
      </c>
      <c r="J2224" t="s">
        <v>7587</v>
      </c>
      <c r="K2224" t="s">
        <v>7426</v>
      </c>
      <c r="L2224" t="s">
        <v>7426</v>
      </c>
      <c r="M2224" t="s">
        <v>7426</v>
      </c>
      <c r="N2224" t="s">
        <v>7598</v>
      </c>
      <c r="O2224" t="s">
        <v>7598</v>
      </c>
      <c r="P2224" t="s">
        <v>7583</v>
      </c>
      <c r="Q2224" t="s">
        <v>7599</v>
      </c>
      <c r="R2224" t="s">
        <v>7558</v>
      </c>
      <c r="S2224" t="s">
        <v>7597</v>
      </c>
    </row>
    <row r="2225" spans="1:19" x14ac:dyDescent="0.3">
      <c r="A2225" t="s">
        <v>7385</v>
      </c>
      <c r="B2225" t="s">
        <v>7600</v>
      </c>
      <c r="C2225" t="s">
        <v>41</v>
      </c>
      <c r="D2225" t="s">
        <v>42</v>
      </c>
      <c r="E2225" t="s">
        <v>5447</v>
      </c>
      <c r="F2225" t="s">
        <v>43</v>
      </c>
      <c r="G2225" t="s">
        <v>7601</v>
      </c>
      <c r="H2225" t="s">
        <v>520</v>
      </c>
      <c r="I2225" t="s">
        <v>7348</v>
      </c>
      <c r="J2225" t="s">
        <v>7602</v>
      </c>
      <c r="K2225" t="s">
        <v>7431</v>
      </c>
      <c r="L2225" t="s">
        <v>7432</v>
      </c>
      <c r="M2225" t="s">
        <v>7432</v>
      </c>
      <c r="N2225" t="s">
        <v>7603</v>
      </c>
      <c r="O2225" t="s">
        <v>7603</v>
      </c>
      <c r="P2225" t="s">
        <v>7603</v>
      </c>
      <c r="Q2225" t="s">
        <v>7604</v>
      </c>
      <c r="R2225" t="s">
        <v>7526</v>
      </c>
      <c r="S2225" t="s">
        <v>7597</v>
      </c>
    </row>
    <row r="2226" spans="1:19" x14ac:dyDescent="0.3">
      <c r="A2226" t="s">
        <v>7385</v>
      </c>
      <c r="B2226" t="s">
        <v>7600</v>
      </c>
      <c r="C2226" t="s">
        <v>41</v>
      </c>
      <c r="D2226" t="s">
        <v>52</v>
      </c>
      <c r="E2226" t="s">
        <v>5447</v>
      </c>
      <c r="F2226" t="s">
        <v>43</v>
      </c>
      <c r="G2226" t="s">
        <v>7601</v>
      </c>
      <c r="H2226" t="s">
        <v>520</v>
      </c>
      <c r="I2226" t="s">
        <v>7348</v>
      </c>
      <c r="J2226" t="s">
        <v>7602</v>
      </c>
      <c r="K2226" t="s">
        <v>7565</v>
      </c>
      <c r="L2226" t="s">
        <v>7565</v>
      </c>
      <c r="M2226" t="s">
        <v>7565</v>
      </c>
      <c r="N2226" t="s">
        <v>7444</v>
      </c>
      <c r="O2226" t="s">
        <v>7444</v>
      </c>
      <c r="P2226" t="s">
        <v>7444</v>
      </c>
      <c r="Q2226" t="s">
        <v>7433</v>
      </c>
      <c r="R2226" t="s">
        <v>7599</v>
      </c>
      <c r="S2226" t="s">
        <v>7597</v>
      </c>
    </row>
    <row r="2227" spans="1:19" x14ac:dyDescent="0.3">
      <c r="A2227" t="s">
        <v>7385</v>
      </c>
      <c r="B2227" t="s">
        <v>7605</v>
      </c>
      <c r="C2227" t="s">
        <v>41</v>
      </c>
      <c r="D2227" t="s">
        <v>42</v>
      </c>
      <c r="E2227" t="s">
        <v>5447</v>
      </c>
      <c r="F2227" t="s">
        <v>43</v>
      </c>
      <c r="G2227" t="s">
        <v>7606</v>
      </c>
      <c r="H2227" t="s">
        <v>801</v>
      </c>
      <c r="I2227" t="s">
        <v>7125</v>
      </c>
      <c r="J2227" t="s">
        <v>7607</v>
      </c>
      <c r="K2227" t="s">
        <v>7608</v>
      </c>
      <c r="L2227" t="s">
        <v>7608</v>
      </c>
      <c r="M2227" t="s">
        <v>7608</v>
      </c>
      <c r="N2227" t="s">
        <v>7592</v>
      </c>
      <c r="O2227" t="s">
        <v>7592</v>
      </c>
      <c r="P2227" t="s">
        <v>7609</v>
      </c>
      <c r="Q2227" t="s">
        <v>7610</v>
      </c>
      <c r="R2227" t="s">
        <v>7558</v>
      </c>
      <c r="S2227" t="s">
        <v>7611</v>
      </c>
    </row>
    <row r="2228" spans="1:19" x14ac:dyDescent="0.3">
      <c r="A2228" t="s">
        <v>7385</v>
      </c>
      <c r="B2228" t="s">
        <v>7605</v>
      </c>
      <c r="C2228" t="s">
        <v>41</v>
      </c>
      <c r="D2228" t="s">
        <v>52</v>
      </c>
      <c r="E2228" t="s">
        <v>5447</v>
      </c>
      <c r="F2228" t="s">
        <v>43</v>
      </c>
      <c r="G2228" t="s">
        <v>7606</v>
      </c>
      <c r="H2228" t="s">
        <v>801</v>
      </c>
      <c r="I2228" t="s">
        <v>7125</v>
      </c>
      <c r="J2228" t="s">
        <v>7607</v>
      </c>
      <c r="K2228" t="s">
        <v>7612</v>
      </c>
      <c r="L2228" t="s">
        <v>7480</v>
      </c>
      <c r="M2228" t="s">
        <v>7480</v>
      </c>
      <c r="N2228" t="s">
        <v>7444</v>
      </c>
      <c r="O2228" t="s">
        <v>7444</v>
      </c>
      <c r="P2228" t="s">
        <v>7444</v>
      </c>
      <c r="Q2228" t="s">
        <v>7500</v>
      </c>
      <c r="R2228" t="s">
        <v>7599</v>
      </c>
      <c r="S2228" t="s">
        <v>7611</v>
      </c>
    </row>
    <row r="2229" spans="1:19" x14ac:dyDescent="0.3">
      <c r="A2229" t="s">
        <v>7385</v>
      </c>
      <c r="B2229" t="s">
        <v>7613</v>
      </c>
      <c r="C2229" t="s">
        <v>41</v>
      </c>
      <c r="D2229" t="s">
        <v>42</v>
      </c>
      <c r="E2229" t="s">
        <v>5447</v>
      </c>
      <c r="F2229" t="s">
        <v>43</v>
      </c>
      <c r="G2229" t="s">
        <v>7614</v>
      </c>
      <c r="H2229" t="s">
        <v>2364</v>
      </c>
      <c r="I2229" t="s">
        <v>7257</v>
      </c>
      <c r="J2229" t="s">
        <v>7615</v>
      </c>
      <c r="K2229" t="s">
        <v>7516</v>
      </c>
      <c r="L2229" t="s">
        <v>7574</v>
      </c>
      <c r="M2229" t="s">
        <v>7574</v>
      </c>
      <c r="N2229" t="s">
        <v>7616</v>
      </c>
      <c r="O2229" t="s">
        <v>7616</v>
      </c>
      <c r="P2229" t="s">
        <v>7616</v>
      </c>
      <c r="Q2229" t="s">
        <v>7598</v>
      </c>
      <c r="R2229" t="s">
        <v>7617</v>
      </c>
      <c r="S2229" t="s">
        <v>7618</v>
      </c>
    </row>
    <row r="2230" spans="1:19" x14ac:dyDescent="0.3">
      <c r="A2230" t="s">
        <v>7385</v>
      </c>
      <c r="B2230" t="s">
        <v>7613</v>
      </c>
      <c r="C2230" t="s">
        <v>41</v>
      </c>
      <c r="D2230" t="s">
        <v>52</v>
      </c>
      <c r="E2230" t="s">
        <v>5447</v>
      </c>
      <c r="F2230" t="s">
        <v>43</v>
      </c>
      <c r="G2230" t="s">
        <v>7614</v>
      </c>
      <c r="H2230" t="s">
        <v>2364</v>
      </c>
      <c r="I2230" t="s">
        <v>7257</v>
      </c>
      <c r="J2230" t="s">
        <v>7615</v>
      </c>
      <c r="K2230" t="s">
        <v>7545</v>
      </c>
      <c r="L2230" t="s">
        <v>7545</v>
      </c>
      <c r="M2230" t="s">
        <v>7545</v>
      </c>
      <c r="N2230" t="s">
        <v>7619</v>
      </c>
      <c r="O2230" t="s">
        <v>7619</v>
      </c>
      <c r="P2230" t="s">
        <v>7620</v>
      </c>
      <c r="Q2230" t="s">
        <v>7433</v>
      </c>
      <c r="R2230" t="s">
        <v>7621</v>
      </c>
      <c r="S2230" t="s">
        <v>7618</v>
      </c>
    </row>
    <row r="2231" spans="1:19" x14ac:dyDescent="0.3">
      <c r="A2231" t="s">
        <v>7385</v>
      </c>
      <c r="B2231" t="s">
        <v>7622</v>
      </c>
      <c r="C2231" t="s">
        <v>41</v>
      </c>
      <c r="D2231" t="s">
        <v>42</v>
      </c>
      <c r="E2231" t="s">
        <v>5447</v>
      </c>
      <c r="F2231" t="s">
        <v>43</v>
      </c>
      <c r="G2231" t="s">
        <v>7551</v>
      </c>
      <c r="H2231" t="s">
        <v>208</v>
      </c>
      <c r="I2231" t="s">
        <v>7257</v>
      </c>
      <c r="J2231" t="s">
        <v>7623</v>
      </c>
      <c r="K2231" t="s">
        <v>7624</v>
      </c>
      <c r="L2231" t="s">
        <v>7624</v>
      </c>
      <c r="M2231" t="s">
        <v>7624</v>
      </c>
      <c r="N2231" t="s">
        <v>7625</v>
      </c>
      <c r="O2231" t="s">
        <v>7625</v>
      </c>
      <c r="P2231" t="s">
        <v>7625</v>
      </c>
      <c r="Q2231" t="s">
        <v>7493</v>
      </c>
      <c r="R2231" t="s">
        <v>7626</v>
      </c>
      <c r="S2231" t="s">
        <v>7618</v>
      </c>
    </row>
    <row r="2232" spans="1:19" x14ac:dyDescent="0.3">
      <c r="A2232" t="s">
        <v>7385</v>
      </c>
      <c r="B2232" t="s">
        <v>7622</v>
      </c>
      <c r="C2232" t="s">
        <v>41</v>
      </c>
      <c r="D2232" t="s">
        <v>52</v>
      </c>
      <c r="E2232" t="s">
        <v>5447</v>
      </c>
      <c r="F2232" t="s">
        <v>43</v>
      </c>
      <c r="G2232" t="s">
        <v>7551</v>
      </c>
      <c r="H2232" t="s">
        <v>208</v>
      </c>
      <c r="I2232" t="s">
        <v>7257</v>
      </c>
      <c r="J2232" t="s">
        <v>7623</v>
      </c>
      <c r="K2232" t="s">
        <v>7627</v>
      </c>
      <c r="L2232" t="s">
        <v>7627</v>
      </c>
      <c r="M2232" t="s">
        <v>7627</v>
      </c>
      <c r="N2232" t="s">
        <v>7598</v>
      </c>
      <c r="O2232" t="s">
        <v>7598</v>
      </c>
      <c r="P2232" t="s">
        <v>7598</v>
      </c>
      <c r="Q2232" t="s">
        <v>7433</v>
      </c>
      <c r="R2232" t="s">
        <v>7592</v>
      </c>
      <c r="S2232" t="s">
        <v>7618</v>
      </c>
    </row>
    <row r="2233" spans="1:19" x14ac:dyDescent="0.3">
      <c r="A2233" t="s">
        <v>7385</v>
      </c>
      <c r="B2233" t="s">
        <v>7628</v>
      </c>
      <c r="C2233" t="s">
        <v>41</v>
      </c>
      <c r="D2233" t="s">
        <v>42</v>
      </c>
      <c r="E2233" t="s">
        <v>5447</v>
      </c>
      <c r="F2233" t="s">
        <v>43</v>
      </c>
      <c r="G2233" t="s">
        <v>1759</v>
      </c>
      <c r="H2233" t="s">
        <v>830</v>
      </c>
      <c r="I2233" t="s">
        <v>7135</v>
      </c>
      <c r="J2233" t="s">
        <v>7629</v>
      </c>
      <c r="K2233" t="s">
        <v>7608</v>
      </c>
      <c r="L2233" t="s">
        <v>7608</v>
      </c>
      <c r="M2233" t="s">
        <v>7608</v>
      </c>
      <c r="N2233" t="s">
        <v>7630</v>
      </c>
      <c r="O2233" t="s">
        <v>7630</v>
      </c>
      <c r="P2233" t="s">
        <v>7631</v>
      </c>
      <c r="Q2233" t="s">
        <v>7632</v>
      </c>
      <c r="R2233" t="s">
        <v>7630</v>
      </c>
      <c r="S2233" t="s">
        <v>7633</v>
      </c>
    </row>
    <row r="2234" spans="1:19" x14ac:dyDescent="0.3">
      <c r="A2234" t="s">
        <v>7385</v>
      </c>
      <c r="B2234" t="s">
        <v>7628</v>
      </c>
      <c r="C2234" t="s">
        <v>41</v>
      </c>
      <c r="D2234" t="s">
        <v>52</v>
      </c>
      <c r="E2234" t="s">
        <v>5447</v>
      </c>
      <c r="F2234" t="s">
        <v>43</v>
      </c>
      <c r="G2234" t="s">
        <v>1759</v>
      </c>
      <c r="H2234" t="s">
        <v>830</v>
      </c>
      <c r="I2234" t="s">
        <v>7135</v>
      </c>
      <c r="J2234" t="s">
        <v>7629</v>
      </c>
      <c r="K2234" t="s">
        <v>7634</v>
      </c>
      <c r="L2234" t="s">
        <v>7634</v>
      </c>
      <c r="M2234" t="s">
        <v>7634</v>
      </c>
      <c r="N2234" t="s">
        <v>7635</v>
      </c>
      <c r="O2234" t="s">
        <v>7635</v>
      </c>
      <c r="P2234" t="s">
        <v>7635</v>
      </c>
      <c r="Q2234" t="s">
        <v>7422</v>
      </c>
      <c r="R2234" t="s">
        <v>7511</v>
      </c>
      <c r="S2234" t="s">
        <v>7633</v>
      </c>
    </row>
    <row r="2235" spans="1:19" x14ac:dyDescent="0.3">
      <c r="A2235" t="s">
        <v>7385</v>
      </c>
      <c r="B2235" t="s">
        <v>7636</v>
      </c>
      <c r="C2235" t="s">
        <v>41</v>
      </c>
      <c r="D2235" t="s">
        <v>42</v>
      </c>
      <c r="E2235" t="s">
        <v>5447</v>
      </c>
      <c r="F2235" t="s">
        <v>43</v>
      </c>
      <c r="G2235" t="s">
        <v>7637</v>
      </c>
      <c r="H2235" t="s">
        <v>203</v>
      </c>
      <c r="I2235" t="s">
        <v>7319</v>
      </c>
      <c r="J2235" t="s">
        <v>7638</v>
      </c>
      <c r="K2235" t="s">
        <v>7639</v>
      </c>
      <c r="L2235" t="s">
        <v>7640</v>
      </c>
      <c r="M2235" t="s">
        <v>7640</v>
      </c>
      <c r="N2235" t="s">
        <v>7491</v>
      </c>
      <c r="O2235" t="s">
        <v>7491</v>
      </c>
      <c r="P2235" t="s">
        <v>7489</v>
      </c>
      <c r="Q2235" t="s">
        <v>7518</v>
      </c>
      <c r="R2235" t="s">
        <v>7641</v>
      </c>
      <c r="S2235" t="s">
        <v>7618</v>
      </c>
    </row>
    <row r="2236" spans="1:19" x14ac:dyDescent="0.3">
      <c r="A2236" t="s">
        <v>7385</v>
      </c>
      <c r="B2236" t="s">
        <v>7636</v>
      </c>
      <c r="C2236" t="s">
        <v>41</v>
      </c>
      <c r="D2236" t="s">
        <v>52</v>
      </c>
      <c r="E2236" t="s">
        <v>5447</v>
      </c>
      <c r="F2236" t="s">
        <v>43</v>
      </c>
      <c r="G2236" t="s">
        <v>7637</v>
      </c>
      <c r="H2236" t="s">
        <v>203</v>
      </c>
      <c r="I2236" t="s">
        <v>7319</v>
      </c>
      <c r="J2236" t="s">
        <v>7638</v>
      </c>
      <c r="K2236" t="s">
        <v>7427</v>
      </c>
      <c r="L2236" t="s">
        <v>7427</v>
      </c>
      <c r="M2236" t="s">
        <v>7427</v>
      </c>
      <c r="N2236" t="s">
        <v>7598</v>
      </c>
      <c r="O2236" t="s">
        <v>7598</v>
      </c>
      <c r="P2236" t="s">
        <v>7598</v>
      </c>
      <c r="Q2236" t="s">
        <v>7642</v>
      </c>
      <c r="R2236" t="s">
        <v>7558</v>
      </c>
      <c r="S2236" t="s">
        <v>7618</v>
      </c>
    </row>
    <row r="2237" spans="1:19" x14ac:dyDescent="0.3">
      <c r="A2237" t="s">
        <v>7385</v>
      </c>
      <c r="B2237" t="s">
        <v>7643</v>
      </c>
      <c r="C2237" t="s">
        <v>41</v>
      </c>
      <c r="D2237" t="s">
        <v>42</v>
      </c>
      <c r="E2237" t="s">
        <v>5447</v>
      </c>
      <c r="F2237" t="s">
        <v>43</v>
      </c>
      <c r="G2237" t="s">
        <v>7644</v>
      </c>
      <c r="H2237" t="s">
        <v>908</v>
      </c>
      <c r="I2237" t="s">
        <v>7240</v>
      </c>
      <c r="J2237" t="s">
        <v>7645</v>
      </c>
      <c r="K2237" t="s">
        <v>7541</v>
      </c>
      <c r="L2237" t="s">
        <v>7541</v>
      </c>
      <c r="M2237" t="s">
        <v>7541</v>
      </c>
      <c r="N2237" t="s">
        <v>7646</v>
      </c>
      <c r="O2237" t="s">
        <v>7646</v>
      </c>
      <c r="P2237" t="s">
        <v>7646</v>
      </c>
      <c r="Q2237" t="s">
        <v>7647</v>
      </c>
      <c r="R2237" t="s">
        <v>7648</v>
      </c>
      <c r="S2237" t="s">
        <v>7649</v>
      </c>
    </row>
    <row r="2238" spans="1:19" x14ac:dyDescent="0.3">
      <c r="A2238" t="s">
        <v>7385</v>
      </c>
      <c r="B2238" t="s">
        <v>7643</v>
      </c>
      <c r="C2238" t="s">
        <v>41</v>
      </c>
      <c r="D2238" t="s">
        <v>52</v>
      </c>
      <c r="E2238" t="s">
        <v>5447</v>
      </c>
      <c r="F2238" t="s">
        <v>43</v>
      </c>
      <c r="G2238" t="s">
        <v>7644</v>
      </c>
      <c r="H2238" t="s">
        <v>908</v>
      </c>
      <c r="I2238" t="s">
        <v>7240</v>
      </c>
      <c r="J2238" t="s">
        <v>7645</v>
      </c>
      <c r="K2238" t="s">
        <v>7565</v>
      </c>
      <c r="L2238" t="s">
        <v>7565</v>
      </c>
      <c r="M2238" t="s">
        <v>7565</v>
      </c>
      <c r="N2238" t="s">
        <v>7531</v>
      </c>
      <c r="O2238" t="s">
        <v>7531</v>
      </c>
      <c r="P2238" t="s">
        <v>7650</v>
      </c>
      <c r="Q2238" t="s">
        <v>7651</v>
      </c>
      <c r="R2238" t="s">
        <v>7505</v>
      </c>
      <c r="S2238" t="s">
        <v>7649</v>
      </c>
    </row>
    <row r="2239" spans="1:19" x14ac:dyDescent="0.3">
      <c r="A2239" t="s">
        <v>7385</v>
      </c>
      <c r="B2239" t="s">
        <v>7652</v>
      </c>
      <c r="C2239" t="s">
        <v>41</v>
      </c>
      <c r="D2239" t="s">
        <v>42</v>
      </c>
      <c r="E2239" t="s">
        <v>5447</v>
      </c>
      <c r="F2239" t="s">
        <v>43</v>
      </c>
      <c r="G2239" t="s">
        <v>7653</v>
      </c>
      <c r="H2239" t="s">
        <v>386</v>
      </c>
      <c r="I2239" t="s">
        <v>7304</v>
      </c>
      <c r="J2239" t="s">
        <v>7654</v>
      </c>
      <c r="K2239" t="s">
        <v>7655</v>
      </c>
      <c r="L2239" t="s">
        <v>7655</v>
      </c>
      <c r="M2239" t="s">
        <v>7655</v>
      </c>
      <c r="N2239" t="s">
        <v>7489</v>
      </c>
      <c r="O2239" t="s">
        <v>7489</v>
      </c>
      <c r="P2239" t="s">
        <v>7656</v>
      </c>
      <c r="Q2239" t="s">
        <v>7490</v>
      </c>
      <c r="R2239" t="s">
        <v>7657</v>
      </c>
      <c r="S2239" t="s">
        <v>7658</v>
      </c>
    </row>
    <row r="2240" spans="1:19" x14ac:dyDescent="0.3">
      <c r="A2240" t="s">
        <v>7385</v>
      </c>
      <c r="B2240" t="s">
        <v>7652</v>
      </c>
      <c r="C2240" t="s">
        <v>41</v>
      </c>
      <c r="D2240" t="s">
        <v>52</v>
      </c>
      <c r="E2240" t="s">
        <v>5447</v>
      </c>
      <c r="F2240" t="s">
        <v>43</v>
      </c>
      <c r="G2240" t="s">
        <v>7653</v>
      </c>
      <c r="H2240" t="s">
        <v>386</v>
      </c>
      <c r="I2240" t="s">
        <v>7304</v>
      </c>
      <c r="J2240" t="s">
        <v>7654</v>
      </c>
      <c r="K2240" t="s">
        <v>7581</v>
      </c>
      <c r="L2240" t="s">
        <v>7581</v>
      </c>
      <c r="M2240" t="s">
        <v>7581</v>
      </c>
      <c r="N2240" t="s">
        <v>7659</v>
      </c>
      <c r="O2240" t="s">
        <v>7659</v>
      </c>
      <c r="P2240" t="s">
        <v>7659</v>
      </c>
      <c r="Q2240" t="s">
        <v>7660</v>
      </c>
      <c r="R2240" t="s">
        <v>7631</v>
      </c>
      <c r="S2240" t="s">
        <v>7658</v>
      </c>
    </row>
    <row r="2241" spans="1:19" x14ac:dyDescent="0.3">
      <c r="A2241" t="s">
        <v>7385</v>
      </c>
      <c r="B2241" t="s">
        <v>7661</v>
      </c>
      <c r="C2241" t="s">
        <v>41</v>
      </c>
      <c r="D2241" t="s">
        <v>42</v>
      </c>
      <c r="E2241" t="s">
        <v>5447</v>
      </c>
      <c r="F2241" t="s">
        <v>43</v>
      </c>
      <c r="G2241" t="s">
        <v>7662</v>
      </c>
      <c r="H2241" t="s">
        <v>3662</v>
      </c>
      <c r="I2241" t="s">
        <v>7326</v>
      </c>
      <c r="J2241" t="s">
        <v>7663</v>
      </c>
      <c r="K2241" t="s">
        <v>7432</v>
      </c>
      <c r="L2241" t="s">
        <v>7432</v>
      </c>
      <c r="M2241" t="s">
        <v>7432</v>
      </c>
      <c r="N2241" t="s">
        <v>7564</v>
      </c>
      <c r="O2241" t="s">
        <v>7564</v>
      </c>
      <c r="P2241" t="s">
        <v>7564</v>
      </c>
      <c r="Q2241" t="s">
        <v>7518</v>
      </c>
      <c r="R2241" t="s">
        <v>7664</v>
      </c>
      <c r="S2241" t="s">
        <v>7665</v>
      </c>
    </row>
    <row r="2242" spans="1:19" x14ac:dyDescent="0.3">
      <c r="A2242" t="s">
        <v>7385</v>
      </c>
      <c r="B2242" t="s">
        <v>7661</v>
      </c>
      <c r="C2242" t="s">
        <v>41</v>
      </c>
      <c r="D2242" t="s">
        <v>52</v>
      </c>
      <c r="E2242" t="s">
        <v>5447</v>
      </c>
      <c r="F2242" t="s">
        <v>43</v>
      </c>
      <c r="G2242" t="s">
        <v>7662</v>
      </c>
      <c r="H2242" t="s">
        <v>3662</v>
      </c>
      <c r="I2242" t="s">
        <v>7326</v>
      </c>
      <c r="J2242" t="s">
        <v>7663</v>
      </c>
      <c r="K2242" t="s">
        <v>7545</v>
      </c>
      <c r="L2242" t="s">
        <v>7545</v>
      </c>
      <c r="M2242" t="s">
        <v>7545</v>
      </c>
      <c r="N2242" t="s">
        <v>7620</v>
      </c>
      <c r="O2242" t="s">
        <v>7620</v>
      </c>
      <c r="P2242" t="s">
        <v>7573</v>
      </c>
      <c r="Q2242" t="s">
        <v>7433</v>
      </c>
      <c r="R2242" t="s">
        <v>7575</v>
      </c>
      <c r="S2242" t="s">
        <v>7665</v>
      </c>
    </row>
    <row r="2243" spans="1:19" x14ac:dyDescent="0.3">
      <c r="A2243" t="s">
        <v>7385</v>
      </c>
      <c r="B2243" t="s">
        <v>7666</v>
      </c>
      <c r="C2243" t="s">
        <v>41</v>
      </c>
      <c r="D2243" t="s">
        <v>42</v>
      </c>
      <c r="E2243" t="s">
        <v>5447</v>
      </c>
      <c r="F2243" t="s">
        <v>43</v>
      </c>
      <c r="G2243" t="s">
        <v>7667</v>
      </c>
      <c r="H2243" t="s">
        <v>354</v>
      </c>
      <c r="I2243" t="s">
        <v>7043</v>
      </c>
      <c r="J2243" t="s">
        <v>7668</v>
      </c>
      <c r="K2243" t="s">
        <v>7591</v>
      </c>
      <c r="L2243" t="s">
        <v>7669</v>
      </c>
      <c r="M2243" t="s">
        <v>7669</v>
      </c>
      <c r="N2243" t="s">
        <v>7670</v>
      </c>
      <c r="O2243" t="s">
        <v>7670</v>
      </c>
      <c r="P2243" t="s">
        <v>7671</v>
      </c>
      <c r="Q2243" t="s">
        <v>7672</v>
      </c>
      <c r="R2243" t="s">
        <v>7673</v>
      </c>
      <c r="S2243" t="s">
        <v>7665</v>
      </c>
    </row>
    <row r="2244" spans="1:19" x14ac:dyDescent="0.3">
      <c r="A2244" t="s">
        <v>7385</v>
      </c>
      <c r="B2244" t="s">
        <v>7666</v>
      </c>
      <c r="C2244" t="s">
        <v>41</v>
      </c>
      <c r="D2244" t="s">
        <v>52</v>
      </c>
      <c r="E2244" t="s">
        <v>5447</v>
      </c>
      <c r="F2244" t="s">
        <v>43</v>
      </c>
      <c r="G2244" t="s">
        <v>7667</v>
      </c>
      <c r="H2244" t="s">
        <v>354</v>
      </c>
      <c r="I2244" t="s">
        <v>7043</v>
      </c>
      <c r="J2244" t="s">
        <v>7668</v>
      </c>
      <c r="K2244" t="s">
        <v>7554</v>
      </c>
      <c r="L2244" t="s">
        <v>7674</v>
      </c>
      <c r="M2244" t="s">
        <v>7674</v>
      </c>
      <c r="N2244" t="s">
        <v>7675</v>
      </c>
      <c r="O2244" t="s">
        <v>7675</v>
      </c>
      <c r="P2244" t="s">
        <v>7675</v>
      </c>
      <c r="Q2244" t="s">
        <v>7676</v>
      </c>
      <c r="R2244" t="s">
        <v>7677</v>
      </c>
      <c r="S2244" t="s">
        <v>7665</v>
      </c>
    </row>
    <row r="2245" spans="1:19" x14ac:dyDescent="0.3">
      <c r="A2245" t="s">
        <v>7385</v>
      </c>
      <c r="B2245" t="s">
        <v>7678</v>
      </c>
      <c r="C2245" t="s">
        <v>41</v>
      </c>
      <c r="D2245" t="s">
        <v>42</v>
      </c>
      <c r="E2245" t="s">
        <v>5447</v>
      </c>
      <c r="F2245" t="s">
        <v>43</v>
      </c>
      <c r="G2245" t="s">
        <v>7679</v>
      </c>
      <c r="H2245" t="s">
        <v>3385</v>
      </c>
      <c r="I2245" t="s">
        <v>7680</v>
      </c>
      <c r="J2245" t="s">
        <v>7681</v>
      </c>
      <c r="K2245" t="s">
        <v>7682</v>
      </c>
      <c r="L2245" t="s">
        <v>7683</v>
      </c>
      <c r="M2245" t="s">
        <v>7683</v>
      </c>
      <c r="N2245" t="s">
        <v>7684</v>
      </c>
      <c r="O2245" t="s">
        <v>7684</v>
      </c>
      <c r="P2245" t="s">
        <v>7684</v>
      </c>
      <c r="Q2245" t="s">
        <v>7685</v>
      </c>
      <c r="R2245" t="s">
        <v>7686</v>
      </c>
      <c r="S2245" t="s">
        <v>7665</v>
      </c>
    </row>
    <row r="2246" spans="1:19" x14ac:dyDescent="0.3">
      <c r="A2246" t="s">
        <v>7385</v>
      </c>
      <c r="B2246" t="s">
        <v>7678</v>
      </c>
      <c r="C2246" t="s">
        <v>41</v>
      </c>
      <c r="D2246" t="s">
        <v>52</v>
      </c>
      <c r="E2246" t="s">
        <v>5447</v>
      </c>
      <c r="F2246" t="s">
        <v>43</v>
      </c>
      <c r="G2246" t="s">
        <v>7679</v>
      </c>
      <c r="H2246" t="s">
        <v>3385</v>
      </c>
      <c r="I2246" t="s">
        <v>7680</v>
      </c>
      <c r="J2246" t="s">
        <v>7681</v>
      </c>
      <c r="K2246" t="s">
        <v>7687</v>
      </c>
      <c r="L2246" t="s">
        <v>7687</v>
      </c>
      <c r="M2246" t="s">
        <v>7687</v>
      </c>
      <c r="N2246" t="s">
        <v>7688</v>
      </c>
      <c r="O2246" t="s">
        <v>7688</v>
      </c>
      <c r="P2246" t="s">
        <v>7688</v>
      </c>
      <c r="Q2246" t="s">
        <v>7689</v>
      </c>
      <c r="R2246" t="s">
        <v>7690</v>
      </c>
      <c r="S2246" t="s">
        <v>7665</v>
      </c>
    </row>
    <row r="2247" spans="1:19" x14ac:dyDescent="0.3">
      <c r="A2247" t="s">
        <v>7385</v>
      </c>
      <c r="B2247" t="s">
        <v>7691</v>
      </c>
      <c r="C2247" t="s">
        <v>41</v>
      </c>
      <c r="D2247" t="s">
        <v>42</v>
      </c>
      <c r="E2247" t="s">
        <v>5447</v>
      </c>
      <c r="F2247" t="s">
        <v>43</v>
      </c>
      <c r="G2247" t="s">
        <v>1629</v>
      </c>
      <c r="H2247" t="s">
        <v>1820</v>
      </c>
      <c r="I2247" t="s">
        <v>7135</v>
      </c>
      <c r="J2247" t="s">
        <v>7692</v>
      </c>
      <c r="K2247" t="s">
        <v>7693</v>
      </c>
      <c r="L2247" t="s">
        <v>7694</v>
      </c>
      <c r="M2247" t="s">
        <v>7694</v>
      </c>
      <c r="N2247" t="s">
        <v>7695</v>
      </c>
      <c r="O2247" t="s">
        <v>7695</v>
      </c>
      <c r="P2247" t="s">
        <v>7696</v>
      </c>
      <c r="Q2247" t="s">
        <v>7511</v>
      </c>
      <c r="R2247" t="s">
        <v>7697</v>
      </c>
      <c r="S2247" t="s">
        <v>7698</v>
      </c>
    </row>
    <row r="2248" spans="1:19" x14ac:dyDescent="0.3">
      <c r="A2248" t="s">
        <v>7385</v>
      </c>
      <c r="B2248" t="s">
        <v>7691</v>
      </c>
      <c r="C2248" t="s">
        <v>41</v>
      </c>
      <c r="D2248" t="s">
        <v>52</v>
      </c>
      <c r="E2248" t="s">
        <v>5447</v>
      </c>
      <c r="F2248" t="s">
        <v>43</v>
      </c>
      <c r="G2248" t="s">
        <v>1629</v>
      </c>
      <c r="H2248" t="s">
        <v>1820</v>
      </c>
      <c r="I2248" t="s">
        <v>7135</v>
      </c>
      <c r="J2248" t="s">
        <v>7692</v>
      </c>
      <c r="K2248" t="s">
        <v>7492</v>
      </c>
      <c r="L2248" t="s">
        <v>7492</v>
      </c>
      <c r="M2248" t="s">
        <v>7492</v>
      </c>
      <c r="N2248" t="s">
        <v>7699</v>
      </c>
      <c r="O2248" t="s">
        <v>7699</v>
      </c>
      <c r="P2248" t="s">
        <v>7699</v>
      </c>
      <c r="Q2248" t="s">
        <v>7700</v>
      </c>
      <c r="R2248" t="s">
        <v>7641</v>
      </c>
      <c r="S2248" t="s">
        <v>7698</v>
      </c>
    </row>
    <row r="2249" spans="1:19" x14ac:dyDescent="0.3">
      <c r="A2249" t="s">
        <v>7385</v>
      </c>
      <c r="B2249" t="s">
        <v>7701</v>
      </c>
      <c r="C2249" t="s">
        <v>41</v>
      </c>
      <c r="D2249" t="s">
        <v>42</v>
      </c>
      <c r="E2249" t="s">
        <v>5447</v>
      </c>
      <c r="F2249" t="s">
        <v>43</v>
      </c>
      <c r="G2249" t="s">
        <v>1755</v>
      </c>
      <c r="H2249" t="s">
        <v>1052</v>
      </c>
      <c r="I2249" t="s">
        <v>7223</v>
      </c>
      <c r="J2249" t="s">
        <v>7474</v>
      </c>
      <c r="K2249" t="s">
        <v>7702</v>
      </c>
      <c r="L2249" t="s">
        <v>7702</v>
      </c>
      <c r="M2249" t="s">
        <v>7702</v>
      </c>
      <c r="N2249" t="s">
        <v>7620</v>
      </c>
      <c r="O2249" t="s">
        <v>7620</v>
      </c>
      <c r="P2249" t="s">
        <v>7620</v>
      </c>
      <c r="Q2249" t="s">
        <v>7490</v>
      </c>
      <c r="R2249" t="s">
        <v>7703</v>
      </c>
      <c r="S2249" t="s">
        <v>7479</v>
      </c>
    </row>
    <row r="2250" spans="1:19" x14ac:dyDescent="0.3">
      <c r="A2250" t="s">
        <v>7385</v>
      </c>
      <c r="B2250" t="s">
        <v>7701</v>
      </c>
      <c r="C2250" t="s">
        <v>41</v>
      </c>
      <c r="D2250" t="s">
        <v>52</v>
      </c>
      <c r="E2250" t="s">
        <v>5447</v>
      </c>
      <c r="F2250" t="s">
        <v>43</v>
      </c>
      <c r="G2250" t="s">
        <v>1755</v>
      </c>
      <c r="H2250" t="s">
        <v>1052</v>
      </c>
      <c r="I2250" t="s">
        <v>7223</v>
      </c>
      <c r="J2250" t="s">
        <v>7474</v>
      </c>
      <c r="K2250" t="s">
        <v>7634</v>
      </c>
      <c r="L2250" t="s">
        <v>7634</v>
      </c>
      <c r="M2250" t="s">
        <v>7634</v>
      </c>
      <c r="N2250" t="s">
        <v>7530</v>
      </c>
      <c r="O2250" t="s">
        <v>7530</v>
      </c>
      <c r="P2250" t="s">
        <v>7531</v>
      </c>
      <c r="Q2250" t="s">
        <v>7538</v>
      </c>
      <c r="R2250" t="s">
        <v>7508</v>
      </c>
      <c r="S2250" t="s">
        <v>7479</v>
      </c>
    </row>
    <row r="2251" spans="1:19" x14ac:dyDescent="0.3">
      <c r="A2251" t="s">
        <v>7385</v>
      </c>
      <c r="B2251" t="s">
        <v>7704</v>
      </c>
      <c r="C2251" t="s">
        <v>41</v>
      </c>
      <c r="D2251" t="s">
        <v>42</v>
      </c>
      <c r="E2251" t="s">
        <v>5447</v>
      </c>
      <c r="F2251" t="s">
        <v>43</v>
      </c>
      <c r="G2251" t="s">
        <v>7705</v>
      </c>
      <c r="H2251" t="s">
        <v>1052</v>
      </c>
      <c r="I2251" t="s">
        <v>7267</v>
      </c>
      <c r="J2251" t="s">
        <v>7706</v>
      </c>
      <c r="K2251" t="s">
        <v>7707</v>
      </c>
      <c r="L2251" t="s">
        <v>7707</v>
      </c>
      <c r="M2251" t="s">
        <v>7707</v>
      </c>
      <c r="N2251" t="s">
        <v>7708</v>
      </c>
      <c r="O2251" t="s">
        <v>7708</v>
      </c>
      <c r="P2251" t="s">
        <v>7708</v>
      </c>
      <c r="Q2251" t="s">
        <v>7709</v>
      </c>
      <c r="R2251" t="s">
        <v>7673</v>
      </c>
      <c r="S2251" t="s">
        <v>7710</v>
      </c>
    </row>
    <row r="2252" spans="1:19" x14ac:dyDescent="0.3">
      <c r="A2252" t="s">
        <v>7385</v>
      </c>
      <c r="B2252" t="s">
        <v>7704</v>
      </c>
      <c r="C2252" t="s">
        <v>41</v>
      </c>
      <c r="D2252" t="s">
        <v>52</v>
      </c>
      <c r="E2252" t="s">
        <v>5447</v>
      </c>
      <c r="F2252" t="s">
        <v>43</v>
      </c>
      <c r="G2252" t="s">
        <v>7705</v>
      </c>
      <c r="H2252" t="s">
        <v>1052</v>
      </c>
      <c r="I2252" t="s">
        <v>7267</v>
      </c>
      <c r="J2252" t="s">
        <v>7706</v>
      </c>
      <c r="K2252" t="s">
        <v>7545</v>
      </c>
      <c r="L2252" t="s">
        <v>7545</v>
      </c>
      <c r="M2252" t="s">
        <v>7545</v>
      </c>
      <c r="N2252" t="s">
        <v>7620</v>
      </c>
      <c r="O2252" t="s">
        <v>7620</v>
      </c>
      <c r="P2252" t="s">
        <v>7573</v>
      </c>
      <c r="Q2252" t="s">
        <v>7433</v>
      </c>
      <c r="R2252" t="s">
        <v>7621</v>
      </c>
      <c r="S2252" t="s">
        <v>7710</v>
      </c>
    </row>
    <row r="2253" spans="1:19" x14ac:dyDescent="0.3">
      <c r="A2253" t="s">
        <v>7385</v>
      </c>
      <c r="B2253" t="s">
        <v>7711</v>
      </c>
      <c r="C2253" t="s">
        <v>41</v>
      </c>
      <c r="D2253" t="s">
        <v>42</v>
      </c>
      <c r="E2253" t="s">
        <v>5447</v>
      </c>
      <c r="F2253" t="s">
        <v>43</v>
      </c>
      <c r="G2253" t="s">
        <v>7712</v>
      </c>
      <c r="H2253" t="s">
        <v>925</v>
      </c>
      <c r="I2253" t="s">
        <v>7223</v>
      </c>
      <c r="J2253" t="s">
        <v>7713</v>
      </c>
      <c r="K2253" t="s">
        <v>7624</v>
      </c>
      <c r="L2253" t="s">
        <v>7624</v>
      </c>
      <c r="M2253" t="s">
        <v>7624</v>
      </c>
      <c r="N2253" t="s">
        <v>7714</v>
      </c>
      <c r="O2253" t="s">
        <v>7714</v>
      </c>
      <c r="P2253" t="s">
        <v>7714</v>
      </c>
      <c r="Q2253" t="s">
        <v>7511</v>
      </c>
      <c r="R2253" t="s">
        <v>7715</v>
      </c>
      <c r="S2253" t="s">
        <v>7716</v>
      </c>
    </row>
    <row r="2254" spans="1:19" x14ac:dyDescent="0.3">
      <c r="A2254" t="s">
        <v>7385</v>
      </c>
      <c r="B2254" t="s">
        <v>7711</v>
      </c>
      <c r="C2254" t="s">
        <v>41</v>
      </c>
      <c r="D2254" t="s">
        <v>52</v>
      </c>
      <c r="E2254" t="s">
        <v>5447</v>
      </c>
      <c r="F2254" t="s">
        <v>43</v>
      </c>
      <c r="G2254" t="s">
        <v>7712</v>
      </c>
      <c r="H2254" t="s">
        <v>925</v>
      </c>
      <c r="I2254" t="s">
        <v>7223</v>
      </c>
      <c r="J2254" t="s">
        <v>7713</v>
      </c>
      <c r="K2254" t="s">
        <v>7717</v>
      </c>
      <c r="L2254" t="s">
        <v>7717</v>
      </c>
      <c r="M2254" t="s">
        <v>7717</v>
      </c>
      <c r="N2254" t="s">
        <v>7575</v>
      </c>
      <c r="O2254" t="s">
        <v>7575</v>
      </c>
      <c r="P2254" t="s">
        <v>7718</v>
      </c>
      <c r="Q2254" t="s">
        <v>7433</v>
      </c>
      <c r="R2254" t="s">
        <v>7719</v>
      </c>
      <c r="S2254" t="s">
        <v>7716</v>
      </c>
    </row>
    <row r="2255" spans="1:19" x14ac:dyDescent="0.3">
      <c r="A2255" t="s">
        <v>7385</v>
      </c>
      <c r="B2255" t="s">
        <v>7720</v>
      </c>
      <c r="C2255" t="s">
        <v>41</v>
      </c>
      <c r="D2255" t="s">
        <v>42</v>
      </c>
      <c r="E2255" t="s">
        <v>5447</v>
      </c>
      <c r="F2255" t="s">
        <v>43</v>
      </c>
      <c r="G2255" t="s">
        <v>7721</v>
      </c>
      <c r="H2255" t="s">
        <v>676</v>
      </c>
      <c r="I2255" t="s">
        <v>7722</v>
      </c>
      <c r="J2255" t="s">
        <v>7723</v>
      </c>
      <c r="K2255" t="s">
        <v>7724</v>
      </c>
      <c r="L2255" t="s">
        <v>7724</v>
      </c>
      <c r="M2255" t="s">
        <v>7724</v>
      </c>
      <c r="N2255" t="s">
        <v>7725</v>
      </c>
      <c r="O2255" t="s">
        <v>7725</v>
      </c>
      <c r="P2255" t="s">
        <v>7725</v>
      </c>
      <c r="Q2255" t="s">
        <v>7726</v>
      </c>
      <c r="R2255" t="s">
        <v>7727</v>
      </c>
      <c r="S2255" t="s">
        <v>7728</v>
      </c>
    </row>
    <row r="2256" spans="1:19" x14ac:dyDescent="0.3">
      <c r="A2256" t="s">
        <v>7385</v>
      </c>
      <c r="B2256" t="s">
        <v>7720</v>
      </c>
      <c r="C2256" t="s">
        <v>41</v>
      </c>
      <c r="D2256" t="s">
        <v>52</v>
      </c>
      <c r="E2256" t="s">
        <v>5447</v>
      </c>
      <c r="F2256" t="s">
        <v>43</v>
      </c>
      <c r="G2256" t="s">
        <v>7721</v>
      </c>
      <c r="H2256" t="s">
        <v>676</v>
      </c>
      <c r="I2256" t="s">
        <v>7722</v>
      </c>
      <c r="J2256" t="s">
        <v>7723</v>
      </c>
      <c r="K2256" t="s">
        <v>7729</v>
      </c>
      <c r="L2256" t="s">
        <v>7729</v>
      </c>
      <c r="M2256" t="s">
        <v>7729</v>
      </c>
      <c r="N2256" t="s">
        <v>7730</v>
      </c>
      <c r="O2256" t="s">
        <v>7730</v>
      </c>
      <c r="P2256" t="s">
        <v>7731</v>
      </c>
      <c r="Q2256" t="s">
        <v>7732</v>
      </c>
      <c r="R2256" t="s">
        <v>7733</v>
      </c>
      <c r="S2256" t="s">
        <v>7728</v>
      </c>
    </row>
    <row r="2257" spans="1:19" x14ac:dyDescent="0.3">
      <c r="A2257" t="s">
        <v>7385</v>
      </c>
      <c r="B2257" t="s">
        <v>7734</v>
      </c>
      <c r="C2257" t="s">
        <v>41</v>
      </c>
      <c r="D2257" t="s">
        <v>42</v>
      </c>
      <c r="E2257" t="s">
        <v>5447</v>
      </c>
      <c r="F2257" t="s">
        <v>43</v>
      </c>
      <c r="G2257" t="s">
        <v>7735</v>
      </c>
      <c r="H2257" t="s">
        <v>2253</v>
      </c>
      <c r="I2257" t="s">
        <v>7223</v>
      </c>
      <c r="J2257" t="s">
        <v>7736</v>
      </c>
      <c r="K2257" t="s">
        <v>7737</v>
      </c>
      <c r="L2257" t="s">
        <v>7737</v>
      </c>
      <c r="M2257" t="s">
        <v>7737</v>
      </c>
      <c r="N2257" t="s">
        <v>7738</v>
      </c>
      <c r="O2257" t="s">
        <v>7738</v>
      </c>
      <c r="P2257" t="s">
        <v>7739</v>
      </c>
      <c r="Q2257" t="s">
        <v>7700</v>
      </c>
      <c r="R2257" t="s">
        <v>7740</v>
      </c>
      <c r="S2257" t="s">
        <v>7741</v>
      </c>
    </row>
    <row r="2258" spans="1:19" x14ac:dyDescent="0.3">
      <c r="A2258" t="s">
        <v>7385</v>
      </c>
      <c r="B2258" t="s">
        <v>7734</v>
      </c>
      <c r="C2258" t="s">
        <v>41</v>
      </c>
      <c r="D2258" t="s">
        <v>52</v>
      </c>
      <c r="E2258" t="s">
        <v>5447</v>
      </c>
      <c r="F2258" t="s">
        <v>43</v>
      </c>
      <c r="G2258" t="s">
        <v>7735</v>
      </c>
      <c r="H2258" t="s">
        <v>2253</v>
      </c>
      <c r="I2258" t="s">
        <v>7223</v>
      </c>
      <c r="J2258" t="s">
        <v>7736</v>
      </c>
      <c r="K2258" t="s">
        <v>7554</v>
      </c>
      <c r="L2258" t="s">
        <v>7554</v>
      </c>
      <c r="M2258" t="s">
        <v>7554</v>
      </c>
      <c r="N2258" t="s">
        <v>7742</v>
      </c>
      <c r="O2258" t="s">
        <v>7742</v>
      </c>
      <c r="P2258" t="s">
        <v>7743</v>
      </c>
      <c r="Q2258" t="s">
        <v>7511</v>
      </c>
      <c r="R2258" t="s">
        <v>7744</v>
      </c>
      <c r="S2258" t="s">
        <v>7741</v>
      </c>
    </row>
    <row r="2259" spans="1:19" x14ac:dyDescent="0.3">
      <c r="A2259" t="s">
        <v>7385</v>
      </c>
      <c r="B2259" t="s">
        <v>7745</v>
      </c>
      <c r="C2259" t="s">
        <v>41</v>
      </c>
      <c r="D2259" t="s">
        <v>42</v>
      </c>
      <c r="E2259" t="s">
        <v>5447</v>
      </c>
      <c r="F2259" t="s">
        <v>43</v>
      </c>
      <c r="G2259" t="s">
        <v>7746</v>
      </c>
      <c r="H2259" t="s">
        <v>7747</v>
      </c>
      <c r="I2259" t="s">
        <v>7357</v>
      </c>
      <c r="J2259" t="s">
        <v>7748</v>
      </c>
      <c r="K2259" t="s">
        <v>7749</v>
      </c>
      <c r="L2259" t="s">
        <v>7749</v>
      </c>
      <c r="M2259" t="s">
        <v>7749</v>
      </c>
      <c r="N2259" t="s">
        <v>7505</v>
      </c>
      <c r="O2259" t="s">
        <v>7505</v>
      </c>
      <c r="P2259" t="s">
        <v>7750</v>
      </c>
      <c r="Q2259" t="s">
        <v>7707</v>
      </c>
      <c r="R2259" t="s">
        <v>7718</v>
      </c>
      <c r="S2259" t="s">
        <v>7751</v>
      </c>
    </row>
    <row r="2260" spans="1:19" x14ac:dyDescent="0.3">
      <c r="A2260" t="s">
        <v>7385</v>
      </c>
      <c r="B2260" t="s">
        <v>7745</v>
      </c>
      <c r="C2260" t="s">
        <v>41</v>
      </c>
      <c r="D2260" t="s">
        <v>52</v>
      </c>
      <c r="E2260" t="s">
        <v>5447</v>
      </c>
      <c r="F2260" t="s">
        <v>43</v>
      </c>
      <c r="G2260" t="s">
        <v>7746</v>
      </c>
      <c r="H2260" t="s">
        <v>7747</v>
      </c>
      <c r="I2260" t="s">
        <v>7357</v>
      </c>
      <c r="J2260" t="s">
        <v>7748</v>
      </c>
      <c r="K2260" t="s">
        <v>7752</v>
      </c>
      <c r="L2260" t="s">
        <v>7752</v>
      </c>
      <c r="M2260" t="s">
        <v>7752</v>
      </c>
      <c r="N2260" t="s">
        <v>7583</v>
      </c>
      <c r="O2260" t="s">
        <v>7583</v>
      </c>
      <c r="P2260" t="s">
        <v>7635</v>
      </c>
      <c r="Q2260" t="s">
        <v>7753</v>
      </c>
      <c r="R2260" t="s">
        <v>7511</v>
      </c>
      <c r="S2260" t="s">
        <v>7751</v>
      </c>
    </row>
    <row r="2261" spans="1:19" x14ac:dyDescent="0.3">
      <c r="A2261" t="s">
        <v>7385</v>
      </c>
      <c r="B2261" t="s">
        <v>7754</v>
      </c>
      <c r="C2261" t="s">
        <v>41</v>
      </c>
      <c r="D2261" t="s">
        <v>42</v>
      </c>
      <c r="E2261" t="s">
        <v>5447</v>
      </c>
      <c r="F2261" t="s">
        <v>43</v>
      </c>
      <c r="G2261" t="s">
        <v>7361</v>
      </c>
      <c r="H2261" t="s">
        <v>1392</v>
      </c>
      <c r="I2261" t="s">
        <v>7089</v>
      </c>
      <c r="J2261" t="s">
        <v>7755</v>
      </c>
      <c r="K2261" t="s">
        <v>7750</v>
      </c>
      <c r="L2261" t="s">
        <v>7750</v>
      </c>
      <c r="M2261" t="s">
        <v>7750</v>
      </c>
      <c r="N2261" t="s">
        <v>7756</v>
      </c>
      <c r="O2261" t="s">
        <v>7756</v>
      </c>
      <c r="P2261" t="s">
        <v>7756</v>
      </c>
      <c r="Q2261" t="s">
        <v>7676</v>
      </c>
      <c r="R2261" t="s">
        <v>7603</v>
      </c>
      <c r="S2261" t="s">
        <v>7751</v>
      </c>
    </row>
    <row r="2262" spans="1:19" x14ac:dyDescent="0.3">
      <c r="A2262" t="s">
        <v>7385</v>
      </c>
      <c r="B2262" t="s">
        <v>7754</v>
      </c>
      <c r="C2262" t="s">
        <v>41</v>
      </c>
      <c r="D2262" t="s">
        <v>52</v>
      </c>
      <c r="E2262" t="s">
        <v>5447</v>
      </c>
      <c r="F2262" t="s">
        <v>43</v>
      </c>
      <c r="G2262" t="s">
        <v>7361</v>
      </c>
      <c r="H2262" t="s">
        <v>1392</v>
      </c>
      <c r="I2262" t="s">
        <v>7089</v>
      </c>
      <c r="J2262" t="s">
        <v>7755</v>
      </c>
      <c r="K2262" t="s">
        <v>7552</v>
      </c>
      <c r="L2262" t="s">
        <v>7552</v>
      </c>
      <c r="M2262" t="s">
        <v>7552</v>
      </c>
      <c r="N2262" t="s">
        <v>7757</v>
      </c>
      <c r="O2262" t="s">
        <v>7757</v>
      </c>
      <c r="P2262" t="s">
        <v>7757</v>
      </c>
      <c r="Q2262" t="s">
        <v>7695</v>
      </c>
      <c r="R2262" t="s">
        <v>7758</v>
      </c>
      <c r="S2262" t="s">
        <v>7751</v>
      </c>
    </row>
    <row r="2263" spans="1:19" x14ac:dyDescent="0.3">
      <c r="A2263" t="s">
        <v>7385</v>
      </c>
      <c r="B2263" t="s">
        <v>7759</v>
      </c>
      <c r="C2263" t="s">
        <v>41</v>
      </c>
      <c r="D2263" t="s">
        <v>42</v>
      </c>
      <c r="E2263" t="s">
        <v>5447</v>
      </c>
      <c r="F2263" t="s">
        <v>43</v>
      </c>
      <c r="G2263" t="s">
        <v>7735</v>
      </c>
      <c r="H2263" t="s">
        <v>56</v>
      </c>
      <c r="I2263" t="s">
        <v>7176</v>
      </c>
      <c r="J2263" t="s">
        <v>7760</v>
      </c>
      <c r="K2263" t="s">
        <v>7694</v>
      </c>
      <c r="L2263" t="s">
        <v>7694</v>
      </c>
      <c r="M2263" t="s">
        <v>7694</v>
      </c>
      <c r="N2263" t="s">
        <v>7761</v>
      </c>
      <c r="O2263" t="s">
        <v>7761</v>
      </c>
      <c r="P2263" t="s">
        <v>7646</v>
      </c>
      <c r="Q2263" t="s">
        <v>7547</v>
      </c>
      <c r="R2263" t="s">
        <v>7648</v>
      </c>
      <c r="S2263" t="s">
        <v>7762</v>
      </c>
    </row>
    <row r="2264" spans="1:19" x14ac:dyDescent="0.3">
      <c r="A2264" t="s">
        <v>7385</v>
      </c>
      <c r="B2264" t="s">
        <v>7759</v>
      </c>
      <c r="C2264" t="s">
        <v>41</v>
      </c>
      <c r="D2264" t="s">
        <v>52</v>
      </c>
      <c r="E2264" t="s">
        <v>5447</v>
      </c>
      <c r="F2264" t="s">
        <v>43</v>
      </c>
      <c r="G2264" t="s">
        <v>7735</v>
      </c>
      <c r="H2264" t="s">
        <v>56</v>
      </c>
      <c r="I2264" t="s">
        <v>7176</v>
      </c>
      <c r="J2264" t="s">
        <v>7760</v>
      </c>
      <c r="K2264" t="s">
        <v>7763</v>
      </c>
      <c r="L2264" t="s">
        <v>7764</v>
      </c>
      <c r="M2264" t="s">
        <v>7764</v>
      </c>
      <c r="N2264" t="s">
        <v>7765</v>
      </c>
      <c r="O2264" t="s">
        <v>7765</v>
      </c>
      <c r="P2264" t="s">
        <v>7419</v>
      </c>
      <c r="Q2264" t="s">
        <v>7766</v>
      </c>
      <c r="R2264" t="s">
        <v>7504</v>
      </c>
      <c r="S2264" t="s">
        <v>7762</v>
      </c>
    </row>
    <row r="2265" spans="1:19" x14ac:dyDescent="0.3">
      <c r="A2265" t="s">
        <v>7385</v>
      </c>
      <c r="B2265" t="s">
        <v>7767</v>
      </c>
      <c r="C2265" t="s">
        <v>41</v>
      </c>
      <c r="D2265" t="s">
        <v>42</v>
      </c>
      <c r="E2265" t="s">
        <v>5447</v>
      </c>
      <c r="F2265" t="s">
        <v>43</v>
      </c>
      <c r="G2265" t="s">
        <v>7768</v>
      </c>
      <c r="H2265" t="s">
        <v>220</v>
      </c>
      <c r="I2265" t="s">
        <v>7364</v>
      </c>
      <c r="J2265" t="s">
        <v>7769</v>
      </c>
      <c r="K2265" t="s">
        <v>7770</v>
      </c>
      <c r="L2265" t="s">
        <v>7431</v>
      </c>
      <c r="M2265" t="s">
        <v>7431</v>
      </c>
      <c r="N2265" t="s">
        <v>7771</v>
      </c>
      <c r="O2265" t="s">
        <v>7771</v>
      </c>
      <c r="P2265" t="s">
        <v>7772</v>
      </c>
      <c r="Q2265" t="s">
        <v>7676</v>
      </c>
      <c r="R2265" t="s">
        <v>7739</v>
      </c>
      <c r="S2265" t="s">
        <v>7773</v>
      </c>
    </row>
    <row r="2266" spans="1:19" x14ac:dyDescent="0.3">
      <c r="A2266" t="s">
        <v>7385</v>
      </c>
      <c r="B2266" t="s">
        <v>7767</v>
      </c>
      <c r="C2266" t="s">
        <v>41</v>
      </c>
      <c r="D2266" t="s">
        <v>52</v>
      </c>
      <c r="E2266" t="s">
        <v>5447</v>
      </c>
      <c r="F2266" t="s">
        <v>43</v>
      </c>
      <c r="G2266" t="s">
        <v>7768</v>
      </c>
      <c r="H2266" t="s">
        <v>220</v>
      </c>
      <c r="I2266" t="s">
        <v>7364</v>
      </c>
      <c r="J2266" t="s">
        <v>7769</v>
      </c>
      <c r="K2266" t="s">
        <v>7580</v>
      </c>
      <c r="L2266" t="s">
        <v>7580</v>
      </c>
      <c r="M2266" t="s">
        <v>7580</v>
      </c>
      <c r="N2266" t="s">
        <v>7742</v>
      </c>
      <c r="O2266" t="s">
        <v>7742</v>
      </c>
      <c r="P2266" t="s">
        <v>7742</v>
      </c>
      <c r="Q2266" t="s">
        <v>7774</v>
      </c>
      <c r="R2266" t="s">
        <v>7744</v>
      </c>
      <c r="S2266" t="s">
        <v>7773</v>
      </c>
    </row>
    <row r="2267" spans="1:19" x14ac:dyDescent="0.3">
      <c r="A2267" t="s">
        <v>7385</v>
      </c>
      <c r="B2267" t="s">
        <v>7775</v>
      </c>
      <c r="C2267" t="s">
        <v>41</v>
      </c>
      <c r="D2267" t="s">
        <v>42</v>
      </c>
      <c r="E2267" t="s">
        <v>5447</v>
      </c>
      <c r="F2267" t="s">
        <v>43</v>
      </c>
      <c r="G2267" t="s">
        <v>7776</v>
      </c>
      <c r="H2267" t="s">
        <v>3753</v>
      </c>
      <c r="I2267" t="s">
        <v>7288</v>
      </c>
      <c r="J2267" t="s">
        <v>7777</v>
      </c>
      <c r="K2267" t="s">
        <v>7669</v>
      </c>
      <c r="L2267" t="s">
        <v>7669</v>
      </c>
      <c r="M2267" t="s">
        <v>7669</v>
      </c>
      <c r="N2267" t="s">
        <v>7743</v>
      </c>
      <c r="O2267" t="s">
        <v>7743</v>
      </c>
      <c r="P2267" t="s">
        <v>7778</v>
      </c>
      <c r="Q2267" t="s">
        <v>7675</v>
      </c>
      <c r="R2267" t="s">
        <v>7779</v>
      </c>
      <c r="S2267" t="s">
        <v>7780</v>
      </c>
    </row>
    <row r="2268" spans="1:19" x14ac:dyDescent="0.3">
      <c r="A2268" t="s">
        <v>7385</v>
      </c>
      <c r="B2268" t="s">
        <v>7775</v>
      </c>
      <c r="C2268" t="s">
        <v>41</v>
      </c>
      <c r="D2268" t="s">
        <v>52</v>
      </c>
      <c r="E2268" t="s">
        <v>5447</v>
      </c>
      <c r="F2268" t="s">
        <v>43</v>
      </c>
      <c r="G2268" t="s">
        <v>7776</v>
      </c>
      <c r="H2268" t="s">
        <v>3753</v>
      </c>
      <c r="I2268" t="s">
        <v>7288</v>
      </c>
      <c r="J2268" t="s">
        <v>7777</v>
      </c>
      <c r="K2268" t="s">
        <v>7581</v>
      </c>
      <c r="L2268" t="s">
        <v>7581</v>
      </c>
      <c r="M2268" t="s">
        <v>7581</v>
      </c>
      <c r="N2268" t="s">
        <v>7598</v>
      </c>
      <c r="O2268" t="s">
        <v>7598</v>
      </c>
      <c r="P2268" t="s">
        <v>7583</v>
      </c>
      <c r="Q2268" t="s">
        <v>7781</v>
      </c>
      <c r="R2268" t="s">
        <v>7592</v>
      </c>
      <c r="S2268" t="s">
        <v>7780</v>
      </c>
    </row>
    <row r="2269" spans="1:19" x14ac:dyDescent="0.3">
      <c r="A2269" t="s">
        <v>7782</v>
      </c>
      <c r="B2269" t="s">
        <v>7783</v>
      </c>
      <c r="C2269" t="s">
        <v>41</v>
      </c>
      <c r="D2269" t="s">
        <v>42</v>
      </c>
      <c r="E2269" t="s">
        <v>5447</v>
      </c>
      <c r="F2269" t="s">
        <v>43</v>
      </c>
      <c r="G2269" t="s">
        <v>7784</v>
      </c>
      <c r="H2269" t="s">
        <v>196</v>
      </c>
      <c r="I2269" t="s">
        <v>7785</v>
      </c>
      <c r="J2269" t="s">
        <v>7707</v>
      </c>
      <c r="K2269" t="s">
        <v>7786</v>
      </c>
      <c r="L2269" t="s">
        <v>7786</v>
      </c>
      <c r="M2269" t="s">
        <v>7786</v>
      </c>
      <c r="N2269" t="s">
        <v>7787</v>
      </c>
      <c r="O2269" t="s">
        <v>7787</v>
      </c>
      <c r="P2269" t="s">
        <v>7787</v>
      </c>
      <c r="Q2269" t="s">
        <v>7788</v>
      </c>
      <c r="R2269" t="s">
        <v>7789</v>
      </c>
      <c r="S2269" t="s">
        <v>7790</v>
      </c>
    </row>
    <row r="2270" spans="1:19" x14ac:dyDescent="0.3">
      <c r="A2270" t="s">
        <v>7782</v>
      </c>
      <c r="B2270" t="s">
        <v>7783</v>
      </c>
      <c r="C2270" t="s">
        <v>41</v>
      </c>
      <c r="D2270" t="s">
        <v>52</v>
      </c>
      <c r="E2270" t="s">
        <v>5447</v>
      </c>
      <c r="F2270" t="s">
        <v>43</v>
      </c>
      <c r="G2270" t="s">
        <v>7784</v>
      </c>
      <c r="H2270" t="s">
        <v>196</v>
      </c>
      <c r="I2270" t="s">
        <v>7785</v>
      </c>
      <c r="J2270" t="s">
        <v>7707</v>
      </c>
      <c r="K2270" t="s">
        <v>7791</v>
      </c>
      <c r="L2270" t="s">
        <v>7788</v>
      </c>
      <c r="M2270" t="s">
        <v>7788</v>
      </c>
      <c r="N2270" t="s">
        <v>7792</v>
      </c>
      <c r="O2270" t="s">
        <v>7792</v>
      </c>
      <c r="P2270" t="s">
        <v>7793</v>
      </c>
      <c r="Q2270" t="s">
        <v>7794</v>
      </c>
      <c r="R2270" t="s">
        <v>7795</v>
      </c>
      <c r="S2270" t="s">
        <v>7790</v>
      </c>
    </row>
    <row r="2271" spans="1:19" x14ac:dyDescent="0.3">
      <c r="A2271" t="s">
        <v>7782</v>
      </c>
      <c r="B2271" t="s">
        <v>7796</v>
      </c>
      <c r="C2271" t="s">
        <v>41</v>
      </c>
      <c r="D2271" t="s">
        <v>42</v>
      </c>
      <c r="E2271" t="s">
        <v>5447</v>
      </c>
      <c r="F2271" t="s">
        <v>43</v>
      </c>
      <c r="G2271" t="s">
        <v>7797</v>
      </c>
      <c r="H2271" t="s">
        <v>3662</v>
      </c>
      <c r="I2271" t="s">
        <v>7583</v>
      </c>
      <c r="J2271" t="s">
        <v>7798</v>
      </c>
      <c r="K2271" t="s">
        <v>7799</v>
      </c>
      <c r="L2271" t="s">
        <v>7800</v>
      </c>
      <c r="M2271" t="s">
        <v>7800</v>
      </c>
      <c r="N2271" t="s">
        <v>7801</v>
      </c>
      <c r="O2271" t="s">
        <v>7801</v>
      </c>
      <c r="P2271" t="s">
        <v>7801</v>
      </c>
      <c r="Q2271" t="s">
        <v>7802</v>
      </c>
      <c r="R2271" t="s">
        <v>7803</v>
      </c>
      <c r="S2271" t="s">
        <v>7790</v>
      </c>
    </row>
    <row r="2272" spans="1:19" x14ac:dyDescent="0.3">
      <c r="A2272" t="s">
        <v>7782</v>
      </c>
      <c r="B2272" t="s">
        <v>7796</v>
      </c>
      <c r="C2272" t="s">
        <v>41</v>
      </c>
      <c r="D2272" t="s">
        <v>52</v>
      </c>
      <c r="E2272" t="s">
        <v>5447</v>
      </c>
      <c r="F2272" t="s">
        <v>43</v>
      </c>
      <c r="G2272" t="s">
        <v>7797</v>
      </c>
      <c r="H2272" t="s">
        <v>3662</v>
      </c>
      <c r="I2272" t="s">
        <v>7583</v>
      </c>
      <c r="J2272" t="s">
        <v>7798</v>
      </c>
      <c r="K2272" t="s">
        <v>7804</v>
      </c>
      <c r="L2272" t="s">
        <v>7804</v>
      </c>
      <c r="M2272" t="s">
        <v>7804</v>
      </c>
      <c r="N2272" t="s">
        <v>7805</v>
      </c>
      <c r="O2272" t="s">
        <v>7805</v>
      </c>
      <c r="P2272" t="s">
        <v>7805</v>
      </c>
      <c r="Q2272" t="s">
        <v>7806</v>
      </c>
      <c r="R2272" t="s">
        <v>7807</v>
      </c>
      <c r="S2272" t="s">
        <v>7790</v>
      </c>
    </row>
    <row r="2273" spans="1:19" x14ac:dyDescent="0.3">
      <c r="A2273" t="s">
        <v>7782</v>
      </c>
      <c r="B2273" t="s">
        <v>7808</v>
      </c>
      <c r="C2273" t="s">
        <v>41</v>
      </c>
      <c r="D2273" t="s">
        <v>42</v>
      </c>
      <c r="E2273" t="s">
        <v>5447</v>
      </c>
      <c r="F2273" t="s">
        <v>43</v>
      </c>
      <c r="G2273" t="s">
        <v>7809</v>
      </c>
      <c r="H2273" t="s">
        <v>676</v>
      </c>
      <c r="I2273" t="s">
        <v>7393</v>
      </c>
      <c r="J2273" t="s">
        <v>7810</v>
      </c>
      <c r="K2273" t="s">
        <v>7811</v>
      </c>
      <c r="L2273" t="s">
        <v>7811</v>
      </c>
      <c r="M2273" t="s">
        <v>7811</v>
      </c>
      <c r="N2273" t="s">
        <v>7812</v>
      </c>
      <c r="O2273" t="s">
        <v>7812</v>
      </c>
      <c r="P2273" t="s">
        <v>7813</v>
      </c>
      <c r="Q2273" t="s">
        <v>7814</v>
      </c>
      <c r="R2273" t="s">
        <v>7815</v>
      </c>
      <c r="S2273" t="s">
        <v>7790</v>
      </c>
    </row>
    <row r="2274" spans="1:19" x14ac:dyDescent="0.3">
      <c r="A2274" t="s">
        <v>7782</v>
      </c>
      <c r="B2274" t="s">
        <v>7808</v>
      </c>
      <c r="C2274" t="s">
        <v>41</v>
      </c>
      <c r="D2274" t="s">
        <v>52</v>
      </c>
      <c r="E2274" t="s">
        <v>5447</v>
      </c>
      <c r="F2274" t="s">
        <v>43</v>
      </c>
      <c r="G2274" t="s">
        <v>7809</v>
      </c>
      <c r="H2274" t="s">
        <v>676</v>
      </c>
      <c r="I2274" t="s">
        <v>7393</v>
      </c>
      <c r="J2274" t="s">
        <v>7810</v>
      </c>
      <c r="K2274" t="s">
        <v>7816</v>
      </c>
      <c r="L2274" t="s">
        <v>7816</v>
      </c>
      <c r="M2274" t="s">
        <v>7816</v>
      </c>
      <c r="N2274" t="s">
        <v>7817</v>
      </c>
      <c r="O2274" t="s">
        <v>7817</v>
      </c>
      <c r="P2274" t="s">
        <v>7817</v>
      </c>
      <c r="Q2274" t="s">
        <v>7818</v>
      </c>
      <c r="R2274" t="s">
        <v>7819</v>
      </c>
      <c r="S2274" t="s">
        <v>7790</v>
      </c>
    </row>
    <row r="2275" spans="1:19" x14ac:dyDescent="0.3">
      <c r="A2275" t="s">
        <v>7782</v>
      </c>
      <c r="B2275" t="s">
        <v>7820</v>
      </c>
      <c r="C2275" t="s">
        <v>41</v>
      </c>
      <c r="D2275" t="s">
        <v>42</v>
      </c>
      <c r="E2275" t="s">
        <v>5447</v>
      </c>
      <c r="F2275" t="s">
        <v>43</v>
      </c>
      <c r="G2275" t="s">
        <v>1971</v>
      </c>
      <c r="H2275" t="s">
        <v>203</v>
      </c>
      <c r="I2275" t="s">
        <v>7393</v>
      </c>
      <c r="J2275" t="s">
        <v>7821</v>
      </c>
      <c r="K2275" t="s">
        <v>7822</v>
      </c>
      <c r="L2275" t="s">
        <v>7822</v>
      </c>
      <c r="M2275" t="s">
        <v>7822</v>
      </c>
      <c r="N2275" t="s">
        <v>7823</v>
      </c>
      <c r="O2275" t="s">
        <v>7823</v>
      </c>
      <c r="P2275" t="s">
        <v>7823</v>
      </c>
      <c r="Q2275" t="s">
        <v>7812</v>
      </c>
      <c r="R2275" t="s">
        <v>7824</v>
      </c>
      <c r="S2275" t="s">
        <v>7790</v>
      </c>
    </row>
    <row r="2276" spans="1:19" x14ac:dyDescent="0.3">
      <c r="A2276" t="s">
        <v>7782</v>
      </c>
      <c r="B2276" t="s">
        <v>7820</v>
      </c>
      <c r="C2276" t="s">
        <v>41</v>
      </c>
      <c r="D2276" t="s">
        <v>52</v>
      </c>
      <c r="E2276" t="s">
        <v>5447</v>
      </c>
      <c r="F2276" t="s">
        <v>43</v>
      </c>
      <c r="G2276" t="s">
        <v>1971</v>
      </c>
      <c r="H2276" t="s">
        <v>203</v>
      </c>
      <c r="I2276" t="s">
        <v>7393</v>
      </c>
      <c r="J2276" t="s">
        <v>7821</v>
      </c>
      <c r="K2276" t="s">
        <v>7825</v>
      </c>
      <c r="L2276" t="s">
        <v>7825</v>
      </c>
      <c r="M2276" t="s">
        <v>7825</v>
      </c>
      <c r="N2276" t="s">
        <v>7826</v>
      </c>
      <c r="O2276" t="s">
        <v>7826</v>
      </c>
      <c r="P2276" t="s">
        <v>7826</v>
      </c>
      <c r="Q2276" t="s">
        <v>7827</v>
      </c>
      <c r="R2276" t="s">
        <v>7828</v>
      </c>
      <c r="S2276" t="s">
        <v>7790</v>
      </c>
    </row>
    <row r="2277" spans="1:19" x14ac:dyDescent="0.3">
      <c r="A2277" t="s">
        <v>7782</v>
      </c>
      <c r="B2277" t="s">
        <v>7829</v>
      </c>
      <c r="C2277" t="s">
        <v>41</v>
      </c>
      <c r="D2277" t="s">
        <v>42</v>
      </c>
      <c r="E2277" t="s">
        <v>5447</v>
      </c>
      <c r="F2277" t="s">
        <v>43</v>
      </c>
      <c r="G2277" t="s">
        <v>7830</v>
      </c>
      <c r="H2277" t="s">
        <v>931</v>
      </c>
      <c r="I2277" t="s">
        <v>7393</v>
      </c>
      <c r="J2277" t="s">
        <v>7831</v>
      </c>
      <c r="K2277" t="s">
        <v>7832</v>
      </c>
      <c r="L2277" t="s">
        <v>7832</v>
      </c>
      <c r="M2277" t="s">
        <v>7832</v>
      </c>
      <c r="N2277" t="s">
        <v>7819</v>
      </c>
      <c r="O2277" t="s">
        <v>7819</v>
      </c>
      <c r="P2277" t="s">
        <v>7833</v>
      </c>
      <c r="Q2277" t="s">
        <v>7834</v>
      </c>
      <c r="R2277" t="s">
        <v>7835</v>
      </c>
      <c r="S2277" t="s">
        <v>7836</v>
      </c>
    </row>
    <row r="2278" spans="1:19" x14ac:dyDescent="0.3">
      <c r="A2278" t="s">
        <v>7782</v>
      </c>
      <c r="B2278" t="s">
        <v>7829</v>
      </c>
      <c r="C2278" t="s">
        <v>41</v>
      </c>
      <c r="D2278" t="s">
        <v>52</v>
      </c>
      <c r="E2278" t="s">
        <v>5447</v>
      </c>
      <c r="F2278" t="s">
        <v>43</v>
      </c>
      <c r="G2278" t="s">
        <v>7830</v>
      </c>
      <c r="H2278" t="s">
        <v>931</v>
      </c>
      <c r="I2278" t="s">
        <v>7393</v>
      </c>
      <c r="J2278" t="s">
        <v>7831</v>
      </c>
      <c r="K2278" t="s">
        <v>7824</v>
      </c>
      <c r="L2278" t="s">
        <v>7824</v>
      </c>
      <c r="M2278" t="s">
        <v>7824</v>
      </c>
      <c r="N2278" t="s">
        <v>7837</v>
      </c>
      <c r="O2278" t="s">
        <v>7837</v>
      </c>
      <c r="P2278" t="s">
        <v>7835</v>
      </c>
      <c r="Q2278" t="s">
        <v>7838</v>
      </c>
      <c r="R2278" t="s">
        <v>7839</v>
      </c>
      <c r="S2278" t="s">
        <v>7836</v>
      </c>
    </row>
    <row r="2279" spans="1:19" x14ac:dyDescent="0.3">
      <c r="A2279" t="s">
        <v>7782</v>
      </c>
      <c r="B2279" t="s">
        <v>7840</v>
      </c>
      <c r="C2279" t="s">
        <v>41</v>
      </c>
      <c r="D2279" t="s">
        <v>42</v>
      </c>
      <c r="E2279" t="s">
        <v>5447</v>
      </c>
      <c r="F2279" t="s">
        <v>43</v>
      </c>
      <c r="G2279" t="s">
        <v>7841</v>
      </c>
      <c r="H2279" t="s">
        <v>255</v>
      </c>
      <c r="I2279" t="s">
        <v>7393</v>
      </c>
      <c r="J2279" t="s">
        <v>7842</v>
      </c>
      <c r="K2279" t="s">
        <v>7822</v>
      </c>
      <c r="L2279" t="s">
        <v>7822</v>
      </c>
      <c r="M2279" t="s">
        <v>7822</v>
      </c>
      <c r="N2279" t="s">
        <v>7843</v>
      </c>
      <c r="O2279" t="s">
        <v>7843</v>
      </c>
      <c r="P2279" t="s">
        <v>7827</v>
      </c>
      <c r="Q2279" t="s">
        <v>7844</v>
      </c>
      <c r="R2279" t="s">
        <v>7845</v>
      </c>
      <c r="S2279" t="s">
        <v>7836</v>
      </c>
    </row>
    <row r="2280" spans="1:19" x14ac:dyDescent="0.3">
      <c r="A2280" t="s">
        <v>7782</v>
      </c>
      <c r="B2280" t="s">
        <v>7840</v>
      </c>
      <c r="C2280" t="s">
        <v>41</v>
      </c>
      <c r="D2280" t="s">
        <v>52</v>
      </c>
      <c r="E2280" t="s">
        <v>5447</v>
      </c>
      <c r="F2280" t="s">
        <v>43</v>
      </c>
      <c r="G2280" t="s">
        <v>7841</v>
      </c>
      <c r="H2280" t="s">
        <v>255</v>
      </c>
      <c r="I2280" t="s">
        <v>7393</v>
      </c>
      <c r="J2280" t="s">
        <v>7842</v>
      </c>
      <c r="K2280" t="s">
        <v>7845</v>
      </c>
      <c r="L2280" t="s">
        <v>7845</v>
      </c>
      <c r="M2280" t="s">
        <v>7845</v>
      </c>
      <c r="N2280" t="s">
        <v>7846</v>
      </c>
      <c r="O2280" t="s">
        <v>7846</v>
      </c>
      <c r="P2280" t="s">
        <v>7847</v>
      </c>
      <c r="Q2280" t="s">
        <v>7848</v>
      </c>
      <c r="R2280" t="s">
        <v>7849</v>
      </c>
      <c r="S2280" t="s">
        <v>7836</v>
      </c>
    </row>
    <row r="2281" spans="1:19" x14ac:dyDescent="0.3">
      <c r="A2281" t="s">
        <v>7782</v>
      </c>
      <c r="B2281" t="s">
        <v>7850</v>
      </c>
      <c r="C2281" t="s">
        <v>41</v>
      </c>
      <c r="D2281" t="s">
        <v>42</v>
      </c>
      <c r="E2281" t="s">
        <v>5447</v>
      </c>
      <c r="F2281" t="s">
        <v>43</v>
      </c>
      <c r="G2281" t="s">
        <v>1992</v>
      </c>
      <c r="H2281" t="s">
        <v>300</v>
      </c>
      <c r="I2281" t="s">
        <v>7597</v>
      </c>
      <c r="J2281" t="s">
        <v>7851</v>
      </c>
      <c r="K2281" t="s">
        <v>7852</v>
      </c>
      <c r="L2281" t="s">
        <v>7853</v>
      </c>
      <c r="M2281" t="s">
        <v>7853</v>
      </c>
      <c r="N2281" t="s">
        <v>7854</v>
      </c>
      <c r="O2281" t="s">
        <v>7854</v>
      </c>
      <c r="P2281" t="s">
        <v>7855</v>
      </c>
      <c r="Q2281" t="s">
        <v>7856</v>
      </c>
      <c r="R2281" t="s">
        <v>7857</v>
      </c>
      <c r="S2281" t="s">
        <v>7858</v>
      </c>
    </row>
    <row r="2282" spans="1:19" x14ac:dyDescent="0.3">
      <c r="A2282" t="s">
        <v>7782</v>
      </c>
      <c r="B2282" t="s">
        <v>7850</v>
      </c>
      <c r="C2282" t="s">
        <v>41</v>
      </c>
      <c r="D2282" t="s">
        <v>52</v>
      </c>
      <c r="E2282" t="s">
        <v>5447</v>
      </c>
      <c r="F2282" t="s">
        <v>43</v>
      </c>
      <c r="G2282" t="s">
        <v>1992</v>
      </c>
      <c r="H2282" t="s">
        <v>300</v>
      </c>
      <c r="I2282" t="s">
        <v>7597</v>
      </c>
      <c r="J2282" t="s">
        <v>7851</v>
      </c>
      <c r="K2282" t="s">
        <v>7859</v>
      </c>
      <c r="L2282" t="s">
        <v>7860</v>
      </c>
      <c r="M2282" t="s">
        <v>7860</v>
      </c>
      <c r="N2282" t="s">
        <v>7861</v>
      </c>
      <c r="O2282" t="s">
        <v>7861</v>
      </c>
      <c r="P2282" t="s">
        <v>7862</v>
      </c>
      <c r="Q2282" t="s">
        <v>7863</v>
      </c>
      <c r="R2282" t="s">
        <v>7864</v>
      </c>
      <c r="S2282" t="s">
        <v>7858</v>
      </c>
    </row>
    <row r="2283" spans="1:19" x14ac:dyDescent="0.3">
      <c r="A2283" t="s">
        <v>7782</v>
      </c>
      <c r="B2283" t="s">
        <v>7865</v>
      </c>
      <c r="C2283" t="s">
        <v>41</v>
      </c>
      <c r="D2283" t="s">
        <v>42</v>
      </c>
      <c r="E2283" t="s">
        <v>5447</v>
      </c>
      <c r="F2283" t="s">
        <v>43</v>
      </c>
      <c r="G2283" t="s">
        <v>7540</v>
      </c>
      <c r="H2283" t="s">
        <v>220</v>
      </c>
      <c r="I2283" t="s">
        <v>7649</v>
      </c>
      <c r="J2283" t="s">
        <v>7866</v>
      </c>
      <c r="K2283" t="s">
        <v>7867</v>
      </c>
      <c r="L2283" t="s">
        <v>7867</v>
      </c>
      <c r="M2283" t="s">
        <v>7867</v>
      </c>
      <c r="N2283" t="s">
        <v>7868</v>
      </c>
      <c r="O2283" t="s">
        <v>7868</v>
      </c>
      <c r="P2283" t="s">
        <v>7869</v>
      </c>
      <c r="Q2283" t="s">
        <v>7870</v>
      </c>
      <c r="R2283" t="s">
        <v>7871</v>
      </c>
      <c r="S2283" t="s">
        <v>7858</v>
      </c>
    </row>
    <row r="2284" spans="1:19" x14ac:dyDescent="0.3">
      <c r="A2284" t="s">
        <v>7782</v>
      </c>
      <c r="B2284" t="s">
        <v>7865</v>
      </c>
      <c r="C2284" t="s">
        <v>41</v>
      </c>
      <c r="D2284" t="s">
        <v>52</v>
      </c>
      <c r="E2284" t="s">
        <v>5447</v>
      </c>
      <c r="F2284" t="s">
        <v>43</v>
      </c>
      <c r="G2284" t="s">
        <v>7540</v>
      </c>
      <c r="H2284" t="s">
        <v>220</v>
      </c>
      <c r="I2284" t="s">
        <v>7649</v>
      </c>
      <c r="J2284" t="s">
        <v>7866</v>
      </c>
      <c r="K2284" t="s">
        <v>7872</v>
      </c>
      <c r="L2284" t="s">
        <v>7872</v>
      </c>
      <c r="M2284" t="s">
        <v>7872</v>
      </c>
      <c r="N2284" t="s">
        <v>7873</v>
      </c>
      <c r="O2284" t="s">
        <v>7873</v>
      </c>
      <c r="P2284" t="s">
        <v>7873</v>
      </c>
      <c r="Q2284" t="s">
        <v>7874</v>
      </c>
      <c r="R2284" t="s">
        <v>7875</v>
      </c>
      <c r="S2284" t="s">
        <v>7858</v>
      </c>
    </row>
    <row r="2285" spans="1:19" x14ac:dyDescent="0.3">
      <c r="A2285" t="s">
        <v>7782</v>
      </c>
      <c r="B2285" t="s">
        <v>7876</v>
      </c>
      <c r="C2285" t="s">
        <v>41</v>
      </c>
      <c r="D2285" t="s">
        <v>42</v>
      </c>
      <c r="E2285" t="s">
        <v>5447</v>
      </c>
      <c r="F2285" t="s">
        <v>43</v>
      </c>
      <c r="G2285" t="s">
        <v>7877</v>
      </c>
      <c r="H2285" t="s">
        <v>159</v>
      </c>
      <c r="I2285" t="s">
        <v>7611</v>
      </c>
      <c r="J2285" t="s">
        <v>7878</v>
      </c>
      <c r="K2285" t="s">
        <v>7879</v>
      </c>
      <c r="L2285" t="s">
        <v>7879</v>
      </c>
      <c r="M2285" t="s">
        <v>7879</v>
      </c>
      <c r="N2285" t="s">
        <v>7880</v>
      </c>
      <c r="O2285" t="s">
        <v>7880</v>
      </c>
      <c r="P2285" t="s">
        <v>7881</v>
      </c>
      <c r="Q2285" t="s">
        <v>7870</v>
      </c>
      <c r="R2285" t="s">
        <v>7882</v>
      </c>
      <c r="S2285" t="s">
        <v>7883</v>
      </c>
    </row>
    <row r="2286" spans="1:19" x14ac:dyDescent="0.3">
      <c r="A2286" t="s">
        <v>7782</v>
      </c>
      <c r="B2286" t="s">
        <v>7876</v>
      </c>
      <c r="C2286" t="s">
        <v>41</v>
      </c>
      <c r="D2286" t="s">
        <v>52</v>
      </c>
      <c r="E2286" t="s">
        <v>5447</v>
      </c>
      <c r="F2286" t="s">
        <v>43</v>
      </c>
      <c r="G2286" t="s">
        <v>7877</v>
      </c>
      <c r="H2286" t="s">
        <v>159</v>
      </c>
      <c r="I2286" t="s">
        <v>7611</v>
      </c>
      <c r="J2286" t="s">
        <v>7878</v>
      </c>
      <c r="K2286" t="s">
        <v>7860</v>
      </c>
      <c r="L2286" t="s">
        <v>7884</v>
      </c>
      <c r="M2286" t="s">
        <v>7884</v>
      </c>
      <c r="N2286" t="s">
        <v>7885</v>
      </c>
      <c r="O2286" t="s">
        <v>7885</v>
      </c>
      <c r="P2286" t="s">
        <v>7885</v>
      </c>
      <c r="Q2286" t="s">
        <v>7886</v>
      </c>
      <c r="R2286" t="s">
        <v>7887</v>
      </c>
      <c r="S2286" t="s">
        <v>7883</v>
      </c>
    </row>
    <row r="2287" spans="1:19" x14ac:dyDescent="0.3">
      <c r="A2287" t="s">
        <v>7782</v>
      </c>
      <c r="B2287" t="s">
        <v>7888</v>
      </c>
      <c r="C2287" t="s">
        <v>41</v>
      </c>
      <c r="D2287" t="s">
        <v>42</v>
      </c>
      <c r="E2287" t="s">
        <v>5447</v>
      </c>
      <c r="F2287" t="s">
        <v>43</v>
      </c>
      <c r="G2287" t="s">
        <v>2030</v>
      </c>
      <c r="H2287" t="s">
        <v>3374</v>
      </c>
      <c r="I2287" t="s">
        <v>7556</v>
      </c>
      <c r="J2287" t="s">
        <v>7889</v>
      </c>
      <c r="K2287" t="s">
        <v>7890</v>
      </c>
      <c r="L2287" t="s">
        <v>7890</v>
      </c>
      <c r="M2287" t="s">
        <v>7890</v>
      </c>
      <c r="N2287" t="s">
        <v>7891</v>
      </c>
      <c r="O2287" t="s">
        <v>7891</v>
      </c>
      <c r="P2287" t="s">
        <v>7892</v>
      </c>
      <c r="Q2287" t="s">
        <v>7893</v>
      </c>
      <c r="R2287" t="s">
        <v>7849</v>
      </c>
      <c r="S2287" t="s">
        <v>7883</v>
      </c>
    </row>
    <row r="2288" spans="1:19" x14ac:dyDescent="0.3">
      <c r="A2288" t="s">
        <v>7782</v>
      </c>
      <c r="B2288" t="s">
        <v>7888</v>
      </c>
      <c r="C2288" t="s">
        <v>41</v>
      </c>
      <c r="D2288" t="s">
        <v>52</v>
      </c>
      <c r="E2288" t="s">
        <v>5447</v>
      </c>
      <c r="F2288" t="s">
        <v>43</v>
      </c>
      <c r="G2288" t="s">
        <v>2030</v>
      </c>
      <c r="H2288" t="s">
        <v>3374</v>
      </c>
      <c r="I2288" t="s">
        <v>7556</v>
      </c>
      <c r="J2288" t="s">
        <v>7889</v>
      </c>
      <c r="K2288" t="s">
        <v>7894</v>
      </c>
      <c r="L2288" t="s">
        <v>7895</v>
      </c>
      <c r="M2288" t="s">
        <v>7895</v>
      </c>
      <c r="N2288" t="s">
        <v>7896</v>
      </c>
      <c r="O2288" t="s">
        <v>7896</v>
      </c>
      <c r="P2288" t="s">
        <v>7896</v>
      </c>
      <c r="Q2288" t="s">
        <v>7886</v>
      </c>
      <c r="R2288" t="s">
        <v>7897</v>
      </c>
      <c r="S2288" t="s">
        <v>7883</v>
      </c>
    </row>
    <row r="2289" spans="1:19" x14ac:dyDescent="0.3">
      <c r="A2289" t="s">
        <v>7782</v>
      </c>
      <c r="B2289" t="s">
        <v>7898</v>
      </c>
      <c r="C2289" t="s">
        <v>41</v>
      </c>
      <c r="D2289" t="s">
        <v>42</v>
      </c>
      <c r="E2289" t="s">
        <v>5447</v>
      </c>
      <c r="F2289" t="s">
        <v>43</v>
      </c>
      <c r="G2289" t="s">
        <v>7899</v>
      </c>
      <c r="H2289" t="s">
        <v>196</v>
      </c>
      <c r="I2289" t="s">
        <v>7900</v>
      </c>
      <c r="J2289" t="s">
        <v>7842</v>
      </c>
      <c r="K2289" t="s">
        <v>7822</v>
      </c>
      <c r="L2289" t="s">
        <v>7822</v>
      </c>
      <c r="M2289" t="s">
        <v>7822</v>
      </c>
      <c r="N2289" t="s">
        <v>7901</v>
      </c>
      <c r="O2289" t="s">
        <v>7901</v>
      </c>
      <c r="P2289" t="s">
        <v>7901</v>
      </c>
      <c r="Q2289" t="s">
        <v>7814</v>
      </c>
      <c r="R2289" t="s">
        <v>7902</v>
      </c>
      <c r="S2289" t="s">
        <v>7903</v>
      </c>
    </row>
    <row r="2290" spans="1:19" x14ac:dyDescent="0.3">
      <c r="A2290" t="s">
        <v>7782</v>
      </c>
      <c r="B2290" t="s">
        <v>7898</v>
      </c>
      <c r="C2290" t="s">
        <v>41</v>
      </c>
      <c r="D2290" t="s">
        <v>52</v>
      </c>
      <c r="E2290" t="s">
        <v>5447</v>
      </c>
      <c r="F2290" t="s">
        <v>43</v>
      </c>
      <c r="G2290" t="s">
        <v>7899</v>
      </c>
      <c r="H2290" t="s">
        <v>196</v>
      </c>
      <c r="I2290" t="s">
        <v>7900</v>
      </c>
      <c r="J2290" t="s">
        <v>7842</v>
      </c>
      <c r="K2290" t="s">
        <v>7904</v>
      </c>
      <c r="L2290" t="s">
        <v>7905</v>
      </c>
      <c r="M2290" t="s">
        <v>7905</v>
      </c>
      <c r="N2290" t="s">
        <v>7869</v>
      </c>
      <c r="O2290" t="s">
        <v>7869</v>
      </c>
      <c r="P2290" t="s">
        <v>7869</v>
      </c>
      <c r="Q2290" t="s">
        <v>7906</v>
      </c>
      <c r="R2290" t="s">
        <v>7852</v>
      </c>
      <c r="S2290" t="s">
        <v>7903</v>
      </c>
    </row>
    <row r="2291" spans="1:19" x14ac:dyDescent="0.3">
      <c r="A2291" t="s">
        <v>7782</v>
      </c>
      <c r="B2291" t="s">
        <v>7907</v>
      </c>
      <c r="C2291" t="s">
        <v>41</v>
      </c>
      <c r="D2291" t="s">
        <v>42</v>
      </c>
      <c r="E2291" t="s">
        <v>5447</v>
      </c>
      <c r="F2291" t="s">
        <v>43</v>
      </c>
      <c r="G2291" t="s">
        <v>7908</v>
      </c>
      <c r="H2291" t="s">
        <v>1860</v>
      </c>
      <c r="I2291" t="s">
        <v>7909</v>
      </c>
      <c r="J2291" t="s">
        <v>7910</v>
      </c>
      <c r="K2291" t="s">
        <v>7911</v>
      </c>
      <c r="L2291" t="s">
        <v>7911</v>
      </c>
      <c r="M2291" t="s">
        <v>7911</v>
      </c>
      <c r="N2291" t="s">
        <v>7868</v>
      </c>
      <c r="O2291" t="s">
        <v>7868</v>
      </c>
      <c r="P2291" t="s">
        <v>7869</v>
      </c>
      <c r="Q2291" t="s">
        <v>7860</v>
      </c>
      <c r="R2291" t="s">
        <v>7912</v>
      </c>
      <c r="S2291" t="s">
        <v>7913</v>
      </c>
    </row>
    <row r="2292" spans="1:19" x14ac:dyDescent="0.3">
      <c r="A2292" t="s">
        <v>7782</v>
      </c>
      <c r="B2292" t="s">
        <v>7907</v>
      </c>
      <c r="C2292" t="s">
        <v>41</v>
      </c>
      <c r="D2292" t="s">
        <v>52</v>
      </c>
      <c r="E2292" t="s">
        <v>5447</v>
      </c>
      <c r="F2292" t="s">
        <v>43</v>
      </c>
      <c r="G2292" t="s">
        <v>7908</v>
      </c>
      <c r="H2292" t="s">
        <v>1860</v>
      </c>
      <c r="I2292" t="s">
        <v>7909</v>
      </c>
      <c r="J2292" t="s">
        <v>7910</v>
      </c>
      <c r="K2292" t="s">
        <v>7914</v>
      </c>
      <c r="L2292" t="s">
        <v>7914</v>
      </c>
      <c r="M2292" t="s">
        <v>7914</v>
      </c>
      <c r="N2292" t="s">
        <v>7862</v>
      </c>
      <c r="O2292" t="s">
        <v>7862</v>
      </c>
      <c r="P2292" t="s">
        <v>7915</v>
      </c>
      <c r="Q2292" t="s">
        <v>7916</v>
      </c>
      <c r="R2292" t="s">
        <v>7857</v>
      </c>
      <c r="S2292" t="s">
        <v>7913</v>
      </c>
    </row>
    <row r="2293" spans="1:19" x14ac:dyDescent="0.3">
      <c r="A2293" t="s">
        <v>7782</v>
      </c>
      <c r="B2293" t="s">
        <v>7917</v>
      </c>
      <c r="C2293" t="s">
        <v>41</v>
      </c>
      <c r="D2293" t="s">
        <v>42</v>
      </c>
      <c r="E2293" t="s">
        <v>5447</v>
      </c>
      <c r="F2293" t="s">
        <v>43</v>
      </c>
      <c r="G2293" t="s">
        <v>7918</v>
      </c>
      <c r="H2293" t="s">
        <v>7919</v>
      </c>
      <c r="I2293" t="s">
        <v>7519</v>
      </c>
      <c r="J2293" t="s">
        <v>7920</v>
      </c>
      <c r="K2293" t="s">
        <v>7860</v>
      </c>
      <c r="L2293" t="s">
        <v>7884</v>
      </c>
      <c r="M2293" t="s">
        <v>7884</v>
      </c>
      <c r="N2293" t="s">
        <v>7854</v>
      </c>
      <c r="O2293" t="s">
        <v>7854</v>
      </c>
      <c r="P2293" t="s">
        <v>7921</v>
      </c>
      <c r="Q2293" t="s">
        <v>7922</v>
      </c>
      <c r="R2293" t="s">
        <v>7857</v>
      </c>
      <c r="S2293" t="s">
        <v>7913</v>
      </c>
    </row>
    <row r="2294" spans="1:19" x14ac:dyDescent="0.3">
      <c r="A2294" t="s">
        <v>7782</v>
      </c>
      <c r="B2294" t="s">
        <v>7917</v>
      </c>
      <c r="C2294" t="s">
        <v>41</v>
      </c>
      <c r="D2294" t="s">
        <v>52</v>
      </c>
      <c r="E2294" t="s">
        <v>5447</v>
      </c>
      <c r="F2294" t="s">
        <v>43</v>
      </c>
      <c r="G2294" t="s">
        <v>7918</v>
      </c>
      <c r="H2294" t="s">
        <v>7919</v>
      </c>
      <c r="I2294" t="s">
        <v>7519</v>
      </c>
      <c r="J2294" t="s">
        <v>7920</v>
      </c>
      <c r="K2294" t="s">
        <v>7923</v>
      </c>
      <c r="L2294" t="s">
        <v>7923</v>
      </c>
      <c r="M2294" t="s">
        <v>7923</v>
      </c>
      <c r="N2294" t="s">
        <v>7924</v>
      </c>
      <c r="O2294" t="s">
        <v>7924</v>
      </c>
      <c r="P2294" t="s">
        <v>7925</v>
      </c>
      <c r="Q2294" t="s">
        <v>7856</v>
      </c>
      <c r="R2294" t="s">
        <v>7926</v>
      </c>
      <c r="S2294" t="s">
        <v>7913</v>
      </c>
    </row>
    <row r="2295" spans="1:19" x14ac:dyDescent="0.3">
      <c r="A2295" t="s">
        <v>7782</v>
      </c>
      <c r="B2295" t="s">
        <v>7927</v>
      </c>
      <c r="C2295" t="s">
        <v>41</v>
      </c>
      <c r="D2295" t="s">
        <v>42</v>
      </c>
      <c r="E2295" t="s">
        <v>5447</v>
      </c>
      <c r="F2295" t="s">
        <v>43</v>
      </c>
      <c r="G2295" t="s">
        <v>7928</v>
      </c>
      <c r="H2295" t="s">
        <v>4041</v>
      </c>
      <c r="I2295" t="s">
        <v>7929</v>
      </c>
      <c r="J2295" t="s">
        <v>7910</v>
      </c>
      <c r="K2295" t="s">
        <v>7930</v>
      </c>
      <c r="L2295" t="s">
        <v>7930</v>
      </c>
      <c r="M2295" t="s">
        <v>7930</v>
      </c>
      <c r="N2295" t="s">
        <v>7931</v>
      </c>
      <c r="O2295" t="s">
        <v>7931</v>
      </c>
      <c r="P2295" t="s">
        <v>7932</v>
      </c>
      <c r="Q2295" t="s">
        <v>7933</v>
      </c>
      <c r="R2295" t="s">
        <v>7934</v>
      </c>
      <c r="S2295" t="s">
        <v>7858</v>
      </c>
    </row>
    <row r="2296" spans="1:19" x14ac:dyDescent="0.3">
      <c r="A2296" t="s">
        <v>7782</v>
      </c>
      <c r="B2296" t="s">
        <v>7927</v>
      </c>
      <c r="C2296" t="s">
        <v>41</v>
      </c>
      <c r="D2296" t="s">
        <v>52</v>
      </c>
      <c r="E2296" t="s">
        <v>5447</v>
      </c>
      <c r="F2296" t="s">
        <v>43</v>
      </c>
      <c r="G2296" t="s">
        <v>7928</v>
      </c>
      <c r="H2296" t="s">
        <v>4041</v>
      </c>
      <c r="I2296" t="s">
        <v>7929</v>
      </c>
      <c r="J2296" t="s">
        <v>7910</v>
      </c>
      <c r="K2296" t="s">
        <v>7935</v>
      </c>
      <c r="L2296" t="s">
        <v>7935</v>
      </c>
      <c r="M2296" t="s">
        <v>7935</v>
      </c>
      <c r="N2296" t="s">
        <v>7936</v>
      </c>
      <c r="O2296" t="s">
        <v>7936</v>
      </c>
      <c r="P2296" t="s">
        <v>7862</v>
      </c>
      <c r="Q2296" t="s">
        <v>7937</v>
      </c>
      <c r="R2296" t="s">
        <v>7938</v>
      </c>
      <c r="S2296" t="s">
        <v>7858</v>
      </c>
    </row>
    <row r="2297" spans="1:19" x14ac:dyDescent="0.3">
      <c r="A2297" t="s">
        <v>7782</v>
      </c>
      <c r="B2297" t="s">
        <v>7939</v>
      </c>
      <c r="C2297" t="s">
        <v>41</v>
      </c>
      <c r="D2297" t="s">
        <v>42</v>
      </c>
      <c r="E2297" t="s">
        <v>5447</v>
      </c>
      <c r="F2297" t="s">
        <v>43</v>
      </c>
      <c r="G2297" t="s">
        <v>1538</v>
      </c>
      <c r="H2297" t="s">
        <v>159</v>
      </c>
      <c r="I2297" t="s">
        <v>7751</v>
      </c>
      <c r="J2297" t="s">
        <v>7940</v>
      </c>
      <c r="K2297" t="s">
        <v>7941</v>
      </c>
      <c r="L2297" t="s">
        <v>7942</v>
      </c>
      <c r="M2297" t="s">
        <v>7942</v>
      </c>
      <c r="N2297" t="s">
        <v>7943</v>
      </c>
      <c r="O2297" t="s">
        <v>7943</v>
      </c>
      <c r="P2297" t="s">
        <v>7943</v>
      </c>
      <c r="Q2297" t="s">
        <v>7944</v>
      </c>
      <c r="R2297" t="s">
        <v>7945</v>
      </c>
      <c r="S2297" t="s">
        <v>7946</v>
      </c>
    </row>
    <row r="2298" spans="1:19" x14ac:dyDescent="0.3">
      <c r="A2298" t="s">
        <v>7782</v>
      </c>
      <c r="B2298" t="s">
        <v>7939</v>
      </c>
      <c r="C2298" t="s">
        <v>41</v>
      </c>
      <c r="D2298" t="s">
        <v>52</v>
      </c>
      <c r="E2298" t="s">
        <v>5447</v>
      </c>
      <c r="F2298" t="s">
        <v>43</v>
      </c>
      <c r="G2298" t="s">
        <v>1538</v>
      </c>
      <c r="H2298" t="s">
        <v>159</v>
      </c>
      <c r="I2298" t="s">
        <v>7751</v>
      </c>
      <c r="J2298" t="s">
        <v>7940</v>
      </c>
      <c r="K2298" t="s">
        <v>7935</v>
      </c>
      <c r="L2298" t="s">
        <v>7935</v>
      </c>
      <c r="M2298" t="s">
        <v>7935</v>
      </c>
      <c r="N2298" t="s">
        <v>7947</v>
      </c>
      <c r="O2298" t="s">
        <v>7947</v>
      </c>
      <c r="P2298" t="s">
        <v>7948</v>
      </c>
      <c r="Q2298" t="s">
        <v>7949</v>
      </c>
      <c r="R2298" t="s">
        <v>7950</v>
      </c>
      <c r="S2298" t="s">
        <v>7946</v>
      </c>
    </row>
    <row r="2299" spans="1:19" x14ac:dyDescent="0.3">
      <c r="A2299" t="s">
        <v>7782</v>
      </c>
      <c r="B2299" t="s">
        <v>7951</v>
      </c>
      <c r="C2299" t="s">
        <v>41</v>
      </c>
      <c r="D2299" t="s">
        <v>42</v>
      </c>
      <c r="E2299" t="s">
        <v>5447</v>
      </c>
      <c r="F2299" t="s">
        <v>43</v>
      </c>
      <c r="G2299" t="s">
        <v>7952</v>
      </c>
      <c r="H2299" t="s">
        <v>3061</v>
      </c>
      <c r="I2299" t="s">
        <v>7741</v>
      </c>
      <c r="J2299" t="s">
        <v>7953</v>
      </c>
      <c r="K2299" t="s">
        <v>7954</v>
      </c>
      <c r="L2299" t="s">
        <v>7954</v>
      </c>
      <c r="M2299" t="s">
        <v>7954</v>
      </c>
      <c r="N2299" t="s">
        <v>7817</v>
      </c>
      <c r="O2299" t="s">
        <v>7817</v>
      </c>
      <c r="P2299" t="s">
        <v>7955</v>
      </c>
      <c r="Q2299" t="s">
        <v>7956</v>
      </c>
      <c r="R2299" t="s">
        <v>7934</v>
      </c>
      <c r="S2299" t="s">
        <v>7946</v>
      </c>
    </row>
    <row r="2300" spans="1:19" x14ac:dyDescent="0.3">
      <c r="A2300" t="s">
        <v>7782</v>
      </c>
      <c r="B2300" t="s">
        <v>7951</v>
      </c>
      <c r="C2300" t="s">
        <v>41</v>
      </c>
      <c r="D2300" t="s">
        <v>52</v>
      </c>
      <c r="E2300" t="s">
        <v>5447</v>
      </c>
      <c r="F2300" t="s">
        <v>43</v>
      </c>
      <c r="G2300" t="s">
        <v>7952</v>
      </c>
      <c r="H2300" t="s">
        <v>3061</v>
      </c>
      <c r="I2300" t="s">
        <v>7741</v>
      </c>
      <c r="J2300" t="s">
        <v>7953</v>
      </c>
      <c r="K2300" t="s">
        <v>7914</v>
      </c>
      <c r="L2300" t="s">
        <v>7914</v>
      </c>
      <c r="M2300" t="s">
        <v>7914</v>
      </c>
      <c r="N2300" t="s">
        <v>7957</v>
      </c>
      <c r="O2300" t="s">
        <v>7957</v>
      </c>
      <c r="P2300" t="s">
        <v>7957</v>
      </c>
      <c r="Q2300" t="s">
        <v>7958</v>
      </c>
      <c r="R2300" t="s">
        <v>7959</v>
      </c>
      <c r="S2300" t="s">
        <v>7946</v>
      </c>
    </row>
    <row r="2301" spans="1:19" x14ac:dyDescent="0.3">
      <c r="A2301" t="s">
        <v>7782</v>
      </c>
      <c r="B2301" t="s">
        <v>7960</v>
      </c>
      <c r="C2301" t="s">
        <v>41</v>
      </c>
      <c r="D2301" t="s">
        <v>42</v>
      </c>
      <c r="E2301" t="s">
        <v>5447</v>
      </c>
      <c r="F2301" t="s">
        <v>43</v>
      </c>
      <c r="G2301" t="s">
        <v>7961</v>
      </c>
      <c r="H2301" t="s">
        <v>573</v>
      </c>
      <c r="I2301" t="s">
        <v>7962</v>
      </c>
      <c r="J2301" t="s">
        <v>7683</v>
      </c>
      <c r="K2301" t="s">
        <v>7963</v>
      </c>
      <c r="L2301" t="s">
        <v>7963</v>
      </c>
      <c r="M2301" t="s">
        <v>7963</v>
      </c>
      <c r="N2301" t="s">
        <v>7880</v>
      </c>
      <c r="O2301" t="s">
        <v>7880</v>
      </c>
      <c r="P2301" t="s">
        <v>7880</v>
      </c>
      <c r="Q2301" t="s">
        <v>7964</v>
      </c>
      <c r="R2301" t="s">
        <v>7965</v>
      </c>
      <c r="S2301" t="s">
        <v>7966</v>
      </c>
    </row>
    <row r="2302" spans="1:19" x14ac:dyDescent="0.3">
      <c r="A2302" t="s">
        <v>7782</v>
      </c>
      <c r="B2302" t="s">
        <v>7960</v>
      </c>
      <c r="C2302" t="s">
        <v>41</v>
      </c>
      <c r="D2302" t="s">
        <v>52</v>
      </c>
      <c r="E2302" t="s">
        <v>5447</v>
      </c>
      <c r="F2302" t="s">
        <v>43</v>
      </c>
      <c r="G2302" t="s">
        <v>7961</v>
      </c>
      <c r="H2302" t="s">
        <v>573</v>
      </c>
      <c r="I2302" t="s">
        <v>7962</v>
      </c>
      <c r="J2302" t="s">
        <v>7683</v>
      </c>
      <c r="K2302" t="s">
        <v>7833</v>
      </c>
      <c r="L2302" t="s">
        <v>7906</v>
      </c>
      <c r="M2302" t="s">
        <v>7906</v>
      </c>
      <c r="N2302" t="s">
        <v>7967</v>
      </c>
      <c r="O2302" t="s">
        <v>7967</v>
      </c>
      <c r="P2302" t="s">
        <v>7968</v>
      </c>
      <c r="Q2302" t="s">
        <v>7870</v>
      </c>
      <c r="R2302" t="s">
        <v>7969</v>
      </c>
      <c r="S2302" t="s">
        <v>7966</v>
      </c>
    </row>
    <row r="2303" spans="1:19" x14ac:dyDescent="0.3">
      <c r="A2303" t="s">
        <v>7782</v>
      </c>
      <c r="B2303" t="s">
        <v>7970</v>
      </c>
      <c r="C2303" t="s">
        <v>41</v>
      </c>
      <c r="D2303" t="s">
        <v>42</v>
      </c>
      <c r="E2303" t="s">
        <v>5447</v>
      </c>
      <c r="F2303" t="s">
        <v>43</v>
      </c>
      <c r="G2303" t="s">
        <v>7971</v>
      </c>
      <c r="H2303" t="s">
        <v>589</v>
      </c>
      <c r="I2303" t="s">
        <v>7780</v>
      </c>
      <c r="J2303" t="s">
        <v>7972</v>
      </c>
      <c r="K2303" t="s">
        <v>7872</v>
      </c>
      <c r="L2303" t="s">
        <v>7872</v>
      </c>
      <c r="M2303" t="s">
        <v>7872</v>
      </c>
      <c r="N2303" t="s">
        <v>7973</v>
      </c>
      <c r="O2303" t="s">
        <v>7973</v>
      </c>
      <c r="P2303" t="s">
        <v>7974</v>
      </c>
      <c r="Q2303" t="s">
        <v>7975</v>
      </c>
      <c r="R2303" t="s">
        <v>7976</v>
      </c>
      <c r="S2303" t="s">
        <v>7977</v>
      </c>
    </row>
    <row r="2304" spans="1:19" x14ac:dyDescent="0.3">
      <c r="A2304" t="s">
        <v>7782</v>
      </c>
      <c r="B2304" t="s">
        <v>7970</v>
      </c>
      <c r="C2304" t="s">
        <v>41</v>
      </c>
      <c r="D2304" t="s">
        <v>52</v>
      </c>
      <c r="E2304" t="s">
        <v>5447</v>
      </c>
      <c r="F2304" t="s">
        <v>43</v>
      </c>
      <c r="G2304" t="s">
        <v>7971</v>
      </c>
      <c r="H2304" t="s">
        <v>589</v>
      </c>
      <c r="I2304" t="s">
        <v>7780</v>
      </c>
      <c r="J2304" t="s">
        <v>7972</v>
      </c>
      <c r="K2304" t="s">
        <v>7872</v>
      </c>
      <c r="L2304" t="s">
        <v>7872</v>
      </c>
      <c r="M2304" t="s">
        <v>7872</v>
      </c>
      <c r="N2304" t="s">
        <v>7938</v>
      </c>
      <c r="O2304" t="s">
        <v>7938</v>
      </c>
      <c r="P2304" t="s">
        <v>7938</v>
      </c>
      <c r="Q2304" t="s">
        <v>7886</v>
      </c>
      <c r="R2304" t="s">
        <v>7978</v>
      </c>
      <c r="S2304" t="s">
        <v>7977</v>
      </c>
    </row>
    <row r="2305" spans="1:19" x14ac:dyDescent="0.3">
      <c r="A2305" t="s">
        <v>7782</v>
      </c>
      <c r="B2305" t="s">
        <v>7979</v>
      </c>
      <c r="C2305" t="s">
        <v>41</v>
      </c>
      <c r="D2305" t="s">
        <v>42</v>
      </c>
      <c r="E2305" t="s">
        <v>5447</v>
      </c>
      <c r="F2305" t="s">
        <v>43</v>
      </c>
      <c r="G2305" t="s">
        <v>7980</v>
      </c>
      <c r="H2305" t="s">
        <v>2988</v>
      </c>
      <c r="I2305" t="s">
        <v>7728</v>
      </c>
      <c r="J2305" t="s">
        <v>7981</v>
      </c>
      <c r="K2305" t="s">
        <v>7982</v>
      </c>
      <c r="L2305" t="s">
        <v>7982</v>
      </c>
      <c r="M2305" t="s">
        <v>7982</v>
      </c>
      <c r="N2305" t="s">
        <v>7983</v>
      </c>
      <c r="O2305" t="s">
        <v>7983</v>
      </c>
      <c r="P2305" t="s">
        <v>7984</v>
      </c>
      <c r="Q2305" t="s">
        <v>7884</v>
      </c>
      <c r="R2305" t="s">
        <v>7985</v>
      </c>
      <c r="S2305" t="s">
        <v>7977</v>
      </c>
    </row>
    <row r="2306" spans="1:19" x14ac:dyDescent="0.3">
      <c r="A2306" t="s">
        <v>7782</v>
      </c>
      <c r="B2306" t="s">
        <v>7979</v>
      </c>
      <c r="C2306" t="s">
        <v>41</v>
      </c>
      <c r="D2306" t="s">
        <v>52</v>
      </c>
      <c r="E2306" t="s">
        <v>5447</v>
      </c>
      <c r="F2306" t="s">
        <v>43</v>
      </c>
      <c r="G2306" t="s">
        <v>7980</v>
      </c>
      <c r="H2306" t="s">
        <v>2988</v>
      </c>
      <c r="I2306" t="s">
        <v>7728</v>
      </c>
      <c r="J2306" t="s">
        <v>7981</v>
      </c>
      <c r="K2306" t="s">
        <v>7986</v>
      </c>
      <c r="L2306" t="s">
        <v>7859</v>
      </c>
      <c r="M2306" t="s">
        <v>7859</v>
      </c>
      <c r="N2306" t="s">
        <v>7987</v>
      </c>
      <c r="O2306" t="s">
        <v>7987</v>
      </c>
      <c r="P2306" t="s">
        <v>7988</v>
      </c>
      <c r="Q2306" t="s">
        <v>7989</v>
      </c>
      <c r="R2306" t="s">
        <v>7990</v>
      </c>
      <c r="S2306" t="s">
        <v>7977</v>
      </c>
    </row>
    <row r="2307" spans="1:19" x14ac:dyDescent="0.3">
      <c r="A2307" t="s">
        <v>7782</v>
      </c>
      <c r="B2307" t="s">
        <v>7991</v>
      </c>
      <c r="C2307" t="s">
        <v>41</v>
      </c>
      <c r="D2307" t="s">
        <v>42</v>
      </c>
      <c r="E2307" t="s">
        <v>5447</v>
      </c>
      <c r="F2307" t="s">
        <v>43</v>
      </c>
      <c r="G2307" t="s">
        <v>1531</v>
      </c>
      <c r="H2307" t="s">
        <v>119</v>
      </c>
      <c r="I2307" t="s">
        <v>7992</v>
      </c>
      <c r="J2307" t="s">
        <v>7993</v>
      </c>
      <c r="K2307" t="s">
        <v>7994</v>
      </c>
      <c r="L2307" t="s">
        <v>7994</v>
      </c>
      <c r="M2307" t="s">
        <v>7994</v>
      </c>
      <c r="N2307" t="s">
        <v>7995</v>
      </c>
      <c r="O2307" t="s">
        <v>7995</v>
      </c>
      <c r="P2307" t="s">
        <v>7995</v>
      </c>
      <c r="Q2307" t="s">
        <v>7869</v>
      </c>
      <c r="R2307" t="s">
        <v>7873</v>
      </c>
      <c r="S2307" t="s">
        <v>7996</v>
      </c>
    </row>
    <row r="2308" spans="1:19" x14ac:dyDescent="0.3">
      <c r="A2308" t="s">
        <v>7782</v>
      </c>
      <c r="B2308" t="s">
        <v>7991</v>
      </c>
      <c r="C2308" t="s">
        <v>41</v>
      </c>
      <c r="D2308" t="s">
        <v>52</v>
      </c>
      <c r="E2308" t="s">
        <v>5447</v>
      </c>
      <c r="F2308" t="s">
        <v>43</v>
      </c>
      <c r="G2308" t="s">
        <v>1531</v>
      </c>
      <c r="H2308" t="s">
        <v>119</v>
      </c>
      <c r="I2308" t="s">
        <v>7992</v>
      </c>
      <c r="J2308" t="s">
        <v>7993</v>
      </c>
      <c r="K2308" t="s">
        <v>7997</v>
      </c>
      <c r="L2308" t="s">
        <v>7997</v>
      </c>
      <c r="M2308" t="s">
        <v>7997</v>
      </c>
      <c r="N2308" t="s">
        <v>7998</v>
      </c>
      <c r="O2308" t="s">
        <v>7998</v>
      </c>
      <c r="P2308" t="s">
        <v>7998</v>
      </c>
      <c r="Q2308" t="s">
        <v>7969</v>
      </c>
      <c r="R2308" t="s">
        <v>7999</v>
      </c>
      <c r="S2308" t="s">
        <v>7996</v>
      </c>
    </row>
    <row r="2309" spans="1:19" x14ac:dyDescent="0.3">
      <c r="A2309" t="s">
        <v>7782</v>
      </c>
      <c r="B2309" t="s">
        <v>8000</v>
      </c>
      <c r="C2309" t="s">
        <v>41</v>
      </c>
      <c r="D2309" t="s">
        <v>42</v>
      </c>
      <c r="E2309" t="s">
        <v>5447</v>
      </c>
      <c r="F2309" t="s">
        <v>43</v>
      </c>
      <c r="G2309" t="s">
        <v>8001</v>
      </c>
      <c r="H2309" t="s">
        <v>1451</v>
      </c>
      <c r="I2309" t="s">
        <v>8002</v>
      </c>
      <c r="J2309" t="s">
        <v>8003</v>
      </c>
      <c r="K2309" t="s">
        <v>8004</v>
      </c>
      <c r="L2309" t="s">
        <v>8004</v>
      </c>
      <c r="M2309" t="s">
        <v>8004</v>
      </c>
      <c r="N2309" t="s">
        <v>8005</v>
      </c>
      <c r="O2309" t="s">
        <v>8005</v>
      </c>
      <c r="P2309" t="s">
        <v>8006</v>
      </c>
      <c r="Q2309" t="s">
        <v>8007</v>
      </c>
      <c r="R2309" t="s">
        <v>8008</v>
      </c>
      <c r="S2309" t="s">
        <v>8009</v>
      </c>
    </row>
    <row r="2310" spans="1:19" x14ac:dyDescent="0.3">
      <c r="A2310" t="s">
        <v>7782</v>
      </c>
      <c r="B2310" t="s">
        <v>8000</v>
      </c>
      <c r="C2310" t="s">
        <v>41</v>
      </c>
      <c r="D2310" t="s">
        <v>52</v>
      </c>
      <c r="E2310" t="s">
        <v>5447</v>
      </c>
      <c r="F2310" t="s">
        <v>43</v>
      </c>
      <c r="G2310" t="s">
        <v>8001</v>
      </c>
      <c r="H2310" t="s">
        <v>1451</v>
      </c>
      <c r="I2310" t="s">
        <v>8002</v>
      </c>
      <c r="J2310" t="s">
        <v>8003</v>
      </c>
      <c r="K2310" t="s">
        <v>8010</v>
      </c>
      <c r="L2310" t="s">
        <v>8010</v>
      </c>
      <c r="M2310" t="s">
        <v>8010</v>
      </c>
      <c r="N2310" t="s">
        <v>7950</v>
      </c>
      <c r="O2310" t="s">
        <v>7950</v>
      </c>
      <c r="P2310" t="s">
        <v>7950</v>
      </c>
      <c r="Q2310" t="s">
        <v>8011</v>
      </c>
      <c r="R2310" t="s">
        <v>7885</v>
      </c>
      <c r="S2310" t="s">
        <v>8009</v>
      </c>
    </row>
    <row r="2311" spans="1:19" x14ac:dyDescent="0.3">
      <c r="A2311" t="s">
        <v>7782</v>
      </c>
      <c r="B2311" t="s">
        <v>8012</v>
      </c>
      <c r="C2311" t="s">
        <v>41</v>
      </c>
      <c r="D2311" t="s">
        <v>42</v>
      </c>
      <c r="E2311" t="s">
        <v>5447</v>
      </c>
      <c r="F2311" t="s">
        <v>43</v>
      </c>
      <c r="G2311" t="s">
        <v>8013</v>
      </c>
      <c r="H2311" t="s">
        <v>807</v>
      </c>
      <c r="I2311" t="s">
        <v>7528</v>
      </c>
      <c r="J2311" t="s">
        <v>8014</v>
      </c>
      <c r="K2311" t="s">
        <v>8015</v>
      </c>
      <c r="L2311" t="s">
        <v>8015</v>
      </c>
      <c r="M2311" t="s">
        <v>8015</v>
      </c>
      <c r="N2311" t="s">
        <v>8016</v>
      </c>
      <c r="O2311" t="s">
        <v>8016</v>
      </c>
      <c r="P2311" t="s">
        <v>8016</v>
      </c>
      <c r="Q2311" t="s">
        <v>8017</v>
      </c>
      <c r="R2311" t="s">
        <v>8018</v>
      </c>
      <c r="S2311" t="s">
        <v>8019</v>
      </c>
    </row>
    <row r="2312" spans="1:19" x14ac:dyDescent="0.3">
      <c r="A2312" t="s">
        <v>7782</v>
      </c>
      <c r="B2312" t="s">
        <v>8012</v>
      </c>
      <c r="C2312" t="s">
        <v>41</v>
      </c>
      <c r="D2312" t="s">
        <v>52</v>
      </c>
      <c r="E2312" t="s">
        <v>5447</v>
      </c>
      <c r="F2312" t="s">
        <v>43</v>
      </c>
      <c r="G2312" t="s">
        <v>8013</v>
      </c>
      <c r="H2312" t="s">
        <v>807</v>
      </c>
      <c r="I2312" t="s">
        <v>7528</v>
      </c>
      <c r="J2312" t="s">
        <v>8014</v>
      </c>
      <c r="K2312" t="s">
        <v>8020</v>
      </c>
      <c r="L2312" t="s">
        <v>8020</v>
      </c>
      <c r="M2312" t="s">
        <v>8020</v>
      </c>
      <c r="N2312" t="s">
        <v>8021</v>
      </c>
      <c r="O2312" t="s">
        <v>8021</v>
      </c>
      <c r="P2312" t="s">
        <v>8021</v>
      </c>
      <c r="Q2312" t="s">
        <v>7892</v>
      </c>
      <c r="R2312" t="s">
        <v>8022</v>
      </c>
      <c r="S2312" t="s">
        <v>8019</v>
      </c>
    </row>
    <row r="2313" spans="1:19" x14ac:dyDescent="0.3">
      <c r="A2313" t="s">
        <v>7782</v>
      </c>
      <c r="B2313" t="s">
        <v>8023</v>
      </c>
      <c r="C2313" t="s">
        <v>41</v>
      </c>
      <c r="D2313" t="s">
        <v>42</v>
      </c>
      <c r="E2313" t="s">
        <v>5447</v>
      </c>
      <c r="F2313" t="s">
        <v>43</v>
      </c>
      <c r="G2313" t="s">
        <v>8024</v>
      </c>
      <c r="H2313" t="s">
        <v>458</v>
      </c>
      <c r="I2313" t="s">
        <v>7665</v>
      </c>
      <c r="J2313" t="s">
        <v>8025</v>
      </c>
      <c r="K2313" t="s">
        <v>8026</v>
      </c>
      <c r="L2313" t="s">
        <v>8026</v>
      </c>
      <c r="M2313" t="s">
        <v>8026</v>
      </c>
      <c r="N2313" t="s">
        <v>7881</v>
      </c>
      <c r="O2313" t="s">
        <v>7881</v>
      </c>
      <c r="P2313" t="s">
        <v>8027</v>
      </c>
      <c r="Q2313" t="s">
        <v>7984</v>
      </c>
      <c r="R2313" t="s">
        <v>7965</v>
      </c>
      <c r="S2313" t="s">
        <v>8028</v>
      </c>
    </row>
    <row r="2314" spans="1:19" x14ac:dyDescent="0.3">
      <c r="A2314" t="s">
        <v>7782</v>
      </c>
      <c r="B2314" t="s">
        <v>8023</v>
      </c>
      <c r="C2314" t="s">
        <v>41</v>
      </c>
      <c r="D2314" t="s">
        <v>52</v>
      </c>
      <c r="E2314" t="s">
        <v>5447</v>
      </c>
      <c r="F2314" t="s">
        <v>43</v>
      </c>
      <c r="G2314" t="s">
        <v>8024</v>
      </c>
      <c r="H2314" t="s">
        <v>458</v>
      </c>
      <c r="I2314" t="s">
        <v>7665</v>
      </c>
      <c r="J2314" t="s">
        <v>8025</v>
      </c>
      <c r="K2314" t="s">
        <v>7914</v>
      </c>
      <c r="L2314" t="s">
        <v>7914</v>
      </c>
      <c r="M2314" t="s">
        <v>7914</v>
      </c>
      <c r="N2314" t="s">
        <v>8029</v>
      </c>
      <c r="O2314" t="s">
        <v>8029</v>
      </c>
      <c r="P2314" t="s">
        <v>8030</v>
      </c>
      <c r="Q2314" t="s">
        <v>7978</v>
      </c>
      <c r="R2314" t="s">
        <v>7950</v>
      </c>
      <c r="S2314" t="s">
        <v>8028</v>
      </c>
    </row>
    <row r="2315" spans="1:19" x14ac:dyDescent="0.3">
      <c r="A2315" t="s">
        <v>7782</v>
      </c>
      <c r="B2315" t="s">
        <v>8031</v>
      </c>
      <c r="C2315" t="s">
        <v>41</v>
      </c>
      <c r="D2315" t="s">
        <v>42</v>
      </c>
      <c r="E2315" t="s">
        <v>5447</v>
      </c>
      <c r="F2315" t="s">
        <v>43</v>
      </c>
      <c r="G2315" t="s">
        <v>8032</v>
      </c>
      <c r="H2315" t="s">
        <v>743</v>
      </c>
      <c r="I2315" t="s">
        <v>7479</v>
      </c>
      <c r="J2315" t="s">
        <v>8033</v>
      </c>
      <c r="K2315" t="s">
        <v>8034</v>
      </c>
      <c r="L2315" t="s">
        <v>8034</v>
      </c>
      <c r="M2315" t="s">
        <v>8034</v>
      </c>
      <c r="N2315" t="s">
        <v>7879</v>
      </c>
      <c r="O2315" t="s">
        <v>7879</v>
      </c>
      <c r="P2315" t="s">
        <v>8035</v>
      </c>
      <c r="Q2315" t="s">
        <v>7997</v>
      </c>
      <c r="R2315" t="s">
        <v>7835</v>
      </c>
      <c r="S2315" t="s">
        <v>8028</v>
      </c>
    </row>
    <row r="2316" spans="1:19" x14ac:dyDescent="0.3">
      <c r="A2316" t="s">
        <v>7782</v>
      </c>
      <c r="B2316" t="s">
        <v>8031</v>
      </c>
      <c r="C2316" t="s">
        <v>41</v>
      </c>
      <c r="D2316" t="s">
        <v>52</v>
      </c>
      <c r="E2316" t="s">
        <v>5447</v>
      </c>
      <c r="F2316" t="s">
        <v>43</v>
      </c>
      <c r="G2316" t="s">
        <v>8032</v>
      </c>
      <c r="H2316" t="s">
        <v>743</v>
      </c>
      <c r="I2316" t="s">
        <v>7479</v>
      </c>
      <c r="J2316" t="s">
        <v>8033</v>
      </c>
      <c r="K2316" t="s">
        <v>7923</v>
      </c>
      <c r="L2316" t="s">
        <v>7923</v>
      </c>
      <c r="M2316" t="s">
        <v>7923</v>
      </c>
      <c r="N2316" t="s">
        <v>8036</v>
      </c>
      <c r="O2316" t="s">
        <v>8036</v>
      </c>
      <c r="P2316" t="s">
        <v>8036</v>
      </c>
      <c r="Q2316" t="s">
        <v>7943</v>
      </c>
      <c r="R2316" t="s">
        <v>8037</v>
      </c>
      <c r="S2316" t="s">
        <v>8028</v>
      </c>
    </row>
    <row r="2317" spans="1:19" x14ac:dyDescent="0.3">
      <c r="A2317" t="s">
        <v>7782</v>
      </c>
      <c r="B2317" t="s">
        <v>8038</v>
      </c>
      <c r="C2317" t="s">
        <v>41</v>
      </c>
      <c r="D2317" t="s">
        <v>42</v>
      </c>
      <c r="E2317" t="s">
        <v>5447</v>
      </c>
      <c r="F2317" t="s">
        <v>43</v>
      </c>
      <c r="G2317" t="s">
        <v>8039</v>
      </c>
      <c r="H2317" t="s">
        <v>208</v>
      </c>
      <c r="I2317" t="s">
        <v>8040</v>
      </c>
      <c r="J2317" t="s">
        <v>8041</v>
      </c>
      <c r="K2317" t="s">
        <v>7859</v>
      </c>
      <c r="L2317" t="s">
        <v>7859</v>
      </c>
      <c r="M2317" t="s">
        <v>7859</v>
      </c>
      <c r="N2317" t="s">
        <v>8042</v>
      </c>
      <c r="O2317" t="s">
        <v>8042</v>
      </c>
      <c r="P2317" t="s">
        <v>8042</v>
      </c>
      <c r="Q2317" t="s">
        <v>8043</v>
      </c>
      <c r="R2317" t="s">
        <v>7938</v>
      </c>
      <c r="S2317" t="s">
        <v>8044</v>
      </c>
    </row>
    <row r="2318" spans="1:19" x14ac:dyDescent="0.3">
      <c r="A2318" t="s">
        <v>7782</v>
      </c>
      <c r="B2318" t="s">
        <v>8038</v>
      </c>
      <c r="C2318" t="s">
        <v>41</v>
      </c>
      <c r="D2318" t="s">
        <v>52</v>
      </c>
      <c r="E2318" t="s">
        <v>5447</v>
      </c>
      <c r="F2318" t="s">
        <v>43</v>
      </c>
      <c r="G2318" t="s">
        <v>8039</v>
      </c>
      <c r="H2318" t="s">
        <v>208</v>
      </c>
      <c r="I2318" t="s">
        <v>8040</v>
      </c>
      <c r="J2318" t="s">
        <v>8041</v>
      </c>
      <c r="K2318" t="s">
        <v>8010</v>
      </c>
      <c r="L2318" t="s">
        <v>7986</v>
      </c>
      <c r="M2318" t="s">
        <v>7986</v>
      </c>
      <c r="N2318" t="s">
        <v>8045</v>
      </c>
      <c r="O2318" t="s">
        <v>8045</v>
      </c>
      <c r="P2318" t="s">
        <v>7897</v>
      </c>
      <c r="Q2318" t="s">
        <v>7957</v>
      </c>
      <c r="R2318" t="s">
        <v>8046</v>
      </c>
      <c r="S2318" t="s">
        <v>8044</v>
      </c>
    </row>
    <row r="2319" spans="1:19" x14ac:dyDescent="0.3">
      <c r="A2319" t="s">
        <v>7782</v>
      </c>
      <c r="B2319" t="s">
        <v>8047</v>
      </c>
      <c r="C2319" t="s">
        <v>41</v>
      </c>
      <c r="D2319" t="s">
        <v>42</v>
      </c>
      <c r="E2319" t="s">
        <v>5447</v>
      </c>
      <c r="F2319" t="s">
        <v>43</v>
      </c>
      <c r="G2319" t="s">
        <v>1780</v>
      </c>
      <c r="H2319" t="s">
        <v>801</v>
      </c>
      <c r="I2319" t="s">
        <v>7556</v>
      </c>
      <c r="J2319" t="s">
        <v>8048</v>
      </c>
      <c r="K2319" t="s">
        <v>7935</v>
      </c>
      <c r="L2319" t="s">
        <v>7935</v>
      </c>
      <c r="M2319" t="s">
        <v>7935</v>
      </c>
      <c r="N2319" t="s">
        <v>8049</v>
      </c>
      <c r="O2319" t="s">
        <v>8049</v>
      </c>
      <c r="P2319" t="s">
        <v>8049</v>
      </c>
      <c r="Q2319" t="s">
        <v>7892</v>
      </c>
      <c r="R2319" t="s">
        <v>8050</v>
      </c>
      <c r="S2319" t="s">
        <v>8051</v>
      </c>
    </row>
    <row r="2320" spans="1:19" x14ac:dyDescent="0.3">
      <c r="A2320" t="s">
        <v>7782</v>
      </c>
      <c r="B2320" t="s">
        <v>8047</v>
      </c>
      <c r="C2320" t="s">
        <v>41</v>
      </c>
      <c r="D2320" t="s">
        <v>52</v>
      </c>
      <c r="E2320" t="s">
        <v>5447</v>
      </c>
      <c r="F2320" t="s">
        <v>43</v>
      </c>
      <c r="G2320" t="s">
        <v>1780</v>
      </c>
      <c r="H2320" t="s">
        <v>801</v>
      </c>
      <c r="I2320" t="s">
        <v>7556</v>
      </c>
      <c r="J2320" t="s">
        <v>8048</v>
      </c>
      <c r="K2320" t="s">
        <v>7914</v>
      </c>
      <c r="L2320" t="s">
        <v>7914</v>
      </c>
      <c r="M2320" t="s">
        <v>7914</v>
      </c>
      <c r="N2320" t="s">
        <v>8052</v>
      </c>
      <c r="O2320" t="s">
        <v>8052</v>
      </c>
      <c r="P2320" t="s">
        <v>8029</v>
      </c>
      <c r="Q2320" t="s">
        <v>8011</v>
      </c>
      <c r="R2320" t="s">
        <v>8053</v>
      </c>
      <c r="S2320" t="s">
        <v>8051</v>
      </c>
    </row>
    <row r="2321" spans="1:19" x14ac:dyDescent="0.3">
      <c r="A2321" t="s">
        <v>7782</v>
      </c>
      <c r="B2321" t="s">
        <v>8054</v>
      </c>
      <c r="C2321" t="s">
        <v>41</v>
      </c>
      <c r="D2321" t="s">
        <v>42</v>
      </c>
      <c r="E2321" t="s">
        <v>5447</v>
      </c>
      <c r="F2321" t="s">
        <v>43</v>
      </c>
      <c r="G2321" t="s">
        <v>1666</v>
      </c>
      <c r="H2321" t="s">
        <v>750</v>
      </c>
      <c r="I2321" t="s">
        <v>7698</v>
      </c>
      <c r="J2321" t="s">
        <v>8055</v>
      </c>
      <c r="K2321" t="s">
        <v>8056</v>
      </c>
      <c r="L2321" t="s">
        <v>8057</v>
      </c>
      <c r="M2321" t="s">
        <v>8057</v>
      </c>
      <c r="N2321" t="s">
        <v>7854</v>
      </c>
      <c r="O2321" t="s">
        <v>7854</v>
      </c>
      <c r="P2321" t="s">
        <v>7921</v>
      </c>
      <c r="Q2321" t="s">
        <v>7975</v>
      </c>
      <c r="R2321" t="s">
        <v>7857</v>
      </c>
      <c r="S2321" t="s">
        <v>8058</v>
      </c>
    </row>
    <row r="2322" spans="1:19" x14ac:dyDescent="0.3">
      <c r="A2322" t="s">
        <v>7782</v>
      </c>
      <c r="B2322" t="s">
        <v>8054</v>
      </c>
      <c r="C2322" t="s">
        <v>41</v>
      </c>
      <c r="D2322" t="s">
        <v>52</v>
      </c>
      <c r="E2322" t="s">
        <v>5447</v>
      </c>
      <c r="F2322" t="s">
        <v>43</v>
      </c>
      <c r="G2322" t="s">
        <v>1666</v>
      </c>
      <c r="H2322" t="s">
        <v>750</v>
      </c>
      <c r="I2322" t="s">
        <v>7698</v>
      </c>
      <c r="J2322" t="s">
        <v>8055</v>
      </c>
      <c r="K2322" t="s">
        <v>7872</v>
      </c>
      <c r="L2322" t="s">
        <v>7872</v>
      </c>
      <c r="M2322" t="s">
        <v>7872</v>
      </c>
      <c r="N2322" t="s">
        <v>8029</v>
      </c>
      <c r="O2322" t="s">
        <v>8029</v>
      </c>
      <c r="P2322" t="s">
        <v>8029</v>
      </c>
      <c r="Q2322" t="s">
        <v>8059</v>
      </c>
      <c r="R2322" t="s">
        <v>7950</v>
      </c>
      <c r="S2322" t="s">
        <v>8058</v>
      </c>
    </row>
    <row r="2323" spans="1:19" x14ac:dyDescent="0.3">
      <c r="A2323" t="s">
        <v>7782</v>
      </c>
      <c r="B2323" t="s">
        <v>8060</v>
      </c>
      <c r="C2323" t="s">
        <v>41</v>
      </c>
      <c r="D2323" t="s">
        <v>42</v>
      </c>
      <c r="E2323" t="s">
        <v>5447</v>
      </c>
      <c r="F2323" t="s">
        <v>43</v>
      </c>
      <c r="G2323" t="s">
        <v>8061</v>
      </c>
      <c r="H2323" t="s">
        <v>6375</v>
      </c>
      <c r="I2323" t="s">
        <v>7665</v>
      </c>
      <c r="J2323" t="s">
        <v>8062</v>
      </c>
      <c r="K2323" t="s">
        <v>7817</v>
      </c>
      <c r="L2323" t="s">
        <v>7955</v>
      </c>
      <c r="M2323" t="s">
        <v>7955</v>
      </c>
      <c r="N2323" t="s">
        <v>8005</v>
      </c>
      <c r="O2323" t="s">
        <v>8005</v>
      </c>
      <c r="P2323" t="s">
        <v>8005</v>
      </c>
      <c r="Q2323" t="s">
        <v>8063</v>
      </c>
      <c r="R2323" t="s">
        <v>8064</v>
      </c>
      <c r="S2323" t="s">
        <v>8065</v>
      </c>
    </row>
    <row r="2324" spans="1:19" x14ac:dyDescent="0.3">
      <c r="A2324" t="s">
        <v>7782</v>
      </c>
      <c r="B2324" t="s">
        <v>8060</v>
      </c>
      <c r="C2324" t="s">
        <v>41</v>
      </c>
      <c r="D2324" t="s">
        <v>52</v>
      </c>
      <c r="E2324" t="s">
        <v>5447</v>
      </c>
      <c r="F2324" t="s">
        <v>43</v>
      </c>
      <c r="G2324" t="s">
        <v>8061</v>
      </c>
      <c r="H2324" t="s">
        <v>6375</v>
      </c>
      <c r="I2324" t="s">
        <v>7665</v>
      </c>
      <c r="J2324" t="s">
        <v>8062</v>
      </c>
      <c r="K2324" t="s">
        <v>8066</v>
      </c>
      <c r="L2324" t="s">
        <v>8066</v>
      </c>
      <c r="M2324" t="s">
        <v>8066</v>
      </c>
      <c r="N2324" t="s">
        <v>7976</v>
      </c>
      <c r="O2324" t="s">
        <v>7976</v>
      </c>
      <c r="P2324" t="s">
        <v>8067</v>
      </c>
      <c r="Q2324" t="s">
        <v>8068</v>
      </c>
      <c r="R2324" t="s">
        <v>8069</v>
      </c>
      <c r="S2324" t="s">
        <v>8065</v>
      </c>
    </row>
    <row r="2325" spans="1:19" x14ac:dyDescent="0.3">
      <c r="A2325" t="s">
        <v>7782</v>
      </c>
      <c r="B2325" t="s">
        <v>8070</v>
      </c>
      <c r="C2325" t="s">
        <v>41</v>
      </c>
      <c r="D2325" t="s">
        <v>42</v>
      </c>
      <c r="E2325" t="s">
        <v>5447</v>
      </c>
      <c r="F2325" t="s">
        <v>43</v>
      </c>
      <c r="G2325" t="s">
        <v>8071</v>
      </c>
      <c r="H2325" t="s">
        <v>8072</v>
      </c>
      <c r="I2325" t="s">
        <v>7649</v>
      </c>
      <c r="J2325" t="s">
        <v>7940</v>
      </c>
      <c r="K2325" t="s">
        <v>8073</v>
      </c>
      <c r="L2325" t="s">
        <v>8074</v>
      </c>
      <c r="M2325" t="s">
        <v>8074</v>
      </c>
      <c r="N2325" t="s">
        <v>8075</v>
      </c>
      <c r="O2325" t="s">
        <v>8075</v>
      </c>
      <c r="P2325" t="s">
        <v>8075</v>
      </c>
      <c r="Q2325" t="s">
        <v>7984</v>
      </c>
      <c r="R2325" t="s">
        <v>7944</v>
      </c>
      <c r="S2325" t="s">
        <v>8076</v>
      </c>
    </row>
    <row r="2326" spans="1:19" x14ac:dyDescent="0.3">
      <c r="A2326" t="s">
        <v>7782</v>
      </c>
      <c r="B2326" t="s">
        <v>8070</v>
      </c>
      <c r="C2326" t="s">
        <v>41</v>
      </c>
      <c r="D2326" t="s">
        <v>52</v>
      </c>
      <c r="E2326" t="s">
        <v>5447</v>
      </c>
      <c r="F2326" t="s">
        <v>43</v>
      </c>
      <c r="G2326" t="s">
        <v>8071</v>
      </c>
      <c r="H2326" t="s">
        <v>8072</v>
      </c>
      <c r="I2326" t="s">
        <v>7649</v>
      </c>
      <c r="J2326" t="s">
        <v>7940</v>
      </c>
      <c r="K2326" t="s">
        <v>7871</v>
      </c>
      <c r="L2326" t="s">
        <v>7871</v>
      </c>
      <c r="M2326" t="s">
        <v>7871</v>
      </c>
      <c r="N2326" t="s">
        <v>7947</v>
      </c>
      <c r="O2326" t="s">
        <v>7947</v>
      </c>
      <c r="P2326" t="s">
        <v>7948</v>
      </c>
      <c r="Q2326" t="s">
        <v>7949</v>
      </c>
      <c r="R2326" t="s">
        <v>8077</v>
      </c>
      <c r="S2326" t="s">
        <v>8076</v>
      </c>
    </row>
    <row r="2327" spans="1:19" x14ac:dyDescent="0.3">
      <c r="A2327" t="s">
        <v>7782</v>
      </c>
      <c r="B2327" t="s">
        <v>8078</v>
      </c>
      <c r="C2327" t="s">
        <v>41</v>
      </c>
      <c r="D2327" t="s">
        <v>42</v>
      </c>
      <c r="E2327" t="s">
        <v>5447</v>
      </c>
      <c r="F2327" t="s">
        <v>43</v>
      </c>
      <c r="G2327" t="s">
        <v>2080</v>
      </c>
      <c r="H2327" t="s">
        <v>485</v>
      </c>
      <c r="I2327" t="s">
        <v>7618</v>
      </c>
      <c r="J2327" t="s">
        <v>8079</v>
      </c>
      <c r="K2327" t="s">
        <v>8080</v>
      </c>
      <c r="L2327" t="s">
        <v>8080</v>
      </c>
      <c r="M2327" t="s">
        <v>8080</v>
      </c>
      <c r="N2327" t="s">
        <v>7873</v>
      </c>
      <c r="O2327" t="s">
        <v>7873</v>
      </c>
      <c r="P2327" t="s">
        <v>8081</v>
      </c>
      <c r="Q2327" t="s">
        <v>8063</v>
      </c>
      <c r="R2327" t="s">
        <v>7978</v>
      </c>
      <c r="S2327" t="s">
        <v>8082</v>
      </c>
    </row>
    <row r="2328" spans="1:19" x14ac:dyDescent="0.3">
      <c r="A2328" t="s">
        <v>7782</v>
      </c>
      <c r="B2328" t="s">
        <v>8078</v>
      </c>
      <c r="C2328" t="s">
        <v>41</v>
      </c>
      <c r="D2328" t="s">
        <v>52</v>
      </c>
      <c r="E2328" t="s">
        <v>5447</v>
      </c>
      <c r="F2328" t="s">
        <v>43</v>
      </c>
      <c r="G2328" t="s">
        <v>2080</v>
      </c>
      <c r="H2328" t="s">
        <v>485</v>
      </c>
      <c r="I2328" t="s">
        <v>7618</v>
      </c>
      <c r="J2328" t="s">
        <v>8079</v>
      </c>
      <c r="K2328" t="s">
        <v>8083</v>
      </c>
      <c r="L2328" t="s">
        <v>8084</v>
      </c>
      <c r="M2328" t="s">
        <v>8084</v>
      </c>
      <c r="N2328" t="s">
        <v>7998</v>
      </c>
      <c r="O2328" t="s">
        <v>7998</v>
      </c>
      <c r="P2328" t="s">
        <v>7998</v>
      </c>
      <c r="Q2328" t="s">
        <v>8085</v>
      </c>
      <c r="R2328" t="s">
        <v>8086</v>
      </c>
      <c r="S2328" t="s">
        <v>8082</v>
      </c>
    </row>
    <row r="2329" spans="1:19" x14ac:dyDescent="0.3">
      <c r="A2329" t="s">
        <v>7782</v>
      </c>
      <c r="B2329" t="s">
        <v>8087</v>
      </c>
      <c r="C2329" t="s">
        <v>41</v>
      </c>
      <c r="D2329" t="s">
        <v>42</v>
      </c>
      <c r="E2329" t="s">
        <v>5447</v>
      </c>
      <c r="F2329" t="s">
        <v>43</v>
      </c>
      <c r="G2329" t="s">
        <v>8088</v>
      </c>
      <c r="H2329" t="s">
        <v>4294</v>
      </c>
      <c r="I2329" t="s">
        <v>7597</v>
      </c>
      <c r="J2329" t="s">
        <v>7940</v>
      </c>
      <c r="K2329" t="s">
        <v>8026</v>
      </c>
      <c r="L2329" t="s">
        <v>7931</v>
      </c>
      <c r="M2329" t="s">
        <v>7931</v>
      </c>
      <c r="N2329" t="s">
        <v>8089</v>
      </c>
      <c r="O2329" t="s">
        <v>8089</v>
      </c>
      <c r="P2329" t="s">
        <v>8089</v>
      </c>
      <c r="Q2329" t="s">
        <v>7912</v>
      </c>
      <c r="R2329" t="s">
        <v>8090</v>
      </c>
      <c r="S2329" t="s">
        <v>8091</v>
      </c>
    </row>
    <row r="2330" spans="1:19" x14ac:dyDescent="0.3">
      <c r="A2330" t="s">
        <v>7782</v>
      </c>
      <c r="B2330" t="s">
        <v>8087</v>
      </c>
      <c r="C2330" t="s">
        <v>41</v>
      </c>
      <c r="D2330" t="s">
        <v>52</v>
      </c>
      <c r="E2330" t="s">
        <v>5447</v>
      </c>
      <c r="F2330" t="s">
        <v>43</v>
      </c>
      <c r="G2330" t="s">
        <v>8088</v>
      </c>
      <c r="H2330" t="s">
        <v>4294</v>
      </c>
      <c r="I2330" t="s">
        <v>7597</v>
      </c>
      <c r="J2330" t="s">
        <v>7940</v>
      </c>
      <c r="K2330" t="s">
        <v>7884</v>
      </c>
      <c r="L2330" t="s">
        <v>7884</v>
      </c>
      <c r="M2330" t="s">
        <v>7884</v>
      </c>
      <c r="N2330" t="s">
        <v>8092</v>
      </c>
      <c r="O2330" t="s">
        <v>8092</v>
      </c>
      <c r="P2330" t="s">
        <v>8093</v>
      </c>
      <c r="Q2330" t="s">
        <v>8067</v>
      </c>
      <c r="R2330" t="s">
        <v>8094</v>
      </c>
      <c r="S2330" t="s">
        <v>8091</v>
      </c>
    </row>
    <row r="2331" spans="1:19" x14ac:dyDescent="0.3">
      <c r="A2331" t="s">
        <v>7782</v>
      </c>
      <c r="B2331" t="s">
        <v>8095</v>
      </c>
      <c r="C2331" t="s">
        <v>41</v>
      </c>
      <c r="D2331" t="s">
        <v>42</v>
      </c>
      <c r="E2331" t="s">
        <v>5447</v>
      </c>
      <c r="F2331" t="s">
        <v>43</v>
      </c>
      <c r="G2331" t="s">
        <v>7637</v>
      </c>
      <c r="H2331" t="s">
        <v>3721</v>
      </c>
      <c r="I2331" t="s">
        <v>7582</v>
      </c>
      <c r="J2331" t="s">
        <v>8048</v>
      </c>
      <c r="K2331" t="s">
        <v>7911</v>
      </c>
      <c r="L2331" t="s">
        <v>7911</v>
      </c>
      <c r="M2331" t="s">
        <v>7911</v>
      </c>
      <c r="N2331" t="s">
        <v>8064</v>
      </c>
      <c r="O2331" t="s">
        <v>8064</v>
      </c>
      <c r="P2331" t="s">
        <v>8064</v>
      </c>
      <c r="Q2331" t="s">
        <v>7969</v>
      </c>
      <c r="R2331" t="s">
        <v>7959</v>
      </c>
      <c r="S2331" t="s">
        <v>8096</v>
      </c>
    </row>
    <row r="2332" spans="1:19" x14ac:dyDescent="0.3">
      <c r="A2332" t="s">
        <v>7782</v>
      </c>
      <c r="B2332" t="s">
        <v>8095</v>
      </c>
      <c r="C2332" t="s">
        <v>41</v>
      </c>
      <c r="D2332" t="s">
        <v>52</v>
      </c>
      <c r="E2332" t="s">
        <v>5447</v>
      </c>
      <c r="F2332" t="s">
        <v>43</v>
      </c>
      <c r="G2332" t="s">
        <v>7637</v>
      </c>
      <c r="H2332" t="s">
        <v>3721</v>
      </c>
      <c r="I2332" t="s">
        <v>7582</v>
      </c>
      <c r="J2332" t="s">
        <v>8048</v>
      </c>
      <c r="K2332" t="s">
        <v>8084</v>
      </c>
      <c r="L2332" t="s">
        <v>8066</v>
      </c>
      <c r="M2332" t="s">
        <v>8066</v>
      </c>
      <c r="N2332" t="s">
        <v>8052</v>
      </c>
      <c r="O2332" t="s">
        <v>8052</v>
      </c>
      <c r="P2332" t="s">
        <v>8052</v>
      </c>
      <c r="Q2332" t="s">
        <v>7978</v>
      </c>
      <c r="R2332" t="s">
        <v>8097</v>
      </c>
      <c r="S2332" t="s">
        <v>8096</v>
      </c>
    </row>
    <row r="2333" spans="1:19" x14ac:dyDescent="0.3">
      <c r="A2333" t="s">
        <v>7782</v>
      </c>
      <c r="B2333" t="s">
        <v>8098</v>
      </c>
      <c r="C2333" t="s">
        <v>41</v>
      </c>
      <c r="D2333" t="s">
        <v>42</v>
      </c>
      <c r="E2333" t="s">
        <v>5447</v>
      </c>
      <c r="F2333" t="s">
        <v>43</v>
      </c>
      <c r="G2333" t="s">
        <v>8099</v>
      </c>
      <c r="H2333" t="s">
        <v>931</v>
      </c>
      <c r="I2333" t="s">
        <v>8100</v>
      </c>
      <c r="J2333" t="s">
        <v>8101</v>
      </c>
      <c r="K2333" t="s">
        <v>8102</v>
      </c>
      <c r="L2333" t="s">
        <v>8103</v>
      </c>
      <c r="M2333" t="s">
        <v>8103</v>
      </c>
      <c r="N2333" t="s">
        <v>8104</v>
      </c>
      <c r="O2333" t="s">
        <v>8104</v>
      </c>
      <c r="P2333" t="s">
        <v>8105</v>
      </c>
      <c r="Q2333" t="s">
        <v>7860</v>
      </c>
      <c r="R2333" t="s">
        <v>7868</v>
      </c>
      <c r="S2333" t="s">
        <v>8106</v>
      </c>
    </row>
    <row r="2334" spans="1:19" x14ac:dyDescent="0.3">
      <c r="A2334" t="s">
        <v>7782</v>
      </c>
      <c r="B2334" t="s">
        <v>8098</v>
      </c>
      <c r="C2334" t="s">
        <v>41</v>
      </c>
      <c r="D2334" t="s">
        <v>52</v>
      </c>
      <c r="E2334" t="s">
        <v>5447</v>
      </c>
      <c r="F2334" t="s">
        <v>43</v>
      </c>
      <c r="G2334" t="s">
        <v>8099</v>
      </c>
      <c r="H2334" t="s">
        <v>931</v>
      </c>
      <c r="I2334" t="s">
        <v>8100</v>
      </c>
      <c r="J2334" t="s">
        <v>8101</v>
      </c>
      <c r="K2334" t="s">
        <v>8107</v>
      </c>
      <c r="L2334" t="s">
        <v>8107</v>
      </c>
      <c r="M2334" t="s">
        <v>8107</v>
      </c>
      <c r="N2334" t="s">
        <v>7864</v>
      </c>
      <c r="O2334" t="s">
        <v>7864</v>
      </c>
      <c r="P2334" t="s">
        <v>7864</v>
      </c>
      <c r="Q2334" t="s">
        <v>8108</v>
      </c>
      <c r="R2334" t="s">
        <v>8109</v>
      </c>
      <c r="S2334" t="s">
        <v>8106</v>
      </c>
    </row>
    <row r="2335" spans="1:19" x14ac:dyDescent="0.3">
      <c r="A2335" t="s">
        <v>7782</v>
      </c>
      <c r="B2335" t="s">
        <v>8110</v>
      </c>
      <c r="C2335" t="s">
        <v>41</v>
      </c>
      <c r="D2335" t="s">
        <v>42</v>
      </c>
      <c r="E2335" t="s">
        <v>5447</v>
      </c>
      <c r="F2335" t="s">
        <v>43</v>
      </c>
      <c r="G2335" t="s">
        <v>2040</v>
      </c>
      <c r="H2335" t="s">
        <v>1455</v>
      </c>
      <c r="I2335" t="s">
        <v>7618</v>
      </c>
      <c r="J2335" t="s">
        <v>8111</v>
      </c>
      <c r="K2335" t="s">
        <v>7870</v>
      </c>
      <c r="L2335" t="s">
        <v>7870</v>
      </c>
      <c r="M2335" t="s">
        <v>7870</v>
      </c>
      <c r="N2335" t="s">
        <v>8112</v>
      </c>
      <c r="O2335" t="s">
        <v>8112</v>
      </c>
      <c r="P2335" t="s">
        <v>7846</v>
      </c>
      <c r="Q2335" t="s">
        <v>8113</v>
      </c>
      <c r="R2335" t="s">
        <v>8114</v>
      </c>
      <c r="S2335" t="s">
        <v>8106</v>
      </c>
    </row>
    <row r="2336" spans="1:19" x14ac:dyDescent="0.3">
      <c r="A2336" t="s">
        <v>7782</v>
      </c>
      <c r="B2336" t="s">
        <v>8110</v>
      </c>
      <c r="C2336" t="s">
        <v>41</v>
      </c>
      <c r="D2336" t="s">
        <v>52</v>
      </c>
      <c r="E2336" t="s">
        <v>5447</v>
      </c>
      <c r="F2336" t="s">
        <v>43</v>
      </c>
      <c r="G2336" t="s">
        <v>2040</v>
      </c>
      <c r="H2336" t="s">
        <v>1455</v>
      </c>
      <c r="I2336" t="s">
        <v>7618</v>
      </c>
      <c r="J2336" t="s">
        <v>8111</v>
      </c>
      <c r="K2336" t="s">
        <v>7895</v>
      </c>
      <c r="L2336" t="s">
        <v>8056</v>
      </c>
      <c r="M2336" t="s">
        <v>8056</v>
      </c>
      <c r="N2336" t="s">
        <v>7988</v>
      </c>
      <c r="O2336" t="s">
        <v>7988</v>
      </c>
      <c r="P2336" t="s">
        <v>7988</v>
      </c>
      <c r="Q2336" t="s">
        <v>7978</v>
      </c>
      <c r="R2336" t="s">
        <v>8115</v>
      </c>
      <c r="S2336" t="s">
        <v>8106</v>
      </c>
    </row>
    <row r="2337" spans="1:19" x14ac:dyDescent="0.3">
      <c r="A2337" t="s">
        <v>7782</v>
      </c>
      <c r="B2337" t="s">
        <v>8116</v>
      </c>
      <c r="C2337" t="s">
        <v>41</v>
      </c>
      <c r="D2337" t="s">
        <v>42</v>
      </c>
      <c r="E2337" t="s">
        <v>5447</v>
      </c>
      <c r="F2337" t="s">
        <v>43</v>
      </c>
      <c r="G2337" t="s">
        <v>8039</v>
      </c>
      <c r="H2337" t="s">
        <v>2338</v>
      </c>
      <c r="I2337" t="s">
        <v>7710</v>
      </c>
      <c r="J2337" t="s">
        <v>8117</v>
      </c>
      <c r="K2337" t="s">
        <v>8056</v>
      </c>
      <c r="L2337" t="s">
        <v>8057</v>
      </c>
      <c r="M2337" t="s">
        <v>8057</v>
      </c>
      <c r="N2337" t="s">
        <v>7854</v>
      </c>
      <c r="O2337" t="s">
        <v>7854</v>
      </c>
      <c r="P2337" t="s">
        <v>7921</v>
      </c>
      <c r="Q2337" t="s">
        <v>8113</v>
      </c>
      <c r="R2337" t="s">
        <v>7864</v>
      </c>
      <c r="S2337" t="s">
        <v>8118</v>
      </c>
    </row>
    <row r="2338" spans="1:19" x14ac:dyDescent="0.3">
      <c r="A2338" t="s">
        <v>7782</v>
      </c>
      <c r="B2338" t="s">
        <v>8116</v>
      </c>
      <c r="C2338" t="s">
        <v>41</v>
      </c>
      <c r="D2338" t="s">
        <v>52</v>
      </c>
      <c r="E2338" t="s">
        <v>5447</v>
      </c>
      <c r="F2338" t="s">
        <v>43</v>
      </c>
      <c r="G2338" t="s">
        <v>8039</v>
      </c>
      <c r="H2338" t="s">
        <v>2338</v>
      </c>
      <c r="I2338" t="s">
        <v>7710</v>
      </c>
      <c r="J2338" t="s">
        <v>8117</v>
      </c>
      <c r="K2338" t="s">
        <v>7935</v>
      </c>
      <c r="L2338" t="s">
        <v>7935</v>
      </c>
      <c r="M2338" t="s">
        <v>7935</v>
      </c>
      <c r="N2338" t="s">
        <v>8052</v>
      </c>
      <c r="O2338" t="s">
        <v>8052</v>
      </c>
      <c r="P2338" t="s">
        <v>8052</v>
      </c>
      <c r="Q2338" t="s">
        <v>8016</v>
      </c>
      <c r="R2338" t="s">
        <v>8053</v>
      </c>
      <c r="S2338" t="s">
        <v>8118</v>
      </c>
    </row>
    <row r="2339" spans="1:19" x14ac:dyDescent="0.3">
      <c r="A2339" t="s">
        <v>7782</v>
      </c>
      <c r="B2339" t="s">
        <v>8119</v>
      </c>
      <c r="C2339" t="s">
        <v>41</v>
      </c>
      <c r="D2339" t="s">
        <v>42</v>
      </c>
      <c r="E2339" t="s">
        <v>5447</v>
      </c>
      <c r="F2339" t="s">
        <v>43</v>
      </c>
      <c r="G2339" t="s">
        <v>1697</v>
      </c>
      <c r="H2339" t="s">
        <v>8120</v>
      </c>
      <c r="I2339" t="s">
        <v>7528</v>
      </c>
      <c r="J2339" t="s">
        <v>8121</v>
      </c>
      <c r="K2339" t="s">
        <v>8056</v>
      </c>
      <c r="L2339" t="s">
        <v>8057</v>
      </c>
      <c r="M2339" t="s">
        <v>8057</v>
      </c>
      <c r="N2339" t="s">
        <v>8122</v>
      </c>
      <c r="O2339" t="s">
        <v>8122</v>
      </c>
      <c r="P2339" t="s">
        <v>7873</v>
      </c>
      <c r="Q2339" t="s">
        <v>8017</v>
      </c>
      <c r="R2339" t="s">
        <v>8021</v>
      </c>
      <c r="S2339" t="s">
        <v>8123</v>
      </c>
    </row>
    <row r="2340" spans="1:19" x14ac:dyDescent="0.3">
      <c r="A2340" t="s">
        <v>7782</v>
      </c>
      <c r="B2340" t="s">
        <v>8119</v>
      </c>
      <c r="C2340" t="s">
        <v>41</v>
      </c>
      <c r="D2340" t="s">
        <v>52</v>
      </c>
      <c r="E2340" t="s">
        <v>5447</v>
      </c>
      <c r="F2340" t="s">
        <v>43</v>
      </c>
      <c r="G2340" t="s">
        <v>1697</v>
      </c>
      <c r="H2340" t="s">
        <v>8120</v>
      </c>
      <c r="I2340" t="s">
        <v>7528</v>
      </c>
      <c r="J2340" t="s">
        <v>8121</v>
      </c>
      <c r="K2340" t="s">
        <v>8057</v>
      </c>
      <c r="L2340" t="s">
        <v>8057</v>
      </c>
      <c r="M2340" t="s">
        <v>8057</v>
      </c>
      <c r="N2340" t="s">
        <v>7862</v>
      </c>
      <c r="O2340" t="s">
        <v>7862</v>
      </c>
      <c r="P2340" t="s">
        <v>7862</v>
      </c>
      <c r="Q2340" t="s">
        <v>8008</v>
      </c>
      <c r="R2340" t="s">
        <v>7857</v>
      </c>
      <c r="S2340" t="s">
        <v>8123</v>
      </c>
    </row>
    <row r="2341" spans="1:19" x14ac:dyDescent="0.3">
      <c r="A2341" t="s">
        <v>7782</v>
      </c>
      <c r="B2341" t="s">
        <v>8124</v>
      </c>
      <c r="C2341" t="s">
        <v>41</v>
      </c>
      <c r="D2341" t="s">
        <v>42</v>
      </c>
      <c r="E2341" t="s">
        <v>5447</v>
      </c>
      <c r="F2341" t="s">
        <v>43</v>
      </c>
      <c r="G2341" t="s">
        <v>1836</v>
      </c>
      <c r="H2341" t="s">
        <v>801</v>
      </c>
      <c r="I2341" t="s">
        <v>7544</v>
      </c>
      <c r="J2341" t="s">
        <v>8125</v>
      </c>
      <c r="K2341" t="s">
        <v>7895</v>
      </c>
      <c r="L2341" t="s">
        <v>7895</v>
      </c>
      <c r="M2341" t="s">
        <v>7895</v>
      </c>
      <c r="N2341" t="s">
        <v>8085</v>
      </c>
      <c r="O2341" t="s">
        <v>8085</v>
      </c>
      <c r="P2341" t="s">
        <v>7891</v>
      </c>
      <c r="Q2341" t="s">
        <v>7860</v>
      </c>
      <c r="R2341" t="s">
        <v>8126</v>
      </c>
      <c r="S2341" t="s">
        <v>8123</v>
      </c>
    </row>
    <row r="2342" spans="1:19" x14ac:dyDescent="0.3">
      <c r="A2342" t="s">
        <v>7782</v>
      </c>
      <c r="B2342" t="s">
        <v>8124</v>
      </c>
      <c r="C2342" t="s">
        <v>41</v>
      </c>
      <c r="D2342" t="s">
        <v>52</v>
      </c>
      <c r="E2342" t="s">
        <v>5447</v>
      </c>
      <c r="F2342" t="s">
        <v>43</v>
      </c>
      <c r="G2342" t="s">
        <v>1836</v>
      </c>
      <c r="H2342" t="s">
        <v>801</v>
      </c>
      <c r="I2342" t="s">
        <v>7544</v>
      </c>
      <c r="J2342" t="s">
        <v>8125</v>
      </c>
      <c r="K2342" t="s">
        <v>7871</v>
      </c>
      <c r="L2342" t="s">
        <v>8083</v>
      </c>
      <c r="M2342" t="s">
        <v>8083</v>
      </c>
      <c r="N2342" t="s">
        <v>7915</v>
      </c>
      <c r="O2342" t="s">
        <v>7915</v>
      </c>
      <c r="P2342" t="s">
        <v>7885</v>
      </c>
      <c r="Q2342" t="s">
        <v>7957</v>
      </c>
      <c r="R2342" t="s">
        <v>7887</v>
      </c>
      <c r="S2342" t="s">
        <v>8123</v>
      </c>
    </row>
    <row r="2343" spans="1:19" x14ac:dyDescent="0.3">
      <c r="A2343" t="s">
        <v>7782</v>
      </c>
      <c r="B2343" t="s">
        <v>8127</v>
      </c>
      <c r="C2343" t="s">
        <v>41</v>
      </c>
      <c r="D2343" t="s">
        <v>42</v>
      </c>
      <c r="E2343" t="s">
        <v>5447</v>
      </c>
      <c r="F2343" t="s">
        <v>43</v>
      </c>
      <c r="G2343" t="s">
        <v>8128</v>
      </c>
      <c r="H2343" t="s">
        <v>3267</v>
      </c>
      <c r="I2343" t="s">
        <v>7658</v>
      </c>
      <c r="J2343" t="s">
        <v>8129</v>
      </c>
      <c r="K2343" t="s">
        <v>8107</v>
      </c>
      <c r="L2343" t="s">
        <v>8010</v>
      </c>
      <c r="M2343" t="s">
        <v>8010</v>
      </c>
      <c r="N2343" t="s">
        <v>7854</v>
      </c>
      <c r="O2343" t="s">
        <v>7854</v>
      </c>
      <c r="P2343" t="s">
        <v>7926</v>
      </c>
      <c r="Q2343" t="s">
        <v>8017</v>
      </c>
      <c r="R2343" t="s">
        <v>7864</v>
      </c>
      <c r="S2343" t="s">
        <v>8130</v>
      </c>
    </row>
    <row r="2344" spans="1:19" x14ac:dyDescent="0.3">
      <c r="A2344" t="s">
        <v>7782</v>
      </c>
      <c r="B2344" t="s">
        <v>8127</v>
      </c>
      <c r="C2344" t="s">
        <v>41</v>
      </c>
      <c r="D2344" t="s">
        <v>52</v>
      </c>
      <c r="E2344" t="s">
        <v>5447</v>
      </c>
      <c r="F2344" t="s">
        <v>43</v>
      </c>
      <c r="G2344" t="s">
        <v>8128</v>
      </c>
      <c r="H2344" t="s">
        <v>3267</v>
      </c>
      <c r="I2344" t="s">
        <v>7658</v>
      </c>
      <c r="J2344" t="s">
        <v>8129</v>
      </c>
      <c r="K2344" t="s">
        <v>7914</v>
      </c>
      <c r="L2344" t="s">
        <v>7914</v>
      </c>
      <c r="M2344" t="s">
        <v>7914</v>
      </c>
      <c r="N2344" t="s">
        <v>7915</v>
      </c>
      <c r="O2344" t="s">
        <v>7915</v>
      </c>
      <c r="P2344" t="s">
        <v>7915</v>
      </c>
      <c r="Q2344" t="s">
        <v>8131</v>
      </c>
      <c r="R2344" t="s">
        <v>7857</v>
      </c>
      <c r="S2344" t="s">
        <v>8130</v>
      </c>
    </row>
    <row r="2345" spans="1:19" x14ac:dyDescent="0.3">
      <c r="A2345" t="s">
        <v>7782</v>
      </c>
      <c r="B2345" t="s">
        <v>8132</v>
      </c>
      <c r="C2345" t="s">
        <v>41</v>
      </c>
      <c r="D2345" t="s">
        <v>42</v>
      </c>
      <c r="E2345" t="s">
        <v>5447</v>
      </c>
      <c r="F2345" t="s">
        <v>43</v>
      </c>
      <c r="G2345" t="s">
        <v>8133</v>
      </c>
      <c r="H2345" t="s">
        <v>2253</v>
      </c>
      <c r="I2345" t="s">
        <v>8134</v>
      </c>
      <c r="J2345" t="s">
        <v>8135</v>
      </c>
      <c r="K2345" t="s">
        <v>8009</v>
      </c>
      <c r="L2345" t="s">
        <v>8019</v>
      </c>
      <c r="M2345" t="s">
        <v>8019</v>
      </c>
      <c r="N2345" t="s">
        <v>8136</v>
      </c>
      <c r="O2345" t="s">
        <v>8136</v>
      </c>
      <c r="P2345" t="s">
        <v>8136</v>
      </c>
      <c r="Q2345" t="s">
        <v>8137</v>
      </c>
      <c r="R2345" t="s">
        <v>8076</v>
      </c>
      <c r="S2345" t="s">
        <v>8130</v>
      </c>
    </row>
    <row r="2346" spans="1:19" x14ac:dyDescent="0.3">
      <c r="A2346" t="s">
        <v>7782</v>
      </c>
      <c r="B2346" t="s">
        <v>8132</v>
      </c>
      <c r="C2346" t="s">
        <v>41</v>
      </c>
      <c r="D2346" t="s">
        <v>52</v>
      </c>
      <c r="E2346" t="s">
        <v>5447</v>
      </c>
      <c r="F2346" t="s">
        <v>43</v>
      </c>
      <c r="G2346" t="s">
        <v>8133</v>
      </c>
      <c r="H2346" t="s">
        <v>2253</v>
      </c>
      <c r="I2346" t="s">
        <v>8134</v>
      </c>
      <c r="J2346" t="s">
        <v>8135</v>
      </c>
      <c r="K2346" t="s">
        <v>8009</v>
      </c>
      <c r="L2346" t="s">
        <v>8019</v>
      </c>
      <c r="M2346" t="s">
        <v>8019</v>
      </c>
      <c r="N2346" t="s">
        <v>8138</v>
      </c>
      <c r="O2346" t="s">
        <v>8138</v>
      </c>
      <c r="P2346" t="s">
        <v>8138</v>
      </c>
      <c r="Q2346" t="s">
        <v>8139</v>
      </c>
      <c r="R2346" t="s">
        <v>8140</v>
      </c>
      <c r="S2346" t="s">
        <v>8130</v>
      </c>
    </row>
    <row r="2347" spans="1:19" x14ac:dyDescent="0.3">
      <c r="A2347" t="s">
        <v>7782</v>
      </c>
      <c r="B2347" t="s">
        <v>8141</v>
      </c>
      <c r="C2347" t="s">
        <v>41</v>
      </c>
      <c r="D2347" t="s">
        <v>42</v>
      </c>
      <c r="E2347" t="s">
        <v>5447</v>
      </c>
      <c r="F2347" t="s">
        <v>43</v>
      </c>
      <c r="G2347" t="s">
        <v>2000</v>
      </c>
      <c r="H2347" t="s">
        <v>8142</v>
      </c>
      <c r="I2347" t="s">
        <v>7962</v>
      </c>
      <c r="J2347" t="s">
        <v>8143</v>
      </c>
      <c r="K2347" t="s">
        <v>8015</v>
      </c>
      <c r="L2347" t="s">
        <v>8015</v>
      </c>
      <c r="M2347" t="s">
        <v>8015</v>
      </c>
      <c r="N2347" t="s">
        <v>7854</v>
      </c>
      <c r="O2347" t="s">
        <v>7854</v>
      </c>
      <c r="P2347" t="s">
        <v>8144</v>
      </c>
      <c r="Q2347" t="s">
        <v>8112</v>
      </c>
      <c r="R2347" t="s">
        <v>7864</v>
      </c>
      <c r="S2347" t="s">
        <v>8130</v>
      </c>
    </row>
    <row r="2348" spans="1:19" x14ac:dyDescent="0.3">
      <c r="A2348" t="s">
        <v>7782</v>
      </c>
      <c r="B2348" t="s">
        <v>8141</v>
      </c>
      <c r="C2348" t="s">
        <v>41</v>
      </c>
      <c r="D2348" t="s">
        <v>52</v>
      </c>
      <c r="E2348" t="s">
        <v>5447</v>
      </c>
      <c r="F2348" t="s">
        <v>43</v>
      </c>
      <c r="G2348" t="s">
        <v>2000</v>
      </c>
      <c r="H2348" t="s">
        <v>8142</v>
      </c>
      <c r="I2348" t="s">
        <v>7962</v>
      </c>
      <c r="J2348" t="s">
        <v>8143</v>
      </c>
      <c r="K2348" t="s">
        <v>8145</v>
      </c>
      <c r="L2348" t="s">
        <v>8145</v>
      </c>
      <c r="M2348" t="s">
        <v>8145</v>
      </c>
      <c r="N2348" t="s">
        <v>7869</v>
      </c>
      <c r="O2348" t="s">
        <v>7869</v>
      </c>
      <c r="P2348" t="s">
        <v>7869</v>
      </c>
      <c r="Q2348" t="s">
        <v>8066</v>
      </c>
      <c r="R2348" t="s">
        <v>8146</v>
      </c>
      <c r="S2348" t="s">
        <v>8130</v>
      </c>
    </row>
    <row r="2349" spans="1:19" x14ac:dyDescent="0.3">
      <c r="A2349" t="s">
        <v>7782</v>
      </c>
      <c r="B2349" t="s">
        <v>8147</v>
      </c>
      <c r="C2349" t="s">
        <v>41</v>
      </c>
      <c r="D2349" t="s">
        <v>42</v>
      </c>
      <c r="E2349" t="s">
        <v>5447</v>
      </c>
      <c r="F2349" t="s">
        <v>43</v>
      </c>
      <c r="G2349" t="s">
        <v>2095</v>
      </c>
      <c r="H2349" t="s">
        <v>354</v>
      </c>
      <c r="I2349" t="s">
        <v>7780</v>
      </c>
      <c r="J2349" t="s">
        <v>8148</v>
      </c>
      <c r="K2349" t="s">
        <v>7931</v>
      </c>
      <c r="L2349" t="s">
        <v>7931</v>
      </c>
      <c r="M2349" t="s">
        <v>7931</v>
      </c>
      <c r="N2349" t="s">
        <v>8112</v>
      </c>
      <c r="O2349" t="s">
        <v>8112</v>
      </c>
      <c r="P2349" t="s">
        <v>8149</v>
      </c>
      <c r="Q2349" t="s">
        <v>8150</v>
      </c>
      <c r="R2349" t="s">
        <v>7959</v>
      </c>
      <c r="S2349" t="s">
        <v>8151</v>
      </c>
    </row>
    <row r="2350" spans="1:19" x14ac:dyDescent="0.3">
      <c r="A2350" t="s">
        <v>7782</v>
      </c>
      <c r="B2350" t="s">
        <v>8147</v>
      </c>
      <c r="C2350" t="s">
        <v>41</v>
      </c>
      <c r="D2350" t="s">
        <v>52</v>
      </c>
      <c r="E2350" t="s">
        <v>5447</v>
      </c>
      <c r="F2350" t="s">
        <v>43</v>
      </c>
      <c r="G2350" t="s">
        <v>2095</v>
      </c>
      <c r="H2350" t="s">
        <v>354</v>
      </c>
      <c r="I2350" t="s">
        <v>7780</v>
      </c>
      <c r="J2350" t="s">
        <v>8148</v>
      </c>
      <c r="K2350" t="s">
        <v>8152</v>
      </c>
      <c r="L2350" t="s">
        <v>8152</v>
      </c>
      <c r="M2350" t="s">
        <v>8152</v>
      </c>
      <c r="N2350" t="s">
        <v>8092</v>
      </c>
      <c r="O2350" t="s">
        <v>8092</v>
      </c>
      <c r="P2350" t="s">
        <v>8093</v>
      </c>
      <c r="Q2350" t="s">
        <v>8011</v>
      </c>
      <c r="R2350" t="s">
        <v>8115</v>
      </c>
      <c r="S2350" t="s">
        <v>8151</v>
      </c>
    </row>
    <row r="2351" spans="1:19" x14ac:dyDescent="0.3">
      <c r="A2351" t="s">
        <v>7782</v>
      </c>
      <c r="B2351" t="s">
        <v>8153</v>
      </c>
      <c r="C2351" t="s">
        <v>41</v>
      </c>
      <c r="D2351" t="s">
        <v>42</v>
      </c>
      <c r="E2351" t="s">
        <v>5447</v>
      </c>
      <c r="F2351" t="s">
        <v>43</v>
      </c>
      <c r="G2351" t="s">
        <v>8032</v>
      </c>
      <c r="H2351" t="s">
        <v>2364</v>
      </c>
      <c r="I2351" t="s">
        <v>8154</v>
      </c>
      <c r="J2351" t="s">
        <v>7940</v>
      </c>
      <c r="K2351" t="s">
        <v>7942</v>
      </c>
      <c r="L2351" t="s">
        <v>8155</v>
      </c>
      <c r="M2351" t="s">
        <v>8155</v>
      </c>
      <c r="N2351" t="s">
        <v>7868</v>
      </c>
      <c r="O2351" t="s">
        <v>7868</v>
      </c>
      <c r="P2351" t="s">
        <v>7869</v>
      </c>
      <c r="Q2351" t="s">
        <v>7870</v>
      </c>
      <c r="R2351" t="s">
        <v>7893</v>
      </c>
      <c r="S2351" t="s">
        <v>8139</v>
      </c>
    </row>
    <row r="2352" spans="1:19" x14ac:dyDescent="0.3">
      <c r="A2352" t="s">
        <v>7782</v>
      </c>
      <c r="B2352" t="s">
        <v>8153</v>
      </c>
      <c r="C2352" t="s">
        <v>41</v>
      </c>
      <c r="D2352" t="s">
        <v>52</v>
      </c>
      <c r="E2352" t="s">
        <v>5447</v>
      </c>
      <c r="F2352" t="s">
        <v>43</v>
      </c>
      <c r="G2352" t="s">
        <v>8032</v>
      </c>
      <c r="H2352" t="s">
        <v>2364</v>
      </c>
      <c r="I2352" t="s">
        <v>8154</v>
      </c>
      <c r="J2352" t="s">
        <v>7940</v>
      </c>
      <c r="K2352" t="s">
        <v>8057</v>
      </c>
      <c r="L2352" t="s">
        <v>8057</v>
      </c>
      <c r="M2352" t="s">
        <v>8057</v>
      </c>
      <c r="N2352" t="s">
        <v>7948</v>
      </c>
      <c r="O2352" t="s">
        <v>7948</v>
      </c>
      <c r="P2352" t="s">
        <v>8156</v>
      </c>
      <c r="Q2352" t="s">
        <v>8122</v>
      </c>
      <c r="R2352" t="s">
        <v>8077</v>
      </c>
      <c r="S2352" t="s">
        <v>8139</v>
      </c>
    </row>
    <row r="2353" spans="1:19" x14ac:dyDescent="0.3">
      <c r="A2353" t="s">
        <v>7782</v>
      </c>
      <c r="B2353" t="s">
        <v>8157</v>
      </c>
      <c r="C2353" t="s">
        <v>41</v>
      </c>
      <c r="D2353" t="s">
        <v>42</v>
      </c>
      <c r="E2353" t="s">
        <v>5447</v>
      </c>
      <c r="F2353" t="s">
        <v>43</v>
      </c>
      <c r="G2353" t="s">
        <v>8158</v>
      </c>
      <c r="H2353" t="s">
        <v>150</v>
      </c>
      <c r="I2353" t="s">
        <v>7962</v>
      </c>
      <c r="J2353" t="s">
        <v>8159</v>
      </c>
      <c r="K2353" t="s">
        <v>8160</v>
      </c>
      <c r="L2353" t="s">
        <v>8160</v>
      </c>
      <c r="M2353" t="s">
        <v>8160</v>
      </c>
      <c r="N2353" t="s">
        <v>8161</v>
      </c>
      <c r="O2353" t="s">
        <v>8161</v>
      </c>
      <c r="P2353" t="s">
        <v>8162</v>
      </c>
      <c r="Q2353" t="s">
        <v>8102</v>
      </c>
      <c r="R2353" t="s">
        <v>8163</v>
      </c>
      <c r="S2353" t="s">
        <v>8106</v>
      </c>
    </row>
    <row r="2354" spans="1:19" x14ac:dyDescent="0.3">
      <c r="A2354" t="s">
        <v>7782</v>
      </c>
      <c r="B2354" t="s">
        <v>8157</v>
      </c>
      <c r="C2354" t="s">
        <v>41</v>
      </c>
      <c r="D2354" t="s">
        <v>52</v>
      </c>
      <c r="E2354" t="s">
        <v>5447</v>
      </c>
      <c r="F2354" t="s">
        <v>43</v>
      </c>
      <c r="G2354" t="s">
        <v>8158</v>
      </c>
      <c r="H2354" t="s">
        <v>150</v>
      </c>
      <c r="I2354" t="s">
        <v>7962</v>
      </c>
      <c r="J2354" t="s">
        <v>8159</v>
      </c>
      <c r="K2354" t="s">
        <v>7923</v>
      </c>
      <c r="L2354" t="s">
        <v>8164</v>
      </c>
      <c r="M2354" t="s">
        <v>8164</v>
      </c>
      <c r="N2354" t="s">
        <v>8165</v>
      </c>
      <c r="O2354" t="s">
        <v>8165</v>
      </c>
      <c r="P2354" t="s">
        <v>8166</v>
      </c>
      <c r="Q2354" t="s">
        <v>7892</v>
      </c>
      <c r="R2354" t="s">
        <v>8167</v>
      </c>
      <c r="S2354" t="s">
        <v>8106</v>
      </c>
    </row>
    <row r="2355" spans="1:19" x14ac:dyDescent="0.3">
      <c r="A2355" t="s">
        <v>7782</v>
      </c>
      <c r="B2355" t="s">
        <v>8168</v>
      </c>
      <c r="C2355" t="s">
        <v>41</v>
      </c>
      <c r="D2355" t="s">
        <v>42</v>
      </c>
      <c r="E2355" t="s">
        <v>5447</v>
      </c>
      <c r="F2355" t="s">
        <v>43</v>
      </c>
      <c r="G2355" t="s">
        <v>8169</v>
      </c>
      <c r="H2355" t="s">
        <v>339</v>
      </c>
      <c r="I2355" t="s">
        <v>7665</v>
      </c>
      <c r="J2355" t="s">
        <v>8170</v>
      </c>
      <c r="K2355" t="s">
        <v>8026</v>
      </c>
      <c r="L2355" t="s">
        <v>7931</v>
      </c>
      <c r="M2355" t="s">
        <v>7931</v>
      </c>
      <c r="N2355" t="s">
        <v>8171</v>
      </c>
      <c r="O2355" t="s">
        <v>8171</v>
      </c>
      <c r="P2355" t="s">
        <v>8172</v>
      </c>
      <c r="Q2355" t="s">
        <v>7884</v>
      </c>
      <c r="R2355" t="s">
        <v>8173</v>
      </c>
      <c r="S2355" t="s">
        <v>8151</v>
      </c>
    </row>
    <row r="2356" spans="1:19" x14ac:dyDescent="0.3">
      <c r="A2356" t="s">
        <v>7782</v>
      </c>
      <c r="B2356" t="s">
        <v>8168</v>
      </c>
      <c r="C2356" t="s">
        <v>41</v>
      </c>
      <c r="D2356" t="s">
        <v>52</v>
      </c>
      <c r="E2356" t="s">
        <v>5447</v>
      </c>
      <c r="F2356" t="s">
        <v>43</v>
      </c>
      <c r="G2356" t="s">
        <v>8169</v>
      </c>
      <c r="H2356" t="s">
        <v>339</v>
      </c>
      <c r="I2356" t="s">
        <v>7665</v>
      </c>
      <c r="J2356" t="s">
        <v>8170</v>
      </c>
      <c r="K2356" t="s">
        <v>8152</v>
      </c>
      <c r="L2356" t="s">
        <v>8152</v>
      </c>
      <c r="M2356" t="s">
        <v>8152</v>
      </c>
      <c r="N2356" t="s">
        <v>8092</v>
      </c>
      <c r="O2356" t="s">
        <v>8092</v>
      </c>
      <c r="P2356" t="s">
        <v>8093</v>
      </c>
      <c r="Q2356" t="s">
        <v>8174</v>
      </c>
      <c r="R2356" t="s">
        <v>8094</v>
      </c>
      <c r="S2356" t="s">
        <v>8151</v>
      </c>
    </row>
    <row r="2357" spans="1:19" x14ac:dyDescent="0.3">
      <c r="A2357" t="s">
        <v>7782</v>
      </c>
      <c r="B2357" t="s">
        <v>8175</v>
      </c>
      <c r="C2357" t="s">
        <v>41</v>
      </c>
      <c r="D2357" t="s">
        <v>42</v>
      </c>
      <c r="E2357" t="s">
        <v>5447</v>
      </c>
      <c r="F2357" t="s">
        <v>43</v>
      </c>
      <c r="G2357" t="s">
        <v>1671</v>
      </c>
      <c r="H2357" t="s">
        <v>1781</v>
      </c>
      <c r="I2357" t="s">
        <v>7658</v>
      </c>
      <c r="J2357" t="s">
        <v>8176</v>
      </c>
      <c r="K2357" t="s">
        <v>8177</v>
      </c>
      <c r="L2357" t="s">
        <v>8177</v>
      </c>
      <c r="M2357" t="s">
        <v>8177</v>
      </c>
      <c r="N2357" t="s">
        <v>8178</v>
      </c>
      <c r="O2357" t="s">
        <v>8178</v>
      </c>
      <c r="P2357" t="s">
        <v>8178</v>
      </c>
      <c r="Q2357" t="s">
        <v>7945</v>
      </c>
      <c r="R2357" t="s">
        <v>8179</v>
      </c>
      <c r="S2357" t="s">
        <v>8180</v>
      </c>
    </row>
    <row r="2358" spans="1:19" x14ac:dyDescent="0.3">
      <c r="A2358" t="s">
        <v>7782</v>
      </c>
      <c r="B2358" t="s">
        <v>8175</v>
      </c>
      <c r="C2358" t="s">
        <v>41</v>
      </c>
      <c r="D2358" t="s">
        <v>52</v>
      </c>
      <c r="E2358" t="s">
        <v>5447</v>
      </c>
      <c r="F2358" t="s">
        <v>43</v>
      </c>
      <c r="G2358" t="s">
        <v>1671</v>
      </c>
      <c r="H2358" t="s">
        <v>1781</v>
      </c>
      <c r="I2358" t="s">
        <v>7658</v>
      </c>
      <c r="J2358" t="s">
        <v>8176</v>
      </c>
      <c r="K2358" t="s">
        <v>8177</v>
      </c>
      <c r="L2358" t="s">
        <v>8177</v>
      </c>
      <c r="M2358" t="s">
        <v>8177</v>
      </c>
      <c r="N2358" t="s">
        <v>8052</v>
      </c>
      <c r="O2358" t="s">
        <v>8052</v>
      </c>
      <c r="P2358" t="s">
        <v>8052</v>
      </c>
      <c r="Q2358" t="s">
        <v>7949</v>
      </c>
      <c r="R2358" t="s">
        <v>7936</v>
      </c>
      <c r="S2358" t="s">
        <v>8180</v>
      </c>
    </row>
    <row r="2359" spans="1:19" x14ac:dyDescent="0.3">
      <c r="A2359" t="s">
        <v>7782</v>
      </c>
      <c r="B2359" t="s">
        <v>8181</v>
      </c>
      <c r="C2359" t="s">
        <v>41</v>
      </c>
      <c r="D2359" t="s">
        <v>42</v>
      </c>
      <c r="E2359" t="s">
        <v>5447</v>
      </c>
      <c r="F2359" t="s">
        <v>43</v>
      </c>
      <c r="G2359" t="s">
        <v>1517</v>
      </c>
      <c r="H2359" t="s">
        <v>646</v>
      </c>
      <c r="I2359" t="s">
        <v>7633</v>
      </c>
      <c r="J2359" t="s">
        <v>8182</v>
      </c>
      <c r="K2359" t="s">
        <v>8083</v>
      </c>
      <c r="L2359" t="s">
        <v>8084</v>
      </c>
      <c r="M2359" t="s">
        <v>8084</v>
      </c>
      <c r="N2359" t="s">
        <v>7926</v>
      </c>
      <c r="O2359" t="s">
        <v>7926</v>
      </c>
      <c r="P2359" t="s">
        <v>8183</v>
      </c>
      <c r="Q2359" t="s">
        <v>7975</v>
      </c>
      <c r="R2359" t="s">
        <v>7887</v>
      </c>
      <c r="S2359" t="s">
        <v>8180</v>
      </c>
    </row>
    <row r="2360" spans="1:19" x14ac:dyDescent="0.3">
      <c r="A2360" t="s">
        <v>7782</v>
      </c>
      <c r="B2360" t="s">
        <v>8181</v>
      </c>
      <c r="C2360" t="s">
        <v>41</v>
      </c>
      <c r="D2360" t="s">
        <v>52</v>
      </c>
      <c r="E2360" t="s">
        <v>5447</v>
      </c>
      <c r="F2360" t="s">
        <v>43</v>
      </c>
      <c r="G2360" t="s">
        <v>1517</v>
      </c>
      <c r="H2360" t="s">
        <v>646</v>
      </c>
      <c r="I2360" t="s">
        <v>7633</v>
      </c>
      <c r="J2360" t="s">
        <v>8182</v>
      </c>
      <c r="K2360" t="s">
        <v>8184</v>
      </c>
      <c r="L2360" t="s">
        <v>8184</v>
      </c>
      <c r="M2360" t="s">
        <v>8184</v>
      </c>
      <c r="N2360" t="s">
        <v>7897</v>
      </c>
      <c r="O2360" t="s">
        <v>7897</v>
      </c>
      <c r="P2360" t="s">
        <v>7897</v>
      </c>
      <c r="Q2360" t="s">
        <v>8185</v>
      </c>
      <c r="R2360" t="s">
        <v>8186</v>
      </c>
      <c r="S2360" t="s">
        <v>8180</v>
      </c>
    </row>
    <row r="2361" spans="1:19" x14ac:dyDescent="0.3">
      <c r="A2361" t="s">
        <v>8187</v>
      </c>
      <c r="B2361" t="s">
        <v>8188</v>
      </c>
      <c r="C2361" t="s">
        <v>41</v>
      </c>
      <c r="D2361" t="s">
        <v>42</v>
      </c>
      <c r="E2361" t="s">
        <v>5447</v>
      </c>
      <c r="F2361" t="s">
        <v>43</v>
      </c>
      <c r="G2361" t="s">
        <v>8189</v>
      </c>
      <c r="H2361" t="s">
        <v>3721</v>
      </c>
      <c r="I2361" t="s">
        <v>8190</v>
      </c>
      <c r="J2361" t="s">
        <v>8191</v>
      </c>
      <c r="K2361" t="s">
        <v>8192</v>
      </c>
      <c r="L2361" t="s">
        <v>8193</v>
      </c>
      <c r="M2361" t="s">
        <v>8193</v>
      </c>
      <c r="N2361" t="s">
        <v>8194</v>
      </c>
      <c r="O2361" t="s">
        <v>8194</v>
      </c>
      <c r="P2361" t="s">
        <v>8194</v>
      </c>
      <c r="Q2361" t="s">
        <v>8195</v>
      </c>
      <c r="R2361" t="s">
        <v>8196</v>
      </c>
      <c r="S2361" t="s">
        <v>8197</v>
      </c>
    </row>
    <row r="2362" spans="1:19" x14ac:dyDescent="0.3">
      <c r="A2362" t="s">
        <v>8187</v>
      </c>
      <c r="B2362" t="s">
        <v>8188</v>
      </c>
      <c r="C2362" t="s">
        <v>41</v>
      </c>
      <c r="D2362" t="s">
        <v>52</v>
      </c>
      <c r="E2362" t="s">
        <v>5447</v>
      </c>
      <c r="F2362" t="s">
        <v>43</v>
      </c>
      <c r="G2362" t="s">
        <v>8189</v>
      </c>
      <c r="H2362" t="s">
        <v>3721</v>
      </c>
      <c r="I2362" t="s">
        <v>8190</v>
      </c>
      <c r="J2362" t="s">
        <v>8191</v>
      </c>
      <c r="K2362" t="s">
        <v>8198</v>
      </c>
      <c r="L2362" t="s">
        <v>8199</v>
      </c>
      <c r="M2362" t="s">
        <v>8199</v>
      </c>
      <c r="N2362" t="s">
        <v>8200</v>
      </c>
      <c r="O2362" t="s">
        <v>8200</v>
      </c>
      <c r="P2362" t="s">
        <v>8201</v>
      </c>
      <c r="Q2362" t="s">
        <v>8202</v>
      </c>
      <c r="R2362" t="s">
        <v>8203</v>
      </c>
      <c r="S2362" t="s">
        <v>8197</v>
      </c>
    </row>
    <row r="2363" spans="1:19" x14ac:dyDescent="0.3">
      <c r="A2363" t="s">
        <v>8187</v>
      </c>
      <c r="B2363" t="s">
        <v>8204</v>
      </c>
      <c r="C2363" t="s">
        <v>41</v>
      </c>
      <c r="D2363" t="s">
        <v>42</v>
      </c>
      <c r="E2363" t="s">
        <v>5447</v>
      </c>
      <c r="F2363" t="s">
        <v>43</v>
      </c>
      <c r="G2363" t="s">
        <v>8001</v>
      </c>
      <c r="H2363" t="s">
        <v>1596</v>
      </c>
      <c r="I2363" t="s">
        <v>8205</v>
      </c>
      <c r="J2363" t="s">
        <v>7887</v>
      </c>
      <c r="K2363" t="s">
        <v>8206</v>
      </c>
      <c r="L2363" t="s">
        <v>8207</v>
      </c>
      <c r="M2363" t="s">
        <v>8207</v>
      </c>
      <c r="N2363" t="s">
        <v>8208</v>
      </c>
      <c r="O2363" t="s">
        <v>8208</v>
      </c>
      <c r="P2363" t="s">
        <v>8208</v>
      </c>
      <c r="Q2363" t="s">
        <v>8209</v>
      </c>
      <c r="R2363" t="s">
        <v>8210</v>
      </c>
      <c r="S2363" t="s">
        <v>8197</v>
      </c>
    </row>
    <row r="2364" spans="1:19" x14ac:dyDescent="0.3">
      <c r="A2364" t="s">
        <v>8187</v>
      </c>
      <c r="B2364" t="s">
        <v>8204</v>
      </c>
      <c r="C2364" t="s">
        <v>41</v>
      </c>
      <c r="D2364" t="s">
        <v>52</v>
      </c>
      <c r="E2364" t="s">
        <v>5447</v>
      </c>
      <c r="F2364" t="s">
        <v>43</v>
      </c>
      <c r="G2364" t="s">
        <v>8001</v>
      </c>
      <c r="H2364" t="s">
        <v>1596</v>
      </c>
      <c r="I2364" t="s">
        <v>8205</v>
      </c>
      <c r="J2364" t="s">
        <v>7887</v>
      </c>
      <c r="K2364" t="s">
        <v>8211</v>
      </c>
      <c r="L2364" t="s">
        <v>8211</v>
      </c>
      <c r="M2364" t="s">
        <v>8211</v>
      </c>
      <c r="N2364" t="s">
        <v>8212</v>
      </c>
      <c r="O2364" t="s">
        <v>8212</v>
      </c>
      <c r="P2364" t="s">
        <v>8212</v>
      </c>
      <c r="Q2364" t="s">
        <v>8213</v>
      </c>
      <c r="R2364" t="s">
        <v>8214</v>
      </c>
      <c r="S2364" t="s">
        <v>8197</v>
      </c>
    </row>
    <row r="2365" spans="1:19" x14ac:dyDescent="0.3">
      <c r="A2365" t="s">
        <v>8187</v>
      </c>
      <c r="B2365" t="s">
        <v>8215</v>
      </c>
      <c r="C2365" t="s">
        <v>41</v>
      </c>
      <c r="D2365" t="s">
        <v>42</v>
      </c>
      <c r="E2365" t="s">
        <v>5447</v>
      </c>
      <c r="F2365" t="s">
        <v>43</v>
      </c>
      <c r="G2365" t="s">
        <v>1609</v>
      </c>
      <c r="H2365" t="s">
        <v>4318</v>
      </c>
      <c r="I2365" t="s">
        <v>7836</v>
      </c>
      <c r="J2365" t="s">
        <v>8216</v>
      </c>
      <c r="K2365" t="s">
        <v>8217</v>
      </c>
      <c r="L2365" t="s">
        <v>8217</v>
      </c>
      <c r="M2365" t="s">
        <v>8217</v>
      </c>
      <c r="N2365" t="s">
        <v>8218</v>
      </c>
      <c r="O2365" t="s">
        <v>8218</v>
      </c>
      <c r="P2365" t="s">
        <v>8219</v>
      </c>
      <c r="Q2365" t="s">
        <v>8220</v>
      </c>
      <c r="R2365" t="s">
        <v>8221</v>
      </c>
      <c r="S2365" t="s">
        <v>8222</v>
      </c>
    </row>
    <row r="2366" spans="1:19" x14ac:dyDescent="0.3">
      <c r="A2366" t="s">
        <v>8187</v>
      </c>
      <c r="B2366" t="s">
        <v>8215</v>
      </c>
      <c r="C2366" t="s">
        <v>41</v>
      </c>
      <c r="D2366" t="s">
        <v>52</v>
      </c>
      <c r="E2366" t="s">
        <v>5447</v>
      </c>
      <c r="F2366" t="s">
        <v>43</v>
      </c>
      <c r="G2366" t="s">
        <v>1609</v>
      </c>
      <c r="H2366" t="s">
        <v>4318</v>
      </c>
      <c r="I2366" t="s">
        <v>7836</v>
      </c>
      <c r="J2366" t="s">
        <v>8216</v>
      </c>
      <c r="K2366" t="s">
        <v>8223</v>
      </c>
      <c r="L2366" t="s">
        <v>8223</v>
      </c>
      <c r="M2366" t="s">
        <v>8223</v>
      </c>
      <c r="N2366" t="s">
        <v>8224</v>
      </c>
      <c r="O2366" t="s">
        <v>8224</v>
      </c>
      <c r="P2366" t="s">
        <v>8224</v>
      </c>
      <c r="Q2366" t="s">
        <v>8225</v>
      </c>
      <c r="R2366" t="s">
        <v>8226</v>
      </c>
      <c r="S2366" t="s">
        <v>8222</v>
      </c>
    </row>
    <row r="2367" spans="1:19" x14ac:dyDescent="0.3">
      <c r="A2367" t="s">
        <v>8187</v>
      </c>
      <c r="B2367" t="s">
        <v>8227</v>
      </c>
      <c r="C2367" t="s">
        <v>41</v>
      </c>
      <c r="D2367" t="s">
        <v>42</v>
      </c>
      <c r="E2367" t="s">
        <v>5447</v>
      </c>
      <c r="F2367" t="s">
        <v>43</v>
      </c>
      <c r="G2367" t="s">
        <v>8228</v>
      </c>
      <c r="H2367" t="s">
        <v>3473</v>
      </c>
      <c r="I2367" t="s">
        <v>8229</v>
      </c>
      <c r="J2367" t="s">
        <v>8230</v>
      </c>
      <c r="K2367" t="s">
        <v>8217</v>
      </c>
      <c r="L2367" t="s">
        <v>8217</v>
      </c>
      <c r="M2367" t="s">
        <v>8217</v>
      </c>
      <c r="N2367" t="s">
        <v>8231</v>
      </c>
      <c r="O2367" t="s">
        <v>8231</v>
      </c>
      <c r="P2367" t="s">
        <v>8232</v>
      </c>
      <c r="Q2367" t="s">
        <v>8233</v>
      </c>
      <c r="R2367" t="s">
        <v>8234</v>
      </c>
      <c r="S2367" t="s">
        <v>8222</v>
      </c>
    </row>
    <row r="2368" spans="1:19" x14ac:dyDescent="0.3">
      <c r="A2368" t="s">
        <v>8187</v>
      </c>
      <c r="B2368" t="s">
        <v>8227</v>
      </c>
      <c r="C2368" t="s">
        <v>41</v>
      </c>
      <c r="D2368" t="s">
        <v>52</v>
      </c>
      <c r="E2368" t="s">
        <v>5447</v>
      </c>
      <c r="F2368" t="s">
        <v>43</v>
      </c>
      <c r="G2368" t="s">
        <v>8228</v>
      </c>
      <c r="H2368" t="s">
        <v>3473</v>
      </c>
      <c r="I2368" t="s">
        <v>8229</v>
      </c>
      <c r="J2368" t="s">
        <v>8230</v>
      </c>
      <c r="K2368" t="s">
        <v>8235</v>
      </c>
      <c r="L2368" t="s">
        <v>8235</v>
      </c>
      <c r="M2368" t="s">
        <v>8235</v>
      </c>
      <c r="N2368" t="s">
        <v>8236</v>
      </c>
      <c r="O2368" t="s">
        <v>8236</v>
      </c>
      <c r="P2368" t="s">
        <v>8236</v>
      </c>
      <c r="Q2368" t="s">
        <v>8237</v>
      </c>
      <c r="R2368" t="s">
        <v>8238</v>
      </c>
      <c r="S2368" t="s">
        <v>8222</v>
      </c>
    </row>
    <row r="2369" spans="1:19" x14ac:dyDescent="0.3">
      <c r="A2369" t="s">
        <v>8187</v>
      </c>
      <c r="B2369" t="s">
        <v>8239</v>
      </c>
      <c r="C2369" t="s">
        <v>41</v>
      </c>
      <c r="D2369" t="s">
        <v>42</v>
      </c>
      <c r="E2369" t="s">
        <v>5447</v>
      </c>
      <c r="F2369" t="s">
        <v>43</v>
      </c>
      <c r="G2369" t="s">
        <v>8240</v>
      </c>
      <c r="H2369" t="s">
        <v>1581</v>
      </c>
      <c r="I2369" t="s">
        <v>8241</v>
      </c>
      <c r="J2369" t="s">
        <v>8242</v>
      </c>
      <c r="K2369" t="s">
        <v>8243</v>
      </c>
      <c r="L2369" t="s">
        <v>8243</v>
      </c>
      <c r="M2369" t="s">
        <v>8243</v>
      </c>
      <c r="N2369" t="s">
        <v>8244</v>
      </c>
      <c r="O2369" t="s">
        <v>8244</v>
      </c>
      <c r="P2369" t="s">
        <v>8244</v>
      </c>
      <c r="Q2369" t="s">
        <v>8245</v>
      </c>
      <c r="R2369" t="s">
        <v>8246</v>
      </c>
      <c r="S2369" t="s">
        <v>8197</v>
      </c>
    </row>
    <row r="2370" spans="1:19" x14ac:dyDescent="0.3">
      <c r="A2370" t="s">
        <v>8187</v>
      </c>
      <c r="B2370" t="s">
        <v>8239</v>
      </c>
      <c r="C2370" t="s">
        <v>41</v>
      </c>
      <c r="D2370" t="s">
        <v>52</v>
      </c>
      <c r="E2370" t="s">
        <v>5447</v>
      </c>
      <c r="F2370" t="s">
        <v>43</v>
      </c>
      <c r="G2370" t="s">
        <v>8240</v>
      </c>
      <c r="H2370" t="s">
        <v>1581</v>
      </c>
      <c r="I2370" t="s">
        <v>8241</v>
      </c>
      <c r="J2370" t="s">
        <v>8242</v>
      </c>
      <c r="K2370" t="s">
        <v>8247</v>
      </c>
      <c r="L2370" t="s">
        <v>8248</v>
      </c>
      <c r="M2370" t="s">
        <v>8248</v>
      </c>
      <c r="N2370" t="s">
        <v>8249</v>
      </c>
      <c r="O2370" t="s">
        <v>8249</v>
      </c>
      <c r="P2370" t="s">
        <v>8250</v>
      </c>
      <c r="Q2370" t="s">
        <v>8251</v>
      </c>
      <c r="R2370" t="s">
        <v>8252</v>
      </c>
      <c r="S2370" t="s">
        <v>8197</v>
      </c>
    </row>
    <row r="2371" spans="1:19" x14ac:dyDescent="0.3">
      <c r="A2371" t="s">
        <v>8187</v>
      </c>
      <c r="B2371" t="s">
        <v>8253</v>
      </c>
      <c r="C2371" t="s">
        <v>41</v>
      </c>
      <c r="D2371" t="s">
        <v>42</v>
      </c>
      <c r="E2371" t="s">
        <v>5447</v>
      </c>
      <c r="F2371" t="s">
        <v>43</v>
      </c>
      <c r="G2371" t="s">
        <v>8254</v>
      </c>
      <c r="H2371" t="s">
        <v>1039</v>
      </c>
      <c r="I2371" t="s">
        <v>8151</v>
      </c>
      <c r="J2371" t="s">
        <v>8255</v>
      </c>
      <c r="K2371" t="s">
        <v>8256</v>
      </c>
      <c r="L2371" t="s">
        <v>8256</v>
      </c>
      <c r="M2371" t="s">
        <v>8256</v>
      </c>
      <c r="N2371" t="s">
        <v>8257</v>
      </c>
      <c r="O2371" t="s">
        <v>8257</v>
      </c>
      <c r="P2371" t="s">
        <v>8258</v>
      </c>
      <c r="Q2371" t="s">
        <v>8259</v>
      </c>
      <c r="R2371" t="s">
        <v>8257</v>
      </c>
      <c r="S2371" t="s">
        <v>8260</v>
      </c>
    </row>
    <row r="2372" spans="1:19" x14ac:dyDescent="0.3">
      <c r="A2372" t="s">
        <v>8187</v>
      </c>
      <c r="B2372" t="s">
        <v>8253</v>
      </c>
      <c r="C2372" t="s">
        <v>41</v>
      </c>
      <c r="D2372" t="s">
        <v>52</v>
      </c>
      <c r="E2372" t="s">
        <v>5447</v>
      </c>
      <c r="F2372" t="s">
        <v>43</v>
      </c>
      <c r="G2372" t="s">
        <v>8254</v>
      </c>
      <c r="H2372" t="s">
        <v>1039</v>
      </c>
      <c r="I2372" t="s">
        <v>8151</v>
      </c>
      <c r="J2372" t="s">
        <v>8255</v>
      </c>
      <c r="K2372" t="s">
        <v>8261</v>
      </c>
      <c r="L2372" t="s">
        <v>8261</v>
      </c>
      <c r="M2372" t="s">
        <v>8261</v>
      </c>
      <c r="N2372" t="s">
        <v>8262</v>
      </c>
      <c r="O2372" t="s">
        <v>8262</v>
      </c>
      <c r="P2372" t="s">
        <v>8262</v>
      </c>
      <c r="Q2372" t="s">
        <v>8263</v>
      </c>
      <c r="R2372" t="s">
        <v>8264</v>
      </c>
      <c r="S2372" t="s">
        <v>8260</v>
      </c>
    </row>
    <row r="2373" spans="1:19" x14ac:dyDescent="0.3">
      <c r="A2373" t="s">
        <v>8187</v>
      </c>
      <c r="B2373" t="s">
        <v>8265</v>
      </c>
      <c r="C2373" t="s">
        <v>41</v>
      </c>
      <c r="D2373" t="s">
        <v>42</v>
      </c>
      <c r="E2373" t="s">
        <v>5447</v>
      </c>
      <c r="F2373" t="s">
        <v>43</v>
      </c>
      <c r="G2373" t="s">
        <v>8266</v>
      </c>
      <c r="H2373" t="s">
        <v>150</v>
      </c>
      <c r="I2373" t="s">
        <v>8267</v>
      </c>
      <c r="J2373" t="s">
        <v>8268</v>
      </c>
      <c r="K2373" t="s">
        <v>8269</v>
      </c>
      <c r="L2373" t="s">
        <v>8269</v>
      </c>
      <c r="M2373" t="s">
        <v>8269</v>
      </c>
      <c r="N2373" t="s">
        <v>8270</v>
      </c>
      <c r="O2373" t="s">
        <v>8270</v>
      </c>
      <c r="P2373" t="s">
        <v>8271</v>
      </c>
      <c r="Q2373" t="s">
        <v>8272</v>
      </c>
      <c r="R2373" t="s">
        <v>8273</v>
      </c>
      <c r="S2373" t="s">
        <v>8260</v>
      </c>
    </row>
    <row r="2374" spans="1:19" x14ac:dyDescent="0.3">
      <c r="A2374" t="s">
        <v>8187</v>
      </c>
      <c r="B2374" t="s">
        <v>8265</v>
      </c>
      <c r="C2374" t="s">
        <v>41</v>
      </c>
      <c r="D2374" t="s">
        <v>52</v>
      </c>
      <c r="E2374" t="s">
        <v>5447</v>
      </c>
      <c r="F2374" t="s">
        <v>43</v>
      </c>
      <c r="G2374" t="s">
        <v>8266</v>
      </c>
      <c r="H2374" t="s">
        <v>150</v>
      </c>
      <c r="I2374" t="s">
        <v>8267</v>
      </c>
      <c r="J2374" t="s">
        <v>8268</v>
      </c>
      <c r="K2374" t="s">
        <v>8272</v>
      </c>
      <c r="L2374" t="s">
        <v>8272</v>
      </c>
      <c r="M2374" t="s">
        <v>8272</v>
      </c>
      <c r="N2374" t="s">
        <v>8274</v>
      </c>
      <c r="O2374" t="s">
        <v>8274</v>
      </c>
      <c r="P2374" t="s">
        <v>8275</v>
      </c>
      <c r="Q2374" t="s">
        <v>8276</v>
      </c>
      <c r="R2374" t="s">
        <v>8277</v>
      </c>
      <c r="S2374" t="s">
        <v>8260</v>
      </c>
    </row>
    <row r="2375" spans="1:19" x14ac:dyDescent="0.3">
      <c r="A2375" t="s">
        <v>8187</v>
      </c>
      <c r="B2375" t="s">
        <v>8278</v>
      </c>
      <c r="C2375" t="s">
        <v>41</v>
      </c>
      <c r="D2375" t="s">
        <v>42</v>
      </c>
      <c r="E2375" t="s">
        <v>5447</v>
      </c>
      <c r="F2375" t="s">
        <v>43</v>
      </c>
      <c r="G2375" t="s">
        <v>8279</v>
      </c>
      <c r="H2375" t="s">
        <v>1508</v>
      </c>
      <c r="I2375" t="s">
        <v>8065</v>
      </c>
      <c r="J2375" t="s">
        <v>8280</v>
      </c>
      <c r="K2375" t="s">
        <v>8281</v>
      </c>
      <c r="L2375" t="s">
        <v>8281</v>
      </c>
      <c r="M2375" t="s">
        <v>8281</v>
      </c>
      <c r="N2375" t="s">
        <v>8282</v>
      </c>
      <c r="O2375" t="s">
        <v>8282</v>
      </c>
      <c r="P2375" t="s">
        <v>8282</v>
      </c>
      <c r="Q2375" t="s">
        <v>8283</v>
      </c>
      <c r="R2375" t="s">
        <v>8284</v>
      </c>
      <c r="S2375" t="s">
        <v>8260</v>
      </c>
    </row>
    <row r="2376" spans="1:19" x14ac:dyDescent="0.3">
      <c r="A2376" t="s">
        <v>8187</v>
      </c>
      <c r="B2376" t="s">
        <v>8278</v>
      </c>
      <c r="C2376" t="s">
        <v>41</v>
      </c>
      <c r="D2376" t="s">
        <v>52</v>
      </c>
      <c r="E2376" t="s">
        <v>5447</v>
      </c>
      <c r="F2376" t="s">
        <v>43</v>
      </c>
      <c r="G2376" t="s">
        <v>8279</v>
      </c>
      <c r="H2376" t="s">
        <v>1508</v>
      </c>
      <c r="I2376" t="s">
        <v>8065</v>
      </c>
      <c r="J2376" t="s">
        <v>8280</v>
      </c>
      <c r="K2376" t="s">
        <v>8224</v>
      </c>
      <c r="L2376" t="s">
        <v>8224</v>
      </c>
      <c r="M2376" t="s">
        <v>8224</v>
      </c>
      <c r="N2376" t="s">
        <v>8285</v>
      </c>
      <c r="O2376" t="s">
        <v>8285</v>
      </c>
      <c r="P2376" t="s">
        <v>8285</v>
      </c>
      <c r="Q2376" t="s">
        <v>8286</v>
      </c>
      <c r="R2376" t="s">
        <v>8258</v>
      </c>
      <c r="S2376" t="s">
        <v>8260</v>
      </c>
    </row>
    <row r="2377" spans="1:19" x14ac:dyDescent="0.3">
      <c r="A2377" t="s">
        <v>8187</v>
      </c>
      <c r="B2377" t="s">
        <v>8287</v>
      </c>
      <c r="C2377" t="s">
        <v>41</v>
      </c>
      <c r="D2377" t="s">
        <v>42</v>
      </c>
      <c r="E2377" t="s">
        <v>5447</v>
      </c>
      <c r="F2377" t="s">
        <v>43</v>
      </c>
      <c r="G2377" t="s">
        <v>8288</v>
      </c>
      <c r="H2377" t="s">
        <v>801</v>
      </c>
      <c r="I2377" t="s">
        <v>7977</v>
      </c>
      <c r="J2377" t="s">
        <v>8289</v>
      </c>
      <c r="K2377" t="s">
        <v>8290</v>
      </c>
      <c r="L2377" t="s">
        <v>8290</v>
      </c>
      <c r="M2377" t="s">
        <v>8290</v>
      </c>
      <c r="N2377" t="s">
        <v>8291</v>
      </c>
      <c r="O2377" t="s">
        <v>8291</v>
      </c>
      <c r="P2377" t="s">
        <v>8292</v>
      </c>
      <c r="Q2377" t="s">
        <v>8293</v>
      </c>
      <c r="R2377" t="s">
        <v>8226</v>
      </c>
      <c r="S2377" t="s">
        <v>8294</v>
      </c>
    </row>
    <row r="2378" spans="1:19" x14ac:dyDescent="0.3">
      <c r="A2378" t="s">
        <v>8187</v>
      </c>
      <c r="B2378" t="s">
        <v>8287</v>
      </c>
      <c r="C2378" t="s">
        <v>41</v>
      </c>
      <c r="D2378" t="s">
        <v>52</v>
      </c>
      <c r="E2378" t="s">
        <v>5447</v>
      </c>
      <c r="F2378" t="s">
        <v>43</v>
      </c>
      <c r="G2378" t="s">
        <v>8288</v>
      </c>
      <c r="H2378" t="s">
        <v>801</v>
      </c>
      <c r="I2378" t="s">
        <v>7977</v>
      </c>
      <c r="J2378" t="s">
        <v>8289</v>
      </c>
      <c r="K2378" t="s">
        <v>8295</v>
      </c>
      <c r="L2378" t="s">
        <v>8295</v>
      </c>
      <c r="M2378" t="s">
        <v>8295</v>
      </c>
      <c r="N2378" t="s">
        <v>8296</v>
      </c>
      <c r="O2378" t="s">
        <v>8296</v>
      </c>
      <c r="P2378" t="s">
        <v>8296</v>
      </c>
      <c r="Q2378" t="s">
        <v>8297</v>
      </c>
      <c r="R2378" t="s">
        <v>8298</v>
      </c>
      <c r="S2378" t="s">
        <v>8294</v>
      </c>
    </row>
    <row r="2379" spans="1:19" x14ac:dyDescent="0.3">
      <c r="A2379" t="s">
        <v>8187</v>
      </c>
      <c r="B2379" t="s">
        <v>8299</v>
      </c>
      <c r="C2379" t="s">
        <v>41</v>
      </c>
      <c r="D2379" t="s">
        <v>42</v>
      </c>
      <c r="E2379" t="s">
        <v>5447</v>
      </c>
      <c r="F2379" t="s">
        <v>43</v>
      </c>
      <c r="G2379" t="s">
        <v>2154</v>
      </c>
      <c r="H2379" t="s">
        <v>6216</v>
      </c>
      <c r="I2379" t="s">
        <v>7836</v>
      </c>
      <c r="J2379" t="s">
        <v>8300</v>
      </c>
      <c r="K2379" t="s">
        <v>8301</v>
      </c>
      <c r="L2379" t="s">
        <v>8301</v>
      </c>
      <c r="M2379" t="s">
        <v>8301</v>
      </c>
      <c r="N2379" t="s">
        <v>8302</v>
      </c>
      <c r="O2379" t="s">
        <v>8302</v>
      </c>
      <c r="P2379" t="s">
        <v>8303</v>
      </c>
      <c r="Q2379" t="s">
        <v>8304</v>
      </c>
      <c r="R2379" t="s">
        <v>8302</v>
      </c>
      <c r="S2379" t="s">
        <v>8305</v>
      </c>
    </row>
    <row r="2380" spans="1:19" x14ac:dyDescent="0.3">
      <c r="A2380" t="s">
        <v>8187</v>
      </c>
      <c r="B2380" t="s">
        <v>8299</v>
      </c>
      <c r="C2380" t="s">
        <v>41</v>
      </c>
      <c r="D2380" t="s">
        <v>52</v>
      </c>
      <c r="E2380" t="s">
        <v>5447</v>
      </c>
      <c r="F2380" t="s">
        <v>43</v>
      </c>
      <c r="G2380" t="s">
        <v>2154</v>
      </c>
      <c r="H2380" t="s">
        <v>6216</v>
      </c>
      <c r="I2380" t="s">
        <v>7836</v>
      </c>
      <c r="J2380" t="s">
        <v>8300</v>
      </c>
      <c r="K2380" t="s">
        <v>8306</v>
      </c>
      <c r="L2380" t="s">
        <v>8306</v>
      </c>
      <c r="M2380" t="s">
        <v>8306</v>
      </c>
      <c r="N2380" t="s">
        <v>8307</v>
      </c>
      <c r="O2380" t="s">
        <v>8307</v>
      </c>
      <c r="P2380" t="s">
        <v>8307</v>
      </c>
      <c r="Q2380" t="s">
        <v>8308</v>
      </c>
      <c r="R2380" t="s">
        <v>8226</v>
      </c>
      <c r="S2380" t="s">
        <v>8305</v>
      </c>
    </row>
    <row r="2381" spans="1:19" x14ac:dyDescent="0.3">
      <c r="A2381" t="s">
        <v>8187</v>
      </c>
      <c r="B2381" t="s">
        <v>8309</v>
      </c>
      <c r="C2381" t="s">
        <v>41</v>
      </c>
      <c r="D2381" t="s">
        <v>42</v>
      </c>
      <c r="E2381" t="s">
        <v>5447</v>
      </c>
      <c r="F2381" t="s">
        <v>43</v>
      </c>
      <c r="G2381" t="s">
        <v>2633</v>
      </c>
      <c r="H2381" t="s">
        <v>485</v>
      </c>
      <c r="I2381" t="s">
        <v>8139</v>
      </c>
      <c r="J2381" t="s">
        <v>8310</v>
      </c>
      <c r="K2381" t="s">
        <v>8311</v>
      </c>
      <c r="L2381" t="s">
        <v>8311</v>
      </c>
      <c r="M2381" t="s">
        <v>8311</v>
      </c>
      <c r="N2381" t="s">
        <v>8312</v>
      </c>
      <c r="O2381" t="s">
        <v>8312</v>
      </c>
      <c r="P2381" t="s">
        <v>8312</v>
      </c>
      <c r="Q2381" t="s">
        <v>8313</v>
      </c>
      <c r="R2381" t="s">
        <v>8314</v>
      </c>
      <c r="S2381" t="s">
        <v>8294</v>
      </c>
    </row>
    <row r="2382" spans="1:19" x14ac:dyDescent="0.3">
      <c r="A2382" t="s">
        <v>8187</v>
      </c>
      <c r="B2382" t="s">
        <v>8309</v>
      </c>
      <c r="C2382" t="s">
        <v>41</v>
      </c>
      <c r="D2382" t="s">
        <v>52</v>
      </c>
      <c r="E2382" t="s">
        <v>5447</v>
      </c>
      <c r="F2382" t="s">
        <v>43</v>
      </c>
      <c r="G2382" t="s">
        <v>2633</v>
      </c>
      <c r="H2382" t="s">
        <v>485</v>
      </c>
      <c r="I2382" t="s">
        <v>8139</v>
      </c>
      <c r="J2382" t="s">
        <v>8310</v>
      </c>
      <c r="K2382" t="s">
        <v>8315</v>
      </c>
      <c r="L2382" t="s">
        <v>8315</v>
      </c>
      <c r="M2382" t="s">
        <v>8315</v>
      </c>
      <c r="N2382" t="s">
        <v>8316</v>
      </c>
      <c r="O2382" t="s">
        <v>8316</v>
      </c>
      <c r="P2382" t="s">
        <v>8316</v>
      </c>
      <c r="Q2382" t="s">
        <v>8317</v>
      </c>
      <c r="R2382" t="s">
        <v>8318</v>
      </c>
      <c r="S2382" t="s">
        <v>8294</v>
      </c>
    </row>
    <row r="2383" spans="1:19" x14ac:dyDescent="0.3">
      <c r="A2383" t="s">
        <v>8187</v>
      </c>
      <c r="B2383" t="s">
        <v>8319</v>
      </c>
      <c r="C2383" t="s">
        <v>41</v>
      </c>
      <c r="D2383" t="s">
        <v>42</v>
      </c>
      <c r="E2383" t="s">
        <v>5447</v>
      </c>
      <c r="F2383" t="s">
        <v>43</v>
      </c>
      <c r="G2383" t="s">
        <v>8320</v>
      </c>
      <c r="H2383" t="s">
        <v>2282</v>
      </c>
      <c r="I2383" t="s">
        <v>8137</v>
      </c>
      <c r="J2383" t="s">
        <v>8321</v>
      </c>
      <c r="K2383" t="s">
        <v>8322</v>
      </c>
      <c r="L2383" t="s">
        <v>8323</v>
      </c>
      <c r="M2383" t="s">
        <v>8323</v>
      </c>
      <c r="N2383" t="s">
        <v>8324</v>
      </c>
      <c r="O2383" t="s">
        <v>8324</v>
      </c>
      <c r="P2383" t="s">
        <v>8324</v>
      </c>
      <c r="Q2383" t="s">
        <v>8313</v>
      </c>
      <c r="R2383" t="s">
        <v>8316</v>
      </c>
      <c r="S2383" t="s">
        <v>8325</v>
      </c>
    </row>
    <row r="2384" spans="1:19" x14ac:dyDescent="0.3">
      <c r="A2384" t="s">
        <v>8187</v>
      </c>
      <c r="B2384" t="s">
        <v>8319</v>
      </c>
      <c r="C2384" t="s">
        <v>41</v>
      </c>
      <c r="D2384" t="s">
        <v>52</v>
      </c>
      <c r="E2384" t="s">
        <v>5447</v>
      </c>
      <c r="F2384" t="s">
        <v>43</v>
      </c>
      <c r="G2384" t="s">
        <v>8320</v>
      </c>
      <c r="H2384" t="s">
        <v>2282</v>
      </c>
      <c r="I2384" t="s">
        <v>8137</v>
      </c>
      <c r="J2384" t="s">
        <v>8321</v>
      </c>
      <c r="K2384" t="s">
        <v>8326</v>
      </c>
      <c r="L2384" t="s">
        <v>8326</v>
      </c>
      <c r="M2384" t="s">
        <v>8326</v>
      </c>
      <c r="N2384" t="s">
        <v>8327</v>
      </c>
      <c r="O2384" t="s">
        <v>8327</v>
      </c>
      <c r="P2384" t="s">
        <v>8327</v>
      </c>
      <c r="Q2384" t="s">
        <v>8237</v>
      </c>
      <c r="R2384" t="s">
        <v>8258</v>
      </c>
      <c r="S2384" t="s">
        <v>8325</v>
      </c>
    </row>
    <row r="2385" spans="1:19" x14ac:dyDescent="0.3">
      <c r="A2385" t="s">
        <v>8187</v>
      </c>
      <c r="B2385" t="s">
        <v>8328</v>
      </c>
      <c r="C2385" t="s">
        <v>41</v>
      </c>
      <c r="D2385" t="s">
        <v>42</v>
      </c>
      <c r="E2385" t="s">
        <v>5447</v>
      </c>
      <c r="F2385" t="s">
        <v>43</v>
      </c>
      <c r="G2385" t="s">
        <v>8329</v>
      </c>
      <c r="H2385" t="s">
        <v>220</v>
      </c>
      <c r="I2385" t="s">
        <v>7946</v>
      </c>
      <c r="J2385" t="s">
        <v>8330</v>
      </c>
      <c r="K2385" t="s">
        <v>8331</v>
      </c>
      <c r="L2385" t="s">
        <v>8331</v>
      </c>
      <c r="M2385" t="s">
        <v>8331</v>
      </c>
      <c r="N2385" t="s">
        <v>8332</v>
      </c>
      <c r="O2385" t="s">
        <v>8332</v>
      </c>
      <c r="P2385" t="s">
        <v>8333</v>
      </c>
      <c r="Q2385" t="s">
        <v>8334</v>
      </c>
      <c r="R2385" t="s">
        <v>8335</v>
      </c>
      <c r="S2385" t="s">
        <v>8325</v>
      </c>
    </row>
    <row r="2386" spans="1:19" x14ac:dyDescent="0.3">
      <c r="A2386" t="s">
        <v>8187</v>
      </c>
      <c r="B2386" t="s">
        <v>8328</v>
      </c>
      <c r="C2386" t="s">
        <v>41</v>
      </c>
      <c r="D2386" t="s">
        <v>52</v>
      </c>
      <c r="E2386" t="s">
        <v>5447</v>
      </c>
      <c r="F2386" t="s">
        <v>43</v>
      </c>
      <c r="G2386" t="s">
        <v>8329</v>
      </c>
      <c r="H2386" t="s">
        <v>220</v>
      </c>
      <c r="I2386" t="s">
        <v>7946</v>
      </c>
      <c r="J2386" t="s">
        <v>8330</v>
      </c>
      <c r="K2386" t="s">
        <v>8336</v>
      </c>
      <c r="L2386" t="s">
        <v>8336</v>
      </c>
      <c r="M2386" t="s">
        <v>8336</v>
      </c>
      <c r="N2386" t="s">
        <v>8324</v>
      </c>
      <c r="O2386" t="s">
        <v>8324</v>
      </c>
      <c r="P2386" t="s">
        <v>8324</v>
      </c>
      <c r="Q2386" t="s">
        <v>8337</v>
      </c>
      <c r="R2386" t="s">
        <v>8338</v>
      </c>
      <c r="S2386" t="s">
        <v>8325</v>
      </c>
    </row>
    <row r="2387" spans="1:19" x14ac:dyDescent="0.3">
      <c r="A2387" t="s">
        <v>8187</v>
      </c>
      <c r="B2387" t="s">
        <v>8339</v>
      </c>
      <c r="C2387" t="s">
        <v>41</v>
      </c>
      <c r="D2387" t="s">
        <v>42</v>
      </c>
      <c r="E2387" t="s">
        <v>5447</v>
      </c>
      <c r="F2387" t="s">
        <v>43</v>
      </c>
      <c r="G2387" t="s">
        <v>8340</v>
      </c>
      <c r="H2387" t="s">
        <v>1781</v>
      </c>
      <c r="I2387" t="s">
        <v>8106</v>
      </c>
      <c r="J2387" t="s">
        <v>8341</v>
      </c>
      <c r="K2387" t="s">
        <v>8326</v>
      </c>
      <c r="L2387" t="s">
        <v>8326</v>
      </c>
      <c r="M2387" t="s">
        <v>8326</v>
      </c>
      <c r="N2387" t="s">
        <v>8342</v>
      </c>
      <c r="O2387" t="s">
        <v>8342</v>
      </c>
      <c r="P2387" t="s">
        <v>8342</v>
      </c>
      <c r="Q2387" t="s">
        <v>8343</v>
      </c>
      <c r="R2387" t="s">
        <v>8263</v>
      </c>
      <c r="S2387" t="s">
        <v>8325</v>
      </c>
    </row>
    <row r="2388" spans="1:19" x14ac:dyDescent="0.3">
      <c r="A2388" t="s">
        <v>8187</v>
      </c>
      <c r="B2388" t="s">
        <v>8339</v>
      </c>
      <c r="C2388" t="s">
        <v>41</v>
      </c>
      <c r="D2388" t="s">
        <v>52</v>
      </c>
      <c r="E2388" t="s">
        <v>5447</v>
      </c>
      <c r="F2388" t="s">
        <v>43</v>
      </c>
      <c r="G2388" t="s">
        <v>8340</v>
      </c>
      <c r="H2388" t="s">
        <v>1781</v>
      </c>
      <c r="I2388" t="s">
        <v>8106</v>
      </c>
      <c r="J2388" t="s">
        <v>8341</v>
      </c>
      <c r="K2388" t="s">
        <v>8301</v>
      </c>
      <c r="L2388" t="s">
        <v>8301</v>
      </c>
      <c r="M2388" t="s">
        <v>8301</v>
      </c>
      <c r="N2388" t="s">
        <v>8344</v>
      </c>
      <c r="O2388" t="s">
        <v>8344</v>
      </c>
      <c r="P2388" t="s">
        <v>8344</v>
      </c>
      <c r="Q2388" t="s">
        <v>8282</v>
      </c>
      <c r="R2388" t="s">
        <v>8345</v>
      </c>
      <c r="S2388" t="s">
        <v>8325</v>
      </c>
    </row>
    <row r="2389" spans="1:19" x14ac:dyDescent="0.3">
      <c r="A2389" t="s">
        <v>8187</v>
      </c>
      <c r="B2389" t="s">
        <v>8346</v>
      </c>
      <c r="C2389" t="s">
        <v>41</v>
      </c>
      <c r="D2389" t="s">
        <v>42</v>
      </c>
      <c r="E2389" t="s">
        <v>5447</v>
      </c>
      <c r="F2389" t="s">
        <v>43</v>
      </c>
      <c r="G2389" t="s">
        <v>2687</v>
      </c>
      <c r="H2389" t="s">
        <v>898</v>
      </c>
      <c r="I2389" t="s">
        <v>8118</v>
      </c>
      <c r="J2389" t="s">
        <v>8347</v>
      </c>
      <c r="K2389" t="s">
        <v>8307</v>
      </c>
      <c r="L2389" t="s">
        <v>8307</v>
      </c>
      <c r="M2389" t="s">
        <v>8307</v>
      </c>
      <c r="N2389" t="s">
        <v>8348</v>
      </c>
      <c r="O2389" t="s">
        <v>8348</v>
      </c>
      <c r="P2389" t="s">
        <v>8348</v>
      </c>
      <c r="Q2389" t="s">
        <v>8349</v>
      </c>
      <c r="R2389" t="s">
        <v>8350</v>
      </c>
      <c r="S2389" t="s">
        <v>8351</v>
      </c>
    </row>
    <row r="2390" spans="1:19" x14ac:dyDescent="0.3">
      <c r="A2390" t="s">
        <v>8187</v>
      </c>
      <c r="B2390" t="s">
        <v>8346</v>
      </c>
      <c r="C2390" t="s">
        <v>41</v>
      </c>
      <c r="D2390" t="s">
        <v>52</v>
      </c>
      <c r="E2390" t="s">
        <v>5447</v>
      </c>
      <c r="F2390" t="s">
        <v>43</v>
      </c>
      <c r="G2390" t="s">
        <v>2687</v>
      </c>
      <c r="H2390" t="s">
        <v>898</v>
      </c>
      <c r="I2390" t="s">
        <v>8118</v>
      </c>
      <c r="J2390" t="s">
        <v>8347</v>
      </c>
      <c r="K2390" t="s">
        <v>8307</v>
      </c>
      <c r="L2390" t="s">
        <v>8307</v>
      </c>
      <c r="M2390" t="s">
        <v>8307</v>
      </c>
      <c r="N2390" t="s">
        <v>8352</v>
      </c>
      <c r="O2390" t="s">
        <v>8352</v>
      </c>
      <c r="P2390" t="s">
        <v>8353</v>
      </c>
      <c r="Q2390" t="s">
        <v>8354</v>
      </c>
      <c r="R2390" t="s">
        <v>8335</v>
      </c>
      <c r="S2390" t="s">
        <v>8351</v>
      </c>
    </row>
    <row r="2391" spans="1:19" x14ac:dyDescent="0.3">
      <c r="A2391" t="s">
        <v>8187</v>
      </c>
      <c r="B2391" t="s">
        <v>8355</v>
      </c>
      <c r="C2391" t="s">
        <v>41</v>
      </c>
      <c r="D2391" t="s">
        <v>42</v>
      </c>
      <c r="E2391" t="s">
        <v>5447</v>
      </c>
      <c r="F2391" t="s">
        <v>43</v>
      </c>
      <c r="G2391" t="s">
        <v>8356</v>
      </c>
      <c r="H2391" t="s">
        <v>417</v>
      </c>
      <c r="I2391" t="s">
        <v>7836</v>
      </c>
      <c r="J2391" t="s">
        <v>8357</v>
      </c>
      <c r="K2391" t="s">
        <v>8358</v>
      </c>
      <c r="L2391" t="s">
        <v>8359</v>
      </c>
      <c r="M2391" t="s">
        <v>8359</v>
      </c>
      <c r="N2391" t="s">
        <v>8360</v>
      </c>
      <c r="O2391" t="s">
        <v>8360</v>
      </c>
      <c r="P2391" t="s">
        <v>8332</v>
      </c>
      <c r="Q2391" t="s">
        <v>8361</v>
      </c>
      <c r="R2391" t="s">
        <v>8360</v>
      </c>
      <c r="S2391" t="s">
        <v>8351</v>
      </c>
    </row>
    <row r="2392" spans="1:19" x14ac:dyDescent="0.3">
      <c r="A2392" t="s">
        <v>8187</v>
      </c>
      <c r="B2392" t="s">
        <v>8355</v>
      </c>
      <c r="C2392" t="s">
        <v>41</v>
      </c>
      <c r="D2392" t="s">
        <v>52</v>
      </c>
      <c r="E2392" t="s">
        <v>5447</v>
      </c>
      <c r="F2392" t="s">
        <v>43</v>
      </c>
      <c r="G2392" t="s">
        <v>8356</v>
      </c>
      <c r="H2392" t="s">
        <v>417</v>
      </c>
      <c r="I2392" t="s">
        <v>7836</v>
      </c>
      <c r="J2392" t="s">
        <v>8357</v>
      </c>
      <c r="K2392" t="s">
        <v>8362</v>
      </c>
      <c r="L2392" t="s">
        <v>8362</v>
      </c>
      <c r="M2392" t="s">
        <v>8362</v>
      </c>
      <c r="N2392" t="s">
        <v>8363</v>
      </c>
      <c r="O2392" t="s">
        <v>8363</v>
      </c>
      <c r="P2392" t="s">
        <v>8363</v>
      </c>
      <c r="Q2392" t="s">
        <v>8364</v>
      </c>
      <c r="R2392" t="s">
        <v>8365</v>
      </c>
      <c r="S2392" t="s">
        <v>8351</v>
      </c>
    </row>
    <row r="2393" spans="1:19" x14ac:dyDescent="0.3">
      <c r="A2393" t="s">
        <v>8187</v>
      </c>
      <c r="B2393" t="s">
        <v>8366</v>
      </c>
      <c r="C2393" t="s">
        <v>41</v>
      </c>
      <c r="D2393" t="s">
        <v>42</v>
      </c>
      <c r="E2393" t="s">
        <v>5447</v>
      </c>
      <c r="F2393" t="s">
        <v>43</v>
      </c>
      <c r="G2393" t="s">
        <v>2702</v>
      </c>
      <c r="H2393" t="s">
        <v>2521</v>
      </c>
      <c r="I2393" t="s">
        <v>8123</v>
      </c>
      <c r="J2393" t="s">
        <v>8367</v>
      </c>
      <c r="K2393" t="s">
        <v>8368</v>
      </c>
      <c r="L2393" t="s">
        <v>8368</v>
      </c>
      <c r="M2393" t="s">
        <v>8368</v>
      </c>
      <c r="N2393" t="s">
        <v>8332</v>
      </c>
      <c r="O2393" t="s">
        <v>8332</v>
      </c>
      <c r="P2393" t="s">
        <v>8332</v>
      </c>
      <c r="Q2393" t="s">
        <v>8313</v>
      </c>
      <c r="R2393" t="s">
        <v>8345</v>
      </c>
      <c r="S2393" t="s">
        <v>8369</v>
      </c>
    </row>
    <row r="2394" spans="1:19" x14ac:dyDescent="0.3">
      <c r="A2394" t="s">
        <v>8187</v>
      </c>
      <c r="B2394" t="s">
        <v>8366</v>
      </c>
      <c r="C2394" t="s">
        <v>41</v>
      </c>
      <c r="D2394" t="s">
        <v>52</v>
      </c>
      <c r="E2394" t="s">
        <v>5447</v>
      </c>
      <c r="F2394" t="s">
        <v>43</v>
      </c>
      <c r="G2394" t="s">
        <v>2702</v>
      </c>
      <c r="H2394" t="s">
        <v>2521</v>
      </c>
      <c r="I2394" t="s">
        <v>8123</v>
      </c>
      <c r="J2394" t="s">
        <v>8367</v>
      </c>
      <c r="K2394" t="s">
        <v>8218</v>
      </c>
      <c r="L2394" t="s">
        <v>8218</v>
      </c>
      <c r="M2394" t="s">
        <v>8218</v>
      </c>
      <c r="N2394" t="s">
        <v>8370</v>
      </c>
      <c r="O2394" t="s">
        <v>8370</v>
      </c>
      <c r="P2394" t="s">
        <v>8370</v>
      </c>
      <c r="Q2394" t="s">
        <v>8237</v>
      </c>
      <c r="R2394" t="s">
        <v>8259</v>
      </c>
      <c r="S2394" t="s">
        <v>8369</v>
      </c>
    </row>
    <row r="2395" spans="1:19" x14ac:dyDescent="0.3">
      <c r="A2395" t="s">
        <v>8187</v>
      </c>
      <c r="B2395" t="s">
        <v>8371</v>
      </c>
      <c r="C2395" t="s">
        <v>41</v>
      </c>
      <c r="D2395" t="s">
        <v>42</v>
      </c>
      <c r="E2395" t="s">
        <v>5447</v>
      </c>
      <c r="F2395" t="s">
        <v>43</v>
      </c>
      <c r="G2395" t="s">
        <v>7809</v>
      </c>
      <c r="H2395" t="s">
        <v>3029</v>
      </c>
      <c r="I2395" t="s">
        <v>7836</v>
      </c>
      <c r="J2395" t="s">
        <v>8372</v>
      </c>
      <c r="K2395" t="s">
        <v>8373</v>
      </c>
      <c r="L2395" t="s">
        <v>8374</v>
      </c>
      <c r="M2395" t="s">
        <v>8374</v>
      </c>
      <c r="N2395" t="s">
        <v>8332</v>
      </c>
      <c r="O2395" t="s">
        <v>8332</v>
      </c>
      <c r="P2395" t="s">
        <v>8332</v>
      </c>
      <c r="Q2395" t="s">
        <v>8375</v>
      </c>
      <c r="R2395" t="s">
        <v>8345</v>
      </c>
      <c r="S2395" t="s">
        <v>8376</v>
      </c>
    </row>
    <row r="2396" spans="1:19" x14ac:dyDescent="0.3">
      <c r="A2396" t="s">
        <v>8187</v>
      </c>
      <c r="B2396" t="s">
        <v>8371</v>
      </c>
      <c r="C2396" t="s">
        <v>41</v>
      </c>
      <c r="D2396" t="s">
        <v>52</v>
      </c>
      <c r="E2396" t="s">
        <v>5447</v>
      </c>
      <c r="F2396" t="s">
        <v>43</v>
      </c>
      <c r="G2396" t="s">
        <v>7809</v>
      </c>
      <c r="H2396" t="s">
        <v>3029</v>
      </c>
      <c r="I2396" t="s">
        <v>7836</v>
      </c>
      <c r="J2396" t="s">
        <v>8372</v>
      </c>
      <c r="K2396" t="s">
        <v>8377</v>
      </c>
      <c r="L2396" t="s">
        <v>8377</v>
      </c>
      <c r="M2396" t="s">
        <v>8377</v>
      </c>
      <c r="N2396" t="s">
        <v>8378</v>
      </c>
      <c r="O2396" t="s">
        <v>8378</v>
      </c>
      <c r="P2396" t="s">
        <v>8378</v>
      </c>
      <c r="Q2396" t="s">
        <v>8379</v>
      </c>
      <c r="R2396" t="s">
        <v>8380</v>
      </c>
      <c r="S2396" t="s">
        <v>8376</v>
      </c>
    </row>
    <row r="2397" spans="1:19" x14ac:dyDescent="0.3">
      <c r="A2397" t="s">
        <v>8187</v>
      </c>
      <c r="B2397" t="s">
        <v>8381</v>
      </c>
      <c r="C2397" t="s">
        <v>41</v>
      </c>
      <c r="D2397" t="s">
        <v>42</v>
      </c>
      <c r="E2397" t="s">
        <v>5447</v>
      </c>
      <c r="F2397" t="s">
        <v>43</v>
      </c>
      <c r="G2397" t="s">
        <v>1488</v>
      </c>
      <c r="H2397" t="s">
        <v>1472</v>
      </c>
      <c r="I2397" t="s">
        <v>7903</v>
      </c>
      <c r="J2397" t="s">
        <v>8382</v>
      </c>
      <c r="K2397" t="s">
        <v>8383</v>
      </c>
      <c r="L2397" t="s">
        <v>8384</v>
      </c>
      <c r="M2397" t="s">
        <v>8384</v>
      </c>
      <c r="N2397" t="s">
        <v>8385</v>
      </c>
      <c r="O2397" t="s">
        <v>8385</v>
      </c>
      <c r="P2397" t="s">
        <v>8385</v>
      </c>
      <c r="Q2397" t="s">
        <v>8386</v>
      </c>
      <c r="R2397" t="s">
        <v>8387</v>
      </c>
      <c r="S2397" t="s">
        <v>8388</v>
      </c>
    </row>
    <row r="2398" spans="1:19" x14ac:dyDescent="0.3">
      <c r="A2398" t="s">
        <v>8187</v>
      </c>
      <c r="B2398" t="s">
        <v>8381</v>
      </c>
      <c r="C2398" t="s">
        <v>41</v>
      </c>
      <c r="D2398" t="s">
        <v>52</v>
      </c>
      <c r="E2398" t="s">
        <v>5447</v>
      </c>
      <c r="F2398" t="s">
        <v>43</v>
      </c>
      <c r="G2398" t="s">
        <v>1488</v>
      </c>
      <c r="H2398" t="s">
        <v>1472</v>
      </c>
      <c r="I2398" t="s">
        <v>7903</v>
      </c>
      <c r="J2398" t="s">
        <v>8382</v>
      </c>
      <c r="K2398" t="s">
        <v>8389</v>
      </c>
      <c r="L2398" t="s">
        <v>8390</v>
      </c>
      <c r="M2398" t="s">
        <v>8390</v>
      </c>
      <c r="N2398" t="s">
        <v>8323</v>
      </c>
      <c r="O2398" t="s">
        <v>8323</v>
      </c>
      <c r="P2398" t="s">
        <v>8323</v>
      </c>
      <c r="Q2398" t="s">
        <v>8301</v>
      </c>
      <c r="R2398" t="s">
        <v>8359</v>
      </c>
      <c r="S2398" t="s">
        <v>8388</v>
      </c>
    </row>
    <row r="2399" spans="1:19" x14ac:dyDescent="0.3">
      <c r="A2399" t="s">
        <v>8187</v>
      </c>
      <c r="B2399" t="s">
        <v>8391</v>
      </c>
      <c r="C2399" t="s">
        <v>41</v>
      </c>
      <c r="D2399" t="s">
        <v>42</v>
      </c>
      <c r="E2399" t="s">
        <v>5447</v>
      </c>
      <c r="F2399" t="s">
        <v>43</v>
      </c>
      <c r="G2399" t="s">
        <v>8392</v>
      </c>
      <c r="H2399" t="s">
        <v>8120</v>
      </c>
      <c r="I2399" t="s">
        <v>7996</v>
      </c>
      <c r="J2399" t="s">
        <v>8393</v>
      </c>
      <c r="K2399" t="s">
        <v>8394</v>
      </c>
      <c r="L2399" t="s">
        <v>8394</v>
      </c>
      <c r="M2399" t="s">
        <v>8394</v>
      </c>
      <c r="N2399" t="s">
        <v>8395</v>
      </c>
      <c r="O2399" t="s">
        <v>8395</v>
      </c>
      <c r="P2399" t="s">
        <v>8395</v>
      </c>
      <c r="Q2399" t="s">
        <v>8396</v>
      </c>
      <c r="R2399" t="s">
        <v>8318</v>
      </c>
      <c r="S2399" t="s">
        <v>8397</v>
      </c>
    </row>
    <row r="2400" spans="1:19" x14ac:dyDescent="0.3">
      <c r="A2400" t="s">
        <v>8187</v>
      </c>
      <c r="B2400" t="s">
        <v>8391</v>
      </c>
      <c r="C2400" t="s">
        <v>41</v>
      </c>
      <c r="D2400" t="s">
        <v>52</v>
      </c>
      <c r="E2400" t="s">
        <v>5447</v>
      </c>
      <c r="F2400" t="s">
        <v>43</v>
      </c>
      <c r="G2400" t="s">
        <v>8392</v>
      </c>
      <c r="H2400" t="s">
        <v>8120</v>
      </c>
      <c r="I2400" t="s">
        <v>7996</v>
      </c>
      <c r="J2400" t="s">
        <v>8393</v>
      </c>
      <c r="K2400" t="s">
        <v>8261</v>
      </c>
      <c r="L2400" t="s">
        <v>8261</v>
      </c>
      <c r="M2400" t="s">
        <v>8261</v>
      </c>
      <c r="N2400" t="s">
        <v>8352</v>
      </c>
      <c r="O2400" t="s">
        <v>8352</v>
      </c>
      <c r="P2400" t="s">
        <v>8353</v>
      </c>
      <c r="Q2400" t="s">
        <v>8398</v>
      </c>
      <c r="R2400" t="s">
        <v>8345</v>
      </c>
      <c r="S2400" t="s">
        <v>8397</v>
      </c>
    </row>
    <row r="2401" spans="1:19" x14ac:dyDescent="0.3">
      <c r="A2401" t="s">
        <v>8187</v>
      </c>
      <c r="B2401" t="s">
        <v>8399</v>
      </c>
      <c r="C2401" t="s">
        <v>41</v>
      </c>
      <c r="D2401" t="s">
        <v>42</v>
      </c>
      <c r="E2401" t="s">
        <v>5447</v>
      </c>
      <c r="F2401" t="s">
        <v>43</v>
      </c>
      <c r="G2401" t="s">
        <v>2337</v>
      </c>
      <c r="H2401" t="s">
        <v>196</v>
      </c>
      <c r="I2401" t="s">
        <v>7977</v>
      </c>
      <c r="J2401" t="s">
        <v>8400</v>
      </c>
      <c r="K2401" t="s">
        <v>8401</v>
      </c>
      <c r="L2401" t="s">
        <v>8401</v>
      </c>
      <c r="M2401" t="s">
        <v>8401</v>
      </c>
      <c r="N2401" t="s">
        <v>8402</v>
      </c>
      <c r="O2401" t="s">
        <v>8402</v>
      </c>
      <c r="P2401" t="s">
        <v>8402</v>
      </c>
      <c r="Q2401" t="s">
        <v>8403</v>
      </c>
      <c r="R2401" t="s">
        <v>8404</v>
      </c>
      <c r="S2401" t="s">
        <v>8405</v>
      </c>
    </row>
    <row r="2402" spans="1:19" x14ac:dyDescent="0.3">
      <c r="A2402" t="s">
        <v>8187</v>
      </c>
      <c r="B2402" t="s">
        <v>8399</v>
      </c>
      <c r="C2402" t="s">
        <v>41</v>
      </c>
      <c r="D2402" t="s">
        <v>52</v>
      </c>
      <c r="E2402" t="s">
        <v>5447</v>
      </c>
      <c r="F2402" t="s">
        <v>43</v>
      </c>
      <c r="G2402" t="s">
        <v>2337</v>
      </c>
      <c r="H2402" t="s">
        <v>196</v>
      </c>
      <c r="I2402" t="s">
        <v>7977</v>
      </c>
      <c r="J2402" t="s">
        <v>8400</v>
      </c>
      <c r="K2402" t="s">
        <v>8291</v>
      </c>
      <c r="L2402" t="s">
        <v>8291</v>
      </c>
      <c r="M2402" t="s">
        <v>8291</v>
      </c>
      <c r="N2402" t="s">
        <v>8406</v>
      </c>
      <c r="O2402" t="s">
        <v>8406</v>
      </c>
      <c r="P2402" t="s">
        <v>8406</v>
      </c>
      <c r="Q2402" t="s">
        <v>8407</v>
      </c>
      <c r="R2402" t="s">
        <v>8408</v>
      </c>
      <c r="S2402" t="s">
        <v>8405</v>
      </c>
    </row>
    <row r="2403" spans="1:19" x14ac:dyDescent="0.3">
      <c r="A2403" t="s">
        <v>8187</v>
      </c>
      <c r="B2403" t="s">
        <v>8409</v>
      </c>
      <c r="C2403" t="s">
        <v>41</v>
      </c>
      <c r="D2403" t="s">
        <v>42</v>
      </c>
      <c r="E2403" t="s">
        <v>5447</v>
      </c>
      <c r="F2403" t="s">
        <v>43</v>
      </c>
      <c r="G2403" t="s">
        <v>8410</v>
      </c>
      <c r="H2403" t="s">
        <v>3412</v>
      </c>
      <c r="I2403" t="s">
        <v>8051</v>
      </c>
      <c r="J2403" t="s">
        <v>8411</v>
      </c>
      <c r="K2403" t="s">
        <v>8412</v>
      </c>
      <c r="L2403" t="s">
        <v>8413</v>
      </c>
      <c r="M2403" t="s">
        <v>8413</v>
      </c>
      <c r="N2403" t="s">
        <v>8414</v>
      </c>
      <c r="O2403" t="s">
        <v>8414</v>
      </c>
      <c r="P2403" t="s">
        <v>8414</v>
      </c>
      <c r="Q2403" t="s">
        <v>8415</v>
      </c>
      <c r="R2403" t="s">
        <v>8258</v>
      </c>
      <c r="S2403" t="s">
        <v>8416</v>
      </c>
    </row>
    <row r="2404" spans="1:19" x14ac:dyDescent="0.3">
      <c r="A2404" t="s">
        <v>8187</v>
      </c>
      <c r="B2404" t="s">
        <v>8409</v>
      </c>
      <c r="C2404" t="s">
        <v>41</v>
      </c>
      <c r="D2404" t="s">
        <v>52</v>
      </c>
      <c r="E2404" t="s">
        <v>5447</v>
      </c>
      <c r="F2404" t="s">
        <v>43</v>
      </c>
      <c r="G2404" t="s">
        <v>8410</v>
      </c>
      <c r="H2404" t="s">
        <v>3412</v>
      </c>
      <c r="I2404" t="s">
        <v>8051</v>
      </c>
      <c r="J2404" t="s">
        <v>8411</v>
      </c>
      <c r="K2404" t="s">
        <v>8221</v>
      </c>
      <c r="L2404" t="s">
        <v>8221</v>
      </c>
      <c r="M2404" t="s">
        <v>8221</v>
      </c>
      <c r="N2404" t="s">
        <v>8417</v>
      </c>
      <c r="O2404" t="s">
        <v>8417</v>
      </c>
      <c r="P2404" t="s">
        <v>8417</v>
      </c>
      <c r="Q2404" t="s">
        <v>8317</v>
      </c>
      <c r="R2404" t="s">
        <v>8360</v>
      </c>
      <c r="S2404" t="s">
        <v>8416</v>
      </c>
    </row>
    <row r="2405" spans="1:19" x14ac:dyDescent="0.3">
      <c r="A2405" t="s">
        <v>8187</v>
      </c>
      <c r="B2405" t="s">
        <v>8418</v>
      </c>
      <c r="C2405" t="s">
        <v>41</v>
      </c>
      <c r="D2405" t="s">
        <v>42</v>
      </c>
      <c r="E2405" t="s">
        <v>5447</v>
      </c>
      <c r="F2405" t="s">
        <v>43</v>
      </c>
      <c r="G2405" t="s">
        <v>8419</v>
      </c>
      <c r="H2405" t="s">
        <v>3824</v>
      </c>
      <c r="I2405" t="s">
        <v>8420</v>
      </c>
      <c r="J2405" t="s">
        <v>8421</v>
      </c>
      <c r="K2405" t="s">
        <v>8422</v>
      </c>
      <c r="L2405" t="s">
        <v>8422</v>
      </c>
      <c r="M2405" t="s">
        <v>8422</v>
      </c>
      <c r="N2405" t="s">
        <v>8423</v>
      </c>
      <c r="O2405" t="s">
        <v>8423</v>
      </c>
      <c r="P2405" t="s">
        <v>8424</v>
      </c>
      <c r="Q2405" t="s">
        <v>8286</v>
      </c>
      <c r="R2405" t="s">
        <v>8425</v>
      </c>
      <c r="S2405" t="s">
        <v>8416</v>
      </c>
    </row>
    <row r="2406" spans="1:19" x14ac:dyDescent="0.3">
      <c r="A2406" t="s">
        <v>8187</v>
      </c>
      <c r="B2406" t="s">
        <v>8418</v>
      </c>
      <c r="C2406" t="s">
        <v>41</v>
      </c>
      <c r="D2406" t="s">
        <v>52</v>
      </c>
      <c r="E2406" t="s">
        <v>5447</v>
      </c>
      <c r="F2406" t="s">
        <v>43</v>
      </c>
      <c r="G2406" t="s">
        <v>8419</v>
      </c>
      <c r="H2406" t="s">
        <v>3824</v>
      </c>
      <c r="I2406" t="s">
        <v>8420</v>
      </c>
      <c r="J2406" t="s">
        <v>8421</v>
      </c>
      <c r="K2406" t="s">
        <v>8426</v>
      </c>
      <c r="L2406" t="s">
        <v>8426</v>
      </c>
      <c r="M2406" t="s">
        <v>8426</v>
      </c>
      <c r="N2406" t="s">
        <v>8313</v>
      </c>
      <c r="O2406" t="s">
        <v>8313</v>
      </c>
      <c r="P2406" t="s">
        <v>8313</v>
      </c>
      <c r="Q2406" t="s">
        <v>8427</v>
      </c>
      <c r="R2406" t="s">
        <v>8428</v>
      </c>
      <c r="S2406" t="s">
        <v>8416</v>
      </c>
    </row>
    <row r="2407" spans="1:19" x14ac:dyDescent="0.3">
      <c r="A2407" t="s">
        <v>8187</v>
      </c>
      <c r="B2407" t="s">
        <v>8429</v>
      </c>
      <c r="C2407" t="s">
        <v>41</v>
      </c>
      <c r="D2407" t="s">
        <v>42</v>
      </c>
      <c r="E2407" t="s">
        <v>5447</v>
      </c>
      <c r="F2407" t="s">
        <v>43</v>
      </c>
      <c r="G2407" t="s">
        <v>8430</v>
      </c>
      <c r="H2407" t="s">
        <v>1958</v>
      </c>
      <c r="I2407" t="s">
        <v>7836</v>
      </c>
      <c r="J2407" t="s">
        <v>8431</v>
      </c>
      <c r="K2407" t="s">
        <v>8432</v>
      </c>
      <c r="L2407" t="s">
        <v>8432</v>
      </c>
      <c r="M2407" t="s">
        <v>8432</v>
      </c>
      <c r="N2407" t="s">
        <v>8433</v>
      </c>
      <c r="O2407" t="s">
        <v>8433</v>
      </c>
      <c r="P2407" t="s">
        <v>8434</v>
      </c>
      <c r="Q2407" t="s">
        <v>8435</v>
      </c>
      <c r="R2407" t="s">
        <v>8436</v>
      </c>
      <c r="S2407" t="s">
        <v>8437</v>
      </c>
    </row>
    <row r="2408" spans="1:19" x14ac:dyDescent="0.3">
      <c r="A2408" t="s">
        <v>8187</v>
      </c>
      <c r="B2408" t="s">
        <v>8429</v>
      </c>
      <c r="C2408" t="s">
        <v>41</v>
      </c>
      <c r="D2408" t="s">
        <v>52</v>
      </c>
      <c r="E2408" t="s">
        <v>5447</v>
      </c>
      <c r="F2408" t="s">
        <v>43</v>
      </c>
      <c r="G2408" t="s">
        <v>8430</v>
      </c>
      <c r="H2408" t="s">
        <v>1958</v>
      </c>
      <c r="I2408" t="s">
        <v>7836</v>
      </c>
      <c r="J2408" t="s">
        <v>8431</v>
      </c>
      <c r="K2408" t="s">
        <v>8438</v>
      </c>
      <c r="L2408" t="s">
        <v>8438</v>
      </c>
      <c r="M2408" t="s">
        <v>8438</v>
      </c>
      <c r="N2408" t="s">
        <v>8439</v>
      </c>
      <c r="O2408" t="s">
        <v>8439</v>
      </c>
      <c r="P2408" t="s">
        <v>8439</v>
      </c>
      <c r="Q2408" t="s">
        <v>8440</v>
      </c>
      <c r="R2408" t="s">
        <v>8441</v>
      </c>
      <c r="S2408" t="s">
        <v>8437</v>
      </c>
    </row>
    <row r="2409" spans="1:19" x14ac:dyDescent="0.3">
      <c r="A2409" t="s">
        <v>8187</v>
      </c>
      <c r="B2409" t="s">
        <v>8442</v>
      </c>
      <c r="C2409" t="s">
        <v>41</v>
      </c>
      <c r="D2409" t="s">
        <v>42</v>
      </c>
      <c r="E2409" t="s">
        <v>5447</v>
      </c>
      <c r="F2409" t="s">
        <v>43</v>
      </c>
      <c r="G2409" t="s">
        <v>8443</v>
      </c>
      <c r="H2409" t="s">
        <v>5074</v>
      </c>
      <c r="I2409" t="s">
        <v>8123</v>
      </c>
      <c r="J2409" t="s">
        <v>8444</v>
      </c>
      <c r="K2409" t="s">
        <v>8445</v>
      </c>
      <c r="L2409" t="s">
        <v>8445</v>
      </c>
      <c r="M2409" t="s">
        <v>8445</v>
      </c>
      <c r="N2409" t="s">
        <v>8332</v>
      </c>
      <c r="O2409" t="s">
        <v>8332</v>
      </c>
      <c r="P2409" t="s">
        <v>8332</v>
      </c>
      <c r="Q2409" t="s">
        <v>8337</v>
      </c>
      <c r="R2409" t="s">
        <v>8360</v>
      </c>
      <c r="S2409" t="s">
        <v>8416</v>
      </c>
    </row>
    <row r="2410" spans="1:19" x14ac:dyDescent="0.3">
      <c r="A2410" t="s">
        <v>8187</v>
      </c>
      <c r="B2410" t="s">
        <v>8442</v>
      </c>
      <c r="C2410" t="s">
        <v>41</v>
      </c>
      <c r="D2410" t="s">
        <v>52</v>
      </c>
      <c r="E2410" t="s">
        <v>5447</v>
      </c>
      <c r="F2410" t="s">
        <v>43</v>
      </c>
      <c r="G2410" t="s">
        <v>8443</v>
      </c>
      <c r="H2410" t="s">
        <v>5074</v>
      </c>
      <c r="I2410" t="s">
        <v>8123</v>
      </c>
      <c r="J2410" t="s">
        <v>8444</v>
      </c>
      <c r="K2410" t="s">
        <v>8446</v>
      </c>
      <c r="L2410" t="s">
        <v>8446</v>
      </c>
      <c r="M2410" t="s">
        <v>8446</v>
      </c>
      <c r="N2410" t="s">
        <v>8447</v>
      </c>
      <c r="O2410" t="s">
        <v>8447</v>
      </c>
      <c r="P2410" t="s">
        <v>8448</v>
      </c>
      <c r="Q2410" t="s">
        <v>8284</v>
      </c>
      <c r="R2410" t="s">
        <v>8352</v>
      </c>
      <c r="S2410" t="s">
        <v>8416</v>
      </c>
    </row>
    <row r="2411" spans="1:19" x14ac:dyDescent="0.3">
      <c r="A2411" t="s">
        <v>8187</v>
      </c>
      <c r="B2411" t="s">
        <v>8449</v>
      </c>
      <c r="C2411" t="s">
        <v>41</v>
      </c>
      <c r="D2411" t="s">
        <v>42</v>
      </c>
      <c r="E2411" t="s">
        <v>5447</v>
      </c>
      <c r="F2411" t="s">
        <v>43</v>
      </c>
      <c r="G2411" t="s">
        <v>8450</v>
      </c>
      <c r="H2411" t="s">
        <v>989</v>
      </c>
      <c r="I2411" t="s">
        <v>8451</v>
      </c>
      <c r="J2411" t="s">
        <v>8452</v>
      </c>
      <c r="K2411" t="s">
        <v>8453</v>
      </c>
      <c r="L2411" t="s">
        <v>8453</v>
      </c>
      <c r="M2411" t="s">
        <v>8453</v>
      </c>
      <c r="N2411" t="s">
        <v>8454</v>
      </c>
      <c r="O2411" t="s">
        <v>8454</v>
      </c>
      <c r="P2411" t="s">
        <v>8455</v>
      </c>
      <c r="Q2411" t="s">
        <v>8408</v>
      </c>
      <c r="R2411" t="s">
        <v>8454</v>
      </c>
      <c r="S2411" t="s">
        <v>8456</v>
      </c>
    </row>
    <row r="2412" spans="1:19" x14ac:dyDescent="0.3">
      <c r="A2412" t="s">
        <v>8187</v>
      </c>
      <c r="B2412" t="s">
        <v>8449</v>
      </c>
      <c r="C2412" t="s">
        <v>41</v>
      </c>
      <c r="D2412" t="s">
        <v>52</v>
      </c>
      <c r="E2412" t="s">
        <v>5447</v>
      </c>
      <c r="F2412" t="s">
        <v>43</v>
      </c>
      <c r="G2412" t="s">
        <v>8450</v>
      </c>
      <c r="H2412" t="s">
        <v>989</v>
      </c>
      <c r="I2412" t="s">
        <v>8451</v>
      </c>
      <c r="J2412" t="s">
        <v>8452</v>
      </c>
      <c r="K2412" t="s">
        <v>8301</v>
      </c>
      <c r="L2412" t="s">
        <v>8301</v>
      </c>
      <c r="M2412" t="s">
        <v>8301</v>
      </c>
      <c r="N2412" t="s">
        <v>8457</v>
      </c>
      <c r="O2412" t="s">
        <v>8457</v>
      </c>
      <c r="P2412" t="s">
        <v>8457</v>
      </c>
      <c r="Q2412" t="s">
        <v>8458</v>
      </c>
      <c r="R2412" t="s">
        <v>8459</v>
      </c>
      <c r="S2412" t="s">
        <v>8456</v>
      </c>
    </row>
    <row r="2413" spans="1:19" x14ac:dyDescent="0.3">
      <c r="A2413" t="s">
        <v>8187</v>
      </c>
      <c r="B2413" t="s">
        <v>8460</v>
      </c>
      <c r="C2413" t="s">
        <v>41</v>
      </c>
      <c r="D2413" t="s">
        <v>42</v>
      </c>
      <c r="E2413" t="s">
        <v>5447</v>
      </c>
      <c r="F2413" t="s">
        <v>43</v>
      </c>
      <c r="G2413" t="s">
        <v>8461</v>
      </c>
      <c r="H2413" t="s">
        <v>4953</v>
      </c>
      <c r="I2413" t="s">
        <v>8462</v>
      </c>
      <c r="J2413" t="s">
        <v>8463</v>
      </c>
      <c r="K2413" t="s">
        <v>8464</v>
      </c>
      <c r="L2413" t="s">
        <v>8465</v>
      </c>
      <c r="M2413" t="s">
        <v>8465</v>
      </c>
      <c r="N2413" t="s">
        <v>8263</v>
      </c>
      <c r="O2413" t="s">
        <v>8263</v>
      </c>
      <c r="P2413" t="s">
        <v>8359</v>
      </c>
      <c r="Q2413" t="s">
        <v>8226</v>
      </c>
      <c r="R2413" t="s">
        <v>8466</v>
      </c>
      <c r="S2413" t="s">
        <v>8437</v>
      </c>
    </row>
    <row r="2414" spans="1:19" x14ac:dyDescent="0.3">
      <c r="A2414" t="s">
        <v>8187</v>
      </c>
      <c r="B2414" t="s">
        <v>8460</v>
      </c>
      <c r="C2414" t="s">
        <v>41</v>
      </c>
      <c r="D2414" t="s">
        <v>52</v>
      </c>
      <c r="E2414" t="s">
        <v>5447</v>
      </c>
      <c r="F2414" t="s">
        <v>43</v>
      </c>
      <c r="G2414" t="s">
        <v>8461</v>
      </c>
      <c r="H2414" t="s">
        <v>4953</v>
      </c>
      <c r="I2414" t="s">
        <v>8462</v>
      </c>
      <c r="J2414" t="s">
        <v>8463</v>
      </c>
      <c r="K2414" t="s">
        <v>8467</v>
      </c>
      <c r="L2414" t="s">
        <v>8467</v>
      </c>
      <c r="M2414" t="s">
        <v>8467</v>
      </c>
      <c r="N2414" t="s">
        <v>8468</v>
      </c>
      <c r="O2414" t="s">
        <v>8468</v>
      </c>
      <c r="P2414" t="s">
        <v>8468</v>
      </c>
      <c r="Q2414" t="s">
        <v>8219</v>
      </c>
      <c r="R2414" t="s">
        <v>8375</v>
      </c>
      <c r="S2414" t="s">
        <v>8437</v>
      </c>
    </row>
    <row r="2415" spans="1:19" x14ac:dyDescent="0.3">
      <c r="A2415" t="s">
        <v>8187</v>
      </c>
      <c r="B2415" t="s">
        <v>8469</v>
      </c>
      <c r="C2415" t="s">
        <v>41</v>
      </c>
      <c r="D2415" t="s">
        <v>42</v>
      </c>
      <c r="E2415" t="s">
        <v>5447</v>
      </c>
      <c r="F2415" t="s">
        <v>43</v>
      </c>
      <c r="G2415" t="s">
        <v>8470</v>
      </c>
      <c r="H2415" t="s">
        <v>2988</v>
      </c>
      <c r="I2415" t="s">
        <v>7966</v>
      </c>
      <c r="J2415" t="s">
        <v>8471</v>
      </c>
      <c r="K2415" t="s">
        <v>8472</v>
      </c>
      <c r="L2415" t="s">
        <v>8473</v>
      </c>
      <c r="M2415" t="s">
        <v>8473</v>
      </c>
      <c r="N2415" t="s">
        <v>8474</v>
      </c>
      <c r="O2415" t="s">
        <v>8474</v>
      </c>
      <c r="P2415" t="s">
        <v>8475</v>
      </c>
      <c r="Q2415" t="s">
        <v>8401</v>
      </c>
      <c r="R2415" t="s">
        <v>8476</v>
      </c>
      <c r="S2415" t="s">
        <v>8477</v>
      </c>
    </row>
    <row r="2416" spans="1:19" x14ac:dyDescent="0.3">
      <c r="A2416" t="s">
        <v>8187</v>
      </c>
      <c r="B2416" t="s">
        <v>8469</v>
      </c>
      <c r="C2416" t="s">
        <v>41</v>
      </c>
      <c r="D2416" t="s">
        <v>52</v>
      </c>
      <c r="E2416" t="s">
        <v>5447</v>
      </c>
      <c r="F2416" t="s">
        <v>43</v>
      </c>
      <c r="G2416" t="s">
        <v>8470</v>
      </c>
      <c r="H2416" t="s">
        <v>2988</v>
      </c>
      <c r="I2416" t="s">
        <v>7966</v>
      </c>
      <c r="J2416" t="s">
        <v>8471</v>
      </c>
      <c r="K2416" t="s">
        <v>8291</v>
      </c>
      <c r="L2416" t="s">
        <v>8292</v>
      </c>
      <c r="M2416" t="s">
        <v>8292</v>
      </c>
      <c r="N2416" t="s">
        <v>8478</v>
      </c>
      <c r="O2416" t="s">
        <v>8478</v>
      </c>
      <c r="P2416" t="s">
        <v>8478</v>
      </c>
      <c r="Q2416" t="s">
        <v>8237</v>
      </c>
      <c r="R2416" t="s">
        <v>8428</v>
      </c>
      <c r="S2416" t="s">
        <v>8477</v>
      </c>
    </row>
    <row r="2417" spans="1:19" x14ac:dyDescent="0.3">
      <c r="A2417" t="s">
        <v>8187</v>
      </c>
      <c r="B2417" t="s">
        <v>8479</v>
      </c>
      <c r="C2417" t="s">
        <v>41</v>
      </c>
      <c r="D2417" t="s">
        <v>42</v>
      </c>
      <c r="E2417" t="s">
        <v>5447</v>
      </c>
      <c r="F2417" t="s">
        <v>43</v>
      </c>
      <c r="G2417" t="s">
        <v>8480</v>
      </c>
      <c r="H2417" t="s">
        <v>8481</v>
      </c>
      <c r="I2417" t="s">
        <v>8076</v>
      </c>
      <c r="J2417" t="s">
        <v>8482</v>
      </c>
      <c r="K2417" t="s">
        <v>8343</v>
      </c>
      <c r="L2417" t="s">
        <v>8343</v>
      </c>
      <c r="M2417" t="s">
        <v>8343</v>
      </c>
      <c r="N2417" t="s">
        <v>8353</v>
      </c>
      <c r="O2417" t="s">
        <v>8353</v>
      </c>
      <c r="P2417" t="s">
        <v>8483</v>
      </c>
      <c r="Q2417" t="s">
        <v>8476</v>
      </c>
      <c r="R2417" t="s">
        <v>8353</v>
      </c>
      <c r="S2417" t="s">
        <v>8484</v>
      </c>
    </row>
    <row r="2418" spans="1:19" x14ac:dyDescent="0.3">
      <c r="A2418" t="s">
        <v>8187</v>
      </c>
      <c r="B2418" t="s">
        <v>8479</v>
      </c>
      <c r="C2418" t="s">
        <v>41</v>
      </c>
      <c r="D2418" t="s">
        <v>52</v>
      </c>
      <c r="E2418" t="s">
        <v>5447</v>
      </c>
      <c r="F2418" t="s">
        <v>43</v>
      </c>
      <c r="G2418" t="s">
        <v>8480</v>
      </c>
      <c r="H2418" t="s">
        <v>8481</v>
      </c>
      <c r="I2418" t="s">
        <v>8076</v>
      </c>
      <c r="J2418" t="s">
        <v>8482</v>
      </c>
      <c r="K2418" t="s">
        <v>8224</v>
      </c>
      <c r="L2418" t="s">
        <v>8476</v>
      </c>
      <c r="M2418" t="s">
        <v>8476</v>
      </c>
      <c r="N2418" t="s">
        <v>8485</v>
      </c>
      <c r="O2418" t="s">
        <v>8485</v>
      </c>
      <c r="P2418" t="s">
        <v>8485</v>
      </c>
      <c r="Q2418" t="s">
        <v>8395</v>
      </c>
      <c r="R2418" t="s">
        <v>8486</v>
      </c>
      <c r="S2418" t="s">
        <v>8484</v>
      </c>
    </row>
    <row r="2419" spans="1:19" x14ac:dyDescent="0.3">
      <c r="A2419" t="s">
        <v>8187</v>
      </c>
      <c r="B2419" t="s">
        <v>8487</v>
      </c>
      <c r="C2419" t="s">
        <v>41</v>
      </c>
      <c r="D2419" t="s">
        <v>42</v>
      </c>
      <c r="E2419" t="s">
        <v>5447</v>
      </c>
      <c r="F2419" t="s">
        <v>43</v>
      </c>
      <c r="G2419" t="s">
        <v>8488</v>
      </c>
      <c r="H2419" t="s">
        <v>1860</v>
      </c>
      <c r="I2419" t="s">
        <v>8136</v>
      </c>
      <c r="J2419" t="s">
        <v>8489</v>
      </c>
      <c r="K2419" t="s">
        <v>8490</v>
      </c>
      <c r="L2419" t="s">
        <v>8343</v>
      </c>
      <c r="M2419" t="s">
        <v>8343</v>
      </c>
      <c r="N2419" t="s">
        <v>8348</v>
      </c>
      <c r="O2419" t="s">
        <v>8348</v>
      </c>
      <c r="P2419" t="s">
        <v>8297</v>
      </c>
      <c r="Q2419" t="s">
        <v>8349</v>
      </c>
      <c r="R2419" t="s">
        <v>8491</v>
      </c>
      <c r="S2419" t="s">
        <v>8484</v>
      </c>
    </row>
    <row r="2420" spans="1:19" x14ac:dyDescent="0.3">
      <c r="A2420" t="s">
        <v>8187</v>
      </c>
      <c r="B2420" t="s">
        <v>8487</v>
      </c>
      <c r="C2420" t="s">
        <v>41</v>
      </c>
      <c r="D2420" t="s">
        <v>52</v>
      </c>
      <c r="E2420" t="s">
        <v>5447</v>
      </c>
      <c r="F2420" t="s">
        <v>43</v>
      </c>
      <c r="G2420" t="s">
        <v>8488</v>
      </c>
      <c r="H2420" t="s">
        <v>1860</v>
      </c>
      <c r="I2420" t="s">
        <v>8136</v>
      </c>
      <c r="J2420" t="s">
        <v>8489</v>
      </c>
      <c r="K2420" t="s">
        <v>8492</v>
      </c>
      <c r="L2420" t="s">
        <v>8492</v>
      </c>
      <c r="M2420" t="s">
        <v>8492</v>
      </c>
      <c r="N2420" t="s">
        <v>8493</v>
      </c>
      <c r="O2420" t="s">
        <v>8493</v>
      </c>
      <c r="P2420" t="s">
        <v>8493</v>
      </c>
      <c r="Q2420" t="s">
        <v>8313</v>
      </c>
      <c r="R2420" t="s">
        <v>8455</v>
      </c>
      <c r="S2420" t="s">
        <v>8484</v>
      </c>
    </row>
    <row r="2421" spans="1:19" x14ac:dyDescent="0.3">
      <c r="A2421" t="s">
        <v>8187</v>
      </c>
      <c r="B2421" t="s">
        <v>8494</v>
      </c>
      <c r="C2421" t="s">
        <v>41</v>
      </c>
      <c r="D2421" t="s">
        <v>42</v>
      </c>
      <c r="E2421" t="s">
        <v>5447</v>
      </c>
      <c r="F2421" t="s">
        <v>43</v>
      </c>
      <c r="G2421" t="s">
        <v>8495</v>
      </c>
      <c r="H2421" t="s">
        <v>7919</v>
      </c>
      <c r="I2421" t="s">
        <v>8019</v>
      </c>
      <c r="J2421" t="s">
        <v>8496</v>
      </c>
      <c r="K2421" t="s">
        <v>8497</v>
      </c>
      <c r="L2421" t="s">
        <v>8497</v>
      </c>
      <c r="M2421" t="s">
        <v>8497</v>
      </c>
      <c r="N2421" t="s">
        <v>8498</v>
      </c>
      <c r="O2421" t="s">
        <v>8498</v>
      </c>
      <c r="P2421" t="s">
        <v>8423</v>
      </c>
      <c r="Q2421" t="s">
        <v>8448</v>
      </c>
      <c r="R2421" t="s">
        <v>8499</v>
      </c>
      <c r="S2421" t="s">
        <v>8484</v>
      </c>
    </row>
    <row r="2422" spans="1:19" x14ac:dyDescent="0.3">
      <c r="A2422" t="s">
        <v>8187</v>
      </c>
      <c r="B2422" t="s">
        <v>8494</v>
      </c>
      <c r="C2422" t="s">
        <v>41</v>
      </c>
      <c r="D2422" t="s">
        <v>52</v>
      </c>
      <c r="E2422" t="s">
        <v>5447</v>
      </c>
      <c r="F2422" t="s">
        <v>43</v>
      </c>
      <c r="G2422" t="s">
        <v>8495</v>
      </c>
      <c r="H2422" t="s">
        <v>7919</v>
      </c>
      <c r="I2422" t="s">
        <v>8019</v>
      </c>
      <c r="J2422" t="s">
        <v>8496</v>
      </c>
      <c r="K2422" t="s">
        <v>8490</v>
      </c>
      <c r="L2422" t="s">
        <v>8490</v>
      </c>
      <c r="M2422" t="s">
        <v>8490</v>
      </c>
      <c r="N2422" t="s">
        <v>8324</v>
      </c>
      <c r="O2422" t="s">
        <v>8324</v>
      </c>
      <c r="P2422" t="s">
        <v>8500</v>
      </c>
      <c r="Q2422" t="s">
        <v>8317</v>
      </c>
      <c r="R2422" t="s">
        <v>8338</v>
      </c>
      <c r="S2422" t="s">
        <v>8484</v>
      </c>
    </row>
    <row r="2423" spans="1:19" x14ac:dyDescent="0.3">
      <c r="A2423" t="s">
        <v>8187</v>
      </c>
      <c r="B2423" t="s">
        <v>8501</v>
      </c>
      <c r="C2423" t="s">
        <v>41</v>
      </c>
      <c r="D2423" t="s">
        <v>42</v>
      </c>
      <c r="E2423" t="s">
        <v>5447</v>
      </c>
      <c r="F2423" t="s">
        <v>43</v>
      </c>
      <c r="G2423" t="s">
        <v>8502</v>
      </c>
      <c r="H2423" t="s">
        <v>1472</v>
      </c>
      <c r="I2423" t="s">
        <v>7836</v>
      </c>
      <c r="J2423" t="s">
        <v>8503</v>
      </c>
      <c r="K2423" t="s">
        <v>8504</v>
      </c>
      <c r="L2423" t="s">
        <v>8504</v>
      </c>
      <c r="M2423" t="s">
        <v>8504</v>
      </c>
      <c r="N2423" t="s">
        <v>8505</v>
      </c>
      <c r="O2423" t="s">
        <v>8505</v>
      </c>
      <c r="P2423" t="s">
        <v>8505</v>
      </c>
      <c r="Q2423" t="s">
        <v>8506</v>
      </c>
      <c r="R2423" t="s">
        <v>8507</v>
      </c>
      <c r="S2423" t="s">
        <v>8508</v>
      </c>
    </row>
    <row r="2424" spans="1:19" x14ac:dyDescent="0.3">
      <c r="A2424" t="s">
        <v>8187</v>
      </c>
      <c r="B2424" t="s">
        <v>8501</v>
      </c>
      <c r="C2424" t="s">
        <v>41</v>
      </c>
      <c r="D2424" t="s">
        <v>52</v>
      </c>
      <c r="E2424" t="s">
        <v>5447</v>
      </c>
      <c r="F2424" t="s">
        <v>43</v>
      </c>
      <c r="G2424" t="s">
        <v>8502</v>
      </c>
      <c r="H2424" t="s">
        <v>1472</v>
      </c>
      <c r="I2424" t="s">
        <v>7836</v>
      </c>
      <c r="J2424" t="s">
        <v>8503</v>
      </c>
      <c r="K2424" t="s">
        <v>8509</v>
      </c>
      <c r="L2424" t="s">
        <v>8509</v>
      </c>
      <c r="M2424" t="s">
        <v>8509</v>
      </c>
      <c r="N2424" t="s">
        <v>8510</v>
      </c>
      <c r="O2424" t="s">
        <v>8510</v>
      </c>
      <c r="P2424" t="s">
        <v>8510</v>
      </c>
      <c r="Q2424" t="s">
        <v>8384</v>
      </c>
      <c r="R2424" t="s">
        <v>8282</v>
      </c>
      <c r="S2424" t="s">
        <v>8508</v>
      </c>
    </row>
    <row r="2425" spans="1:19" x14ac:dyDescent="0.3">
      <c r="A2425" t="s">
        <v>8187</v>
      </c>
      <c r="B2425" t="s">
        <v>8511</v>
      </c>
      <c r="C2425" t="s">
        <v>41</v>
      </c>
      <c r="D2425" t="s">
        <v>42</v>
      </c>
      <c r="E2425" t="s">
        <v>5447</v>
      </c>
      <c r="F2425" t="s">
        <v>43</v>
      </c>
      <c r="G2425" t="s">
        <v>2185</v>
      </c>
      <c r="H2425" t="s">
        <v>75</v>
      </c>
      <c r="I2425" t="s">
        <v>8137</v>
      </c>
      <c r="J2425" t="s">
        <v>8512</v>
      </c>
      <c r="K2425" t="s">
        <v>8513</v>
      </c>
      <c r="L2425" t="s">
        <v>8513</v>
      </c>
      <c r="M2425" t="s">
        <v>8513</v>
      </c>
      <c r="N2425" t="s">
        <v>8514</v>
      </c>
      <c r="O2425" t="s">
        <v>8514</v>
      </c>
      <c r="P2425" t="s">
        <v>8493</v>
      </c>
      <c r="Q2425" t="s">
        <v>8515</v>
      </c>
      <c r="R2425" t="s">
        <v>8516</v>
      </c>
      <c r="S2425" t="s">
        <v>8517</v>
      </c>
    </row>
    <row r="2426" spans="1:19" x14ac:dyDescent="0.3">
      <c r="A2426" t="s">
        <v>8187</v>
      </c>
      <c r="B2426" t="s">
        <v>8511</v>
      </c>
      <c r="C2426" t="s">
        <v>41</v>
      </c>
      <c r="D2426" t="s">
        <v>52</v>
      </c>
      <c r="E2426" t="s">
        <v>5447</v>
      </c>
      <c r="F2426" t="s">
        <v>43</v>
      </c>
      <c r="G2426" t="s">
        <v>2185</v>
      </c>
      <c r="H2426" t="s">
        <v>75</v>
      </c>
      <c r="I2426" t="s">
        <v>8137</v>
      </c>
      <c r="J2426" t="s">
        <v>8512</v>
      </c>
      <c r="K2426" t="s">
        <v>8343</v>
      </c>
      <c r="L2426" t="s">
        <v>8343</v>
      </c>
      <c r="M2426" t="s">
        <v>8343</v>
      </c>
      <c r="N2426" t="s">
        <v>8506</v>
      </c>
      <c r="O2426" t="s">
        <v>8506</v>
      </c>
      <c r="P2426" t="s">
        <v>8506</v>
      </c>
      <c r="Q2426" t="s">
        <v>8361</v>
      </c>
      <c r="R2426" t="s">
        <v>8518</v>
      </c>
      <c r="S2426" t="s">
        <v>8517</v>
      </c>
    </row>
    <row r="2427" spans="1:19" x14ac:dyDescent="0.3">
      <c r="A2427" t="s">
        <v>8187</v>
      </c>
      <c r="B2427" t="s">
        <v>8519</v>
      </c>
      <c r="C2427" t="s">
        <v>41</v>
      </c>
      <c r="D2427" t="s">
        <v>42</v>
      </c>
      <c r="E2427" t="s">
        <v>5447</v>
      </c>
      <c r="F2427" t="s">
        <v>43</v>
      </c>
      <c r="G2427" t="s">
        <v>8520</v>
      </c>
      <c r="H2427" t="s">
        <v>2605</v>
      </c>
      <c r="I2427" t="s">
        <v>8151</v>
      </c>
      <c r="J2427" t="s">
        <v>8489</v>
      </c>
      <c r="K2427" t="s">
        <v>8521</v>
      </c>
      <c r="L2427" t="s">
        <v>8261</v>
      </c>
      <c r="M2427" t="s">
        <v>8261</v>
      </c>
      <c r="N2427" t="s">
        <v>8337</v>
      </c>
      <c r="O2427" t="s">
        <v>8337</v>
      </c>
      <c r="P2427" t="s">
        <v>8522</v>
      </c>
      <c r="Q2427" t="s">
        <v>8261</v>
      </c>
      <c r="R2427" t="s">
        <v>8350</v>
      </c>
      <c r="S2427" t="s">
        <v>8517</v>
      </c>
    </row>
    <row r="2428" spans="1:19" x14ac:dyDescent="0.3">
      <c r="A2428" t="s">
        <v>8187</v>
      </c>
      <c r="B2428" t="s">
        <v>8519</v>
      </c>
      <c r="C2428" t="s">
        <v>41</v>
      </c>
      <c r="D2428" t="s">
        <v>52</v>
      </c>
      <c r="E2428" t="s">
        <v>5447</v>
      </c>
      <c r="F2428" t="s">
        <v>43</v>
      </c>
      <c r="G2428" t="s">
        <v>8520</v>
      </c>
      <c r="H2428" t="s">
        <v>2605</v>
      </c>
      <c r="I2428" t="s">
        <v>8151</v>
      </c>
      <c r="J2428" t="s">
        <v>8489</v>
      </c>
      <c r="K2428" t="s">
        <v>8218</v>
      </c>
      <c r="L2428" t="s">
        <v>8218</v>
      </c>
      <c r="M2428" t="s">
        <v>8218</v>
      </c>
      <c r="N2428" t="s">
        <v>8523</v>
      </c>
      <c r="O2428" t="s">
        <v>8523</v>
      </c>
      <c r="P2428" t="s">
        <v>8524</v>
      </c>
      <c r="Q2428" t="s">
        <v>8361</v>
      </c>
      <c r="R2428" t="s">
        <v>8454</v>
      </c>
      <c r="S2428" t="s">
        <v>8517</v>
      </c>
    </row>
    <row r="2429" spans="1:19" x14ac:dyDescent="0.3">
      <c r="A2429" t="s">
        <v>8187</v>
      </c>
      <c r="B2429" t="s">
        <v>8525</v>
      </c>
      <c r="C2429" t="s">
        <v>41</v>
      </c>
      <c r="D2429" t="s">
        <v>42</v>
      </c>
      <c r="E2429" t="s">
        <v>5447</v>
      </c>
      <c r="F2429" t="s">
        <v>43</v>
      </c>
      <c r="G2429" t="s">
        <v>2644</v>
      </c>
      <c r="H2429" t="s">
        <v>1019</v>
      </c>
      <c r="I2429" t="s">
        <v>8151</v>
      </c>
      <c r="J2429" t="s">
        <v>8526</v>
      </c>
      <c r="K2429" t="s">
        <v>8527</v>
      </c>
      <c r="L2429" t="s">
        <v>8527</v>
      </c>
      <c r="M2429" t="s">
        <v>8527</v>
      </c>
      <c r="N2429" t="s">
        <v>8414</v>
      </c>
      <c r="O2429" t="s">
        <v>8414</v>
      </c>
      <c r="P2429" t="s">
        <v>8414</v>
      </c>
      <c r="Q2429" t="s">
        <v>8380</v>
      </c>
      <c r="R2429" t="s">
        <v>8414</v>
      </c>
      <c r="S2429" t="s">
        <v>8528</v>
      </c>
    </row>
    <row r="2430" spans="1:19" x14ac:dyDescent="0.3">
      <c r="A2430" t="s">
        <v>8187</v>
      </c>
      <c r="B2430" t="s">
        <v>8525</v>
      </c>
      <c r="C2430" t="s">
        <v>41</v>
      </c>
      <c r="D2430" t="s">
        <v>52</v>
      </c>
      <c r="E2430" t="s">
        <v>5447</v>
      </c>
      <c r="F2430" t="s">
        <v>43</v>
      </c>
      <c r="G2430" t="s">
        <v>2644</v>
      </c>
      <c r="H2430" t="s">
        <v>1019</v>
      </c>
      <c r="I2430" t="s">
        <v>8151</v>
      </c>
      <c r="J2430" t="s">
        <v>8526</v>
      </c>
      <c r="K2430" t="s">
        <v>8446</v>
      </c>
      <c r="L2430" t="s">
        <v>8446</v>
      </c>
      <c r="M2430" t="s">
        <v>8446</v>
      </c>
      <c r="N2430" t="s">
        <v>8529</v>
      </c>
      <c r="O2430" t="s">
        <v>8529</v>
      </c>
      <c r="P2430" t="s">
        <v>8529</v>
      </c>
      <c r="Q2430" t="s">
        <v>8386</v>
      </c>
      <c r="R2430" t="s">
        <v>8530</v>
      </c>
      <c r="S2430" t="s">
        <v>8528</v>
      </c>
    </row>
    <row r="2431" spans="1:19" x14ac:dyDescent="0.3">
      <c r="A2431" t="s">
        <v>8187</v>
      </c>
      <c r="B2431" t="s">
        <v>8531</v>
      </c>
      <c r="C2431" t="s">
        <v>41</v>
      </c>
      <c r="D2431" t="s">
        <v>42</v>
      </c>
      <c r="E2431" t="s">
        <v>5447</v>
      </c>
      <c r="F2431" t="s">
        <v>43</v>
      </c>
      <c r="G2431" t="s">
        <v>8532</v>
      </c>
      <c r="H2431" t="s">
        <v>589</v>
      </c>
      <c r="I2431" t="s">
        <v>8044</v>
      </c>
      <c r="J2431" t="s">
        <v>8533</v>
      </c>
      <c r="K2431" t="s">
        <v>8453</v>
      </c>
      <c r="L2431" t="s">
        <v>8534</v>
      </c>
      <c r="M2431" t="s">
        <v>8534</v>
      </c>
      <c r="N2431" t="s">
        <v>8498</v>
      </c>
      <c r="O2431" t="s">
        <v>8498</v>
      </c>
      <c r="P2431" t="s">
        <v>8498</v>
      </c>
      <c r="Q2431" t="s">
        <v>8408</v>
      </c>
      <c r="R2431" t="s">
        <v>8455</v>
      </c>
      <c r="S2431" t="s">
        <v>8535</v>
      </c>
    </row>
    <row r="2432" spans="1:19" x14ac:dyDescent="0.3">
      <c r="A2432" t="s">
        <v>8187</v>
      </c>
      <c r="B2432" t="s">
        <v>8531</v>
      </c>
      <c r="C2432" t="s">
        <v>41</v>
      </c>
      <c r="D2432" t="s">
        <v>52</v>
      </c>
      <c r="E2432" t="s">
        <v>5447</v>
      </c>
      <c r="F2432" t="s">
        <v>43</v>
      </c>
      <c r="G2432" t="s">
        <v>8532</v>
      </c>
      <c r="H2432" t="s">
        <v>589</v>
      </c>
      <c r="I2432" t="s">
        <v>8044</v>
      </c>
      <c r="J2432" t="s">
        <v>8533</v>
      </c>
      <c r="K2432" t="s">
        <v>8221</v>
      </c>
      <c r="L2432" t="s">
        <v>8221</v>
      </c>
      <c r="M2432" t="s">
        <v>8221</v>
      </c>
      <c r="N2432" t="s">
        <v>8483</v>
      </c>
      <c r="O2432" t="s">
        <v>8483</v>
      </c>
      <c r="P2432" t="s">
        <v>8483</v>
      </c>
      <c r="Q2432" t="s">
        <v>8263</v>
      </c>
      <c r="R2432" t="s">
        <v>8360</v>
      </c>
      <c r="S2432" t="s">
        <v>8535</v>
      </c>
    </row>
    <row r="2433" spans="1:19" x14ac:dyDescent="0.3">
      <c r="A2433" t="s">
        <v>8187</v>
      </c>
      <c r="B2433" t="s">
        <v>8536</v>
      </c>
      <c r="C2433" t="s">
        <v>41</v>
      </c>
      <c r="D2433" t="s">
        <v>42</v>
      </c>
      <c r="E2433" t="s">
        <v>5447</v>
      </c>
      <c r="F2433" t="s">
        <v>43</v>
      </c>
      <c r="G2433" t="s">
        <v>8537</v>
      </c>
      <c r="H2433" t="s">
        <v>2224</v>
      </c>
      <c r="I2433" t="s">
        <v>7903</v>
      </c>
      <c r="J2433" t="s">
        <v>8538</v>
      </c>
      <c r="K2433" t="s">
        <v>8256</v>
      </c>
      <c r="L2433" t="s">
        <v>8256</v>
      </c>
      <c r="M2433" t="s">
        <v>8256</v>
      </c>
      <c r="N2433" t="s">
        <v>8332</v>
      </c>
      <c r="O2433" t="s">
        <v>8332</v>
      </c>
      <c r="P2433" t="s">
        <v>8332</v>
      </c>
      <c r="Q2433" t="s">
        <v>8539</v>
      </c>
      <c r="R2433" t="s">
        <v>8335</v>
      </c>
      <c r="S2433" t="s">
        <v>8540</v>
      </c>
    </row>
    <row r="2434" spans="1:19" x14ac:dyDescent="0.3">
      <c r="A2434" t="s">
        <v>8187</v>
      </c>
      <c r="B2434" t="s">
        <v>8536</v>
      </c>
      <c r="C2434" t="s">
        <v>41</v>
      </c>
      <c r="D2434" t="s">
        <v>52</v>
      </c>
      <c r="E2434" t="s">
        <v>5447</v>
      </c>
      <c r="F2434" t="s">
        <v>43</v>
      </c>
      <c r="G2434" t="s">
        <v>8537</v>
      </c>
      <c r="H2434" t="s">
        <v>2224</v>
      </c>
      <c r="I2434" t="s">
        <v>7903</v>
      </c>
      <c r="J2434" t="s">
        <v>8538</v>
      </c>
      <c r="K2434" t="s">
        <v>8295</v>
      </c>
      <c r="L2434" t="s">
        <v>8295</v>
      </c>
      <c r="M2434" t="s">
        <v>8295</v>
      </c>
      <c r="N2434" t="s">
        <v>8541</v>
      </c>
      <c r="O2434" t="s">
        <v>8541</v>
      </c>
      <c r="P2434" t="s">
        <v>8541</v>
      </c>
      <c r="Q2434" t="s">
        <v>8413</v>
      </c>
      <c r="R2434" t="s">
        <v>8478</v>
      </c>
      <c r="S2434" t="s">
        <v>8540</v>
      </c>
    </row>
    <row r="2435" spans="1:19" x14ac:dyDescent="0.3">
      <c r="A2435" t="s">
        <v>8187</v>
      </c>
      <c r="B2435" t="s">
        <v>8542</v>
      </c>
      <c r="C2435" t="s">
        <v>41</v>
      </c>
      <c r="D2435" t="s">
        <v>42</v>
      </c>
      <c r="E2435" t="s">
        <v>5447</v>
      </c>
      <c r="F2435" t="s">
        <v>43</v>
      </c>
      <c r="G2435" t="s">
        <v>2639</v>
      </c>
      <c r="H2435" t="s">
        <v>2509</v>
      </c>
      <c r="I2435" t="s">
        <v>8019</v>
      </c>
      <c r="J2435" t="s">
        <v>8543</v>
      </c>
      <c r="K2435" t="s">
        <v>8263</v>
      </c>
      <c r="L2435" t="s">
        <v>8358</v>
      </c>
      <c r="M2435" t="s">
        <v>8358</v>
      </c>
      <c r="N2435" t="s">
        <v>8423</v>
      </c>
      <c r="O2435" t="s">
        <v>8423</v>
      </c>
      <c r="P2435" t="s">
        <v>8424</v>
      </c>
      <c r="Q2435" t="s">
        <v>8458</v>
      </c>
      <c r="R2435" t="s">
        <v>8544</v>
      </c>
      <c r="S2435" t="s">
        <v>8484</v>
      </c>
    </row>
    <row r="2436" spans="1:19" x14ac:dyDescent="0.3">
      <c r="A2436" t="s">
        <v>8187</v>
      </c>
      <c r="B2436" t="s">
        <v>8542</v>
      </c>
      <c r="C2436" t="s">
        <v>41</v>
      </c>
      <c r="D2436" t="s">
        <v>52</v>
      </c>
      <c r="E2436" t="s">
        <v>5447</v>
      </c>
      <c r="F2436" t="s">
        <v>43</v>
      </c>
      <c r="G2436" t="s">
        <v>2639</v>
      </c>
      <c r="H2436" t="s">
        <v>2509</v>
      </c>
      <c r="I2436" t="s">
        <v>8019</v>
      </c>
      <c r="J2436" t="s">
        <v>8543</v>
      </c>
      <c r="K2436" t="s">
        <v>8292</v>
      </c>
      <c r="L2436" t="s">
        <v>8221</v>
      </c>
      <c r="M2436" t="s">
        <v>8221</v>
      </c>
      <c r="N2436" t="s">
        <v>8545</v>
      </c>
      <c r="O2436" t="s">
        <v>8545</v>
      </c>
      <c r="P2436" t="s">
        <v>8546</v>
      </c>
      <c r="Q2436" t="s">
        <v>8547</v>
      </c>
      <c r="R2436" t="s">
        <v>8548</v>
      </c>
      <c r="S2436" t="s">
        <v>8484</v>
      </c>
    </row>
    <row r="2437" spans="1:19" x14ac:dyDescent="0.3">
      <c r="A2437" t="s">
        <v>8187</v>
      </c>
      <c r="B2437" t="s">
        <v>8549</v>
      </c>
      <c r="C2437" t="s">
        <v>41</v>
      </c>
      <c r="D2437" t="s">
        <v>42</v>
      </c>
      <c r="E2437" t="s">
        <v>5447</v>
      </c>
      <c r="F2437" t="s">
        <v>43</v>
      </c>
      <c r="G2437" t="s">
        <v>2664</v>
      </c>
      <c r="H2437" t="s">
        <v>814</v>
      </c>
      <c r="I2437" t="s">
        <v>8123</v>
      </c>
      <c r="J2437" t="s">
        <v>8550</v>
      </c>
      <c r="K2437" t="s">
        <v>8283</v>
      </c>
      <c r="L2437" t="s">
        <v>8373</v>
      </c>
      <c r="M2437" t="s">
        <v>8373</v>
      </c>
      <c r="N2437" t="s">
        <v>8316</v>
      </c>
      <c r="O2437" t="s">
        <v>8316</v>
      </c>
      <c r="P2437" t="s">
        <v>8551</v>
      </c>
      <c r="Q2437" t="s">
        <v>8552</v>
      </c>
      <c r="R2437" t="s">
        <v>8286</v>
      </c>
      <c r="S2437" t="s">
        <v>8553</v>
      </c>
    </row>
    <row r="2438" spans="1:19" x14ac:dyDescent="0.3">
      <c r="A2438" t="s">
        <v>8187</v>
      </c>
      <c r="B2438" t="s">
        <v>8549</v>
      </c>
      <c r="C2438" t="s">
        <v>41</v>
      </c>
      <c r="D2438" t="s">
        <v>52</v>
      </c>
      <c r="E2438" t="s">
        <v>5447</v>
      </c>
      <c r="F2438" t="s">
        <v>43</v>
      </c>
      <c r="G2438" t="s">
        <v>2664</v>
      </c>
      <c r="H2438" t="s">
        <v>814</v>
      </c>
      <c r="I2438" t="s">
        <v>8123</v>
      </c>
      <c r="J2438" t="s">
        <v>8550</v>
      </c>
      <c r="K2438" t="s">
        <v>8343</v>
      </c>
      <c r="L2438" t="s">
        <v>8343</v>
      </c>
      <c r="M2438" t="s">
        <v>8343</v>
      </c>
      <c r="N2438" t="s">
        <v>8385</v>
      </c>
      <c r="O2438" t="s">
        <v>8385</v>
      </c>
      <c r="P2438" t="s">
        <v>8385</v>
      </c>
      <c r="Q2438" t="s">
        <v>8313</v>
      </c>
      <c r="R2438" t="s">
        <v>8518</v>
      </c>
      <c r="S2438" t="s">
        <v>8553</v>
      </c>
    </row>
    <row r="2439" spans="1:19" x14ac:dyDescent="0.3">
      <c r="A2439" t="s">
        <v>8187</v>
      </c>
      <c r="B2439" t="s">
        <v>8554</v>
      </c>
      <c r="C2439" t="s">
        <v>41</v>
      </c>
      <c r="D2439" t="s">
        <v>42</v>
      </c>
      <c r="E2439" t="s">
        <v>5447</v>
      </c>
      <c r="F2439" t="s">
        <v>43</v>
      </c>
      <c r="G2439" t="s">
        <v>8555</v>
      </c>
      <c r="H2439" t="s">
        <v>795</v>
      </c>
      <c r="I2439" t="s">
        <v>8096</v>
      </c>
      <c r="J2439" t="s">
        <v>8556</v>
      </c>
      <c r="K2439" t="s">
        <v>8557</v>
      </c>
      <c r="L2439" t="s">
        <v>8557</v>
      </c>
      <c r="M2439" t="s">
        <v>8557</v>
      </c>
      <c r="N2439" t="s">
        <v>8558</v>
      </c>
      <c r="O2439" t="s">
        <v>8558</v>
      </c>
      <c r="P2439" t="s">
        <v>8558</v>
      </c>
      <c r="Q2439" t="s">
        <v>8559</v>
      </c>
      <c r="R2439" t="s">
        <v>8218</v>
      </c>
      <c r="S2439" t="s">
        <v>8553</v>
      </c>
    </row>
    <row r="2440" spans="1:19" x14ac:dyDescent="0.3">
      <c r="A2440" t="s">
        <v>8187</v>
      </c>
      <c r="B2440" t="s">
        <v>8554</v>
      </c>
      <c r="C2440" t="s">
        <v>41</v>
      </c>
      <c r="D2440" t="s">
        <v>52</v>
      </c>
      <c r="E2440" t="s">
        <v>5447</v>
      </c>
      <c r="F2440" t="s">
        <v>43</v>
      </c>
      <c r="G2440" t="s">
        <v>8555</v>
      </c>
      <c r="H2440" t="s">
        <v>795</v>
      </c>
      <c r="I2440" t="s">
        <v>8096</v>
      </c>
      <c r="J2440" t="s">
        <v>8556</v>
      </c>
      <c r="K2440" t="s">
        <v>8281</v>
      </c>
      <c r="L2440" t="s">
        <v>8281</v>
      </c>
      <c r="M2440" t="s">
        <v>8281</v>
      </c>
      <c r="N2440" t="s">
        <v>8387</v>
      </c>
      <c r="O2440" t="s">
        <v>8387</v>
      </c>
      <c r="P2440" t="s">
        <v>8387</v>
      </c>
      <c r="Q2440" t="s">
        <v>8236</v>
      </c>
      <c r="R2440" t="s">
        <v>8448</v>
      </c>
      <c r="S2440" t="s">
        <v>8553</v>
      </c>
    </row>
    <row r="2441" spans="1:19" x14ac:dyDescent="0.3">
      <c r="A2441" t="s">
        <v>8187</v>
      </c>
      <c r="B2441" t="s">
        <v>8560</v>
      </c>
      <c r="C2441" t="s">
        <v>41</v>
      </c>
      <c r="D2441" t="s">
        <v>42</v>
      </c>
      <c r="E2441" t="s">
        <v>5447</v>
      </c>
      <c r="F2441" t="s">
        <v>43</v>
      </c>
      <c r="G2441" t="s">
        <v>8561</v>
      </c>
      <c r="H2441" t="s">
        <v>7919</v>
      </c>
      <c r="I2441" t="s">
        <v>8562</v>
      </c>
      <c r="J2441" t="s">
        <v>8563</v>
      </c>
      <c r="K2441" t="s">
        <v>8564</v>
      </c>
      <c r="L2441" t="s">
        <v>8564</v>
      </c>
      <c r="M2441" t="s">
        <v>8564</v>
      </c>
      <c r="N2441" t="s">
        <v>8424</v>
      </c>
      <c r="O2441" t="s">
        <v>8424</v>
      </c>
      <c r="P2441" t="s">
        <v>8565</v>
      </c>
      <c r="Q2441" t="s">
        <v>8566</v>
      </c>
      <c r="R2441" t="s">
        <v>8498</v>
      </c>
      <c r="S2441" t="s">
        <v>8567</v>
      </c>
    </row>
    <row r="2442" spans="1:19" x14ac:dyDescent="0.3">
      <c r="A2442" t="s">
        <v>8187</v>
      </c>
      <c r="B2442" t="s">
        <v>8560</v>
      </c>
      <c r="C2442" t="s">
        <v>41</v>
      </c>
      <c r="D2442" t="s">
        <v>52</v>
      </c>
      <c r="E2442" t="s">
        <v>5447</v>
      </c>
      <c r="F2442" t="s">
        <v>43</v>
      </c>
      <c r="G2442" t="s">
        <v>8561</v>
      </c>
      <c r="H2442" t="s">
        <v>7919</v>
      </c>
      <c r="I2442" t="s">
        <v>8562</v>
      </c>
      <c r="J2442" t="s">
        <v>8563</v>
      </c>
      <c r="K2442" t="s">
        <v>8315</v>
      </c>
      <c r="L2442" t="s">
        <v>8315</v>
      </c>
      <c r="M2442" t="s">
        <v>8315</v>
      </c>
      <c r="N2442" t="s">
        <v>8353</v>
      </c>
      <c r="O2442" t="s">
        <v>8353</v>
      </c>
      <c r="P2442" t="s">
        <v>8353</v>
      </c>
      <c r="Q2442" t="s">
        <v>8394</v>
      </c>
      <c r="R2442" t="s">
        <v>8335</v>
      </c>
      <c r="S2442" t="s">
        <v>8567</v>
      </c>
    </row>
    <row r="2443" spans="1:19" x14ac:dyDescent="0.3">
      <c r="A2443" t="s">
        <v>8187</v>
      </c>
      <c r="B2443" t="s">
        <v>8568</v>
      </c>
      <c r="C2443" t="s">
        <v>41</v>
      </c>
      <c r="D2443" t="s">
        <v>42</v>
      </c>
      <c r="E2443" t="s">
        <v>5447</v>
      </c>
      <c r="F2443" t="s">
        <v>43</v>
      </c>
      <c r="G2443" t="s">
        <v>8569</v>
      </c>
      <c r="H2443" t="s">
        <v>8570</v>
      </c>
      <c r="I2443" t="s">
        <v>8139</v>
      </c>
      <c r="J2443" t="s">
        <v>8372</v>
      </c>
      <c r="K2443" t="s">
        <v>8571</v>
      </c>
      <c r="L2443" t="s">
        <v>8571</v>
      </c>
      <c r="M2443" t="s">
        <v>8571</v>
      </c>
      <c r="N2443" t="s">
        <v>8572</v>
      </c>
      <c r="O2443" t="s">
        <v>8572</v>
      </c>
      <c r="P2443" t="s">
        <v>8573</v>
      </c>
      <c r="Q2443" t="s">
        <v>8413</v>
      </c>
      <c r="R2443" t="s">
        <v>8572</v>
      </c>
      <c r="S2443" t="s">
        <v>8567</v>
      </c>
    </row>
    <row r="2444" spans="1:19" x14ac:dyDescent="0.3">
      <c r="A2444" t="s">
        <v>8187</v>
      </c>
      <c r="B2444" t="s">
        <v>8568</v>
      </c>
      <c r="C2444" t="s">
        <v>41</v>
      </c>
      <c r="D2444" t="s">
        <v>52</v>
      </c>
      <c r="E2444" t="s">
        <v>5447</v>
      </c>
      <c r="F2444" t="s">
        <v>43</v>
      </c>
      <c r="G2444" t="s">
        <v>8569</v>
      </c>
      <c r="H2444" t="s">
        <v>8570</v>
      </c>
      <c r="I2444" t="s">
        <v>8139</v>
      </c>
      <c r="J2444" t="s">
        <v>8372</v>
      </c>
      <c r="K2444" t="s">
        <v>8490</v>
      </c>
      <c r="L2444" t="s">
        <v>8490</v>
      </c>
      <c r="M2444" t="s">
        <v>8490</v>
      </c>
      <c r="N2444" t="s">
        <v>8483</v>
      </c>
      <c r="O2444" t="s">
        <v>8483</v>
      </c>
      <c r="P2444" t="s">
        <v>8483</v>
      </c>
      <c r="Q2444" t="s">
        <v>8361</v>
      </c>
      <c r="R2444" t="s">
        <v>8360</v>
      </c>
      <c r="S2444" t="s">
        <v>8567</v>
      </c>
    </row>
    <row r="2445" spans="1:19" x14ac:dyDescent="0.3">
      <c r="A2445" t="s">
        <v>8187</v>
      </c>
      <c r="B2445" t="s">
        <v>8574</v>
      </c>
      <c r="C2445" t="s">
        <v>41</v>
      </c>
      <c r="D2445" t="s">
        <v>42</v>
      </c>
      <c r="E2445" t="s">
        <v>5447</v>
      </c>
      <c r="F2445" t="s">
        <v>43</v>
      </c>
      <c r="G2445" t="s">
        <v>8575</v>
      </c>
      <c r="H2445" t="s">
        <v>2703</v>
      </c>
      <c r="I2445" t="s">
        <v>8091</v>
      </c>
      <c r="J2445" t="s">
        <v>8563</v>
      </c>
      <c r="K2445" t="s">
        <v>8576</v>
      </c>
      <c r="L2445" t="s">
        <v>8576</v>
      </c>
      <c r="M2445" t="s">
        <v>8576</v>
      </c>
      <c r="N2445" t="s">
        <v>8297</v>
      </c>
      <c r="O2445" t="s">
        <v>8297</v>
      </c>
      <c r="P2445" t="s">
        <v>8337</v>
      </c>
      <c r="Q2445" t="s">
        <v>8218</v>
      </c>
      <c r="R2445" t="s">
        <v>8577</v>
      </c>
      <c r="S2445" t="s">
        <v>8578</v>
      </c>
    </row>
    <row r="2446" spans="1:19" x14ac:dyDescent="0.3">
      <c r="A2446" t="s">
        <v>8187</v>
      </c>
      <c r="B2446" t="s">
        <v>8574</v>
      </c>
      <c r="C2446" t="s">
        <v>41</v>
      </c>
      <c r="D2446" t="s">
        <v>52</v>
      </c>
      <c r="E2446" t="s">
        <v>5447</v>
      </c>
      <c r="F2446" t="s">
        <v>43</v>
      </c>
      <c r="G2446" t="s">
        <v>8575</v>
      </c>
      <c r="H2446" t="s">
        <v>2703</v>
      </c>
      <c r="I2446" t="s">
        <v>8091</v>
      </c>
      <c r="J2446" t="s">
        <v>8563</v>
      </c>
      <c r="K2446" t="s">
        <v>8349</v>
      </c>
      <c r="L2446" t="s">
        <v>8349</v>
      </c>
      <c r="M2446" t="s">
        <v>8349</v>
      </c>
      <c r="N2446" t="s">
        <v>8579</v>
      </c>
      <c r="O2446" t="s">
        <v>8579</v>
      </c>
      <c r="P2446" t="s">
        <v>8580</v>
      </c>
      <c r="Q2446" t="s">
        <v>8312</v>
      </c>
      <c r="R2446" t="s">
        <v>8530</v>
      </c>
      <c r="S2446" t="s">
        <v>8578</v>
      </c>
    </row>
    <row r="2447" spans="1:19" x14ac:dyDescent="0.3">
      <c r="A2447" t="s">
        <v>8187</v>
      </c>
      <c r="B2447" t="s">
        <v>8581</v>
      </c>
      <c r="C2447" t="s">
        <v>41</v>
      </c>
      <c r="D2447" t="s">
        <v>42</v>
      </c>
      <c r="E2447" t="s">
        <v>5447</v>
      </c>
      <c r="F2447" t="s">
        <v>43</v>
      </c>
      <c r="G2447" t="s">
        <v>1984</v>
      </c>
      <c r="H2447" t="s">
        <v>1433</v>
      </c>
      <c r="I2447" t="s">
        <v>7946</v>
      </c>
      <c r="J2447" t="s">
        <v>8582</v>
      </c>
      <c r="K2447" t="s">
        <v>8583</v>
      </c>
      <c r="L2447" t="s">
        <v>8564</v>
      </c>
      <c r="M2447" t="s">
        <v>8564</v>
      </c>
      <c r="N2447" t="s">
        <v>8584</v>
      </c>
      <c r="O2447" t="s">
        <v>8584</v>
      </c>
      <c r="P2447" t="s">
        <v>8585</v>
      </c>
      <c r="Q2447" t="s">
        <v>8566</v>
      </c>
      <c r="R2447" t="s">
        <v>8580</v>
      </c>
      <c r="S2447" t="s">
        <v>8586</v>
      </c>
    </row>
    <row r="2448" spans="1:19" x14ac:dyDescent="0.3">
      <c r="A2448" t="s">
        <v>8187</v>
      </c>
      <c r="B2448" t="s">
        <v>8581</v>
      </c>
      <c r="C2448" t="s">
        <v>41</v>
      </c>
      <c r="D2448" t="s">
        <v>52</v>
      </c>
      <c r="E2448" t="s">
        <v>5447</v>
      </c>
      <c r="F2448" t="s">
        <v>43</v>
      </c>
      <c r="G2448" t="s">
        <v>1984</v>
      </c>
      <c r="H2448" t="s">
        <v>1433</v>
      </c>
      <c r="I2448" t="s">
        <v>7946</v>
      </c>
      <c r="J2448" t="s">
        <v>8582</v>
      </c>
      <c r="K2448" t="s">
        <v>8587</v>
      </c>
      <c r="L2448" t="s">
        <v>8587</v>
      </c>
      <c r="M2448" t="s">
        <v>8587</v>
      </c>
      <c r="N2448" t="s">
        <v>8344</v>
      </c>
      <c r="O2448" t="s">
        <v>8344</v>
      </c>
      <c r="P2448" t="s">
        <v>8344</v>
      </c>
      <c r="Q2448" t="s">
        <v>8394</v>
      </c>
      <c r="R2448" t="s">
        <v>8414</v>
      </c>
      <c r="S2448" t="s">
        <v>8586</v>
      </c>
    </row>
    <row r="2449" spans="1:19" x14ac:dyDescent="0.3">
      <c r="A2449" t="s">
        <v>8187</v>
      </c>
      <c r="B2449" t="s">
        <v>8588</v>
      </c>
      <c r="C2449" t="s">
        <v>41</v>
      </c>
      <c r="D2449" t="s">
        <v>42</v>
      </c>
      <c r="E2449" t="s">
        <v>5447</v>
      </c>
      <c r="F2449" t="s">
        <v>43</v>
      </c>
      <c r="G2449" t="s">
        <v>8589</v>
      </c>
      <c r="H2449" t="s">
        <v>5419</v>
      </c>
      <c r="I2449" t="s">
        <v>8180</v>
      </c>
      <c r="J2449" t="s">
        <v>8590</v>
      </c>
      <c r="K2449" t="s">
        <v>8591</v>
      </c>
      <c r="L2449" t="s">
        <v>8591</v>
      </c>
      <c r="M2449" t="s">
        <v>8591</v>
      </c>
      <c r="N2449" t="s">
        <v>8483</v>
      </c>
      <c r="O2449" t="s">
        <v>8483</v>
      </c>
      <c r="P2449" t="s">
        <v>8592</v>
      </c>
      <c r="Q2449" t="s">
        <v>8386</v>
      </c>
      <c r="R2449" t="s">
        <v>8483</v>
      </c>
      <c r="S2449" t="s">
        <v>8586</v>
      </c>
    </row>
    <row r="2450" spans="1:19" x14ac:dyDescent="0.3">
      <c r="A2450" t="s">
        <v>8187</v>
      </c>
      <c r="B2450" t="s">
        <v>8588</v>
      </c>
      <c r="C2450" t="s">
        <v>41</v>
      </c>
      <c r="D2450" t="s">
        <v>52</v>
      </c>
      <c r="E2450" t="s">
        <v>5447</v>
      </c>
      <c r="F2450" t="s">
        <v>43</v>
      </c>
      <c r="G2450" t="s">
        <v>8589</v>
      </c>
      <c r="H2450" t="s">
        <v>5419</v>
      </c>
      <c r="I2450" t="s">
        <v>8180</v>
      </c>
      <c r="J2450" t="s">
        <v>8590</v>
      </c>
      <c r="K2450" t="s">
        <v>8492</v>
      </c>
      <c r="L2450" t="s">
        <v>8492</v>
      </c>
      <c r="M2450" t="s">
        <v>8492</v>
      </c>
      <c r="N2450" t="s">
        <v>8530</v>
      </c>
      <c r="O2450" t="s">
        <v>8530</v>
      </c>
      <c r="P2450" t="s">
        <v>8530</v>
      </c>
      <c r="Q2450" t="s">
        <v>8236</v>
      </c>
      <c r="R2450" t="s">
        <v>8447</v>
      </c>
      <c r="S2450" t="s">
        <v>8586</v>
      </c>
    </row>
    <row r="2451" spans="1:19" x14ac:dyDescent="0.3">
      <c r="A2451" t="s">
        <v>8187</v>
      </c>
      <c r="B2451" t="s">
        <v>8593</v>
      </c>
      <c r="C2451" t="s">
        <v>41</v>
      </c>
      <c r="D2451" t="s">
        <v>42</v>
      </c>
      <c r="E2451" t="s">
        <v>5447</v>
      </c>
      <c r="F2451" t="s">
        <v>43</v>
      </c>
      <c r="G2451" t="s">
        <v>8594</v>
      </c>
      <c r="H2451" t="s">
        <v>1187</v>
      </c>
      <c r="I2451" t="s">
        <v>8180</v>
      </c>
      <c r="J2451" t="s">
        <v>8595</v>
      </c>
      <c r="K2451" t="s">
        <v>8384</v>
      </c>
      <c r="L2451" t="s">
        <v>8350</v>
      </c>
      <c r="M2451" t="s">
        <v>8350</v>
      </c>
      <c r="N2451" t="s">
        <v>8414</v>
      </c>
      <c r="O2451" t="s">
        <v>8414</v>
      </c>
      <c r="P2451" t="s">
        <v>8414</v>
      </c>
      <c r="Q2451" t="s">
        <v>8284</v>
      </c>
      <c r="R2451" t="s">
        <v>8257</v>
      </c>
      <c r="S2451" t="s">
        <v>8586</v>
      </c>
    </row>
    <row r="2452" spans="1:19" x14ac:dyDescent="0.3">
      <c r="A2452" t="s">
        <v>8187</v>
      </c>
      <c r="B2452" t="s">
        <v>8593</v>
      </c>
      <c r="C2452" t="s">
        <v>41</v>
      </c>
      <c r="D2452" t="s">
        <v>52</v>
      </c>
      <c r="E2452" t="s">
        <v>5447</v>
      </c>
      <c r="F2452" t="s">
        <v>43</v>
      </c>
      <c r="G2452" t="s">
        <v>8594</v>
      </c>
      <c r="H2452" t="s">
        <v>1187</v>
      </c>
      <c r="I2452" t="s">
        <v>8180</v>
      </c>
      <c r="J2452" t="s">
        <v>8595</v>
      </c>
      <c r="K2452" t="s">
        <v>8446</v>
      </c>
      <c r="L2452" t="s">
        <v>8446</v>
      </c>
      <c r="M2452" t="s">
        <v>8446</v>
      </c>
      <c r="N2452" t="s">
        <v>8498</v>
      </c>
      <c r="O2452" t="s">
        <v>8498</v>
      </c>
      <c r="P2452" t="s">
        <v>8498</v>
      </c>
      <c r="Q2452" t="s">
        <v>8264</v>
      </c>
      <c r="R2452" t="s">
        <v>8596</v>
      </c>
      <c r="S2452" t="s">
        <v>8586</v>
      </c>
    </row>
    <row r="2453" spans="1:19" x14ac:dyDescent="0.3">
      <c r="A2453" t="s">
        <v>8187</v>
      </c>
      <c r="B2453" t="s">
        <v>8597</v>
      </c>
      <c r="C2453" t="s">
        <v>41</v>
      </c>
      <c r="D2453" t="s">
        <v>42</v>
      </c>
      <c r="E2453" t="s">
        <v>5447</v>
      </c>
      <c r="F2453" t="s">
        <v>43</v>
      </c>
      <c r="G2453" t="s">
        <v>1700</v>
      </c>
      <c r="H2453" t="s">
        <v>898</v>
      </c>
      <c r="I2453" t="s">
        <v>7913</v>
      </c>
      <c r="J2453" t="s">
        <v>8598</v>
      </c>
      <c r="K2453" t="s">
        <v>8468</v>
      </c>
      <c r="L2453" t="s">
        <v>8468</v>
      </c>
      <c r="M2453" t="s">
        <v>8468</v>
      </c>
      <c r="N2453" t="s">
        <v>8515</v>
      </c>
      <c r="O2453" t="s">
        <v>8515</v>
      </c>
      <c r="P2453" t="s">
        <v>8566</v>
      </c>
      <c r="Q2453" t="s">
        <v>8599</v>
      </c>
      <c r="R2453" t="s">
        <v>8515</v>
      </c>
      <c r="S2453" t="s">
        <v>8600</v>
      </c>
    </row>
    <row r="2454" spans="1:19" x14ac:dyDescent="0.3">
      <c r="A2454" t="s">
        <v>8187</v>
      </c>
      <c r="B2454" t="s">
        <v>8597</v>
      </c>
      <c r="C2454" t="s">
        <v>41</v>
      </c>
      <c r="D2454" t="s">
        <v>52</v>
      </c>
      <c r="E2454" t="s">
        <v>5447</v>
      </c>
      <c r="F2454" t="s">
        <v>43</v>
      </c>
      <c r="G2454" t="s">
        <v>1700</v>
      </c>
      <c r="H2454" t="s">
        <v>898</v>
      </c>
      <c r="I2454" t="s">
        <v>7913</v>
      </c>
      <c r="J2454" t="s">
        <v>8598</v>
      </c>
      <c r="K2454" t="s">
        <v>8587</v>
      </c>
      <c r="L2454" t="s">
        <v>8402</v>
      </c>
      <c r="M2454" t="s">
        <v>8402</v>
      </c>
      <c r="N2454" t="s">
        <v>8601</v>
      </c>
      <c r="O2454" t="s">
        <v>8601</v>
      </c>
      <c r="P2454" t="s">
        <v>8602</v>
      </c>
      <c r="Q2454" t="s">
        <v>8237</v>
      </c>
      <c r="R2454" t="s">
        <v>8603</v>
      </c>
      <c r="S2454" t="s">
        <v>8600</v>
      </c>
    </row>
    <row r="2455" spans="1:19" x14ac:dyDescent="0.3">
      <c r="A2455" t="s">
        <v>8187</v>
      </c>
      <c r="B2455" t="s">
        <v>8604</v>
      </c>
      <c r="C2455" t="s">
        <v>41</v>
      </c>
      <c r="D2455" t="s">
        <v>42</v>
      </c>
      <c r="E2455" t="s">
        <v>5447</v>
      </c>
      <c r="F2455" t="s">
        <v>43</v>
      </c>
      <c r="G2455" t="s">
        <v>2352</v>
      </c>
      <c r="H2455" t="s">
        <v>3298</v>
      </c>
      <c r="I2455" t="s">
        <v>8140</v>
      </c>
      <c r="J2455" t="s">
        <v>8512</v>
      </c>
      <c r="K2455" t="s">
        <v>8605</v>
      </c>
      <c r="L2455" t="s">
        <v>8605</v>
      </c>
      <c r="M2455" t="s">
        <v>8605</v>
      </c>
      <c r="N2455" t="s">
        <v>8459</v>
      </c>
      <c r="O2455" t="s">
        <v>8459</v>
      </c>
      <c r="P2455" t="s">
        <v>8459</v>
      </c>
      <c r="Q2455" t="s">
        <v>8606</v>
      </c>
      <c r="R2455" t="s">
        <v>8607</v>
      </c>
      <c r="S2455" t="s">
        <v>8600</v>
      </c>
    </row>
    <row r="2456" spans="1:19" x14ac:dyDescent="0.3">
      <c r="A2456" t="s">
        <v>8187</v>
      </c>
      <c r="B2456" t="s">
        <v>8604</v>
      </c>
      <c r="C2456" t="s">
        <v>41</v>
      </c>
      <c r="D2456" t="s">
        <v>52</v>
      </c>
      <c r="E2456" t="s">
        <v>5447</v>
      </c>
      <c r="F2456" t="s">
        <v>43</v>
      </c>
      <c r="G2456" t="s">
        <v>2352</v>
      </c>
      <c r="H2456" t="s">
        <v>3298</v>
      </c>
      <c r="I2456" t="s">
        <v>8140</v>
      </c>
      <c r="J2456" t="s">
        <v>8512</v>
      </c>
      <c r="K2456" t="s">
        <v>8304</v>
      </c>
      <c r="L2456" t="s">
        <v>8304</v>
      </c>
      <c r="M2456" t="s">
        <v>8304</v>
      </c>
      <c r="N2456" t="s">
        <v>8498</v>
      </c>
      <c r="O2456" t="s">
        <v>8498</v>
      </c>
      <c r="P2456" t="s">
        <v>8498</v>
      </c>
      <c r="Q2456" t="s">
        <v>8478</v>
      </c>
      <c r="R2456" t="s">
        <v>8506</v>
      </c>
      <c r="S2456" t="s">
        <v>8600</v>
      </c>
    </row>
    <row r="2457" spans="1:19" x14ac:dyDescent="0.3">
      <c r="A2457" t="s">
        <v>8187</v>
      </c>
      <c r="B2457" t="s">
        <v>8608</v>
      </c>
      <c r="C2457" t="s">
        <v>41</v>
      </c>
      <c r="D2457" t="s">
        <v>42</v>
      </c>
      <c r="E2457" t="s">
        <v>5447</v>
      </c>
      <c r="F2457" t="s">
        <v>43</v>
      </c>
      <c r="G2457" t="s">
        <v>8609</v>
      </c>
      <c r="H2457" t="s">
        <v>4318</v>
      </c>
      <c r="I2457" t="s">
        <v>7883</v>
      </c>
      <c r="J2457" t="s">
        <v>8610</v>
      </c>
      <c r="K2457" t="s">
        <v>8611</v>
      </c>
      <c r="L2457" t="s">
        <v>8611</v>
      </c>
      <c r="M2457" t="s">
        <v>8611</v>
      </c>
      <c r="N2457" t="s">
        <v>8612</v>
      </c>
      <c r="O2457" t="s">
        <v>8612</v>
      </c>
      <c r="P2457" t="s">
        <v>8612</v>
      </c>
      <c r="Q2457" t="s">
        <v>8408</v>
      </c>
      <c r="R2457" t="s">
        <v>8506</v>
      </c>
      <c r="S2457" t="s">
        <v>8613</v>
      </c>
    </row>
    <row r="2458" spans="1:19" x14ac:dyDescent="0.3">
      <c r="A2458" t="s">
        <v>8187</v>
      </c>
      <c r="B2458" t="s">
        <v>8608</v>
      </c>
      <c r="C2458" t="s">
        <v>41</v>
      </c>
      <c r="D2458" t="s">
        <v>52</v>
      </c>
      <c r="E2458" t="s">
        <v>5447</v>
      </c>
      <c r="F2458" t="s">
        <v>43</v>
      </c>
      <c r="G2458" t="s">
        <v>8609</v>
      </c>
      <c r="H2458" t="s">
        <v>4318</v>
      </c>
      <c r="I2458" t="s">
        <v>7883</v>
      </c>
      <c r="J2458" t="s">
        <v>8610</v>
      </c>
      <c r="K2458" t="s">
        <v>8295</v>
      </c>
      <c r="L2458" t="s">
        <v>8295</v>
      </c>
      <c r="M2458" t="s">
        <v>8295</v>
      </c>
      <c r="N2458" t="s">
        <v>8406</v>
      </c>
      <c r="O2458" t="s">
        <v>8406</v>
      </c>
      <c r="P2458" t="s">
        <v>8406</v>
      </c>
      <c r="Q2458" t="s">
        <v>8427</v>
      </c>
      <c r="R2458" t="s">
        <v>8286</v>
      </c>
      <c r="S2458" t="s">
        <v>8613</v>
      </c>
    </row>
    <row r="2459" spans="1:19" x14ac:dyDescent="0.3">
      <c r="A2459" t="s">
        <v>8187</v>
      </c>
      <c r="B2459" t="s">
        <v>8614</v>
      </c>
      <c r="C2459" t="s">
        <v>41</v>
      </c>
      <c r="D2459" t="s">
        <v>42</v>
      </c>
      <c r="E2459" t="s">
        <v>5447</v>
      </c>
      <c r="F2459" t="s">
        <v>43</v>
      </c>
      <c r="G2459" t="s">
        <v>7644</v>
      </c>
      <c r="H2459" t="s">
        <v>5112</v>
      </c>
      <c r="I2459" t="s">
        <v>7858</v>
      </c>
      <c r="J2459" t="s">
        <v>8615</v>
      </c>
      <c r="K2459" t="s">
        <v>8368</v>
      </c>
      <c r="L2459" t="s">
        <v>8368</v>
      </c>
      <c r="M2459" t="s">
        <v>8368</v>
      </c>
      <c r="N2459" t="s">
        <v>8332</v>
      </c>
      <c r="O2459" t="s">
        <v>8332</v>
      </c>
      <c r="P2459" t="s">
        <v>8616</v>
      </c>
      <c r="Q2459" t="s">
        <v>8395</v>
      </c>
      <c r="R2459" t="s">
        <v>8335</v>
      </c>
      <c r="S2459" t="s">
        <v>8617</v>
      </c>
    </row>
    <row r="2460" spans="1:19" x14ac:dyDescent="0.3">
      <c r="A2460" t="s">
        <v>8187</v>
      </c>
      <c r="B2460" t="s">
        <v>8614</v>
      </c>
      <c r="C2460" t="s">
        <v>41</v>
      </c>
      <c r="D2460" t="s">
        <v>52</v>
      </c>
      <c r="E2460" t="s">
        <v>5447</v>
      </c>
      <c r="F2460" t="s">
        <v>43</v>
      </c>
      <c r="G2460" t="s">
        <v>7644</v>
      </c>
      <c r="H2460" t="s">
        <v>5112</v>
      </c>
      <c r="I2460" t="s">
        <v>7858</v>
      </c>
      <c r="J2460" t="s">
        <v>8615</v>
      </c>
      <c r="K2460" t="s">
        <v>8618</v>
      </c>
      <c r="L2460" t="s">
        <v>8618</v>
      </c>
      <c r="M2460" t="s">
        <v>8618</v>
      </c>
      <c r="N2460" t="s">
        <v>8236</v>
      </c>
      <c r="O2460" t="s">
        <v>8236</v>
      </c>
      <c r="P2460" t="s">
        <v>8236</v>
      </c>
      <c r="Q2460" t="s">
        <v>8237</v>
      </c>
      <c r="R2460" t="s">
        <v>8619</v>
      </c>
      <c r="S2460" t="s">
        <v>8617</v>
      </c>
    </row>
    <row r="2461" spans="1:19" x14ac:dyDescent="0.3">
      <c r="A2461" t="s">
        <v>8620</v>
      </c>
      <c r="B2461" t="s">
        <v>8621</v>
      </c>
      <c r="C2461" t="s">
        <v>41</v>
      </c>
      <c r="D2461" t="s">
        <v>42</v>
      </c>
      <c r="E2461" t="s">
        <v>5447</v>
      </c>
      <c r="F2461" t="s">
        <v>43</v>
      </c>
      <c r="G2461" t="s">
        <v>8622</v>
      </c>
      <c r="H2461" t="s">
        <v>2615</v>
      </c>
      <c r="I2461" t="s">
        <v>8623</v>
      </c>
      <c r="J2461" t="s">
        <v>8624</v>
      </c>
      <c r="K2461" t="s">
        <v>8625</v>
      </c>
      <c r="L2461" t="s">
        <v>8625</v>
      </c>
      <c r="M2461" t="s">
        <v>8625</v>
      </c>
      <c r="N2461" t="s">
        <v>8626</v>
      </c>
      <c r="O2461" t="s">
        <v>8626</v>
      </c>
      <c r="P2461" t="s">
        <v>8626</v>
      </c>
      <c r="Q2461" t="s">
        <v>8627</v>
      </c>
      <c r="R2461" t="s">
        <v>8628</v>
      </c>
      <c r="S2461" t="s">
        <v>8629</v>
      </c>
    </row>
    <row r="2462" spans="1:19" x14ac:dyDescent="0.3">
      <c r="A2462" t="s">
        <v>8620</v>
      </c>
      <c r="B2462" t="s">
        <v>8621</v>
      </c>
      <c r="C2462" t="s">
        <v>41</v>
      </c>
      <c r="D2462" t="s">
        <v>52</v>
      </c>
      <c r="E2462" t="s">
        <v>5447</v>
      </c>
      <c r="F2462" t="s">
        <v>43</v>
      </c>
      <c r="G2462" t="s">
        <v>8622</v>
      </c>
      <c r="H2462" t="s">
        <v>2615</v>
      </c>
      <c r="I2462" t="s">
        <v>8623</v>
      </c>
      <c r="J2462" t="s">
        <v>8624</v>
      </c>
      <c r="K2462" t="s">
        <v>8630</v>
      </c>
      <c r="L2462" t="s">
        <v>8630</v>
      </c>
      <c r="M2462" t="s">
        <v>8630</v>
      </c>
      <c r="N2462" t="s">
        <v>8631</v>
      </c>
      <c r="O2462" t="s">
        <v>8631</v>
      </c>
      <c r="P2462" t="s">
        <v>8632</v>
      </c>
      <c r="Q2462" t="s">
        <v>8633</v>
      </c>
      <c r="R2462" t="s">
        <v>8634</v>
      </c>
      <c r="S2462" t="s">
        <v>8629</v>
      </c>
    </row>
    <row r="2463" spans="1:19" x14ac:dyDescent="0.3">
      <c r="A2463" t="s">
        <v>8620</v>
      </c>
      <c r="B2463" t="s">
        <v>8635</v>
      </c>
      <c r="C2463" t="s">
        <v>41</v>
      </c>
      <c r="D2463" t="s">
        <v>42</v>
      </c>
      <c r="E2463" t="s">
        <v>5447</v>
      </c>
      <c r="F2463" t="s">
        <v>43</v>
      </c>
      <c r="G2463" t="s">
        <v>8636</v>
      </c>
      <c r="H2463" t="s">
        <v>8637</v>
      </c>
      <c r="I2463" t="s">
        <v>8638</v>
      </c>
      <c r="J2463" t="s">
        <v>8639</v>
      </c>
      <c r="K2463" t="s">
        <v>8640</v>
      </c>
      <c r="L2463" t="s">
        <v>8640</v>
      </c>
      <c r="M2463" t="s">
        <v>8640</v>
      </c>
      <c r="N2463" t="s">
        <v>8641</v>
      </c>
      <c r="O2463" t="s">
        <v>8641</v>
      </c>
      <c r="P2463" t="s">
        <v>8642</v>
      </c>
      <c r="Q2463" t="s">
        <v>8643</v>
      </c>
      <c r="R2463" t="s">
        <v>8644</v>
      </c>
      <c r="S2463" t="s">
        <v>8645</v>
      </c>
    </row>
    <row r="2464" spans="1:19" x14ac:dyDescent="0.3">
      <c r="A2464" t="s">
        <v>8620</v>
      </c>
      <c r="B2464" t="s">
        <v>8635</v>
      </c>
      <c r="C2464" t="s">
        <v>41</v>
      </c>
      <c r="D2464" t="s">
        <v>52</v>
      </c>
      <c r="E2464" t="s">
        <v>5447</v>
      </c>
      <c r="F2464" t="s">
        <v>43</v>
      </c>
      <c r="G2464" t="s">
        <v>8636</v>
      </c>
      <c r="H2464" t="s">
        <v>8637</v>
      </c>
      <c r="I2464" t="s">
        <v>8638</v>
      </c>
      <c r="J2464" t="s">
        <v>8639</v>
      </c>
      <c r="K2464" t="s">
        <v>8646</v>
      </c>
      <c r="L2464" t="s">
        <v>8646</v>
      </c>
      <c r="M2464" t="s">
        <v>8646</v>
      </c>
      <c r="N2464" t="s">
        <v>8647</v>
      </c>
      <c r="O2464" t="s">
        <v>8647</v>
      </c>
      <c r="P2464" t="s">
        <v>8648</v>
      </c>
      <c r="Q2464" t="s">
        <v>8649</v>
      </c>
      <c r="R2464" t="s">
        <v>8650</v>
      </c>
      <c r="S2464" t="s">
        <v>8645</v>
      </c>
    </row>
    <row r="2465" spans="1:19" x14ac:dyDescent="0.3">
      <c r="A2465" t="s">
        <v>8620</v>
      </c>
      <c r="B2465" t="s">
        <v>8651</v>
      </c>
      <c r="C2465" t="s">
        <v>41</v>
      </c>
      <c r="D2465" t="s">
        <v>42</v>
      </c>
      <c r="E2465" t="s">
        <v>5447</v>
      </c>
      <c r="F2465" t="s">
        <v>43</v>
      </c>
      <c r="G2465" t="s">
        <v>8652</v>
      </c>
      <c r="H2465" t="s">
        <v>4723</v>
      </c>
      <c r="I2465" t="s">
        <v>8653</v>
      </c>
      <c r="J2465" t="s">
        <v>8654</v>
      </c>
      <c r="K2465" t="s">
        <v>8655</v>
      </c>
      <c r="L2465" t="s">
        <v>8656</v>
      </c>
      <c r="M2465" t="s">
        <v>8656</v>
      </c>
      <c r="N2465" t="s">
        <v>8657</v>
      </c>
      <c r="O2465" t="s">
        <v>8657</v>
      </c>
      <c r="P2465" t="s">
        <v>8657</v>
      </c>
      <c r="Q2465" t="s">
        <v>8658</v>
      </c>
      <c r="R2465" t="s">
        <v>8659</v>
      </c>
      <c r="S2465" t="s">
        <v>8660</v>
      </c>
    </row>
    <row r="2466" spans="1:19" x14ac:dyDescent="0.3">
      <c r="A2466" t="s">
        <v>8620</v>
      </c>
      <c r="B2466" t="s">
        <v>8651</v>
      </c>
      <c r="C2466" t="s">
        <v>41</v>
      </c>
      <c r="D2466" t="s">
        <v>52</v>
      </c>
      <c r="E2466" t="s">
        <v>5447</v>
      </c>
      <c r="F2466" t="s">
        <v>43</v>
      </c>
      <c r="G2466" t="s">
        <v>8652</v>
      </c>
      <c r="H2466" t="s">
        <v>4723</v>
      </c>
      <c r="I2466" t="s">
        <v>8653</v>
      </c>
      <c r="J2466" t="s">
        <v>8654</v>
      </c>
      <c r="K2466" t="s">
        <v>8657</v>
      </c>
      <c r="L2466" t="s">
        <v>8657</v>
      </c>
      <c r="M2466" t="s">
        <v>8657</v>
      </c>
      <c r="N2466" t="s">
        <v>8661</v>
      </c>
      <c r="O2466" t="s">
        <v>8661</v>
      </c>
      <c r="P2466" t="s">
        <v>8661</v>
      </c>
      <c r="Q2466" t="s">
        <v>8662</v>
      </c>
      <c r="R2466" t="s">
        <v>8663</v>
      </c>
      <c r="S2466" t="s">
        <v>8660</v>
      </c>
    </row>
    <row r="2467" spans="1:19" x14ac:dyDescent="0.3">
      <c r="A2467" t="s">
        <v>8620</v>
      </c>
      <c r="B2467" t="s">
        <v>8664</v>
      </c>
      <c r="C2467" t="s">
        <v>41</v>
      </c>
      <c r="D2467" t="s">
        <v>42</v>
      </c>
      <c r="E2467" t="s">
        <v>5447</v>
      </c>
      <c r="F2467" t="s">
        <v>43</v>
      </c>
      <c r="G2467" t="s">
        <v>8665</v>
      </c>
      <c r="H2467" t="s">
        <v>759</v>
      </c>
      <c r="I2467" t="s">
        <v>8222</v>
      </c>
      <c r="J2467" t="s">
        <v>8666</v>
      </c>
      <c r="K2467" t="s">
        <v>8667</v>
      </c>
      <c r="L2467" t="s">
        <v>8668</v>
      </c>
      <c r="M2467" t="s">
        <v>8668</v>
      </c>
      <c r="N2467" t="s">
        <v>8669</v>
      </c>
      <c r="O2467" t="s">
        <v>8669</v>
      </c>
      <c r="P2467" t="s">
        <v>8670</v>
      </c>
      <c r="Q2467" t="s">
        <v>8671</v>
      </c>
      <c r="R2467" t="s">
        <v>8672</v>
      </c>
      <c r="S2467" t="s">
        <v>8660</v>
      </c>
    </row>
    <row r="2468" spans="1:19" x14ac:dyDescent="0.3">
      <c r="A2468" t="s">
        <v>8620</v>
      </c>
      <c r="B2468" t="s">
        <v>8664</v>
      </c>
      <c r="C2468" t="s">
        <v>41</v>
      </c>
      <c r="D2468" t="s">
        <v>52</v>
      </c>
      <c r="E2468" t="s">
        <v>5447</v>
      </c>
      <c r="F2468" t="s">
        <v>43</v>
      </c>
      <c r="G2468" t="s">
        <v>8665</v>
      </c>
      <c r="H2468" t="s">
        <v>759</v>
      </c>
      <c r="I2468" t="s">
        <v>8222</v>
      </c>
      <c r="J2468" t="s">
        <v>8666</v>
      </c>
      <c r="K2468" t="s">
        <v>8673</v>
      </c>
      <c r="L2468" t="s">
        <v>8673</v>
      </c>
      <c r="M2468" t="s">
        <v>8673</v>
      </c>
      <c r="N2468" t="s">
        <v>8674</v>
      </c>
      <c r="O2468" t="s">
        <v>8674</v>
      </c>
      <c r="P2468" t="s">
        <v>8675</v>
      </c>
      <c r="Q2468" t="s">
        <v>8668</v>
      </c>
      <c r="R2468" t="s">
        <v>8676</v>
      </c>
      <c r="S2468" t="s">
        <v>8660</v>
      </c>
    </row>
    <row r="2469" spans="1:19" x14ac:dyDescent="0.3">
      <c r="A2469" t="s">
        <v>8620</v>
      </c>
      <c r="B2469" t="s">
        <v>8677</v>
      </c>
      <c r="C2469" t="s">
        <v>41</v>
      </c>
      <c r="D2469" t="s">
        <v>42</v>
      </c>
      <c r="E2469" t="s">
        <v>5447</v>
      </c>
      <c r="F2469" t="s">
        <v>43</v>
      </c>
      <c r="G2469" t="s">
        <v>8678</v>
      </c>
      <c r="H2469" t="s">
        <v>1756</v>
      </c>
      <c r="I2469" t="s">
        <v>8679</v>
      </c>
      <c r="J2469" t="s">
        <v>8680</v>
      </c>
      <c r="K2469" t="s">
        <v>8681</v>
      </c>
      <c r="L2469" t="s">
        <v>8682</v>
      </c>
      <c r="M2469" t="s">
        <v>8682</v>
      </c>
      <c r="N2469" t="s">
        <v>8683</v>
      </c>
      <c r="O2469" t="s">
        <v>8683</v>
      </c>
      <c r="P2469" t="s">
        <v>8683</v>
      </c>
      <c r="Q2469" t="s">
        <v>8684</v>
      </c>
      <c r="R2469" t="s">
        <v>8685</v>
      </c>
      <c r="S2469" t="s">
        <v>8686</v>
      </c>
    </row>
    <row r="2470" spans="1:19" x14ac:dyDescent="0.3">
      <c r="A2470" t="s">
        <v>8620</v>
      </c>
      <c r="B2470" t="s">
        <v>8677</v>
      </c>
      <c r="C2470" t="s">
        <v>41</v>
      </c>
      <c r="D2470" t="s">
        <v>52</v>
      </c>
      <c r="E2470" t="s">
        <v>5447</v>
      </c>
      <c r="F2470" t="s">
        <v>43</v>
      </c>
      <c r="G2470" t="s">
        <v>8678</v>
      </c>
      <c r="H2470" t="s">
        <v>1756</v>
      </c>
      <c r="I2470" t="s">
        <v>8679</v>
      </c>
      <c r="J2470" t="s">
        <v>8680</v>
      </c>
      <c r="K2470" t="s">
        <v>8684</v>
      </c>
      <c r="L2470" t="s">
        <v>8684</v>
      </c>
      <c r="M2470" t="s">
        <v>8684</v>
      </c>
      <c r="N2470" t="s">
        <v>8687</v>
      </c>
      <c r="O2470" t="s">
        <v>8687</v>
      </c>
      <c r="P2470" t="s">
        <v>8688</v>
      </c>
      <c r="Q2470" t="s">
        <v>8689</v>
      </c>
      <c r="R2470" t="s">
        <v>8690</v>
      </c>
      <c r="S2470" t="s">
        <v>8686</v>
      </c>
    </row>
    <row r="2471" spans="1:19" x14ac:dyDescent="0.3">
      <c r="A2471" t="s">
        <v>8691</v>
      </c>
      <c r="B2471" t="s">
        <v>8692</v>
      </c>
      <c r="C2471" t="s">
        <v>41</v>
      </c>
      <c r="D2471" t="s">
        <v>42</v>
      </c>
      <c r="E2471" t="s">
        <v>5447</v>
      </c>
      <c r="F2471" t="s">
        <v>43</v>
      </c>
      <c r="G2471" t="s">
        <v>8693</v>
      </c>
      <c r="H2471" t="s">
        <v>291</v>
      </c>
      <c r="I2471" t="s">
        <v>8197</v>
      </c>
      <c r="J2471" t="s">
        <v>8694</v>
      </c>
      <c r="K2471" t="s">
        <v>8695</v>
      </c>
      <c r="L2471" t="s">
        <v>8695</v>
      </c>
      <c r="M2471" t="s">
        <v>8695</v>
      </c>
      <c r="N2471" t="s">
        <v>8696</v>
      </c>
      <c r="O2471" t="s">
        <v>8696</v>
      </c>
      <c r="P2471" t="s">
        <v>8696</v>
      </c>
      <c r="Q2471" t="s">
        <v>8697</v>
      </c>
      <c r="R2471" t="s">
        <v>8698</v>
      </c>
      <c r="S2471" t="s">
        <v>8699</v>
      </c>
    </row>
    <row r="2472" spans="1:19" x14ac:dyDescent="0.3">
      <c r="A2472" t="s">
        <v>8691</v>
      </c>
      <c r="B2472" t="s">
        <v>8692</v>
      </c>
      <c r="C2472" t="s">
        <v>41</v>
      </c>
      <c r="D2472" t="s">
        <v>52</v>
      </c>
      <c r="E2472" t="s">
        <v>5447</v>
      </c>
      <c r="F2472" t="s">
        <v>43</v>
      </c>
      <c r="G2472" t="s">
        <v>8693</v>
      </c>
      <c r="H2472" t="s">
        <v>291</v>
      </c>
      <c r="I2472" t="s">
        <v>8197</v>
      </c>
      <c r="J2472" t="s">
        <v>8694</v>
      </c>
      <c r="K2472" t="s">
        <v>8700</v>
      </c>
      <c r="L2472" t="s">
        <v>8700</v>
      </c>
      <c r="M2472" t="s">
        <v>8700</v>
      </c>
      <c r="N2472" t="s">
        <v>8701</v>
      </c>
      <c r="O2472" t="s">
        <v>8701</v>
      </c>
      <c r="P2472" t="s">
        <v>8701</v>
      </c>
      <c r="Q2472" t="s">
        <v>8702</v>
      </c>
      <c r="R2472" t="s">
        <v>8703</v>
      </c>
      <c r="S2472" t="s">
        <v>8699</v>
      </c>
    </row>
    <row r="2473" spans="1:19" x14ac:dyDescent="0.3">
      <c r="A2473" t="s">
        <v>8691</v>
      </c>
      <c r="B2473" t="s">
        <v>8704</v>
      </c>
      <c r="C2473" t="s">
        <v>41</v>
      </c>
      <c r="D2473" t="s">
        <v>42</v>
      </c>
      <c r="E2473" t="s">
        <v>5447</v>
      </c>
      <c r="F2473" t="s">
        <v>43</v>
      </c>
      <c r="G2473" t="s">
        <v>8450</v>
      </c>
      <c r="H2473" t="s">
        <v>1508</v>
      </c>
      <c r="I2473" t="s">
        <v>8416</v>
      </c>
      <c r="J2473" t="s">
        <v>8705</v>
      </c>
      <c r="K2473" t="s">
        <v>8706</v>
      </c>
      <c r="L2473" t="s">
        <v>8706</v>
      </c>
      <c r="M2473" t="s">
        <v>8706</v>
      </c>
      <c r="N2473" t="s">
        <v>8707</v>
      </c>
      <c r="O2473" t="s">
        <v>8707</v>
      </c>
      <c r="P2473" t="s">
        <v>8707</v>
      </c>
      <c r="Q2473" t="s">
        <v>8708</v>
      </c>
      <c r="R2473" t="s">
        <v>8709</v>
      </c>
      <c r="S2473" t="s">
        <v>8699</v>
      </c>
    </row>
    <row r="2474" spans="1:19" x14ac:dyDescent="0.3">
      <c r="A2474" t="s">
        <v>8691</v>
      </c>
      <c r="B2474" t="s">
        <v>8704</v>
      </c>
      <c r="C2474" t="s">
        <v>41</v>
      </c>
      <c r="D2474" t="s">
        <v>52</v>
      </c>
      <c r="E2474" t="s">
        <v>5447</v>
      </c>
      <c r="F2474" t="s">
        <v>43</v>
      </c>
      <c r="G2474" t="s">
        <v>8450</v>
      </c>
      <c r="H2474" t="s">
        <v>1508</v>
      </c>
      <c r="I2474" t="s">
        <v>8416</v>
      </c>
      <c r="J2474" t="s">
        <v>8705</v>
      </c>
      <c r="K2474" t="s">
        <v>8710</v>
      </c>
      <c r="L2474" t="s">
        <v>8710</v>
      </c>
      <c r="M2474" t="s">
        <v>8710</v>
      </c>
      <c r="N2474" t="s">
        <v>8711</v>
      </c>
      <c r="O2474" t="s">
        <v>8711</v>
      </c>
      <c r="P2474" t="s">
        <v>8711</v>
      </c>
      <c r="Q2474" t="s">
        <v>8712</v>
      </c>
      <c r="R2474" t="s">
        <v>8713</v>
      </c>
      <c r="S2474" t="s">
        <v>8699</v>
      </c>
    </row>
    <row r="2475" spans="1:19" x14ac:dyDescent="0.3">
      <c r="A2475" t="s">
        <v>8691</v>
      </c>
      <c r="B2475" t="s">
        <v>8714</v>
      </c>
      <c r="C2475" t="s">
        <v>41</v>
      </c>
      <c r="D2475" t="s">
        <v>42</v>
      </c>
      <c r="E2475" t="s">
        <v>5447</v>
      </c>
      <c r="F2475" t="s">
        <v>43</v>
      </c>
      <c r="G2475" t="s">
        <v>8715</v>
      </c>
      <c r="H2475" t="s">
        <v>3443</v>
      </c>
      <c r="I2475" t="s">
        <v>8578</v>
      </c>
      <c r="J2475" t="s">
        <v>8716</v>
      </c>
      <c r="K2475" t="s">
        <v>8717</v>
      </c>
      <c r="L2475" t="s">
        <v>8717</v>
      </c>
      <c r="M2475" t="s">
        <v>8717</v>
      </c>
      <c r="N2475" t="s">
        <v>8718</v>
      </c>
      <c r="O2475" t="s">
        <v>8718</v>
      </c>
      <c r="P2475" t="s">
        <v>8719</v>
      </c>
      <c r="Q2475" t="s">
        <v>8720</v>
      </c>
      <c r="R2475" t="s">
        <v>8721</v>
      </c>
      <c r="S2475" t="s">
        <v>8722</v>
      </c>
    </row>
    <row r="2476" spans="1:19" x14ac:dyDescent="0.3">
      <c r="A2476" t="s">
        <v>8691</v>
      </c>
      <c r="B2476" t="s">
        <v>8714</v>
      </c>
      <c r="C2476" t="s">
        <v>41</v>
      </c>
      <c r="D2476" t="s">
        <v>52</v>
      </c>
      <c r="E2476" t="s">
        <v>5447</v>
      </c>
      <c r="F2476" t="s">
        <v>43</v>
      </c>
      <c r="G2476" t="s">
        <v>8715</v>
      </c>
      <c r="H2476" t="s">
        <v>3443</v>
      </c>
      <c r="I2476" t="s">
        <v>8578</v>
      </c>
      <c r="J2476" t="s">
        <v>8716</v>
      </c>
      <c r="K2476" t="s">
        <v>8723</v>
      </c>
      <c r="L2476" t="s">
        <v>8723</v>
      </c>
      <c r="M2476" t="s">
        <v>8723</v>
      </c>
      <c r="N2476" t="s">
        <v>8724</v>
      </c>
      <c r="O2476" t="s">
        <v>8724</v>
      </c>
      <c r="P2476" t="s">
        <v>8725</v>
      </c>
      <c r="Q2476" t="s">
        <v>8726</v>
      </c>
      <c r="R2476" t="s">
        <v>8727</v>
      </c>
      <c r="S2476" t="s">
        <v>8722</v>
      </c>
    </row>
    <row r="2477" spans="1:19" x14ac:dyDescent="0.3">
      <c r="A2477" t="s">
        <v>8691</v>
      </c>
      <c r="B2477" t="s">
        <v>8728</v>
      </c>
      <c r="C2477" t="s">
        <v>41</v>
      </c>
      <c r="D2477" t="s">
        <v>42</v>
      </c>
      <c r="E2477" t="s">
        <v>5447</v>
      </c>
      <c r="F2477" t="s">
        <v>43</v>
      </c>
      <c r="G2477" t="s">
        <v>8729</v>
      </c>
      <c r="H2477" t="s">
        <v>132</v>
      </c>
      <c r="I2477" t="s">
        <v>8730</v>
      </c>
      <c r="J2477" t="s">
        <v>8731</v>
      </c>
      <c r="K2477" t="s">
        <v>8732</v>
      </c>
      <c r="L2477" t="s">
        <v>8732</v>
      </c>
      <c r="M2477" t="s">
        <v>8732</v>
      </c>
      <c r="N2477" t="s">
        <v>8733</v>
      </c>
      <c r="O2477" t="s">
        <v>8733</v>
      </c>
      <c r="P2477" t="s">
        <v>8734</v>
      </c>
      <c r="Q2477" t="s">
        <v>8735</v>
      </c>
      <c r="R2477" t="s">
        <v>8736</v>
      </c>
      <c r="S2477" t="s">
        <v>8737</v>
      </c>
    </row>
    <row r="2478" spans="1:19" x14ac:dyDescent="0.3">
      <c r="A2478" t="s">
        <v>8691</v>
      </c>
      <c r="B2478" t="s">
        <v>8728</v>
      </c>
      <c r="C2478" t="s">
        <v>41</v>
      </c>
      <c r="D2478" t="s">
        <v>52</v>
      </c>
      <c r="E2478" t="s">
        <v>5447</v>
      </c>
      <c r="F2478" t="s">
        <v>43</v>
      </c>
      <c r="G2478" t="s">
        <v>8729</v>
      </c>
      <c r="H2478" t="s">
        <v>132</v>
      </c>
      <c r="I2478" t="s">
        <v>8730</v>
      </c>
      <c r="J2478" t="s">
        <v>8731</v>
      </c>
      <c r="K2478" t="s">
        <v>8738</v>
      </c>
      <c r="L2478" t="s">
        <v>8739</v>
      </c>
      <c r="M2478" t="s">
        <v>8739</v>
      </c>
      <c r="N2478" t="s">
        <v>8719</v>
      </c>
      <c r="O2478" t="s">
        <v>8719</v>
      </c>
      <c r="P2478" t="s">
        <v>8740</v>
      </c>
      <c r="Q2478" t="s">
        <v>8741</v>
      </c>
      <c r="R2478" t="s">
        <v>8742</v>
      </c>
      <c r="S2478" t="s">
        <v>8737</v>
      </c>
    </row>
    <row r="2479" spans="1:19" x14ac:dyDescent="0.3">
      <c r="A2479" t="s">
        <v>8691</v>
      </c>
      <c r="B2479" t="s">
        <v>8743</v>
      </c>
      <c r="C2479" t="s">
        <v>41</v>
      </c>
      <c r="D2479" t="s">
        <v>42</v>
      </c>
      <c r="E2479" t="s">
        <v>5447</v>
      </c>
      <c r="F2479" t="s">
        <v>43</v>
      </c>
      <c r="G2479" t="s">
        <v>8744</v>
      </c>
      <c r="H2479" t="s">
        <v>203</v>
      </c>
      <c r="I2479" t="s">
        <v>8222</v>
      </c>
      <c r="J2479" t="s">
        <v>8745</v>
      </c>
      <c r="K2479" t="s">
        <v>8746</v>
      </c>
      <c r="L2479" t="s">
        <v>8747</v>
      </c>
      <c r="M2479" t="s">
        <v>8747</v>
      </c>
      <c r="N2479" t="s">
        <v>8748</v>
      </c>
      <c r="O2479" t="s">
        <v>8748</v>
      </c>
      <c r="P2479" t="s">
        <v>8748</v>
      </c>
      <c r="Q2479" t="s">
        <v>8706</v>
      </c>
      <c r="R2479" t="s">
        <v>8703</v>
      </c>
      <c r="S2479" t="s">
        <v>8749</v>
      </c>
    </row>
    <row r="2480" spans="1:19" x14ac:dyDescent="0.3">
      <c r="A2480" t="s">
        <v>8691</v>
      </c>
      <c r="B2480" t="s">
        <v>8743</v>
      </c>
      <c r="C2480" t="s">
        <v>41</v>
      </c>
      <c r="D2480" t="s">
        <v>52</v>
      </c>
      <c r="E2480" t="s">
        <v>5447</v>
      </c>
      <c r="F2480" t="s">
        <v>43</v>
      </c>
      <c r="G2480" t="s">
        <v>8744</v>
      </c>
      <c r="H2480" t="s">
        <v>203</v>
      </c>
      <c r="I2480" t="s">
        <v>8222</v>
      </c>
      <c r="J2480" t="s">
        <v>8745</v>
      </c>
      <c r="K2480" t="s">
        <v>8750</v>
      </c>
      <c r="L2480" t="s">
        <v>8750</v>
      </c>
      <c r="M2480" t="s">
        <v>8750</v>
      </c>
      <c r="N2480" t="s">
        <v>8751</v>
      </c>
      <c r="O2480" t="s">
        <v>8751</v>
      </c>
      <c r="P2480" t="s">
        <v>8751</v>
      </c>
      <c r="Q2480" t="s">
        <v>8752</v>
      </c>
      <c r="R2480" t="s">
        <v>8753</v>
      </c>
      <c r="S2480" t="s">
        <v>8749</v>
      </c>
    </row>
    <row r="2481" spans="1:19" x14ac:dyDescent="0.3">
      <c r="A2481" t="s">
        <v>8691</v>
      </c>
      <c r="B2481" t="s">
        <v>8754</v>
      </c>
      <c r="C2481" t="s">
        <v>41</v>
      </c>
      <c r="D2481" t="s">
        <v>42</v>
      </c>
      <c r="E2481" t="s">
        <v>5447</v>
      </c>
      <c r="F2481" t="s">
        <v>43</v>
      </c>
      <c r="G2481" t="s">
        <v>2467</v>
      </c>
      <c r="H2481" t="s">
        <v>4967</v>
      </c>
      <c r="I2481" t="s">
        <v>8397</v>
      </c>
      <c r="J2481" t="s">
        <v>8755</v>
      </c>
      <c r="K2481" t="s">
        <v>8739</v>
      </c>
      <c r="L2481" t="s">
        <v>8739</v>
      </c>
      <c r="M2481" t="s">
        <v>8739</v>
      </c>
      <c r="N2481" t="s">
        <v>8733</v>
      </c>
      <c r="O2481" t="s">
        <v>8733</v>
      </c>
      <c r="P2481" t="s">
        <v>8733</v>
      </c>
      <c r="Q2481" t="s">
        <v>8756</v>
      </c>
      <c r="R2481" t="s">
        <v>8757</v>
      </c>
      <c r="S2481" t="s">
        <v>8758</v>
      </c>
    </row>
    <row r="2482" spans="1:19" x14ac:dyDescent="0.3">
      <c r="A2482" t="s">
        <v>8691</v>
      </c>
      <c r="B2482" t="s">
        <v>8754</v>
      </c>
      <c r="C2482" t="s">
        <v>41</v>
      </c>
      <c r="D2482" t="s">
        <v>52</v>
      </c>
      <c r="E2482" t="s">
        <v>5447</v>
      </c>
      <c r="F2482" t="s">
        <v>43</v>
      </c>
      <c r="G2482" t="s">
        <v>2467</v>
      </c>
      <c r="H2482" t="s">
        <v>4967</v>
      </c>
      <c r="I2482" t="s">
        <v>8397</v>
      </c>
      <c r="J2482" t="s">
        <v>8755</v>
      </c>
      <c r="K2482" t="s">
        <v>8759</v>
      </c>
      <c r="L2482" t="s">
        <v>8759</v>
      </c>
      <c r="M2482" t="s">
        <v>8759</v>
      </c>
      <c r="N2482" t="s">
        <v>8760</v>
      </c>
      <c r="O2482" t="s">
        <v>8760</v>
      </c>
      <c r="P2482" t="s">
        <v>8761</v>
      </c>
      <c r="Q2482" t="s">
        <v>8762</v>
      </c>
      <c r="R2482" t="s">
        <v>8725</v>
      </c>
      <c r="S2482" t="s">
        <v>8758</v>
      </c>
    </row>
    <row r="2483" spans="1:19" x14ac:dyDescent="0.3">
      <c r="A2483" t="s">
        <v>8691</v>
      </c>
      <c r="B2483" t="s">
        <v>8763</v>
      </c>
      <c r="C2483" t="s">
        <v>41</v>
      </c>
      <c r="D2483" t="s">
        <v>42</v>
      </c>
      <c r="E2483" t="s">
        <v>5447</v>
      </c>
      <c r="F2483" t="s">
        <v>43</v>
      </c>
      <c r="G2483" t="s">
        <v>8764</v>
      </c>
      <c r="H2483" t="s">
        <v>3106</v>
      </c>
      <c r="I2483" t="s">
        <v>8325</v>
      </c>
      <c r="J2483" t="s">
        <v>8765</v>
      </c>
      <c r="K2483" t="s">
        <v>8766</v>
      </c>
      <c r="L2483" t="s">
        <v>8766</v>
      </c>
      <c r="M2483" t="s">
        <v>8766</v>
      </c>
      <c r="N2483" t="s">
        <v>8740</v>
      </c>
      <c r="O2483" t="s">
        <v>8740</v>
      </c>
      <c r="P2483" t="s">
        <v>8767</v>
      </c>
      <c r="Q2483" t="s">
        <v>8768</v>
      </c>
      <c r="R2483" t="s">
        <v>8769</v>
      </c>
      <c r="S2483" t="s">
        <v>8770</v>
      </c>
    </row>
    <row r="2484" spans="1:19" x14ac:dyDescent="0.3">
      <c r="A2484" t="s">
        <v>8691</v>
      </c>
      <c r="B2484" t="s">
        <v>8763</v>
      </c>
      <c r="C2484" t="s">
        <v>41</v>
      </c>
      <c r="D2484" t="s">
        <v>52</v>
      </c>
      <c r="E2484" t="s">
        <v>5447</v>
      </c>
      <c r="F2484" t="s">
        <v>43</v>
      </c>
      <c r="G2484" t="s">
        <v>8764</v>
      </c>
      <c r="H2484" t="s">
        <v>3106</v>
      </c>
      <c r="I2484" t="s">
        <v>8325</v>
      </c>
      <c r="J2484" t="s">
        <v>8765</v>
      </c>
      <c r="K2484" t="s">
        <v>8771</v>
      </c>
      <c r="L2484" t="s">
        <v>8771</v>
      </c>
      <c r="M2484" t="s">
        <v>8771</v>
      </c>
      <c r="N2484" t="s">
        <v>8772</v>
      </c>
      <c r="O2484" t="s">
        <v>8772</v>
      </c>
      <c r="P2484" t="s">
        <v>8773</v>
      </c>
      <c r="Q2484" t="s">
        <v>8774</v>
      </c>
      <c r="R2484" t="s">
        <v>8775</v>
      </c>
      <c r="S2484" t="s">
        <v>8770</v>
      </c>
    </row>
    <row r="2485" spans="1:19" x14ac:dyDescent="0.3">
      <c r="A2485" t="s">
        <v>8691</v>
      </c>
      <c r="B2485" t="s">
        <v>8776</v>
      </c>
      <c r="C2485" t="s">
        <v>41</v>
      </c>
      <c r="D2485" t="s">
        <v>42</v>
      </c>
      <c r="E2485" t="s">
        <v>5447</v>
      </c>
      <c r="F2485" t="s">
        <v>43</v>
      </c>
      <c r="G2485" t="s">
        <v>8777</v>
      </c>
      <c r="H2485" t="s">
        <v>300</v>
      </c>
      <c r="I2485" t="s">
        <v>8645</v>
      </c>
      <c r="J2485" t="s">
        <v>8778</v>
      </c>
      <c r="K2485" t="s">
        <v>8779</v>
      </c>
      <c r="L2485" t="s">
        <v>8779</v>
      </c>
      <c r="M2485" t="s">
        <v>8779</v>
      </c>
      <c r="N2485" t="s">
        <v>8780</v>
      </c>
      <c r="O2485" t="s">
        <v>8780</v>
      </c>
      <c r="P2485" t="s">
        <v>8780</v>
      </c>
      <c r="Q2485" t="s">
        <v>8781</v>
      </c>
      <c r="R2485" t="s">
        <v>8782</v>
      </c>
      <c r="S2485" t="s">
        <v>8783</v>
      </c>
    </row>
    <row r="2486" spans="1:19" x14ac:dyDescent="0.3">
      <c r="A2486" t="s">
        <v>8691</v>
      </c>
      <c r="B2486" t="s">
        <v>8776</v>
      </c>
      <c r="C2486" t="s">
        <v>41</v>
      </c>
      <c r="D2486" t="s">
        <v>52</v>
      </c>
      <c r="E2486" t="s">
        <v>5447</v>
      </c>
      <c r="F2486" t="s">
        <v>43</v>
      </c>
      <c r="G2486" t="s">
        <v>8777</v>
      </c>
      <c r="H2486" t="s">
        <v>300</v>
      </c>
      <c r="I2486" t="s">
        <v>8645</v>
      </c>
      <c r="J2486" t="s">
        <v>8778</v>
      </c>
      <c r="K2486" t="s">
        <v>8784</v>
      </c>
      <c r="L2486" t="s">
        <v>8784</v>
      </c>
      <c r="M2486" t="s">
        <v>8784</v>
      </c>
      <c r="N2486" t="s">
        <v>8785</v>
      </c>
      <c r="O2486" t="s">
        <v>8785</v>
      </c>
      <c r="P2486" t="s">
        <v>8785</v>
      </c>
      <c r="Q2486" t="s">
        <v>8786</v>
      </c>
      <c r="R2486" t="s">
        <v>8787</v>
      </c>
      <c r="S2486" t="s">
        <v>8783</v>
      </c>
    </row>
    <row r="2487" spans="1:19" x14ac:dyDescent="0.3">
      <c r="A2487" t="s">
        <v>8691</v>
      </c>
      <c r="B2487" t="s">
        <v>8788</v>
      </c>
      <c r="C2487" t="s">
        <v>41</v>
      </c>
      <c r="D2487" t="s">
        <v>42</v>
      </c>
      <c r="E2487" t="s">
        <v>5447</v>
      </c>
      <c r="F2487" t="s">
        <v>43</v>
      </c>
      <c r="G2487" t="s">
        <v>2588</v>
      </c>
      <c r="H2487" t="s">
        <v>1698</v>
      </c>
      <c r="I2487" t="s">
        <v>8376</v>
      </c>
      <c r="J2487" t="s">
        <v>8789</v>
      </c>
      <c r="K2487" t="s">
        <v>8790</v>
      </c>
      <c r="L2487" t="s">
        <v>8791</v>
      </c>
      <c r="M2487" t="s">
        <v>8791</v>
      </c>
      <c r="N2487" t="s">
        <v>8792</v>
      </c>
      <c r="O2487" t="s">
        <v>8792</v>
      </c>
      <c r="P2487" t="s">
        <v>8748</v>
      </c>
      <c r="Q2487" t="s">
        <v>8793</v>
      </c>
      <c r="R2487" t="s">
        <v>8794</v>
      </c>
      <c r="S2487" t="s">
        <v>8783</v>
      </c>
    </row>
    <row r="2488" spans="1:19" x14ac:dyDescent="0.3">
      <c r="A2488" t="s">
        <v>8691</v>
      </c>
      <c r="B2488" t="s">
        <v>8788</v>
      </c>
      <c r="C2488" t="s">
        <v>41</v>
      </c>
      <c r="D2488" t="s">
        <v>52</v>
      </c>
      <c r="E2488" t="s">
        <v>5447</v>
      </c>
      <c r="F2488" t="s">
        <v>43</v>
      </c>
      <c r="G2488" t="s">
        <v>2588</v>
      </c>
      <c r="H2488" t="s">
        <v>1698</v>
      </c>
      <c r="I2488" t="s">
        <v>8376</v>
      </c>
      <c r="J2488" t="s">
        <v>8789</v>
      </c>
      <c r="K2488" t="s">
        <v>8795</v>
      </c>
      <c r="L2488" t="s">
        <v>8795</v>
      </c>
      <c r="M2488" t="s">
        <v>8795</v>
      </c>
      <c r="N2488" t="s">
        <v>8796</v>
      </c>
      <c r="O2488" t="s">
        <v>8796</v>
      </c>
      <c r="P2488" t="s">
        <v>8797</v>
      </c>
      <c r="Q2488" t="s">
        <v>8798</v>
      </c>
      <c r="R2488" t="s">
        <v>8799</v>
      </c>
      <c r="S2488" t="s">
        <v>8783</v>
      </c>
    </row>
    <row r="2489" spans="1:19" x14ac:dyDescent="0.3">
      <c r="A2489" t="s">
        <v>8691</v>
      </c>
      <c r="B2489" t="s">
        <v>8800</v>
      </c>
      <c r="C2489" t="s">
        <v>41</v>
      </c>
      <c r="D2489" t="s">
        <v>42</v>
      </c>
      <c r="E2489" t="s">
        <v>5447</v>
      </c>
      <c r="F2489" t="s">
        <v>43</v>
      </c>
      <c r="G2489" t="s">
        <v>8801</v>
      </c>
      <c r="H2489" t="s">
        <v>1472</v>
      </c>
      <c r="I2489" t="s">
        <v>8802</v>
      </c>
      <c r="J2489" t="s">
        <v>8803</v>
      </c>
      <c r="K2489" t="s">
        <v>8695</v>
      </c>
      <c r="L2489" t="s">
        <v>8695</v>
      </c>
      <c r="M2489" t="s">
        <v>8695</v>
      </c>
      <c r="N2489" t="s">
        <v>8804</v>
      </c>
      <c r="O2489" t="s">
        <v>8804</v>
      </c>
      <c r="P2489" t="s">
        <v>8804</v>
      </c>
      <c r="Q2489" t="s">
        <v>8805</v>
      </c>
      <c r="R2489" t="s">
        <v>8806</v>
      </c>
      <c r="S2489" t="s">
        <v>8807</v>
      </c>
    </row>
    <row r="2490" spans="1:19" x14ac:dyDescent="0.3">
      <c r="A2490" t="s">
        <v>8691</v>
      </c>
      <c r="B2490" t="s">
        <v>8800</v>
      </c>
      <c r="C2490" t="s">
        <v>41</v>
      </c>
      <c r="D2490" t="s">
        <v>52</v>
      </c>
      <c r="E2490" t="s">
        <v>5447</v>
      </c>
      <c r="F2490" t="s">
        <v>43</v>
      </c>
      <c r="G2490" t="s">
        <v>8801</v>
      </c>
      <c r="H2490" t="s">
        <v>1472</v>
      </c>
      <c r="I2490" t="s">
        <v>8802</v>
      </c>
      <c r="J2490" t="s">
        <v>8803</v>
      </c>
      <c r="K2490" t="s">
        <v>8808</v>
      </c>
      <c r="L2490" t="s">
        <v>8808</v>
      </c>
      <c r="M2490" t="s">
        <v>8808</v>
      </c>
      <c r="N2490" t="s">
        <v>8809</v>
      </c>
      <c r="O2490" t="s">
        <v>8809</v>
      </c>
      <c r="P2490" t="s">
        <v>8809</v>
      </c>
      <c r="Q2490" t="s">
        <v>8810</v>
      </c>
      <c r="R2490" t="s">
        <v>8811</v>
      </c>
      <c r="S2490" t="s">
        <v>8807</v>
      </c>
    </row>
    <row r="2491" spans="1:19" x14ac:dyDescent="0.3">
      <c r="A2491" t="s">
        <v>8691</v>
      </c>
      <c r="B2491" t="s">
        <v>8812</v>
      </c>
      <c r="C2491" t="s">
        <v>41</v>
      </c>
      <c r="D2491" t="s">
        <v>42</v>
      </c>
      <c r="E2491" t="s">
        <v>5447</v>
      </c>
      <c r="F2491" t="s">
        <v>43</v>
      </c>
      <c r="G2491" t="s">
        <v>8813</v>
      </c>
      <c r="H2491" t="s">
        <v>339</v>
      </c>
      <c r="I2491" t="s">
        <v>8294</v>
      </c>
      <c r="J2491" t="s">
        <v>8814</v>
      </c>
      <c r="K2491" t="s">
        <v>8815</v>
      </c>
      <c r="L2491" t="s">
        <v>8816</v>
      </c>
      <c r="M2491" t="s">
        <v>8816</v>
      </c>
      <c r="N2491" t="s">
        <v>8719</v>
      </c>
      <c r="O2491" t="s">
        <v>8719</v>
      </c>
      <c r="P2491" t="s">
        <v>8740</v>
      </c>
      <c r="Q2491" t="s">
        <v>8817</v>
      </c>
      <c r="R2491" t="s">
        <v>8818</v>
      </c>
      <c r="S2491" t="s">
        <v>8819</v>
      </c>
    </row>
    <row r="2492" spans="1:19" x14ac:dyDescent="0.3">
      <c r="A2492" t="s">
        <v>8691</v>
      </c>
      <c r="B2492" t="s">
        <v>8812</v>
      </c>
      <c r="C2492" t="s">
        <v>41</v>
      </c>
      <c r="D2492" t="s">
        <v>52</v>
      </c>
      <c r="E2492" t="s">
        <v>5447</v>
      </c>
      <c r="F2492" t="s">
        <v>43</v>
      </c>
      <c r="G2492" t="s">
        <v>8813</v>
      </c>
      <c r="H2492" t="s">
        <v>339</v>
      </c>
      <c r="I2492" t="s">
        <v>8294</v>
      </c>
      <c r="J2492" t="s">
        <v>8814</v>
      </c>
      <c r="K2492" t="s">
        <v>8759</v>
      </c>
      <c r="L2492" t="s">
        <v>8820</v>
      </c>
      <c r="M2492" t="s">
        <v>8820</v>
      </c>
      <c r="N2492" t="s">
        <v>8821</v>
      </c>
      <c r="O2492" t="s">
        <v>8821</v>
      </c>
      <c r="P2492" t="s">
        <v>8822</v>
      </c>
      <c r="Q2492" t="s">
        <v>8823</v>
      </c>
      <c r="R2492" t="s">
        <v>8824</v>
      </c>
      <c r="S2492" t="s">
        <v>8819</v>
      </c>
    </row>
    <row r="2493" spans="1:19" x14ac:dyDescent="0.3">
      <c r="A2493" t="s">
        <v>8691</v>
      </c>
      <c r="B2493" t="s">
        <v>8825</v>
      </c>
      <c r="C2493" t="s">
        <v>41</v>
      </c>
      <c r="D2493" t="s">
        <v>42</v>
      </c>
      <c r="E2493" t="s">
        <v>5447</v>
      </c>
      <c r="F2493" t="s">
        <v>43</v>
      </c>
      <c r="G2493" t="s">
        <v>2560</v>
      </c>
      <c r="H2493" t="s">
        <v>1290</v>
      </c>
      <c r="I2493" t="s">
        <v>8826</v>
      </c>
      <c r="J2493" t="s">
        <v>8827</v>
      </c>
      <c r="K2493" t="s">
        <v>8717</v>
      </c>
      <c r="L2493" t="s">
        <v>8717</v>
      </c>
      <c r="M2493" t="s">
        <v>8717</v>
      </c>
      <c r="N2493" t="s">
        <v>8828</v>
      </c>
      <c r="O2493" t="s">
        <v>8828</v>
      </c>
      <c r="P2493" t="s">
        <v>8828</v>
      </c>
      <c r="Q2493" t="s">
        <v>8697</v>
      </c>
      <c r="R2493" t="s">
        <v>8829</v>
      </c>
      <c r="S2493" t="s">
        <v>8770</v>
      </c>
    </row>
    <row r="2494" spans="1:19" x14ac:dyDescent="0.3">
      <c r="A2494" t="s">
        <v>8691</v>
      </c>
      <c r="B2494" t="s">
        <v>8825</v>
      </c>
      <c r="C2494" t="s">
        <v>41</v>
      </c>
      <c r="D2494" t="s">
        <v>52</v>
      </c>
      <c r="E2494" t="s">
        <v>5447</v>
      </c>
      <c r="F2494" t="s">
        <v>43</v>
      </c>
      <c r="G2494" t="s">
        <v>2560</v>
      </c>
      <c r="H2494" t="s">
        <v>1290</v>
      </c>
      <c r="I2494" t="s">
        <v>8826</v>
      </c>
      <c r="J2494" t="s">
        <v>8827</v>
      </c>
      <c r="K2494" t="s">
        <v>8830</v>
      </c>
      <c r="L2494" t="s">
        <v>8830</v>
      </c>
      <c r="M2494" t="s">
        <v>8830</v>
      </c>
      <c r="N2494" t="s">
        <v>8831</v>
      </c>
      <c r="O2494" t="s">
        <v>8831</v>
      </c>
      <c r="P2494" t="s">
        <v>8831</v>
      </c>
      <c r="Q2494" t="s">
        <v>8832</v>
      </c>
      <c r="R2494" t="s">
        <v>8833</v>
      </c>
      <c r="S2494" t="s">
        <v>8770</v>
      </c>
    </row>
    <row r="2495" spans="1:19" x14ac:dyDescent="0.3">
      <c r="A2495" t="s">
        <v>8691</v>
      </c>
      <c r="B2495" t="s">
        <v>8834</v>
      </c>
      <c r="C2495" t="s">
        <v>41</v>
      </c>
      <c r="D2495" t="s">
        <v>42</v>
      </c>
      <c r="E2495" t="s">
        <v>5447</v>
      </c>
      <c r="F2495" t="s">
        <v>43</v>
      </c>
      <c r="G2495" t="s">
        <v>8835</v>
      </c>
      <c r="H2495" t="s">
        <v>3742</v>
      </c>
      <c r="I2495" t="s">
        <v>8535</v>
      </c>
      <c r="J2495" t="s">
        <v>8836</v>
      </c>
      <c r="K2495" t="s">
        <v>8695</v>
      </c>
      <c r="L2495" t="s">
        <v>8695</v>
      </c>
      <c r="M2495" t="s">
        <v>8695</v>
      </c>
      <c r="N2495" t="s">
        <v>8837</v>
      </c>
      <c r="O2495" t="s">
        <v>8837</v>
      </c>
      <c r="P2495" t="s">
        <v>8838</v>
      </c>
      <c r="Q2495" t="s">
        <v>8805</v>
      </c>
      <c r="R2495" t="s">
        <v>8839</v>
      </c>
      <c r="S2495" t="s">
        <v>8840</v>
      </c>
    </row>
    <row r="2496" spans="1:19" x14ac:dyDescent="0.3">
      <c r="A2496" t="s">
        <v>8691</v>
      </c>
      <c r="B2496" t="s">
        <v>8834</v>
      </c>
      <c r="C2496" t="s">
        <v>41</v>
      </c>
      <c r="D2496" t="s">
        <v>52</v>
      </c>
      <c r="E2496" t="s">
        <v>5447</v>
      </c>
      <c r="F2496" t="s">
        <v>43</v>
      </c>
      <c r="G2496" t="s">
        <v>8835</v>
      </c>
      <c r="H2496" t="s">
        <v>3742</v>
      </c>
      <c r="I2496" t="s">
        <v>8535</v>
      </c>
      <c r="J2496" t="s">
        <v>8836</v>
      </c>
      <c r="K2496" t="s">
        <v>8841</v>
      </c>
      <c r="L2496" t="s">
        <v>8841</v>
      </c>
      <c r="M2496" t="s">
        <v>8841</v>
      </c>
      <c r="N2496" t="s">
        <v>8842</v>
      </c>
      <c r="O2496" t="s">
        <v>8842</v>
      </c>
      <c r="P2496" t="s">
        <v>8843</v>
      </c>
      <c r="Q2496" t="s">
        <v>8844</v>
      </c>
      <c r="R2496" t="s">
        <v>8845</v>
      </c>
      <c r="S2496" t="s">
        <v>8840</v>
      </c>
    </row>
    <row r="2497" spans="1:19" x14ac:dyDescent="0.3">
      <c r="A2497" t="s">
        <v>8691</v>
      </c>
      <c r="B2497" t="s">
        <v>8846</v>
      </c>
      <c r="C2497" t="s">
        <v>41</v>
      </c>
      <c r="D2497" t="s">
        <v>42</v>
      </c>
      <c r="E2497" t="s">
        <v>5447</v>
      </c>
      <c r="F2497" t="s">
        <v>43</v>
      </c>
      <c r="G2497" t="s">
        <v>8847</v>
      </c>
      <c r="H2497" t="s">
        <v>386</v>
      </c>
      <c r="I2497" t="s">
        <v>8848</v>
      </c>
      <c r="J2497" t="s">
        <v>8849</v>
      </c>
      <c r="K2497" t="s">
        <v>8850</v>
      </c>
      <c r="L2497" t="s">
        <v>8851</v>
      </c>
      <c r="M2497" t="s">
        <v>8851</v>
      </c>
      <c r="N2497" t="s">
        <v>8852</v>
      </c>
      <c r="O2497" t="s">
        <v>8852</v>
      </c>
      <c r="P2497" t="s">
        <v>8853</v>
      </c>
      <c r="Q2497" t="s">
        <v>8854</v>
      </c>
      <c r="R2497" t="s">
        <v>8855</v>
      </c>
      <c r="S2497" t="s">
        <v>8856</v>
      </c>
    </row>
    <row r="2498" spans="1:19" x14ac:dyDescent="0.3">
      <c r="A2498" t="s">
        <v>8691</v>
      </c>
      <c r="B2498" t="s">
        <v>8846</v>
      </c>
      <c r="C2498" t="s">
        <v>41</v>
      </c>
      <c r="D2498" t="s">
        <v>52</v>
      </c>
      <c r="E2498" t="s">
        <v>5447</v>
      </c>
      <c r="F2498" t="s">
        <v>43</v>
      </c>
      <c r="G2498" t="s">
        <v>8847</v>
      </c>
      <c r="H2498" t="s">
        <v>386</v>
      </c>
      <c r="I2498" t="s">
        <v>8848</v>
      </c>
      <c r="J2498" t="s">
        <v>8849</v>
      </c>
      <c r="K2498" t="s">
        <v>8857</v>
      </c>
      <c r="L2498" t="s">
        <v>8857</v>
      </c>
      <c r="M2498" t="s">
        <v>8857</v>
      </c>
      <c r="N2498" t="s">
        <v>8858</v>
      </c>
      <c r="O2498" t="s">
        <v>8858</v>
      </c>
      <c r="P2498" t="s">
        <v>8859</v>
      </c>
      <c r="Q2498" t="s">
        <v>8860</v>
      </c>
      <c r="R2498" t="s">
        <v>8861</v>
      </c>
      <c r="S2498" t="s">
        <v>8856</v>
      </c>
    </row>
    <row r="2499" spans="1:19" x14ac:dyDescent="0.3">
      <c r="A2499" t="s">
        <v>8691</v>
      </c>
      <c r="B2499" t="s">
        <v>8862</v>
      </c>
      <c r="C2499" t="s">
        <v>41</v>
      </c>
      <c r="D2499" t="s">
        <v>42</v>
      </c>
      <c r="E2499" t="s">
        <v>5447</v>
      </c>
      <c r="F2499" t="s">
        <v>43</v>
      </c>
      <c r="G2499" t="s">
        <v>8863</v>
      </c>
      <c r="H2499" t="s">
        <v>4967</v>
      </c>
      <c r="I2499" t="s">
        <v>8864</v>
      </c>
      <c r="J2499" t="s">
        <v>8751</v>
      </c>
      <c r="K2499" t="s">
        <v>8865</v>
      </c>
      <c r="L2499" t="s">
        <v>8866</v>
      </c>
      <c r="M2499" t="s">
        <v>8866</v>
      </c>
      <c r="N2499" t="s">
        <v>8867</v>
      </c>
      <c r="O2499" t="s">
        <v>8867</v>
      </c>
      <c r="P2499" t="s">
        <v>8867</v>
      </c>
      <c r="Q2499" t="s">
        <v>8868</v>
      </c>
      <c r="R2499" t="s">
        <v>8869</v>
      </c>
      <c r="S2499" t="s">
        <v>8856</v>
      </c>
    </row>
    <row r="2500" spans="1:19" x14ac:dyDescent="0.3">
      <c r="A2500" t="s">
        <v>8691</v>
      </c>
      <c r="B2500" t="s">
        <v>8862</v>
      </c>
      <c r="C2500" t="s">
        <v>41</v>
      </c>
      <c r="D2500" t="s">
        <v>52</v>
      </c>
      <c r="E2500" t="s">
        <v>5447</v>
      </c>
      <c r="F2500" t="s">
        <v>43</v>
      </c>
      <c r="G2500" t="s">
        <v>8863</v>
      </c>
      <c r="H2500" t="s">
        <v>4967</v>
      </c>
      <c r="I2500" t="s">
        <v>8864</v>
      </c>
      <c r="J2500" t="s">
        <v>8751</v>
      </c>
      <c r="K2500" t="s">
        <v>8870</v>
      </c>
      <c r="L2500" t="s">
        <v>8870</v>
      </c>
      <c r="M2500" t="s">
        <v>8870</v>
      </c>
      <c r="N2500" t="s">
        <v>8871</v>
      </c>
      <c r="O2500" t="s">
        <v>8871</v>
      </c>
      <c r="P2500" t="s">
        <v>8867</v>
      </c>
      <c r="Q2500" t="s">
        <v>8872</v>
      </c>
      <c r="R2500" t="s">
        <v>8873</v>
      </c>
      <c r="S2500" t="s">
        <v>8856</v>
      </c>
    </row>
    <row r="2501" spans="1:19" x14ac:dyDescent="0.3">
      <c r="A2501" t="s">
        <v>8691</v>
      </c>
      <c r="B2501" t="s">
        <v>8874</v>
      </c>
      <c r="C2501" t="s">
        <v>41</v>
      </c>
      <c r="D2501" t="s">
        <v>42</v>
      </c>
      <c r="E2501" t="s">
        <v>5447</v>
      </c>
      <c r="F2501" t="s">
        <v>43</v>
      </c>
      <c r="G2501" t="s">
        <v>8875</v>
      </c>
      <c r="H2501" t="s">
        <v>1993</v>
      </c>
      <c r="I2501" t="s">
        <v>8826</v>
      </c>
      <c r="J2501" t="s">
        <v>8660</v>
      </c>
      <c r="K2501" t="s">
        <v>8707</v>
      </c>
      <c r="L2501" t="s">
        <v>8792</v>
      </c>
      <c r="M2501" t="s">
        <v>8792</v>
      </c>
      <c r="N2501" t="s">
        <v>8876</v>
      </c>
      <c r="O2501" t="s">
        <v>8876</v>
      </c>
      <c r="P2501" t="s">
        <v>8876</v>
      </c>
      <c r="Q2501" t="s">
        <v>8697</v>
      </c>
      <c r="R2501" t="s">
        <v>8877</v>
      </c>
      <c r="S2501" t="s">
        <v>8878</v>
      </c>
    </row>
    <row r="2502" spans="1:19" x14ac:dyDescent="0.3">
      <c r="A2502" t="s">
        <v>8691</v>
      </c>
      <c r="B2502" t="s">
        <v>8874</v>
      </c>
      <c r="C2502" t="s">
        <v>41</v>
      </c>
      <c r="D2502" t="s">
        <v>52</v>
      </c>
      <c r="E2502" t="s">
        <v>5447</v>
      </c>
      <c r="F2502" t="s">
        <v>43</v>
      </c>
      <c r="G2502" t="s">
        <v>8875</v>
      </c>
      <c r="H2502" t="s">
        <v>1993</v>
      </c>
      <c r="I2502" t="s">
        <v>8826</v>
      </c>
      <c r="J2502" t="s">
        <v>8660</v>
      </c>
      <c r="K2502" t="s">
        <v>8879</v>
      </c>
      <c r="L2502" t="s">
        <v>8879</v>
      </c>
      <c r="M2502" t="s">
        <v>8879</v>
      </c>
      <c r="N2502" t="s">
        <v>8880</v>
      </c>
      <c r="O2502" t="s">
        <v>8880</v>
      </c>
      <c r="P2502" t="s">
        <v>8880</v>
      </c>
      <c r="Q2502" t="s">
        <v>8881</v>
      </c>
      <c r="R2502" t="s">
        <v>8799</v>
      </c>
      <c r="S2502" t="s">
        <v>8878</v>
      </c>
    </row>
    <row r="2503" spans="1:19" x14ac:dyDescent="0.3">
      <c r="A2503" t="s">
        <v>8691</v>
      </c>
      <c r="B2503" t="s">
        <v>8882</v>
      </c>
      <c r="C2503" t="s">
        <v>41</v>
      </c>
      <c r="D2503" t="s">
        <v>42</v>
      </c>
      <c r="E2503" t="s">
        <v>5447</v>
      </c>
      <c r="F2503" t="s">
        <v>43</v>
      </c>
      <c r="G2503" t="s">
        <v>8883</v>
      </c>
      <c r="H2503" t="s">
        <v>6375</v>
      </c>
      <c r="I2503" t="s">
        <v>8884</v>
      </c>
      <c r="J2503" t="s">
        <v>8885</v>
      </c>
      <c r="K2503" t="s">
        <v>8886</v>
      </c>
      <c r="L2503" t="s">
        <v>8886</v>
      </c>
      <c r="M2503" t="s">
        <v>8886</v>
      </c>
      <c r="N2503" t="s">
        <v>8887</v>
      </c>
      <c r="O2503" t="s">
        <v>8887</v>
      </c>
      <c r="P2503" t="s">
        <v>8887</v>
      </c>
      <c r="Q2503" t="s">
        <v>8888</v>
      </c>
      <c r="R2503" t="s">
        <v>8889</v>
      </c>
      <c r="S2503" t="s">
        <v>8878</v>
      </c>
    </row>
    <row r="2504" spans="1:19" x14ac:dyDescent="0.3">
      <c r="A2504" t="s">
        <v>8691</v>
      </c>
      <c r="B2504" t="s">
        <v>8882</v>
      </c>
      <c r="C2504" t="s">
        <v>41</v>
      </c>
      <c r="D2504" t="s">
        <v>52</v>
      </c>
      <c r="E2504" t="s">
        <v>5447</v>
      </c>
      <c r="F2504" t="s">
        <v>43</v>
      </c>
      <c r="G2504" t="s">
        <v>8883</v>
      </c>
      <c r="H2504" t="s">
        <v>6375</v>
      </c>
      <c r="I2504" t="s">
        <v>8884</v>
      </c>
      <c r="J2504" t="s">
        <v>8885</v>
      </c>
      <c r="K2504" t="s">
        <v>8890</v>
      </c>
      <c r="L2504" t="s">
        <v>8890</v>
      </c>
      <c r="M2504" t="s">
        <v>8890</v>
      </c>
      <c r="N2504" t="s">
        <v>8891</v>
      </c>
      <c r="O2504" t="s">
        <v>8891</v>
      </c>
      <c r="P2504" t="s">
        <v>8891</v>
      </c>
      <c r="Q2504" t="s">
        <v>8892</v>
      </c>
      <c r="R2504" t="s">
        <v>8893</v>
      </c>
      <c r="S2504" t="s">
        <v>8878</v>
      </c>
    </row>
    <row r="2505" spans="1:19" x14ac:dyDescent="0.3">
      <c r="A2505" t="s">
        <v>8691</v>
      </c>
      <c r="B2505" t="s">
        <v>8894</v>
      </c>
      <c r="C2505" t="s">
        <v>41</v>
      </c>
      <c r="D2505" t="s">
        <v>42</v>
      </c>
      <c r="E2505" t="s">
        <v>5447</v>
      </c>
      <c r="F2505" t="s">
        <v>43</v>
      </c>
      <c r="G2505" t="s">
        <v>2276</v>
      </c>
      <c r="H2505" t="s">
        <v>6663</v>
      </c>
      <c r="I2505" t="s">
        <v>8895</v>
      </c>
      <c r="J2505" t="s">
        <v>8896</v>
      </c>
      <c r="K2505" t="s">
        <v>8897</v>
      </c>
      <c r="L2505" t="s">
        <v>8897</v>
      </c>
      <c r="M2505" t="s">
        <v>8897</v>
      </c>
      <c r="N2505" t="s">
        <v>8898</v>
      </c>
      <c r="O2505" t="s">
        <v>8898</v>
      </c>
      <c r="P2505" t="s">
        <v>8852</v>
      </c>
      <c r="Q2505" t="s">
        <v>8899</v>
      </c>
      <c r="R2505" t="s">
        <v>8900</v>
      </c>
      <c r="S2505" t="s">
        <v>8878</v>
      </c>
    </row>
    <row r="2506" spans="1:19" x14ac:dyDescent="0.3">
      <c r="A2506" t="s">
        <v>8691</v>
      </c>
      <c r="B2506" t="s">
        <v>8894</v>
      </c>
      <c r="C2506" t="s">
        <v>41</v>
      </c>
      <c r="D2506" t="s">
        <v>52</v>
      </c>
      <c r="E2506" t="s">
        <v>5447</v>
      </c>
      <c r="F2506" t="s">
        <v>43</v>
      </c>
      <c r="G2506" t="s">
        <v>2276</v>
      </c>
      <c r="H2506" t="s">
        <v>6663</v>
      </c>
      <c r="I2506" t="s">
        <v>8895</v>
      </c>
      <c r="J2506" t="s">
        <v>8896</v>
      </c>
      <c r="K2506" t="s">
        <v>8857</v>
      </c>
      <c r="L2506" t="s">
        <v>8857</v>
      </c>
      <c r="M2506" t="s">
        <v>8857</v>
      </c>
      <c r="N2506" t="s">
        <v>8901</v>
      </c>
      <c r="O2506" t="s">
        <v>8901</v>
      </c>
      <c r="P2506" t="s">
        <v>8901</v>
      </c>
      <c r="Q2506" t="s">
        <v>8902</v>
      </c>
      <c r="R2506" t="s">
        <v>8903</v>
      </c>
      <c r="S2506" t="s">
        <v>8878</v>
      </c>
    </row>
    <row r="2507" spans="1:19" x14ac:dyDescent="0.3">
      <c r="A2507" t="s">
        <v>8691</v>
      </c>
      <c r="B2507" t="s">
        <v>8904</v>
      </c>
      <c r="C2507" t="s">
        <v>41</v>
      </c>
      <c r="D2507" t="s">
        <v>42</v>
      </c>
      <c r="E2507" t="s">
        <v>5447</v>
      </c>
      <c r="F2507" t="s">
        <v>43</v>
      </c>
      <c r="G2507" t="s">
        <v>8254</v>
      </c>
      <c r="H2507" t="s">
        <v>1392</v>
      </c>
      <c r="I2507" t="s">
        <v>8416</v>
      </c>
      <c r="J2507" t="s">
        <v>8789</v>
      </c>
      <c r="K2507" t="s">
        <v>8791</v>
      </c>
      <c r="L2507" t="s">
        <v>8905</v>
      </c>
      <c r="M2507" t="s">
        <v>8905</v>
      </c>
      <c r="N2507" t="s">
        <v>8906</v>
      </c>
      <c r="O2507" t="s">
        <v>8906</v>
      </c>
      <c r="P2507" t="s">
        <v>8906</v>
      </c>
      <c r="Q2507" t="s">
        <v>8766</v>
      </c>
      <c r="R2507" t="s">
        <v>8907</v>
      </c>
      <c r="S2507" t="s">
        <v>8878</v>
      </c>
    </row>
    <row r="2508" spans="1:19" x14ac:dyDescent="0.3">
      <c r="A2508" t="s">
        <v>8691</v>
      </c>
      <c r="B2508" t="s">
        <v>8904</v>
      </c>
      <c r="C2508" t="s">
        <v>41</v>
      </c>
      <c r="D2508" t="s">
        <v>52</v>
      </c>
      <c r="E2508" t="s">
        <v>5447</v>
      </c>
      <c r="F2508" t="s">
        <v>43</v>
      </c>
      <c r="G2508" t="s">
        <v>8254</v>
      </c>
      <c r="H2508" t="s">
        <v>1392</v>
      </c>
      <c r="I2508" t="s">
        <v>8416</v>
      </c>
      <c r="J2508" t="s">
        <v>8789</v>
      </c>
      <c r="K2508" t="s">
        <v>8841</v>
      </c>
      <c r="L2508" t="s">
        <v>8841</v>
      </c>
      <c r="M2508" t="s">
        <v>8841</v>
      </c>
      <c r="N2508" t="s">
        <v>8839</v>
      </c>
      <c r="O2508" t="s">
        <v>8839</v>
      </c>
      <c r="P2508" t="s">
        <v>8908</v>
      </c>
      <c r="Q2508" t="s">
        <v>8909</v>
      </c>
      <c r="R2508" t="s">
        <v>8910</v>
      </c>
      <c r="S2508" t="s">
        <v>8878</v>
      </c>
    </row>
    <row r="2509" spans="1:19" x14ac:dyDescent="0.3">
      <c r="A2509" t="s">
        <v>8691</v>
      </c>
      <c r="B2509" t="s">
        <v>8911</v>
      </c>
      <c r="C2509" t="s">
        <v>41</v>
      </c>
      <c r="D2509" t="s">
        <v>42</v>
      </c>
      <c r="E2509" t="s">
        <v>5447</v>
      </c>
      <c r="F2509" t="s">
        <v>43</v>
      </c>
      <c r="G2509" t="s">
        <v>2418</v>
      </c>
      <c r="H2509" t="s">
        <v>1344</v>
      </c>
      <c r="I2509" t="s">
        <v>8660</v>
      </c>
      <c r="J2509" t="s">
        <v>8912</v>
      </c>
      <c r="K2509" t="s">
        <v>8913</v>
      </c>
      <c r="L2509" t="s">
        <v>8913</v>
      </c>
      <c r="M2509" t="s">
        <v>8913</v>
      </c>
      <c r="N2509" t="s">
        <v>8854</v>
      </c>
      <c r="O2509" t="s">
        <v>8854</v>
      </c>
      <c r="P2509" t="s">
        <v>8854</v>
      </c>
      <c r="Q2509" t="s">
        <v>8914</v>
      </c>
      <c r="R2509" t="s">
        <v>8915</v>
      </c>
      <c r="S2509" t="s">
        <v>8878</v>
      </c>
    </row>
    <row r="2510" spans="1:19" x14ac:dyDescent="0.3">
      <c r="A2510" t="s">
        <v>8691</v>
      </c>
      <c r="B2510" t="s">
        <v>8911</v>
      </c>
      <c r="C2510" t="s">
        <v>41</v>
      </c>
      <c r="D2510" t="s">
        <v>52</v>
      </c>
      <c r="E2510" t="s">
        <v>5447</v>
      </c>
      <c r="F2510" t="s">
        <v>43</v>
      </c>
      <c r="G2510" t="s">
        <v>2418</v>
      </c>
      <c r="H2510" t="s">
        <v>1344</v>
      </c>
      <c r="I2510" t="s">
        <v>8660</v>
      </c>
      <c r="J2510" t="s">
        <v>8912</v>
      </c>
      <c r="K2510" t="s">
        <v>8857</v>
      </c>
      <c r="L2510" t="s">
        <v>8857</v>
      </c>
      <c r="M2510" t="s">
        <v>8857</v>
      </c>
      <c r="N2510" t="s">
        <v>8916</v>
      </c>
      <c r="O2510" t="s">
        <v>8916</v>
      </c>
      <c r="P2510" t="s">
        <v>8917</v>
      </c>
      <c r="Q2510" t="s">
        <v>8918</v>
      </c>
      <c r="R2510" t="s">
        <v>8919</v>
      </c>
      <c r="S2510" t="s">
        <v>8878</v>
      </c>
    </row>
    <row r="2511" spans="1:19" x14ac:dyDescent="0.3">
      <c r="A2511" t="s">
        <v>8691</v>
      </c>
      <c r="B2511" t="s">
        <v>8920</v>
      </c>
      <c r="C2511" t="s">
        <v>41</v>
      </c>
      <c r="D2511" t="s">
        <v>42</v>
      </c>
      <c r="E2511" t="s">
        <v>5447</v>
      </c>
      <c r="F2511" t="s">
        <v>43</v>
      </c>
      <c r="G2511" t="s">
        <v>8921</v>
      </c>
      <c r="H2511" t="s">
        <v>45</v>
      </c>
      <c r="I2511" t="s">
        <v>8325</v>
      </c>
      <c r="J2511" t="s">
        <v>8922</v>
      </c>
      <c r="K2511" t="s">
        <v>8923</v>
      </c>
      <c r="L2511" t="s">
        <v>8923</v>
      </c>
      <c r="M2511" t="s">
        <v>8923</v>
      </c>
      <c r="N2511" t="s">
        <v>8773</v>
      </c>
      <c r="O2511" t="s">
        <v>8773</v>
      </c>
      <c r="P2511" t="s">
        <v>8924</v>
      </c>
      <c r="Q2511" t="s">
        <v>8750</v>
      </c>
      <c r="R2511" t="s">
        <v>8925</v>
      </c>
      <c r="S2511" t="s">
        <v>8878</v>
      </c>
    </row>
    <row r="2512" spans="1:19" x14ac:dyDescent="0.3">
      <c r="A2512" t="s">
        <v>8691</v>
      </c>
      <c r="B2512" t="s">
        <v>8920</v>
      </c>
      <c r="C2512" t="s">
        <v>41</v>
      </c>
      <c r="D2512" t="s">
        <v>52</v>
      </c>
      <c r="E2512" t="s">
        <v>5447</v>
      </c>
      <c r="F2512" t="s">
        <v>43</v>
      </c>
      <c r="G2512" t="s">
        <v>8921</v>
      </c>
      <c r="H2512" t="s">
        <v>45</v>
      </c>
      <c r="I2512" t="s">
        <v>8325</v>
      </c>
      <c r="J2512" t="s">
        <v>8922</v>
      </c>
      <c r="K2512" t="s">
        <v>8702</v>
      </c>
      <c r="L2512" t="s">
        <v>8702</v>
      </c>
      <c r="M2512" t="s">
        <v>8702</v>
      </c>
      <c r="N2512" t="s">
        <v>8926</v>
      </c>
      <c r="O2512" t="s">
        <v>8926</v>
      </c>
      <c r="P2512" t="s">
        <v>8927</v>
      </c>
      <c r="Q2512" t="s">
        <v>8750</v>
      </c>
      <c r="R2512" t="s">
        <v>8928</v>
      </c>
      <c r="S2512" t="s">
        <v>8878</v>
      </c>
    </row>
    <row r="2513" spans="1:19" x14ac:dyDescent="0.3">
      <c r="A2513" t="s">
        <v>8691</v>
      </c>
      <c r="B2513" t="s">
        <v>8929</v>
      </c>
      <c r="C2513" t="s">
        <v>41</v>
      </c>
      <c r="D2513" t="s">
        <v>42</v>
      </c>
      <c r="E2513" t="s">
        <v>5447</v>
      </c>
      <c r="F2513" t="s">
        <v>43</v>
      </c>
      <c r="G2513" t="s">
        <v>8652</v>
      </c>
      <c r="H2513" t="s">
        <v>908</v>
      </c>
      <c r="I2513" t="s">
        <v>8922</v>
      </c>
      <c r="J2513" t="s">
        <v>8930</v>
      </c>
      <c r="K2513" t="s">
        <v>8931</v>
      </c>
      <c r="L2513" t="s">
        <v>8931</v>
      </c>
      <c r="M2513" t="s">
        <v>8931</v>
      </c>
      <c r="N2513" t="s">
        <v>8932</v>
      </c>
      <c r="O2513" t="s">
        <v>8932</v>
      </c>
      <c r="P2513" t="s">
        <v>8933</v>
      </c>
      <c r="Q2513" t="s">
        <v>8934</v>
      </c>
      <c r="R2513" t="s">
        <v>8935</v>
      </c>
      <c r="S2513" t="s">
        <v>8878</v>
      </c>
    </row>
    <row r="2514" spans="1:19" x14ac:dyDescent="0.3">
      <c r="A2514" t="s">
        <v>8691</v>
      </c>
      <c r="B2514" t="s">
        <v>8929</v>
      </c>
      <c r="C2514" t="s">
        <v>41</v>
      </c>
      <c r="D2514" t="s">
        <v>52</v>
      </c>
      <c r="E2514" t="s">
        <v>5447</v>
      </c>
      <c r="F2514" t="s">
        <v>43</v>
      </c>
      <c r="G2514" t="s">
        <v>8652</v>
      </c>
      <c r="H2514" t="s">
        <v>908</v>
      </c>
      <c r="I2514" t="s">
        <v>8922</v>
      </c>
      <c r="J2514" t="s">
        <v>8930</v>
      </c>
      <c r="K2514" t="s">
        <v>8936</v>
      </c>
      <c r="L2514" t="s">
        <v>8936</v>
      </c>
      <c r="M2514" t="s">
        <v>8936</v>
      </c>
      <c r="N2514" t="s">
        <v>8937</v>
      </c>
      <c r="O2514" t="s">
        <v>8937</v>
      </c>
      <c r="P2514" t="s">
        <v>8937</v>
      </c>
      <c r="Q2514" t="s">
        <v>8899</v>
      </c>
      <c r="R2514" t="s">
        <v>8900</v>
      </c>
      <c r="S2514" t="s">
        <v>8878</v>
      </c>
    </row>
    <row r="2515" spans="1:19" x14ac:dyDescent="0.3">
      <c r="A2515" t="s">
        <v>8691</v>
      </c>
      <c r="B2515" t="s">
        <v>8938</v>
      </c>
      <c r="C2515" t="s">
        <v>41</v>
      </c>
      <c r="D2515" t="s">
        <v>42</v>
      </c>
      <c r="E2515" t="s">
        <v>5447</v>
      </c>
      <c r="F2515" t="s">
        <v>43</v>
      </c>
      <c r="G2515" t="s">
        <v>8520</v>
      </c>
      <c r="H2515" t="s">
        <v>417</v>
      </c>
      <c r="I2515" t="s">
        <v>8508</v>
      </c>
      <c r="J2515" t="s">
        <v>8814</v>
      </c>
      <c r="K2515" t="s">
        <v>8695</v>
      </c>
      <c r="L2515" t="s">
        <v>8695</v>
      </c>
      <c r="M2515" t="s">
        <v>8695</v>
      </c>
      <c r="N2515" t="s">
        <v>8760</v>
      </c>
      <c r="O2515" t="s">
        <v>8760</v>
      </c>
      <c r="P2515" t="s">
        <v>8760</v>
      </c>
      <c r="Q2515" t="s">
        <v>8939</v>
      </c>
      <c r="R2515" t="s">
        <v>8940</v>
      </c>
      <c r="S2515" t="s">
        <v>8878</v>
      </c>
    </row>
    <row r="2516" spans="1:19" x14ac:dyDescent="0.3">
      <c r="A2516" t="s">
        <v>8691</v>
      </c>
      <c r="B2516" t="s">
        <v>8938</v>
      </c>
      <c r="C2516" t="s">
        <v>41</v>
      </c>
      <c r="D2516" t="s">
        <v>52</v>
      </c>
      <c r="E2516" t="s">
        <v>5447</v>
      </c>
      <c r="F2516" t="s">
        <v>43</v>
      </c>
      <c r="G2516" t="s">
        <v>8520</v>
      </c>
      <c r="H2516" t="s">
        <v>417</v>
      </c>
      <c r="I2516" t="s">
        <v>8508</v>
      </c>
      <c r="J2516" t="s">
        <v>8814</v>
      </c>
      <c r="K2516" t="s">
        <v>8723</v>
      </c>
      <c r="L2516" t="s">
        <v>8723</v>
      </c>
      <c r="M2516" t="s">
        <v>8723</v>
      </c>
      <c r="N2516" t="s">
        <v>8941</v>
      </c>
      <c r="O2516" t="s">
        <v>8941</v>
      </c>
      <c r="P2516" t="s">
        <v>8941</v>
      </c>
      <c r="Q2516" t="s">
        <v>8942</v>
      </c>
      <c r="R2516" t="s">
        <v>8943</v>
      </c>
      <c r="S2516" t="s">
        <v>8878</v>
      </c>
    </row>
    <row r="2517" spans="1:19" x14ac:dyDescent="0.3">
      <c r="A2517" t="s">
        <v>8691</v>
      </c>
      <c r="B2517" t="s">
        <v>8944</v>
      </c>
      <c r="C2517" t="s">
        <v>41</v>
      </c>
      <c r="D2517" t="s">
        <v>42</v>
      </c>
      <c r="E2517" t="s">
        <v>5447</v>
      </c>
      <c r="F2517" t="s">
        <v>43</v>
      </c>
      <c r="G2517" t="s">
        <v>8945</v>
      </c>
      <c r="H2517" t="s">
        <v>166</v>
      </c>
      <c r="I2517" t="s">
        <v>8946</v>
      </c>
      <c r="J2517" t="s">
        <v>8947</v>
      </c>
      <c r="K2517" t="s">
        <v>8695</v>
      </c>
      <c r="L2517" t="s">
        <v>8695</v>
      </c>
      <c r="M2517" t="s">
        <v>8695</v>
      </c>
      <c r="N2517" t="s">
        <v>8773</v>
      </c>
      <c r="O2517" t="s">
        <v>8773</v>
      </c>
      <c r="P2517" t="s">
        <v>8924</v>
      </c>
      <c r="Q2517" t="s">
        <v>8697</v>
      </c>
      <c r="R2517" t="s">
        <v>8772</v>
      </c>
      <c r="S2517" t="s">
        <v>8948</v>
      </c>
    </row>
    <row r="2518" spans="1:19" x14ac:dyDescent="0.3">
      <c r="A2518" t="s">
        <v>8691</v>
      </c>
      <c r="B2518" t="s">
        <v>8944</v>
      </c>
      <c r="C2518" t="s">
        <v>41</v>
      </c>
      <c r="D2518" t="s">
        <v>52</v>
      </c>
      <c r="E2518" t="s">
        <v>5447</v>
      </c>
      <c r="F2518" t="s">
        <v>43</v>
      </c>
      <c r="G2518" t="s">
        <v>8945</v>
      </c>
      <c r="H2518" t="s">
        <v>166</v>
      </c>
      <c r="I2518" t="s">
        <v>8946</v>
      </c>
      <c r="J2518" t="s">
        <v>8947</v>
      </c>
      <c r="K2518" t="s">
        <v>8792</v>
      </c>
      <c r="L2518" t="s">
        <v>8792</v>
      </c>
      <c r="M2518" t="s">
        <v>8792</v>
      </c>
      <c r="N2518" t="s">
        <v>8908</v>
      </c>
      <c r="O2518" t="s">
        <v>8908</v>
      </c>
      <c r="P2518" t="s">
        <v>8837</v>
      </c>
      <c r="Q2518" t="s">
        <v>8949</v>
      </c>
      <c r="R2518" t="s">
        <v>8950</v>
      </c>
      <c r="S2518" t="s">
        <v>8948</v>
      </c>
    </row>
    <row r="2519" spans="1:19" x14ac:dyDescent="0.3">
      <c r="A2519" t="s">
        <v>8691</v>
      </c>
      <c r="B2519" t="s">
        <v>8951</v>
      </c>
      <c r="C2519" t="s">
        <v>41</v>
      </c>
      <c r="D2519" t="s">
        <v>42</v>
      </c>
      <c r="E2519" t="s">
        <v>5447</v>
      </c>
      <c r="F2519" t="s">
        <v>43</v>
      </c>
      <c r="G2519" t="s">
        <v>8952</v>
      </c>
      <c r="H2519" t="s">
        <v>3267</v>
      </c>
      <c r="I2519" t="s">
        <v>8600</v>
      </c>
      <c r="J2519" t="s">
        <v>8953</v>
      </c>
      <c r="K2519" t="s">
        <v>8954</v>
      </c>
      <c r="L2519" t="s">
        <v>8954</v>
      </c>
      <c r="M2519" t="s">
        <v>8954</v>
      </c>
      <c r="N2519" t="s">
        <v>8955</v>
      </c>
      <c r="O2519" t="s">
        <v>8955</v>
      </c>
      <c r="P2519" t="s">
        <v>8955</v>
      </c>
      <c r="Q2519" t="s">
        <v>8697</v>
      </c>
      <c r="R2519" t="s">
        <v>8956</v>
      </c>
      <c r="S2519" t="s">
        <v>8948</v>
      </c>
    </row>
    <row r="2520" spans="1:19" x14ac:dyDescent="0.3">
      <c r="A2520" t="s">
        <v>8691</v>
      </c>
      <c r="B2520" t="s">
        <v>8951</v>
      </c>
      <c r="C2520" t="s">
        <v>41</v>
      </c>
      <c r="D2520" t="s">
        <v>52</v>
      </c>
      <c r="E2520" t="s">
        <v>5447</v>
      </c>
      <c r="F2520" t="s">
        <v>43</v>
      </c>
      <c r="G2520" t="s">
        <v>8952</v>
      </c>
      <c r="H2520" t="s">
        <v>3267</v>
      </c>
      <c r="I2520" t="s">
        <v>8600</v>
      </c>
      <c r="J2520" t="s">
        <v>8953</v>
      </c>
      <c r="K2520" t="s">
        <v>8808</v>
      </c>
      <c r="L2520" t="s">
        <v>8808</v>
      </c>
      <c r="M2520" t="s">
        <v>8808</v>
      </c>
      <c r="N2520" t="s">
        <v>8843</v>
      </c>
      <c r="O2520" t="s">
        <v>8843</v>
      </c>
      <c r="P2520" t="s">
        <v>8821</v>
      </c>
      <c r="Q2520" t="s">
        <v>8957</v>
      </c>
      <c r="R2520" t="s">
        <v>8824</v>
      </c>
      <c r="S2520" t="s">
        <v>8948</v>
      </c>
    </row>
    <row r="2521" spans="1:19" x14ac:dyDescent="0.3">
      <c r="A2521" t="s">
        <v>8691</v>
      </c>
      <c r="B2521" t="s">
        <v>8958</v>
      </c>
      <c r="C2521" t="s">
        <v>41</v>
      </c>
      <c r="D2521" t="s">
        <v>42</v>
      </c>
      <c r="E2521" t="s">
        <v>5447</v>
      </c>
      <c r="F2521" t="s">
        <v>43</v>
      </c>
      <c r="G2521" t="s">
        <v>8959</v>
      </c>
      <c r="H2521" t="s">
        <v>1553</v>
      </c>
      <c r="I2521" t="s">
        <v>8376</v>
      </c>
      <c r="J2521" t="s">
        <v>8960</v>
      </c>
      <c r="K2521" t="s">
        <v>8961</v>
      </c>
      <c r="L2521" t="s">
        <v>8961</v>
      </c>
      <c r="M2521" t="s">
        <v>8961</v>
      </c>
      <c r="N2521" t="s">
        <v>8962</v>
      </c>
      <c r="O2521" t="s">
        <v>8962</v>
      </c>
      <c r="P2521" t="s">
        <v>8962</v>
      </c>
      <c r="Q2521" t="s">
        <v>8963</v>
      </c>
      <c r="R2521" t="s">
        <v>8964</v>
      </c>
      <c r="S2521" t="s">
        <v>8948</v>
      </c>
    </row>
    <row r="2522" spans="1:19" x14ac:dyDescent="0.3">
      <c r="A2522" t="s">
        <v>8691</v>
      </c>
      <c r="B2522" t="s">
        <v>8958</v>
      </c>
      <c r="C2522" t="s">
        <v>41</v>
      </c>
      <c r="D2522" t="s">
        <v>52</v>
      </c>
      <c r="E2522" t="s">
        <v>5447</v>
      </c>
      <c r="F2522" t="s">
        <v>43</v>
      </c>
      <c r="G2522" t="s">
        <v>8959</v>
      </c>
      <c r="H2522" t="s">
        <v>1553</v>
      </c>
      <c r="I2522" t="s">
        <v>8376</v>
      </c>
      <c r="J2522" t="s">
        <v>8960</v>
      </c>
      <c r="K2522" t="s">
        <v>8965</v>
      </c>
      <c r="L2522" t="s">
        <v>8965</v>
      </c>
      <c r="M2522" t="s">
        <v>8965</v>
      </c>
      <c r="N2522" t="s">
        <v>8966</v>
      </c>
      <c r="O2522" t="s">
        <v>8966</v>
      </c>
      <c r="P2522" t="s">
        <v>8966</v>
      </c>
      <c r="Q2522" t="s">
        <v>8967</v>
      </c>
      <c r="R2522" t="s">
        <v>8829</v>
      </c>
      <c r="S2522" t="s">
        <v>8948</v>
      </c>
    </row>
    <row r="2523" spans="1:19" x14ac:dyDescent="0.3">
      <c r="A2523" t="s">
        <v>8691</v>
      </c>
      <c r="B2523" t="s">
        <v>8968</v>
      </c>
      <c r="C2523" t="s">
        <v>41</v>
      </c>
      <c r="D2523" t="s">
        <v>42</v>
      </c>
      <c r="E2523" t="s">
        <v>5447</v>
      </c>
      <c r="F2523" t="s">
        <v>43</v>
      </c>
      <c r="G2523" t="s">
        <v>8969</v>
      </c>
      <c r="H2523" t="s">
        <v>2931</v>
      </c>
      <c r="I2523" t="s">
        <v>8484</v>
      </c>
      <c r="J2523" t="s">
        <v>8970</v>
      </c>
      <c r="K2523" t="s">
        <v>8695</v>
      </c>
      <c r="L2523" t="s">
        <v>8695</v>
      </c>
      <c r="M2523" t="s">
        <v>8695</v>
      </c>
      <c r="N2523" t="s">
        <v>8971</v>
      </c>
      <c r="O2523" t="s">
        <v>8971</v>
      </c>
      <c r="P2523" t="s">
        <v>8971</v>
      </c>
      <c r="Q2523" t="s">
        <v>8697</v>
      </c>
      <c r="R2523" t="s">
        <v>8972</v>
      </c>
      <c r="S2523" t="s">
        <v>8948</v>
      </c>
    </row>
    <row r="2524" spans="1:19" x14ac:dyDescent="0.3">
      <c r="A2524" t="s">
        <v>8691</v>
      </c>
      <c r="B2524" t="s">
        <v>8968</v>
      </c>
      <c r="C2524" t="s">
        <v>41</v>
      </c>
      <c r="D2524" t="s">
        <v>52</v>
      </c>
      <c r="E2524" t="s">
        <v>5447</v>
      </c>
      <c r="F2524" t="s">
        <v>43</v>
      </c>
      <c r="G2524" t="s">
        <v>8969</v>
      </c>
      <c r="H2524" t="s">
        <v>2931</v>
      </c>
      <c r="I2524" t="s">
        <v>8484</v>
      </c>
      <c r="J2524" t="s">
        <v>8970</v>
      </c>
      <c r="K2524" t="s">
        <v>8841</v>
      </c>
      <c r="L2524" t="s">
        <v>8841</v>
      </c>
      <c r="M2524" t="s">
        <v>8841</v>
      </c>
      <c r="N2524" t="s">
        <v>8973</v>
      </c>
      <c r="O2524" t="s">
        <v>8973</v>
      </c>
      <c r="P2524" t="s">
        <v>8974</v>
      </c>
      <c r="Q2524" t="s">
        <v>8975</v>
      </c>
      <c r="R2524" t="s">
        <v>8976</v>
      </c>
      <c r="S2524" t="s">
        <v>8948</v>
      </c>
    </row>
    <row r="2525" spans="1:19" x14ac:dyDescent="0.3">
      <c r="A2525" t="s">
        <v>8691</v>
      </c>
      <c r="B2525" t="s">
        <v>8977</v>
      </c>
      <c r="C2525" t="s">
        <v>41</v>
      </c>
      <c r="D2525" t="s">
        <v>42</v>
      </c>
      <c r="E2525" t="s">
        <v>5447</v>
      </c>
      <c r="F2525" t="s">
        <v>43</v>
      </c>
      <c r="G2525" t="s">
        <v>8978</v>
      </c>
      <c r="H2525" t="s">
        <v>511</v>
      </c>
      <c r="I2525" t="s">
        <v>8305</v>
      </c>
      <c r="J2525" t="s">
        <v>8979</v>
      </c>
      <c r="K2525" t="s">
        <v>8980</v>
      </c>
      <c r="L2525" t="s">
        <v>8981</v>
      </c>
      <c r="M2525" t="s">
        <v>8981</v>
      </c>
      <c r="N2525" t="s">
        <v>8711</v>
      </c>
      <c r="O2525" t="s">
        <v>8711</v>
      </c>
      <c r="P2525" t="s">
        <v>8877</v>
      </c>
      <c r="Q2525" t="s">
        <v>8982</v>
      </c>
      <c r="R2525" t="s">
        <v>8983</v>
      </c>
      <c r="S2525" t="s">
        <v>8948</v>
      </c>
    </row>
    <row r="2526" spans="1:19" x14ac:dyDescent="0.3">
      <c r="A2526" t="s">
        <v>8691</v>
      </c>
      <c r="B2526" t="s">
        <v>8977</v>
      </c>
      <c r="C2526" t="s">
        <v>41</v>
      </c>
      <c r="D2526" t="s">
        <v>52</v>
      </c>
      <c r="E2526" t="s">
        <v>5447</v>
      </c>
      <c r="F2526" t="s">
        <v>43</v>
      </c>
      <c r="G2526" t="s">
        <v>8978</v>
      </c>
      <c r="H2526" t="s">
        <v>511</v>
      </c>
      <c r="I2526" t="s">
        <v>8305</v>
      </c>
      <c r="J2526" t="s">
        <v>8979</v>
      </c>
      <c r="K2526" t="s">
        <v>8710</v>
      </c>
      <c r="L2526" t="s">
        <v>8710</v>
      </c>
      <c r="M2526" t="s">
        <v>8710</v>
      </c>
      <c r="N2526" t="s">
        <v>8925</v>
      </c>
      <c r="O2526" t="s">
        <v>8925</v>
      </c>
      <c r="P2526" t="s">
        <v>8925</v>
      </c>
      <c r="Q2526" t="s">
        <v>8984</v>
      </c>
      <c r="R2526" t="s">
        <v>8985</v>
      </c>
      <c r="S2526" t="s">
        <v>8948</v>
      </c>
    </row>
    <row r="2527" spans="1:19" x14ac:dyDescent="0.3">
      <c r="A2527" t="s">
        <v>8691</v>
      </c>
      <c r="B2527" t="s">
        <v>8986</v>
      </c>
      <c r="C2527" t="s">
        <v>41</v>
      </c>
      <c r="D2527" t="s">
        <v>42</v>
      </c>
      <c r="E2527" t="s">
        <v>5447</v>
      </c>
      <c r="F2527" t="s">
        <v>43</v>
      </c>
      <c r="G2527" t="s">
        <v>8987</v>
      </c>
      <c r="H2527" t="s">
        <v>801</v>
      </c>
      <c r="I2527" t="s">
        <v>8617</v>
      </c>
      <c r="J2527" t="s">
        <v>8988</v>
      </c>
      <c r="K2527" t="s">
        <v>8707</v>
      </c>
      <c r="L2527" t="s">
        <v>8707</v>
      </c>
      <c r="M2527" t="s">
        <v>8707</v>
      </c>
      <c r="N2527" t="s">
        <v>8989</v>
      </c>
      <c r="O2527" t="s">
        <v>8989</v>
      </c>
      <c r="P2527" t="s">
        <v>8989</v>
      </c>
      <c r="Q2527" t="s">
        <v>8939</v>
      </c>
      <c r="R2527" t="s">
        <v>8990</v>
      </c>
      <c r="S2527" t="s">
        <v>8991</v>
      </c>
    </row>
    <row r="2528" spans="1:19" x14ac:dyDescent="0.3">
      <c r="A2528" t="s">
        <v>8691</v>
      </c>
      <c r="B2528" t="s">
        <v>8986</v>
      </c>
      <c r="C2528" t="s">
        <v>41</v>
      </c>
      <c r="D2528" t="s">
        <v>52</v>
      </c>
      <c r="E2528" t="s">
        <v>5447</v>
      </c>
      <c r="F2528" t="s">
        <v>43</v>
      </c>
      <c r="G2528" t="s">
        <v>8987</v>
      </c>
      <c r="H2528" t="s">
        <v>801</v>
      </c>
      <c r="I2528" t="s">
        <v>8617</v>
      </c>
      <c r="J2528" t="s">
        <v>8988</v>
      </c>
      <c r="K2528" t="s">
        <v>8992</v>
      </c>
      <c r="L2528" t="s">
        <v>8992</v>
      </c>
      <c r="M2528" t="s">
        <v>8992</v>
      </c>
      <c r="N2528" t="s">
        <v>8993</v>
      </c>
      <c r="O2528" t="s">
        <v>8993</v>
      </c>
      <c r="P2528" t="s">
        <v>8994</v>
      </c>
      <c r="Q2528" t="s">
        <v>8995</v>
      </c>
      <c r="R2528" t="s">
        <v>8908</v>
      </c>
      <c r="S2528" t="s">
        <v>8991</v>
      </c>
    </row>
    <row r="2529" spans="1:19" x14ac:dyDescent="0.3">
      <c r="A2529" t="s">
        <v>8691</v>
      </c>
      <c r="B2529" t="s">
        <v>8996</v>
      </c>
      <c r="C2529" t="s">
        <v>41</v>
      </c>
      <c r="D2529" t="s">
        <v>42</v>
      </c>
      <c r="E2529" t="s">
        <v>5447</v>
      </c>
      <c r="F2529" t="s">
        <v>43</v>
      </c>
      <c r="G2529" t="s">
        <v>8997</v>
      </c>
      <c r="H2529" t="s">
        <v>3366</v>
      </c>
      <c r="I2529" t="s">
        <v>8508</v>
      </c>
      <c r="J2529" t="s">
        <v>8998</v>
      </c>
      <c r="K2529" t="s">
        <v>8982</v>
      </c>
      <c r="L2529" t="s">
        <v>8709</v>
      </c>
      <c r="M2529" t="s">
        <v>8709</v>
      </c>
      <c r="N2529" t="s">
        <v>8818</v>
      </c>
      <c r="O2529" t="s">
        <v>8818</v>
      </c>
      <c r="P2529" t="s">
        <v>8769</v>
      </c>
      <c r="Q2529" t="s">
        <v>8999</v>
      </c>
      <c r="R2529" t="s">
        <v>8721</v>
      </c>
      <c r="S2529" t="s">
        <v>9000</v>
      </c>
    </row>
    <row r="2530" spans="1:19" x14ac:dyDescent="0.3">
      <c r="A2530" t="s">
        <v>8691</v>
      </c>
      <c r="B2530" t="s">
        <v>8996</v>
      </c>
      <c r="C2530" t="s">
        <v>41</v>
      </c>
      <c r="D2530" t="s">
        <v>52</v>
      </c>
      <c r="E2530" t="s">
        <v>5447</v>
      </c>
      <c r="F2530" t="s">
        <v>43</v>
      </c>
      <c r="G2530" t="s">
        <v>8997</v>
      </c>
      <c r="H2530" t="s">
        <v>3366</v>
      </c>
      <c r="I2530" t="s">
        <v>8508</v>
      </c>
      <c r="J2530" t="s">
        <v>8998</v>
      </c>
      <c r="K2530" t="s">
        <v>9001</v>
      </c>
      <c r="L2530" t="s">
        <v>8841</v>
      </c>
      <c r="M2530" t="s">
        <v>8841</v>
      </c>
      <c r="N2530" t="s">
        <v>9002</v>
      </c>
      <c r="O2530" t="s">
        <v>9002</v>
      </c>
      <c r="P2530" t="s">
        <v>8993</v>
      </c>
      <c r="Q2530" t="s">
        <v>9003</v>
      </c>
      <c r="R2530" t="s">
        <v>8839</v>
      </c>
      <c r="S2530" t="s">
        <v>9000</v>
      </c>
    </row>
    <row r="2531" spans="1:19" x14ac:dyDescent="0.3">
      <c r="A2531" t="s">
        <v>8691</v>
      </c>
      <c r="B2531" t="s">
        <v>9004</v>
      </c>
      <c r="C2531" t="s">
        <v>41</v>
      </c>
      <c r="D2531" t="s">
        <v>42</v>
      </c>
      <c r="E2531" t="s">
        <v>5447</v>
      </c>
      <c r="F2531" t="s">
        <v>43</v>
      </c>
      <c r="G2531" t="s">
        <v>9005</v>
      </c>
      <c r="H2531" t="s">
        <v>5074</v>
      </c>
      <c r="I2531" t="s">
        <v>8567</v>
      </c>
      <c r="J2531" t="s">
        <v>9006</v>
      </c>
      <c r="K2531" t="s">
        <v>8794</v>
      </c>
      <c r="L2531" t="s">
        <v>8794</v>
      </c>
      <c r="M2531" t="s">
        <v>8794</v>
      </c>
      <c r="N2531" t="s">
        <v>9007</v>
      </c>
      <c r="O2531" t="s">
        <v>9007</v>
      </c>
      <c r="P2531" t="s">
        <v>9008</v>
      </c>
      <c r="Q2531" t="s">
        <v>8999</v>
      </c>
      <c r="R2531" t="s">
        <v>8760</v>
      </c>
      <c r="S2531" t="s">
        <v>8948</v>
      </c>
    </row>
    <row r="2532" spans="1:19" x14ac:dyDescent="0.3">
      <c r="A2532" t="s">
        <v>8691</v>
      </c>
      <c r="B2532" t="s">
        <v>9004</v>
      </c>
      <c r="C2532" t="s">
        <v>41</v>
      </c>
      <c r="D2532" t="s">
        <v>52</v>
      </c>
      <c r="E2532" t="s">
        <v>5447</v>
      </c>
      <c r="F2532" t="s">
        <v>43</v>
      </c>
      <c r="G2532" t="s">
        <v>9005</v>
      </c>
      <c r="H2532" t="s">
        <v>5074</v>
      </c>
      <c r="I2532" t="s">
        <v>8567</v>
      </c>
      <c r="J2532" t="s">
        <v>9006</v>
      </c>
      <c r="K2532" t="s">
        <v>8701</v>
      </c>
      <c r="L2532" t="s">
        <v>8701</v>
      </c>
      <c r="M2532" t="s">
        <v>8701</v>
      </c>
      <c r="N2532" t="s">
        <v>9009</v>
      </c>
      <c r="O2532" t="s">
        <v>9009</v>
      </c>
      <c r="P2532" t="s">
        <v>9009</v>
      </c>
      <c r="Q2532" t="s">
        <v>9010</v>
      </c>
      <c r="R2532" t="s">
        <v>9011</v>
      </c>
      <c r="S2532" t="s">
        <v>8948</v>
      </c>
    </row>
    <row r="2533" spans="1:19" x14ac:dyDescent="0.3">
      <c r="A2533" t="s">
        <v>8691</v>
      </c>
      <c r="B2533" t="s">
        <v>9012</v>
      </c>
      <c r="C2533" t="s">
        <v>41</v>
      </c>
      <c r="D2533" t="s">
        <v>42</v>
      </c>
      <c r="E2533" t="s">
        <v>5447</v>
      </c>
      <c r="F2533" t="s">
        <v>43</v>
      </c>
      <c r="G2533" t="s">
        <v>2655</v>
      </c>
      <c r="H2533" t="s">
        <v>1765</v>
      </c>
      <c r="I2533" t="s">
        <v>9013</v>
      </c>
      <c r="J2533" t="s">
        <v>9014</v>
      </c>
      <c r="K2533" t="s">
        <v>9015</v>
      </c>
      <c r="L2533" t="s">
        <v>9015</v>
      </c>
      <c r="M2533" t="s">
        <v>9015</v>
      </c>
      <c r="N2533" t="s">
        <v>9016</v>
      </c>
      <c r="O2533" t="s">
        <v>9016</v>
      </c>
      <c r="P2533" t="s">
        <v>8695</v>
      </c>
      <c r="Q2533" t="s">
        <v>9017</v>
      </c>
      <c r="R2533" t="s">
        <v>9018</v>
      </c>
      <c r="S2533" t="s">
        <v>8948</v>
      </c>
    </row>
    <row r="2534" spans="1:19" x14ac:dyDescent="0.3">
      <c r="A2534" t="s">
        <v>8691</v>
      </c>
      <c r="B2534" t="s">
        <v>9012</v>
      </c>
      <c r="C2534" t="s">
        <v>41</v>
      </c>
      <c r="D2534" t="s">
        <v>52</v>
      </c>
      <c r="E2534" t="s">
        <v>5447</v>
      </c>
      <c r="F2534" t="s">
        <v>43</v>
      </c>
      <c r="G2534" t="s">
        <v>2655</v>
      </c>
      <c r="H2534" t="s">
        <v>1765</v>
      </c>
      <c r="I2534" t="s">
        <v>9013</v>
      </c>
      <c r="J2534" t="s">
        <v>9014</v>
      </c>
      <c r="K2534" t="s">
        <v>8756</v>
      </c>
      <c r="L2534" t="s">
        <v>8756</v>
      </c>
      <c r="M2534" t="s">
        <v>8756</v>
      </c>
      <c r="N2534" t="s">
        <v>8772</v>
      </c>
      <c r="O2534" t="s">
        <v>8772</v>
      </c>
      <c r="P2534" t="s">
        <v>8772</v>
      </c>
      <c r="Q2534" t="s">
        <v>9019</v>
      </c>
      <c r="R2534" t="s">
        <v>8985</v>
      </c>
      <c r="S2534" t="s">
        <v>8948</v>
      </c>
    </row>
    <row r="2535" spans="1:19" x14ac:dyDescent="0.3">
      <c r="A2535" t="s">
        <v>8691</v>
      </c>
      <c r="B2535" t="s">
        <v>9020</v>
      </c>
      <c r="C2535" t="s">
        <v>41</v>
      </c>
      <c r="D2535" t="s">
        <v>42</v>
      </c>
      <c r="E2535" t="s">
        <v>5447</v>
      </c>
      <c r="F2535" t="s">
        <v>43</v>
      </c>
      <c r="G2535" t="s">
        <v>9021</v>
      </c>
      <c r="H2535" t="s">
        <v>93</v>
      </c>
      <c r="I2535" t="s">
        <v>8437</v>
      </c>
      <c r="J2535" t="s">
        <v>9022</v>
      </c>
      <c r="K2535" t="s">
        <v>8793</v>
      </c>
      <c r="L2535" t="s">
        <v>8793</v>
      </c>
      <c r="M2535" t="s">
        <v>8793</v>
      </c>
      <c r="N2535" t="s">
        <v>8773</v>
      </c>
      <c r="O2535" t="s">
        <v>8773</v>
      </c>
      <c r="P2535" t="s">
        <v>8924</v>
      </c>
      <c r="Q2535" t="s">
        <v>9023</v>
      </c>
      <c r="R2535" t="s">
        <v>9024</v>
      </c>
      <c r="S2535" t="s">
        <v>9025</v>
      </c>
    </row>
    <row r="2536" spans="1:19" x14ac:dyDescent="0.3">
      <c r="A2536" t="s">
        <v>8691</v>
      </c>
      <c r="B2536" t="s">
        <v>9020</v>
      </c>
      <c r="C2536" t="s">
        <v>41</v>
      </c>
      <c r="D2536" t="s">
        <v>52</v>
      </c>
      <c r="E2536" t="s">
        <v>5447</v>
      </c>
      <c r="F2536" t="s">
        <v>43</v>
      </c>
      <c r="G2536" t="s">
        <v>9021</v>
      </c>
      <c r="H2536" t="s">
        <v>93</v>
      </c>
      <c r="I2536" t="s">
        <v>8437</v>
      </c>
      <c r="J2536" t="s">
        <v>9022</v>
      </c>
      <c r="K2536" t="s">
        <v>8954</v>
      </c>
      <c r="L2536" t="s">
        <v>8954</v>
      </c>
      <c r="M2536" t="s">
        <v>8954</v>
      </c>
      <c r="N2536" t="s">
        <v>9026</v>
      </c>
      <c r="O2536" t="s">
        <v>9026</v>
      </c>
      <c r="P2536" t="s">
        <v>9026</v>
      </c>
      <c r="Q2536" t="s">
        <v>9027</v>
      </c>
      <c r="R2536" t="s">
        <v>9028</v>
      </c>
      <c r="S2536" t="s">
        <v>9025</v>
      </c>
    </row>
    <row r="2537" spans="1:19" x14ac:dyDescent="0.3">
      <c r="A2537" t="s">
        <v>8691</v>
      </c>
      <c r="B2537" t="s">
        <v>9029</v>
      </c>
      <c r="C2537" t="s">
        <v>41</v>
      </c>
      <c r="D2537" t="s">
        <v>42</v>
      </c>
      <c r="E2537" t="s">
        <v>5447</v>
      </c>
      <c r="F2537" t="s">
        <v>43</v>
      </c>
      <c r="G2537" t="s">
        <v>9030</v>
      </c>
      <c r="H2537" t="s">
        <v>5405</v>
      </c>
      <c r="I2537" t="s">
        <v>8613</v>
      </c>
      <c r="J2537" t="s">
        <v>9031</v>
      </c>
      <c r="K2537" t="s">
        <v>8717</v>
      </c>
      <c r="L2537" t="s">
        <v>8717</v>
      </c>
      <c r="M2537" t="s">
        <v>8717</v>
      </c>
      <c r="N2537" t="s">
        <v>8760</v>
      </c>
      <c r="O2537" t="s">
        <v>8760</v>
      </c>
      <c r="P2537" t="s">
        <v>9032</v>
      </c>
      <c r="Q2537" t="s">
        <v>8939</v>
      </c>
      <c r="R2537" t="s">
        <v>9033</v>
      </c>
      <c r="S2537" t="s">
        <v>9025</v>
      </c>
    </row>
    <row r="2538" spans="1:19" x14ac:dyDescent="0.3">
      <c r="A2538" t="s">
        <v>8691</v>
      </c>
      <c r="B2538" t="s">
        <v>9029</v>
      </c>
      <c r="C2538" t="s">
        <v>41</v>
      </c>
      <c r="D2538" t="s">
        <v>52</v>
      </c>
      <c r="E2538" t="s">
        <v>5447</v>
      </c>
      <c r="F2538" t="s">
        <v>43</v>
      </c>
      <c r="G2538" t="s">
        <v>9030</v>
      </c>
      <c r="H2538" t="s">
        <v>5405</v>
      </c>
      <c r="I2538" t="s">
        <v>8613</v>
      </c>
      <c r="J2538" t="s">
        <v>9031</v>
      </c>
      <c r="K2538" t="s">
        <v>8795</v>
      </c>
      <c r="L2538" t="s">
        <v>8795</v>
      </c>
      <c r="M2538" t="s">
        <v>8795</v>
      </c>
      <c r="N2538" t="s">
        <v>9034</v>
      </c>
      <c r="O2538" t="s">
        <v>9034</v>
      </c>
      <c r="P2538" t="s">
        <v>9035</v>
      </c>
      <c r="Q2538" t="s">
        <v>9036</v>
      </c>
      <c r="R2538" t="s">
        <v>8773</v>
      </c>
      <c r="S2538" t="s">
        <v>9025</v>
      </c>
    </row>
    <row r="2539" spans="1:19" x14ac:dyDescent="0.3">
      <c r="A2539" t="s">
        <v>8691</v>
      </c>
      <c r="B2539" t="s">
        <v>9037</v>
      </c>
      <c r="C2539" t="s">
        <v>41</v>
      </c>
      <c r="D2539" t="s">
        <v>42</v>
      </c>
      <c r="E2539" t="s">
        <v>5447</v>
      </c>
      <c r="F2539" t="s">
        <v>43</v>
      </c>
      <c r="G2539" t="s">
        <v>2357</v>
      </c>
      <c r="H2539" t="s">
        <v>1489</v>
      </c>
      <c r="I2539" t="s">
        <v>8508</v>
      </c>
      <c r="J2539" t="s">
        <v>9038</v>
      </c>
      <c r="K2539" t="s">
        <v>9039</v>
      </c>
      <c r="L2539" t="s">
        <v>9039</v>
      </c>
      <c r="M2539" t="s">
        <v>9039</v>
      </c>
      <c r="N2539" t="s">
        <v>9040</v>
      </c>
      <c r="O2539" t="s">
        <v>9040</v>
      </c>
      <c r="P2539" t="s">
        <v>9041</v>
      </c>
      <c r="Q2539" t="s">
        <v>8771</v>
      </c>
      <c r="R2539" t="s">
        <v>8962</v>
      </c>
      <c r="S2539" t="s">
        <v>9025</v>
      </c>
    </row>
    <row r="2540" spans="1:19" x14ac:dyDescent="0.3">
      <c r="A2540" t="s">
        <v>8691</v>
      </c>
      <c r="B2540" t="s">
        <v>9037</v>
      </c>
      <c r="C2540" t="s">
        <v>41</v>
      </c>
      <c r="D2540" t="s">
        <v>52</v>
      </c>
      <c r="E2540" t="s">
        <v>5447</v>
      </c>
      <c r="F2540" t="s">
        <v>43</v>
      </c>
      <c r="G2540" t="s">
        <v>2357</v>
      </c>
      <c r="H2540" t="s">
        <v>1489</v>
      </c>
      <c r="I2540" t="s">
        <v>8508</v>
      </c>
      <c r="J2540" t="s">
        <v>9038</v>
      </c>
      <c r="K2540" t="s">
        <v>8709</v>
      </c>
      <c r="L2540" t="s">
        <v>8709</v>
      </c>
      <c r="M2540" t="s">
        <v>8709</v>
      </c>
      <c r="N2540" t="s">
        <v>8880</v>
      </c>
      <c r="O2540" t="s">
        <v>8880</v>
      </c>
      <c r="P2540" t="s">
        <v>8880</v>
      </c>
      <c r="Q2540" t="s">
        <v>9042</v>
      </c>
      <c r="R2540" t="s">
        <v>8799</v>
      </c>
      <c r="S2540" t="s">
        <v>9025</v>
      </c>
    </row>
    <row r="2541" spans="1:19" x14ac:dyDescent="0.3">
      <c r="A2541" t="s">
        <v>8691</v>
      </c>
      <c r="B2541" t="s">
        <v>9043</v>
      </c>
      <c r="C2541" t="s">
        <v>41</v>
      </c>
      <c r="D2541" t="s">
        <v>42</v>
      </c>
      <c r="E2541" t="s">
        <v>5447</v>
      </c>
      <c r="F2541" t="s">
        <v>43</v>
      </c>
      <c r="G2541" t="s">
        <v>2576</v>
      </c>
      <c r="H2541" t="s">
        <v>364</v>
      </c>
      <c r="I2541" t="s">
        <v>8294</v>
      </c>
      <c r="J2541" t="s">
        <v>9044</v>
      </c>
      <c r="K2541" t="s">
        <v>8708</v>
      </c>
      <c r="L2541" t="s">
        <v>8702</v>
      </c>
      <c r="M2541" t="s">
        <v>8702</v>
      </c>
      <c r="N2541" t="s">
        <v>9045</v>
      </c>
      <c r="O2541" t="s">
        <v>9045</v>
      </c>
      <c r="P2541" t="s">
        <v>9045</v>
      </c>
      <c r="Q2541" t="s">
        <v>9046</v>
      </c>
      <c r="R2541" t="s">
        <v>9047</v>
      </c>
      <c r="S2541" t="s">
        <v>9025</v>
      </c>
    </row>
    <row r="2542" spans="1:19" x14ac:dyDescent="0.3">
      <c r="A2542" t="s">
        <v>8691</v>
      </c>
      <c r="B2542" t="s">
        <v>9043</v>
      </c>
      <c r="C2542" t="s">
        <v>41</v>
      </c>
      <c r="D2542" t="s">
        <v>52</v>
      </c>
      <c r="E2542" t="s">
        <v>5447</v>
      </c>
      <c r="F2542" t="s">
        <v>43</v>
      </c>
      <c r="G2542" t="s">
        <v>2576</v>
      </c>
      <c r="H2542" t="s">
        <v>364</v>
      </c>
      <c r="I2542" t="s">
        <v>8294</v>
      </c>
      <c r="J2542" t="s">
        <v>9044</v>
      </c>
      <c r="K2542" t="s">
        <v>8703</v>
      </c>
      <c r="L2542" t="s">
        <v>8703</v>
      </c>
      <c r="M2542" t="s">
        <v>8703</v>
      </c>
      <c r="N2542" t="s">
        <v>8876</v>
      </c>
      <c r="O2542" t="s">
        <v>8876</v>
      </c>
      <c r="P2542" t="s">
        <v>8876</v>
      </c>
      <c r="Q2542" t="s">
        <v>9048</v>
      </c>
      <c r="R2542" t="s">
        <v>9049</v>
      </c>
      <c r="S2542" t="s">
        <v>9025</v>
      </c>
    </row>
    <row r="2543" spans="1:19" x14ac:dyDescent="0.3">
      <c r="A2543" t="s">
        <v>8691</v>
      </c>
      <c r="B2543" t="s">
        <v>9050</v>
      </c>
      <c r="C2543" t="s">
        <v>41</v>
      </c>
      <c r="D2543" t="s">
        <v>42</v>
      </c>
      <c r="E2543" t="s">
        <v>5447</v>
      </c>
      <c r="F2543" t="s">
        <v>43</v>
      </c>
      <c r="G2543" t="s">
        <v>9051</v>
      </c>
      <c r="H2543" t="s">
        <v>225</v>
      </c>
      <c r="I2543" t="s">
        <v>8600</v>
      </c>
      <c r="J2543" t="s">
        <v>9052</v>
      </c>
      <c r="K2543" t="s">
        <v>9053</v>
      </c>
      <c r="L2543" t="s">
        <v>9053</v>
      </c>
      <c r="M2543" t="s">
        <v>9053</v>
      </c>
      <c r="N2543" t="s">
        <v>9054</v>
      </c>
      <c r="O2543" t="s">
        <v>9054</v>
      </c>
      <c r="P2543" t="s">
        <v>9054</v>
      </c>
      <c r="Q2543" t="s">
        <v>8720</v>
      </c>
      <c r="R2543" t="s">
        <v>9055</v>
      </c>
      <c r="S2543" t="s">
        <v>9025</v>
      </c>
    </row>
    <row r="2544" spans="1:19" x14ac:dyDescent="0.3">
      <c r="A2544" t="s">
        <v>8691</v>
      </c>
      <c r="B2544" t="s">
        <v>9050</v>
      </c>
      <c r="C2544" t="s">
        <v>41</v>
      </c>
      <c r="D2544" t="s">
        <v>52</v>
      </c>
      <c r="E2544" t="s">
        <v>5447</v>
      </c>
      <c r="F2544" t="s">
        <v>43</v>
      </c>
      <c r="G2544" t="s">
        <v>9051</v>
      </c>
      <c r="H2544" t="s">
        <v>225</v>
      </c>
      <c r="I2544" t="s">
        <v>8600</v>
      </c>
      <c r="J2544" t="s">
        <v>9052</v>
      </c>
      <c r="K2544" t="s">
        <v>9053</v>
      </c>
      <c r="L2544" t="s">
        <v>9053</v>
      </c>
      <c r="M2544" t="s">
        <v>9053</v>
      </c>
      <c r="N2544" t="s">
        <v>9056</v>
      </c>
      <c r="O2544" t="s">
        <v>9056</v>
      </c>
      <c r="P2544" t="s">
        <v>9056</v>
      </c>
      <c r="Q2544" t="s">
        <v>9057</v>
      </c>
      <c r="R2544" t="s">
        <v>9058</v>
      </c>
      <c r="S2544" t="s">
        <v>9025</v>
      </c>
    </row>
    <row r="2545" spans="1:19" x14ac:dyDescent="0.3">
      <c r="A2545" t="s">
        <v>8691</v>
      </c>
      <c r="B2545" t="s">
        <v>9059</v>
      </c>
      <c r="C2545" t="s">
        <v>41</v>
      </c>
      <c r="D2545" t="s">
        <v>42</v>
      </c>
      <c r="E2545" t="s">
        <v>5447</v>
      </c>
      <c r="F2545" t="s">
        <v>43</v>
      </c>
      <c r="G2545" t="s">
        <v>9060</v>
      </c>
      <c r="H2545" t="s">
        <v>743</v>
      </c>
      <c r="I2545" t="s">
        <v>8388</v>
      </c>
      <c r="J2545" t="s">
        <v>9044</v>
      </c>
      <c r="K2545" t="s">
        <v>8695</v>
      </c>
      <c r="L2545" t="s">
        <v>8695</v>
      </c>
      <c r="M2545" t="s">
        <v>8695</v>
      </c>
      <c r="N2545" t="s">
        <v>9061</v>
      </c>
      <c r="O2545" t="s">
        <v>9061</v>
      </c>
      <c r="P2545" t="s">
        <v>9061</v>
      </c>
      <c r="Q2545" t="s">
        <v>8720</v>
      </c>
      <c r="R2545" t="s">
        <v>9062</v>
      </c>
      <c r="S2545" t="s">
        <v>9025</v>
      </c>
    </row>
    <row r="2546" spans="1:19" x14ac:dyDescent="0.3">
      <c r="A2546" t="s">
        <v>8691</v>
      </c>
      <c r="B2546" t="s">
        <v>9059</v>
      </c>
      <c r="C2546" t="s">
        <v>41</v>
      </c>
      <c r="D2546" t="s">
        <v>52</v>
      </c>
      <c r="E2546" t="s">
        <v>5447</v>
      </c>
      <c r="F2546" t="s">
        <v>43</v>
      </c>
      <c r="G2546" t="s">
        <v>9060</v>
      </c>
      <c r="H2546" t="s">
        <v>743</v>
      </c>
      <c r="I2546" t="s">
        <v>8388</v>
      </c>
      <c r="J2546" t="s">
        <v>9044</v>
      </c>
      <c r="K2546" t="s">
        <v>9063</v>
      </c>
      <c r="L2546" t="s">
        <v>9064</v>
      </c>
      <c r="M2546" t="s">
        <v>9064</v>
      </c>
      <c r="N2546" t="s">
        <v>9065</v>
      </c>
      <c r="O2546" t="s">
        <v>9065</v>
      </c>
      <c r="P2546" t="s">
        <v>9065</v>
      </c>
      <c r="Q2546" t="s">
        <v>8805</v>
      </c>
      <c r="R2546" t="s">
        <v>9066</v>
      </c>
      <c r="S2546" t="s">
        <v>9025</v>
      </c>
    </row>
    <row r="2547" spans="1:19" x14ac:dyDescent="0.3">
      <c r="A2547" t="s">
        <v>8691</v>
      </c>
      <c r="B2547" t="s">
        <v>9067</v>
      </c>
      <c r="C2547" t="s">
        <v>41</v>
      </c>
      <c r="D2547" t="s">
        <v>42</v>
      </c>
      <c r="E2547" t="s">
        <v>5447</v>
      </c>
      <c r="F2547" t="s">
        <v>43</v>
      </c>
      <c r="G2547" t="s">
        <v>9068</v>
      </c>
      <c r="H2547" t="s">
        <v>1208</v>
      </c>
      <c r="I2547" t="s">
        <v>8586</v>
      </c>
      <c r="J2547" t="s">
        <v>9069</v>
      </c>
      <c r="K2547" t="s">
        <v>8954</v>
      </c>
      <c r="L2547" t="s">
        <v>8954</v>
      </c>
      <c r="M2547" t="s">
        <v>8954</v>
      </c>
      <c r="N2547" t="s">
        <v>8976</v>
      </c>
      <c r="O2547" t="s">
        <v>8976</v>
      </c>
      <c r="P2547" t="s">
        <v>9070</v>
      </c>
      <c r="Q2547" t="s">
        <v>8939</v>
      </c>
      <c r="R2547" t="s">
        <v>9071</v>
      </c>
      <c r="S2547" t="s">
        <v>9072</v>
      </c>
    </row>
    <row r="2548" spans="1:19" x14ac:dyDescent="0.3">
      <c r="A2548" t="s">
        <v>8691</v>
      </c>
      <c r="B2548" t="s">
        <v>9067</v>
      </c>
      <c r="C2548" t="s">
        <v>41</v>
      </c>
      <c r="D2548" t="s">
        <v>52</v>
      </c>
      <c r="E2548" t="s">
        <v>5447</v>
      </c>
      <c r="F2548" t="s">
        <v>43</v>
      </c>
      <c r="G2548" t="s">
        <v>9068</v>
      </c>
      <c r="H2548" t="s">
        <v>1208</v>
      </c>
      <c r="I2548" t="s">
        <v>8586</v>
      </c>
      <c r="J2548" t="s">
        <v>9069</v>
      </c>
      <c r="K2548" t="s">
        <v>9073</v>
      </c>
      <c r="L2548" t="s">
        <v>9073</v>
      </c>
      <c r="M2548" t="s">
        <v>9073</v>
      </c>
      <c r="N2548" t="s">
        <v>8843</v>
      </c>
      <c r="O2548" t="s">
        <v>8843</v>
      </c>
      <c r="P2548" t="s">
        <v>8822</v>
      </c>
      <c r="Q2548" t="s">
        <v>9074</v>
      </c>
      <c r="R2548" t="s">
        <v>8824</v>
      </c>
      <c r="S2548" t="s">
        <v>9072</v>
      </c>
    </row>
    <row r="2549" spans="1:19" x14ac:dyDescent="0.3">
      <c r="A2549" t="s">
        <v>8691</v>
      </c>
      <c r="B2549" t="s">
        <v>9075</v>
      </c>
      <c r="C2549" t="s">
        <v>41</v>
      </c>
      <c r="D2549" t="s">
        <v>42</v>
      </c>
      <c r="E2549" t="s">
        <v>5447</v>
      </c>
      <c r="F2549" t="s">
        <v>43</v>
      </c>
      <c r="G2549" t="s">
        <v>2281</v>
      </c>
      <c r="H2549" t="s">
        <v>1618</v>
      </c>
      <c r="I2549" t="s">
        <v>9076</v>
      </c>
      <c r="J2549" t="s">
        <v>9077</v>
      </c>
      <c r="K2549" t="s">
        <v>8756</v>
      </c>
      <c r="L2549" t="s">
        <v>8756</v>
      </c>
      <c r="M2549" t="s">
        <v>8756</v>
      </c>
      <c r="N2549" t="s">
        <v>8943</v>
      </c>
      <c r="O2549" t="s">
        <v>8943</v>
      </c>
      <c r="P2549" t="s">
        <v>8943</v>
      </c>
      <c r="Q2549" t="s">
        <v>9078</v>
      </c>
      <c r="R2549" t="s">
        <v>9079</v>
      </c>
      <c r="S2549" t="s">
        <v>9072</v>
      </c>
    </row>
    <row r="2550" spans="1:19" x14ac:dyDescent="0.3">
      <c r="A2550" t="s">
        <v>8691</v>
      </c>
      <c r="B2550" t="s">
        <v>9075</v>
      </c>
      <c r="C2550" t="s">
        <v>41</v>
      </c>
      <c r="D2550" t="s">
        <v>52</v>
      </c>
      <c r="E2550" t="s">
        <v>5447</v>
      </c>
      <c r="F2550" t="s">
        <v>43</v>
      </c>
      <c r="G2550" t="s">
        <v>2281</v>
      </c>
      <c r="H2550" t="s">
        <v>1618</v>
      </c>
      <c r="I2550" t="s">
        <v>9076</v>
      </c>
      <c r="J2550" t="s">
        <v>9077</v>
      </c>
      <c r="K2550" t="s">
        <v>8795</v>
      </c>
      <c r="L2550" t="s">
        <v>8795</v>
      </c>
      <c r="M2550" t="s">
        <v>8795</v>
      </c>
      <c r="N2550" t="s">
        <v>9080</v>
      </c>
      <c r="O2550" t="s">
        <v>9080</v>
      </c>
      <c r="P2550" t="s">
        <v>9081</v>
      </c>
      <c r="Q2550" t="s">
        <v>9082</v>
      </c>
      <c r="R2550" t="s">
        <v>9083</v>
      </c>
      <c r="S2550" t="s">
        <v>9072</v>
      </c>
    </row>
    <row r="2551" spans="1:19" x14ac:dyDescent="0.3">
      <c r="A2551" t="s">
        <v>8691</v>
      </c>
      <c r="B2551" t="s">
        <v>9084</v>
      </c>
      <c r="C2551" t="s">
        <v>41</v>
      </c>
      <c r="D2551" t="s">
        <v>42</v>
      </c>
      <c r="E2551" t="s">
        <v>5447</v>
      </c>
      <c r="F2551" t="s">
        <v>43</v>
      </c>
      <c r="G2551" t="s">
        <v>9085</v>
      </c>
      <c r="H2551" t="s">
        <v>989</v>
      </c>
      <c r="I2551" t="s">
        <v>8802</v>
      </c>
      <c r="J2551" t="s">
        <v>9086</v>
      </c>
      <c r="K2551" t="s">
        <v>8707</v>
      </c>
      <c r="L2551" t="s">
        <v>8707</v>
      </c>
      <c r="M2551" t="s">
        <v>8707</v>
      </c>
      <c r="N2551" t="s">
        <v>9087</v>
      </c>
      <c r="O2551" t="s">
        <v>9087</v>
      </c>
      <c r="P2551" t="s">
        <v>9087</v>
      </c>
      <c r="Q2551" t="s">
        <v>8697</v>
      </c>
      <c r="R2551" t="s">
        <v>9088</v>
      </c>
      <c r="S2551" t="s">
        <v>9072</v>
      </c>
    </row>
    <row r="2552" spans="1:19" x14ac:dyDescent="0.3">
      <c r="A2552" t="s">
        <v>8691</v>
      </c>
      <c r="B2552" t="s">
        <v>9084</v>
      </c>
      <c r="C2552" t="s">
        <v>41</v>
      </c>
      <c r="D2552" t="s">
        <v>52</v>
      </c>
      <c r="E2552" t="s">
        <v>5447</v>
      </c>
      <c r="F2552" t="s">
        <v>43</v>
      </c>
      <c r="G2552" t="s">
        <v>9085</v>
      </c>
      <c r="H2552" t="s">
        <v>989</v>
      </c>
      <c r="I2552" t="s">
        <v>8802</v>
      </c>
      <c r="J2552" t="s">
        <v>9086</v>
      </c>
      <c r="K2552" t="s">
        <v>9089</v>
      </c>
      <c r="L2552" t="s">
        <v>9089</v>
      </c>
      <c r="M2552" t="s">
        <v>9089</v>
      </c>
      <c r="N2552" t="s">
        <v>9026</v>
      </c>
      <c r="O2552" t="s">
        <v>9026</v>
      </c>
      <c r="P2552" t="s">
        <v>9090</v>
      </c>
      <c r="Q2552" t="s">
        <v>8712</v>
      </c>
      <c r="R2552" t="s">
        <v>9091</v>
      </c>
      <c r="S2552" t="s">
        <v>9072</v>
      </c>
    </row>
    <row r="2553" spans="1:19" x14ac:dyDescent="0.3">
      <c r="A2553" t="s">
        <v>8691</v>
      </c>
      <c r="B2553" t="s">
        <v>9092</v>
      </c>
      <c r="C2553" t="s">
        <v>41</v>
      </c>
      <c r="D2553" t="s">
        <v>42</v>
      </c>
      <c r="E2553" t="s">
        <v>5447</v>
      </c>
      <c r="F2553" t="s">
        <v>43</v>
      </c>
      <c r="G2553" t="s">
        <v>2318</v>
      </c>
      <c r="H2553" t="s">
        <v>743</v>
      </c>
      <c r="I2553" t="s">
        <v>8456</v>
      </c>
      <c r="J2553" t="s">
        <v>9093</v>
      </c>
      <c r="K2553" t="s">
        <v>8708</v>
      </c>
      <c r="L2553" t="s">
        <v>8708</v>
      </c>
      <c r="M2553" t="s">
        <v>8708</v>
      </c>
      <c r="N2553" t="s">
        <v>8775</v>
      </c>
      <c r="O2553" t="s">
        <v>8775</v>
      </c>
      <c r="P2553" t="s">
        <v>8775</v>
      </c>
      <c r="Q2553" t="s">
        <v>9046</v>
      </c>
      <c r="R2553" t="s">
        <v>9094</v>
      </c>
      <c r="S2553" t="s">
        <v>9072</v>
      </c>
    </row>
    <row r="2554" spans="1:19" x14ac:dyDescent="0.3">
      <c r="A2554" t="s">
        <v>8691</v>
      </c>
      <c r="B2554" t="s">
        <v>9092</v>
      </c>
      <c r="C2554" t="s">
        <v>41</v>
      </c>
      <c r="D2554" t="s">
        <v>52</v>
      </c>
      <c r="E2554" t="s">
        <v>5447</v>
      </c>
      <c r="F2554" t="s">
        <v>43</v>
      </c>
      <c r="G2554" t="s">
        <v>2318</v>
      </c>
      <c r="H2554" t="s">
        <v>743</v>
      </c>
      <c r="I2554" t="s">
        <v>8456</v>
      </c>
      <c r="J2554" t="s">
        <v>9093</v>
      </c>
      <c r="K2554" t="s">
        <v>9078</v>
      </c>
      <c r="L2554" t="s">
        <v>9078</v>
      </c>
      <c r="M2554" t="s">
        <v>9078</v>
      </c>
      <c r="N2554" t="s">
        <v>9041</v>
      </c>
      <c r="O2554" t="s">
        <v>9041</v>
      </c>
      <c r="P2554" t="s">
        <v>9095</v>
      </c>
      <c r="Q2554" t="s">
        <v>9096</v>
      </c>
      <c r="R2554" t="s">
        <v>8983</v>
      </c>
      <c r="S2554" t="s">
        <v>9072</v>
      </c>
    </row>
    <row r="2555" spans="1:19" x14ac:dyDescent="0.3">
      <c r="A2555" t="s">
        <v>8691</v>
      </c>
      <c r="B2555" t="s">
        <v>9097</v>
      </c>
      <c r="C2555" t="s">
        <v>41</v>
      </c>
      <c r="D2555" t="s">
        <v>42</v>
      </c>
      <c r="E2555" t="s">
        <v>5447</v>
      </c>
      <c r="F2555" t="s">
        <v>43</v>
      </c>
      <c r="G2555" t="s">
        <v>8693</v>
      </c>
      <c r="H2555" t="s">
        <v>346</v>
      </c>
      <c r="I2555" t="s">
        <v>8197</v>
      </c>
      <c r="J2555" t="s">
        <v>9038</v>
      </c>
      <c r="K2555" t="s">
        <v>9098</v>
      </c>
      <c r="L2555" t="s">
        <v>8676</v>
      </c>
      <c r="M2555" t="s">
        <v>8676</v>
      </c>
      <c r="N2555" t="s">
        <v>9099</v>
      </c>
      <c r="O2555" t="s">
        <v>9099</v>
      </c>
      <c r="P2555" t="s">
        <v>9099</v>
      </c>
      <c r="Q2555" t="s">
        <v>9100</v>
      </c>
      <c r="R2555" t="s">
        <v>8675</v>
      </c>
      <c r="S2555" t="s">
        <v>9072</v>
      </c>
    </row>
    <row r="2556" spans="1:19" x14ac:dyDescent="0.3">
      <c r="A2556" t="s">
        <v>8691</v>
      </c>
      <c r="B2556" t="s">
        <v>9097</v>
      </c>
      <c r="C2556" t="s">
        <v>41</v>
      </c>
      <c r="D2556" t="s">
        <v>52</v>
      </c>
      <c r="E2556" t="s">
        <v>5447</v>
      </c>
      <c r="F2556" t="s">
        <v>43</v>
      </c>
      <c r="G2556" t="s">
        <v>8693</v>
      </c>
      <c r="H2556" t="s">
        <v>346</v>
      </c>
      <c r="I2556" t="s">
        <v>8197</v>
      </c>
      <c r="J2556" t="s">
        <v>9038</v>
      </c>
      <c r="K2556" t="s">
        <v>8768</v>
      </c>
      <c r="L2556" t="s">
        <v>9101</v>
      </c>
      <c r="M2556" t="s">
        <v>9101</v>
      </c>
      <c r="N2556" t="s">
        <v>9102</v>
      </c>
      <c r="O2556" t="s">
        <v>9102</v>
      </c>
      <c r="P2556" t="s">
        <v>9102</v>
      </c>
      <c r="Q2556" t="s">
        <v>9103</v>
      </c>
      <c r="R2556" t="s">
        <v>8799</v>
      </c>
      <c r="S2556" t="s">
        <v>9072</v>
      </c>
    </row>
    <row r="2557" spans="1:19" x14ac:dyDescent="0.3">
      <c r="A2557" t="s">
        <v>8691</v>
      </c>
      <c r="B2557" t="s">
        <v>9104</v>
      </c>
      <c r="C2557" t="s">
        <v>41</v>
      </c>
      <c r="D2557" t="s">
        <v>42</v>
      </c>
      <c r="E2557" t="s">
        <v>5447</v>
      </c>
      <c r="F2557" t="s">
        <v>43</v>
      </c>
      <c r="G2557" t="s">
        <v>9105</v>
      </c>
      <c r="H2557" t="s">
        <v>364</v>
      </c>
      <c r="I2557" t="s">
        <v>8540</v>
      </c>
      <c r="J2557" t="s">
        <v>9106</v>
      </c>
      <c r="K2557" t="s">
        <v>9107</v>
      </c>
      <c r="L2557" t="s">
        <v>9108</v>
      </c>
      <c r="M2557" t="s">
        <v>9108</v>
      </c>
      <c r="N2557" t="s">
        <v>8804</v>
      </c>
      <c r="O2557" t="s">
        <v>8804</v>
      </c>
      <c r="P2557" t="s">
        <v>8804</v>
      </c>
      <c r="Q2557" t="s">
        <v>8750</v>
      </c>
      <c r="R2557" t="s">
        <v>8806</v>
      </c>
      <c r="S2557" t="s">
        <v>9072</v>
      </c>
    </row>
    <row r="2558" spans="1:19" x14ac:dyDescent="0.3">
      <c r="A2558" t="s">
        <v>8691</v>
      </c>
      <c r="B2558" t="s">
        <v>9104</v>
      </c>
      <c r="C2558" t="s">
        <v>41</v>
      </c>
      <c r="D2558" t="s">
        <v>52</v>
      </c>
      <c r="E2558" t="s">
        <v>5447</v>
      </c>
      <c r="F2558" t="s">
        <v>43</v>
      </c>
      <c r="G2558" t="s">
        <v>9105</v>
      </c>
      <c r="H2558" t="s">
        <v>364</v>
      </c>
      <c r="I2558" t="s">
        <v>8540</v>
      </c>
      <c r="J2558" t="s">
        <v>9106</v>
      </c>
      <c r="K2558" t="s">
        <v>9109</v>
      </c>
      <c r="L2558" t="s">
        <v>9109</v>
      </c>
      <c r="M2558" t="s">
        <v>9109</v>
      </c>
      <c r="N2558" t="s">
        <v>8973</v>
      </c>
      <c r="O2558" t="s">
        <v>8973</v>
      </c>
      <c r="P2558" t="s">
        <v>8973</v>
      </c>
      <c r="Q2558" t="s">
        <v>9082</v>
      </c>
      <c r="R2558" t="s">
        <v>8976</v>
      </c>
      <c r="S2558" t="s">
        <v>9072</v>
      </c>
    </row>
    <row r="2559" spans="1:19" x14ac:dyDescent="0.3">
      <c r="A2559" t="s">
        <v>8691</v>
      </c>
      <c r="B2559" t="s">
        <v>9110</v>
      </c>
      <c r="C2559" t="s">
        <v>41</v>
      </c>
      <c r="D2559" t="s">
        <v>42</v>
      </c>
      <c r="E2559" t="s">
        <v>5447</v>
      </c>
      <c r="F2559" t="s">
        <v>43</v>
      </c>
      <c r="G2559" t="s">
        <v>9111</v>
      </c>
      <c r="H2559" t="s">
        <v>962</v>
      </c>
      <c r="I2559" t="s">
        <v>8351</v>
      </c>
      <c r="J2559" t="s">
        <v>9112</v>
      </c>
      <c r="K2559" t="s">
        <v>9015</v>
      </c>
      <c r="L2559" t="s">
        <v>9015</v>
      </c>
      <c r="M2559" t="s">
        <v>9015</v>
      </c>
      <c r="N2559" t="s">
        <v>9113</v>
      </c>
      <c r="O2559" t="s">
        <v>9113</v>
      </c>
      <c r="P2559" t="s">
        <v>8794</v>
      </c>
      <c r="Q2559" t="s">
        <v>8706</v>
      </c>
      <c r="R2559" t="s">
        <v>9114</v>
      </c>
      <c r="S2559" t="s">
        <v>9072</v>
      </c>
    </row>
    <row r="2560" spans="1:19" x14ac:dyDescent="0.3">
      <c r="A2560" t="s">
        <v>8691</v>
      </c>
      <c r="B2560" t="s">
        <v>9110</v>
      </c>
      <c r="C2560" t="s">
        <v>41</v>
      </c>
      <c r="D2560" t="s">
        <v>52</v>
      </c>
      <c r="E2560" t="s">
        <v>5447</v>
      </c>
      <c r="F2560" t="s">
        <v>43</v>
      </c>
      <c r="G2560" t="s">
        <v>9111</v>
      </c>
      <c r="H2560" t="s">
        <v>962</v>
      </c>
      <c r="I2560" t="s">
        <v>8351</v>
      </c>
      <c r="J2560" t="s">
        <v>9112</v>
      </c>
      <c r="K2560" t="s">
        <v>8768</v>
      </c>
      <c r="L2560" t="s">
        <v>8768</v>
      </c>
      <c r="M2560" t="s">
        <v>8768</v>
      </c>
      <c r="N2560" t="s">
        <v>9102</v>
      </c>
      <c r="O2560" t="s">
        <v>9102</v>
      </c>
      <c r="P2560" t="s">
        <v>9102</v>
      </c>
      <c r="Q2560" t="s">
        <v>9115</v>
      </c>
      <c r="R2560" t="s">
        <v>8799</v>
      </c>
      <c r="S2560" t="s">
        <v>9072</v>
      </c>
    </row>
    <row r="2561" spans="1:19" x14ac:dyDescent="0.3">
      <c r="A2561" t="s">
        <v>8691</v>
      </c>
      <c r="B2561" t="s">
        <v>9116</v>
      </c>
      <c r="C2561" t="s">
        <v>41</v>
      </c>
      <c r="D2561" t="s">
        <v>42</v>
      </c>
      <c r="E2561" t="s">
        <v>5447</v>
      </c>
      <c r="F2561" t="s">
        <v>43</v>
      </c>
      <c r="G2561" t="s">
        <v>9117</v>
      </c>
      <c r="H2561" t="s">
        <v>1187</v>
      </c>
      <c r="I2561" t="s">
        <v>8613</v>
      </c>
      <c r="J2561" t="s">
        <v>9118</v>
      </c>
      <c r="K2561" t="s">
        <v>8707</v>
      </c>
      <c r="L2561" t="s">
        <v>8707</v>
      </c>
      <c r="M2561" t="s">
        <v>8707</v>
      </c>
      <c r="N2561" t="s">
        <v>8908</v>
      </c>
      <c r="O2561" t="s">
        <v>8908</v>
      </c>
      <c r="P2561" t="s">
        <v>8908</v>
      </c>
      <c r="Q2561" t="s">
        <v>8720</v>
      </c>
      <c r="R2561" t="s">
        <v>8839</v>
      </c>
      <c r="S2561" t="s">
        <v>9072</v>
      </c>
    </row>
    <row r="2562" spans="1:19" x14ac:dyDescent="0.3">
      <c r="A2562" t="s">
        <v>8691</v>
      </c>
      <c r="B2562" t="s">
        <v>9116</v>
      </c>
      <c r="C2562" t="s">
        <v>41</v>
      </c>
      <c r="D2562" t="s">
        <v>52</v>
      </c>
      <c r="E2562" t="s">
        <v>5447</v>
      </c>
      <c r="F2562" t="s">
        <v>43</v>
      </c>
      <c r="G2562" t="s">
        <v>9117</v>
      </c>
      <c r="H2562" t="s">
        <v>1187</v>
      </c>
      <c r="I2562" t="s">
        <v>8613</v>
      </c>
      <c r="J2562" t="s">
        <v>9118</v>
      </c>
      <c r="K2562" t="s">
        <v>8808</v>
      </c>
      <c r="L2562" t="s">
        <v>9078</v>
      </c>
      <c r="M2562" t="s">
        <v>9078</v>
      </c>
      <c r="N2562" t="s">
        <v>8797</v>
      </c>
      <c r="O2562" t="s">
        <v>8797</v>
      </c>
      <c r="P2562" t="s">
        <v>9119</v>
      </c>
      <c r="Q2562" t="s">
        <v>9120</v>
      </c>
      <c r="R2562" t="s">
        <v>9079</v>
      </c>
      <c r="S2562" t="s">
        <v>9072</v>
      </c>
    </row>
    <row r="2563" spans="1:19" x14ac:dyDescent="0.3">
      <c r="A2563" t="s">
        <v>8691</v>
      </c>
      <c r="B2563" t="s">
        <v>9121</v>
      </c>
      <c r="C2563" t="s">
        <v>41</v>
      </c>
      <c r="D2563" t="s">
        <v>42</v>
      </c>
      <c r="E2563" t="s">
        <v>5447</v>
      </c>
      <c r="F2563" t="s">
        <v>43</v>
      </c>
      <c r="G2563" t="s">
        <v>9122</v>
      </c>
      <c r="H2563" t="s">
        <v>1344</v>
      </c>
      <c r="I2563" t="s">
        <v>9123</v>
      </c>
      <c r="J2563" t="s">
        <v>9044</v>
      </c>
      <c r="K2563" t="s">
        <v>9063</v>
      </c>
      <c r="L2563" t="s">
        <v>9063</v>
      </c>
      <c r="M2563" t="s">
        <v>9063</v>
      </c>
      <c r="N2563" t="s">
        <v>9124</v>
      </c>
      <c r="O2563" t="s">
        <v>9124</v>
      </c>
      <c r="P2563" t="s">
        <v>9124</v>
      </c>
      <c r="Q2563" t="s">
        <v>9125</v>
      </c>
      <c r="R2563" t="s">
        <v>9045</v>
      </c>
      <c r="S2563" t="s">
        <v>9072</v>
      </c>
    </row>
    <row r="2564" spans="1:19" x14ac:dyDescent="0.3">
      <c r="A2564" t="s">
        <v>8691</v>
      </c>
      <c r="B2564" t="s">
        <v>9121</v>
      </c>
      <c r="C2564" t="s">
        <v>41</v>
      </c>
      <c r="D2564" t="s">
        <v>52</v>
      </c>
      <c r="E2564" t="s">
        <v>5447</v>
      </c>
      <c r="F2564" t="s">
        <v>43</v>
      </c>
      <c r="G2564" t="s">
        <v>9122</v>
      </c>
      <c r="H2564" t="s">
        <v>1344</v>
      </c>
      <c r="I2564" t="s">
        <v>9123</v>
      </c>
      <c r="J2564" t="s">
        <v>9044</v>
      </c>
      <c r="K2564" t="s">
        <v>9101</v>
      </c>
      <c r="L2564" t="s">
        <v>9126</v>
      </c>
      <c r="M2564" t="s">
        <v>9126</v>
      </c>
      <c r="N2564" t="s">
        <v>8718</v>
      </c>
      <c r="O2564" t="s">
        <v>8718</v>
      </c>
      <c r="P2564" t="s">
        <v>8719</v>
      </c>
      <c r="Q2564" t="s">
        <v>9127</v>
      </c>
      <c r="R2564" t="s">
        <v>9128</v>
      </c>
      <c r="S2564" t="s">
        <v>9072</v>
      </c>
    </row>
    <row r="2565" spans="1:19" x14ac:dyDescent="0.3">
      <c r="A2565" t="s">
        <v>8691</v>
      </c>
      <c r="B2565" t="s">
        <v>9129</v>
      </c>
      <c r="C2565" t="s">
        <v>41</v>
      </c>
      <c r="D2565" t="s">
        <v>42</v>
      </c>
      <c r="E2565" t="s">
        <v>5447</v>
      </c>
      <c r="F2565" t="s">
        <v>43</v>
      </c>
      <c r="G2565" t="s">
        <v>9130</v>
      </c>
      <c r="H2565" t="s">
        <v>3662</v>
      </c>
      <c r="I2565" t="s">
        <v>8508</v>
      </c>
      <c r="J2565" t="s">
        <v>9052</v>
      </c>
      <c r="K2565" t="s">
        <v>8815</v>
      </c>
      <c r="L2565" t="s">
        <v>8815</v>
      </c>
      <c r="M2565" t="s">
        <v>8815</v>
      </c>
      <c r="N2565" t="s">
        <v>9047</v>
      </c>
      <c r="O2565" t="s">
        <v>9047</v>
      </c>
      <c r="P2565" t="s">
        <v>9045</v>
      </c>
      <c r="Q2565" t="s">
        <v>8768</v>
      </c>
      <c r="R2565" t="s">
        <v>9066</v>
      </c>
      <c r="S2565" t="s">
        <v>9072</v>
      </c>
    </row>
    <row r="2566" spans="1:19" x14ac:dyDescent="0.3">
      <c r="A2566" t="s">
        <v>8691</v>
      </c>
      <c r="B2566" t="s">
        <v>9129</v>
      </c>
      <c r="C2566" t="s">
        <v>41</v>
      </c>
      <c r="D2566" t="s">
        <v>52</v>
      </c>
      <c r="E2566" t="s">
        <v>5447</v>
      </c>
      <c r="F2566" t="s">
        <v>43</v>
      </c>
      <c r="G2566" t="s">
        <v>9130</v>
      </c>
      <c r="H2566" t="s">
        <v>3662</v>
      </c>
      <c r="I2566" t="s">
        <v>8508</v>
      </c>
      <c r="J2566" t="s">
        <v>9052</v>
      </c>
      <c r="K2566" t="s">
        <v>9131</v>
      </c>
      <c r="L2566" t="s">
        <v>9131</v>
      </c>
      <c r="M2566" t="s">
        <v>9131</v>
      </c>
      <c r="N2566" t="s">
        <v>9132</v>
      </c>
      <c r="O2566" t="s">
        <v>9132</v>
      </c>
      <c r="P2566" t="s">
        <v>9132</v>
      </c>
      <c r="Q2566" t="s">
        <v>8995</v>
      </c>
      <c r="R2566" t="s">
        <v>9133</v>
      </c>
      <c r="S2566" t="s">
        <v>9072</v>
      </c>
    </row>
    <row r="2567" spans="1:19" x14ac:dyDescent="0.3">
      <c r="A2567" t="s">
        <v>8691</v>
      </c>
      <c r="B2567" t="s">
        <v>9134</v>
      </c>
      <c r="C2567" t="s">
        <v>41</v>
      </c>
      <c r="D2567" t="s">
        <v>42</v>
      </c>
      <c r="E2567" t="s">
        <v>5447</v>
      </c>
      <c r="F2567" t="s">
        <v>43</v>
      </c>
      <c r="G2567" t="s">
        <v>9135</v>
      </c>
      <c r="H2567" t="s">
        <v>196</v>
      </c>
      <c r="I2567" t="s">
        <v>8540</v>
      </c>
      <c r="J2567" t="s">
        <v>9136</v>
      </c>
      <c r="K2567" t="s">
        <v>9039</v>
      </c>
      <c r="L2567" t="s">
        <v>9039</v>
      </c>
      <c r="M2567" t="s">
        <v>9039</v>
      </c>
      <c r="N2567" t="s">
        <v>8842</v>
      </c>
      <c r="O2567" t="s">
        <v>8842</v>
      </c>
      <c r="P2567" t="s">
        <v>8843</v>
      </c>
      <c r="Q2567" t="s">
        <v>8817</v>
      </c>
      <c r="R2567" t="s">
        <v>9137</v>
      </c>
      <c r="S2567" t="s">
        <v>9072</v>
      </c>
    </row>
    <row r="2568" spans="1:19" x14ac:dyDescent="0.3">
      <c r="A2568" t="s">
        <v>8691</v>
      </c>
      <c r="B2568" t="s">
        <v>9134</v>
      </c>
      <c r="C2568" t="s">
        <v>41</v>
      </c>
      <c r="D2568" t="s">
        <v>52</v>
      </c>
      <c r="E2568" t="s">
        <v>5447</v>
      </c>
      <c r="F2568" t="s">
        <v>43</v>
      </c>
      <c r="G2568" t="s">
        <v>9135</v>
      </c>
      <c r="H2568" t="s">
        <v>196</v>
      </c>
      <c r="I2568" t="s">
        <v>8540</v>
      </c>
      <c r="J2568" t="s">
        <v>9136</v>
      </c>
      <c r="K2568" t="s">
        <v>8695</v>
      </c>
      <c r="L2568" t="s">
        <v>8695</v>
      </c>
      <c r="M2568" t="s">
        <v>8695</v>
      </c>
      <c r="N2568" t="s">
        <v>8839</v>
      </c>
      <c r="O2568" t="s">
        <v>8839</v>
      </c>
      <c r="P2568" t="s">
        <v>8799</v>
      </c>
      <c r="Q2568" t="s">
        <v>9138</v>
      </c>
      <c r="R2568" t="s">
        <v>8833</v>
      </c>
      <c r="S2568" t="s">
        <v>9072</v>
      </c>
    </row>
    <row r="2569" spans="1:19" x14ac:dyDescent="0.3">
      <c r="A2569" t="s">
        <v>8691</v>
      </c>
      <c r="B2569" t="s">
        <v>9139</v>
      </c>
      <c r="C2569" t="s">
        <v>41</v>
      </c>
      <c r="D2569" t="s">
        <v>42</v>
      </c>
      <c r="E2569" t="s">
        <v>5447</v>
      </c>
      <c r="F2569" t="s">
        <v>43</v>
      </c>
      <c r="G2569" t="s">
        <v>9140</v>
      </c>
      <c r="H2569" t="s">
        <v>5398</v>
      </c>
      <c r="I2569" t="s">
        <v>8586</v>
      </c>
      <c r="J2569" t="s">
        <v>9141</v>
      </c>
      <c r="K2569" t="s">
        <v>8717</v>
      </c>
      <c r="L2569" t="s">
        <v>8717</v>
      </c>
      <c r="M2569" t="s">
        <v>8717</v>
      </c>
      <c r="N2569" t="s">
        <v>8943</v>
      </c>
      <c r="O2569" t="s">
        <v>8943</v>
      </c>
      <c r="P2569" t="s">
        <v>8943</v>
      </c>
      <c r="Q2569" t="s">
        <v>8720</v>
      </c>
      <c r="R2569" t="s">
        <v>9079</v>
      </c>
      <c r="S2569" t="s">
        <v>9142</v>
      </c>
    </row>
    <row r="2570" spans="1:19" x14ac:dyDescent="0.3">
      <c r="A2570" t="s">
        <v>8691</v>
      </c>
      <c r="B2570" t="s">
        <v>9139</v>
      </c>
      <c r="C2570" t="s">
        <v>41</v>
      </c>
      <c r="D2570" t="s">
        <v>52</v>
      </c>
      <c r="E2570" t="s">
        <v>5447</v>
      </c>
      <c r="F2570" t="s">
        <v>43</v>
      </c>
      <c r="G2570" t="s">
        <v>9140</v>
      </c>
      <c r="H2570" t="s">
        <v>5398</v>
      </c>
      <c r="I2570" t="s">
        <v>8586</v>
      </c>
      <c r="J2570" t="s">
        <v>9141</v>
      </c>
      <c r="K2570" t="s">
        <v>9143</v>
      </c>
      <c r="L2570" t="s">
        <v>9143</v>
      </c>
      <c r="M2570" t="s">
        <v>9143</v>
      </c>
      <c r="N2570" t="s">
        <v>9024</v>
      </c>
      <c r="O2570" t="s">
        <v>9024</v>
      </c>
      <c r="P2570" t="s">
        <v>9024</v>
      </c>
      <c r="Q2570" t="s">
        <v>9003</v>
      </c>
      <c r="R2570" t="s">
        <v>9144</v>
      </c>
      <c r="S2570" t="s">
        <v>9142</v>
      </c>
    </row>
    <row r="2571" spans="1:19" x14ac:dyDescent="0.3">
      <c r="A2571" t="s">
        <v>8691</v>
      </c>
      <c r="B2571" t="s">
        <v>9145</v>
      </c>
      <c r="C2571" t="s">
        <v>41</v>
      </c>
      <c r="D2571" t="s">
        <v>42</v>
      </c>
      <c r="E2571" t="s">
        <v>5447</v>
      </c>
      <c r="F2571" t="s">
        <v>43</v>
      </c>
      <c r="G2571" t="s">
        <v>9146</v>
      </c>
      <c r="H2571" t="s">
        <v>2640</v>
      </c>
      <c r="I2571" t="s">
        <v>8456</v>
      </c>
      <c r="J2571" t="s">
        <v>9147</v>
      </c>
      <c r="K2571" t="s">
        <v>8793</v>
      </c>
      <c r="L2571" t="s">
        <v>9148</v>
      </c>
      <c r="M2571" t="s">
        <v>9148</v>
      </c>
      <c r="N2571" t="s">
        <v>8757</v>
      </c>
      <c r="O2571" t="s">
        <v>8757</v>
      </c>
      <c r="P2571" t="s">
        <v>9149</v>
      </c>
      <c r="Q2571" t="s">
        <v>9046</v>
      </c>
      <c r="R2571" t="s">
        <v>9150</v>
      </c>
      <c r="S2571" t="s">
        <v>9072</v>
      </c>
    </row>
    <row r="2572" spans="1:19" x14ac:dyDescent="0.3">
      <c r="A2572" t="s">
        <v>8691</v>
      </c>
      <c r="B2572" t="s">
        <v>9145</v>
      </c>
      <c r="C2572" t="s">
        <v>41</v>
      </c>
      <c r="D2572" t="s">
        <v>52</v>
      </c>
      <c r="E2572" t="s">
        <v>5447</v>
      </c>
      <c r="F2572" t="s">
        <v>43</v>
      </c>
      <c r="G2572" t="s">
        <v>9146</v>
      </c>
      <c r="H2572" t="s">
        <v>2640</v>
      </c>
      <c r="I2572" t="s">
        <v>8456</v>
      </c>
      <c r="J2572" t="s">
        <v>9147</v>
      </c>
      <c r="K2572" t="s">
        <v>8817</v>
      </c>
      <c r="L2572" t="s">
        <v>8817</v>
      </c>
      <c r="M2572" t="s">
        <v>8817</v>
      </c>
      <c r="N2572" t="s">
        <v>8877</v>
      </c>
      <c r="O2572" t="s">
        <v>8877</v>
      </c>
      <c r="P2572" t="s">
        <v>8876</v>
      </c>
      <c r="Q2572" t="s">
        <v>8712</v>
      </c>
      <c r="R2572" t="s">
        <v>9151</v>
      </c>
      <c r="S2572" t="s">
        <v>9072</v>
      </c>
    </row>
    <row r="2573" spans="1:19" x14ac:dyDescent="0.3">
      <c r="A2573" t="s">
        <v>8691</v>
      </c>
      <c r="B2573" t="s">
        <v>9152</v>
      </c>
      <c r="C2573" t="s">
        <v>41</v>
      </c>
      <c r="D2573" t="s">
        <v>42</v>
      </c>
      <c r="E2573" t="s">
        <v>5447</v>
      </c>
      <c r="F2573" t="s">
        <v>43</v>
      </c>
      <c r="G2573" t="s">
        <v>9030</v>
      </c>
      <c r="H2573" t="s">
        <v>938</v>
      </c>
      <c r="I2573" t="s">
        <v>9153</v>
      </c>
      <c r="J2573" t="s">
        <v>9154</v>
      </c>
      <c r="K2573" t="s">
        <v>8748</v>
      </c>
      <c r="L2573" t="s">
        <v>8748</v>
      </c>
      <c r="M2573" t="s">
        <v>8748</v>
      </c>
      <c r="N2573" t="s">
        <v>9155</v>
      </c>
      <c r="O2573" t="s">
        <v>9155</v>
      </c>
      <c r="P2573" t="s">
        <v>9156</v>
      </c>
      <c r="Q2573" t="s">
        <v>8805</v>
      </c>
      <c r="R2573" t="s">
        <v>9157</v>
      </c>
      <c r="S2573" t="s">
        <v>9142</v>
      </c>
    </row>
    <row r="2574" spans="1:19" x14ac:dyDescent="0.3">
      <c r="A2574" t="s">
        <v>8691</v>
      </c>
      <c r="B2574" t="s">
        <v>9152</v>
      </c>
      <c r="C2574" t="s">
        <v>41</v>
      </c>
      <c r="D2574" t="s">
        <v>52</v>
      </c>
      <c r="E2574" t="s">
        <v>5447</v>
      </c>
      <c r="F2574" t="s">
        <v>43</v>
      </c>
      <c r="G2574" t="s">
        <v>9030</v>
      </c>
      <c r="H2574" t="s">
        <v>938</v>
      </c>
      <c r="I2574" t="s">
        <v>9153</v>
      </c>
      <c r="J2574" t="s">
        <v>9154</v>
      </c>
      <c r="K2574" t="s">
        <v>8795</v>
      </c>
      <c r="L2574" t="s">
        <v>8795</v>
      </c>
      <c r="M2574" t="s">
        <v>8795</v>
      </c>
      <c r="N2574" t="s">
        <v>8796</v>
      </c>
      <c r="O2574" t="s">
        <v>8796</v>
      </c>
      <c r="P2574" t="s">
        <v>8797</v>
      </c>
      <c r="Q2574" t="s">
        <v>9158</v>
      </c>
      <c r="R2574" t="s">
        <v>8799</v>
      </c>
      <c r="S2574" t="s">
        <v>9142</v>
      </c>
    </row>
    <row r="2575" spans="1:19" x14ac:dyDescent="0.3">
      <c r="A2575" t="s">
        <v>8691</v>
      </c>
      <c r="B2575" t="s">
        <v>9159</v>
      </c>
      <c r="C2575" t="s">
        <v>41</v>
      </c>
      <c r="D2575" t="s">
        <v>42</v>
      </c>
      <c r="E2575" t="s">
        <v>5447</v>
      </c>
      <c r="F2575" t="s">
        <v>43</v>
      </c>
      <c r="G2575" t="s">
        <v>9160</v>
      </c>
      <c r="H2575" t="s">
        <v>1985</v>
      </c>
      <c r="I2575" t="s">
        <v>8325</v>
      </c>
      <c r="J2575" t="s">
        <v>9161</v>
      </c>
      <c r="K2575" t="s">
        <v>8961</v>
      </c>
      <c r="L2575" t="s">
        <v>8961</v>
      </c>
      <c r="M2575" t="s">
        <v>8961</v>
      </c>
      <c r="N2575" t="s">
        <v>9162</v>
      </c>
      <c r="O2575" t="s">
        <v>9162</v>
      </c>
      <c r="P2575" t="s">
        <v>9163</v>
      </c>
      <c r="Q2575" t="s">
        <v>8771</v>
      </c>
      <c r="R2575" t="s">
        <v>8767</v>
      </c>
      <c r="S2575" t="s">
        <v>9142</v>
      </c>
    </row>
    <row r="2576" spans="1:19" x14ac:dyDescent="0.3">
      <c r="A2576" t="s">
        <v>8691</v>
      </c>
      <c r="B2576" t="s">
        <v>9159</v>
      </c>
      <c r="C2576" t="s">
        <v>41</v>
      </c>
      <c r="D2576" t="s">
        <v>52</v>
      </c>
      <c r="E2576" t="s">
        <v>5447</v>
      </c>
      <c r="F2576" t="s">
        <v>43</v>
      </c>
      <c r="G2576" t="s">
        <v>9160</v>
      </c>
      <c r="H2576" t="s">
        <v>1985</v>
      </c>
      <c r="I2576" t="s">
        <v>8325</v>
      </c>
      <c r="J2576" t="s">
        <v>9161</v>
      </c>
      <c r="K2576" t="s">
        <v>8794</v>
      </c>
      <c r="L2576" t="s">
        <v>8794</v>
      </c>
      <c r="M2576" t="s">
        <v>8794</v>
      </c>
      <c r="N2576" t="s">
        <v>9002</v>
      </c>
      <c r="O2576" t="s">
        <v>9002</v>
      </c>
      <c r="P2576" t="s">
        <v>8993</v>
      </c>
      <c r="Q2576" t="s">
        <v>9164</v>
      </c>
      <c r="R2576" t="s">
        <v>8839</v>
      </c>
      <c r="S2576" t="s">
        <v>9142</v>
      </c>
    </row>
    <row r="2577" spans="1:19" x14ac:dyDescent="0.3">
      <c r="A2577" t="s">
        <v>8691</v>
      </c>
      <c r="B2577" t="s">
        <v>9165</v>
      </c>
      <c r="C2577" t="s">
        <v>41</v>
      </c>
      <c r="D2577" t="s">
        <v>42</v>
      </c>
      <c r="E2577" t="s">
        <v>5447</v>
      </c>
      <c r="F2577" t="s">
        <v>43</v>
      </c>
      <c r="G2577" t="s">
        <v>9166</v>
      </c>
      <c r="H2577" t="s">
        <v>814</v>
      </c>
      <c r="I2577" t="s">
        <v>8294</v>
      </c>
      <c r="J2577" t="s">
        <v>9167</v>
      </c>
      <c r="K2577" t="s">
        <v>8980</v>
      </c>
      <c r="L2577" t="s">
        <v>8980</v>
      </c>
      <c r="M2577" t="s">
        <v>8980</v>
      </c>
      <c r="N2577" t="s">
        <v>8845</v>
      </c>
      <c r="O2577" t="s">
        <v>8845</v>
      </c>
      <c r="P2577" t="s">
        <v>8845</v>
      </c>
      <c r="Q2577" t="s">
        <v>9114</v>
      </c>
      <c r="R2577" t="s">
        <v>8950</v>
      </c>
      <c r="S2577" t="s">
        <v>8770</v>
      </c>
    </row>
    <row r="2578" spans="1:19" x14ac:dyDescent="0.3">
      <c r="A2578" t="s">
        <v>8691</v>
      </c>
      <c r="B2578" t="s">
        <v>9165</v>
      </c>
      <c r="C2578" t="s">
        <v>41</v>
      </c>
      <c r="D2578" t="s">
        <v>52</v>
      </c>
      <c r="E2578" t="s">
        <v>5447</v>
      </c>
      <c r="F2578" t="s">
        <v>43</v>
      </c>
      <c r="G2578" t="s">
        <v>9166</v>
      </c>
      <c r="H2578" t="s">
        <v>814</v>
      </c>
      <c r="I2578" t="s">
        <v>8294</v>
      </c>
      <c r="J2578" t="s">
        <v>9167</v>
      </c>
      <c r="K2578" t="s">
        <v>8701</v>
      </c>
      <c r="L2578" t="s">
        <v>8701</v>
      </c>
      <c r="M2578" t="s">
        <v>8701</v>
      </c>
      <c r="N2578" t="s">
        <v>8838</v>
      </c>
      <c r="O2578" t="s">
        <v>8838</v>
      </c>
      <c r="P2578" t="s">
        <v>9137</v>
      </c>
      <c r="Q2578" t="s">
        <v>8726</v>
      </c>
      <c r="R2578" t="s">
        <v>8973</v>
      </c>
      <c r="S2578" t="s">
        <v>8770</v>
      </c>
    </row>
    <row r="2579" spans="1:19" x14ac:dyDescent="0.3">
      <c r="A2579" t="s">
        <v>8691</v>
      </c>
      <c r="B2579" t="s">
        <v>9168</v>
      </c>
      <c r="C2579" t="s">
        <v>41</v>
      </c>
      <c r="D2579" t="s">
        <v>42</v>
      </c>
      <c r="E2579" t="s">
        <v>5447</v>
      </c>
      <c r="F2579" t="s">
        <v>43</v>
      </c>
      <c r="G2579" t="s">
        <v>9068</v>
      </c>
      <c r="H2579" t="s">
        <v>1445</v>
      </c>
      <c r="I2579" t="s">
        <v>8369</v>
      </c>
      <c r="J2579" t="s">
        <v>8848</v>
      </c>
      <c r="K2579" t="s">
        <v>9101</v>
      </c>
      <c r="L2579" t="s">
        <v>8739</v>
      </c>
      <c r="M2579" t="s">
        <v>8739</v>
      </c>
      <c r="N2579" t="s">
        <v>8908</v>
      </c>
      <c r="O2579" t="s">
        <v>8908</v>
      </c>
      <c r="P2579" t="s">
        <v>8799</v>
      </c>
      <c r="Q2579" t="s">
        <v>8720</v>
      </c>
      <c r="R2579" t="s">
        <v>8839</v>
      </c>
      <c r="S2579" t="s">
        <v>8856</v>
      </c>
    </row>
    <row r="2580" spans="1:19" x14ac:dyDescent="0.3">
      <c r="A2580" t="s">
        <v>8691</v>
      </c>
      <c r="B2580" t="s">
        <v>9168</v>
      </c>
      <c r="C2580" t="s">
        <v>41</v>
      </c>
      <c r="D2580" t="s">
        <v>52</v>
      </c>
      <c r="E2580" t="s">
        <v>5447</v>
      </c>
      <c r="F2580" t="s">
        <v>43</v>
      </c>
      <c r="G2580" t="s">
        <v>9068</v>
      </c>
      <c r="H2580" t="s">
        <v>1445</v>
      </c>
      <c r="I2580" t="s">
        <v>8369</v>
      </c>
      <c r="J2580" t="s">
        <v>8848</v>
      </c>
      <c r="K2580" t="s">
        <v>9114</v>
      </c>
      <c r="L2580" t="s">
        <v>9114</v>
      </c>
      <c r="M2580" t="s">
        <v>9114</v>
      </c>
      <c r="N2580" t="s">
        <v>9169</v>
      </c>
      <c r="O2580" t="s">
        <v>9169</v>
      </c>
      <c r="P2580" t="s">
        <v>9169</v>
      </c>
      <c r="Q2580" t="s">
        <v>9078</v>
      </c>
      <c r="R2580" t="s">
        <v>9170</v>
      </c>
      <c r="S2580" t="s">
        <v>8856</v>
      </c>
    </row>
    <row r="2581" spans="1:19" x14ac:dyDescent="0.3">
      <c r="A2581" t="s">
        <v>8691</v>
      </c>
      <c r="B2581" t="s">
        <v>9171</v>
      </c>
      <c r="C2581" t="s">
        <v>41</v>
      </c>
      <c r="D2581" t="s">
        <v>42</v>
      </c>
      <c r="E2581" t="s">
        <v>5447</v>
      </c>
      <c r="F2581" t="s">
        <v>43</v>
      </c>
      <c r="G2581" t="s">
        <v>8320</v>
      </c>
      <c r="H2581" t="s">
        <v>1451</v>
      </c>
      <c r="I2581" t="s">
        <v>8294</v>
      </c>
      <c r="J2581" t="s">
        <v>9172</v>
      </c>
      <c r="K2581" t="s">
        <v>9015</v>
      </c>
      <c r="L2581" t="s">
        <v>9015</v>
      </c>
      <c r="M2581" t="s">
        <v>9015</v>
      </c>
      <c r="N2581" t="s">
        <v>9131</v>
      </c>
      <c r="O2581" t="s">
        <v>9131</v>
      </c>
      <c r="P2581" t="s">
        <v>8748</v>
      </c>
      <c r="Q2581" t="s">
        <v>8981</v>
      </c>
      <c r="R2581" t="s">
        <v>9023</v>
      </c>
      <c r="S2581" t="s">
        <v>9173</v>
      </c>
    </row>
    <row r="2582" spans="1:19" x14ac:dyDescent="0.3">
      <c r="A2582" t="s">
        <v>8691</v>
      </c>
      <c r="B2582" t="s">
        <v>9171</v>
      </c>
      <c r="C2582" t="s">
        <v>41</v>
      </c>
      <c r="D2582" t="s">
        <v>52</v>
      </c>
      <c r="E2582" t="s">
        <v>5447</v>
      </c>
      <c r="F2582" t="s">
        <v>43</v>
      </c>
      <c r="G2582" t="s">
        <v>8320</v>
      </c>
      <c r="H2582" t="s">
        <v>1451</v>
      </c>
      <c r="I2582" t="s">
        <v>8294</v>
      </c>
      <c r="J2582" t="s">
        <v>9172</v>
      </c>
      <c r="K2582" t="s">
        <v>8739</v>
      </c>
      <c r="L2582" t="s">
        <v>8739</v>
      </c>
      <c r="M2582" t="s">
        <v>8739</v>
      </c>
      <c r="N2582" t="s">
        <v>8908</v>
      </c>
      <c r="O2582" t="s">
        <v>8908</v>
      </c>
      <c r="P2582" t="s">
        <v>8837</v>
      </c>
      <c r="Q2582" t="s">
        <v>9174</v>
      </c>
      <c r="R2582" t="s">
        <v>9175</v>
      </c>
      <c r="S2582" t="s">
        <v>9173</v>
      </c>
    </row>
    <row r="2583" spans="1:19" x14ac:dyDescent="0.3">
      <c r="A2583" t="s">
        <v>9176</v>
      </c>
      <c r="B2583" t="s">
        <v>9177</v>
      </c>
      <c r="C2583" t="s">
        <v>41</v>
      </c>
      <c r="D2583" t="s">
        <v>42</v>
      </c>
      <c r="E2583" t="s">
        <v>5447</v>
      </c>
      <c r="F2583" t="s">
        <v>43</v>
      </c>
      <c r="G2583" t="s">
        <v>9178</v>
      </c>
      <c r="H2583" t="s">
        <v>417</v>
      </c>
      <c r="I2583" t="s">
        <v>9179</v>
      </c>
      <c r="J2583" t="s">
        <v>9180</v>
      </c>
      <c r="K2583" t="s">
        <v>9181</v>
      </c>
      <c r="L2583" t="s">
        <v>9181</v>
      </c>
      <c r="M2583" t="s">
        <v>9181</v>
      </c>
      <c r="N2583" t="s">
        <v>9182</v>
      </c>
      <c r="O2583" t="s">
        <v>9182</v>
      </c>
      <c r="P2583" t="s">
        <v>9183</v>
      </c>
      <c r="Q2583" t="s">
        <v>9184</v>
      </c>
      <c r="R2583" t="s">
        <v>9185</v>
      </c>
      <c r="S2583" t="s">
        <v>9186</v>
      </c>
    </row>
    <row r="2584" spans="1:19" x14ac:dyDescent="0.3">
      <c r="A2584" t="s">
        <v>9176</v>
      </c>
      <c r="B2584" t="s">
        <v>9177</v>
      </c>
      <c r="C2584" t="s">
        <v>41</v>
      </c>
      <c r="D2584" t="s">
        <v>52</v>
      </c>
      <c r="E2584" t="s">
        <v>5447</v>
      </c>
      <c r="F2584" t="s">
        <v>43</v>
      </c>
      <c r="G2584" t="s">
        <v>9178</v>
      </c>
      <c r="H2584" t="s">
        <v>417</v>
      </c>
      <c r="I2584" t="s">
        <v>9179</v>
      </c>
      <c r="J2584" t="s">
        <v>9180</v>
      </c>
      <c r="K2584" t="s">
        <v>9187</v>
      </c>
      <c r="L2584" t="s">
        <v>9187</v>
      </c>
      <c r="M2584" t="s">
        <v>9187</v>
      </c>
      <c r="N2584" t="s">
        <v>9188</v>
      </c>
      <c r="O2584" t="s">
        <v>9188</v>
      </c>
      <c r="P2584" t="s">
        <v>9189</v>
      </c>
      <c r="Q2584" t="s">
        <v>9190</v>
      </c>
      <c r="R2584" t="s">
        <v>9191</v>
      </c>
      <c r="S2584" t="s">
        <v>9186</v>
      </c>
    </row>
    <row r="2585" spans="1:19" x14ac:dyDescent="0.3">
      <c r="A2585" t="s">
        <v>9176</v>
      </c>
      <c r="B2585" t="s">
        <v>9192</v>
      </c>
      <c r="C2585" t="s">
        <v>41</v>
      </c>
      <c r="D2585" t="s">
        <v>42</v>
      </c>
      <c r="E2585" t="s">
        <v>5447</v>
      </c>
      <c r="F2585" t="s">
        <v>43</v>
      </c>
      <c r="G2585" t="s">
        <v>9193</v>
      </c>
      <c r="H2585" t="s">
        <v>1571</v>
      </c>
      <c r="I2585" t="s">
        <v>9194</v>
      </c>
      <c r="J2585" t="s">
        <v>9195</v>
      </c>
      <c r="K2585" t="s">
        <v>9196</v>
      </c>
      <c r="L2585" t="s">
        <v>9196</v>
      </c>
      <c r="M2585" t="s">
        <v>9196</v>
      </c>
      <c r="N2585" t="s">
        <v>9197</v>
      </c>
      <c r="O2585" t="s">
        <v>9197</v>
      </c>
      <c r="P2585" t="s">
        <v>9197</v>
      </c>
      <c r="Q2585" t="s">
        <v>9198</v>
      </c>
      <c r="R2585" t="s">
        <v>9199</v>
      </c>
      <c r="S2585" t="s">
        <v>9186</v>
      </c>
    </row>
    <row r="2586" spans="1:19" x14ac:dyDescent="0.3">
      <c r="A2586" t="s">
        <v>9176</v>
      </c>
      <c r="B2586" t="s">
        <v>9192</v>
      </c>
      <c r="C2586" t="s">
        <v>41</v>
      </c>
      <c r="D2586" t="s">
        <v>52</v>
      </c>
      <c r="E2586" t="s">
        <v>5447</v>
      </c>
      <c r="F2586" t="s">
        <v>43</v>
      </c>
      <c r="G2586" t="s">
        <v>9193</v>
      </c>
      <c r="H2586" t="s">
        <v>1571</v>
      </c>
      <c r="I2586" t="s">
        <v>9194</v>
      </c>
      <c r="J2586" t="s">
        <v>9195</v>
      </c>
      <c r="K2586" t="s">
        <v>9200</v>
      </c>
      <c r="L2586" t="s">
        <v>9200</v>
      </c>
      <c r="M2586" t="s">
        <v>9200</v>
      </c>
      <c r="N2586" t="s">
        <v>9201</v>
      </c>
      <c r="O2586" t="s">
        <v>9201</v>
      </c>
      <c r="P2586" t="s">
        <v>9202</v>
      </c>
      <c r="Q2586" t="s">
        <v>9203</v>
      </c>
      <c r="R2586" t="s">
        <v>9204</v>
      </c>
      <c r="S2586" t="s">
        <v>9186</v>
      </c>
    </row>
    <row r="2587" spans="1:19" x14ac:dyDescent="0.3">
      <c r="A2587" t="s">
        <v>9176</v>
      </c>
      <c r="B2587" t="s">
        <v>9205</v>
      </c>
      <c r="C2587" t="s">
        <v>41</v>
      </c>
      <c r="D2587" t="s">
        <v>42</v>
      </c>
      <c r="E2587" t="s">
        <v>5447</v>
      </c>
      <c r="F2587" t="s">
        <v>43</v>
      </c>
      <c r="G2587" t="s">
        <v>9206</v>
      </c>
      <c r="H2587" t="s">
        <v>1216</v>
      </c>
      <c r="I2587" t="s">
        <v>9207</v>
      </c>
      <c r="J2587" t="s">
        <v>9208</v>
      </c>
      <c r="K2587" t="s">
        <v>9209</v>
      </c>
      <c r="L2587" t="s">
        <v>9210</v>
      </c>
      <c r="M2587" t="s">
        <v>9210</v>
      </c>
      <c r="N2587" t="s">
        <v>9211</v>
      </c>
      <c r="O2587" t="s">
        <v>9211</v>
      </c>
      <c r="P2587" t="s">
        <v>9212</v>
      </c>
      <c r="Q2587" t="s">
        <v>9213</v>
      </c>
      <c r="R2587" t="s">
        <v>9214</v>
      </c>
      <c r="S2587" t="s">
        <v>9186</v>
      </c>
    </row>
    <row r="2588" spans="1:19" x14ac:dyDescent="0.3">
      <c r="A2588" t="s">
        <v>9176</v>
      </c>
      <c r="B2588" t="s">
        <v>9205</v>
      </c>
      <c r="C2588" t="s">
        <v>41</v>
      </c>
      <c r="D2588" t="s">
        <v>52</v>
      </c>
      <c r="E2588" t="s">
        <v>5447</v>
      </c>
      <c r="F2588" t="s">
        <v>43</v>
      </c>
      <c r="G2588" t="s">
        <v>9206</v>
      </c>
      <c r="H2588" t="s">
        <v>1216</v>
      </c>
      <c r="I2588" t="s">
        <v>9207</v>
      </c>
      <c r="J2588" t="s">
        <v>9208</v>
      </c>
      <c r="K2588" t="s">
        <v>9215</v>
      </c>
      <c r="L2588" t="s">
        <v>9215</v>
      </c>
      <c r="M2588" t="s">
        <v>9215</v>
      </c>
      <c r="N2588" t="s">
        <v>9216</v>
      </c>
      <c r="O2588" t="s">
        <v>9216</v>
      </c>
      <c r="P2588" t="s">
        <v>9216</v>
      </c>
      <c r="Q2588" t="s">
        <v>9217</v>
      </c>
      <c r="R2588" t="s">
        <v>9218</v>
      </c>
      <c r="S2588" t="s">
        <v>9186</v>
      </c>
    </row>
    <row r="2589" spans="1:19" x14ac:dyDescent="0.3">
      <c r="A2589" t="s">
        <v>9176</v>
      </c>
      <c r="B2589" t="s">
        <v>9219</v>
      </c>
      <c r="C2589" t="s">
        <v>41</v>
      </c>
      <c r="D2589" t="s">
        <v>42</v>
      </c>
      <c r="E2589" t="s">
        <v>5447</v>
      </c>
      <c r="F2589" t="s">
        <v>43</v>
      </c>
      <c r="G2589" t="s">
        <v>9220</v>
      </c>
      <c r="H2589" t="s">
        <v>6216</v>
      </c>
      <c r="I2589" t="s">
        <v>8699</v>
      </c>
      <c r="J2589" t="s">
        <v>9221</v>
      </c>
      <c r="K2589" t="s">
        <v>9222</v>
      </c>
      <c r="L2589" t="s">
        <v>9222</v>
      </c>
      <c r="M2589" t="s">
        <v>9222</v>
      </c>
      <c r="N2589" t="s">
        <v>9223</v>
      </c>
      <c r="O2589" t="s">
        <v>9223</v>
      </c>
      <c r="P2589" t="s">
        <v>9223</v>
      </c>
      <c r="Q2589" t="s">
        <v>9224</v>
      </c>
      <c r="R2589" t="s">
        <v>9225</v>
      </c>
      <c r="S2589" t="s">
        <v>9186</v>
      </c>
    </row>
    <row r="2590" spans="1:19" x14ac:dyDescent="0.3">
      <c r="A2590" t="s">
        <v>9176</v>
      </c>
      <c r="B2590" t="s">
        <v>9219</v>
      </c>
      <c r="C2590" t="s">
        <v>41</v>
      </c>
      <c r="D2590" t="s">
        <v>52</v>
      </c>
      <c r="E2590" t="s">
        <v>5447</v>
      </c>
      <c r="F2590" t="s">
        <v>43</v>
      </c>
      <c r="G2590" t="s">
        <v>9220</v>
      </c>
      <c r="H2590" t="s">
        <v>6216</v>
      </c>
      <c r="I2590" t="s">
        <v>8699</v>
      </c>
      <c r="J2590" t="s">
        <v>9221</v>
      </c>
      <c r="K2590" t="s">
        <v>9226</v>
      </c>
      <c r="L2590" t="s">
        <v>9227</v>
      </c>
      <c r="M2590" t="s">
        <v>9227</v>
      </c>
      <c r="N2590" t="s">
        <v>9228</v>
      </c>
      <c r="O2590" t="s">
        <v>9228</v>
      </c>
      <c r="P2590" t="s">
        <v>9229</v>
      </c>
      <c r="Q2590" t="s">
        <v>9230</v>
      </c>
      <c r="R2590" t="s">
        <v>9231</v>
      </c>
      <c r="S2590" t="s">
        <v>9186</v>
      </c>
    </row>
    <row r="2591" spans="1:19" x14ac:dyDescent="0.3">
      <c r="A2591" t="s">
        <v>9176</v>
      </c>
      <c r="B2591" t="s">
        <v>9232</v>
      </c>
      <c r="C2591" t="s">
        <v>41</v>
      </c>
      <c r="D2591" t="s">
        <v>42</v>
      </c>
      <c r="E2591" t="s">
        <v>5447</v>
      </c>
      <c r="F2591" t="s">
        <v>43</v>
      </c>
      <c r="G2591" t="s">
        <v>9233</v>
      </c>
      <c r="H2591" t="s">
        <v>1208</v>
      </c>
      <c r="I2591" t="s">
        <v>9234</v>
      </c>
      <c r="J2591" t="s">
        <v>9235</v>
      </c>
      <c r="K2591" t="s">
        <v>9236</v>
      </c>
      <c r="L2591" t="s">
        <v>9236</v>
      </c>
      <c r="M2591" t="s">
        <v>9236</v>
      </c>
      <c r="N2591" t="s">
        <v>9237</v>
      </c>
      <c r="O2591" t="s">
        <v>9237</v>
      </c>
      <c r="P2591" t="s">
        <v>9237</v>
      </c>
      <c r="Q2591" t="s">
        <v>9238</v>
      </c>
      <c r="R2591" t="s">
        <v>9231</v>
      </c>
      <c r="S2591" t="s">
        <v>9186</v>
      </c>
    </row>
    <row r="2592" spans="1:19" x14ac:dyDescent="0.3">
      <c r="A2592" t="s">
        <v>9176</v>
      </c>
      <c r="B2592" t="s">
        <v>9232</v>
      </c>
      <c r="C2592" t="s">
        <v>41</v>
      </c>
      <c r="D2592" t="s">
        <v>52</v>
      </c>
      <c r="E2592" t="s">
        <v>5447</v>
      </c>
      <c r="F2592" t="s">
        <v>43</v>
      </c>
      <c r="G2592" t="s">
        <v>9233</v>
      </c>
      <c r="H2592" t="s">
        <v>1208</v>
      </c>
      <c r="I2592" t="s">
        <v>9234</v>
      </c>
      <c r="J2592" t="s">
        <v>9235</v>
      </c>
      <c r="K2592" t="s">
        <v>9239</v>
      </c>
      <c r="L2592" t="s">
        <v>9239</v>
      </c>
      <c r="M2592" t="s">
        <v>9239</v>
      </c>
      <c r="N2592" t="s">
        <v>9240</v>
      </c>
      <c r="O2592" t="s">
        <v>9240</v>
      </c>
      <c r="P2592" t="s">
        <v>9240</v>
      </c>
      <c r="Q2592" t="s">
        <v>9241</v>
      </c>
      <c r="R2592" t="s">
        <v>9242</v>
      </c>
      <c r="S2592" t="s">
        <v>9186</v>
      </c>
    </row>
    <row r="2593" spans="1:19" x14ac:dyDescent="0.3">
      <c r="A2593" t="s">
        <v>9176</v>
      </c>
      <c r="B2593" t="s">
        <v>9243</v>
      </c>
      <c r="C2593" t="s">
        <v>41</v>
      </c>
      <c r="D2593" t="s">
        <v>42</v>
      </c>
      <c r="E2593" t="s">
        <v>5447</v>
      </c>
      <c r="F2593" t="s">
        <v>43</v>
      </c>
      <c r="G2593" t="s">
        <v>9244</v>
      </c>
      <c r="H2593" t="s">
        <v>1386</v>
      </c>
      <c r="I2593" t="s">
        <v>9245</v>
      </c>
      <c r="J2593" t="s">
        <v>9246</v>
      </c>
      <c r="K2593" t="s">
        <v>9247</v>
      </c>
      <c r="L2593" t="s">
        <v>9248</v>
      </c>
      <c r="M2593" t="s">
        <v>9248</v>
      </c>
      <c r="N2593" t="s">
        <v>9249</v>
      </c>
      <c r="O2593" t="s">
        <v>9249</v>
      </c>
      <c r="P2593" t="s">
        <v>9250</v>
      </c>
      <c r="Q2593" t="s">
        <v>9251</v>
      </c>
      <c r="R2593" t="s">
        <v>9252</v>
      </c>
      <c r="S2593" t="s">
        <v>9186</v>
      </c>
    </row>
    <row r="2594" spans="1:19" x14ac:dyDescent="0.3">
      <c r="A2594" t="s">
        <v>9176</v>
      </c>
      <c r="B2594" t="s">
        <v>9243</v>
      </c>
      <c r="C2594" t="s">
        <v>41</v>
      </c>
      <c r="D2594" t="s">
        <v>52</v>
      </c>
      <c r="E2594" t="s">
        <v>5447</v>
      </c>
      <c r="F2594" t="s">
        <v>43</v>
      </c>
      <c r="G2594" t="s">
        <v>9244</v>
      </c>
      <c r="H2594" t="s">
        <v>1386</v>
      </c>
      <c r="I2594" t="s">
        <v>9245</v>
      </c>
      <c r="J2594" t="s">
        <v>9246</v>
      </c>
      <c r="K2594" t="s">
        <v>9247</v>
      </c>
      <c r="L2594" t="s">
        <v>9248</v>
      </c>
      <c r="M2594" t="s">
        <v>9248</v>
      </c>
      <c r="N2594" t="s">
        <v>9253</v>
      </c>
      <c r="O2594" t="s">
        <v>9253</v>
      </c>
      <c r="P2594" t="s">
        <v>9253</v>
      </c>
      <c r="Q2594" t="s">
        <v>9254</v>
      </c>
      <c r="R2594" t="s">
        <v>9255</v>
      </c>
      <c r="S2594" t="s">
        <v>9186</v>
      </c>
    </row>
    <row r="2595" spans="1:19" x14ac:dyDescent="0.3">
      <c r="A2595" t="s">
        <v>9176</v>
      </c>
      <c r="B2595" t="s">
        <v>9256</v>
      </c>
      <c r="C2595" t="s">
        <v>41</v>
      </c>
      <c r="D2595" t="s">
        <v>42</v>
      </c>
      <c r="E2595" t="s">
        <v>5447</v>
      </c>
      <c r="F2595" t="s">
        <v>43</v>
      </c>
      <c r="G2595" t="s">
        <v>9257</v>
      </c>
      <c r="H2595" t="s">
        <v>1906</v>
      </c>
      <c r="I2595" t="s">
        <v>8749</v>
      </c>
      <c r="J2595" t="s">
        <v>9258</v>
      </c>
      <c r="K2595" t="s">
        <v>9259</v>
      </c>
      <c r="L2595" t="s">
        <v>9259</v>
      </c>
      <c r="M2595" t="s">
        <v>9259</v>
      </c>
      <c r="N2595" t="s">
        <v>9260</v>
      </c>
      <c r="O2595" t="s">
        <v>9260</v>
      </c>
      <c r="P2595" t="s">
        <v>9260</v>
      </c>
      <c r="Q2595" t="s">
        <v>9261</v>
      </c>
      <c r="R2595" t="s">
        <v>9262</v>
      </c>
      <c r="S2595" t="s">
        <v>9263</v>
      </c>
    </row>
    <row r="2596" spans="1:19" x14ac:dyDescent="0.3">
      <c r="A2596" t="s">
        <v>9176</v>
      </c>
      <c r="B2596" t="s">
        <v>9256</v>
      </c>
      <c r="C2596" t="s">
        <v>41</v>
      </c>
      <c r="D2596" t="s">
        <v>52</v>
      </c>
      <c r="E2596" t="s">
        <v>5447</v>
      </c>
      <c r="F2596" t="s">
        <v>43</v>
      </c>
      <c r="G2596" t="s">
        <v>9257</v>
      </c>
      <c r="H2596" t="s">
        <v>1906</v>
      </c>
      <c r="I2596" t="s">
        <v>8749</v>
      </c>
      <c r="J2596" t="s">
        <v>9258</v>
      </c>
      <c r="K2596" t="s">
        <v>9264</v>
      </c>
      <c r="L2596" t="s">
        <v>9264</v>
      </c>
      <c r="M2596" t="s">
        <v>9264</v>
      </c>
      <c r="N2596" t="s">
        <v>9265</v>
      </c>
      <c r="O2596" t="s">
        <v>9265</v>
      </c>
      <c r="P2596" t="s">
        <v>9265</v>
      </c>
      <c r="Q2596" t="s">
        <v>9266</v>
      </c>
      <c r="R2596" t="s">
        <v>9267</v>
      </c>
      <c r="S2596" t="s">
        <v>9263</v>
      </c>
    </row>
    <row r="2597" spans="1:19" x14ac:dyDescent="0.3">
      <c r="A2597" t="s">
        <v>9176</v>
      </c>
      <c r="B2597" t="s">
        <v>9268</v>
      </c>
      <c r="C2597" t="s">
        <v>41</v>
      </c>
      <c r="D2597" t="s">
        <v>42</v>
      </c>
      <c r="E2597" t="s">
        <v>5447</v>
      </c>
      <c r="F2597" t="s">
        <v>43</v>
      </c>
      <c r="G2597" t="s">
        <v>9269</v>
      </c>
      <c r="H2597" t="s">
        <v>313</v>
      </c>
      <c r="I2597" t="s">
        <v>8749</v>
      </c>
      <c r="J2597" t="s">
        <v>9270</v>
      </c>
      <c r="K2597" t="s">
        <v>9271</v>
      </c>
      <c r="L2597" t="s">
        <v>9271</v>
      </c>
      <c r="M2597" t="s">
        <v>9271</v>
      </c>
      <c r="N2597" t="s">
        <v>9272</v>
      </c>
      <c r="O2597" t="s">
        <v>9272</v>
      </c>
      <c r="P2597" t="s">
        <v>9272</v>
      </c>
      <c r="Q2597" t="s">
        <v>9241</v>
      </c>
      <c r="R2597" t="s">
        <v>9273</v>
      </c>
      <c r="S2597" t="s">
        <v>9263</v>
      </c>
    </row>
    <row r="2598" spans="1:19" x14ac:dyDescent="0.3">
      <c r="A2598" t="s">
        <v>9176</v>
      </c>
      <c r="B2598" t="s">
        <v>9268</v>
      </c>
      <c r="C2598" t="s">
        <v>41</v>
      </c>
      <c r="D2598" t="s">
        <v>52</v>
      </c>
      <c r="E2598" t="s">
        <v>5447</v>
      </c>
      <c r="F2598" t="s">
        <v>43</v>
      </c>
      <c r="G2598" t="s">
        <v>9269</v>
      </c>
      <c r="H2598" t="s">
        <v>313</v>
      </c>
      <c r="I2598" t="s">
        <v>8749</v>
      </c>
      <c r="J2598" t="s">
        <v>9270</v>
      </c>
      <c r="K2598" t="s">
        <v>9274</v>
      </c>
      <c r="L2598" t="s">
        <v>9274</v>
      </c>
      <c r="M2598" t="s">
        <v>9274</v>
      </c>
      <c r="N2598" t="s">
        <v>9275</v>
      </c>
      <c r="O2598" t="s">
        <v>9275</v>
      </c>
      <c r="P2598" t="s">
        <v>9275</v>
      </c>
      <c r="Q2598" t="s">
        <v>9276</v>
      </c>
      <c r="R2598" t="s">
        <v>9277</v>
      </c>
      <c r="S2598" t="s">
        <v>9263</v>
      </c>
    </row>
    <row r="2599" spans="1:19" x14ac:dyDescent="0.3">
      <c r="A2599" t="s">
        <v>9176</v>
      </c>
      <c r="B2599" t="s">
        <v>9278</v>
      </c>
      <c r="C2599" t="s">
        <v>41</v>
      </c>
      <c r="D2599" t="s">
        <v>42</v>
      </c>
      <c r="E2599" t="s">
        <v>5447</v>
      </c>
      <c r="F2599" t="s">
        <v>43</v>
      </c>
      <c r="G2599" t="s">
        <v>9279</v>
      </c>
      <c r="H2599" t="s">
        <v>1602</v>
      </c>
      <c r="I2599" t="s">
        <v>9280</v>
      </c>
      <c r="J2599" t="s">
        <v>9281</v>
      </c>
      <c r="K2599" t="s">
        <v>9228</v>
      </c>
      <c r="L2599" t="s">
        <v>9228</v>
      </c>
      <c r="M2599" t="s">
        <v>9228</v>
      </c>
      <c r="N2599" t="s">
        <v>9282</v>
      </c>
      <c r="O2599" t="s">
        <v>9282</v>
      </c>
      <c r="P2599" t="s">
        <v>9275</v>
      </c>
      <c r="Q2599" t="s">
        <v>9283</v>
      </c>
      <c r="R2599" t="s">
        <v>9284</v>
      </c>
      <c r="S2599" t="s">
        <v>9263</v>
      </c>
    </row>
    <row r="2600" spans="1:19" x14ac:dyDescent="0.3">
      <c r="A2600" t="s">
        <v>9176</v>
      </c>
      <c r="B2600" t="s">
        <v>9278</v>
      </c>
      <c r="C2600" t="s">
        <v>41</v>
      </c>
      <c r="D2600" t="s">
        <v>52</v>
      </c>
      <c r="E2600" t="s">
        <v>5447</v>
      </c>
      <c r="F2600" t="s">
        <v>43</v>
      </c>
      <c r="G2600" t="s">
        <v>9279</v>
      </c>
      <c r="H2600" t="s">
        <v>1602</v>
      </c>
      <c r="I2600" t="s">
        <v>9280</v>
      </c>
      <c r="J2600" t="s">
        <v>9281</v>
      </c>
      <c r="K2600" t="s">
        <v>9236</v>
      </c>
      <c r="L2600" t="s">
        <v>9236</v>
      </c>
      <c r="M2600" t="s">
        <v>9236</v>
      </c>
      <c r="N2600" t="s">
        <v>9285</v>
      </c>
      <c r="O2600" t="s">
        <v>9285</v>
      </c>
      <c r="P2600" t="s">
        <v>9285</v>
      </c>
      <c r="Q2600" t="s">
        <v>9286</v>
      </c>
      <c r="R2600" t="s">
        <v>9284</v>
      </c>
      <c r="S2600" t="s">
        <v>9263</v>
      </c>
    </row>
    <row r="2601" spans="1:19" x14ac:dyDescent="0.3">
      <c r="A2601" t="s">
        <v>9176</v>
      </c>
      <c r="B2601" t="s">
        <v>9287</v>
      </c>
      <c r="C2601" t="s">
        <v>41</v>
      </c>
      <c r="D2601" t="s">
        <v>42</v>
      </c>
      <c r="E2601" t="s">
        <v>5447</v>
      </c>
      <c r="F2601" t="s">
        <v>43</v>
      </c>
      <c r="G2601" t="s">
        <v>9288</v>
      </c>
      <c r="H2601" t="s">
        <v>245</v>
      </c>
      <c r="I2601" t="s">
        <v>8699</v>
      </c>
      <c r="J2601" t="s">
        <v>9289</v>
      </c>
      <c r="K2601" t="s">
        <v>9290</v>
      </c>
      <c r="L2601" t="s">
        <v>9290</v>
      </c>
      <c r="M2601" t="s">
        <v>9290</v>
      </c>
      <c r="N2601" t="s">
        <v>9291</v>
      </c>
      <c r="O2601" t="s">
        <v>9291</v>
      </c>
      <c r="P2601" t="s">
        <v>9291</v>
      </c>
      <c r="Q2601" t="s">
        <v>9224</v>
      </c>
      <c r="R2601" t="s">
        <v>9262</v>
      </c>
      <c r="S2601" t="s">
        <v>9292</v>
      </c>
    </row>
    <row r="2602" spans="1:19" x14ac:dyDescent="0.3">
      <c r="A2602" t="s">
        <v>9176</v>
      </c>
      <c r="B2602" t="s">
        <v>9287</v>
      </c>
      <c r="C2602" t="s">
        <v>41</v>
      </c>
      <c r="D2602" t="s">
        <v>52</v>
      </c>
      <c r="E2602" t="s">
        <v>5447</v>
      </c>
      <c r="F2602" t="s">
        <v>43</v>
      </c>
      <c r="G2602" t="s">
        <v>9288</v>
      </c>
      <c r="H2602" t="s">
        <v>245</v>
      </c>
      <c r="I2602" t="s">
        <v>8699</v>
      </c>
      <c r="J2602" t="s">
        <v>9289</v>
      </c>
      <c r="K2602" t="s">
        <v>9274</v>
      </c>
      <c r="L2602" t="s">
        <v>9274</v>
      </c>
      <c r="M2602" t="s">
        <v>9274</v>
      </c>
      <c r="N2602" t="s">
        <v>9241</v>
      </c>
      <c r="O2602" t="s">
        <v>9241</v>
      </c>
      <c r="P2602" t="s">
        <v>9293</v>
      </c>
      <c r="Q2602" t="s">
        <v>9259</v>
      </c>
      <c r="R2602" t="s">
        <v>9262</v>
      </c>
      <c r="S2602" t="s">
        <v>9292</v>
      </c>
    </row>
    <row r="2603" spans="1:19" x14ac:dyDescent="0.3">
      <c r="A2603" t="s">
        <v>9176</v>
      </c>
      <c r="B2603" t="s">
        <v>9294</v>
      </c>
      <c r="C2603" t="s">
        <v>41</v>
      </c>
      <c r="D2603" t="s">
        <v>42</v>
      </c>
      <c r="E2603" t="s">
        <v>5447</v>
      </c>
      <c r="F2603" t="s">
        <v>43</v>
      </c>
      <c r="G2603" t="s">
        <v>2792</v>
      </c>
      <c r="H2603" t="s">
        <v>2338</v>
      </c>
      <c r="I2603" t="s">
        <v>8840</v>
      </c>
      <c r="J2603" t="s">
        <v>9295</v>
      </c>
      <c r="K2603" t="s">
        <v>9296</v>
      </c>
      <c r="L2603" t="s">
        <v>9296</v>
      </c>
      <c r="M2603" t="s">
        <v>9296</v>
      </c>
      <c r="N2603" t="s">
        <v>9297</v>
      </c>
      <c r="O2603" t="s">
        <v>9297</v>
      </c>
      <c r="P2603" t="s">
        <v>9298</v>
      </c>
      <c r="Q2603" t="s">
        <v>9299</v>
      </c>
      <c r="R2603" t="s">
        <v>9300</v>
      </c>
      <c r="S2603" t="s">
        <v>9301</v>
      </c>
    </row>
    <row r="2604" spans="1:19" x14ac:dyDescent="0.3">
      <c r="A2604" t="s">
        <v>9176</v>
      </c>
      <c r="B2604" t="s">
        <v>9294</v>
      </c>
      <c r="C2604" t="s">
        <v>41</v>
      </c>
      <c r="D2604" t="s">
        <v>52</v>
      </c>
      <c r="E2604" t="s">
        <v>5447</v>
      </c>
      <c r="F2604" t="s">
        <v>43</v>
      </c>
      <c r="G2604" t="s">
        <v>2792</v>
      </c>
      <c r="H2604" t="s">
        <v>2338</v>
      </c>
      <c r="I2604" t="s">
        <v>8840</v>
      </c>
      <c r="J2604" t="s">
        <v>9295</v>
      </c>
      <c r="K2604" t="s">
        <v>9302</v>
      </c>
      <c r="L2604" t="s">
        <v>9302</v>
      </c>
      <c r="M2604" t="s">
        <v>9302</v>
      </c>
      <c r="N2604" t="s">
        <v>9285</v>
      </c>
      <c r="O2604" t="s">
        <v>9285</v>
      </c>
      <c r="P2604" t="s">
        <v>9285</v>
      </c>
      <c r="Q2604" t="s">
        <v>9303</v>
      </c>
      <c r="R2604" t="s">
        <v>9282</v>
      </c>
      <c r="S2604" t="s">
        <v>9301</v>
      </c>
    </row>
    <row r="2605" spans="1:19" x14ac:dyDescent="0.3">
      <c r="A2605" t="s">
        <v>9176</v>
      </c>
      <c r="B2605" t="s">
        <v>9304</v>
      </c>
      <c r="C2605" t="s">
        <v>41</v>
      </c>
      <c r="D2605" t="s">
        <v>42</v>
      </c>
      <c r="E2605" t="s">
        <v>5447</v>
      </c>
      <c r="F2605" t="s">
        <v>43</v>
      </c>
      <c r="G2605" t="s">
        <v>9305</v>
      </c>
      <c r="H2605" t="s">
        <v>1837</v>
      </c>
      <c r="I2605" t="s">
        <v>8840</v>
      </c>
      <c r="J2605" t="s">
        <v>9306</v>
      </c>
      <c r="K2605" t="s">
        <v>9307</v>
      </c>
      <c r="L2605" t="s">
        <v>9307</v>
      </c>
      <c r="M2605" t="s">
        <v>9307</v>
      </c>
      <c r="N2605" t="s">
        <v>9308</v>
      </c>
      <c r="O2605" t="s">
        <v>9308</v>
      </c>
      <c r="P2605" t="s">
        <v>9308</v>
      </c>
      <c r="Q2605" t="s">
        <v>9309</v>
      </c>
      <c r="R2605" t="s">
        <v>9310</v>
      </c>
      <c r="S2605" t="s">
        <v>9311</v>
      </c>
    </row>
    <row r="2606" spans="1:19" x14ac:dyDescent="0.3">
      <c r="A2606" t="s">
        <v>9176</v>
      </c>
      <c r="B2606" t="s">
        <v>9304</v>
      </c>
      <c r="C2606" t="s">
        <v>41</v>
      </c>
      <c r="D2606" t="s">
        <v>52</v>
      </c>
      <c r="E2606" t="s">
        <v>5447</v>
      </c>
      <c r="F2606" t="s">
        <v>43</v>
      </c>
      <c r="G2606" t="s">
        <v>9305</v>
      </c>
      <c r="H2606" t="s">
        <v>1837</v>
      </c>
      <c r="I2606" t="s">
        <v>8840</v>
      </c>
      <c r="J2606" t="s">
        <v>9306</v>
      </c>
      <c r="K2606" t="s">
        <v>9312</v>
      </c>
      <c r="L2606" t="s">
        <v>9312</v>
      </c>
      <c r="M2606" t="s">
        <v>9312</v>
      </c>
      <c r="N2606" t="s">
        <v>9313</v>
      </c>
      <c r="O2606" t="s">
        <v>9313</v>
      </c>
      <c r="P2606" t="s">
        <v>9313</v>
      </c>
      <c r="Q2606" t="s">
        <v>9314</v>
      </c>
      <c r="R2606" t="s">
        <v>9315</v>
      </c>
      <c r="S2606" t="s">
        <v>9311</v>
      </c>
    </row>
    <row r="2607" spans="1:19" x14ac:dyDescent="0.3">
      <c r="A2607" t="s">
        <v>9176</v>
      </c>
      <c r="B2607" t="s">
        <v>9316</v>
      </c>
      <c r="C2607" t="s">
        <v>41</v>
      </c>
      <c r="D2607" t="s">
        <v>42</v>
      </c>
      <c r="E2607" t="s">
        <v>5447</v>
      </c>
      <c r="F2607" t="s">
        <v>43</v>
      </c>
      <c r="G2607" t="s">
        <v>2719</v>
      </c>
      <c r="H2607" t="s">
        <v>75</v>
      </c>
      <c r="I2607" t="s">
        <v>8878</v>
      </c>
      <c r="J2607" t="s">
        <v>9317</v>
      </c>
      <c r="K2607" t="s">
        <v>9318</v>
      </c>
      <c r="L2607" t="s">
        <v>9318</v>
      </c>
      <c r="M2607" t="s">
        <v>9318</v>
      </c>
      <c r="N2607" t="s">
        <v>9319</v>
      </c>
      <c r="O2607" t="s">
        <v>9319</v>
      </c>
      <c r="P2607" t="s">
        <v>9320</v>
      </c>
      <c r="Q2607" t="s">
        <v>9321</v>
      </c>
      <c r="R2607" t="s">
        <v>9322</v>
      </c>
      <c r="S2607" t="s">
        <v>9323</v>
      </c>
    </row>
    <row r="2608" spans="1:19" x14ac:dyDescent="0.3">
      <c r="A2608" t="s">
        <v>9176</v>
      </c>
      <c r="B2608" t="s">
        <v>9316</v>
      </c>
      <c r="C2608" t="s">
        <v>41</v>
      </c>
      <c r="D2608" t="s">
        <v>52</v>
      </c>
      <c r="E2608" t="s">
        <v>5447</v>
      </c>
      <c r="F2608" t="s">
        <v>43</v>
      </c>
      <c r="G2608" t="s">
        <v>2719</v>
      </c>
      <c r="H2608" t="s">
        <v>75</v>
      </c>
      <c r="I2608" t="s">
        <v>8878</v>
      </c>
      <c r="J2608" t="s">
        <v>9317</v>
      </c>
      <c r="K2608" t="s">
        <v>9230</v>
      </c>
      <c r="L2608" t="s">
        <v>9230</v>
      </c>
      <c r="M2608" t="s">
        <v>9230</v>
      </c>
      <c r="N2608" t="s">
        <v>9324</v>
      </c>
      <c r="O2608" t="s">
        <v>9324</v>
      </c>
      <c r="P2608" t="s">
        <v>9318</v>
      </c>
      <c r="Q2608" t="s">
        <v>9325</v>
      </c>
      <c r="R2608" t="s">
        <v>9273</v>
      </c>
      <c r="S2608" t="s">
        <v>9323</v>
      </c>
    </row>
    <row r="2609" spans="1:19" x14ac:dyDescent="0.3">
      <c r="A2609" t="s">
        <v>9176</v>
      </c>
      <c r="B2609" t="s">
        <v>9326</v>
      </c>
      <c r="C2609" t="s">
        <v>41</v>
      </c>
      <c r="D2609" t="s">
        <v>42</v>
      </c>
      <c r="E2609" t="s">
        <v>5447</v>
      </c>
      <c r="F2609" t="s">
        <v>43</v>
      </c>
      <c r="G2609" t="s">
        <v>9327</v>
      </c>
      <c r="H2609" t="s">
        <v>2953</v>
      </c>
      <c r="I2609" t="s">
        <v>9328</v>
      </c>
      <c r="J2609" t="s">
        <v>9329</v>
      </c>
      <c r="K2609" t="s">
        <v>9330</v>
      </c>
      <c r="L2609" t="s">
        <v>9331</v>
      </c>
      <c r="M2609" t="s">
        <v>9331</v>
      </c>
      <c r="N2609" t="s">
        <v>9332</v>
      </c>
      <c r="O2609" t="s">
        <v>9332</v>
      </c>
      <c r="P2609" t="s">
        <v>9332</v>
      </c>
      <c r="Q2609" t="s">
        <v>9333</v>
      </c>
      <c r="R2609" t="s">
        <v>9334</v>
      </c>
      <c r="S2609" t="s">
        <v>9335</v>
      </c>
    </row>
    <row r="2610" spans="1:19" x14ac:dyDescent="0.3">
      <c r="A2610" t="s">
        <v>9176</v>
      </c>
      <c r="B2610" t="s">
        <v>9326</v>
      </c>
      <c r="C2610" t="s">
        <v>41</v>
      </c>
      <c r="D2610" t="s">
        <v>52</v>
      </c>
      <c r="E2610" t="s">
        <v>5447</v>
      </c>
      <c r="F2610" t="s">
        <v>43</v>
      </c>
      <c r="G2610" t="s">
        <v>9327</v>
      </c>
      <c r="H2610" t="s">
        <v>2953</v>
      </c>
      <c r="I2610" t="s">
        <v>9328</v>
      </c>
      <c r="J2610" t="s">
        <v>9329</v>
      </c>
      <c r="K2610" t="s">
        <v>9240</v>
      </c>
      <c r="L2610" t="s">
        <v>9240</v>
      </c>
      <c r="M2610" t="s">
        <v>9240</v>
      </c>
      <c r="N2610" t="s">
        <v>9336</v>
      </c>
      <c r="O2610" t="s">
        <v>9336</v>
      </c>
      <c r="P2610" t="s">
        <v>9337</v>
      </c>
      <c r="Q2610" t="s">
        <v>9338</v>
      </c>
      <c r="R2610" t="s">
        <v>9339</v>
      </c>
      <c r="S2610" t="s">
        <v>9335</v>
      </c>
    </row>
    <row r="2611" spans="1:19" x14ac:dyDescent="0.3">
      <c r="A2611" t="s">
        <v>9176</v>
      </c>
      <c r="B2611" t="s">
        <v>9340</v>
      </c>
      <c r="C2611" t="s">
        <v>41</v>
      </c>
      <c r="D2611" t="s">
        <v>42</v>
      </c>
      <c r="E2611" t="s">
        <v>5447</v>
      </c>
      <c r="F2611" t="s">
        <v>43</v>
      </c>
      <c r="G2611" t="s">
        <v>9341</v>
      </c>
      <c r="H2611" t="s">
        <v>83</v>
      </c>
      <c r="I2611" t="s">
        <v>9342</v>
      </c>
      <c r="J2611" t="s">
        <v>9343</v>
      </c>
      <c r="K2611" t="s">
        <v>9344</v>
      </c>
      <c r="L2611" t="s">
        <v>9344</v>
      </c>
      <c r="M2611" t="s">
        <v>9344</v>
      </c>
      <c r="N2611" t="s">
        <v>9345</v>
      </c>
      <c r="O2611" t="s">
        <v>9345</v>
      </c>
      <c r="P2611" t="s">
        <v>9345</v>
      </c>
      <c r="Q2611" t="s">
        <v>9346</v>
      </c>
      <c r="R2611" t="s">
        <v>9347</v>
      </c>
      <c r="S2611" t="s">
        <v>9348</v>
      </c>
    </row>
    <row r="2612" spans="1:19" x14ac:dyDescent="0.3">
      <c r="A2612" t="s">
        <v>9176</v>
      </c>
      <c r="B2612" t="s">
        <v>9340</v>
      </c>
      <c r="C2612" t="s">
        <v>41</v>
      </c>
      <c r="D2612" t="s">
        <v>52</v>
      </c>
      <c r="E2612" t="s">
        <v>5447</v>
      </c>
      <c r="F2612" t="s">
        <v>43</v>
      </c>
      <c r="G2612" t="s">
        <v>9341</v>
      </c>
      <c r="H2612" t="s">
        <v>83</v>
      </c>
      <c r="I2612" t="s">
        <v>9342</v>
      </c>
      <c r="J2612" t="s">
        <v>9343</v>
      </c>
      <c r="K2612" t="s">
        <v>9282</v>
      </c>
      <c r="L2612" t="s">
        <v>9282</v>
      </c>
      <c r="M2612" t="s">
        <v>9282</v>
      </c>
      <c r="N2612" t="s">
        <v>9349</v>
      </c>
      <c r="O2612" t="s">
        <v>9349</v>
      </c>
      <c r="P2612" t="s">
        <v>9350</v>
      </c>
      <c r="Q2612" t="s">
        <v>9351</v>
      </c>
      <c r="R2612" t="s">
        <v>9352</v>
      </c>
      <c r="S2612" t="s">
        <v>9348</v>
      </c>
    </row>
    <row r="2613" spans="1:19" x14ac:dyDescent="0.3">
      <c r="A2613" t="s">
        <v>9176</v>
      </c>
      <c r="B2613" t="s">
        <v>9353</v>
      </c>
      <c r="C2613" t="s">
        <v>41</v>
      </c>
      <c r="D2613" t="s">
        <v>42</v>
      </c>
      <c r="E2613" t="s">
        <v>5447</v>
      </c>
      <c r="F2613" t="s">
        <v>43</v>
      </c>
      <c r="G2613" t="s">
        <v>9354</v>
      </c>
      <c r="H2613" t="s">
        <v>2311</v>
      </c>
      <c r="I2613" t="s">
        <v>9355</v>
      </c>
      <c r="J2613" t="s">
        <v>9356</v>
      </c>
      <c r="K2613" t="s">
        <v>9318</v>
      </c>
      <c r="L2613" t="s">
        <v>9357</v>
      </c>
      <c r="M2613" t="s">
        <v>9357</v>
      </c>
      <c r="N2613" t="s">
        <v>9358</v>
      </c>
      <c r="O2613" t="s">
        <v>9358</v>
      </c>
      <c r="P2613" t="s">
        <v>9359</v>
      </c>
      <c r="Q2613" t="s">
        <v>9346</v>
      </c>
      <c r="R2613" t="s">
        <v>9360</v>
      </c>
      <c r="S2613" t="s">
        <v>9348</v>
      </c>
    </row>
    <row r="2614" spans="1:19" x14ac:dyDescent="0.3">
      <c r="A2614" t="s">
        <v>9176</v>
      </c>
      <c r="B2614" t="s">
        <v>9353</v>
      </c>
      <c r="C2614" t="s">
        <v>41</v>
      </c>
      <c r="D2614" t="s">
        <v>52</v>
      </c>
      <c r="E2614" t="s">
        <v>5447</v>
      </c>
      <c r="F2614" t="s">
        <v>43</v>
      </c>
      <c r="G2614" t="s">
        <v>9354</v>
      </c>
      <c r="H2614" t="s">
        <v>2311</v>
      </c>
      <c r="I2614" t="s">
        <v>9355</v>
      </c>
      <c r="J2614" t="s">
        <v>9356</v>
      </c>
      <c r="K2614" t="s">
        <v>9236</v>
      </c>
      <c r="L2614" t="s">
        <v>9236</v>
      </c>
      <c r="M2614" t="s">
        <v>9236</v>
      </c>
      <c r="N2614" t="s">
        <v>9361</v>
      </c>
      <c r="O2614" t="s">
        <v>9361</v>
      </c>
      <c r="P2614" t="s">
        <v>9361</v>
      </c>
      <c r="Q2614" t="s">
        <v>9362</v>
      </c>
      <c r="R2614" t="s">
        <v>9314</v>
      </c>
      <c r="S2614" t="s">
        <v>9348</v>
      </c>
    </row>
    <row r="2615" spans="1:19" x14ac:dyDescent="0.3">
      <c r="A2615" t="s">
        <v>9176</v>
      </c>
      <c r="B2615" t="s">
        <v>9363</v>
      </c>
      <c r="C2615" t="s">
        <v>41</v>
      </c>
      <c r="D2615" t="s">
        <v>42</v>
      </c>
      <c r="E2615" t="s">
        <v>5447</v>
      </c>
      <c r="F2615" t="s">
        <v>43</v>
      </c>
      <c r="G2615" t="s">
        <v>3455</v>
      </c>
      <c r="H2615" t="s">
        <v>1610</v>
      </c>
      <c r="I2615" t="s">
        <v>9364</v>
      </c>
      <c r="J2615" t="s">
        <v>9365</v>
      </c>
      <c r="K2615" t="s">
        <v>9366</v>
      </c>
      <c r="L2615" t="s">
        <v>9366</v>
      </c>
      <c r="M2615" t="s">
        <v>9366</v>
      </c>
      <c r="N2615" t="s">
        <v>9367</v>
      </c>
      <c r="O2615" t="s">
        <v>9367</v>
      </c>
      <c r="P2615" t="s">
        <v>9367</v>
      </c>
      <c r="Q2615" t="s">
        <v>9368</v>
      </c>
      <c r="R2615" t="s">
        <v>9369</v>
      </c>
      <c r="S2615" t="s">
        <v>9370</v>
      </c>
    </row>
    <row r="2616" spans="1:19" x14ac:dyDescent="0.3">
      <c r="A2616" t="s">
        <v>9176</v>
      </c>
      <c r="B2616" t="s">
        <v>9363</v>
      </c>
      <c r="C2616" t="s">
        <v>41</v>
      </c>
      <c r="D2616" t="s">
        <v>52</v>
      </c>
      <c r="E2616" t="s">
        <v>5447</v>
      </c>
      <c r="F2616" t="s">
        <v>43</v>
      </c>
      <c r="G2616" t="s">
        <v>3455</v>
      </c>
      <c r="H2616" t="s">
        <v>1610</v>
      </c>
      <c r="I2616" t="s">
        <v>9364</v>
      </c>
      <c r="J2616" t="s">
        <v>9365</v>
      </c>
      <c r="K2616" t="s">
        <v>9371</v>
      </c>
      <c r="L2616" t="s">
        <v>9372</v>
      </c>
      <c r="M2616" t="s">
        <v>9372</v>
      </c>
      <c r="N2616" t="s">
        <v>9373</v>
      </c>
      <c r="O2616" t="s">
        <v>9373</v>
      </c>
      <c r="P2616" t="s">
        <v>9373</v>
      </c>
      <c r="Q2616" t="s">
        <v>9346</v>
      </c>
      <c r="R2616" t="s">
        <v>9352</v>
      </c>
      <c r="S2616" t="s">
        <v>9370</v>
      </c>
    </row>
    <row r="2617" spans="1:19" x14ac:dyDescent="0.3">
      <c r="A2617" t="s">
        <v>9176</v>
      </c>
      <c r="B2617" t="s">
        <v>9374</v>
      </c>
      <c r="C2617" t="s">
        <v>41</v>
      </c>
      <c r="D2617" t="s">
        <v>42</v>
      </c>
      <c r="E2617" t="s">
        <v>5447</v>
      </c>
      <c r="F2617" t="s">
        <v>43</v>
      </c>
      <c r="G2617" t="s">
        <v>9375</v>
      </c>
      <c r="H2617" t="s">
        <v>1958</v>
      </c>
      <c r="I2617" t="s">
        <v>9376</v>
      </c>
      <c r="J2617" t="s">
        <v>9377</v>
      </c>
      <c r="K2617" t="s">
        <v>9378</v>
      </c>
      <c r="L2617" t="s">
        <v>9378</v>
      </c>
      <c r="M2617" t="s">
        <v>9378</v>
      </c>
      <c r="N2617" t="s">
        <v>9350</v>
      </c>
      <c r="O2617" t="s">
        <v>9350</v>
      </c>
      <c r="P2617" t="s">
        <v>9373</v>
      </c>
      <c r="Q2617" t="s">
        <v>9379</v>
      </c>
      <c r="R2617" t="s">
        <v>9380</v>
      </c>
      <c r="S2617" t="s">
        <v>9381</v>
      </c>
    </row>
    <row r="2618" spans="1:19" x14ac:dyDescent="0.3">
      <c r="A2618" t="s">
        <v>9176</v>
      </c>
      <c r="B2618" t="s">
        <v>9374</v>
      </c>
      <c r="C2618" t="s">
        <v>41</v>
      </c>
      <c r="D2618" t="s">
        <v>52</v>
      </c>
      <c r="E2618" t="s">
        <v>5447</v>
      </c>
      <c r="F2618" t="s">
        <v>43</v>
      </c>
      <c r="G2618" t="s">
        <v>9375</v>
      </c>
      <c r="H2618" t="s">
        <v>1958</v>
      </c>
      <c r="I2618" t="s">
        <v>9376</v>
      </c>
      <c r="J2618" t="s">
        <v>9377</v>
      </c>
      <c r="K2618" t="s">
        <v>9298</v>
      </c>
      <c r="L2618" t="s">
        <v>9298</v>
      </c>
      <c r="M2618" t="s">
        <v>9298</v>
      </c>
      <c r="N2618" t="s">
        <v>9382</v>
      </c>
      <c r="O2618" t="s">
        <v>9382</v>
      </c>
      <c r="P2618" t="s">
        <v>9382</v>
      </c>
      <c r="Q2618" t="s">
        <v>9383</v>
      </c>
      <c r="R2618" t="s">
        <v>9384</v>
      </c>
      <c r="S2618" t="s">
        <v>9381</v>
      </c>
    </row>
    <row r="2619" spans="1:19" x14ac:dyDescent="0.3">
      <c r="A2619" t="s">
        <v>9176</v>
      </c>
      <c r="B2619" t="s">
        <v>9385</v>
      </c>
      <c r="C2619" t="s">
        <v>41</v>
      </c>
      <c r="D2619" t="s">
        <v>42</v>
      </c>
      <c r="E2619" t="s">
        <v>5447</v>
      </c>
      <c r="F2619" t="s">
        <v>43</v>
      </c>
      <c r="G2619" t="s">
        <v>9386</v>
      </c>
      <c r="H2619" t="s">
        <v>2086</v>
      </c>
      <c r="I2619" t="s">
        <v>8856</v>
      </c>
      <c r="J2619" t="s">
        <v>9387</v>
      </c>
      <c r="K2619" t="s">
        <v>9388</v>
      </c>
      <c r="L2619" t="s">
        <v>9388</v>
      </c>
      <c r="M2619" t="s">
        <v>9388</v>
      </c>
      <c r="N2619" t="s">
        <v>9389</v>
      </c>
      <c r="O2619" t="s">
        <v>9389</v>
      </c>
      <c r="P2619" t="s">
        <v>9389</v>
      </c>
      <c r="Q2619" t="s">
        <v>9390</v>
      </c>
      <c r="R2619" t="s">
        <v>9391</v>
      </c>
      <c r="S2619" t="s">
        <v>9381</v>
      </c>
    </row>
    <row r="2620" spans="1:19" x14ac:dyDescent="0.3">
      <c r="A2620" t="s">
        <v>9176</v>
      </c>
      <c r="B2620" t="s">
        <v>9385</v>
      </c>
      <c r="C2620" t="s">
        <v>41</v>
      </c>
      <c r="D2620" t="s">
        <v>52</v>
      </c>
      <c r="E2620" t="s">
        <v>5447</v>
      </c>
      <c r="F2620" t="s">
        <v>43</v>
      </c>
      <c r="G2620" t="s">
        <v>9386</v>
      </c>
      <c r="H2620" t="s">
        <v>2086</v>
      </c>
      <c r="I2620" t="s">
        <v>8856</v>
      </c>
      <c r="J2620" t="s">
        <v>9387</v>
      </c>
      <c r="K2620" t="s">
        <v>9284</v>
      </c>
      <c r="L2620" t="s">
        <v>9284</v>
      </c>
      <c r="M2620" t="s">
        <v>9284</v>
      </c>
      <c r="N2620" t="s">
        <v>9392</v>
      </c>
      <c r="O2620" t="s">
        <v>9392</v>
      </c>
      <c r="P2620" t="s">
        <v>9392</v>
      </c>
      <c r="Q2620" t="s">
        <v>9346</v>
      </c>
      <c r="R2620" t="s">
        <v>9393</v>
      </c>
      <c r="S2620" t="s">
        <v>9381</v>
      </c>
    </row>
    <row r="2621" spans="1:19" x14ac:dyDescent="0.3">
      <c r="A2621" t="s">
        <v>9176</v>
      </c>
      <c r="B2621" t="s">
        <v>9394</v>
      </c>
      <c r="C2621" t="s">
        <v>41</v>
      </c>
      <c r="D2621" t="s">
        <v>42</v>
      </c>
      <c r="E2621" t="s">
        <v>5447</v>
      </c>
      <c r="F2621" t="s">
        <v>43</v>
      </c>
      <c r="G2621" t="s">
        <v>9395</v>
      </c>
      <c r="H2621" t="s">
        <v>188</v>
      </c>
      <c r="I2621" t="s">
        <v>9396</v>
      </c>
      <c r="J2621" t="s">
        <v>9397</v>
      </c>
      <c r="K2621" t="s">
        <v>9398</v>
      </c>
      <c r="L2621" t="s">
        <v>9398</v>
      </c>
      <c r="M2621" t="s">
        <v>9398</v>
      </c>
      <c r="N2621" t="s">
        <v>9334</v>
      </c>
      <c r="O2621" t="s">
        <v>9334</v>
      </c>
      <c r="P2621" t="s">
        <v>9399</v>
      </c>
      <c r="Q2621" t="s">
        <v>9379</v>
      </c>
      <c r="R2621" t="s">
        <v>9400</v>
      </c>
      <c r="S2621" t="s">
        <v>9401</v>
      </c>
    </row>
    <row r="2622" spans="1:19" x14ac:dyDescent="0.3">
      <c r="A2622" t="s">
        <v>9176</v>
      </c>
      <c r="B2622" t="s">
        <v>9394</v>
      </c>
      <c r="C2622" t="s">
        <v>41</v>
      </c>
      <c r="D2622" t="s">
        <v>52</v>
      </c>
      <c r="E2622" t="s">
        <v>5447</v>
      </c>
      <c r="F2622" t="s">
        <v>43</v>
      </c>
      <c r="G2622" t="s">
        <v>9395</v>
      </c>
      <c r="H2622" t="s">
        <v>188</v>
      </c>
      <c r="I2622" t="s">
        <v>9396</v>
      </c>
      <c r="J2622" t="s">
        <v>9397</v>
      </c>
      <c r="K2622" t="s">
        <v>9402</v>
      </c>
      <c r="L2622" t="s">
        <v>9284</v>
      </c>
      <c r="M2622" t="s">
        <v>9284</v>
      </c>
      <c r="N2622" t="s">
        <v>9403</v>
      </c>
      <c r="O2622" t="s">
        <v>9403</v>
      </c>
      <c r="P2622" t="s">
        <v>9403</v>
      </c>
      <c r="Q2622" t="s">
        <v>9404</v>
      </c>
      <c r="R2622" t="s">
        <v>9368</v>
      </c>
      <c r="S2622" t="s">
        <v>9401</v>
      </c>
    </row>
    <row r="2623" spans="1:19" x14ac:dyDescent="0.3">
      <c r="A2623" t="s">
        <v>9176</v>
      </c>
      <c r="B2623" t="s">
        <v>9405</v>
      </c>
      <c r="C2623" t="s">
        <v>41</v>
      </c>
      <c r="D2623" t="s">
        <v>42</v>
      </c>
      <c r="E2623" t="s">
        <v>5447</v>
      </c>
      <c r="F2623" t="s">
        <v>43</v>
      </c>
      <c r="G2623" t="s">
        <v>2829</v>
      </c>
      <c r="H2623" t="s">
        <v>621</v>
      </c>
      <c r="I2623" t="s">
        <v>9406</v>
      </c>
      <c r="J2623" t="s">
        <v>9407</v>
      </c>
      <c r="K2623" t="s">
        <v>9408</v>
      </c>
      <c r="L2623" t="s">
        <v>9408</v>
      </c>
      <c r="M2623" t="s">
        <v>9408</v>
      </c>
      <c r="N2623" t="s">
        <v>9409</v>
      </c>
      <c r="O2623" t="s">
        <v>9409</v>
      </c>
      <c r="P2623" t="s">
        <v>9410</v>
      </c>
      <c r="Q2623" t="s">
        <v>9411</v>
      </c>
      <c r="R2623" t="s">
        <v>9412</v>
      </c>
      <c r="S2623" t="s">
        <v>9401</v>
      </c>
    </row>
    <row r="2624" spans="1:19" x14ac:dyDescent="0.3">
      <c r="A2624" t="s">
        <v>9176</v>
      </c>
      <c r="B2624" t="s">
        <v>9405</v>
      </c>
      <c r="C2624" t="s">
        <v>41</v>
      </c>
      <c r="D2624" t="s">
        <v>52</v>
      </c>
      <c r="E2624" t="s">
        <v>5447</v>
      </c>
      <c r="F2624" t="s">
        <v>43</v>
      </c>
      <c r="G2624" t="s">
        <v>2829</v>
      </c>
      <c r="H2624" t="s">
        <v>621</v>
      </c>
      <c r="I2624" t="s">
        <v>9406</v>
      </c>
      <c r="J2624" t="s">
        <v>9407</v>
      </c>
      <c r="K2624" t="s">
        <v>9413</v>
      </c>
      <c r="L2624" t="s">
        <v>9413</v>
      </c>
      <c r="M2624" t="s">
        <v>9413</v>
      </c>
      <c r="N2624" t="s">
        <v>9414</v>
      </c>
      <c r="O2624" t="s">
        <v>9414</v>
      </c>
      <c r="P2624" t="s">
        <v>9414</v>
      </c>
      <c r="Q2624" t="s">
        <v>9320</v>
      </c>
      <c r="R2624" t="s">
        <v>9415</v>
      </c>
      <c r="S2624" t="s">
        <v>9401</v>
      </c>
    </row>
    <row r="2625" spans="1:19" x14ac:dyDescent="0.3">
      <c r="A2625" t="s">
        <v>9176</v>
      </c>
      <c r="B2625" t="s">
        <v>9416</v>
      </c>
      <c r="C2625" t="s">
        <v>41</v>
      </c>
      <c r="D2625" t="s">
        <v>42</v>
      </c>
      <c r="E2625" t="s">
        <v>5447</v>
      </c>
      <c r="F2625" t="s">
        <v>43</v>
      </c>
      <c r="G2625" t="s">
        <v>9417</v>
      </c>
      <c r="H2625" t="s">
        <v>2170</v>
      </c>
      <c r="I2625" t="s">
        <v>8856</v>
      </c>
      <c r="J2625" t="s">
        <v>9418</v>
      </c>
      <c r="K2625" t="s">
        <v>9285</v>
      </c>
      <c r="L2625" t="s">
        <v>9285</v>
      </c>
      <c r="M2625" t="s">
        <v>9285</v>
      </c>
      <c r="N2625" t="s">
        <v>9419</v>
      </c>
      <c r="O2625" t="s">
        <v>9419</v>
      </c>
      <c r="P2625" t="s">
        <v>9419</v>
      </c>
      <c r="Q2625" t="s">
        <v>9372</v>
      </c>
      <c r="R2625" t="s">
        <v>9420</v>
      </c>
      <c r="S2625" t="s">
        <v>9401</v>
      </c>
    </row>
    <row r="2626" spans="1:19" x14ac:dyDescent="0.3">
      <c r="A2626" t="s">
        <v>9176</v>
      </c>
      <c r="B2626" t="s">
        <v>9416</v>
      </c>
      <c r="C2626" t="s">
        <v>41</v>
      </c>
      <c r="D2626" t="s">
        <v>52</v>
      </c>
      <c r="E2626" t="s">
        <v>5447</v>
      </c>
      <c r="F2626" t="s">
        <v>43</v>
      </c>
      <c r="G2626" t="s">
        <v>9417</v>
      </c>
      <c r="H2626" t="s">
        <v>2170</v>
      </c>
      <c r="I2626" t="s">
        <v>8856</v>
      </c>
      <c r="J2626" t="s">
        <v>9418</v>
      </c>
      <c r="K2626" t="s">
        <v>9421</v>
      </c>
      <c r="L2626" t="s">
        <v>9421</v>
      </c>
      <c r="M2626" t="s">
        <v>9421</v>
      </c>
      <c r="N2626" t="s">
        <v>9422</v>
      </c>
      <c r="O2626" t="s">
        <v>9422</v>
      </c>
      <c r="P2626" t="s">
        <v>9422</v>
      </c>
      <c r="Q2626" t="s">
        <v>9346</v>
      </c>
      <c r="R2626" t="s">
        <v>9423</v>
      </c>
      <c r="S2626" t="s">
        <v>9401</v>
      </c>
    </row>
    <row r="2627" spans="1:19" x14ac:dyDescent="0.3">
      <c r="A2627" t="s">
        <v>9176</v>
      </c>
      <c r="B2627" t="s">
        <v>9424</v>
      </c>
      <c r="C2627" t="s">
        <v>41</v>
      </c>
      <c r="D2627" t="s">
        <v>42</v>
      </c>
      <c r="E2627" t="s">
        <v>5447</v>
      </c>
      <c r="F2627" t="s">
        <v>43</v>
      </c>
      <c r="G2627" t="s">
        <v>9425</v>
      </c>
      <c r="H2627" t="s">
        <v>4332</v>
      </c>
      <c r="I2627" t="s">
        <v>9426</v>
      </c>
      <c r="J2627" t="s">
        <v>9427</v>
      </c>
      <c r="K2627" t="s">
        <v>9428</v>
      </c>
      <c r="L2627" t="s">
        <v>9428</v>
      </c>
      <c r="M2627" t="s">
        <v>9428</v>
      </c>
      <c r="N2627" t="s">
        <v>9429</v>
      </c>
      <c r="O2627" t="s">
        <v>9429</v>
      </c>
      <c r="P2627" t="s">
        <v>9430</v>
      </c>
      <c r="Q2627" t="s">
        <v>9399</v>
      </c>
      <c r="R2627" t="s">
        <v>9431</v>
      </c>
      <c r="S2627" t="s">
        <v>9401</v>
      </c>
    </row>
    <row r="2628" spans="1:19" x14ac:dyDescent="0.3">
      <c r="A2628" t="s">
        <v>9176</v>
      </c>
      <c r="B2628" t="s">
        <v>9424</v>
      </c>
      <c r="C2628" t="s">
        <v>41</v>
      </c>
      <c r="D2628" t="s">
        <v>52</v>
      </c>
      <c r="E2628" t="s">
        <v>5447</v>
      </c>
      <c r="F2628" t="s">
        <v>43</v>
      </c>
      <c r="G2628" t="s">
        <v>9425</v>
      </c>
      <c r="H2628" t="s">
        <v>4332</v>
      </c>
      <c r="I2628" t="s">
        <v>9426</v>
      </c>
      <c r="J2628" t="s">
        <v>9427</v>
      </c>
      <c r="K2628" t="s">
        <v>9318</v>
      </c>
      <c r="L2628" t="s">
        <v>9318</v>
      </c>
      <c r="M2628" t="s">
        <v>9318</v>
      </c>
      <c r="N2628" t="s">
        <v>9432</v>
      </c>
      <c r="O2628" t="s">
        <v>9432</v>
      </c>
      <c r="P2628" t="s">
        <v>9433</v>
      </c>
      <c r="Q2628" t="s">
        <v>9434</v>
      </c>
      <c r="R2628" t="s">
        <v>9435</v>
      </c>
      <c r="S2628" t="s">
        <v>9401</v>
      </c>
    </row>
    <row r="2629" spans="1:19" x14ac:dyDescent="0.3">
      <c r="A2629" t="s">
        <v>9176</v>
      </c>
      <c r="B2629" t="s">
        <v>9436</v>
      </c>
      <c r="C2629" t="s">
        <v>41</v>
      </c>
      <c r="D2629" t="s">
        <v>42</v>
      </c>
      <c r="E2629" t="s">
        <v>5447</v>
      </c>
      <c r="F2629" t="s">
        <v>43</v>
      </c>
      <c r="G2629" t="s">
        <v>9437</v>
      </c>
      <c r="H2629" t="s">
        <v>1875</v>
      </c>
      <c r="I2629" t="s">
        <v>9438</v>
      </c>
      <c r="J2629" t="s">
        <v>9439</v>
      </c>
      <c r="K2629" t="s">
        <v>9440</v>
      </c>
      <c r="L2629" t="s">
        <v>9441</v>
      </c>
      <c r="M2629" t="s">
        <v>9441</v>
      </c>
      <c r="N2629" t="s">
        <v>9442</v>
      </c>
      <c r="O2629" t="s">
        <v>9442</v>
      </c>
      <c r="P2629" t="s">
        <v>9443</v>
      </c>
      <c r="Q2629" t="s">
        <v>9319</v>
      </c>
      <c r="R2629" t="s">
        <v>9345</v>
      </c>
      <c r="S2629" t="s">
        <v>9401</v>
      </c>
    </row>
    <row r="2630" spans="1:19" x14ac:dyDescent="0.3">
      <c r="A2630" t="s">
        <v>9176</v>
      </c>
      <c r="B2630" t="s">
        <v>9436</v>
      </c>
      <c r="C2630" t="s">
        <v>41</v>
      </c>
      <c r="D2630" t="s">
        <v>52</v>
      </c>
      <c r="E2630" t="s">
        <v>5447</v>
      </c>
      <c r="F2630" t="s">
        <v>43</v>
      </c>
      <c r="G2630" t="s">
        <v>9437</v>
      </c>
      <c r="H2630" t="s">
        <v>1875</v>
      </c>
      <c r="I2630" t="s">
        <v>9438</v>
      </c>
      <c r="J2630" t="s">
        <v>9439</v>
      </c>
      <c r="K2630" t="s">
        <v>9444</v>
      </c>
      <c r="L2630" t="s">
        <v>9444</v>
      </c>
      <c r="M2630" t="s">
        <v>9444</v>
      </c>
      <c r="N2630" t="s">
        <v>9445</v>
      </c>
      <c r="O2630" t="s">
        <v>9445</v>
      </c>
      <c r="P2630" t="s">
        <v>9445</v>
      </c>
      <c r="Q2630" t="s">
        <v>9446</v>
      </c>
      <c r="R2630" t="s">
        <v>9447</v>
      </c>
      <c r="S2630" t="s">
        <v>9401</v>
      </c>
    </row>
    <row r="2631" spans="1:19" x14ac:dyDescent="0.3">
      <c r="A2631" t="s">
        <v>9176</v>
      </c>
      <c r="B2631" t="s">
        <v>9448</v>
      </c>
      <c r="C2631" t="s">
        <v>41</v>
      </c>
      <c r="D2631" t="s">
        <v>42</v>
      </c>
      <c r="E2631" t="s">
        <v>5447</v>
      </c>
      <c r="F2631" t="s">
        <v>43</v>
      </c>
      <c r="G2631" t="s">
        <v>9449</v>
      </c>
      <c r="H2631" t="s">
        <v>1187</v>
      </c>
      <c r="I2631" t="s">
        <v>9450</v>
      </c>
      <c r="J2631" t="s">
        <v>9451</v>
      </c>
      <c r="K2631" t="s">
        <v>9452</v>
      </c>
      <c r="L2631" t="s">
        <v>9452</v>
      </c>
      <c r="M2631" t="s">
        <v>9452</v>
      </c>
      <c r="N2631" t="s">
        <v>9453</v>
      </c>
      <c r="O2631" t="s">
        <v>9453</v>
      </c>
      <c r="P2631" t="s">
        <v>9454</v>
      </c>
      <c r="Q2631" t="s">
        <v>9419</v>
      </c>
      <c r="R2631" t="s">
        <v>9415</v>
      </c>
      <c r="S2631" t="s">
        <v>9401</v>
      </c>
    </row>
    <row r="2632" spans="1:19" x14ac:dyDescent="0.3">
      <c r="A2632" t="s">
        <v>9176</v>
      </c>
      <c r="B2632" t="s">
        <v>9448</v>
      </c>
      <c r="C2632" t="s">
        <v>41</v>
      </c>
      <c r="D2632" t="s">
        <v>52</v>
      </c>
      <c r="E2632" t="s">
        <v>5447</v>
      </c>
      <c r="F2632" t="s">
        <v>43</v>
      </c>
      <c r="G2632" t="s">
        <v>9449</v>
      </c>
      <c r="H2632" t="s">
        <v>1187</v>
      </c>
      <c r="I2632" t="s">
        <v>9450</v>
      </c>
      <c r="J2632" t="s">
        <v>9451</v>
      </c>
      <c r="K2632" t="s">
        <v>9455</v>
      </c>
      <c r="L2632" t="s">
        <v>9455</v>
      </c>
      <c r="M2632" t="s">
        <v>9455</v>
      </c>
      <c r="N2632" t="s">
        <v>9456</v>
      </c>
      <c r="O2632" t="s">
        <v>9456</v>
      </c>
      <c r="P2632" t="s">
        <v>9457</v>
      </c>
      <c r="Q2632" t="s">
        <v>9351</v>
      </c>
      <c r="R2632" t="s">
        <v>9431</v>
      </c>
      <c r="S2632" t="s">
        <v>9401</v>
      </c>
    </row>
    <row r="2633" spans="1:19" x14ac:dyDescent="0.3">
      <c r="A2633" t="s">
        <v>9176</v>
      </c>
      <c r="B2633" t="s">
        <v>9458</v>
      </c>
      <c r="C2633" t="s">
        <v>41</v>
      </c>
      <c r="D2633" t="s">
        <v>42</v>
      </c>
      <c r="E2633" t="s">
        <v>5447</v>
      </c>
      <c r="F2633" t="s">
        <v>43</v>
      </c>
      <c r="G2633" t="s">
        <v>9459</v>
      </c>
      <c r="H2633" t="s">
        <v>925</v>
      </c>
      <c r="I2633" t="s">
        <v>9460</v>
      </c>
      <c r="J2633" t="s">
        <v>9461</v>
      </c>
      <c r="K2633" t="s">
        <v>9441</v>
      </c>
      <c r="L2633" t="s">
        <v>9441</v>
      </c>
      <c r="M2633" t="s">
        <v>9441</v>
      </c>
      <c r="N2633" t="s">
        <v>9462</v>
      </c>
      <c r="O2633" t="s">
        <v>9462</v>
      </c>
      <c r="P2633" t="s">
        <v>9359</v>
      </c>
      <c r="Q2633" t="s">
        <v>9463</v>
      </c>
      <c r="R2633" t="s">
        <v>9360</v>
      </c>
      <c r="S2633" t="s">
        <v>9401</v>
      </c>
    </row>
    <row r="2634" spans="1:19" x14ac:dyDescent="0.3">
      <c r="A2634" t="s">
        <v>9176</v>
      </c>
      <c r="B2634" t="s">
        <v>9458</v>
      </c>
      <c r="C2634" t="s">
        <v>41</v>
      </c>
      <c r="D2634" t="s">
        <v>52</v>
      </c>
      <c r="E2634" t="s">
        <v>5447</v>
      </c>
      <c r="F2634" t="s">
        <v>43</v>
      </c>
      <c r="G2634" t="s">
        <v>9459</v>
      </c>
      <c r="H2634" t="s">
        <v>925</v>
      </c>
      <c r="I2634" t="s">
        <v>9460</v>
      </c>
      <c r="J2634" t="s">
        <v>9461</v>
      </c>
      <c r="K2634" t="s">
        <v>9464</v>
      </c>
      <c r="L2634" t="s">
        <v>9464</v>
      </c>
      <c r="M2634" t="s">
        <v>9464</v>
      </c>
      <c r="N2634" t="s">
        <v>9465</v>
      </c>
      <c r="O2634" t="s">
        <v>9465</v>
      </c>
      <c r="P2634" t="s">
        <v>9465</v>
      </c>
      <c r="Q2634" t="s">
        <v>9411</v>
      </c>
      <c r="R2634" t="s">
        <v>9466</v>
      </c>
      <c r="S2634" t="s">
        <v>9401</v>
      </c>
    </row>
    <row r="2635" spans="1:19" x14ac:dyDescent="0.3">
      <c r="A2635" t="s">
        <v>9176</v>
      </c>
      <c r="B2635" t="s">
        <v>9467</v>
      </c>
      <c r="C2635" t="s">
        <v>41</v>
      </c>
      <c r="D2635" t="s">
        <v>42</v>
      </c>
      <c r="E2635" t="s">
        <v>5447</v>
      </c>
      <c r="F2635" t="s">
        <v>43</v>
      </c>
      <c r="G2635" t="s">
        <v>9468</v>
      </c>
      <c r="H2635" t="s">
        <v>778</v>
      </c>
      <c r="I2635" t="s">
        <v>9000</v>
      </c>
      <c r="J2635" t="s">
        <v>9469</v>
      </c>
      <c r="K2635" t="s">
        <v>9470</v>
      </c>
      <c r="L2635" t="s">
        <v>9470</v>
      </c>
      <c r="M2635" t="s">
        <v>9470</v>
      </c>
      <c r="N2635" t="s">
        <v>9471</v>
      </c>
      <c r="O2635" t="s">
        <v>9471</v>
      </c>
      <c r="P2635" t="s">
        <v>9472</v>
      </c>
      <c r="Q2635" t="s">
        <v>9473</v>
      </c>
      <c r="R2635" t="s">
        <v>9474</v>
      </c>
      <c r="S2635" t="s">
        <v>9475</v>
      </c>
    </row>
    <row r="2636" spans="1:19" x14ac:dyDescent="0.3">
      <c r="A2636" t="s">
        <v>9176</v>
      </c>
      <c r="B2636" t="s">
        <v>9467</v>
      </c>
      <c r="C2636" t="s">
        <v>41</v>
      </c>
      <c r="D2636" t="s">
        <v>52</v>
      </c>
      <c r="E2636" t="s">
        <v>5447</v>
      </c>
      <c r="F2636" t="s">
        <v>43</v>
      </c>
      <c r="G2636" t="s">
        <v>9468</v>
      </c>
      <c r="H2636" t="s">
        <v>778</v>
      </c>
      <c r="I2636" t="s">
        <v>9000</v>
      </c>
      <c r="J2636" t="s">
        <v>9469</v>
      </c>
      <c r="K2636" t="s">
        <v>9300</v>
      </c>
      <c r="L2636" t="s">
        <v>9300</v>
      </c>
      <c r="M2636" t="s">
        <v>9300</v>
      </c>
      <c r="N2636" t="s">
        <v>9476</v>
      </c>
      <c r="O2636" t="s">
        <v>9476</v>
      </c>
      <c r="P2636" t="s">
        <v>9477</v>
      </c>
      <c r="Q2636" t="s">
        <v>9351</v>
      </c>
      <c r="R2636" t="s">
        <v>9471</v>
      </c>
      <c r="S2636" t="s">
        <v>9475</v>
      </c>
    </row>
    <row r="2637" spans="1:19" x14ac:dyDescent="0.3">
      <c r="A2637" t="s">
        <v>9176</v>
      </c>
      <c r="B2637" t="s">
        <v>9478</v>
      </c>
      <c r="C2637" t="s">
        <v>41</v>
      </c>
      <c r="D2637" t="s">
        <v>42</v>
      </c>
      <c r="E2637" t="s">
        <v>5447</v>
      </c>
      <c r="F2637" t="s">
        <v>43</v>
      </c>
      <c r="G2637" t="s">
        <v>9479</v>
      </c>
      <c r="H2637" t="s">
        <v>520</v>
      </c>
      <c r="I2637" t="s">
        <v>8819</v>
      </c>
      <c r="J2637" t="s">
        <v>9480</v>
      </c>
      <c r="K2637" t="s">
        <v>9307</v>
      </c>
      <c r="L2637" t="s">
        <v>9307</v>
      </c>
      <c r="M2637" t="s">
        <v>9307</v>
      </c>
      <c r="N2637" t="s">
        <v>9481</v>
      </c>
      <c r="O2637" t="s">
        <v>9481</v>
      </c>
      <c r="P2637" t="s">
        <v>9482</v>
      </c>
      <c r="Q2637" t="s">
        <v>9483</v>
      </c>
      <c r="R2637" t="s">
        <v>9484</v>
      </c>
      <c r="S2637" t="s">
        <v>9475</v>
      </c>
    </row>
    <row r="2638" spans="1:19" x14ac:dyDescent="0.3">
      <c r="A2638" t="s">
        <v>9176</v>
      </c>
      <c r="B2638" t="s">
        <v>9478</v>
      </c>
      <c r="C2638" t="s">
        <v>41</v>
      </c>
      <c r="D2638" t="s">
        <v>52</v>
      </c>
      <c r="E2638" t="s">
        <v>5447</v>
      </c>
      <c r="F2638" t="s">
        <v>43</v>
      </c>
      <c r="G2638" t="s">
        <v>9479</v>
      </c>
      <c r="H2638" t="s">
        <v>520</v>
      </c>
      <c r="I2638" t="s">
        <v>8819</v>
      </c>
      <c r="J2638" t="s">
        <v>9480</v>
      </c>
      <c r="K2638" t="s">
        <v>9314</v>
      </c>
      <c r="L2638" t="s">
        <v>9314</v>
      </c>
      <c r="M2638" t="s">
        <v>9314</v>
      </c>
      <c r="N2638" t="s">
        <v>9485</v>
      </c>
      <c r="O2638" t="s">
        <v>9485</v>
      </c>
      <c r="P2638" t="s">
        <v>9473</v>
      </c>
      <c r="Q2638" t="s">
        <v>9486</v>
      </c>
      <c r="R2638" t="s">
        <v>9487</v>
      </c>
      <c r="S2638" t="s">
        <v>9475</v>
      </c>
    </row>
    <row r="2639" spans="1:19" x14ac:dyDescent="0.3">
      <c r="A2639" t="s">
        <v>9176</v>
      </c>
      <c r="B2639" t="s">
        <v>9488</v>
      </c>
      <c r="C2639" t="s">
        <v>41</v>
      </c>
      <c r="D2639" t="s">
        <v>42</v>
      </c>
      <c r="E2639" t="s">
        <v>5447</v>
      </c>
      <c r="F2639" t="s">
        <v>43</v>
      </c>
      <c r="G2639" t="s">
        <v>3378</v>
      </c>
      <c r="H2639" t="s">
        <v>8120</v>
      </c>
      <c r="I2639" t="s">
        <v>8807</v>
      </c>
      <c r="J2639" t="s">
        <v>9489</v>
      </c>
      <c r="K2639" t="s">
        <v>9490</v>
      </c>
      <c r="L2639" t="s">
        <v>9490</v>
      </c>
      <c r="M2639" t="s">
        <v>9490</v>
      </c>
      <c r="N2639" t="s">
        <v>9491</v>
      </c>
      <c r="O2639" t="s">
        <v>9491</v>
      </c>
      <c r="P2639" t="s">
        <v>9491</v>
      </c>
      <c r="Q2639" t="s">
        <v>9390</v>
      </c>
      <c r="R2639" t="s">
        <v>9471</v>
      </c>
      <c r="S2639" t="s">
        <v>9492</v>
      </c>
    </row>
    <row r="2640" spans="1:19" x14ac:dyDescent="0.3">
      <c r="A2640" t="s">
        <v>9493</v>
      </c>
      <c r="B2640" t="s">
        <v>9494</v>
      </c>
      <c r="C2640" t="s">
        <v>50</v>
      </c>
      <c r="D2640" t="s">
        <v>42</v>
      </c>
      <c r="E2640" t="s">
        <v>5447</v>
      </c>
      <c r="F2640" t="s">
        <v>9495</v>
      </c>
      <c r="G2640" t="s">
        <v>5995</v>
      </c>
      <c r="H2640" t="s">
        <v>1003</v>
      </c>
      <c r="I2640" t="s">
        <v>9496</v>
      </c>
      <c r="J2640" t="s">
        <v>9497</v>
      </c>
      <c r="K2640" t="s">
        <v>9498</v>
      </c>
      <c r="L2640" t="s">
        <v>9499</v>
      </c>
      <c r="M2640" t="s">
        <v>9499</v>
      </c>
      <c r="N2640" t="s">
        <v>9500</v>
      </c>
      <c r="O2640" t="s">
        <v>9500</v>
      </c>
      <c r="P2640" t="s">
        <v>9500</v>
      </c>
      <c r="Q2640" t="s">
        <v>9501</v>
      </c>
      <c r="R2640" t="s">
        <v>9501</v>
      </c>
      <c r="S2640" t="s">
        <v>9502</v>
      </c>
    </row>
    <row r="2641" spans="1:19" x14ac:dyDescent="0.3">
      <c r="A2641" t="s">
        <v>9493</v>
      </c>
      <c r="B2641" t="s">
        <v>9494</v>
      </c>
      <c r="C2641" t="s">
        <v>50</v>
      </c>
      <c r="D2641" t="s">
        <v>52</v>
      </c>
      <c r="E2641" t="s">
        <v>5447</v>
      </c>
      <c r="F2641" t="s">
        <v>9495</v>
      </c>
      <c r="G2641" t="s">
        <v>5995</v>
      </c>
      <c r="H2641" t="s">
        <v>1003</v>
      </c>
      <c r="I2641" t="s">
        <v>9496</v>
      </c>
      <c r="J2641" t="s">
        <v>9497</v>
      </c>
      <c r="K2641" t="s">
        <v>9501</v>
      </c>
      <c r="L2641" t="s">
        <v>9501</v>
      </c>
      <c r="M2641" t="s">
        <v>9501</v>
      </c>
      <c r="N2641" t="s">
        <v>9503</v>
      </c>
      <c r="O2641" t="s">
        <v>9503</v>
      </c>
      <c r="P2641" t="s">
        <v>9504</v>
      </c>
      <c r="Q2641" t="s">
        <v>9505</v>
      </c>
      <c r="R2641" t="s">
        <v>9505</v>
      </c>
      <c r="S2641" t="s">
        <v>9502</v>
      </c>
    </row>
    <row r="2642" spans="1:19" x14ac:dyDescent="0.3">
      <c r="A2642" t="s">
        <v>9506</v>
      </c>
      <c r="B2642" t="s">
        <v>9507</v>
      </c>
      <c r="C2642" t="s">
        <v>9508</v>
      </c>
      <c r="D2642" t="s">
        <v>42</v>
      </c>
      <c r="E2642" t="s">
        <v>32</v>
      </c>
      <c r="F2642" t="s">
        <v>43</v>
      </c>
      <c r="G2642" t="s">
        <v>9509</v>
      </c>
      <c r="H2642" t="s">
        <v>3138</v>
      </c>
      <c r="I2642" t="s">
        <v>9510</v>
      </c>
      <c r="J2642" t="s">
        <v>9511</v>
      </c>
      <c r="K2642" t="s">
        <v>9512</v>
      </c>
      <c r="L2642" t="s">
        <v>9512</v>
      </c>
      <c r="M2642" t="s">
        <v>9512</v>
      </c>
      <c r="N2642" t="s">
        <v>9513</v>
      </c>
      <c r="O2642" t="s">
        <v>9513</v>
      </c>
      <c r="P2642" t="s">
        <v>9513</v>
      </c>
      <c r="Q2642" t="s">
        <v>50</v>
      </c>
      <c r="R2642" t="s">
        <v>50</v>
      </c>
      <c r="S2642" t="s">
        <v>9514</v>
      </c>
    </row>
    <row r="2643" spans="1:19" x14ac:dyDescent="0.3">
      <c r="A2643" t="s">
        <v>9506</v>
      </c>
      <c r="B2643" t="s">
        <v>9507</v>
      </c>
      <c r="C2643" t="s">
        <v>9508</v>
      </c>
      <c r="D2643" t="s">
        <v>52</v>
      </c>
      <c r="E2643" t="s">
        <v>32</v>
      </c>
      <c r="F2643" t="s">
        <v>43</v>
      </c>
      <c r="G2643" t="s">
        <v>9509</v>
      </c>
      <c r="H2643" t="s">
        <v>3138</v>
      </c>
      <c r="I2643" t="s">
        <v>9510</v>
      </c>
      <c r="J2643" t="s">
        <v>9511</v>
      </c>
      <c r="K2643" t="s">
        <v>9515</v>
      </c>
      <c r="L2643" t="s">
        <v>9515</v>
      </c>
      <c r="M2643" t="s">
        <v>9515</v>
      </c>
      <c r="N2643" t="s">
        <v>9516</v>
      </c>
      <c r="O2643" t="s">
        <v>9516</v>
      </c>
      <c r="P2643" t="s">
        <v>9516</v>
      </c>
      <c r="Q2643" t="s">
        <v>50</v>
      </c>
      <c r="R2643" t="s">
        <v>50</v>
      </c>
      <c r="S2643" t="s">
        <v>9514</v>
      </c>
    </row>
    <row r="2644" spans="1:19" x14ac:dyDescent="0.3">
      <c r="A2644" t="s">
        <v>9506</v>
      </c>
      <c r="B2644" t="s">
        <v>9517</v>
      </c>
      <c r="C2644" t="s">
        <v>9508</v>
      </c>
      <c r="D2644" t="s">
        <v>42</v>
      </c>
      <c r="E2644" t="s">
        <v>32</v>
      </c>
      <c r="F2644" t="s">
        <v>43</v>
      </c>
      <c r="G2644" t="s">
        <v>9518</v>
      </c>
      <c r="H2644" t="s">
        <v>273</v>
      </c>
      <c r="I2644" t="s">
        <v>9519</v>
      </c>
      <c r="J2644" t="s">
        <v>9520</v>
      </c>
      <c r="K2644" t="s">
        <v>9521</v>
      </c>
      <c r="L2644" t="s">
        <v>9521</v>
      </c>
      <c r="M2644" t="s">
        <v>9521</v>
      </c>
      <c r="N2644" t="s">
        <v>9522</v>
      </c>
      <c r="O2644" t="s">
        <v>9522</v>
      </c>
      <c r="P2644" t="s">
        <v>9522</v>
      </c>
      <c r="Q2644" t="s">
        <v>50</v>
      </c>
      <c r="R2644" t="s">
        <v>50</v>
      </c>
      <c r="S2644" t="s">
        <v>9523</v>
      </c>
    </row>
    <row r="2645" spans="1:19" x14ac:dyDescent="0.3">
      <c r="A2645" t="s">
        <v>9506</v>
      </c>
      <c r="B2645" t="s">
        <v>9517</v>
      </c>
      <c r="C2645" t="s">
        <v>9508</v>
      </c>
      <c r="D2645" t="s">
        <v>52</v>
      </c>
      <c r="E2645" t="s">
        <v>32</v>
      </c>
      <c r="F2645" t="s">
        <v>43</v>
      </c>
      <c r="G2645" t="s">
        <v>9518</v>
      </c>
      <c r="H2645" t="s">
        <v>273</v>
      </c>
      <c r="I2645" t="s">
        <v>9519</v>
      </c>
      <c r="J2645" t="s">
        <v>9520</v>
      </c>
      <c r="K2645" t="s">
        <v>9524</v>
      </c>
      <c r="L2645" t="s">
        <v>9524</v>
      </c>
      <c r="M2645" t="s">
        <v>9524</v>
      </c>
      <c r="N2645" t="s">
        <v>9521</v>
      </c>
      <c r="O2645" t="s">
        <v>9521</v>
      </c>
      <c r="P2645" t="s">
        <v>9521</v>
      </c>
      <c r="Q2645" t="s">
        <v>50</v>
      </c>
      <c r="R2645" t="s">
        <v>50</v>
      </c>
      <c r="S2645" t="s">
        <v>9523</v>
      </c>
    </row>
    <row r="2646" spans="1:19" x14ac:dyDescent="0.3">
      <c r="A2646" t="s">
        <v>9506</v>
      </c>
      <c r="B2646" t="s">
        <v>9525</v>
      </c>
      <c r="C2646" t="s">
        <v>9508</v>
      </c>
      <c r="D2646" t="s">
        <v>42</v>
      </c>
      <c r="E2646" t="s">
        <v>32</v>
      </c>
      <c r="F2646" t="s">
        <v>43</v>
      </c>
      <c r="G2646" t="s">
        <v>9526</v>
      </c>
      <c r="H2646" t="s">
        <v>4675</v>
      </c>
      <c r="I2646" t="s">
        <v>9527</v>
      </c>
      <c r="J2646" t="s">
        <v>9528</v>
      </c>
      <c r="K2646" t="s">
        <v>9529</v>
      </c>
      <c r="L2646" t="s">
        <v>9529</v>
      </c>
      <c r="M2646" t="s">
        <v>9529</v>
      </c>
      <c r="N2646" t="s">
        <v>9530</v>
      </c>
      <c r="O2646" t="s">
        <v>9530</v>
      </c>
      <c r="P2646" t="s">
        <v>9530</v>
      </c>
      <c r="Q2646" t="s">
        <v>50</v>
      </c>
      <c r="R2646" t="s">
        <v>50</v>
      </c>
      <c r="S2646" t="s">
        <v>9531</v>
      </c>
    </row>
    <row r="2647" spans="1:19" x14ac:dyDescent="0.3">
      <c r="A2647" t="s">
        <v>9506</v>
      </c>
      <c r="B2647" t="s">
        <v>9525</v>
      </c>
      <c r="C2647" t="s">
        <v>9508</v>
      </c>
      <c r="D2647" t="s">
        <v>52</v>
      </c>
      <c r="E2647" t="s">
        <v>32</v>
      </c>
      <c r="F2647" t="s">
        <v>43</v>
      </c>
      <c r="G2647" t="s">
        <v>9526</v>
      </c>
      <c r="H2647" t="s">
        <v>4675</v>
      </c>
      <c r="I2647" t="s">
        <v>9527</v>
      </c>
      <c r="J2647" t="s">
        <v>9528</v>
      </c>
      <c r="K2647" t="s">
        <v>9532</v>
      </c>
      <c r="L2647" t="s">
        <v>9532</v>
      </c>
      <c r="M2647" t="s">
        <v>9532</v>
      </c>
      <c r="N2647" t="s">
        <v>9533</v>
      </c>
      <c r="O2647" t="s">
        <v>9533</v>
      </c>
      <c r="P2647" t="s">
        <v>9533</v>
      </c>
      <c r="Q2647" t="s">
        <v>50</v>
      </c>
      <c r="R2647" t="s">
        <v>50</v>
      </c>
      <c r="S2647" t="s">
        <v>9531</v>
      </c>
    </row>
    <row r="2648" spans="1:19" x14ac:dyDescent="0.3">
      <c r="A2648" t="s">
        <v>9506</v>
      </c>
      <c r="B2648" t="s">
        <v>9534</v>
      </c>
      <c r="C2648" t="s">
        <v>9508</v>
      </c>
      <c r="D2648" t="s">
        <v>42</v>
      </c>
      <c r="E2648" t="s">
        <v>32</v>
      </c>
      <c r="F2648" t="s">
        <v>43</v>
      </c>
      <c r="G2648" t="s">
        <v>9535</v>
      </c>
      <c r="H2648" t="s">
        <v>306</v>
      </c>
      <c r="I2648" t="s">
        <v>9527</v>
      </c>
      <c r="J2648" t="s">
        <v>9536</v>
      </c>
      <c r="K2648" t="s">
        <v>9537</v>
      </c>
      <c r="L2648" t="s">
        <v>9537</v>
      </c>
      <c r="M2648" t="s">
        <v>9537</v>
      </c>
      <c r="N2648" t="s">
        <v>9538</v>
      </c>
      <c r="O2648" t="s">
        <v>9538</v>
      </c>
      <c r="P2648" t="s">
        <v>9538</v>
      </c>
      <c r="Q2648" t="s">
        <v>50</v>
      </c>
      <c r="R2648" t="s">
        <v>50</v>
      </c>
      <c r="S2648" t="s">
        <v>9531</v>
      </c>
    </row>
    <row r="2649" spans="1:19" x14ac:dyDescent="0.3">
      <c r="A2649" t="s">
        <v>9506</v>
      </c>
      <c r="B2649" t="s">
        <v>9534</v>
      </c>
      <c r="C2649" t="s">
        <v>9508</v>
      </c>
      <c r="D2649" t="s">
        <v>52</v>
      </c>
      <c r="E2649" t="s">
        <v>32</v>
      </c>
      <c r="F2649" t="s">
        <v>43</v>
      </c>
      <c r="G2649" t="s">
        <v>9535</v>
      </c>
      <c r="H2649" t="s">
        <v>306</v>
      </c>
      <c r="I2649" t="s">
        <v>9527</v>
      </c>
      <c r="J2649" t="s">
        <v>9536</v>
      </c>
      <c r="K2649" t="s">
        <v>9539</v>
      </c>
      <c r="L2649" t="s">
        <v>9539</v>
      </c>
      <c r="M2649" t="s">
        <v>9539</v>
      </c>
      <c r="N2649" t="s">
        <v>9540</v>
      </c>
      <c r="O2649" t="s">
        <v>9540</v>
      </c>
      <c r="P2649" t="s">
        <v>9540</v>
      </c>
      <c r="Q2649" t="s">
        <v>50</v>
      </c>
      <c r="R2649" t="s">
        <v>50</v>
      </c>
      <c r="S2649" t="s">
        <v>9531</v>
      </c>
    </row>
    <row r="2650" spans="1:19" x14ac:dyDescent="0.3">
      <c r="A2650" t="s">
        <v>9506</v>
      </c>
      <c r="B2650" t="s">
        <v>9541</v>
      </c>
      <c r="C2650" t="s">
        <v>9508</v>
      </c>
      <c r="D2650" t="s">
        <v>42</v>
      </c>
      <c r="E2650" t="s">
        <v>32</v>
      </c>
      <c r="F2650" t="s">
        <v>43</v>
      </c>
      <c r="G2650" t="s">
        <v>9542</v>
      </c>
      <c r="H2650" t="s">
        <v>75</v>
      </c>
      <c r="I2650" t="s">
        <v>9543</v>
      </c>
      <c r="J2650" t="s">
        <v>9544</v>
      </c>
      <c r="K2650" t="s">
        <v>9545</v>
      </c>
      <c r="L2650" t="s">
        <v>9545</v>
      </c>
      <c r="M2650" t="s">
        <v>9545</v>
      </c>
      <c r="N2650" t="s">
        <v>9546</v>
      </c>
      <c r="O2650" t="s">
        <v>9546</v>
      </c>
      <c r="P2650" t="s">
        <v>9546</v>
      </c>
      <c r="Q2650" t="s">
        <v>50</v>
      </c>
      <c r="R2650" t="s">
        <v>50</v>
      </c>
      <c r="S2650" t="s">
        <v>9547</v>
      </c>
    </row>
    <row r="2651" spans="1:19" x14ac:dyDescent="0.3">
      <c r="A2651" t="s">
        <v>9506</v>
      </c>
      <c r="B2651" t="s">
        <v>9541</v>
      </c>
      <c r="C2651" t="s">
        <v>9508</v>
      </c>
      <c r="D2651" t="s">
        <v>52</v>
      </c>
      <c r="E2651" t="s">
        <v>32</v>
      </c>
      <c r="F2651" t="s">
        <v>43</v>
      </c>
      <c r="G2651" t="s">
        <v>9542</v>
      </c>
      <c r="H2651" t="s">
        <v>75</v>
      </c>
      <c r="I2651" t="s">
        <v>9543</v>
      </c>
      <c r="J2651" t="s">
        <v>9544</v>
      </c>
      <c r="K2651" t="s">
        <v>9548</v>
      </c>
      <c r="L2651" t="s">
        <v>9548</v>
      </c>
      <c r="M2651" t="s">
        <v>9548</v>
      </c>
      <c r="N2651" t="s">
        <v>9549</v>
      </c>
      <c r="O2651" t="s">
        <v>9549</v>
      </c>
      <c r="P2651" t="s">
        <v>9549</v>
      </c>
      <c r="Q2651" t="s">
        <v>50</v>
      </c>
      <c r="R2651" t="s">
        <v>50</v>
      </c>
      <c r="S2651" t="s">
        <v>9547</v>
      </c>
    </row>
    <row r="2652" spans="1:19" x14ac:dyDescent="0.3">
      <c r="A2652" t="s">
        <v>9506</v>
      </c>
      <c r="B2652" t="s">
        <v>9550</v>
      </c>
      <c r="C2652" t="s">
        <v>9508</v>
      </c>
      <c r="D2652" t="s">
        <v>42</v>
      </c>
      <c r="E2652" t="s">
        <v>32</v>
      </c>
      <c r="F2652" t="s">
        <v>43</v>
      </c>
      <c r="G2652" t="s">
        <v>9551</v>
      </c>
      <c r="H2652" t="s">
        <v>3247</v>
      </c>
      <c r="I2652" t="s">
        <v>9543</v>
      </c>
      <c r="J2652" t="s">
        <v>9552</v>
      </c>
      <c r="K2652" t="s">
        <v>9553</v>
      </c>
      <c r="L2652" t="s">
        <v>9553</v>
      </c>
      <c r="M2652" t="s">
        <v>9553</v>
      </c>
      <c r="N2652" t="s">
        <v>9554</v>
      </c>
      <c r="O2652" t="s">
        <v>9554</v>
      </c>
      <c r="P2652" t="s">
        <v>9554</v>
      </c>
      <c r="Q2652" t="s">
        <v>50</v>
      </c>
      <c r="R2652" t="s">
        <v>50</v>
      </c>
      <c r="S2652" t="s">
        <v>9531</v>
      </c>
    </row>
    <row r="2653" spans="1:19" x14ac:dyDescent="0.3">
      <c r="A2653" t="s">
        <v>9506</v>
      </c>
      <c r="B2653" t="s">
        <v>9550</v>
      </c>
      <c r="C2653" t="s">
        <v>9508</v>
      </c>
      <c r="D2653" t="s">
        <v>52</v>
      </c>
      <c r="E2653" t="s">
        <v>32</v>
      </c>
      <c r="F2653" t="s">
        <v>43</v>
      </c>
      <c r="G2653" t="s">
        <v>9551</v>
      </c>
      <c r="H2653" t="s">
        <v>3247</v>
      </c>
      <c r="I2653" t="s">
        <v>9543</v>
      </c>
      <c r="J2653" t="s">
        <v>9552</v>
      </c>
      <c r="K2653" t="s">
        <v>9555</v>
      </c>
      <c r="L2653" t="s">
        <v>9555</v>
      </c>
      <c r="M2653" t="s">
        <v>9555</v>
      </c>
      <c r="N2653" t="s">
        <v>9556</v>
      </c>
      <c r="O2653" t="s">
        <v>9556</v>
      </c>
      <c r="P2653" t="s">
        <v>9556</v>
      </c>
      <c r="Q2653" t="s">
        <v>50</v>
      </c>
      <c r="R2653" t="s">
        <v>50</v>
      </c>
      <c r="S2653" t="s">
        <v>9531</v>
      </c>
    </row>
    <row r="2654" spans="1:19" x14ac:dyDescent="0.3">
      <c r="A2654" t="s">
        <v>9506</v>
      </c>
      <c r="B2654" t="s">
        <v>9557</v>
      </c>
      <c r="C2654" t="s">
        <v>9508</v>
      </c>
      <c r="D2654" t="s">
        <v>42</v>
      </c>
      <c r="E2654" t="s">
        <v>32</v>
      </c>
      <c r="F2654" t="s">
        <v>43</v>
      </c>
      <c r="G2654" t="s">
        <v>9558</v>
      </c>
      <c r="H2654" t="s">
        <v>2577</v>
      </c>
      <c r="I2654" t="s">
        <v>9543</v>
      </c>
      <c r="J2654" t="s">
        <v>9559</v>
      </c>
      <c r="K2654" t="s">
        <v>9537</v>
      </c>
      <c r="L2654" t="s">
        <v>9537</v>
      </c>
      <c r="M2654" t="s">
        <v>9537</v>
      </c>
      <c r="N2654" t="s">
        <v>9560</v>
      </c>
      <c r="O2654" t="s">
        <v>9560</v>
      </c>
      <c r="P2654" t="s">
        <v>9560</v>
      </c>
      <c r="Q2654" t="s">
        <v>50</v>
      </c>
      <c r="R2654" t="s">
        <v>50</v>
      </c>
      <c r="S2654" t="s">
        <v>9561</v>
      </c>
    </row>
    <row r="2655" spans="1:19" x14ac:dyDescent="0.3">
      <c r="A2655" t="s">
        <v>9506</v>
      </c>
      <c r="B2655" t="s">
        <v>9557</v>
      </c>
      <c r="C2655" t="s">
        <v>9508</v>
      </c>
      <c r="D2655" t="s">
        <v>52</v>
      </c>
      <c r="E2655" t="s">
        <v>32</v>
      </c>
      <c r="F2655" t="s">
        <v>43</v>
      </c>
      <c r="G2655" t="s">
        <v>9558</v>
      </c>
      <c r="H2655" t="s">
        <v>2577</v>
      </c>
      <c r="I2655" t="s">
        <v>9543</v>
      </c>
      <c r="J2655" t="s">
        <v>9559</v>
      </c>
      <c r="K2655" t="s">
        <v>9562</v>
      </c>
      <c r="L2655" t="s">
        <v>9562</v>
      </c>
      <c r="M2655" t="s">
        <v>9562</v>
      </c>
      <c r="N2655" t="s">
        <v>9563</v>
      </c>
      <c r="O2655" t="s">
        <v>9563</v>
      </c>
      <c r="P2655" t="s">
        <v>9563</v>
      </c>
      <c r="Q2655" t="s">
        <v>50</v>
      </c>
      <c r="R2655" t="s">
        <v>50</v>
      </c>
      <c r="S2655" t="s">
        <v>9561</v>
      </c>
    </row>
    <row r="2656" spans="1:19" x14ac:dyDescent="0.3">
      <c r="A2656" t="s">
        <v>9506</v>
      </c>
      <c r="B2656" t="s">
        <v>9564</v>
      </c>
      <c r="C2656" t="s">
        <v>9508</v>
      </c>
      <c r="D2656" t="s">
        <v>42</v>
      </c>
      <c r="E2656" t="s">
        <v>32</v>
      </c>
      <c r="F2656" t="s">
        <v>43</v>
      </c>
      <c r="G2656" t="s">
        <v>9565</v>
      </c>
      <c r="H2656" t="s">
        <v>908</v>
      </c>
      <c r="I2656" t="s">
        <v>9543</v>
      </c>
      <c r="J2656" t="s">
        <v>9566</v>
      </c>
      <c r="K2656" t="s">
        <v>9567</v>
      </c>
      <c r="L2656" t="s">
        <v>9567</v>
      </c>
      <c r="M2656" t="s">
        <v>9567</v>
      </c>
      <c r="N2656" t="s">
        <v>9568</v>
      </c>
      <c r="O2656" t="s">
        <v>9568</v>
      </c>
      <c r="P2656" t="s">
        <v>9568</v>
      </c>
      <c r="Q2656" t="s">
        <v>50</v>
      </c>
      <c r="R2656" t="s">
        <v>50</v>
      </c>
      <c r="S2656" t="s">
        <v>9547</v>
      </c>
    </row>
    <row r="2657" spans="1:19" x14ac:dyDescent="0.3">
      <c r="A2657" t="s">
        <v>9506</v>
      </c>
      <c r="B2657" t="s">
        <v>9564</v>
      </c>
      <c r="C2657" t="s">
        <v>9508</v>
      </c>
      <c r="D2657" t="s">
        <v>52</v>
      </c>
      <c r="E2657" t="s">
        <v>32</v>
      </c>
      <c r="F2657" t="s">
        <v>43</v>
      </c>
      <c r="G2657" t="s">
        <v>9565</v>
      </c>
      <c r="H2657" t="s">
        <v>908</v>
      </c>
      <c r="I2657" t="s">
        <v>9543</v>
      </c>
      <c r="J2657" t="s">
        <v>9566</v>
      </c>
      <c r="K2657" t="s">
        <v>9569</v>
      </c>
      <c r="L2657" t="s">
        <v>9569</v>
      </c>
      <c r="M2657" t="s">
        <v>9569</v>
      </c>
      <c r="N2657" t="s">
        <v>9570</v>
      </c>
      <c r="O2657" t="s">
        <v>9570</v>
      </c>
      <c r="P2657" t="s">
        <v>9570</v>
      </c>
      <c r="Q2657" t="s">
        <v>50</v>
      </c>
      <c r="R2657" t="s">
        <v>50</v>
      </c>
      <c r="S2657" t="s">
        <v>9547</v>
      </c>
    </row>
    <row r="2658" spans="1:19" x14ac:dyDescent="0.3">
      <c r="A2658" t="s">
        <v>9506</v>
      </c>
      <c r="B2658" t="s">
        <v>9571</v>
      </c>
      <c r="C2658" t="s">
        <v>9508</v>
      </c>
      <c r="D2658" t="s">
        <v>42</v>
      </c>
      <c r="E2658" t="s">
        <v>32</v>
      </c>
      <c r="F2658" t="s">
        <v>43</v>
      </c>
      <c r="G2658" t="s">
        <v>9572</v>
      </c>
      <c r="H2658" t="s">
        <v>3742</v>
      </c>
      <c r="I2658" t="s">
        <v>9573</v>
      </c>
      <c r="J2658" t="s">
        <v>9574</v>
      </c>
      <c r="K2658" t="s">
        <v>9575</v>
      </c>
      <c r="L2658" t="s">
        <v>9575</v>
      </c>
      <c r="M2658" t="s">
        <v>9575</v>
      </c>
      <c r="N2658" t="s">
        <v>9576</v>
      </c>
      <c r="O2658" t="s">
        <v>9576</v>
      </c>
      <c r="P2658" t="s">
        <v>9576</v>
      </c>
      <c r="Q2658" t="s">
        <v>50</v>
      </c>
      <c r="R2658" t="s">
        <v>50</v>
      </c>
      <c r="S2658" t="s">
        <v>9561</v>
      </c>
    </row>
    <row r="2659" spans="1:19" x14ac:dyDescent="0.3">
      <c r="A2659" t="s">
        <v>9506</v>
      </c>
      <c r="B2659" t="s">
        <v>9571</v>
      </c>
      <c r="C2659" t="s">
        <v>9508</v>
      </c>
      <c r="D2659" t="s">
        <v>52</v>
      </c>
      <c r="E2659" t="s">
        <v>32</v>
      </c>
      <c r="F2659" t="s">
        <v>43</v>
      </c>
      <c r="G2659" t="s">
        <v>9572</v>
      </c>
      <c r="H2659" t="s">
        <v>3742</v>
      </c>
      <c r="I2659" t="s">
        <v>9573</v>
      </c>
      <c r="J2659" t="s">
        <v>9574</v>
      </c>
      <c r="K2659" t="s">
        <v>9577</v>
      </c>
      <c r="L2659" t="s">
        <v>9577</v>
      </c>
      <c r="M2659" t="s">
        <v>9577</v>
      </c>
      <c r="N2659" t="s">
        <v>9575</v>
      </c>
      <c r="O2659" t="s">
        <v>9575</v>
      </c>
      <c r="P2659" t="s">
        <v>9575</v>
      </c>
      <c r="Q2659" t="s">
        <v>50</v>
      </c>
      <c r="R2659" t="s">
        <v>50</v>
      </c>
      <c r="S2659" t="s">
        <v>9561</v>
      </c>
    </row>
    <row r="2660" spans="1:19" x14ac:dyDescent="0.3">
      <c r="A2660" t="s">
        <v>9506</v>
      </c>
      <c r="B2660" t="s">
        <v>9578</v>
      </c>
      <c r="C2660" t="s">
        <v>9508</v>
      </c>
      <c r="D2660" t="s">
        <v>42</v>
      </c>
      <c r="E2660" t="s">
        <v>32</v>
      </c>
      <c r="F2660" t="s">
        <v>43</v>
      </c>
      <c r="G2660" t="s">
        <v>9579</v>
      </c>
      <c r="H2660" t="s">
        <v>2393</v>
      </c>
      <c r="I2660" t="s">
        <v>9580</v>
      </c>
      <c r="J2660" t="s">
        <v>9581</v>
      </c>
      <c r="K2660" t="s">
        <v>9582</v>
      </c>
      <c r="L2660" t="s">
        <v>9582</v>
      </c>
      <c r="M2660" t="s">
        <v>9582</v>
      </c>
      <c r="N2660" t="s">
        <v>9583</v>
      </c>
      <c r="O2660" t="s">
        <v>9583</v>
      </c>
      <c r="P2660" t="s">
        <v>9583</v>
      </c>
      <c r="Q2660" t="s">
        <v>50</v>
      </c>
      <c r="R2660" t="s">
        <v>50</v>
      </c>
      <c r="S2660" t="s">
        <v>9514</v>
      </c>
    </row>
    <row r="2661" spans="1:19" x14ac:dyDescent="0.3">
      <c r="A2661" t="s">
        <v>9506</v>
      </c>
      <c r="B2661" t="s">
        <v>9578</v>
      </c>
      <c r="C2661" t="s">
        <v>9508</v>
      </c>
      <c r="D2661" t="s">
        <v>52</v>
      </c>
      <c r="E2661" t="s">
        <v>32</v>
      </c>
      <c r="F2661" t="s">
        <v>43</v>
      </c>
      <c r="G2661" t="s">
        <v>9579</v>
      </c>
      <c r="H2661" t="s">
        <v>2393</v>
      </c>
      <c r="I2661" t="s">
        <v>9580</v>
      </c>
      <c r="J2661" t="s">
        <v>9581</v>
      </c>
      <c r="K2661" t="s">
        <v>9584</v>
      </c>
      <c r="L2661" t="s">
        <v>9584</v>
      </c>
      <c r="M2661" t="s">
        <v>9584</v>
      </c>
      <c r="N2661" t="s">
        <v>9585</v>
      </c>
      <c r="O2661" t="s">
        <v>9585</v>
      </c>
      <c r="P2661" t="s">
        <v>9585</v>
      </c>
      <c r="Q2661" t="s">
        <v>50</v>
      </c>
      <c r="R2661" t="s">
        <v>50</v>
      </c>
      <c r="S2661" t="s">
        <v>9514</v>
      </c>
    </row>
    <row r="2662" spans="1:19" x14ac:dyDescent="0.3">
      <c r="A2662" t="s">
        <v>9506</v>
      </c>
      <c r="B2662" t="s">
        <v>9586</v>
      </c>
      <c r="C2662" t="s">
        <v>9508</v>
      </c>
      <c r="D2662" t="s">
        <v>42</v>
      </c>
      <c r="E2662" t="s">
        <v>32</v>
      </c>
      <c r="F2662" t="s">
        <v>43</v>
      </c>
      <c r="G2662" t="s">
        <v>9587</v>
      </c>
      <c r="H2662" t="s">
        <v>208</v>
      </c>
      <c r="I2662" t="s">
        <v>9588</v>
      </c>
      <c r="J2662" t="s">
        <v>9589</v>
      </c>
      <c r="K2662" t="s">
        <v>9590</v>
      </c>
      <c r="L2662" t="s">
        <v>9590</v>
      </c>
      <c r="M2662" t="s">
        <v>9590</v>
      </c>
      <c r="N2662" t="s">
        <v>9591</v>
      </c>
      <c r="O2662" t="s">
        <v>9591</v>
      </c>
      <c r="P2662" t="s">
        <v>9591</v>
      </c>
      <c r="Q2662" t="s">
        <v>50</v>
      </c>
      <c r="R2662" t="s">
        <v>50</v>
      </c>
      <c r="S2662" t="s">
        <v>9514</v>
      </c>
    </row>
    <row r="2663" spans="1:19" x14ac:dyDescent="0.3">
      <c r="A2663" t="s">
        <v>9506</v>
      </c>
      <c r="B2663" t="s">
        <v>9586</v>
      </c>
      <c r="C2663" t="s">
        <v>9508</v>
      </c>
      <c r="D2663" t="s">
        <v>52</v>
      </c>
      <c r="E2663" t="s">
        <v>32</v>
      </c>
      <c r="F2663" t="s">
        <v>43</v>
      </c>
      <c r="G2663" t="s">
        <v>9587</v>
      </c>
      <c r="H2663" t="s">
        <v>208</v>
      </c>
      <c r="I2663" t="s">
        <v>9588</v>
      </c>
      <c r="J2663" t="s">
        <v>9589</v>
      </c>
      <c r="K2663" t="s">
        <v>9592</v>
      </c>
      <c r="L2663" t="s">
        <v>9592</v>
      </c>
      <c r="M2663" t="s">
        <v>9592</v>
      </c>
      <c r="N2663" t="s">
        <v>9593</v>
      </c>
      <c r="O2663" t="s">
        <v>9593</v>
      </c>
      <c r="P2663" t="s">
        <v>9593</v>
      </c>
      <c r="Q2663" t="s">
        <v>50</v>
      </c>
      <c r="R2663" t="s">
        <v>50</v>
      </c>
      <c r="S2663" t="s">
        <v>9514</v>
      </c>
    </row>
    <row r="2664" spans="1:19" x14ac:dyDescent="0.3">
      <c r="A2664" t="s">
        <v>9506</v>
      </c>
      <c r="B2664" t="s">
        <v>9594</v>
      </c>
      <c r="C2664" t="s">
        <v>9508</v>
      </c>
      <c r="D2664" t="s">
        <v>42</v>
      </c>
      <c r="E2664" t="s">
        <v>32</v>
      </c>
      <c r="F2664" t="s">
        <v>43</v>
      </c>
      <c r="G2664" t="s">
        <v>9526</v>
      </c>
      <c r="H2664" t="s">
        <v>814</v>
      </c>
      <c r="I2664" t="s">
        <v>9543</v>
      </c>
      <c r="J2664" t="s">
        <v>9595</v>
      </c>
      <c r="K2664" t="s">
        <v>9596</v>
      </c>
      <c r="L2664" t="s">
        <v>9596</v>
      </c>
      <c r="M2664" t="s">
        <v>9596</v>
      </c>
      <c r="N2664" t="s">
        <v>9537</v>
      </c>
      <c r="O2664" t="s">
        <v>9537</v>
      </c>
      <c r="P2664" t="s">
        <v>9537</v>
      </c>
      <c r="Q2664" t="s">
        <v>50</v>
      </c>
      <c r="R2664" t="s">
        <v>50</v>
      </c>
      <c r="S2664" t="s">
        <v>9547</v>
      </c>
    </row>
    <row r="2665" spans="1:19" x14ac:dyDescent="0.3">
      <c r="A2665" t="s">
        <v>9506</v>
      </c>
      <c r="B2665" t="s">
        <v>9594</v>
      </c>
      <c r="C2665" t="s">
        <v>9508</v>
      </c>
      <c r="D2665" t="s">
        <v>52</v>
      </c>
      <c r="E2665" t="s">
        <v>32</v>
      </c>
      <c r="F2665" t="s">
        <v>43</v>
      </c>
      <c r="G2665" t="s">
        <v>9526</v>
      </c>
      <c r="H2665" t="s">
        <v>814</v>
      </c>
      <c r="I2665" t="s">
        <v>9543</v>
      </c>
      <c r="J2665" t="s">
        <v>9595</v>
      </c>
      <c r="K2665" t="s">
        <v>9597</v>
      </c>
      <c r="L2665" t="s">
        <v>9597</v>
      </c>
      <c r="M2665" t="s">
        <v>9597</v>
      </c>
      <c r="N2665" t="s">
        <v>9562</v>
      </c>
      <c r="O2665" t="s">
        <v>9562</v>
      </c>
      <c r="P2665" t="s">
        <v>9562</v>
      </c>
      <c r="Q2665" t="s">
        <v>50</v>
      </c>
      <c r="R2665" t="s">
        <v>50</v>
      </c>
      <c r="S2665" t="s">
        <v>9547</v>
      </c>
    </row>
    <row r="2666" spans="1:19" x14ac:dyDescent="0.3">
      <c r="A2666" t="s">
        <v>9598</v>
      </c>
      <c r="B2666" t="s">
        <v>9599</v>
      </c>
      <c r="C2666" t="s">
        <v>9508</v>
      </c>
      <c r="D2666" t="s">
        <v>42</v>
      </c>
      <c r="E2666" t="s">
        <v>32</v>
      </c>
      <c r="F2666" t="s">
        <v>43</v>
      </c>
      <c r="G2666" t="s">
        <v>9587</v>
      </c>
      <c r="H2666" t="s">
        <v>529</v>
      </c>
      <c r="I2666" t="s">
        <v>9600</v>
      </c>
      <c r="J2666" t="s">
        <v>9601</v>
      </c>
      <c r="K2666" t="s">
        <v>9602</v>
      </c>
      <c r="L2666" t="s">
        <v>9602</v>
      </c>
      <c r="M2666" t="s">
        <v>9602</v>
      </c>
      <c r="N2666" t="s">
        <v>9603</v>
      </c>
      <c r="O2666" t="s">
        <v>9603</v>
      </c>
      <c r="P2666" t="s">
        <v>9603</v>
      </c>
      <c r="Q2666" t="s">
        <v>50</v>
      </c>
      <c r="R2666" t="s">
        <v>50</v>
      </c>
      <c r="S2666" t="s">
        <v>9604</v>
      </c>
    </row>
    <row r="2667" spans="1:19" x14ac:dyDescent="0.3">
      <c r="A2667" t="s">
        <v>9598</v>
      </c>
      <c r="B2667" t="s">
        <v>9599</v>
      </c>
      <c r="C2667" t="s">
        <v>9508</v>
      </c>
      <c r="D2667" t="s">
        <v>52</v>
      </c>
      <c r="E2667" t="s">
        <v>32</v>
      </c>
      <c r="F2667" t="s">
        <v>43</v>
      </c>
      <c r="G2667" t="s">
        <v>9587</v>
      </c>
      <c r="H2667" t="s">
        <v>529</v>
      </c>
      <c r="I2667" t="s">
        <v>9600</v>
      </c>
      <c r="J2667" t="s">
        <v>9601</v>
      </c>
      <c r="K2667" t="s">
        <v>9605</v>
      </c>
      <c r="L2667" t="s">
        <v>9605</v>
      </c>
      <c r="M2667" t="s">
        <v>9605</v>
      </c>
      <c r="N2667" t="s">
        <v>9606</v>
      </c>
      <c r="O2667" t="s">
        <v>9606</v>
      </c>
      <c r="P2667" t="s">
        <v>9606</v>
      </c>
      <c r="Q2667" t="s">
        <v>50</v>
      </c>
      <c r="R2667" t="s">
        <v>50</v>
      </c>
      <c r="S2667" t="s">
        <v>9604</v>
      </c>
    </row>
    <row r="2668" spans="1:19" x14ac:dyDescent="0.3">
      <c r="A2668" t="s">
        <v>9598</v>
      </c>
      <c r="B2668" t="s">
        <v>9607</v>
      </c>
      <c r="C2668" t="s">
        <v>9508</v>
      </c>
      <c r="D2668" t="s">
        <v>42</v>
      </c>
      <c r="E2668" t="s">
        <v>32</v>
      </c>
      <c r="F2668" t="s">
        <v>43</v>
      </c>
      <c r="G2668" t="s">
        <v>9608</v>
      </c>
      <c r="H2668" t="s">
        <v>2282</v>
      </c>
      <c r="I2668" t="s">
        <v>9609</v>
      </c>
      <c r="J2668" t="s">
        <v>9610</v>
      </c>
      <c r="K2668" t="s">
        <v>9611</v>
      </c>
      <c r="L2668" t="s">
        <v>9611</v>
      </c>
      <c r="M2668" t="s">
        <v>9611</v>
      </c>
      <c r="N2668" t="s">
        <v>9612</v>
      </c>
      <c r="O2668" t="s">
        <v>9612</v>
      </c>
      <c r="P2668" t="s">
        <v>9612</v>
      </c>
      <c r="Q2668" t="s">
        <v>50</v>
      </c>
      <c r="R2668" t="s">
        <v>50</v>
      </c>
      <c r="S2668" t="s">
        <v>9604</v>
      </c>
    </row>
    <row r="2669" spans="1:19" x14ac:dyDescent="0.3">
      <c r="A2669" t="s">
        <v>9598</v>
      </c>
      <c r="B2669" t="s">
        <v>9607</v>
      </c>
      <c r="C2669" t="s">
        <v>9508</v>
      </c>
      <c r="D2669" t="s">
        <v>52</v>
      </c>
      <c r="E2669" t="s">
        <v>32</v>
      </c>
      <c r="F2669" t="s">
        <v>43</v>
      </c>
      <c r="G2669" t="s">
        <v>9608</v>
      </c>
      <c r="H2669" t="s">
        <v>2282</v>
      </c>
      <c r="I2669" t="s">
        <v>9609</v>
      </c>
      <c r="J2669" t="s">
        <v>9610</v>
      </c>
      <c r="K2669" t="s">
        <v>9613</v>
      </c>
      <c r="L2669" t="s">
        <v>9613</v>
      </c>
      <c r="M2669" t="s">
        <v>9613</v>
      </c>
      <c r="N2669" t="s">
        <v>9614</v>
      </c>
      <c r="O2669" t="s">
        <v>9614</v>
      </c>
      <c r="P2669" t="s">
        <v>9614</v>
      </c>
      <c r="Q2669" t="s">
        <v>50</v>
      </c>
      <c r="R2669" t="s">
        <v>50</v>
      </c>
      <c r="S2669" t="s">
        <v>9604</v>
      </c>
    </row>
    <row r="2670" spans="1:19" x14ac:dyDescent="0.3">
      <c r="A2670" t="s">
        <v>9598</v>
      </c>
      <c r="B2670" t="s">
        <v>9615</v>
      </c>
      <c r="C2670" t="s">
        <v>9508</v>
      </c>
      <c r="D2670" t="s">
        <v>42</v>
      </c>
      <c r="E2670" t="s">
        <v>32</v>
      </c>
      <c r="F2670" t="s">
        <v>43</v>
      </c>
      <c r="G2670" t="s">
        <v>9616</v>
      </c>
      <c r="H2670" t="s">
        <v>386</v>
      </c>
      <c r="I2670" t="s">
        <v>9617</v>
      </c>
      <c r="J2670" t="s">
        <v>9618</v>
      </c>
      <c r="K2670" t="s">
        <v>9619</v>
      </c>
      <c r="L2670" t="s">
        <v>9619</v>
      </c>
      <c r="M2670" t="s">
        <v>9619</v>
      </c>
      <c r="N2670" t="s">
        <v>9620</v>
      </c>
      <c r="O2670" t="s">
        <v>9620</v>
      </c>
      <c r="P2670" t="s">
        <v>9620</v>
      </c>
      <c r="Q2670" t="s">
        <v>50</v>
      </c>
      <c r="R2670" t="s">
        <v>50</v>
      </c>
      <c r="S2670" t="s">
        <v>9621</v>
      </c>
    </row>
    <row r="2671" spans="1:19" x14ac:dyDescent="0.3">
      <c r="A2671" t="s">
        <v>9598</v>
      </c>
      <c r="B2671" t="s">
        <v>9615</v>
      </c>
      <c r="C2671" t="s">
        <v>9508</v>
      </c>
      <c r="D2671" t="s">
        <v>52</v>
      </c>
      <c r="E2671" t="s">
        <v>32</v>
      </c>
      <c r="F2671" t="s">
        <v>43</v>
      </c>
      <c r="G2671" t="s">
        <v>9616</v>
      </c>
      <c r="H2671" t="s">
        <v>386</v>
      </c>
      <c r="I2671" t="s">
        <v>9617</v>
      </c>
      <c r="J2671" t="s">
        <v>9618</v>
      </c>
      <c r="K2671" t="s">
        <v>9622</v>
      </c>
      <c r="L2671" t="s">
        <v>9622</v>
      </c>
      <c r="M2671" t="s">
        <v>9622</v>
      </c>
      <c r="N2671" t="s">
        <v>9620</v>
      </c>
      <c r="O2671" t="s">
        <v>9620</v>
      </c>
      <c r="P2671" t="s">
        <v>9620</v>
      </c>
      <c r="Q2671" t="s">
        <v>50</v>
      </c>
      <c r="R2671" t="s">
        <v>50</v>
      </c>
      <c r="S2671" t="s">
        <v>9621</v>
      </c>
    </row>
    <row r="2672" spans="1:19" x14ac:dyDescent="0.3">
      <c r="A2672" t="s">
        <v>9598</v>
      </c>
      <c r="B2672" t="s">
        <v>9623</v>
      </c>
      <c r="C2672" t="s">
        <v>9508</v>
      </c>
      <c r="D2672" t="s">
        <v>42</v>
      </c>
      <c r="E2672" t="s">
        <v>32</v>
      </c>
      <c r="F2672" t="s">
        <v>43</v>
      </c>
      <c r="G2672" t="s">
        <v>9624</v>
      </c>
      <c r="H2672" t="s">
        <v>56</v>
      </c>
      <c r="I2672" t="s">
        <v>9609</v>
      </c>
      <c r="J2672" t="s">
        <v>9625</v>
      </c>
      <c r="K2672" t="s">
        <v>9605</v>
      </c>
      <c r="L2672" t="s">
        <v>9605</v>
      </c>
      <c r="M2672" t="s">
        <v>9605</v>
      </c>
      <c r="N2672" t="s">
        <v>9626</v>
      </c>
      <c r="O2672" t="s">
        <v>9626</v>
      </c>
      <c r="P2672" t="s">
        <v>9626</v>
      </c>
      <c r="Q2672" t="s">
        <v>50</v>
      </c>
      <c r="R2672" t="s">
        <v>50</v>
      </c>
      <c r="S2672" t="s">
        <v>9627</v>
      </c>
    </row>
    <row r="2673" spans="1:19" x14ac:dyDescent="0.3">
      <c r="A2673" t="s">
        <v>9598</v>
      </c>
      <c r="B2673" t="s">
        <v>9623</v>
      </c>
      <c r="C2673" t="s">
        <v>9508</v>
      </c>
      <c r="D2673" t="s">
        <v>52</v>
      </c>
      <c r="E2673" t="s">
        <v>32</v>
      </c>
      <c r="F2673" t="s">
        <v>43</v>
      </c>
      <c r="G2673" t="s">
        <v>9624</v>
      </c>
      <c r="H2673" t="s">
        <v>56</v>
      </c>
      <c r="I2673" t="s">
        <v>9609</v>
      </c>
      <c r="J2673" t="s">
        <v>9625</v>
      </c>
      <c r="K2673" t="s">
        <v>9628</v>
      </c>
      <c r="L2673" t="s">
        <v>9628</v>
      </c>
      <c r="M2673" t="s">
        <v>9628</v>
      </c>
      <c r="N2673" t="s">
        <v>9629</v>
      </c>
      <c r="O2673" t="s">
        <v>9629</v>
      </c>
      <c r="P2673" t="s">
        <v>9629</v>
      </c>
      <c r="Q2673" t="s">
        <v>50</v>
      </c>
      <c r="R2673" t="s">
        <v>50</v>
      </c>
      <c r="S2673" t="s">
        <v>9627</v>
      </c>
    </row>
    <row r="2674" spans="1:19" x14ac:dyDescent="0.3">
      <c r="A2674" t="s">
        <v>9598</v>
      </c>
      <c r="B2674" t="s">
        <v>9630</v>
      </c>
      <c r="C2674" t="s">
        <v>9508</v>
      </c>
      <c r="D2674" t="s">
        <v>42</v>
      </c>
      <c r="E2674" t="s">
        <v>32</v>
      </c>
      <c r="F2674" t="s">
        <v>43</v>
      </c>
      <c r="G2674" t="s">
        <v>9631</v>
      </c>
      <c r="H2674" t="s">
        <v>1624</v>
      </c>
      <c r="I2674" t="s">
        <v>9632</v>
      </c>
      <c r="J2674" t="s">
        <v>9633</v>
      </c>
      <c r="K2674" t="s">
        <v>9634</v>
      </c>
      <c r="L2674" t="s">
        <v>9634</v>
      </c>
      <c r="M2674" t="s">
        <v>9634</v>
      </c>
      <c r="N2674" t="s">
        <v>9635</v>
      </c>
      <c r="O2674" t="s">
        <v>9635</v>
      </c>
      <c r="P2674" t="s">
        <v>9635</v>
      </c>
      <c r="Q2674" t="s">
        <v>50</v>
      </c>
      <c r="R2674" t="s">
        <v>50</v>
      </c>
      <c r="S2674" t="s">
        <v>9636</v>
      </c>
    </row>
    <row r="2675" spans="1:19" x14ac:dyDescent="0.3">
      <c r="A2675" t="s">
        <v>9598</v>
      </c>
      <c r="B2675" t="s">
        <v>9630</v>
      </c>
      <c r="C2675" t="s">
        <v>9508</v>
      </c>
      <c r="D2675" t="s">
        <v>52</v>
      </c>
      <c r="E2675" t="s">
        <v>32</v>
      </c>
      <c r="F2675" t="s">
        <v>43</v>
      </c>
      <c r="G2675" t="s">
        <v>9631</v>
      </c>
      <c r="H2675" t="s">
        <v>1624</v>
      </c>
      <c r="I2675" t="s">
        <v>9632</v>
      </c>
      <c r="J2675" t="s">
        <v>9633</v>
      </c>
      <c r="K2675" t="s">
        <v>9637</v>
      </c>
      <c r="L2675" t="s">
        <v>9637</v>
      </c>
      <c r="M2675" t="s">
        <v>9637</v>
      </c>
      <c r="N2675" t="s">
        <v>9638</v>
      </c>
      <c r="O2675" t="s">
        <v>9638</v>
      </c>
      <c r="P2675" t="s">
        <v>9638</v>
      </c>
      <c r="Q2675" t="s">
        <v>50</v>
      </c>
      <c r="R2675" t="s">
        <v>50</v>
      </c>
      <c r="S2675" t="s">
        <v>9636</v>
      </c>
    </row>
    <row r="2676" spans="1:19" x14ac:dyDescent="0.3">
      <c r="A2676" t="s">
        <v>9598</v>
      </c>
      <c r="B2676" t="s">
        <v>9639</v>
      </c>
      <c r="C2676" t="s">
        <v>9508</v>
      </c>
      <c r="D2676" t="s">
        <v>42</v>
      </c>
      <c r="E2676" t="s">
        <v>32</v>
      </c>
      <c r="F2676" t="s">
        <v>43</v>
      </c>
      <c r="G2676" t="s">
        <v>9640</v>
      </c>
      <c r="H2676" t="s">
        <v>3721</v>
      </c>
      <c r="I2676" t="s">
        <v>9641</v>
      </c>
      <c r="J2676" t="s">
        <v>9642</v>
      </c>
      <c r="K2676" t="s">
        <v>9643</v>
      </c>
      <c r="L2676" t="s">
        <v>9643</v>
      </c>
      <c r="M2676" t="s">
        <v>9643</v>
      </c>
      <c r="N2676" t="s">
        <v>9644</v>
      </c>
      <c r="O2676" t="s">
        <v>9644</v>
      </c>
      <c r="P2676" t="s">
        <v>9644</v>
      </c>
      <c r="Q2676" t="s">
        <v>50</v>
      </c>
      <c r="R2676" t="s">
        <v>50</v>
      </c>
      <c r="S2676" t="s">
        <v>9645</v>
      </c>
    </row>
    <row r="2677" spans="1:19" x14ac:dyDescent="0.3">
      <c r="A2677" t="s">
        <v>9598</v>
      </c>
      <c r="B2677" t="s">
        <v>9639</v>
      </c>
      <c r="C2677" t="s">
        <v>9508</v>
      </c>
      <c r="D2677" t="s">
        <v>52</v>
      </c>
      <c r="E2677" t="s">
        <v>32</v>
      </c>
      <c r="F2677" t="s">
        <v>43</v>
      </c>
      <c r="G2677" t="s">
        <v>9640</v>
      </c>
      <c r="H2677" t="s">
        <v>3721</v>
      </c>
      <c r="I2677" t="s">
        <v>9641</v>
      </c>
      <c r="J2677" t="s">
        <v>9642</v>
      </c>
      <c r="K2677" t="s">
        <v>9646</v>
      </c>
      <c r="L2677" t="s">
        <v>9646</v>
      </c>
      <c r="M2677" t="s">
        <v>9646</v>
      </c>
      <c r="N2677" t="s">
        <v>9644</v>
      </c>
      <c r="O2677" t="s">
        <v>9644</v>
      </c>
      <c r="P2677" t="s">
        <v>9644</v>
      </c>
      <c r="Q2677" t="s">
        <v>50</v>
      </c>
      <c r="R2677" t="s">
        <v>50</v>
      </c>
      <c r="S2677" t="s">
        <v>9645</v>
      </c>
    </row>
    <row r="2678" spans="1:19" x14ac:dyDescent="0.3">
      <c r="A2678" t="s">
        <v>9598</v>
      </c>
      <c r="B2678" t="s">
        <v>9647</v>
      </c>
      <c r="C2678" t="s">
        <v>9508</v>
      </c>
      <c r="D2678" t="s">
        <v>42</v>
      </c>
      <c r="E2678" t="s">
        <v>32</v>
      </c>
      <c r="F2678" t="s">
        <v>43</v>
      </c>
      <c r="G2678" t="s">
        <v>9648</v>
      </c>
      <c r="H2678" t="s">
        <v>3267</v>
      </c>
      <c r="I2678" t="s">
        <v>9649</v>
      </c>
      <c r="J2678" t="s">
        <v>9650</v>
      </c>
      <c r="K2678" t="s">
        <v>9651</v>
      </c>
      <c r="L2678" t="s">
        <v>9651</v>
      </c>
      <c r="M2678" t="s">
        <v>9651</v>
      </c>
      <c r="N2678" t="s">
        <v>9635</v>
      </c>
      <c r="O2678" t="s">
        <v>9635</v>
      </c>
      <c r="P2678" t="s">
        <v>9635</v>
      </c>
      <c r="Q2678" t="s">
        <v>50</v>
      </c>
      <c r="R2678" t="s">
        <v>50</v>
      </c>
      <c r="S2678" t="s">
        <v>9652</v>
      </c>
    </row>
    <row r="2679" spans="1:19" x14ac:dyDescent="0.3">
      <c r="A2679" t="s">
        <v>9598</v>
      </c>
      <c r="B2679" t="s">
        <v>9647</v>
      </c>
      <c r="C2679" t="s">
        <v>9508</v>
      </c>
      <c r="D2679" t="s">
        <v>52</v>
      </c>
      <c r="E2679" t="s">
        <v>32</v>
      </c>
      <c r="F2679" t="s">
        <v>43</v>
      </c>
      <c r="G2679" t="s">
        <v>9648</v>
      </c>
      <c r="H2679" t="s">
        <v>3267</v>
      </c>
      <c r="I2679" t="s">
        <v>9649</v>
      </c>
      <c r="J2679" t="s">
        <v>9650</v>
      </c>
      <c r="K2679" t="s">
        <v>9653</v>
      </c>
      <c r="L2679" t="s">
        <v>9653</v>
      </c>
      <c r="M2679" t="s">
        <v>9653</v>
      </c>
      <c r="N2679" t="s">
        <v>9654</v>
      </c>
      <c r="O2679" t="s">
        <v>9654</v>
      </c>
      <c r="P2679" t="s">
        <v>9654</v>
      </c>
      <c r="Q2679" t="s">
        <v>50</v>
      </c>
      <c r="R2679" t="s">
        <v>50</v>
      </c>
      <c r="S2679" t="s">
        <v>9652</v>
      </c>
    </row>
    <row r="2680" spans="1:19" x14ac:dyDescent="0.3">
      <c r="A2680" t="s">
        <v>9598</v>
      </c>
      <c r="B2680" t="s">
        <v>9655</v>
      </c>
      <c r="C2680" t="s">
        <v>9508</v>
      </c>
      <c r="D2680" t="s">
        <v>42</v>
      </c>
      <c r="E2680" t="s">
        <v>32</v>
      </c>
      <c r="F2680" t="s">
        <v>43</v>
      </c>
      <c r="G2680" t="s">
        <v>9656</v>
      </c>
      <c r="H2680" t="s">
        <v>4746</v>
      </c>
      <c r="I2680" t="s">
        <v>9657</v>
      </c>
      <c r="J2680" t="s">
        <v>9658</v>
      </c>
      <c r="K2680" t="s">
        <v>9614</v>
      </c>
      <c r="L2680" t="s">
        <v>9614</v>
      </c>
      <c r="M2680" t="s">
        <v>9614</v>
      </c>
      <c r="N2680" t="s">
        <v>9659</v>
      </c>
      <c r="O2680" t="s">
        <v>9659</v>
      </c>
      <c r="P2680" t="s">
        <v>9659</v>
      </c>
      <c r="Q2680" t="s">
        <v>50</v>
      </c>
      <c r="R2680" t="s">
        <v>50</v>
      </c>
      <c r="S2680" t="s">
        <v>9660</v>
      </c>
    </row>
    <row r="2681" spans="1:19" x14ac:dyDescent="0.3">
      <c r="A2681" t="s">
        <v>9598</v>
      </c>
      <c r="B2681" t="s">
        <v>9655</v>
      </c>
      <c r="C2681" t="s">
        <v>9508</v>
      </c>
      <c r="D2681" t="s">
        <v>52</v>
      </c>
      <c r="E2681" t="s">
        <v>32</v>
      </c>
      <c r="F2681" t="s">
        <v>43</v>
      </c>
      <c r="G2681" t="s">
        <v>9656</v>
      </c>
      <c r="H2681" t="s">
        <v>4746</v>
      </c>
      <c r="I2681" t="s">
        <v>9657</v>
      </c>
      <c r="J2681" t="s">
        <v>9658</v>
      </c>
      <c r="K2681" t="s">
        <v>9661</v>
      </c>
      <c r="L2681" t="s">
        <v>9661</v>
      </c>
      <c r="M2681" t="s">
        <v>9661</v>
      </c>
      <c r="N2681" t="s">
        <v>9603</v>
      </c>
      <c r="O2681" t="s">
        <v>9603</v>
      </c>
      <c r="P2681" t="s">
        <v>9603</v>
      </c>
      <c r="Q2681" t="s">
        <v>50</v>
      </c>
      <c r="R2681" t="s">
        <v>50</v>
      </c>
      <c r="S2681" t="s">
        <v>9660</v>
      </c>
    </row>
    <row r="2682" spans="1:19" x14ac:dyDescent="0.3">
      <c r="A2682" t="s">
        <v>9598</v>
      </c>
      <c r="B2682" t="s">
        <v>9662</v>
      </c>
      <c r="C2682" t="s">
        <v>9508</v>
      </c>
      <c r="D2682" t="s">
        <v>42</v>
      </c>
      <c r="E2682" t="s">
        <v>32</v>
      </c>
      <c r="F2682" t="s">
        <v>43</v>
      </c>
      <c r="G2682" t="s">
        <v>9663</v>
      </c>
      <c r="H2682" t="s">
        <v>1698</v>
      </c>
      <c r="I2682" t="s">
        <v>9664</v>
      </c>
      <c r="J2682" t="s">
        <v>9650</v>
      </c>
      <c r="K2682" t="s">
        <v>9665</v>
      </c>
      <c r="L2682" t="s">
        <v>9665</v>
      </c>
      <c r="M2682" t="s">
        <v>9665</v>
      </c>
      <c r="N2682" t="s">
        <v>9666</v>
      </c>
      <c r="O2682" t="s">
        <v>9666</v>
      </c>
      <c r="P2682" t="s">
        <v>9666</v>
      </c>
      <c r="Q2682" t="s">
        <v>50</v>
      </c>
      <c r="R2682" t="s">
        <v>50</v>
      </c>
      <c r="S2682" t="s">
        <v>9667</v>
      </c>
    </row>
    <row r="2683" spans="1:19" x14ac:dyDescent="0.3">
      <c r="A2683" t="s">
        <v>9598</v>
      </c>
      <c r="B2683" t="s">
        <v>9662</v>
      </c>
      <c r="C2683" t="s">
        <v>9508</v>
      </c>
      <c r="D2683" t="s">
        <v>52</v>
      </c>
      <c r="E2683" t="s">
        <v>32</v>
      </c>
      <c r="F2683" t="s">
        <v>43</v>
      </c>
      <c r="G2683" t="s">
        <v>9663</v>
      </c>
      <c r="H2683" t="s">
        <v>1698</v>
      </c>
      <c r="I2683" t="s">
        <v>9664</v>
      </c>
      <c r="J2683" t="s">
        <v>9650</v>
      </c>
      <c r="K2683" t="s">
        <v>9668</v>
      </c>
      <c r="L2683" t="s">
        <v>9668</v>
      </c>
      <c r="M2683" t="s">
        <v>9668</v>
      </c>
      <c r="N2683" t="s">
        <v>9669</v>
      </c>
      <c r="O2683" t="s">
        <v>9669</v>
      </c>
      <c r="P2683" t="s">
        <v>9669</v>
      </c>
      <c r="Q2683" t="s">
        <v>50</v>
      </c>
      <c r="R2683" t="s">
        <v>50</v>
      </c>
      <c r="S2683" t="s">
        <v>9667</v>
      </c>
    </row>
    <row r="2684" spans="1:19" x14ac:dyDescent="0.3">
      <c r="A2684" t="s">
        <v>9598</v>
      </c>
      <c r="B2684" t="s">
        <v>9670</v>
      </c>
      <c r="C2684" t="s">
        <v>9508</v>
      </c>
      <c r="D2684" t="s">
        <v>42</v>
      </c>
      <c r="E2684" t="s">
        <v>32</v>
      </c>
      <c r="F2684" t="s">
        <v>43</v>
      </c>
      <c r="G2684" t="s">
        <v>9671</v>
      </c>
      <c r="H2684" t="s">
        <v>743</v>
      </c>
      <c r="I2684" t="s">
        <v>9609</v>
      </c>
      <c r="J2684" t="s">
        <v>9672</v>
      </c>
      <c r="K2684" t="s">
        <v>9635</v>
      </c>
      <c r="L2684" t="s">
        <v>9635</v>
      </c>
      <c r="M2684" t="s">
        <v>9635</v>
      </c>
      <c r="N2684" t="s">
        <v>9626</v>
      </c>
      <c r="O2684" t="s">
        <v>9626</v>
      </c>
      <c r="P2684" t="s">
        <v>9626</v>
      </c>
      <c r="Q2684" t="s">
        <v>50</v>
      </c>
      <c r="R2684" t="s">
        <v>50</v>
      </c>
      <c r="S2684" t="s">
        <v>9673</v>
      </c>
    </row>
    <row r="2685" spans="1:19" x14ac:dyDescent="0.3">
      <c r="A2685" t="s">
        <v>9598</v>
      </c>
      <c r="B2685" t="s">
        <v>9670</v>
      </c>
      <c r="C2685" t="s">
        <v>9508</v>
      </c>
      <c r="D2685" t="s">
        <v>52</v>
      </c>
      <c r="E2685" t="s">
        <v>32</v>
      </c>
      <c r="F2685" t="s">
        <v>43</v>
      </c>
      <c r="G2685" t="s">
        <v>9671</v>
      </c>
      <c r="H2685" t="s">
        <v>743</v>
      </c>
      <c r="I2685" t="s">
        <v>9609</v>
      </c>
      <c r="J2685" t="s">
        <v>9672</v>
      </c>
      <c r="K2685" t="s">
        <v>9626</v>
      </c>
      <c r="L2685" t="s">
        <v>9626</v>
      </c>
      <c r="M2685" t="s">
        <v>9626</v>
      </c>
      <c r="N2685" t="s">
        <v>9674</v>
      </c>
      <c r="O2685" t="s">
        <v>9674</v>
      </c>
      <c r="P2685" t="s">
        <v>9674</v>
      </c>
      <c r="Q2685" t="s">
        <v>50</v>
      </c>
      <c r="R2685" t="s">
        <v>50</v>
      </c>
      <c r="S2685" t="s">
        <v>9673</v>
      </c>
    </row>
    <row r="2686" spans="1:19" x14ac:dyDescent="0.3">
      <c r="A2686" t="s">
        <v>9598</v>
      </c>
      <c r="B2686" t="s">
        <v>9675</v>
      </c>
      <c r="C2686" t="s">
        <v>9508</v>
      </c>
      <c r="D2686" t="s">
        <v>42</v>
      </c>
      <c r="E2686" t="s">
        <v>32</v>
      </c>
      <c r="F2686" t="s">
        <v>43</v>
      </c>
      <c r="G2686" t="s">
        <v>9676</v>
      </c>
      <c r="H2686" t="s">
        <v>1890</v>
      </c>
      <c r="I2686" t="s">
        <v>9649</v>
      </c>
      <c r="J2686" t="s">
        <v>9516</v>
      </c>
      <c r="K2686" t="s">
        <v>9677</v>
      </c>
      <c r="L2686" t="s">
        <v>9677</v>
      </c>
      <c r="M2686" t="s">
        <v>9677</v>
      </c>
      <c r="N2686" t="s">
        <v>9603</v>
      </c>
      <c r="O2686" t="s">
        <v>9603</v>
      </c>
      <c r="P2686" t="s">
        <v>9603</v>
      </c>
      <c r="Q2686" t="s">
        <v>50</v>
      </c>
      <c r="R2686" t="s">
        <v>50</v>
      </c>
      <c r="S2686" t="s">
        <v>9678</v>
      </c>
    </row>
    <row r="2687" spans="1:19" x14ac:dyDescent="0.3">
      <c r="A2687" t="s">
        <v>9598</v>
      </c>
      <c r="B2687" t="s">
        <v>9675</v>
      </c>
      <c r="C2687" t="s">
        <v>9508</v>
      </c>
      <c r="D2687" t="s">
        <v>52</v>
      </c>
      <c r="E2687" t="s">
        <v>32</v>
      </c>
      <c r="F2687" t="s">
        <v>43</v>
      </c>
      <c r="G2687" t="s">
        <v>9676</v>
      </c>
      <c r="H2687" t="s">
        <v>1890</v>
      </c>
      <c r="I2687" t="s">
        <v>9649</v>
      </c>
      <c r="J2687" t="s">
        <v>9516</v>
      </c>
      <c r="K2687" t="s">
        <v>9635</v>
      </c>
      <c r="L2687" t="s">
        <v>9635</v>
      </c>
      <c r="M2687" t="s">
        <v>9635</v>
      </c>
      <c r="N2687" t="s">
        <v>9669</v>
      </c>
      <c r="O2687" t="s">
        <v>9669</v>
      </c>
      <c r="P2687" t="s">
        <v>9669</v>
      </c>
      <c r="Q2687" t="s">
        <v>50</v>
      </c>
      <c r="R2687" t="s">
        <v>50</v>
      </c>
      <c r="S2687" t="s">
        <v>9678</v>
      </c>
    </row>
    <row r="2688" spans="1:19" x14ac:dyDescent="0.3">
      <c r="A2688" t="s">
        <v>9598</v>
      </c>
      <c r="B2688" t="s">
        <v>9679</v>
      </c>
      <c r="C2688" t="s">
        <v>9508</v>
      </c>
      <c r="D2688" t="s">
        <v>42</v>
      </c>
      <c r="E2688" t="s">
        <v>32</v>
      </c>
      <c r="F2688" t="s">
        <v>43</v>
      </c>
      <c r="G2688" t="s">
        <v>9680</v>
      </c>
      <c r="H2688" t="s">
        <v>3603</v>
      </c>
      <c r="I2688" t="s">
        <v>9681</v>
      </c>
      <c r="J2688" t="s">
        <v>9513</v>
      </c>
      <c r="K2688" t="s">
        <v>9665</v>
      </c>
      <c r="L2688" t="s">
        <v>9665</v>
      </c>
      <c r="M2688" t="s">
        <v>9665</v>
      </c>
      <c r="N2688" t="s">
        <v>9666</v>
      </c>
      <c r="O2688" t="s">
        <v>9666</v>
      </c>
      <c r="P2688" t="s">
        <v>9666</v>
      </c>
      <c r="Q2688" t="s">
        <v>50</v>
      </c>
      <c r="R2688" t="s">
        <v>50</v>
      </c>
      <c r="S2688" t="s">
        <v>9682</v>
      </c>
    </row>
    <row r="2689" spans="1:19" x14ac:dyDescent="0.3">
      <c r="A2689" t="s">
        <v>9598</v>
      </c>
      <c r="B2689" t="s">
        <v>9679</v>
      </c>
      <c r="C2689" t="s">
        <v>9508</v>
      </c>
      <c r="D2689" t="s">
        <v>52</v>
      </c>
      <c r="E2689" t="s">
        <v>32</v>
      </c>
      <c r="F2689" t="s">
        <v>43</v>
      </c>
      <c r="G2689" t="s">
        <v>9680</v>
      </c>
      <c r="H2689" t="s">
        <v>3603</v>
      </c>
      <c r="I2689" t="s">
        <v>9681</v>
      </c>
      <c r="J2689" t="s">
        <v>9513</v>
      </c>
      <c r="K2689" t="s">
        <v>9683</v>
      </c>
      <c r="L2689" t="s">
        <v>9683</v>
      </c>
      <c r="M2689" t="s">
        <v>9683</v>
      </c>
      <c r="N2689" t="s">
        <v>9684</v>
      </c>
      <c r="O2689" t="s">
        <v>9684</v>
      </c>
      <c r="P2689" t="s">
        <v>9684</v>
      </c>
      <c r="Q2689" t="s">
        <v>50</v>
      </c>
      <c r="R2689" t="s">
        <v>50</v>
      </c>
      <c r="S2689" t="s">
        <v>9682</v>
      </c>
    </row>
    <row r="2690" spans="1:19" x14ac:dyDescent="0.3">
      <c r="A2690" t="s">
        <v>9598</v>
      </c>
      <c r="B2690" t="s">
        <v>9685</v>
      </c>
      <c r="C2690" t="s">
        <v>9508</v>
      </c>
      <c r="D2690" t="s">
        <v>42</v>
      </c>
      <c r="E2690" t="s">
        <v>32</v>
      </c>
      <c r="F2690" t="s">
        <v>43</v>
      </c>
      <c r="G2690" t="s">
        <v>9686</v>
      </c>
      <c r="H2690" t="s">
        <v>3662</v>
      </c>
      <c r="I2690" t="s">
        <v>9609</v>
      </c>
      <c r="J2690" t="s">
        <v>9687</v>
      </c>
      <c r="K2690" t="s">
        <v>9626</v>
      </c>
      <c r="L2690" t="s">
        <v>9626</v>
      </c>
      <c r="M2690" t="s">
        <v>9626</v>
      </c>
      <c r="N2690" t="s">
        <v>9606</v>
      </c>
      <c r="O2690" t="s">
        <v>9606</v>
      </c>
      <c r="P2690" t="s">
        <v>9606</v>
      </c>
      <c r="Q2690" t="s">
        <v>50</v>
      </c>
      <c r="R2690" t="s">
        <v>50</v>
      </c>
      <c r="S2690" t="s">
        <v>9688</v>
      </c>
    </row>
    <row r="2691" spans="1:19" x14ac:dyDescent="0.3">
      <c r="A2691" t="s">
        <v>9598</v>
      </c>
      <c r="B2691" t="s">
        <v>9685</v>
      </c>
      <c r="C2691" t="s">
        <v>9508</v>
      </c>
      <c r="D2691" t="s">
        <v>52</v>
      </c>
      <c r="E2691" t="s">
        <v>32</v>
      </c>
      <c r="F2691" t="s">
        <v>43</v>
      </c>
      <c r="G2691" t="s">
        <v>9686</v>
      </c>
      <c r="H2691" t="s">
        <v>3662</v>
      </c>
      <c r="I2691" t="s">
        <v>9609</v>
      </c>
      <c r="J2691" t="s">
        <v>9687</v>
      </c>
      <c r="K2691" t="s">
        <v>9666</v>
      </c>
      <c r="L2691" t="s">
        <v>9666</v>
      </c>
      <c r="M2691" t="s">
        <v>9666</v>
      </c>
      <c r="N2691" t="s">
        <v>9606</v>
      </c>
      <c r="O2691" t="s">
        <v>9606</v>
      </c>
      <c r="P2691" t="s">
        <v>9606</v>
      </c>
      <c r="Q2691" t="s">
        <v>50</v>
      </c>
      <c r="R2691" t="s">
        <v>50</v>
      </c>
      <c r="S2691" t="s">
        <v>9688</v>
      </c>
    </row>
    <row r="2692" spans="1:19" x14ac:dyDescent="0.3">
      <c r="A2692" t="s">
        <v>9598</v>
      </c>
      <c r="B2692" t="s">
        <v>9689</v>
      </c>
      <c r="C2692" t="s">
        <v>9508</v>
      </c>
      <c r="D2692" t="s">
        <v>42</v>
      </c>
      <c r="E2692" t="s">
        <v>32</v>
      </c>
      <c r="F2692" t="s">
        <v>43</v>
      </c>
      <c r="G2692" t="s">
        <v>9676</v>
      </c>
      <c r="H2692" t="s">
        <v>2393</v>
      </c>
      <c r="I2692" t="s">
        <v>9664</v>
      </c>
      <c r="J2692" t="s">
        <v>9690</v>
      </c>
      <c r="K2692" t="s">
        <v>9668</v>
      </c>
      <c r="L2692" t="s">
        <v>9668</v>
      </c>
      <c r="M2692" t="s">
        <v>9668</v>
      </c>
      <c r="N2692" t="s">
        <v>9626</v>
      </c>
      <c r="O2692" t="s">
        <v>9626</v>
      </c>
      <c r="P2692" t="s">
        <v>9626</v>
      </c>
      <c r="Q2692" t="s">
        <v>50</v>
      </c>
      <c r="R2692" t="s">
        <v>50</v>
      </c>
      <c r="S2692" t="s">
        <v>9691</v>
      </c>
    </row>
    <row r="2693" spans="1:19" x14ac:dyDescent="0.3">
      <c r="A2693" t="s">
        <v>9598</v>
      </c>
      <c r="B2693" t="s">
        <v>9689</v>
      </c>
      <c r="C2693" t="s">
        <v>9508</v>
      </c>
      <c r="D2693" t="s">
        <v>52</v>
      </c>
      <c r="E2693" t="s">
        <v>32</v>
      </c>
      <c r="F2693" t="s">
        <v>43</v>
      </c>
      <c r="G2693" t="s">
        <v>9676</v>
      </c>
      <c r="H2693" t="s">
        <v>2393</v>
      </c>
      <c r="I2693" t="s">
        <v>9664</v>
      </c>
      <c r="J2693" t="s">
        <v>9690</v>
      </c>
      <c r="K2693" t="s">
        <v>9661</v>
      </c>
      <c r="L2693" t="s">
        <v>9661</v>
      </c>
      <c r="M2693" t="s">
        <v>9661</v>
      </c>
      <c r="N2693" t="s">
        <v>9603</v>
      </c>
      <c r="O2693" t="s">
        <v>9603</v>
      </c>
      <c r="P2693" t="s">
        <v>9603</v>
      </c>
      <c r="Q2693" t="s">
        <v>50</v>
      </c>
      <c r="R2693" t="s">
        <v>50</v>
      </c>
      <c r="S2693" t="s">
        <v>9691</v>
      </c>
    </row>
    <row r="2694" spans="1:19" x14ac:dyDescent="0.3">
      <c r="A2694" t="s">
        <v>9598</v>
      </c>
      <c r="B2694" t="s">
        <v>9692</v>
      </c>
      <c r="C2694" t="s">
        <v>9508</v>
      </c>
      <c r="D2694" t="s">
        <v>42</v>
      </c>
      <c r="E2694" t="s">
        <v>32</v>
      </c>
      <c r="F2694" t="s">
        <v>43</v>
      </c>
      <c r="G2694" t="s">
        <v>9693</v>
      </c>
      <c r="H2694" t="s">
        <v>667</v>
      </c>
      <c r="I2694" t="s">
        <v>9694</v>
      </c>
      <c r="J2694" t="s">
        <v>9695</v>
      </c>
      <c r="K2694" t="s">
        <v>9696</v>
      </c>
      <c r="L2694" t="s">
        <v>9696</v>
      </c>
      <c r="M2694" t="s">
        <v>9696</v>
      </c>
      <c r="N2694" t="s">
        <v>9697</v>
      </c>
      <c r="O2694" t="s">
        <v>9697</v>
      </c>
      <c r="P2694" t="s">
        <v>9697</v>
      </c>
      <c r="Q2694" t="s">
        <v>50</v>
      </c>
      <c r="R2694" t="s">
        <v>50</v>
      </c>
      <c r="S2694" t="s">
        <v>9698</v>
      </c>
    </row>
    <row r="2695" spans="1:19" x14ac:dyDescent="0.3">
      <c r="A2695" t="s">
        <v>9598</v>
      </c>
      <c r="B2695" t="s">
        <v>9692</v>
      </c>
      <c r="C2695" t="s">
        <v>9508</v>
      </c>
      <c r="D2695" t="s">
        <v>52</v>
      </c>
      <c r="E2695" t="s">
        <v>32</v>
      </c>
      <c r="F2695" t="s">
        <v>43</v>
      </c>
      <c r="G2695" t="s">
        <v>9693</v>
      </c>
      <c r="H2695" t="s">
        <v>667</v>
      </c>
      <c r="I2695" t="s">
        <v>9694</v>
      </c>
      <c r="J2695" t="s">
        <v>9695</v>
      </c>
      <c r="K2695" t="s">
        <v>9697</v>
      </c>
      <c r="L2695" t="s">
        <v>9697</v>
      </c>
      <c r="M2695" t="s">
        <v>9697</v>
      </c>
      <c r="N2695" t="s">
        <v>9699</v>
      </c>
      <c r="O2695" t="s">
        <v>9699</v>
      </c>
      <c r="P2695" t="s">
        <v>9699</v>
      </c>
      <c r="Q2695" t="s">
        <v>50</v>
      </c>
      <c r="R2695" t="s">
        <v>50</v>
      </c>
      <c r="S2695" t="s">
        <v>9698</v>
      </c>
    </row>
    <row r="2696" spans="1:19" x14ac:dyDescent="0.3">
      <c r="A2696" t="s">
        <v>9598</v>
      </c>
      <c r="B2696" t="s">
        <v>9700</v>
      </c>
      <c r="C2696" t="s">
        <v>9508</v>
      </c>
      <c r="D2696" t="s">
        <v>42</v>
      </c>
      <c r="E2696" t="s">
        <v>32</v>
      </c>
      <c r="F2696" t="s">
        <v>43</v>
      </c>
      <c r="G2696" t="s">
        <v>9608</v>
      </c>
      <c r="H2696" t="s">
        <v>1243</v>
      </c>
      <c r="I2696" t="s">
        <v>9701</v>
      </c>
      <c r="J2696" t="s">
        <v>9702</v>
      </c>
      <c r="K2696" t="s">
        <v>9703</v>
      </c>
      <c r="L2696" t="s">
        <v>9703</v>
      </c>
      <c r="M2696" t="s">
        <v>9703</v>
      </c>
      <c r="N2696" t="s">
        <v>9704</v>
      </c>
      <c r="O2696" t="s">
        <v>9704</v>
      </c>
      <c r="P2696" t="s">
        <v>9704</v>
      </c>
      <c r="Q2696" t="s">
        <v>50</v>
      </c>
      <c r="R2696" t="s">
        <v>50</v>
      </c>
      <c r="S2696" t="s">
        <v>9705</v>
      </c>
    </row>
    <row r="2697" spans="1:19" x14ac:dyDescent="0.3">
      <c r="A2697" t="s">
        <v>9598</v>
      </c>
      <c r="B2697" t="s">
        <v>9700</v>
      </c>
      <c r="C2697" t="s">
        <v>9508</v>
      </c>
      <c r="D2697" t="s">
        <v>52</v>
      </c>
      <c r="E2697" t="s">
        <v>32</v>
      </c>
      <c r="F2697" t="s">
        <v>43</v>
      </c>
      <c r="G2697" t="s">
        <v>9608</v>
      </c>
      <c r="H2697" t="s">
        <v>1243</v>
      </c>
      <c r="I2697" t="s">
        <v>9701</v>
      </c>
      <c r="J2697" t="s">
        <v>9702</v>
      </c>
      <c r="K2697" t="s">
        <v>9706</v>
      </c>
      <c r="L2697" t="s">
        <v>9706</v>
      </c>
      <c r="M2697" t="s">
        <v>9706</v>
      </c>
      <c r="N2697" t="s">
        <v>9707</v>
      </c>
      <c r="O2697" t="s">
        <v>9707</v>
      </c>
      <c r="P2697" t="s">
        <v>9707</v>
      </c>
      <c r="Q2697" t="s">
        <v>50</v>
      </c>
      <c r="R2697" t="s">
        <v>50</v>
      </c>
      <c r="S2697" t="s">
        <v>9705</v>
      </c>
    </row>
    <row r="2698" spans="1:19" x14ac:dyDescent="0.3">
      <c r="A2698" t="s">
        <v>9598</v>
      </c>
      <c r="B2698" t="s">
        <v>9708</v>
      </c>
      <c r="C2698" t="s">
        <v>9508</v>
      </c>
      <c r="D2698" t="s">
        <v>42</v>
      </c>
      <c r="E2698" t="s">
        <v>32</v>
      </c>
      <c r="F2698" t="s">
        <v>43</v>
      </c>
      <c r="G2698" t="s">
        <v>9709</v>
      </c>
      <c r="H2698" t="s">
        <v>3298</v>
      </c>
      <c r="I2698" t="s">
        <v>9710</v>
      </c>
      <c r="J2698" t="s">
        <v>9711</v>
      </c>
      <c r="K2698" t="s">
        <v>9712</v>
      </c>
      <c r="L2698" t="s">
        <v>9712</v>
      </c>
      <c r="M2698" t="s">
        <v>9712</v>
      </c>
      <c r="N2698" t="s">
        <v>9713</v>
      </c>
      <c r="O2698" t="s">
        <v>9713</v>
      </c>
      <c r="P2698" t="s">
        <v>9713</v>
      </c>
      <c r="Q2698" t="s">
        <v>50</v>
      </c>
      <c r="R2698" t="s">
        <v>50</v>
      </c>
      <c r="S2698" t="s">
        <v>9714</v>
      </c>
    </row>
    <row r="2699" spans="1:19" x14ac:dyDescent="0.3">
      <c r="A2699" t="s">
        <v>9598</v>
      </c>
      <c r="B2699" t="s">
        <v>9708</v>
      </c>
      <c r="C2699" t="s">
        <v>9508</v>
      </c>
      <c r="D2699" t="s">
        <v>52</v>
      </c>
      <c r="E2699" t="s">
        <v>32</v>
      </c>
      <c r="F2699" t="s">
        <v>43</v>
      </c>
      <c r="G2699" t="s">
        <v>9709</v>
      </c>
      <c r="H2699" t="s">
        <v>3298</v>
      </c>
      <c r="I2699" t="s">
        <v>9710</v>
      </c>
      <c r="J2699" t="s">
        <v>9711</v>
      </c>
      <c r="K2699" t="s">
        <v>9715</v>
      </c>
      <c r="L2699" t="s">
        <v>9715</v>
      </c>
      <c r="M2699" t="s">
        <v>9715</v>
      </c>
      <c r="N2699" t="s">
        <v>9716</v>
      </c>
      <c r="O2699" t="s">
        <v>9716</v>
      </c>
      <c r="P2699" t="s">
        <v>9716</v>
      </c>
      <c r="Q2699" t="s">
        <v>50</v>
      </c>
      <c r="R2699" t="s">
        <v>50</v>
      </c>
      <c r="S2699" t="s">
        <v>9714</v>
      </c>
    </row>
    <row r="2700" spans="1:19" x14ac:dyDescent="0.3">
      <c r="A2700" t="s">
        <v>9717</v>
      </c>
      <c r="B2700" t="s">
        <v>9718</v>
      </c>
      <c r="C2700" t="s">
        <v>9508</v>
      </c>
      <c r="D2700" t="s">
        <v>42</v>
      </c>
      <c r="E2700" t="s">
        <v>32</v>
      </c>
      <c r="F2700" t="s">
        <v>43</v>
      </c>
      <c r="G2700" t="s">
        <v>9719</v>
      </c>
      <c r="H2700" t="s">
        <v>220</v>
      </c>
      <c r="I2700" t="s">
        <v>9720</v>
      </c>
      <c r="J2700" t="s">
        <v>9721</v>
      </c>
      <c r="K2700" t="s">
        <v>9722</v>
      </c>
      <c r="L2700" t="s">
        <v>9722</v>
      </c>
      <c r="M2700" t="s">
        <v>9722</v>
      </c>
      <c r="N2700" t="s">
        <v>9723</v>
      </c>
      <c r="O2700" t="s">
        <v>9723</v>
      </c>
      <c r="P2700" t="s">
        <v>9723</v>
      </c>
      <c r="Q2700" t="s">
        <v>50</v>
      </c>
      <c r="R2700" t="s">
        <v>50</v>
      </c>
      <c r="S2700" t="s">
        <v>9724</v>
      </c>
    </row>
    <row r="2701" spans="1:19" x14ac:dyDescent="0.3">
      <c r="A2701" t="s">
        <v>9717</v>
      </c>
      <c r="B2701" t="s">
        <v>9718</v>
      </c>
      <c r="C2701" t="s">
        <v>9508</v>
      </c>
      <c r="D2701" t="s">
        <v>52</v>
      </c>
      <c r="E2701" t="s">
        <v>32</v>
      </c>
      <c r="F2701" t="s">
        <v>43</v>
      </c>
      <c r="G2701" t="s">
        <v>9719</v>
      </c>
      <c r="H2701" t="s">
        <v>220</v>
      </c>
      <c r="I2701" t="s">
        <v>9720</v>
      </c>
      <c r="J2701" t="s">
        <v>9721</v>
      </c>
      <c r="K2701" t="s">
        <v>9725</v>
      </c>
      <c r="L2701" t="s">
        <v>9725</v>
      </c>
      <c r="M2701" t="s">
        <v>9725</v>
      </c>
      <c r="N2701" t="s">
        <v>9726</v>
      </c>
      <c r="O2701" t="s">
        <v>9726</v>
      </c>
      <c r="P2701" t="s">
        <v>9726</v>
      </c>
      <c r="Q2701" t="s">
        <v>50</v>
      </c>
      <c r="R2701" t="s">
        <v>50</v>
      </c>
      <c r="S2701" t="s">
        <v>9724</v>
      </c>
    </row>
    <row r="2702" spans="1:19" x14ac:dyDescent="0.3">
      <c r="A2702" t="s">
        <v>9717</v>
      </c>
      <c r="B2702" t="s">
        <v>9727</v>
      </c>
      <c r="C2702" t="s">
        <v>9508</v>
      </c>
      <c r="D2702" t="s">
        <v>42</v>
      </c>
      <c r="E2702" t="s">
        <v>32</v>
      </c>
      <c r="F2702" t="s">
        <v>43</v>
      </c>
      <c r="G2702" t="s">
        <v>9728</v>
      </c>
      <c r="H2702" t="s">
        <v>3138</v>
      </c>
      <c r="I2702" t="s">
        <v>9729</v>
      </c>
      <c r="J2702" t="s">
        <v>9730</v>
      </c>
      <c r="K2702" t="s">
        <v>9731</v>
      </c>
      <c r="L2702" t="s">
        <v>9731</v>
      </c>
      <c r="M2702" t="s">
        <v>9731</v>
      </c>
      <c r="N2702" t="s">
        <v>9732</v>
      </c>
      <c r="O2702" t="s">
        <v>9732</v>
      </c>
      <c r="P2702" t="s">
        <v>9732</v>
      </c>
      <c r="Q2702" t="s">
        <v>50</v>
      </c>
      <c r="R2702" t="s">
        <v>50</v>
      </c>
      <c r="S2702" t="s">
        <v>9724</v>
      </c>
    </row>
    <row r="2703" spans="1:19" x14ac:dyDescent="0.3">
      <c r="A2703" t="s">
        <v>9717</v>
      </c>
      <c r="B2703" t="s">
        <v>9727</v>
      </c>
      <c r="C2703" t="s">
        <v>9508</v>
      </c>
      <c r="D2703" t="s">
        <v>52</v>
      </c>
      <c r="E2703" t="s">
        <v>32</v>
      </c>
      <c r="F2703" t="s">
        <v>43</v>
      </c>
      <c r="G2703" t="s">
        <v>9728</v>
      </c>
      <c r="H2703" t="s">
        <v>3138</v>
      </c>
      <c r="I2703" t="s">
        <v>9729</v>
      </c>
      <c r="J2703" t="s">
        <v>9730</v>
      </c>
      <c r="K2703" t="s">
        <v>9733</v>
      </c>
      <c r="L2703" t="s">
        <v>9733</v>
      </c>
      <c r="M2703" t="s">
        <v>9733</v>
      </c>
      <c r="N2703" t="s">
        <v>9734</v>
      </c>
      <c r="O2703" t="s">
        <v>9734</v>
      </c>
      <c r="P2703" t="s">
        <v>9734</v>
      </c>
      <c r="Q2703" t="s">
        <v>50</v>
      </c>
      <c r="R2703" t="s">
        <v>50</v>
      </c>
      <c r="S2703" t="s">
        <v>9724</v>
      </c>
    </row>
    <row r="2704" spans="1:19" x14ac:dyDescent="0.3">
      <c r="A2704" t="s">
        <v>9717</v>
      </c>
      <c r="B2704" t="s">
        <v>9735</v>
      </c>
      <c r="C2704" t="s">
        <v>9508</v>
      </c>
      <c r="D2704" t="s">
        <v>42</v>
      </c>
      <c r="E2704" t="s">
        <v>32</v>
      </c>
      <c r="F2704" t="s">
        <v>43</v>
      </c>
      <c r="G2704" t="s">
        <v>9736</v>
      </c>
      <c r="H2704" t="s">
        <v>56</v>
      </c>
      <c r="I2704" t="s">
        <v>9737</v>
      </c>
      <c r="J2704" t="s">
        <v>9738</v>
      </c>
      <c r="K2704" t="s">
        <v>9739</v>
      </c>
      <c r="L2704" t="s">
        <v>9739</v>
      </c>
      <c r="M2704" t="s">
        <v>9739</v>
      </c>
      <c r="N2704" t="s">
        <v>9740</v>
      </c>
      <c r="O2704" t="s">
        <v>9740</v>
      </c>
      <c r="P2704" t="s">
        <v>9740</v>
      </c>
      <c r="Q2704" t="s">
        <v>50</v>
      </c>
      <c r="R2704" t="s">
        <v>50</v>
      </c>
      <c r="S2704" t="s">
        <v>9741</v>
      </c>
    </row>
    <row r="2705" spans="1:19" x14ac:dyDescent="0.3">
      <c r="A2705" t="s">
        <v>9717</v>
      </c>
      <c r="B2705" t="s">
        <v>9735</v>
      </c>
      <c r="C2705" t="s">
        <v>9508</v>
      </c>
      <c r="D2705" t="s">
        <v>52</v>
      </c>
      <c r="E2705" t="s">
        <v>32</v>
      </c>
      <c r="F2705" t="s">
        <v>43</v>
      </c>
      <c r="G2705" t="s">
        <v>9736</v>
      </c>
      <c r="H2705" t="s">
        <v>56</v>
      </c>
      <c r="I2705" t="s">
        <v>9737</v>
      </c>
      <c r="J2705" t="s">
        <v>9738</v>
      </c>
      <c r="K2705" t="s">
        <v>9742</v>
      </c>
      <c r="L2705" t="s">
        <v>9742</v>
      </c>
      <c r="M2705" t="s">
        <v>9742</v>
      </c>
      <c r="N2705" t="s">
        <v>9743</v>
      </c>
      <c r="O2705" t="s">
        <v>9743</v>
      </c>
      <c r="P2705" t="s">
        <v>9743</v>
      </c>
      <c r="Q2705" t="s">
        <v>50</v>
      </c>
      <c r="R2705" t="s">
        <v>50</v>
      </c>
      <c r="S2705" t="s">
        <v>9741</v>
      </c>
    </row>
    <row r="2706" spans="1:19" x14ac:dyDescent="0.3">
      <c r="A2706" t="s">
        <v>9717</v>
      </c>
      <c r="B2706" t="s">
        <v>9744</v>
      </c>
      <c r="C2706" t="s">
        <v>9508</v>
      </c>
      <c r="D2706" t="s">
        <v>42</v>
      </c>
      <c r="E2706" t="s">
        <v>32</v>
      </c>
      <c r="F2706" t="s">
        <v>43</v>
      </c>
      <c r="G2706" t="s">
        <v>9518</v>
      </c>
      <c r="H2706" t="s">
        <v>1725</v>
      </c>
      <c r="I2706" t="s">
        <v>9745</v>
      </c>
      <c r="J2706" t="s">
        <v>9746</v>
      </c>
      <c r="K2706" t="s">
        <v>9747</v>
      </c>
      <c r="L2706" t="s">
        <v>9747</v>
      </c>
      <c r="M2706" t="s">
        <v>9747</v>
      </c>
      <c r="N2706" t="s">
        <v>9748</v>
      </c>
      <c r="O2706" t="s">
        <v>9748</v>
      </c>
      <c r="P2706" t="s">
        <v>9748</v>
      </c>
      <c r="Q2706" t="s">
        <v>50</v>
      </c>
      <c r="R2706" t="s">
        <v>50</v>
      </c>
      <c r="S2706" t="s">
        <v>9749</v>
      </c>
    </row>
    <row r="2707" spans="1:19" x14ac:dyDescent="0.3">
      <c r="A2707" t="s">
        <v>9717</v>
      </c>
      <c r="B2707" t="s">
        <v>9744</v>
      </c>
      <c r="C2707" t="s">
        <v>9508</v>
      </c>
      <c r="D2707" t="s">
        <v>52</v>
      </c>
      <c r="E2707" t="s">
        <v>32</v>
      </c>
      <c r="F2707" t="s">
        <v>43</v>
      </c>
      <c r="G2707" t="s">
        <v>9518</v>
      </c>
      <c r="H2707" t="s">
        <v>1725</v>
      </c>
      <c r="I2707" t="s">
        <v>9745</v>
      </c>
      <c r="J2707" t="s">
        <v>9746</v>
      </c>
      <c r="K2707" t="s">
        <v>9750</v>
      </c>
      <c r="L2707" t="s">
        <v>9750</v>
      </c>
      <c r="M2707" t="s">
        <v>9750</v>
      </c>
      <c r="N2707" t="s">
        <v>9751</v>
      </c>
      <c r="O2707" t="s">
        <v>9751</v>
      </c>
      <c r="P2707" t="s">
        <v>9751</v>
      </c>
      <c r="Q2707" t="s">
        <v>50</v>
      </c>
      <c r="R2707" t="s">
        <v>50</v>
      </c>
      <c r="S2707" t="s">
        <v>9749</v>
      </c>
    </row>
    <row r="2708" spans="1:19" x14ac:dyDescent="0.3">
      <c r="A2708" t="s">
        <v>9717</v>
      </c>
      <c r="B2708" t="s">
        <v>9752</v>
      </c>
      <c r="C2708" t="s">
        <v>9508</v>
      </c>
      <c r="D2708" t="s">
        <v>42</v>
      </c>
      <c r="E2708" t="s">
        <v>32</v>
      </c>
      <c r="F2708" t="s">
        <v>43</v>
      </c>
      <c r="G2708" t="s">
        <v>9753</v>
      </c>
      <c r="H2708" t="s">
        <v>235</v>
      </c>
      <c r="I2708" t="s">
        <v>9652</v>
      </c>
      <c r="J2708" t="s">
        <v>9754</v>
      </c>
      <c r="K2708" t="s">
        <v>9755</v>
      </c>
      <c r="L2708" t="s">
        <v>9755</v>
      </c>
      <c r="M2708" t="s">
        <v>9755</v>
      </c>
      <c r="N2708" t="s">
        <v>9756</v>
      </c>
      <c r="O2708" t="s">
        <v>9756</v>
      </c>
      <c r="P2708" t="s">
        <v>9756</v>
      </c>
      <c r="Q2708" t="s">
        <v>50</v>
      </c>
      <c r="R2708" t="s">
        <v>50</v>
      </c>
      <c r="S2708" t="s">
        <v>9757</v>
      </c>
    </row>
    <row r="2709" spans="1:19" x14ac:dyDescent="0.3">
      <c r="A2709" t="s">
        <v>9717</v>
      </c>
      <c r="B2709" t="s">
        <v>9752</v>
      </c>
      <c r="C2709" t="s">
        <v>9508</v>
      </c>
      <c r="D2709" t="s">
        <v>52</v>
      </c>
      <c r="E2709" t="s">
        <v>32</v>
      </c>
      <c r="F2709" t="s">
        <v>43</v>
      </c>
      <c r="G2709" t="s">
        <v>9753</v>
      </c>
      <c r="H2709" t="s">
        <v>235</v>
      </c>
      <c r="I2709" t="s">
        <v>9652</v>
      </c>
      <c r="J2709" t="s">
        <v>9754</v>
      </c>
      <c r="K2709" t="s">
        <v>9758</v>
      </c>
      <c r="L2709" t="s">
        <v>9758</v>
      </c>
      <c r="M2709" t="s">
        <v>9758</v>
      </c>
      <c r="N2709" t="s">
        <v>9759</v>
      </c>
      <c r="O2709" t="s">
        <v>9759</v>
      </c>
      <c r="P2709" t="s">
        <v>9759</v>
      </c>
      <c r="Q2709" t="s">
        <v>50</v>
      </c>
      <c r="R2709" t="s">
        <v>50</v>
      </c>
      <c r="S2709" t="s">
        <v>9757</v>
      </c>
    </row>
    <row r="2710" spans="1:19" x14ac:dyDescent="0.3">
      <c r="A2710" t="s">
        <v>9717</v>
      </c>
      <c r="B2710" t="s">
        <v>9760</v>
      </c>
      <c r="C2710" t="s">
        <v>9508</v>
      </c>
      <c r="D2710" t="s">
        <v>42</v>
      </c>
      <c r="E2710" t="s">
        <v>32</v>
      </c>
      <c r="F2710" t="s">
        <v>43</v>
      </c>
      <c r="G2710" t="s">
        <v>9761</v>
      </c>
      <c r="H2710" t="s">
        <v>511</v>
      </c>
      <c r="I2710" t="s">
        <v>9705</v>
      </c>
      <c r="J2710" t="s">
        <v>9762</v>
      </c>
      <c r="K2710" t="s">
        <v>9763</v>
      </c>
      <c r="L2710" t="s">
        <v>9763</v>
      </c>
      <c r="M2710" t="s">
        <v>9763</v>
      </c>
      <c r="N2710" t="s">
        <v>9764</v>
      </c>
      <c r="O2710" t="s">
        <v>9764</v>
      </c>
      <c r="P2710" t="s">
        <v>9764</v>
      </c>
      <c r="Q2710" t="s">
        <v>50</v>
      </c>
      <c r="R2710" t="s">
        <v>50</v>
      </c>
      <c r="S2710" t="s">
        <v>9765</v>
      </c>
    </row>
    <row r="2711" spans="1:19" x14ac:dyDescent="0.3">
      <c r="A2711" t="s">
        <v>9717</v>
      </c>
      <c r="B2711" t="s">
        <v>9760</v>
      </c>
      <c r="C2711" t="s">
        <v>9508</v>
      </c>
      <c r="D2711" t="s">
        <v>52</v>
      </c>
      <c r="E2711" t="s">
        <v>32</v>
      </c>
      <c r="F2711" t="s">
        <v>43</v>
      </c>
      <c r="G2711" t="s">
        <v>9761</v>
      </c>
      <c r="H2711" t="s">
        <v>511</v>
      </c>
      <c r="I2711" t="s">
        <v>9705</v>
      </c>
      <c r="J2711" t="s">
        <v>9762</v>
      </c>
      <c r="K2711" t="s">
        <v>9766</v>
      </c>
      <c r="L2711" t="s">
        <v>9766</v>
      </c>
      <c r="M2711" t="s">
        <v>9766</v>
      </c>
      <c r="N2711" t="s">
        <v>9767</v>
      </c>
      <c r="O2711" t="s">
        <v>9767</v>
      </c>
      <c r="P2711" t="s">
        <v>9767</v>
      </c>
      <c r="Q2711" t="s">
        <v>50</v>
      </c>
      <c r="R2711" t="s">
        <v>50</v>
      </c>
      <c r="S2711" t="s">
        <v>9765</v>
      </c>
    </row>
    <row r="2712" spans="1:19" x14ac:dyDescent="0.3">
      <c r="A2712" t="s">
        <v>9717</v>
      </c>
      <c r="B2712" t="s">
        <v>9768</v>
      </c>
      <c r="C2712" t="s">
        <v>9508</v>
      </c>
      <c r="D2712" t="s">
        <v>42</v>
      </c>
      <c r="E2712" t="s">
        <v>32</v>
      </c>
      <c r="F2712" t="s">
        <v>43</v>
      </c>
      <c r="G2712" t="s">
        <v>9624</v>
      </c>
      <c r="H2712" t="s">
        <v>235</v>
      </c>
      <c r="I2712" t="s">
        <v>9769</v>
      </c>
      <c r="J2712" t="s">
        <v>9770</v>
      </c>
      <c r="K2712" t="s">
        <v>9771</v>
      </c>
      <c r="L2712" t="s">
        <v>9771</v>
      </c>
      <c r="M2712" t="s">
        <v>9771</v>
      </c>
      <c r="N2712" t="s">
        <v>9772</v>
      </c>
      <c r="O2712" t="s">
        <v>9772</v>
      </c>
      <c r="P2712" t="s">
        <v>9772</v>
      </c>
      <c r="Q2712" t="s">
        <v>50</v>
      </c>
      <c r="R2712" t="s">
        <v>50</v>
      </c>
      <c r="S2712" t="s">
        <v>9773</v>
      </c>
    </row>
    <row r="2713" spans="1:19" x14ac:dyDescent="0.3">
      <c r="A2713" t="s">
        <v>9717</v>
      </c>
      <c r="B2713" t="s">
        <v>9768</v>
      </c>
      <c r="C2713" t="s">
        <v>9508</v>
      </c>
      <c r="D2713" t="s">
        <v>52</v>
      </c>
      <c r="E2713" t="s">
        <v>32</v>
      </c>
      <c r="F2713" t="s">
        <v>43</v>
      </c>
      <c r="G2713" t="s">
        <v>9624</v>
      </c>
      <c r="H2713" t="s">
        <v>235</v>
      </c>
      <c r="I2713" t="s">
        <v>9769</v>
      </c>
      <c r="J2713" t="s">
        <v>9770</v>
      </c>
      <c r="K2713" t="s">
        <v>9766</v>
      </c>
      <c r="L2713" t="s">
        <v>9766</v>
      </c>
      <c r="M2713" t="s">
        <v>9766</v>
      </c>
      <c r="N2713" t="s">
        <v>9767</v>
      </c>
      <c r="O2713" t="s">
        <v>9767</v>
      </c>
      <c r="P2713" t="s">
        <v>9767</v>
      </c>
      <c r="Q2713" t="s">
        <v>50</v>
      </c>
      <c r="R2713" t="s">
        <v>50</v>
      </c>
      <c r="S2713" t="s">
        <v>9773</v>
      </c>
    </row>
    <row r="2714" spans="1:19" x14ac:dyDescent="0.3">
      <c r="A2714" t="s">
        <v>9717</v>
      </c>
      <c r="B2714" t="s">
        <v>9774</v>
      </c>
      <c r="C2714" t="s">
        <v>9508</v>
      </c>
      <c r="D2714" t="s">
        <v>42</v>
      </c>
      <c r="E2714" t="s">
        <v>32</v>
      </c>
      <c r="F2714" t="s">
        <v>43</v>
      </c>
      <c r="G2714" t="s">
        <v>9775</v>
      </c>
      <c r="H2714" t="s">
        <v>2370</v>
      </c>
      <c r="I2714" t="s">
        <v>9776</v>
      </c>
      <c r="J2714" t="s">
        <v>9777</v>
      </c>
      <c r="K2714" t="s">
        <v>9778</v>
      </c>
      <c r="L2714" t="s">
        <v>9778</v>
      </c>
      <c r="M2714" t="s">
        <v>9778</v>
      </c>
      <c r="N2714" t="s">
        <v>9779</v>
      </c>
      <c r="O2714" t="s">
        <v>9779</v>
      </c>
      <c r="P2714" t="s">
        <v>9779</v>
      </c>
      <c r="Q2714" t="s">
        <v>50</v>
      </c>
      <c r="R2714" t="s">
        <v>50</v>
      </c>
      <c r="S2714" t="s">
        <v>9780</v>
      </c>
    </row>
    <row r="2715" spans="1:19" x14ac:dyDescent="0.3">
      <c r="A2715" t="s">
        <v>9717</v>
      </c>
      <c r="B2715" t="s">
        <v>9774</v>
      </c>
      <c r="C2715" t="s">
        <v>9508</v>
      </c>
      <c r="D2715" t="s">
        <v>52</v>
      </c>
      <c r="E2715" t="s">
        <v>32</v>
      </c>
      <c r="F2715" t="s">
        <v>43</v>
      </c>
      <c r="G2715" t="s">
        <v>9775</v>
      </c>
      <c r="H2715" t="s">
        <v>2370</v>
      </c>
      <c r="I2715" t="s">
        <v>9776</v>
      </c>
      <c r="J2715" t="s">
        <v>9777</v>
      </c>
      <c r="K2715" t="s">
        <v>9781</v>
      </c>
      <c r="L2715" t="s">
        <v>9781</v>
      </c>
      <c r="M2715" t="s">
        <v>9781</v>
      </c>
      <c r="N2715" t="s">
        <v>9782</v>
      </c>
      <c r="O2715" t="s">
        <v>9782</v>
      </c>
      <c r="P2715" t="s">
        <v>9782</v>
      </c>
      <c r="Q2715" t="s">
        <v>50</v>
      </c>
      <c r="R2715" t="s">
        <v>50</v>
      </c>
      <c r="S2715" t="s">
        <v>9780</v>
      </c>
    </row>
    <row r="2716" spans="1:19" x14ac:dyDescent="0.3">
      <c r="A2716" t="s">
        <v>9717</v>
      </c>
      <c r="B2716" t="s">
        <v>9783</v>
      </c>
      <c r="C2716" t="s">
        <v>9508</v>
      </c>
      <c r="D2716" t="s">
        <v>42</v>
      </c>
      <c r="E2716" t="s">
        <v>32</v>
      </c>
      <c r="F2716" t="s">
        <v>43</v>
      </c>
      <c r="G2716" t="s">
        <v>9784</v>
      </c>
      <c r="H2716" t="s">
        <v>245</v>
      </c>
      <c r="I2716" t="s">
        <v>9682</v>
      </c>
      <c r="J2716" t="s">
        <v>9785</v>
      </c>
      <c r="K2716" t="s">
        <v>9758</v>
      </c>
      <c r="L2716" t="s">
        <v>9758</v>
      </c>
      <c r="M2716" t="s">
        <v>9758</v>
      </c>
      <c r="N2716" t="s">
        <v>9786</v>
      </c>
      <c r="O2716" t="s">
        <v>9786</v>
      </c>
      <c r="P2716" t="s">
        <v>9786</v>
      </c>
      <c r="Q2716" t="s">
        <v>50</v>
      </c>
      <c r="R2716" t="s">
        <v>50</v>
      </c>
      <c r="S2716" t="s">
        <v>9787</v>
      </c>
    </row>
    <row r="2717" spans="1:19" x14ac:dyDescent="0.3">
      <c r="A2717" t="s">
        <v>9717</v>
      </c>
      <c r="B2717" t="s">
        <v>9783</v>
      </c>
      <c r="C2717" t="s">
        <v>9508</v>
      </c>
      <c r="D2717" t="s">
        <v>52</v>
      </c>
      <c r="E2717" t="s">
        <v>32</v>
      </c>
      <c r="F2717" t="s">
        <v>43</v>
      </c>
      <c r="G2717" t="s">
        <v>9784</v>
      </c>
      <c r="H2717" t="s">
        <v>245</v>
      </c>
      <c r="I2717" t="s">
        <v>9682</v>
      </c>
      <c r="J2717" t="s">
        <v>9785</v>
      </c>
      <c r="K2717" t="s">
        <v>9771</v>
      </c>
      <c r="L2717" t="s">
        <v>9771</v>
      </c>
      <c r="M2717" t="s">
        <v>9771</v>
      </c>
      <c r="N2717" t="s">
        <v>9788</v>
      </c>
      <c r="O2717" t="s">
        <v>9788</v>
      </c>
      <c r="P2717" t="s">
        <v>9788</v>
      </c>
      <c r="Q2717" t="s">
        <v>50</v>
      </c>
      <c r="R2717" t="s">
        <v>50</v>
      </c>
      <c r="S2717" t="s">
        <v>9787</v>
      </c>
    </row>
    <row r="2718" spans="1:19" x14ac:dyDescent="0.3">
      <c r="A2718" t="s">
        <v>9717</v>
      </c>
      <c r="B2718" t="s">
        <v>9789</v>
      </c>
      <c r="C2718" t="s">
        <v>9508</v>
      </c>
      <c r="D2718" t="s">
        <v>42</v>
      </c>
      <c r="E2718" t="s">
        <v>32</v>
      </c>
      <c r="F2718" t="s">
        <v>43</v>
      </c>
      <c r="G2718" t="s">
        <v>9790</v>
      </c>
      <c r="H2718" t="s">
        <v>3217</v>
      </c>
      <c r="I2718" t="s">
        <v>9791</v>
      </c>
      <c r="J2718" t="s">
        <v>9792</v>
      </c>
      <c r="K2718" t="s">
        <v>9793</v>
      </c>
      <c r="L2718" t="s">
        <v>9793</v>
      </c>
      <c r="M2718" t="s">
        <v>9793</v>
      </c>
      <c r="N2718" t="s">
        <v>9748</v>
      </c>
      <c r="O2718" t="s">
        <v>9748</v>
      </c>
      <c r="P2718" t="s">
        <v>9748</v>
      </c>
      <c r="Q2718" t="s">
        <v>50</v>
      </c>
      <c r="R2718" t="s">
        <v>50</v>
      </c>
      <c r="S2718" t="s">
        <v>9794</v>
      </c>
    </row>
    <row r="2719" spans="1:19" x14ac:dyDescent="0.3">
      <c r="A2719" t="s">
        <v>9717</v>
      </c>
      <c r="B2719" t="s">
        <v>9789</v>
      </c>
      <c r="C2719" t="s">
        <v>9508</v>
      </c>
      <c r="D2719" t="s">
        <v>52</v>
      </c>
      <c r="E2719" t="s">
        <v>32</v>
      </c>
      <c r="F2719" t="s">
        <v>43</v>
      </c>
      <c r="G2719" t="s">
        <v>9790</v>
      </c>
      <c r="H2719" t="s">
        <v>3217</v>
      </c>
      <c r="I2719" t="s">
        <v>9791</v>
      </c>
      <c r="J2719" t="s">
        <v>9792</v>
      </c>
      <c r="K2719" t="s">
        <v>9795</v>
      </c>
      <c r="L2719" t="s">
        <v>9795</v>
      </c>
      <c r="M2719" t="s">
        <v>9795</v>
      </c>
      <c r="N2719" t="s">
        <v>9758</v>
      </c>
      <c r="O2719" t="s">
        <v>9758</v>
      </c>
      <c r="P2719" t="s">
        <v>9758</v>
      </c>
      <c r="Q2719" t="s">
        <v>50</v>
      </c>
      <c r="R2719" t="s">
        <v>50</v>
      </c>
      <c r="S2719" t="s">
        <v>9794</v>
      </c>
    </row>
    <row r="2720" spans="1:19" x14ac:dyDescent="0.3">
      <c r="A2720" t="s">
        <v>9717</v>
      </c>
      <c r="B2720" t="s">
        <v>9796</v>
      </c>
      <c r="C2720" t="s">
        <v>9508</v>
      </c>
      <c r="D2720" t="s">
        <v>42</v>
      </c>
      <c r="E2720" t="s">
        <v>32</v>
      </c>
      <c r="F2720" t="s">
        <v>43</v>
      </c>
      <c r="G2720" t="s">
        <v>9616</v>
      </c>
      <c r="H2720" t="s">
        <v>9797</v>
      </c>
      <c r="I2720" t="s">
        <v>9688</v>
      </c>
      <c r="J2720" t="s">
        <v>9798</v>
      </c>
      <c r="K2720" t="s">
        <v>9758</v>
      </c>
      <c r="L2720" t="s">
        <v>9758</v>
      </c>
      <c r="M2720" t="s">
        <v>9758</v>
      </c>
      <c r="N2720" t="s">
        <v>9786</v>
      </c>
      <c r="O2720" t="s">
        <v>9786</v>
      </c>
      <c r="P2720" t="s">
        <v>9786</v>
      </c>
      <c r="Q2720" t="s">
        <v>50</v>
      </c>
      <c r="R2720" t="s">
        <v>50</v>
      </c>
      <c r="S2720" t="s">
        <v>9799</v>
      </c>
    </row>
    <row r="2721" spans="1:19" x14ac:dyDescent="0.3">
      <c r="A2721" t="s">
        <v>9717</v>
      </c>
      <c r="B2721" t="s">
        <v>9796</v>
      </c>
      <c r="C2721" t="s">
        <v>9508</v>
      </c>
      <c r="D2721" t="s">
        <v>52</v>
      </c>
      <c r="E2721" t="s">
        <v>32</v>
      </c>
      <c r="F2721" t="s">
        <v>43</v>
      </c>
      <c r="G2721" t="s">
        <v>9616</v>
      </c>
      <c r="H2721" t="s">
        <v>9797</v>
      </c>
      <c r="I2721" t="s">
        <v>9688</v>
      </c>
      <c r="J2721" t="s">
        <v>9798</v>
      </c>
      <c r="K2721" t="s">
        <v>9800</v>
      </c>
      <c r="L2721" t="s">
        <v>9800</v>
      </c>
      <c r="M2721" t="s">
        <v>9800</v>
      </c>
      <c r="N2721" t="s">
        <v>9801</v>
      </c>
      <c r="O2721" t="s">
        <v>9801</v>
      </c>
      <c r="P2721" t="s">
        <v>9801</v>
      </c>
      <c r="Q2721" t="s">
        <v>50</v>
      </c>
      <c r="R2721" t="s">
        <v>50</v>
      </c>
      <c r="S2721" t="s">
        <v>9799</v>
      </c>
    </row>
    <row r="2722" spans="1:19" x14ac:dyDescent="0.3">
      <c r="A2722" t="s">
        <v>9717</v>
      </c>
      <c r="B2722" t="s">
        <v>9802</v>
      </c>
      <c r="C2722" t="s">
        <v>9508</v>
      </c>
      <c r="D2722" t="s">
        <v>42</v>
      </c>
      <c r="E2722" t="s">
        <v>32</v>
      </c>
      <c r="F2722" t="s">
        <v>43</v>
      </c>
      <c r="G2722" t="s">
        <v>9803</v>
      </c>
      <c r="H2722" t="s">
        <v>884</v>
      </c>
      <c r="I2722" t="s">
        <v>9804</v>
      </c>
      <c r="J2722" t="s">
        <v>9805</v>
      </c>
      <c r="K2722" t="s">
        <v>9806</v>
      </c>
      <c r="L2722" t="s">
        <v>9806</v>
      </c>
      <c r="M2722" t="s">
        <v>9806</v>
      </c>
      <c r="N2722" t="s">
        <v>9756</v>
      </c>
      <c r="O2722" t="s">
        <v>9756</v>
      </c>
      <c r="P2722" t="s">
        <v>9756</v>
      </c>
      <c r="Q2722" t="s">
        <v>50</v>
      </c>
      <c r="R2722" t="s">
        <v>50</v>
      </c>
      <c r="S2722" t="s">
        <v>9807</v>
      </c>
    </row>
    <row r="2723" spans="1:19" x14ac:dyDescent="0.3">
      <c r="A2723" t="s">
        <v>9717</v>
      </c>
      <c r="B2723" t="s">
        <v>9802</v>
      </c>
      <c r="C2723" t="s">
        <v>9508</v>
      </c>
      <c r="D2723" t="s">
        <v>52</v>
      </c>
      <c r="E2723" t="s">
        <v>32</v>
      </c>
      <c r="F2723" t="s">
        <v>43</v>
      </c>
      <c r="G2723" t="s">
        <v>9803</v>
      </c>
      <c r="H2723" t="s">
        <v>884</v>
      </c>
      <c r="I2723" t="s">
        <v>9804</v>
      </c>
      <c r="J2723" t="s">
        <v>9805</v>
      </c>
      <c r="K2723" t="s">
        <v>9808</v>
      </c>
      <c r="L2723" t="s">
        <v>9808</v>
      </c>
      <c r="M2723" t="s">
        <v>9808</v>
      </c>
      <c r="N2723" t="s">
        <v>9809</v>
      </c>
      <c r="O2723" t="s">
        <v>9809</v>
      </c>
      <c r="P2723" t="s">
        <v>9809</v>
      </c>
      <c r="Q2723" t="s">
        <v>50</v>
      </c>
      <c r="R2723" t="s">
        <v>50</v>
      </c>
      <c r="S2723" t="s">
        <v>9807</v>
      </c>
    </row>
    <row r="2724" spans="1:19" x14ac:dyDescent="0.3">
      <c r="A2724" t="s">
        <v>9717</v>
      </c>
      <c r="B2724" t="s">
        <v>9810</v>
      </c>
      <c r="C2724" t="s">
        <v>9508</v>
      </c>
      <c r="D2724" t="s">
        <v>42</v>
      </c>
      <c r="E2724" t="s">
        <v>32</v>
      </c>
      <c r="F2724" t="s">
        <v>43</v>
      </c>
      <c r="G2724" t="s">
        <v>9811</v>
      </c>
      <c r="H2724" t="s">
        <v>1846</v>
      </c>
      <c r="I2724" t="s">
        <v>9804</v>
      </c>
      <c r="J2724" t="s">
        <v>9812</v>
      </c>
      <c r="K2724" t="s">
        <v>9813</v>
      </c>
      <c r="L2724" t="s">
        <v>9813</v>
      </c>
      <c r="M2724" t="s">
        <v>9813</v>
      </c>
      <c r="N2724" t="s">
        <v>9813</v>
      </c>
      <c r="O2724" t="s">
        <v>9813</v>
      </c>
      <c r="P2724" t="s">
        <v>9813</v>
      </c>
      <c r="Q2724" t="s">
        <v>50</v>
      </c>
      <c r="R2724" t="s">
        <v>50</v>
      </c>
      <c r="S2724" t="s">
        <v>9814</v>
      </c>
    </row>
    <row r="2725" spans="1:19" x14ac:dyDescent="0.3">
      <c r="A2725" t="s">
        <v>9717</v>
      </c>
      <c r="B2725" t="s">
        <v>9810</v>
      </c>
      <c r="C2725" t="s">
        <v>9508</v>
      </c>
      <c r="D2725" t="s">
        <v>52</v>
      </c>
      <c r="E2725" t="s">
        <v>32</v>
      </c>
      <c r="F2725" t="s">
        <v>43</v>
      </c>
      <c r="G2725" t="s">
        <v>9811</v>
      </c>
      <c r="H2725" t="s">
        <v>1846</v>
      </c>
      <c r="I2725" t="s">
        <v>9804</v>
      </c>
      <c r="J2725" t="s">
        <v>9812</v>
      </c>
      <c r="K2725" t="s">
        <v>9806</v>
      </c>
      <c r="L2725" t="s">
        <v>9806</v>
      </c>
      <c r="M2725" t="s">
        <v>9806</v>
      </c>
      <c r="N2725" t="s">
        <v>9815</v>
      </c>
      <c r="O2725" t="s">
        <v>9815</v>
      </c>
      <c r="P2725" t="s">
        <v>9815</v>
      </c>
      <c r="Q2725" t="s">
        <v>50</v>
      </c>
      <c r="R2725" t="s">
        <v>50</v>
      </c>
      <c r="S2725" t="s">
        <v>9814</v>
      </c>
    </row>
    <row r="2726" spans="1:19" x14ac:dyDescent="0.3">
      <c r="A2726" t="s">
        <v>9717</v>
      </c>
      <c r="B2726" t="s">
        <v>9816</v>
      </c>
      <c r="C2726" t="s">
        <v>9508</v>
      </c>
      <c r="D2726" t="s">
        <v>42</v>
      </c>
      <c r="E2726" t="s">
        <v>32</v>
      </c>
      <c r="F2726" t="s">
        <v>43</v>
      </c>
      <c r="G2726" t="s">
        <v>9817</v>
      </c>
      <c r="H2726" t="s">
        <v>2364</v>
      </c>
      <c r="I2726" t="s">
        <v>9688</v>
      </c>
      <c r="J2726" t="s">
        <v>9818</v>
      </c>
      <c r="K2726" t="s">
        <v>9819</v>
      </c>
      <c r="L2726" t="s">
        <v>9819</v>
      </c>
      <c r="M2726" t="s">
        <v>9819</v>
      </c>
      <c r="N2726" t="s">
        <v>9820</v>
      </c>
      <c r="O2726" t="s">
        <v>9820</v>
      </c>
      <c r="P2726" t="s">
        <v>9820</v>
      </c>
      <c r="Q2726" t="s">
        <v>50</v>
      </c>
      <c r="R2726" t="s">
        <v>50</v>
      </c>
      <c r="S2726" t="s">
        <v>9821</v>
      </c>
    </row>
    <row r="2727" spans="1:19" x14ac:dyDescent="0.3">
      <c r="A2727" t="s">
        <v>9717</v>
      </c>
      <c r="B2727" t="s">
        <v>9816</v>
      </c>
      <c r="C2727" t="s">
        <v>9508</v>
      </c>
      <c r="D2727" t="s">
        <v>52</v>
      </c>
      <c r="E2727" t="s">
        <v>32</v>
      </c>
      <c r="F2727" t="s">
        <v>43</v>
      </c>
      <c r="G2727" t="s">
        <v>9817</v>
      </c>
      <c r="H2727" t="s">
        <v>2364</v>
      </c>
      <c r="I2727" t="s">
        <v>9688</v>
      </c>
      <c r="J2727" t="s">
        <v>9818</v>
      </c>
      <c r="K2727" t="s">
        <v>9795</v>
      </c>
      <c r="L2727" t="s">
        <v>9795</v>
      </c>
      <c r="M2727" t="s">
        <v>9795</v>
      </c>
      <c r="N2727" t="s">
        <v>9758</v>
      </c>
      <c r="O2727" t="s">
        <v>9758</v>
      </c>
      <c r="P2727" t="s">
        <v>9758</v>
      </c>
      <c r="Q2727" t="s">
        <v>50</v>
      </c>
      <c r="R2727" t="s">
        <v>50</v>
      </c>
      <c r="S2727" t="s">
        <v>9821</v>
      </c>
    </row>
    <row r="2728" spans="1:19" x14ac:dyDescent="0.3">
      <c r="A2728" t="s">
        <v>9717</v>
      </c>
      <c r="B2728" t="s">
        <v>9822</v>
      </c>
      <c r="C2728" t="s">
        <v>9508</v>
      </c>
      <c r="D2728" t="s">
        <v>42</v>
      </c>
      <c r="E2728" t="s">
        <v>32</v>
      </c>
      <c r="F2728" t="s">
        <v>43</v>
      </c>
      <c r="G2728" t="s">
        <v>9823</v>
      </c>
      <c r="H2728" t="s">
        <v>235</v>
      </c>
      <c r="I2728" t="s">
        <v>9824</v>
      </c>
      <c r="J2728" t="s">
        <v>9792</v>
      </c>
      <c r="K2728" t="s">
        <v>9809</v>
      </c>
      <c r="L2728" t="s">
        <v>9809</v>
      </c>
      <c r="M2728" t="s">
        <v>9809</v>
      </c>
      <c r="N2728" t="s">
        <v>9825</v>
      </c>
      <c r="O2728" t="s">
        <v>9825</v>
      </c>
      <c r="P2728" t="s">
        <v>9825</v>
      </c>
      <c r="Q2728" t="s">
        <v>50</v>
      </c>
      <c r="R2728" t="s">
        <v>50</v>
      </c>
      <c r="S2728" t="s">
        <v>9821</v>
      </c>
    </row>
    <row r="2729" spans="1:19" x14ac:dyDescent="0.3">
      <c r="A2729" t="s">
        <v>9717</v>
      </c>
      <c r="B2729" t="s">
        <v>9822</v>
      </c>
      <c r="C2729" t="s">
        <v>9508</v>
      </c>
      <c r="D2729" t="s">
        <v>52</v>
      </c>
      <c r="E2729" t="s">
        <v>32</v>
      </c>
      <c r="F2729" t="s">
        <v>43</v>
      </c>
      <c r="G2729" t="s">
        <v>9823</v>
      </c>
      <c r="H2729" t="s">
        <v>235</v>
      </c>
      <c r="I2729" t="s">
        <v>9824</v>
      </c>
      <c r="J2729" t="s">
        <v>9792</v>
      </c>
      <c r="K2729" t="s">
        <v>9826</v>
      </c>
      <c r="L2729" t="s">
        <v>9826</v>
      </c>
      <c r="M2729" t="s">
        <v>9826</v>
      </c>
      <c r="N2729" t="s">
        <v>9759</v>
      </c>
      <c r="O2729" t="s">
        <v>9759</v>
      </c>
      <c r="P2729" t="s">
        <v>9759</v>
      </c>
      <c r="Q2729" t="s">
        <v>50</v>
      </c>
      <c r="R2729" t="s">
        <v>50</v>
      </c>
      <c r="S2729" t="s">
        <v>9821</v>
      </c>
    </row>
    <row r="2730" spans="1:19" x14ac:dyDescent="0.3">
      <c r="A2730" t="s">
        <v>9717</v>
      </c>
      <c r="B2730" t="s">
        <v>9827</v>
      </c>
      <c r="C2730" t="s">
        <v>9508</v>
      </c>
      <c r="D2730" t="s">
        <v>42</v>
      </c>
      <c r="E2730" t="s">
        <v>32</v>
      </c>
      <c r="F2730" t="s">
        <v>43</v>
      </c>
      <c r="G2730" t="s">
        <v>9828</v>
      </c>
      <c r="H2730" t="s">
        <v>8637</v>
      </c>
      <c r="I2730" t="s">
        <v>9791</v>
      </c>
      <c r="J2730" t="s">
        <v>9829</v>
      </c>
      <c r="K2730" t="s">
        <v>9756</v>
      </c>
      <c r="L2730" t="s">
        <v>9756</v>
      </c>
      <c r="M2730" t="s">
        <v>9756</v>
      </c>
      <c r="N2730" t="s">
        <v>9748</v>
      </c>
      <c r="O2730" t="s">
        <v>9748</v>
      </c>
      <c r="P2730" t="s">
        <v>9748</v>
      </c>
      <c r="Q2730" t="s">
        <v>50</v>
      </c>
      <c r="R2730" t="s">
        <v>50</v>
      </c>
      <c r="S2730" t="s">
        <v>9757</v>
      </c>
    </row>
    <row r="2731" spans="1:19" x14ac:dyDescent="0.3">
      <c r="A2731" t="s">
        <v>9717</v>
      </c>
      <c r="B2731" t="s">
        <v>9827</v>
      </c>
      <c r="C2731" t="s">
        <v>9508</v>
      </c>
      <c r="D2731" t="s">
        <v>52</v>
      </c>
      <c r="E2731" t="s">
        <v>32</v>
      </c>
      <c r="F2731" t="s">
        <v>43</v>
      </c>
      <c r="G2731" t="s">
        <v>9828</v>
      </c>
      <c r="H2731" t="s">
        <v>8637</v>
      </c>
      <c r="I2731" t="s">
        <v>9791</v>
      </c>
      <c r="J2731" t="s">
        <v>9829</v>
      </c>
      <c r="K2731" t="s">
        <v>9830</v>
      </c>
      <c r="L2731" t="s">
        <v>9830</v>
      </c>
      <c r="M2731" t="s">
        <v>9830</v>
      </c>
      <c r="N2731" t="s">
        <v>9751</v>
      </c>
      <c r="O2731" t="s">
        <v>9751</v>
      </c>
      <c r="P2731" t="s">
        <v>9751</v>
      </c>
      <c r="Q2731" t="s">
        <v>50</v>
      </c>
      <c r="R2731" t="s">
        <v>50</v>
      </c>
      <c r="S2731" t="s">
        <v>9757</v>
      </c>
    </row>
    <row r="2732" spans="1:19" x14ac:dyDescent="0.3">
      <c r="A2732" t="s">
        <v>9831</v>
      </c>
      <c r="B2732" t="s">
        <v>9832</v>
      </c>
      <c r="C2732" t="s">
        <v>9508</v>
      </c>
      <c r="D2732" t="s">
        <v>42</v>
      </c>
      <c r="E2732" t="s">
        <v>32</v>
      </c>
      <c r="F2732" t="s">
        <v>43</v>
      </c>
      <c r="G2732" t="s">
        <v>9728</v>
      </c>
      <c r="H2732" t="s">
        <v>235</v>
      </c>
      <c r="I2732" t="s">
        <v>9660</v>
      </c>
      <c r="J2732" t="s">
        <v>9833</v>
      </c>
      <c r="K2732" t="s">
        <v>9834</v>
      </c>
      <c r="L2732" t="s">
        <v>9834</v>
      </c>
      <c r="M2732" t="s">
        <v>9834</v>
      </c>
      <c r="N2732" t="s">
        <v>9835</v>
      </c>
      <c r="O2732" t="s">
        <v>9835</v>
      </c>
      <c r="P2732" t="s">
        <v>9835</v>
      </c>
      <c r="Q2732" t="s">
        <v>50</v>
      </c>
      <c r="R2732" t="s">
        <v>50</v>
      </c>
      <c r="S2732" t="s">
        <v>9836</v>
      </c>
    </row>
    <row r="2733" spans="1:19" x14ac:dyDescent="0.3">
      <c r="A2733" t="s">
        <v>9831</v>
      </c>
      <c r="B2733" t="s">
        <v>9832</v>
      </c>
      <c r="C2733" t="s">
        <v>9508</v>
      </c>
      <c r="D2733" t="s">
        <v>52</v>
      </c>
      <c r="E2733" t="s">
        <v>32</v>
      </c>
      <c r="F2733" t="s">
        <v>43</v>
      </c>
      <c r="G2733" t="s">
        <v>9728</v>
      </c>
      <c r="H2733" t="s">
        <v>235</v>
      </c>
      <c r="I2733" t="s">
        <v>9660</v>
      </c>
      <c r="J2733" t="s">
        <v>9833</v>
      </c>
      <c r="K2733" t="s">
        <v>9837</v>
      </c>
      <c r="L2733" t="s">
        <v>9837</v>
      </c>
      <c r="M2733" t="s">
        <v>9837</v>
      </c>
      <c r="N2733" t="s">
        <v>9759</v>
      </c>
      <c r="O2733" t="s">
        <v>9759</v>
      </c>
      <c r="P2733" t="s">
        <v>9759</v>
      </c>
      <c r="Q2733" t="s">
        <v>50</v>
      </c>
      <c r="R2733" t="s">
        <v>50</v>
      </c>
      <c r="S2733" t="s">
        <v>9836</v>
      </c>
    </row>
    <row r="2734" spans="1:19" x14ac:dyDescent="0.3">
      <c r="A2734" t="s">
        <v>9831</v>
      </c>
      <c r="B2734" t="s">
        <v>9838</v>
      </c>
      <c r="C2734" t="s">
        <v>9508</v>
      </c>
      <c r="D2734" t="s">
        <v>42</v>
      </c>
      <c r="E2734" t="s">
        <v>32</v>
      </c>
      <c r="F2734" t="s">
        <v>43</v>
      </c>
      <c r="G2734" t="s">
        <v>9839</v>
      </c>
      <c r="H2734" t="s">
        <v>1467</v>
      </c>
      <c r="I2734" t="s">
        <v>9840</v>
      </c>
      <c r="J2734" t="s">
        <v>9841</v>
      </c>
      <c r="K2734" t="s">
        <v>9801</v>
      </c>
      <c r="L2734" t="s">
        <v>9801</v>
      </c>
      <c r="M2734" t="s">
        <v>9801</v>
      </c>
      <c r="N2734" t="s">
        <v>9764</v>
      </c>
      <c r="O2734" t="s">
        <v>9764</v>
      </c>
      <c r="P2734" t="s">
        <v>9764</v>
      </c>
      <c r="Q2734" t="s">
        <v>50</v>
      </c>
      <c r="R2734" t="s">
        <v>50</v>
      </c>
      <c r="S2734" t="s">
        <v>9842</v>
      </c>
    </row>
    <row r="2735" spans="1:19" x14ac:dyDescent="0.3">
      <c r="A2735" t="s">
        <v>9831</v>
      </c>
      <c r="B2735" t="s">
        <v>9838</v>
      </c>
      <c r="C2735" t="s">
        <v>9508</v>
      </c>
      <c r="D2735" t="s">
        <v>52</v>
      </c>
      <c r="E2735" t="s">
        <v>32</v>
      </c>
      <c r="F2735" t="s">
        <v>43</v>
      </c>
      <c r="G2735" t="s">
        <v>9839</v>
      </c>
      <c r="H2735" t="s">
        <v>1467</v>
      </c>
      <c r="I2735" t="s">
        <v>9840</v>
      </c>
      <c r="J2735" t="s">
        <v>9841</v>
      </c>
      <c r="K2735" t="s">
        <v>9766</v>
      </c>
      <c r="L2735" t="s">
        <v>9766</v>
      </c>
      <c r="M2735" t="s">
        <v>9766</v>
      </c>
      <c r="N2735" t="s">
        <v>9843</v>
      </c>
      <c r="O2735" t="s">
        <v>9843</v>
      </c>
      <c r="P2735" t="s">
        <v>9843</v>
      </c>
      <c r="Q2735" t="s">
        <v>50</v>
      </c>
      <c r="R2735" t="s">
        <v>50</v>
      </c>
      <c r="S2735" t="s">
        <v>9842</v>
      </c>
    </row>
    <row r="2736" spans="1:19" x14ac:dyDescent="0.3">
      <c r="A2736" t="s">
        <v>9831</v>
      </c>
      <c r="B2736" t="s">
        <v>9844</v>
      </c>
      <c r="C2736" t="s">
        <v>9508</v>
      </c>
      <c r="D2736" t="s">
        <v>42</v>
      </c>
      <c r="E2736" t="s">
        <v>32</v>
      </c>
      <c r="F2736" t="s">
        <v>43</v>
      </c>
      <c r="G2736" t="s">
        <v>9845</v>
      </c>
      <c r="H2736" t="s">
        <v>661</v>
      </c>
      <c r="I2736" t="s">
        <v>9682</v>
      </c>
      <c r="J2736" t="s">
        <v>9846</v>
      </c>
      <c r="K2736" t="s">
        <v>9847</v>
      </c>
      <c r="L2736" t="s">
        <v>9847</v>
      </c>
      <c r="M2736" t="s">
        <v>9847</v>
      </c>
      <c r="N2736" t="s">
        <v>9772</v>
      </c>
      <c r="O2736" t="s">
        <v>9772</v>
      </c>
      <c r="P2736" t="s">
        <v>9772</v>
      </c>
      <c r="Q2736" t="s">
        <v>50</v>
      </c>
      <c r="R2736" t="s">
        <v>50</v>
      </c>
      <c r="S2736" t="s">
        <v>9848</v>
      </c>
    </row>
    <row r="2737" spans="1:19" x14ac:dyDescent="0.3">
      <c r="A2737" t="s">
        <v>9831</v>
      </c>
      <c r="B2737" t="s">
        <v>9844</v>
      </c>
      <c r="C2737" t="s">
        <v>9508</v>
      </c>
      <c r="D2737" t="s">
        <v>52</v>
      </c>
      <c r="E2737" t="s">
        <v>32</v>
      </c>
      <c r="F2737" t="s">
        <v>43</v>
      </c>
      <c r="G2737" t="s">
        <v>9845</v>
      </c>
      <c r="H2737" t="s">
        <v>661</v>
      </c>
      <c r="I2737" t="s">
        <v>9682</v>
      </c>
      <c r="J2737" t="s">
        <v>9846</v>
      </c>
      <c r="K2737" t="s">
        <v>9849</v>
      </c>
      <c r="L2737" t="s">
        <v>9849</v>
      </c>
      <c r="M2737" t="s">
        <v>9849</v>
      </c>
      <c r="N2737" t="s">
        <v>9850</v>
      </c>
      <c r="O2737" t="s">
        <v>9850</v>
      </c>
      <c r="P2737" t="s">
        <v>9850</v>
      </c>
      <c r="Q2737" t="s">
        <v>50</v>
      </c>
      <c r="R2737" t="s">
        <v>50</v>
      </c>
      <c r="S2737" t="s">
        <v>9848</v>
      </c>
    </row>
    <row r="2738" spans="1:19" x14ac:dyDescent="0.3">
      <c r="A2738" t="s">
        <v>9831</v>
      </c>
      <c r="B2738" t="s">
        <v>9851</v>
      </c>
      <c r="C2738" t="s">
        <v>9508</v>
      </c>
      <c r="D2738" t="s">
        <v>42</v>
      </c>
      <c r="E2738" t="s">
        <v>32</v>
      </c>
      <c r="F2738" t="s">
        <v>43</v>
      </c>
      <c r="G2738" t="s">
        <v>9852</v>
      </c>
      <c r="H2738" t="s">
        <v>4269</v>
      </c>
      <c r="I2738" t="s">
        <v>9853</v>
      </c>
      <c r="J2738" t="s">
        <v>9854</v>
      </c>
      <c r="K2738" t="s">
        <v>9855</v>
      </c>
      <c r="L2738" t="s">
        <v>9855</v>
      </c>
      <c r="M2738" t="s">
        <v>9855</v>
      </c>
      <c r="N2738" t="s">
        <v>9856</v>
      </c>
      <c r="O2738" t="s">
        <v>9856</v>
      </c>
      <c r="P2738" t="s">
        <v>9856</v>
      </c>
      <c r="Q2738" t="s">
        <v>50</v>
      </c>
      <c r="R2738" t="s">
        <v>50</v>
      </c>
      <c r="S2738" t="s">
        <v>9857</v>
      </c>
    </row>
    <row r="2739" spans="1:19" x14ac:dyDescent="0.3">
      <c r="A2739" t="s">
        <v>9831</v>
      </c>
      <c r="B2739" t="s">
        <v>9851</v>
      </c>
      <c r="C2739" t="s">
        <v>9508</v>
      </c>
      <c r="D2739" t="s">
        <v>52</v>
      </c>
      <c r="E2739" t="s">
        <v>32</v>
      </c>
      <c r="F2739" t="s">
        <v>43</v>
      </c>
      <c r="G2739" t="s">
        <v>9852</v>
      </c>
      <c r="H2739" t="s">
        <v>4269</v>
      </c>
      <c r="I2739" t="s">
        <v>9853</v>
      </c>
      <c r="J2739" t="s">
        <v>9854</v>
      </c>
      <c r="K2739" t="s">
        <v>9858</v>
      </c>
      <c r="L2739" t="s">
        <v>9858</v>
      </c>
      <c r="M2739" t="s">
        <v>9858</v>
      </c>
      <c r="N2739" t="s">
        <v>9859</v>
      </c>
      <c r="O2739" t="s">
        <v>9859</v>
      </c>
      <c r="P2739" t="s">
        <v>9859</v>
      </c>
      <c r="Q2739" t="s">
        <v>50</v>
      </c>
      <c r="R2739" t="s">
        <v>50</v>
      </c>
      <c r="S2739" t="s">
        <v>9857</v>
      </c>
    </row>
    <row r="2740" spans="1:19" x14ac:dyDescent="0.3">
      <c r="A2740" t="s">
        <v>9831</v>
      </c>
      <c r="B2740" t="s">
        <v>9860</v>
      </c>
      <c r="C2740" t="s">
        <v>9508</v>
      </c>
      <c r="D2740" t="s">
        <v>42</v>
      </c>
      <c r="E2740" t="s">
        <v>32</v>
      </c>
      <c r="F2740" t="s">
        <v>43</v>
      </c>
      <c r="G2740" t="s">
        <v>9861</v>
      </c>
      <c r="H2740" t="s">
        <v>801</v>
      </c>
      <c r="I2740" t="s">
        <v>9862</v>
      </c>
      <c r="J2740" t="s">
        <v>9863</v>
      </c>
      <c r="K2740" t="s">
        <v>9864</v>
      </c>
      <c r="L2740" t="s">
        <v>9864</v>
      </c>
      <c r="M2740" t="s">
        <v>9864</v>
      </c>
      <c r="N2740" t="s">
        <v>9865</v>
      </c>
      <c r="O2740" t="s">
        <v>9865</v>
      </c>
      <c r="P2740" t="s">
        <v>9865</v>
      </c>
      <c r="Q2740" t="s">
        <v>50</v>
      </c>
      <c r="R2740" t="s">
        <v>50</v>
      </c>
      <c r="S2740" t="s">
        <v>9866</v>
      </c>
    </row>
    <row r="2741" spans="1:19" x14ac:dyDescent="0.3">
      <c r="A2741" t="s">
        <v>9831</v>
      </c>
      <c r="B2741" t="s">
        <v>9860</v>
      </c>
      <c r="C2741" t="s">
        <v>9508</v>
      </c>
      <c r="D2741" t="s">
        <v>52</v>
      </c>
      <c r="E2741" t="s">
        <v>32</v>
      </c>
      <c r="F2741" t="s">
        <v>43</v>
      </c>
      <c r="G2741" t="s">
        <v>9861</v>
      </c>
      <c r="H2741" t="s">
        <v>801</v>
      </c>
      <c r="I2741" t="s">
        <v>9862</v>
      </c>
      <c r="J2741" t="s">
        <v>9863</v>
      </c>
      <c r="K2741" t="s">
        <v>9867</v>
      </c>
      <c r="L2741" t="s">
        <v>9867</v>
      </c>
      <c r="M2741" t="s">
        <v>9867</v>
      </c>
      <c r="N2741" t="s">
        <v>9864</v>
      </c>
      <c r="O2741" t="s">
        <v>9864</v>
      </c>
      <c r="P2741" t="s">
        <v>9864</v>
      </c>
      <c r="Q2741" t="s">
        <v>50</v>
      </c>
      <c r="R2741" t="s">
        <v>50</v>
      </c>
      <c r="S2741" t="s">
        <v>9866</v>
      </c>
    </row>
    <row r="2742" spans="1:19" x14ac:dyDescent="0.3">
      <c r="A2742" t="s">
        <v>9831</v>
      </c>
      <c r="B2742" t="s">
        <v>9868</v>
      </c>
      <c r="C2742" t="s">
        <v>9508</v>
      </c>
      <c r="D2742" t="s">
        <v>42</v>
      </c>
      <c r="E2742" t="s">
        <v>32</v>
      </c>
      <c r="F2742" t="s">
        <v>43</v>
      </c>
      <c r="G2742" t="s">
        <v>9869</v>
      </c>
      <c r="H2742" t="s">
        <v>159</v>
      </c>
      <c r="I2742" t="s">
        <v>9824</v>
      </c>
      <c r="J2742" t="s">
        <v>9870</v>
      </c>
      <c r="K2742" t="s">
        <v>9871</v>
      </c>
      <c r="L2742" t="s">
        <v>9871</v>
      </c>
      <c r="M2742" t="s">
        <v>9871</v>
      </c>
      <c r="N2742" t="s">
        <v>9748</v>
      </c>
      <c r="O2742" t="s">
        <v>9748</v>
      </c>
      <c r="P2742" t="s">
        <v>9748</v>
      </c>
      <c r="Q2742" t="s">
        <v>50</v>
      </c>
      <c r="R2742" t="s">
        <v>50</v>
      </c>
      <c r="S2742" t="s">
        <v>9872</v>
      </c>
    </row>
    <row r="2743" spans="1:19" x14ac:dyDescent="0.3">
      <c r="A2743" t="s">
        <v>9831</v>
      </c>
      <c r="B2743" t="s">
        <v>9868</v>
      </c>
      <c r="C2743" t="s">
        <v>9508</v>
      </c>
      <c r="D2743" t="s">
        <v>52</v>
      </c>
      <c r="E2743" t="s">
        <v>32</v>
      </c>
      <c r="F2743" t="s">
        <v>43</v>
      </c>
      <c r="G2743" t="s">
        <v>9869</v>
      </c>
      <c r="H2743" t="s">
        <v>159</v>
      </c>
      <c r="I2743" t="s">
        <v>9824</v>
      </c>
      <c r="J2743" t="s">
        <v>9870</v>
      </c>
      <c r="K2743" t="s">
        <v>9847</v>
      </c>
      <c r="L2743" t="s">
        <v>9847</v>
      </c>
      <c r="M2743" t="s">
        <v>9847</v>
      </c>
      <c r="N2743" t="s">
        <v>9873</v>
      </c>
      <c r="O2743" t="s">
        <v>9873</v>
      </c>
      <c r="P2743" t="s">
        <v>9873</v>
      </c>
      <c r="Q2743" t="s">
        <v>50</v>
      </c>
      <c r="R2743" t="s">
        <v>50</v>
      </c>
      <c r="S2743" t="s">
        <v>9872</v>
      </c>
    </row>
    <row r="2744" spans="1:19" x14ac:dyDescent="0.3">
      <c r="A2744" t="s">
        <v>9831</v>
      </c>
      <c r="B2744" t="s">
        <v>9874</v>
      </c>
      <c r="C2744" t="s">
        <v>9508</v>
      </c>
      <c r="D2744" t="s">
        <v>42</v>
      </c>
      <c r="E2744" t="s">
        <v>32</v>
      </c>
      <c r="F2744" t="s">
        <v>43</v>
      </c>
      <c r="G2744" t="s">
        <v>9875</v>
      </c>
      <c r="H2744" t="s">
        <v>83</v>
      </c>
      <c r="I2744" t="s">
        <v>9705</v>
      </c>
      <c r="J2744" t="s">
        <v>9876</v>
      </c>
      <c r="K2744" t="s">
        <v>9877</v>
      </c>
      <c r="L2744" t="s">
        <v>9877</v>
      </c>
      <c r="M2744" t="s">
        <v>9877</v>
      </c>
      <c r="N2744" t="s">
        <v>9878</v>
      </c>
      <c r="O2744" t="s">
        <v>9878</v>
      </c>
      <c r="P2744" t="s">
        <v>9878</v>
      </c>
      <c r="Q2744" t="s">
        <v>50</v>
      </c>
      <c r="R2744" t="s">
        <v>50</v>
      </c>
      <c r="S2744" t="s">
        <v>9872</v>
      </c>
    </row>
    <row r="2745" spans="1:19" x14ac:dyDescent="0.3">
      <c r="A2745" t="s">
        <v>9831</v>
      </c>
      <c r="B2745" t="s">
        <v>9874</v>
      </c>
      <c r="C2745" t="s">
        <v>9508</v>
      </c>
      <c r="D2745" t="s">
        <v>52</v>
      </c>
      <c r="E2745" t="s">
        <v>32</v>
      </c>
      <c r="F2745" t="s">
        <v>43</v>
      </c>
      <c r="G2745" t="s">
        <v>9875</v>
      </c>
      <c r="H2745" t="s">
        <v>83</v>
      </c>
      <c r="I2745" t="s">
        <v>9705</v>
      </c>
      <c r="J2745" t="s">
        <v>9876</v>
      </c>
      <c r="K2745" t="s">
        <v>9879</v>
      </c>
      <c r="L2745" t="s">
        <v>9879</v>
      </c>
      <c r="M2745" t="s">
        <v>9879</v>
      </c>
      <c r="N2745" t="s">
        <v>9843</v>
      </c>
      <c r="O2745" t="s">
        <v>9843</v>
      </c>
      <c r="P2745" t="s">
        <v>9843</v>
      </c>
      <c r="Q2745" t="s">
        <v>50</v>
      </c>
      <c r="R2745" t="s">
        <v>50</v>
      </c>
      <c r="S2745" t="s">
        <v>9872</v>
      </c>
    </row>
    <row r="2746" spans="1:19" x14ac:dyDescent="0.3">
      <c r="A2746" t="s">
        <v>9880</v>
      </c>
      <c r="B2746" t="s">
        <v>9881</v>
      </c>
      <c r="C2746" t="s">
        <v>9508</v>
      </c>
      <c r="D2746" t="s">
        <v>42</v>
      </c>
      <c r="E2746" t="s">
        <v>32</v>
      </c>
      <c r="F2746" t="s">
        <v>43</v>
      </c>
      <c r="G2746" t="s">
        <v>9882</v>
      </c>
      <c r="H2746" t="s">
        <v>245</v>
      </c>
      <c r="I2746" t="s">
        <v>9741</v>
      </c>
      <c r="J2746" t="s">
        <v>9883</v>
      </c>
      <c r="K2746" t="s">
        <v>9884</v>
      </c>
      <c r="L2746" t="s">
        <v>9884</v>
      </c>
      <c r="M2746" t="s">
        <v>9884</v>
      </c>
      <c r="N2746" t="s">
        <v>9885</v>
      </c>
      <c r="O2746" t="s">
        <v>9885</v>
      </c>
      <c r="P2746" t="s">
        <v>9885</v>
      </c>
      <c r="Q2746" t="s">
        <v>50</v>
      </c>
      <c r="R2746" t="s">
        <v>50</v>
      </c>
      <c r="S2746" t="s">
        <v>9886</v>
      </c>
    </row>
    <row r="2747" spans="1:19" x14ac:dyDescent="0.3">
      <c r="A2747" t="s">
        <v>9880</v>
      </c>
      <c r="B2747" t="s">
        <v>9881</v>
      </c>
      <c r="C2747" t="s">
        <v>9508</v>
      </c>
      <c r="D2747" t="s">
        <v>52</v>
      </c>
      <c r="E2747" t="s">
        <v>32</v>
      </c>
      <c r="F2747" t="s">
        <v>43</v>
      </c>
      <c r="G2747" t="s">
        <v>9882</v>
      </c>
      <c r="H2747" t="s">
        <v>245</v>
      </c>
      <c r="I2747" t="s">
        <v>9741</v>
      </c>
      <c r="J2747" t="s">
        <v>9883</v>
      </c>
      <c r="K2747" t="s">
        <v>9887</v>
      </c>
      <c r="L2747" t="s">
        <v>9887</v>
      </c>
      <c r="M2747" t="s">
        <v>9887</v>
      </c>
      <c r="N2747" t="s">
        <v>9888</v>
      </c>
      <c r="O2747" t="s">
        <v>9888</v>
      </c>
      <c r="P2747" t="s">
        <v>9888</v>
      </c>
      <c r="Q2747" t="s">
        <v>50</v>
      </c>
      <c r="R2747" t="s">
        <v>50</v>
      </c>
      <c r="S2747" t="s">
        <v>9886</v>
      </c>
    </row>
    <row r="2748" spans="1:19" x14ac:dyDescent="0.3">
      <c r="A2748" t="s">
        <v>9880</v>
      </c>
      <c r="B2748" t="s">
        <v>9889</v>
      </c>
      <c r="C2748" t="s">
        <v>9508</v>
      </c>
      <c r="D2748" t="s">
        <v>42</v>
      </c>
      <c r="E2748" t="s">
        <v>32</v>
      </c>
      <c r="F2748" t="s">
        <v>43</v>
      </c>
      <c r="G2748" t="s">
        <v>9890</v>
      </c>
      <c r="H2748" t="s">
        <v>516</v>
      </c>
      <c r="I2748" t="s">
        <v>9773</v>
      </c>
      <c r="J2748" t="s">
        <v>9891</v>
      </c>
      <c r="K2748" t="s">
        <v>9892</v>
      </c>
      <c r="L2748" t="s">
        <v>9892</v>
      </c>
      <c r="M2748" t="s">
        <v>9892</v>
      </c>
      <c r="N2748" t="s">
        <v>9892</v>
      </c>
      <c r="O2748" t="s">
        <v>9892</v>
      </c>
      <c r="P2748" t="s">
        <v>9892</v>
      </c>
      <c r="Q2748" t="s">
        <v>50</v>
      </c>
      <c r="R2748" t="s">
        <v>50</v>
      </c>
      <c r="S2748" t="s">
        <v>9893</v>
      </c>
    </row>
    <row r="2749" spans="1:19" x14ac:dyDescent="0.3">
      <c r="A2749" t="s">
        <v>9880</v>
      </c>
      <c r="B2749" t="s">
        <v>9889</v>
      </c>
      <c r="C2749" t="s">
        <v>9508</v>
      </c>
      <c r="D2749" t="s">
        <v>52</v>
      </c>
      <c r="E2749" t="s">
        <v>32</v>
      </c>
      <c r="F2749" t="s">
        <v>43</v>
      </c>
      <c r="G2749" t="s">
        <v>9890</v>
      </c>
      <c r="H2749" t="s">
        <v>516</v>
      </c>
      <c r="I2749" t="s">
        <v>9773</v>
      </c>
      <c r="J2749" t="s">
        <v>9891</v>
      </c>
      <c r="K2749" t="s">
        <v>9894</v>
      </c>
      <c r="L2749" t="s">
        <v>9894</v>
      </c>
      <c r="M2749" t="s">
        <v>9894</v>
      </c>
      <c r="N2749" t="s">
        <v>9895</v>
      </c>
      <c r="O2749" t="s">
        <v>9895</v>
      </c>
      <c r="P2749" t="s">
        <v>9895</v>
      </c>
      <c r="Q2749" t="s">
        <v>50</v>
      </c>
      <c r="R2749" t="s">
        <v>50</v>
      </c>
      <c r="S2749" t="s">
        <v>9893</v>
      </c>
    </row>
    <row r="2750" spans="1:19" x14ac:dyDescent="0.3">
      <c r="A2750" t="s">
        <v>9880</v>
      </c>
      <c r="B2750" t="s">
        <v>9896</v>
      </c>
      <c r="C2750" t="s">
        <v>9508</v>
      </c>
      <c r="D2750" t="s">
        <v>42</v>
      </c>
      <c r="E2750" t="s">
        <v>32</v>
      </c>
      <c r="F2750" t="s">
        <v>43</v>
      </c>
      <c r="G2750" t="s">
        <v>9624</v>
      </c>
      <c r="H2750" t="s">
        <v>196</v>
      </c>
      <c r="I2750" t="s">
        <v>9741</v>
      </c>
      <c r="J2750" t="s">
        <v>9897</v>
      </c>
      <c r="K2750" t="s">
        <v>9885</v>
      </c>
      <c r="L2750" t="s">
        <v>9885</v>
      </c>
      <c r="M2750" t="s">
        <v>9885</v>
      </c>
      <c r="N2750" t="s">
        <v>9898</v>
      </c>
      <c r="O2750" t="s">
        <v>9898</v>
      </c>
      <c r="P2750" t="s">
        <v>9898</v>
      </c>
      <c r="Q2750" t="s">
        <v>50</v>
      </c>
      <c r="R2750" t="s">
        <v>50</v>
      </c>
      <c r="S2750" t="s">
        <v>9893</v>
      </c>
    </row>
    <row r="2751" spans="1:19" x14ac:dyDescent="0.3">
      <c r="A2751" t="s">
        <v>9880</v>
      </c>
      <c r="B2751" t="s">
        <v>9896</v>
      </c>
      <c r="C2751" t="s">
        <v>9508</v>
      </c>
      <c r="D2751" t="s">
        <v>52</v>
      </c>
      <c r="E2751" t="s">
        <v>32</v>
      </c>
      <c r="F2751" t="s">
        <v>43</v>
      </c>
      <c r="G2751" t="s">
        <v>9624</v>
      </c>
      <c r="H2751" t="s">
        <v>196</v>
      </c>
      <c r="I2751" t="s">
        <v>9741</v>
      </c>
      <c r="J2751" t="s">
        <v>9897</v>
      </c>
      <c r="K2751" t="s">
        <v>9899</v>
      </c>
      <c r="L2751" t="s">
        <v>9899</v>
      </c>
      <c r="M2751" t="s">
        <v>9899</v>
      </c>
      <c r="N2751" t="s">
        <v>9895</v>
      </c>
      <c r="O2751" t="s">
        <v>9895</v>
      </c>
      <c r="P2751" t="s">
        <v>9895</v>
      </c>
      <c r="Q2751" t="s">
        <v>50</v>
      </c>
      <c r="R2751" t="s">
        <v>50</v>
      </c>
      <c r="S2751" t="s">
        <v>9893</v>
      </c>
    </row>
    <row r="2752" spans="1:19" x14ac:dyDescent="0.3">
      <c r="A2752" t="s">
        <v>9880</v>
      </c>
      <c r="B2752" t="s">
        <v>9900</v>
      </c>
      <c r="C2752" t="s">
        <v>9508</v>
      </c>
      <c r="D2752" t="s">
        <v>42</v>
      </c>
      <c r="E2752" t="s">
        <v>32</v>
      </c>
      <c r="F2752" t="s">
        <v>43</v>
      </c>
      <c r="G2752" t="s">
        <v>9901</v>
      </c>
      <c r="H2752" t="s">
        <v>3241</v>
      </c>
      <c r="I2752" t="s">
        <v>9741</v>
      </c>
      <c r="J2752" t="s">
        <v>9897</v>
      </c>
      <c r="K2752" t="s">
        <v>9902</v>
      </c>
      <c r="L2752" t="s">
        <v>9902</v>
      </c>
      <c r="M2752" t="s">
        <v>9902</v>
      </c>
      <c r="N2752" t="s">
        <v>9903</v>
      </c>
      <c r="O2752" t="s">
        <v>9903</v>
      </c>
      <c r="P2752" t="s">
        <v>9903</v>
      </c>
      <c r="Q2752" t="s">
        <v>50</v>
      </c>
      <c r="R2752" t="s">
        <v>50</v>
      </c>
      <c r="S2752" t="s">
        <v>9893</v>
      </c>
    </row>
    <row r="2753" spans="1:19" x14ac:dyDescent="0.3">
      <c r="A2753" t="s">
        <v>9880</v>
      </c>
      <c r="B2753" t="s">
        <v>9900</v>
      </c>
      <c r="C2753" t="s">
        <v>9508</v>
      </c>
      <c r="D2753" t="s">
        <v>52</v>
      </c>
      <c r="E2753" t="s">
        <v>32</v>
      </c>
      <c r="F2753" t="s">
        <v>43</v>
      </c>
      <c r="G2753" t="s">
        <v>9901</v>
      </c>
      <c r="H2753" t="s">
        <v>3241</v>
      </c>
      <c r="I2753" t="s">
        <v>9741</v>
      </c>
      <c r="J2753" t="s">
        <v>9897</v>
      </c>
      <c r="K2753" t="s">
        <v>9904</v>
      </c>
      <c r="L2753" t="s">
        <v>9904</v>
      </c>
      <c r="M2753" t="s">
        <v>9904</v>
      </c>
      <c r="N2753" t="s">
        <v>9888</v>
      </c>
      <c r="O2753" t="s">
        <v>9888</v>
      </c>
      <c r="P2753" t="s">
        <v>9888</v>
      </c>
      <c r="Q2753" t="s">
        <v>50</v>
      </c>
      <c r="R2753" t="s">
        <v>50</v>
      </c>
      <c r="S2753" t="s">
        <v>9893</v>
      </c>
    </row>
    <row r="2754" spans="1:19" x14ac:dyDescent="0.3">
      <c r="A2754" t="s">
        <v>9880</v>
      </c>
      <c r="B2754" t="s">
        <v>9905</v>
      </c>
      <c r="C2754" t="s">
        <v>9508</v>
      </c>
      <c r="D2754" t="s">
        <v>42</v>
      </c>
      <c r="E2754" t="s">
        <v>32</v>
      </c>
      <c r="F2754" t="s">
        <v>43</v>
      </c>
      <c r="G2754" t="s">
        <v>9906</v>
      </c>
      <c r="H2754" t="s">
        <v>132</v>
      </c>
      <c r="I2754" t="s">
        <v>9907</v>
      </c>
      <c r="J2754" t="s">
        <v>9908</v>
      </c>
      <c r="K2754" t="s">
        <v>9909</v>
      </c>
      <c r="L2754" t="s">
        <v>9909</v>
      </c>
      <c r="M2754" t="s">
        <v>9909</v>
      </c>
      <c r="N2754" t="s">
        <v>9910</v>
      </c>
      <c r="O2754" t="s">
        <v>9910</v>
      </c>
      <c r="P2754" t="s">
        <v>9910</v>
      </c>
      <c r="Q2754" t="s">
        <v>50</v>
      </c>
      <c r="R2754" t="s">
        <v>50</v>
      </c>
      <c r="S2754" t="s">
        <v>9893</v>
      </c>
    </row>
    <row r="2755" spans="1:19" x14ac:dyDescent="0.3">
      <c r="A2755" t="s">
        <v>9880</v>
      </c>
      <c r="B2755" t="s">
        <v>9905</v>
      </c>
      <c r="C2755" t="s">
        <v>9508</v>
      </c>
      <c r="D2755" t="s">
        <v>52</v>
      </c>
      <c r="E2755" t="s">
        <v>32</v>
      </c>
      <c r="F2755" t="s">
        <v>43</v>
      </c>
      <c r="G2755" t="s">
        <v>9906</v>
      </c>
      <c r="H2755" t="s">
        <v>132</v>
      </c>
      <c r="I2755" t="s">
        <v>9907</v>
      </c>
      <c r="J2755" t="s">
        <v>9908</v>
      </c>
      <c r="K2755" t="s">
        <v>9911</v>
      </c>
      <c r="L2755" t="s">
        <v>9911</v>
      </c>
      <c r="M2755" t="s">
        <v>9911</v>
      </c>
      <c r="N2755" t="s">
        <v>9912</v>
      </c>
      <c r="O2755" t="s">
        <v>9912</v>
      </c>
      <c r="P2755" t="s">
        <v>9912</v>
      </c>
      <c r="Q2755" t="s">
        <v>50</v>
      </c>
      <c r="R2755" t="s">
        <v>50</v>
      </c>
      <c r="S2755" t="s">
        <v>9893</v>
      </c>
    </row>
    <row r="2756" spans="1:19" x14ac:dyDescent="0.3">
      <c r="A2756" t="s">
        <v>9880</v>
      </c>
      <c r="B2756" t="s">
        <v>9913</v>
      </c>
      <c r="C2756" t="s">
        <v>9508</v>
      </c>
      <c r="D2756" t="s">
        <v>42</v>
      </c>
      <c r="E2756" t="s">
        <v>32</v>
      </c>
      <c r="F2756" t="s">
        <v>43</v>
      </c>
      <c r="G2756" t="s">
        <v>9914</v>
      </c>
      <c r="H2756" t="s">
        <v>3403</v>
      </c>
      <c r="I2756" t="s">
        <v>9915</v>
      </c>
      <c r="J2756" t="s">
        <v>9767</v>
      </c>
      <c r="K2756" t="s">
        <v>9916</v>
      </c>
      <c r="L2756" t="s">
        <v>9916</v>
      </c>
      <c r="M2756" t="s">
        <v>9916</v>
      </c>
      <c r="N2756" t="s">
        <v>9917</v>
      </c>
      <c r="O2756" t="s">
        <v>9917</v>
      </c>
      <c r="P2756" t="s">
        <v>9917</v>
      </c>
      <c r="Q2756" t="s">
        <v>50</v>
      </c>
      <c r="R2756" t="s">
        <v>50</v>
      </c>
      <c r="S2756" t="s">
        <v>9886</v>
      </c>
    </row>
    <row r="2757" spans="1:19" x14ac:dyDescent="0.3">
      <c r="A2757" t="s">
        <v>9880</v>
      </c>
      <c r="B2757" t="s">
        <v>9913</v>
      </c>
      <c r="C2757" t="s">
        <v>9508</v>
      </c>
      <c r="D2757" t="s">
        <v>52</v>
      </c>
      <c r="E2757" t="s">
        <v>32</v>
      </c>
      <c r="F2757" t="s">
        <v>43</v>
      </c>
      <c r="G2757" t="s">
        <v>9914</v>
      </c>
      <c r="H2757" t="s">
        <v>3403</v>
      </c>
      <c r="I2757" t="s">
        <v>9915</v>
      </c>
      <c r="J2757" t="s">
        <v>9767</v>
      </c>
      <c r="K2757" t="s">
        <v>9916</v>
      </c>
      <c r="L2757" t="s">
        <v>9916</v>
      </c>
      <c r="M2757" t="s">
        <v>9916</v>
      </c>
      <c r="N2757" t="s">
        <v>9918</v>
      </c>
      <c r="O2757" t="s">
        <v>9918</v>
      </c>
      <c r="P2757" t="s">
        <v>9918</v>
      </c>
      <c r="Q2757" t="s">
        <v>50</v>
      </c>
      <c r="R2757" t="s">
        <v>50</v>
      </c>
      <c r="S2757" t="s">
        <v>9886</v>
      </c>
    </row>
    <row r="2758" spans="1:19" x14ac:dyDescent="0.3">
      <c r="A2758" t="s">
        <v>9880</v>
      </c>
      <c r="B2758" t="s">
        <v>9919</v>
      </c>
      <c r="C2758" t="s">
        <v>9508</v>
      </c>
      <c r="D2758" t="s">
        <v>42</v>
      </c>
      <c r="E2758" t="s">
        <v>32</v>
      </c>
      <c r="F2758" t="s">
        <v>43</v>
      </c>
      <c r="G2758" t="s">
        <v>9784</v>
      </c>
      <c r="H2758" t="s">
        <v>3267</v>
      </c>
      <c r="I2758" t="s">
        <v>9920</v>
      </c>
      <c r="J2758" t="s">
        <v>9921</v>
      </c>
      <c r="K2758" t="s">
        <v>9922</v>
      </c>
      <c r="L2758" t="s">
        <v>9922</v>
      </c>
      <c r="M2758" t="s">
        <v>9922</v>
      </c>
      <c r="N2758" t="s">
        <v>9923</v>
      </c>
      <c r="O2758" t="s">
        <v>9923</v>
      </c>
      <c r="P2758" t="s">
        <v>9923</v>
      </c>
      <c r="Q2758" t="s">
        <v>50</v>
      </c>
      <c r="R2758" t="s">
        <v>50</v>
      </c>
      <c r="S2758" t="s">
        <v>9886</v>
      </c>
    </row>
    <row r="2759" spans="1:19" x14ac:dyDescent="0.3">
      <c r="A2759" t="s">
        <v>9880</v>
      </c>
      <c r="B2759" t="s">
        <v>9919</v>
      </c>
      <c r="C2759" t="s">
        <v>9508</v>
      </c>
      <c r="D2759" t="s">
        <v>52</v>
      </c>
      <c r="E2759" t="s">
        <v>32</v>
      </c>
      <c r="F2759" t="s">
        <v>43</v>
      </c>
      <c r="G2759" t="s">
        <v>9784</v>
      </c>
      <c r="H2759" t="s">
        <v>3267</v>
      </c>
      <c r="I2759" t="s">
        <v>9920</v>
      </c>
      <c r="J2759" t="s">
        <v>9921</v>
      </c>
      <c r="K2759" t="s">
        <v>9924</v>
      </c>
      <c r="L2759" t="s">
        <v>9924</v>
      </c>
      <c r="M2759" t="s">
        <v>9924</v>
      </c>
      <c r="N2759" t="s">
        <v>9925</v>
      </c>
      <c r="O2759" t="s">
        <v>9925</v>
      </c>
      <c r="P2759" t="s">
        <v>9925</v>
      </c>
      <c r="Q2759" t="s">
        <v>50</v>
      </c>
      <c r="R2759" t="s">
        <v>50</v>
      </c>
      <c r="S2759" t="s">
        <v>9886</v>
      </c>
    </row>
    <row r="2760" spans="1:19" x14ac:dyDescent="0.3">
      <c r="A2760" t="s">
        <v>9880</v>
      </c>
      <c r="B2760" t="s">
        <v>9926</v>
      </c>
      <c r="C2760" t="s">
        <v>9508</v>
      </c>
      <c r="D2760" t="s">
        <v>42</v>
      </c>
      <c r="E2760" t="s">
        <v>32</v>
      </c>
      <c r="F2760" t="s">
        <v>43</v>
      </c>
      <c r="G2760" t="s">
        <v>9927</v>
      </c>
      <c r="H2760" t="s">
        <v>1445</v>
      </c>
      <c r="I2760" t="s">
        <v>9928</v>
      </c>
      <c r="J2760" t="s">
        <v>9929</v>
      </c>
      <c r="K2760" t="s">
        <v>9930</v>
      </c>
      <c r="L2760" t="s">
        <v>9930</v>
      </c>
      <c r="M2760" t="s">
        <v>9930</v>
      </c>
      <c r="N2760" t="s">
        <v>9931</v>
      </c>
      <c r="O2760" t="s">
        <v>9931</v>
      </c>
      <c r="P2760" t="s">
        <v>9931</v>
      </c>
      <c r="Q2760" t="s">
        <v>50</v>
      </c>
      <c r="R2760" t="s">
        <v>50</v>
      </c>
      <c r="S2760" t="s">
        <v>9932</v>
      </c>
    </row>
    <row r="2761" spans="1:19" x14ac:dyDescent="0.3">
      <c r="A2761" t="s">
        <v>9880</v>
      </c>
      <c r="B2761" t="s">
        <v>9926</v>
      </c>
      <c r="C2761" t="s">
        <v>9508</v>
      </c>
      <c r="D2761" t="s">
        <v>52</v>
      </c>
      <c r="E2761" t="s">
        <v>32</v>
      </c>
      <c r="F2761" t="s">
        <v>43</v>
      </c>
      <c r="G2761" t="s">
        <v>9927</v>
      </c>
      <c r="H2761" t="s">
        <v>1445</v>
      </c>
      <c r="I2761" t="s">
        <v>9928</v>
      </c>
      <c r="J2761" t="s">
        <v>9929</v>
      </c>
      <c r="K2761" t="s">
        <v>9933</v>
      </c>
      <c r="L2761" t="s">
        <v>9933</v>
      </c>
      <c r="M2761" t="s">
        <v>9933</v>
      </c>
      <c r="N2761" t="s">
        <v>9934</v>
      </c>
      <c r="O2761" t="s">
        <v>9934</v>
      </c>
      <c r="P2761" t="s">
        <v>9934</v>
      </c>
      <c r="Q2761" t="s">
        <v>50</v>
      </c>
      <c r="R2761" t="s">
        <v>50</v>
      </c>
      <c r="S2761" t="s">
        <v>9932</v>
      </c>
    </row>
    <row r="2762" spans="1:19" x14ac:dyDescent="0.3">
      <c r="A2762" t="s">
        <v>9880</v>
      </c>
      <c r="B2762" t="s">
        <v>9935</v>
      </c>
      <c r="C2762" t="s">
        <v>9508</v>
      </c>
      <c r="D2762" t="s">
        <v>42</v>
      </c>
      <c r="E2762" t="s">
        <v>32</v>
      </c>
      <c r="F2762" t="s">
        <v>43</v>
      </c>
      <c r="G2762" t="s">
        <v>9936</v>
      </c>
      <c r="H2762" t="s">
        <v>373</v>
      </c>
      <c r="I2762" t="s">
        <v>9872</v>
      </c>
      <c r="J2762" t="s">
        <v>9937</v>
      </c>
      <c r="K2762" t="s">
        <v>9930</v>
      </c>
      <c r="L2762" t="s">
        <v>9930</v>
      </c>
      <c r="M2762" t="s">
        <v>9930</v>
      </c>
      <c r="N2762" t="s">
        <v>9938</v>
      </c>
      <c r="O2762" t="s">
        <v>9938</v>
      </c>
      <c r="P2762" t="s">
        <v>9938</v>
      </c>
      <c r="Q2762" t="s">
        <v>50</v>
      </c>
      <c r="R2762" t="s">
        <v>50</v>
      </c>
      <c r="S2762" t="s">
        <v>9932</v>
      </c>
    </row>
    <row r="2763" spans="1:19" x14ac:dyDescent="0.3">
      <c r="A2763" t="s">
        <v>9880</v>
      </c>
      <c r="B2763" t="s">
        <v>9935</v>
      </c>
      <c r="C2763" t="s">
        <v>9508</v>
      </c>
      <c r="D2763" t="s">
        <v>52</v>
      </c>
      <c r="E2763" t="s">
        <v>32</v>
      </c>
      <c r="F2763" t="s">
        <v>43</v>
      </c>
      <c r="G2763" t="s">
        <v>9936</v>
      </c>
      <c r="H2763" t="s">
        <v>373</v>
      </c>
      <c r="I2763" t="s">
        <v>9872</v>
      </c>
      <c r="J2763" t="s">
        <v>9937</v>
      </c>
      <c r="K2763" t="s">
        <v>9911</v>
      </c>
      <c r="L2763" t="s">
        <v>9911</v>
      </c>
      <c r="M2763" t="s">
        <v>9911</v>
      </c>
      <c r="N2763" t="s">
        <v>9939</v>
      </c>
      <c r="O2763" t="s">
        <v>9939</v>
      </c>
      <c r="P2763" t="s">
        <v>9939</v>
      </c>
      <c r="Q2763" t="s">
        <v>50</v>
      </c>
      <c r="R2763" t="s">
        <v>50</v>
      </c>
      <c r="S2763" t="s">
        <v>9932</v>
      </c>
    </row>
    <row r="2764" spans="1:19" x14ac:dyDescent="0.3">
      <c r="A2764" t="s">
        <v>9880</v>
      </c>
      <c r="B2764" t="s">
        <v>9940</v>
      </c>
      <c r="C2764" t="s">
        <v>9508</v>
      </c>
      <c r="D2764" t="s">
        <v>42</v>
      </c>
      <c r="E2764" t="s">
        <v>32</v>
      </c>
      <c r="F2764" t="s">
        <v>43</v>
      </c>
      <c r="G2764" t="s">
        <v>9941</v>
      </c>
      <c r="H2764" t="s">
        <v>150</v>
      </c>
      <c r="I2764" t="s">
        <v>9942</v>
      </c>
      <c r="J2764" t="s">
        <v>9943</v>
      </c>
      <c r="K2764" t="s">
        <v>9944</v>
      </c>
      <c r="L2764" t="s">
        <v>9944</v>
      </c>
      <c r="M2764" t="s">
        <v>9944</v>
      </c>
      <c r="N2764" t="s">
        <v>9945</v>
      </c>
      <c r="O2764" t="s">
        <v>9945</v>
      </c>
      <c r="P2764" t="s">
        <v>9945</v>
      </c>
      <c r="Q2764" t="s">
        <v>50</v>
      </c>
      <c r="R2764" t="s">
        <v>50</v>
      </c>
      <c r="S2764" t="s">
        <v>9932</v>
      </c>
    </row>
    <row r="2765" spans="1:19" x14ac:dyDescent="0.3">
      <c r="A2765" t="s">
        <v>9880</v>
      </c>
      <c r="B2765" t="s">
        <v>9940</v>
      </c>
      <c r="C2765" t="s">
        <v>9508</v>
      </c>
      <c r="D2765" t="s">
        <v>52</v>
      </c>
      <c r="E2765" t="s">
        <v>32</v>
      </c>
      <c r="F2765" t="s">
        <v>43</v>
      </c>
      <c r="G2765" t="s">
        <v>9941</v>
      </c>
      <c r="H2765" t="s">
        <v>150</v>
      </c>
      <c r="I2765" t="s">
        <v>9942</v>
      </c>
      <c r="J2765" t="s">
        <v>9943</v>
      </c>
      <c r="K2765" t="s">
        <v>9946</v>
      </c>
      <c r="L2765" t="s">
        <v>9946</v>
      </c>
      <c r="M2765" t="s">
        <v>9946</v>
      </c>
      <c r="N2765" t="s">
        <v>9933</v>
      </c>
      <c r="O2765" t="s">
        <v>9933</v>
      </c>
      <c r="P2765" t="s">
        <v>9933</v>
      </c>
      <c r="Q2765" t="s">
        <v>50</v>
      </c>
      <c r="R2765" t="s">
        <v>50</v>
      </c>
      <c r="S2765" t="s">
        <v>9932</v>
      </c>
    </row>
    <row r="2766" spans="1:19" x14ac:dyDescent="0.3">
      <c r="A2766" t="s">
        <v>9880</v>
      </c>
      <c r="B2766" t="s">
        <v>9947</v>
      </c>
      <c r="C2766" t="s">
        <v>9508</v>
      </c>
      <c r="D2766" t="s">
        <v>42</v>
      </c>
      <c r="E2766" t="s">
        <v>32</v>
      </c>
      <c r="F2766" t="s">
        <v>43</v>
      </c>
      <c r="G2766" t="s">
        <v>9948</v>
      </c>
      <c r="H2766" t="s">
        <v>1685</v>
      </c>
      <c r="I2766" t="s">
        <v>9848</v>
      </c>
      <c r="J2766" t="s">
        <v>9949</v>
      </c>
      <c r="K2766" t="s">
        <v>9950</v>
      </c>
      <c r="L2766" t="s">
        <v>9950</v>
      </c>
      <c r="M2766" t="s">
        <v>9950</v>
      </c>
      <c r="N2766" t="s">
        <v>9945</v>
      </c>
      <c r="O2766" t="s">
        <v>9945</v>
      </c>
      <c r="P2766" t="s">
        <v>9945</v>
      </c>
      <c r="Q2766" t="s">
        <v>50</v>
      </c>
      <c r="R2766" t="s">
        <v>50</v>
      </c>
      <c r="S2766" t="s">
        <v>9951</v>
      </c>
    </row>
    <row r="2767" spans="1:19" x14ac:dyDescent="0.3">
      <c r="A2767" t="s">
        <v>9880</v>
      </c>
      <c r="B2767" t="s">
        <v>9947</v>
      </c>
      <c r="C2767" t="s">
        <v>9508</v>
      </c>
      <c r="D2767" t="s">
        <v>52</v>
      </c>
      <c r="E2767" t="s">
        <v>32</v>
      </c>
      <c r="F2767" t="s">
        <v>43</v>
      </c>
      <c r="G2767" t="s">
        <v>9948</v>
      </c>
      <c r="H2767" t="s">
        <v>1685</v>
      </c>
      <c r="I2767" t="s">
        <v>9848</v>
      </c>
      <c r="J2767" t="s">
        <v>9949</v>
      </c>
      <c r="K2767" t="s">
        <v>9933</v>
      </c>
      <c r="L2767" t="s">
        <v>9933</v>
      </c>
      <c r="M2767" t="s">
        <v>9933</v>
      </c>
      <c r="N2767" t="s">
        <v>9952</v>
      </c>
      <c r="O2767" t="s">
        <v>9952</v>
      </c>
      <c r="P2767" t="s">
        <v>9952</v>
      </c>
      <c r="Q2767" t="s">
        <v>50</v>
      </c>
      <c r="R2767" t="s">
        <v>50</v>
      </c>
      <c r="S2767" t="s">
        <v>9951</v>
      </c>
    </row>
    <row r="2768" spans="1:19" x14ac:dyDescent="0.3">
      <c r="A2768" t="s">
        <v>9880</v>
      </c>
      <c r="B2768" t="s">
        <v>9953</v>
      </c>
      <c r="C2768" t="s">
        <v>9508</v>
      </c>
      <c r="D2768" t="s">
        <v>42</v>
      </c>
      <c r="E2768" t="s">
        <v>32</v>
      </c>
      <c r="F2768" t="s">
        <v>43</v>
      </c>
      <c r="G2768" t="s">
        <v>9954</v>
      </c>
      <c r="H2768" t="s">
        <v>4723</v>
      </c>
      <c r="I2768" t="s">
        <v>9955</v>
      </c>
      <c r="J2768" t="s">
        <v>9956</v>
      </c>
      <c r="K2768" t="s">
        <v>9957</v>
      </c>
      <c r="L2768" t="s">
        <v>9957</v>
      </c>
      <c r="M2768" t="s">
        <v>9957</v>
      </c>
      <c r="N2768" t="s">
        <v>9958</v>
      </c>
      <c r="O2768" t="s">
        <v>9958</v>
      </c>
      <c r="P2768" t="s">
        <v>9958</v>
      </c>
      <c r="Q2768" t="s">
        <v>50</v>
      </c>
      <c r="R2768" t="s">
        <v>50</v>
      </c>
      <c r="S2768" t="s">
        <v>9932</v>
      </c>
    </row>
    <row r="2769" spans="1:19" x14ac:dyDescent="0.3">
      <c r="A2769" t="s">
        <v>9880</v>
      </c>
      <c r="B2769" t="s">
        <v>9953</v>
      </c>
      <c r="C2769" t="s">
        <v>9508</v>
      </c>
      <c r="D2769" t="s">
        <v>52</v>
      </c>
      <c r="E2769" t="s">
        <v>32</v>
      </c>
      <c r="F2769" t="s">
        <v>43</v>
      </c>
      <c r="G2769" t="s">
        <v>9954</v>
      </c>
      <c r="H2769" t="s">
        <v>4723</v>
      </c>
      <c r="I2769" t="s">
        <v>9955</v>
      </c>
      <c r="J2769" t="s">
        <v>9956</v>
      </c>
      <c r="K2769" t="s">
        <v>9959</v>
      </c>
      <c r="L2769" t="s">
        <v>9959</v>
      </c>
      <c r="M2769" t="s">
        <v>9959</v>
      </c>
      <c r="N2769" t="s">
        <v>9960</v>
      </c>
      <c r="O2769" t="s">
        <v>9960</v>
      </c>
      <c r="P2769" t="s">
        <v>9960</v>
      </c>
      <c r="Q2769" t="s">
        <v>50</v>
      </c>
      <c r="R2769" t="s">
        <v>50</v>
      </c>
      <c r="S2769" t="s">
        <v>9932</v>
      </c>
    </row>
    <row r="2770" spans="1:19" x14ac:dyDescent="0.3">
      <c r="A2770" t="s">
        <v>9880</v>
      </c>
      <c r="B2770" t="s">
        <v>9961</v>
      </c>
      <c r="C2770" t="s">
        <v>9508</v>
      </c>
      <c r="D2770" t="s">
        <v>42</v>
      </c>
      <c r="E2770" t="s">
        <v>32</v>
      </c>
      <c r="F2770" t="s">
        <v>43</v>
      </c>
      <c r="G2770" t="s">
        <v>9962</v>
      </c>
      <c r="H2770" t="s">
        <v>962</v>
      </c>
      <c r="I2770" t="s">
        <v>9872</v>
      </c>
      <c r="J2770" t="s">
        <v>9963</v>
      </c>
      <c r="K2770" t="s">
        <v>9964</v>
      </c>
      <c r="L2770" t="s">
        <v>9964</v>
      </c>
      <c r="M2770" t="s">
        <v>9964</v>
      </c>
      <c r="N2770" t="s">
        <v>9939</v>
      </c>
      <c r="O2770" t="s">
        <v>9939</v>
      </c>
      <c r="P2770" t="s">
        <v>9939</v>
      </c>
      <c r="Q2770" t="s">
        <v>50</v>
      </c>
      <c r="R2770" t="s">
        <v>50</v>
      </c>
      <c r="S2770" t="s">
        <v>9932</v>
      </c>
    </row>
    <row r="2771" spans="1:19" x14ac:dyDescent="0.3">
      <c r="A2771" t="s">
        <v>9880</v>
      </c>
      <c r="B2771" t="s">
        <v>9961</v>
      </c>
      <c r="C2771" t="s">
        <v>9508</v>
      </c>
      <c r="D2771" t="s">
        <v>52</v>
      </c>
      <c r="E2771" t="s">
        <v>32</v>
      </c>
      <c r="F2771" t="s">
        <v>43</v>
      </c>
      <c r="G2771" t="s">
        <v>9962</v>
      </c>
      <c r="H2771" t="s">
        <v>962</v>
      </c>
      <c r="I2771" t="s">
        <v>9872</v>
      </c>
      <c r="J2771" t="s">
        <v>9963</v>
      </c>
      <c r="K2771" t="s">
        <v>9946</v>
      </c>
      <c r="L2771" t="s">
        <v>9946</v>
      </c>
      <c r="M2771" t="s">
        <v>9946</v>
      </c>
      <c r="N2771" t="s">
        <v>9933</v>
      </c>
      <c r="O2771" t="s">
        <v>9933</v>
      </c>
      <c r="P2771" t="s">
        <v>9933</v>
      </c>
      <c r="Q2771" t="s">
        <v>50</v>
      </c>
      <c r="R2771" t="s">
        <v>50</v>
      </c>
      <c r="S2771" t="s">
        <v>9932</v>
      </c>
    </row>
    <row r="2772" spans="1:19" x14ac:dyDescent="0.3">
      <c r="A2772" t="s">
        <v>9880</v>
      </c>
      <c r="B2772" t="s">
        <v>9965</v>
      </c>
      <c r="C2772" t="s">
        <v>9508</v>
      </c>
      <c r="D2772" t="s">
        <v>42</v>
      </c>
      <c r="E2772" t="s">
        <v>32</v>
      </c>
      <c r="F2772" t="s">
        <v>43</v>
      </c>
      <c r="G2772" t="s">
        <v>9966</v>
      </c>
      <c r="H2772" t="s">
        <v>801</v>
      </c>
      <c r="I2772" t="s">
        <v>9848</v>
      </c>
      <c r="J2772" t="s">
        <v>9967</v>
      </c>
      <c r="K2772" t="s">
        <v>9968</v>
      </c>
      <c r="L2772" t="s">
        <v>9968</v>
      </c>
      <c r="M2772" t="s">
        <v>9968</v>
      </c>
      <c r="N2772" t="s">
        <v>9909</v>
      </c>
      <c r="O2772" t="s">
        <v>9909</v>
      </c>
      <c r="P2772" t="s">
        <v>9909</v>
      </c>
      <c r="Q2772" t="s">
        <v>50</v>
      </c>
      <c r="R2772" t="s">
        <v>50</v>
      </c>
      <c r="S2772" t="s">
        <v>9932</v>
      </c>
    </row>
    <row r="2773" spans="1:19" x14ac:dyDescent="0.3">
      <c r="A2773" t="s">
        <v>9880</v>
      </c>
      <c r="B2773" t="s">
        <v>9965</v>
      </c>
      <c r="C2773" t="s">
        <v>9508</v>
      </c>
      <c r="D2773" t="s">
        <v>52</v>
      </c>
      <c r="E2773" t="s">
        <v>32</v>
      </c>
      <c r="F2773" t="s">
        <v>43</v>
      </c>
      <c r="G2773" t="s">
        <v>9966</v>
      </c>
      <c r="H2773" t="s">
        <v>801</v>
      </c>
      <c r="I2773" t="s">
        <v>9848</v>
      </c>
      <c r="J2773" t="s">
        <v>9967</v>
      </c>
      <c r="K2773" t="s">
        <v>9933</v>
      </c>
      <c r="L2773" t="s">
        <v>9933</v>
      </c>
      <c r="M2773" t="s">
        <v>9933</v>
      </c>
      <c r="N2773" t="s">
        <v>9969</v>
      </c>
      <c r="O2773" t="s">
        <v>9969</v>
      </c>
      <c r="P2773" t="s">
        <v>9969</v>
      </c>
      <c r="Q2773" t="s">
        <v>50</v>
      </c>
      <c r="R2773" t="s">
        <v>50</v>
      </c>
      <c r="S2773" t="s">
        <v>9932</v>
      </c>
    </row>
    <row r="2774" spans="1:19" x14ac:dyDescent="0.3">
      <c r="A2774" t="s">
        <v>9880</v>
      </c>
      <c r="B2774" t="s">
        <v>9970</v>
      </c>
      <c r="C2774" t="s">
        <v>9508</v>
      </c>
      <c r="D2774" t="s">
        <v>42</v>
      </c>
      <c r="E2774" t="s">
        <v>32</v>
      </c>
      <c r="F2774" t="s">
        <v>43</v>
      </c>
      <c r="G2774" t="s">
        <v>9971</v>
      </c>
      <c r="H2774" t="s">
        <v>1193</v>
      </c>
      <c r="I2774" t="s">
        <v>9972</v>
      </c>
      <c r="J2774" t="s">
        <v>9973</v>
      </c>
      <c r="K2774" t="s">
        <v>9974</v>
      </c>
      <c r="L2774" t="s">
        <v>9974</v>
      </c>
      <c r="M2774" t="s">
        <v>9974</v>
      </c>
      <c r="N2774" t="s">
        <v>9975</v>
      </c>
      <c r="O2774" t="s">
        <v>9975</v>
      </c>
      <c r="P2774" t="s">
        <v>9975</v>
      </c>
      <c r="Q2774" t="s">
        <v>50</v>
      </c>
      <c r="R2774" t="s">
        <v>50</v>
      </c>
      <c r="S2774" t="s">
        <v>9932</v>
      </c>
    </row>
    <row r="2775" spans="1:19" x14ac:dyDescent="0.3">
      <c r="A2775" t="s">
        <v>9880</v>
      </c>
      <c r="B2775" t="s">
        <v>9970</v>
      </c>
      <c r="C2775" t="s">
        <v>9508</v>
      </c>
      <c r="D2775" t="s">
        <v>52</v>
      </c>
      <c r="E2775" t="s">
        <v>32</v>
      </c>
      <c r="F2775" t="s">
        <v>43</v>
      </c>
      <c r="G2775" t="s">
        <v>9971</v>
      </c>
      <c r="H2775" t="s">
        <v>1193</v>
      </c>
      <c r="I2775" t="s">
        <v>9972</v>
      </c>
      <c r="J2775" t="s">
        <v>9973</v>
      </c>
      <c r="K2775" t="s">
        <v>9976</v>
      </c>
      <c r="L2775" t="s">
        <v>9976</v>
      </c>
      <c r="M2775" t="s">
        <v>9976</v>
      </c>
      <c r="N2775" t="s">
        <v>9977</v>
      </c>
      <c r="O2775" t="s">
        <v>9977</v>
      </c>
      <c r="P2775" t="s">
        <v>9977</v>
      </c>
      <c r="Q2775" t="s">
        <v>50</v>
      </c>
      <c r="R2775" t="s">
        <v>50</v>
      </c>
      <c r="S2775" t="s">
        <v>9932</v>
      </c>
    </row>
    <row r="2776" spans="1:19" x14ac:dyDescent="0.3">
      <c r="A2776" t="s">
        <v>9880</v>
      </c>
      <c r="B2776" t="s">
        <v>9978</v>
      </c>
      <c r="C2776" t="s">
        <v>9508</v>
      </c>
      <c r="D2776" t="s">
        <v>42</v>
      </c>
      <c r="E2776" t="s">
        <v>32</v>
      </c>
      <c r="F2776" t="s">
        <v>43</v>
      </c>
      <c r="G2776" t="s">
        <v>9509</v>
      </c>
      <c r="H2776" t="s">
        <v>6663</v>
      </c>
      <c r="I2776" t="s">
        <v>9979</v>
      </c>
      <c r="J2776" t="s">
        <v>9980</v>
      </c>
      <c r="K2776" t="s">
        <v>9981</v>
      </c>
      <c r="L2776" t="s">
        <v>9981</v>
      </c>
      <c r="M2776" t="s">
        <v>9981</v>
      </c>
      <c r="N2776" t="s">
        <v>9975</v>
      </c>
      <c r="O2776" t="s">
        <v>9975</v>
      </c>
      <c r="P2776" t="s">
        <v>9975</v>
      </c>
      <c r="Q2776" t="s">
        <v>50</v>
      </c>
      <c r="R2776" t="s">
        <v>50</v>
      </c>
      <c r="S2776" t="s">
        <v>9932</v>
      </c>
    </row>
    <row r="2777" spans="1:19" x14ac:dyDescent="0.3">
      <c r="A2777" t="s">
        <v>9880</v>
      </c>
      <c r="B2777" t="s">
        <v>9978</v>
      </c>
      <c r="C2777" t="s">
        <v>9508</v>
      </c>
      <c r="D2777" t="s">
        <v>52</v>
      </c>
      <c r="E2777" t="s">
        <v>32</v>
      </c>
      <c r="F2777" t="s">
        <v>43</v>
      </c>
      <c r="G2777" t="s">
        <v>9509</v>
      </c>
      <c r="H2777" t="s">
        <v>6663</v>
      </c>
      <c r="I2777" t="s">
        <v>9979</v>
      </c>
      <c r="J2777" t="s">
        <v>9980</v>
      </c>
      <c r="K2777" t="s">
        <v>9982</v>
      </c>
      <c r="L2777" t="s">
        <v>9982</v>
      </c>
      <c r="M2777" t="s">
        <v>9982</v>
      </c>
      <c r="N2777" t="s">
        <v>9933</v>
      </c>
      <c r="O2777" t="s">
        <v>9933</v>
      </c>
      <c r="P2777" t="s">
        <v>9933</v>
      </c>
      <c r="Q2777" t="s">
        <v>50</v>
      </c>
      <c r="R2777" t="s">
        <v>50</v>
      </c>
      <c r="S2777" t="s">
        <v>9932</v>
      </c>
    </row>
    <row r="2778" spans="1:19" x14ac:dyDescent="0.3">
      <c r="A2778" t="s">
        <v>9880</v>
      </c>
      <c r="B2778" t="s">
        <v>9983</v>
      </c>
      <c r="C2778" t="s">
        <v>9508</v>
      </c>
      <c r="D2778" t="s">
        <v>42</v>
      </c>
      <c r="E2778" t="s">
        <v>32</v>
      </c>
      <c r="F2778" t="s">
        <v>43</v>
      </c>
      <c r="G2778" t="s">
        <v>9984</v>
      </c>
      <c r="H2778" t="s">
        <v>607</v>
      </c>
      <c r="I2778" t="s">
        <v>9985</v>
      </c>
      <c r="J2778" t="s">
        <v>9924</v>
      </c>
      <c r="K2778" t="s">
        <v>9986</v>
      </c>
      <c r="L2778" t="s">
        <v>9986</v>
      </c>
      <c r="M2778" t="s">
        <v>9986</v>
      </c>
      <c r="N2778" t="s">
        <v>9987</v>
      </c>
      <c r="O2778" t="s">
        <v>9987</v>
      </c>
      <c r="P2778" t="s">
        <v>9987</v>
      </c>
      <c r="Q2778" t="s">
        <v>50</v>
      </c>
      <c r="R2778" t="s">
        <v>50</v>
      </c>
      <c r="S2778" t="s">
        <v>9988</v>
      </c>
    </row>
    <row r="2779" spans="1:19" x14ac:dyDescent="0.3">
      <c r="A2779" t="s">
        <v>9880</v>
      </c>
      <c r="B2779" t="s">
        <v>9983</v>
      </c>
      <c r="C2779" t="s">
        <v>9508</v>
      </c>
      <c r="D2779" t="s">
        <v>52</v>
      </c>
      <c r="E2779" t="s">
        <v>32</v>
      </c>
      <c r="F2779" t="s">
        <v>43</v>
      </c>
      <c r="G2779" t="s">
        <v>9984</v>
      </c>
      <c r="H2779" t="s">
        <v>607</v>
      </c>
      <c r="I2779" t="s">
        <v>9985</v>
      </c>
      <c r="J2779" t="s">
        <v>9924</v>
      </c>
      <c r="K2779" t="s">
        <v>9989</v>
      </c>
      <c r="L2779" t="s">
        <v>9989</v>
      </c>
      <c r="M2779" t="s">
        <v>9989</v>
      </c>
      <c r="N2779" t="s">
        <v>9990</v>
      </c>
      <c r="O2779" t="s">
        <v>9990</v>
      </c>
      <c r="P2779" t="s">
        <v>9990</v>
      </c>
      <c r="Q2779" t="s">
        <v>50</v>
      </c>
      <c r="R2779" t="s">
        <v>50</v>
      </c>
      <c r="S2779" t="s">
        <v>9988</v>
      </c>
    </row>
    <row r="2780" spans="1:19" x14ac:dyDescent="0.3">
      <c r="A2780" t="s">
        <v>9880</v>
      </c>
      <c r="B2780" t="s">
        <v>9991</v>
      </c>
      <c r="C2780" t="s">
        <v>9508</v>
      </c>
      <c r="D2780" t="s">
        <v>42</v>
      </c>
      <c r="E2780" t="s">
        <v>32</v>
      </c>
      <c r="F2780" t="s">
        <v>43</v>
      </c>
      <c r="G2780" t="s">
        <v>9992</v>
      </c>
      <c r="H2780" t="s">
        <v>581</v>
      </c>
      <c r="I2780" t="s">
        <v>9866</v>
      </c>
      <c r="J2780" t="s">
        <v>9993</v>
      </c>
      <c r="K2780" t="s">
        <v>9964</v>
      </c>
      <c r="L2780" t="s">
        <v>9964</v>
      </c>
      <c r="M2780" t="s">
        <v>9964</v>
      </c>
      <c r="N2780" t="s">
        <v>9931</v>
      </c>
      <c r="O2780" t="s">
        <v>9931</v>
      </c>
      <c r="P2780" t="s">
        <v>9931</v>
      </c>
      <c r="Q2780" t="s">
        <v>50</v>
      </c>
      <c r="R2780" t="s">
        <v>50</v>
      </c>
      <c r="S2780" t="s">
        <v>9932</v>
      </c>
    </row>
    <row r="2781" spans="1:19" x14ac:dyDescent="0.3">
      <c r="A2781" t="s">
        <v>9880</v>
      </c>
      <c r="B2781" t="s">
        <v>9991</v>
      </c>
      <c r="C2781" t="s">
        <v>9508</v>
      </c>
      <c r="D2781" t="s">
        <v>52</v>
      </c>
      <c r="E2781" t="s">
        <v>32</v>
      </c>
      <c r="F2781" t="s">
        <v>43</v>
      </c>
      <c r="G2781" t="s">
        <v>9992</v>
      </c>
      <c r="H2781" t="s">
        <v>581</v>
      </c>
      <c r="I2781" t="s">
        <v>9866</v>
      </c>
      <c r="J2781" t="s">
        <v>9993</v>
      </c>
      <c r="K2781" t="s">
        <v>9982</v>
      </c>
      <c r="L2781" t="s">
        <v>9982</v>
      </c>
      <c r="M2781" t="s">
        <v>9982</v>
      </c>
      <c r="N2781" t="s">
        <v>9933</v>
      </c>
      <c r="O2781" t="s">
        <v>9933</v>
      </c>
      <c r="P2781" t="s">
        <v>9933</v>
      </c>
      <c r="Q2781" t="s">
        <v>50</v>
      </c>
      <c r="R2781" t="s">
        <v>50</v>
      </c>
      <c r="S2781" t="s">
        <v>9932</v>
      </c>
    </row>
    <row r="2782" spans="1:19" x14ac:dyDescent="0.3">
      <c r="A2782" t="s">
        <v>9880</v>
      </c>
      <c r="B2782" t="s">
        <v>9994</v>
      </c>
      <c r="C2782" t="s">
        <v>9508</v>
      </c>
      <c r="D2782" t="s">
        <v>42</v>
      </c>
      <c r="E2782" t="s">
        <v>32</v>
      </c>
      <c r="F2782" t="s">
        <v>43</v>
      </c>
      <c r="G2782" t="s">
        <v>9995</v>
      </c>
      <c r="H2782" t="s">
        <v>2338</v>
      </c>
      <c r="I2782" t="s">
        <v>9799</v>
      </c>
      <c r="J2782" t="s">
        <v>9980</v>
      </c>
      <c r="K2782" t="s">
        <v>9996</v>
      </c>
      <c r="L2782" t="s">
        <v>9996</v>
      </c>
      <c r="M2782" t="s">
        <v>9996</v>
      </c>
      <c r="N2782" t="s">
        <v>9997</v>
      </c>
      <c r="O2782" t="s">
        <v>9997</v>
      </c>
      <c r="P2782" t="s">
        <v>9997</v>
      </c>
      <c r="Q2782" t="s">
        <v>50</v>
      </c>
      <c r="R2782" t="s">
        <v>50</v>
      </c>
      <c r="S2782" t="s">
        <v>9998</v>
      </c>
    </row>
    <row r="2783" spans="1:19" x14ac:dyDescent="0.3">
      <c r="A2783" t="s">
        <v>9880</v>
      </c>
      <c r="B2783" t="s">
        <v>9994</v>
      </c>
      <c r="C2783" t="s">
        <v>9508</v>
      </c>
      <c r="D2783" t="s">
        <v>52</v>
      </c>
      <c r="E2783" t="s">
        <v>32</v>
      </c>
      <c r="F2783" t="s">
        <v>43</v>
      </c>
      <c r="G2783" t="s">
        <v>9995</v>
      </c>
      <c r="H2783" t="s">
        <v>2338</v>
      </c>
      <c r="I2783" t="s">
        <v>9799</v>
      </c>
      <c r="J2783" t="s">
        <v>9980</v>
      </c>
      <c r="K2783" t="s">
        <v>9933</v>
      </c>
      <c r="L2783" t="s">
        <v>9933</v>
      </c>
      <c r="M2783" t="s">
        <v>9933</v>
      </c>
      <c r="N2783" t="s">
        <v>9999</v>
      </c>
      <c r="O2783" t="s">
        <v>9999</v>
      </c>
      <c r="P2783" t="s">
        <v>9999</v>
      </c>
      <c r="Q2783" t="s">
        <v>50</v>
      </c>
      <c r="R2783" t="s">
        <v>50</v>
      </c>
      <c r="S2783" t="s">
        <v>9998</v>
      </c>
    </row>
    <row r="2784" spans="1:19" x14ac:dyDescent="0.3">
      <c r="A2784" t="s">
        <v>9880</v>
      </c>
      <c r="B2784" t="s">
        <v>10000</v>
      </c>
      <c r="C2784" t="s">
        <v>9508</v>
      </c>
      <c r="D2784" t="s">
        <v>42</v>
      </c>
      <c r="E2784" t="s">
        <v>32</v>
      </c>
      <c r="F2784" t="s">
        <v>43</v>
      </c>
      <c r="G2784" t="s">
        <v>10001</v>
      </c>
      <c r="H2784" t="s">
        <v>2931</v>
      </c>
      <c r="I2784" t="s">
        <v>10002</v>
      </c>
      <c r="J2784" t="s">
        <v>10003</v>
      </c>
      <c r="K2784" t="s">
        <v>9892</v>
      </c>
      <c r="L2784" t="s">
        <v>9892</v>
      </c>
      <c r="M2784" t="s">
        <v>9892</v>
      </c>
      <c r="N2784" t="s">
        <v>10004</v>
      </c>
      <c r="O2784" t="s">
        <v>10004</v>
      </c>
      <c r="P2784" t="s">
        <v>10004</v>
      </c>
      <c r="Q2784" t="s">
        <v>50</v>
      </c>
      <c r="R2784" t="s">
        <v>50</v>
      </c>
      <c r="S2784" t="s">
        <v>10005</v>
      </c>
    </row>
    <row r="2785" spans="1:19" x14ac:dyDescent="0.3">
      <c r="A2785" t="s">
        <v>9880</v>
      </c>
      <c r="B2785" t="s">
        <v>10000</v>
      </c>
      <c r="C2785" t="s">
        <v>9508</v>
      </c>
      <c r="D2785" t="s">
        <v>52</v>
      </c>
      <c r="E2785" t="s">
        <v>32</v>
      </c>
      <c r="F2785" t="s">
        <v>43</v>
      </c>
      <c r="G2785" t="s">
        <v>10001</v>
      </c>
      <c r="H2785" t="s">
        <v>2931</v>
      </c>
      <c r="I2785" t="s">
        <v>10002</v>
      </c>
      <c r="J2785" t="s">
        <v>10003</v>
      </c>
      <c r="K2785" t="s">
        <v>10006</v>
      </c>
      <c r="L2785" t="s">
        <v>10006</v>
      </c>
      <c r="M2785" t="s">
        <v>10006</v>
      </c>
      <c r="N2785" t="s">
        <v>9938</v>
      </c>
      <c r="O2785" t="s">
        <v>9938</v>
      </c>
      <c r="P2785" t="s">
        <v>9938</v>
      </c>
      <c r="Q2785" t="s">
        <v>50</v>
      </c>
      <c r="R2785" t="s">
        <v>50</v>
      </c>
      <c r="S2785" t="s">
        <v>10005</v>
      </c>
    </row>
    <row r="2786" spans="1:19" x14ac:dyDescent="0.3">
      <c r="A2786" t="s">
        <v>9880</v>
      </c>
      <c r="B2786" t="s">
        <v>10007</v>
      </c>
      <c r="C2786" t="s">
        <v>9508</v>
      </c>
      <c r="D2786" t="s">
        <v>42</v>
      </c>
      <c r="E2786" t="s">
        <v>32</v>
      </c>
      <c r="F2786" t="s">
        <v>43</v>
      </c>
      <c r="G2786" t="s">
        <v>9693</v>
      </c>
      <c r="H2786" t="s">
        <v>1019</v>
      </c>
      <c r="I2786" t="s">
        <v>9842</v>
      </c>
      <c r="J2786" t="s">
        <v>10008</v>
      </c>
      <c r="K2786" t="s">
        <v>9909</v>
      </c>
      <c r="L2786" t="s">
        <v>9909</v>
      </c>
      <c r="M2786" t="s">
        <v>9909</v>
      </c>
      <c r="N2786" t="s">
        <v>9931</v>
      </c>
      <c r="O2786" t="s">
        <v>9931</v>
      </c>
      <c r="P2786" t="s">
        <v>9931</v>
      </c>
      <c r="Q2786" t="s">
        <v>50</v>
      </c>
      <c r="R2786" t="s">
        <v>50</v>
      </c>
      <c r="S2786" t="s">
        <v>10009</v>
      </c>
    </row>
    <row r="2787" spans="1:19" x14ac:dyDescent="0.3">
      <c r="A2787" t="s">
        <v>9880</v>
      </c>
      <c r="B2787" t="s">
        <v>10007</v>
      </c>
      <c r="C2787" t="s">
        <v>9508</v>
      </c>
      <c r="D2787" t="s">
        <v>52</v>
      </c>
      <c r="E2787" t="s">
        <v>32</v>
      </c>
      <c r="F2787" t="s">
        <v>43</v>
      </c>
      <c r="G2787" t="s">
        <v>9693</v>
      </c>
      <c r="H2787" t="s">
        <v>1019</v>
      </c>
      <c r="I2787" t="s">
        <v>9842</v>
      </c>
      <c r="J2787" t="s">
        <v>10008</v>
      </c>
      <c r="K2787" t="s">
        <v>10010</v>
      </c>
      <c r="L2787" t="s">
        <v>10010</v>
      </c>
      <c r="M2787" t="s">
        <v>10010</v>
      </c>
      <c r="N2787" t="s">
        <v>10011</v>
      </c>
      <c r="O2787" t="s">
        <v>10011</v>
      </c>
      <c r="P2787" t="s">
        <v>10011</v>
      </c>
      <c r="Q2787" t="s">
        <v>50</v>
      </c>
      <c r="R2787" t="s">
        <v>50</v>
      </c>
      <c r="S2787" t="s">
        <v>10009</v>
      </c>
    </row>
    <row r="2788" spans="1:19" x14ac:dyDescent="0.3">
      <c r="A2788" t="s">
        <v>9880</v>
      </c>
      <c r="B2788" t="s">
        <v>10012</v>
      </c>
      <c r="C2788" t="s">
        <v>9508</v>
      </c>
      <c r="D2788" t="s">
        <v>42</v>
      </c>
      <c r="E2788" t="s">
        <v>32</v>
      </c>
      <c r="F2788" t="s">
        <v>43</v>
      </c>
      <c r="G2788" t="s">
        <v>9790</v>
      </c>
      <c r="H2788" t="s">
        <v>65</v>
      </c>
      <c r="I2788" t="s">
        <v>9794</v>
      </c>
      <c r="J2788" t="s">
        <v>10013</v>
      </c>
      <c r="K2788" t="s">
        <v>10014</v>
      </c>
      <c r="L2788" t="s">
        <v>10014</v>
      </c>
      <c r="M2788" t="s">
        <v>10014</v>
      </c>
      <c r="N2788" t="s">
        <v>10015</v>
      </c>
      <c r="O2788" t="s">
        <v>10015</v>
      </c>
      <c r="P2788" t="s">
        <v>10015</v>
      </c>
      <c r="Q2788" t="s">
        <v>50</v>
      </c>
      <c r="R2788" t="s">
        <v>50</v>
      </c>
      <c r="S2788" t="s">
        <v>9951</v>
      </c>
    </row>
    <row r="2789" spans="1:19" x14ac:dyDescent="0.3">
      <c r="A2789" t="s">
        <v>9880</v>
      </c>
      <c r="B2789" t="s">
        <v>10012</v>
      </c>
      <c r="C2789" t="s">
        <v>9508</v>
      </c>
      <c r="D2789" t="s">
        <v>52</v>
      </c>
      <c r="E2789" t="s">
        <v>32</v>
      </c>
      <c r="F2789" t="s">
        <v>43</v>
      </c>
      <c r="G2789" t="s">
        <v>9790</v>
      </c>
      <c r="H2789" t="s">
        <v>65</v>
      </c>
      <c r="I2789" t="s">
        <v>9794</v>
      </c>
      <c r="J2789" t="s">
        <v>10013</v>
      </c>
      <c r="K2789" t="s">
        <v>9933</v>
      </c>
      <c r="L2789" t="s">
        <v>9933</v>
      </c>
      <c r="M2789" t="s">
        <v>9933</v>
      </c>
      <c r="N2789" t="s">
        <v>9934</v>
      </c>
      <c r="O2789" t="s">
        <v>9934</v>
      </c>
      <c r="P2789" t="s">
        <v>9934</v>
      </c>
      <c r="Q2789" t="s">
        <v>50</v>
      </c>
      <c r="R2789" t="s">
        <v>50</v>
      </c>
      <c r="S2789" t="s">
        <v>9951</v>
      </c>
    </row>
    <row r="2790" spans="1:19" x14ac:dyDescent="0.3">
      <c r="A2790" t="s">
        <v>9880</v>
      </c>
      <c r="B2790" t="s">
        <v>10016</v>
      </c>
      <c r="C2790" t="s">
        <v>9508</v>
      </c>
      <c r="D2790" t="s">
        <v>42</v>
      </c>
      <c r="E2790" t="s">
        <v>32</v>
      </c>
      <c r="F2790" t="s">
        <v>43</v>
      </c>
      <c r="G2790" t="s">
        <v>10017</v>
      </c>
      <c r="H2790" t="s">
        <v>417</v>
      </c>
      <c r="I2790" t="s">
        <v>10018</v>
      </c>
      <c r="J2790" t="s">
        <v>10019</v>
      </c>
      <c r="K2790" t="s">
        <v>10020</v>
      </c>
      <c r="L2790" t="s">
        <v>10020</v>
      </c>
      <c r="M2790" t="s">
        <v>10020</v>
      </c>
      <c r="N2790" t="s">
        <v>10021</v>
      </c>
      <c r="O2790" t="s">
        <v>10021</v>
      </c>
      <c r="P2790" t="s">
        <v>10021</v>
      </c>
      <c r="Q2790" t="s">
        <v>50</v>
      </c>
      <c r="R2790" t="s">
        <v>50</v>
      </c>
      <c r="S2790" t="s">
        <v>9998</v>
      </c>
    </row>
    <row r="2791" spans="1:19" x14ac:dyDescent="0.3">
      <c r="A2791" t="s">
        <v>9880</v>
      </c>
      <c r="B2791" t="s">
        <v>10016</v>
      </c>
      <c r="C2791" t="s">
        <v>9508</v>
      </c>
      <c r="D2791" t="s">
        <v>52</v>
      </c>
      <c r="E2791" t="s">
        <v>32</v>
      </c>
      <c r="F2791" t="s">
        <v>43</v>
      </c>
      <c r="G2791" t="s">
        <v>10017</v>
      </c>
      <c r="H2791" t="s">
        <v>417</v>
      </c>
      <c r="I2791" t="s">
        <v>10018</v>
      </c>
      <c r="J2791" t="s">
        <v>10019</v>
      </c>
      <c r="K2791" t="s">
        <v>10020</v>
      </c>
      <c r="L2791" t="s">
        <v>10020</v>
      </c>
      <c r="M2791" t="s">
        <v>10020</v>
      </c>
      <c r="N2791" t="s">
        <v>10021</v>
      </c>
      <c r="O2791" t="s">
        <v>10021</v>
      </c>
      <c r="P2791" t="s">
        <v>10022</v>
      </c>
      <c r="Q2791" t="s">
        <v>50</v>
      </c>
      <c r="R2791" t="s">
        <v>50</v>
      </c>
      <c r="S2791" t="s">
        <v>9998</v>
      </c>
    </row>
    <row r="2792" spans="1:19" x14ac:dyDescent="0.3">
      <c r="A2792" t="s">
        <v>9880</v>
      </c>
      <c r="B2792" t="s">
        <v>10023</v>
      </c>
      <c r="C2792" t="s">
        <v>9508</v>
      </c>
      <c r="D2792" t="s">
        <v>42</v>
      </c>
      <c r="E2792" t="s">
        <v>32</v>
      </c>
      <c r="F2792" t="s">
        <v>43</v>
      </c>
      <c r="G2792" t="s">
        <v>9551</v>
      </c>
      <c r="H2792" t="s">
        <v>141</v>
      </c>
      <c r="I2792" t="s">
        <v>9942</v>
      </c>
      <c r="J2792" t="s">
        <v>10024</v>
      </c>
      <c r="K2792" t="s">
        <v>9909</v>
      </c>
      <c r="L2792" t="s">
        <v>9909</v>
      </c>
      <c r="M2792" t="s">
        <v>9909</v>
      </c>
      <c r="N2792" t="s">
        <v>9931</v>
      </c>
      <c r="O2792" t="s">
        <v>9931</v>
      </c>
      <c r="P2792" t="s">
        <v>9931</v>
      </c>
      <c r="Q2792" t="s">
        <v>50</v>
      </c>
      <c r="R2792" t="s">
        <v>50</v>
      </c>
      <c r="S2792" t="s">
        <v>9998</v>
      </c>
    </row>
    <row r="2793" spans="1:19" x14ac:dyDescent="0.3">
      <c r="A2793" t="s">
        <v>9880</v>
      </c>
      <c r="B2793" t="s">
        <v>10023</v>
      </c>
      <c r="C2793" t="s">
        <v>9508</v>
      </c>
      <c r="D2793" t="s">
        <v>52</v>
      </c>
      <c r="E2793" t="s">
        <v>32</v>
      </c>
      <c r="F2793" t="s">
        <v>43</v>
      </c>
      <c r="G2793" t="s">
        <v>9551</v>
      </c>
      <c r="H2793" t="s">
        <v>141</v>
      </c>
      <c r="I2793" t="s">
        <v>9942</v>
      </c>
      <c r="J2793" t="s">
        <v>10024</v>
      </c>
      <c r="K2793" t="s">
        <v>10025</v>
      </c>
      <c r="L2793" t="s">
        <v>10025</v>
      </c>
      <c r="M2793" t="s">
        <v>10025</v>
      </c>
      <c r="N2793" t="s">
        <v>10026</v>
      </c>
      <c r="O2793" t="s">
        <v>10026</v>
      </c>
      <c r="P2793" t="s">
        <v>10026</v>
      </c>
      <c r="Q2793" t="s">
        <v>50</v>
      </c>
      <c r="R2793" t="s">
        <v>50</v>
      </c>
      <c r="S2793" t="s">
        <v>9998</v>
      </c>
    </row>
    <row r="2794" spans="1:19" x14ac:dyDescent="0.3">
      <c r="A2794" t="s">
        <v>9880</v>
      </c>
      <c r="B2794" t="s">
        <v>10027</v>
      </c>
      <c r="C2794" t="s">
        <v>9508</v>
      </c>
      <c r="D2794" t="s">
        <v>42</v>
      </c>
      <c r="E2794" t="s">
        <v>32</v>
      </c>
      <c r="F2794" t="s">
        <v>43</v>
      </c>
      <c r="G2794" t="s">
        <v>10028</v>
      </c>
      <c r="H2794" t="s">
        <v>2605</v>
      </c>
      <c r="I2794" t="s">
        <v>9765</v>
      </c>
      <c r="J2794" t="s">
        <v>10029</v>
      </c>
      <c r="K2794" t="s">
        <v>9892</v>
      </c>
      <c r="L2794" t="s">
        <v>9892</v>
      </c>
      <c r="M2794" t="s">
        <v>9892</v>
      </c>
      <c r="N2794" t="s">
        <v>10004</v>
      </c>
      <c r="O2794" t="s">
        <v>10004</v>
      </c>
      <c r="P2794" t="s">
        <v>10004</v>
      </c>
      <c r="Q2794" t="s">
        <v>50</v>
      </c>
      <c r="R2794" t="s">
        <v>50</v>
      </c>
      <c r="S2794" t="s">
        <v>9998</v>
      </c>
    </row>
    <row r="2795" spans="1:19" x14ac:dyDescent="0.3">
      <c r="A2795" t="s">
        <v>9880</v>
      </c>
      <c r="B2795" t="s">
        <v>10027</v>
      </c>
      <c r="C2795" t="s">
        <v>9508</v>
      </c>
      <c r="D2795" t="s">
        <v>52</v>
      </c>
      <c r="E2795" t="s">
        <v>32</v>
      </c>
      <c r="F2795" t="s">
        <v>43</v>
      </c>
      <c r="G2795" t="s">
        <v>10028</v>
      </c>
      <c r="H2795" t="s">
        <v>2605</v>
      </c>
      <c r="I2795" t="s">
        <v>9765</v>
      </c>
      <c r="J2795" t="s">
        <v>10029</v>
      </c>
      <c r="K2795" t="s">
        <v>10030</v>
      </c>
      <c r="L2795" t="s">
        <v>10030</v>
      </c>
      <c r="M2795" t="s">
        <v>10030</v>
      </c>
      <c r="N2795" t="s">
        <v>10011</v>
      </c>
      <c r="O2795" t="s">
        <v>10011</v>
      </c>
      <c r="P2795" t="s">
        <v>10011</v>
      </c>
      <c r="Q2795" t="s">
        <v>50</v>
      </c>
      <c r="R2795" t="s">
        <v>50</v>
      </c>
      <c r="S2795" t="s">
        <v>9998</v>
      </c>
    </row>
    <row r="2796" spans="1:19" x14ac:dyDescent="0.3">
      <c r="A2796" t="s">
        <v>9880</v>
      </c>
      <c r="B2796" t="s">
        <v>10031</v>
      </c>
      <c r="C2796" t="s">
        <v>9508</v>
      </c>
      <c r="D2796" t="s">
        <v>42</v>
      </c>
      <c r="E2796" t="s">
        <v>32</v>
      </c>
      <c r="F2796" t="s">
        <v>43</v>
      </c>
      <c r="G2796" t="s">
        <v>10032</v>
      </c>
      <c r="H2796" t="s">
        <v>1837</v>
      </c>
      <c r="I2796" t="s">
        <v>9794</v>
      </c>
      <c r="J2796" t="s">
        <v>10013</v>
      </c>
      <c r="K2796" t="s">
        <v>10033</v>
      </c>
      <c r="L2796" t="s">
        <v>10033</v>
      </c>
      <c r="M2796" t="s">
        <v>10033</v>
      </c>
      <c r="N2796" t="s">
        <v>9909</v>
      </c>
      <c r="O2796" t="s">
        <v>9909</v>
      </c>
      <c r="P2796" t="s">
        <v>9909</v>
      </c>
      <c r="Q2796" t="s">
        <v>50</v>
      </c>
      <c r="R2796" t="s">
        <v>50</v>
      </c>
      <c r="S2796" t="s">
        <v>9998</v>
      </c>
    </row>
    <row r="2797" spans="1:19" x14ac:dyDescent="0.3">
      <c r="A2797" t="s">
        <v>9880</v>
      </c>
      <c r="B2797" t="s">
        <v>10031</v>
      </c>
      <c r="C2797" t="s">
        <v>9508</v>
      </c>
      <c r="D2797" t="s">
        <v>52</v>
      </c>
      <c r="E2797" t="s">
        <v>32</v>
      </c>
      <c r="F2797" t="s">
        <v>43</v>
      </c>
      <c r="G2797" t="s">
        <v>10032</v>
      </c>
      <c r="H2797" t="s">
        <v>1837</v>
      </c>
      <c r="I2797" t="s">
        <v>9794</v>
      </c>
      <c r="J2797" t="s">
        <v>10013</v>
      </c>
      <c r="K2797" t="s">
        <v>9933</v>
      </c>
      <c r="L2797" t="s">
        <v>9933</v>
      </c>
      <c r="M2797" t="s">
        <v>9933</v>
      </c>
      <c r="N2797" t="s">
        <v>9952</v>
      </c>
      <c r="O2797" t="s">
        <v>9952</v>
      </c>
      <c r="P2797" t="s">
        <v>9952</v>
      </c>
      <c r="Q2797" t="s">
        <v>50</v>
      </c>
      <c r="R2797" t="s">
        <v>50</v>
      </c>
      <c r="S2797" t="s">
        <v>9998</v>
      </c>
    </row>
    <row r="2798" spans="1:19" x14ac:dyDescent="0.3">
      <c r="A2798" t="s">
        <v>9880</v>
      </c>
      <c r="B2798" t="s">
        <v>10034</v>
      </c>
      <c r="C2798" t="s">
        <v>9508</v>
      </c>
      <c r="D2798" t="s">
        <v>42</v>
      </c>
      <c r="E2798" t="s">
        <v>32</v>
      </c>
      <c r="F2798" t="s">
        <v>43</v>
      </c>
      <c r="G2798" t="s">
        <v>10035</v>
      </c>
      <c r="H2798" t="s">
        <v>10036</v>
      </c>
      <c r="I2798" t="s">
        <v>10037</v>
      </c>
      <c r="J2798" t="s">
        <v>10038</v>
      </c>
      <c r="K2798" t="s">
        <v>10039</v>
      </c>
      <c r="L2798" t="s">
        <v>10039</v>
      </c>
      <c r="M2798" t="s">
        <v>10039</v>
      </c>
      <c r="N2798" t="s">
        <v>10040</v>
      </c>
      <c r="O2798" t="s">
        <v>10040</v>
      </c>
      <c r="P2798" t="s">
        <v>10040</v>
      </c>
      <c r="Q2798" t="s">
        <v>50</v>
      </c>
      <c r="R2798" t="s">
        <v>50</v>
      </c>
      <c r="S2798" t="s">
        <v>9998</v>
      </c>
    </row>
    <row r="2799" spans="1:19" x14ac:dyDescent="0.3">
      <c r="A2799" t="s">
        <v>9880</v>
      </c>
      <c r="B2799" t="s">
        <v>10034</v>
      </c>
      <c r="C2799" t="s">
        <v>9508</v>
      </c>
      <c r="D2799" t="s">
        <v>52</v>
      </c>
      <c r="E2799" t="s">
        <v>32</v>
      </c>
      <c r="F2799" t="s">
        <v>43</v>
      </c>
      <c r="G2799" t="s">
        <v>10035</v>
      </c>
      <c r="H2799" t="s">
        <v>10036</v>
      </c>
      <c r="I2799" t="s">
        <v>10037</v>
      </c>
      <c r="J2799" t="s">
        <v>10038</v>
      </c>
      <c r="K2799" t="s">
        <v>10041</v>
      </c>
      <c r="L2799" t="s">
        <v>10041</v>
      </c>
      <c r="M2799" t="s">
        <v>10041</v>
      </c>
      <c r="N2799" t="s">
        <v>10042</v>
      </c>
      <c r="O2799" t="s">
        <v>10042</v>
      </c>
      <c r="P2799" t="s">
        <v>10042</v>
      </c>
      <c r="Q2799" t="s">
        <v>50</v>
      </c>
      <c r="R2799" t="s">
        <v>50</v>
      </c>
      <c r="S2799" t="s">
        <v>9998</v>
      </c>
    </row>
    <row r="2800" spans="1:19" x14ac:dyDescent="0.3">
      <c r="A2800" t="s">
        <v>9880</v>
      </c>
      <c r="B2800" t="s">
        <v>10043</v>
      </c>
      <c r="C2800" t="s">
        <v>9508</v>
      </c>
      <c r="D2800" t="s">
        <v>42</v>
      </c>
      <c r="E2800" t="s">
        <v>32</v>
      </c>
      <c r="F2800" t="s">
        <v>43</v>
      </c>
      <c r="G2800" t="s">
        <v>10044</v>
      </c>
      <c r="H2800" t="s">
        <v>3138</v>
      </c>
      <c r="I2800" t="s">
        <v>9836</v>
      </c>
      <c r="J2800" t="s">
        <v>10045</v>
      </c>
      <c r="K2800" t="s">
        <v>9930</v>
      </c>
      <c r="L2800" t="s">
        <v>9930</v>
      </c>
      <c r="M2800" t="s">
        <v>9930</v>
      </c>
      <c r="N2800" t="s">
        <v>9931</v>
      </c>
      <c r="O2800" t="s">
        <v>9931</v>
      </c>
      <c r="P2800" t="s">
        <v>9931</v>
      </c>
      <c r="Q2800" t="s">
        <v>50</v>
      </c>
      <c r="R2800" t="s">
        <v>50</v>
      </c>
      <c r="S2800" t="s">
        <v>9951</v>
      </c>
    </row>
    <row r="2801" spans="1:19" x14ac:dyDescent="0.3">
      <c r="A2801" t="s">
        <v>9880</v>
      </c>
      <c r="B2801" t="s">
        <v>10043</v>
      </c>
      <c r="C2801" t="s">
        <v>9508</v>
      </c>
      <c r="D2801" t="s">
        <v>52</v>
      </c>
      <c r="E2801" t="s">
        <v>32</v>
      </c>
      <c r="F2801" t="s">
        <v>43</v>
      </c>
      <c r="G2801" t="s">
        <v>10044</v>
      </c>
      <c r="H2801" t="s">
        <v>3138</v>
      </c>
      <c r="I2801" t="s">
        <v>9836</v>
      </c>
      <c r="J2801" t="s">
        <v>10045</v>
      </c>
      <c r="K2801" t="s">
        <v>9946</v>
      </c>
      <c r="L2801" t="s">
        <v>9946</v>
      </c>
      <c r="M2801" t="s">
        <v>9946</v>
      </c>
      <c r="N2801" t="s">
        <v>9933</v>
      </c>
      <c r="O2801" t="s">
        <v>9933</v>
      </c>
      <c r="P2801" t="s">
        <v>9933</v>
      </c>
      <c r="Q2801" t="s">
        <v>50</v>
      </c>
      <c r="R2801" t="s">
        <v>50</v>
      </c>
      <c r="S2801" t="s">
        <v>9951</v>
      </c>
    </row>
    <row r="2802" spans="1:19" x14ac:dyDescent="0.3">
      <c r="A2802" t="s">
        <v>10046</v>
      </c>
      <c r="B2802" t="s">
        <v>10047</v>
      </c>
      <c r="C2802" t="s">
        <v>9508</v>
      </c>
      <c r="D2802" t="s">
        <v>42</v>
      </c>
      <c r="E2802" t="s">
        <v>32</v>
      </c>
      <c r="F2802" t="s">
        <v>43</v>
      </c>
      <c r="G2802" t="s">
        <v>10048</v>
      </c>
      <c r="H2802" t="s">
        <v>573</v>
      </c>
      <c r="I2802" t="s">
        <v>10049</v>
      </c>
      <c r="J2802" t="s">
        <v>10050</v>
      </c>
      <c r="K2802" t="s">
        <v>10051</v>
      </c>
      <c r="L2802" t="s">
        <v>10051</v>
      </c>
      <c r="M2802" t="s">
        <v>10051</v>
      </c>
      <c r="N2802" t="s">
        <v>10052</v>
      </c>
      <c r="O2802" t="s">
        <v>10052</v>
      </c>
      <c r="P2802" t="s">
        <v>10052</v>
      </c>
      <c r="Q2802" t="s">
        <v>50</v>
      </c>
      <c r="R2802" t="s">
        <v>50</v>
      </c>
      <c r="S2802" t="s">
        <v>10053</v>
      </c>
    </row>
    <row r="2803" spans="1:19" x14ac:dyDescent="0.3">
      <c r="A2803" t="s">
        <v>10046</v>
      </c>
      <c r="B2803" t="s">
        <v>10047</v>
      </c>
      <c r="C2803" t="s">
        <v>9508</v>
      </c>
      <c r="D2803" t="s">
        <v>52</v>
      </c>
      <c r="E2803" t="s">
        <v>32</v>
      </c>
      <c r="F2803" t="s">
        <v>43</v>
      </c>
      <c r="G2803" t="s">
        <v>10048</v>
      </c>
      <c r="H2803" t="s">
        <v>573</v>
      </c>
      <c r="I2803" t="s">
        <v>10049</v>
      </c>
      <c r="J2803" t="s">
        <v>10050</v>
      </c>
      <c r="K2803" t="s">
        <v>10052</v>
      </c>
      <c r="L2803" t="s">
        <v>10052</v>
      </c>
      <c r="M2803" t="s">
        <v>10052</v>
      </c>
      <c r="N2803" t="s">
        <v>10054</v>
      </c>
      <c r="O2803" t="s">
        <v>10054</v>
      </c>
      <c r="P2803" t="s">
        <v>10054</v>
      </c>
      <c r="Q2803" t="s">
        <v>50</v>
      </c>
      <c r="R2803" t="s">
        <v>50</v>
      </c>
      <c r="S2803" t="s">
        <v>10053</v>
      </c>
    </row>
    <row r="2804" spans="1:19" x14ac:dyDescent="0.3">
      <c r="A2804" t="s">
        <v>10046</v>
      </c>
      <c r="B2804" t="s">
        <v>10055</v>
      </c>
      <c r="C2804" t="s">
        <v>9508</v>
      </c>
      <c r="D2804" t="s">
        <v>42</v>
      </c>
      <c r="E2804" t="s">
        <v>32</v>
      </c>
      <c r="F2804" t="s">
        <v>43</v>
      </c>
      <c r="G2804" t="s">
        <v>10056</v>
      </c>
      <c r="H2804" t="s">
        <v>10057</v>
      </c>
      <c r="I2804" t="s">
        <v>10058</v>
      </c>
      <c r="J2804" t="s">
        <v>10059</v>
      </c>
      <c r="K2804" t="s">
        <v>10060</v>
      </c>
      <c r="L2804" t="s">
        <v>10060</v>
      </c>
      <c r="M2804" t="s">
        <v>10060</v>
      </c>
      <c r="N2804" t="s">
        <v>10061</v>
      </c>
      <c r="O2804" t="s">
        <v>10061</v>
      </c>
      <c r="P2804" t="s">
        <v>10061</v>
      </c>
      <c r="Q2804" t="s">
        <v>50</v>
      </c>
      <c r="R2804" t="s">
        <v>50</v>
      </c>
      <c r="S2804" t="s">
        <v>10053</v>
      </c>
    </row>
    <row r="2805" spans="1:19" x14ac:dyDescent="0.3">
      <c r="A2805" t="s">
        <v>10046</v>
      </c>
      <c r="B2805" t="s">
        <v>10055</v>
      </c>
      <c r="C2805" t="s">
        <v>9508</v>
      </c>
      <c r="D2805" t="s">
        <v>52</v>
      </c>
      <c r="E2805" t="s">
        <v>32</v>
      </c>
      <c r="F2805" t="s">
        <v>43</v>
      </c>
      <c r="G2805" t="s">
        <v>10056</v>
      </c>
      <c r="H2805" t="s">
        <v>10057</v>
      </c>
      <c r="I2805" t="s">
        <v>10058</v>
      </c>
      <c r="J2805" t="s">
        <v>10059</v>
      </c>
      <c r="K2805" t="s">
        <v>10062</v>
      </c>
      <c r="L2805" t="s">
        <v>10062</v>
      </c>
      <c r="M2805" t="s">
        <v>10062</v>
      </c>
      <c r="N2805" t="s">
        <v>10063</v>
      </c>
      <c r="O2805" t="s">
        <v>10063</v>
      </c>
      <c r="P2805" t="s">
        <v>10063</v>
      </c>
      <c r="Q2805" t="s">
        <v>50</v>
      </c>
      <c r="R2805" t="s">
        <v>50</v>
      </c>
      <c r="S2805" t="s">
        <v>10053</v>
      </c>
    </row>
    <row r="2806" spans="1:19" x14ac:dyDescent="0.3">
      <c r="A2806" t="s">
        <v>10046</v>
      </c>
      <c r="B2806" t="s">
        <v>10064</v>
      </c>
      <c r="C2806" t="s">
        <v>9508</v>
      </c>
      <c r="D2806" t="s">
        <v>42</v>
      </c>
      <c r="E2806" t="s">
        <v>32</v>
      </c>
      <c r="F2806" t="s">
        <v>43</v>
      </c>
      <c r="G2806" t="s">
        <v>10065</v>
      </c>
      <c r="H2806" t="s">
        <v>5074</v>
      </c>
      <c r="I2806" t="s">
        <v>10066</v>
      </c>
      <c r="J2806" t="s">
        <v>10067</v>
      </c>
      <c r="K2806" t="s">
        <v>10068</v>
      </c>
      <c r="L2806" t="s">
        <v>10068</v>
      </c>
      <c r="M2806" t="s">
        <v>10068</v>
      </c>
      <c r="N2806" t="s">
        <v>10069</v>
      </c>
      <c r="O2806" t="s">
        <v>10069</v>
      </c>
      <c r="P2806" t="s">
        <v>10069</v>
      </c>
      <c r="Q2806" t="s">
        <v>50</v>
      </c>
      <c r="R2806" t="s">
        <v>50</v>
      </c>
      <c r="S2806" t="s">
        <v>10070</v>
      </c>
    </row>
    <row r="2807" spans="1:19" x14ac:dyDescent="0.3">
      <c r="A2807" t="s">
        <v>10046</v>
      </c>
      <c r="B2807" t="s">
        <v>10064</v>
      </c>
      <c r="C2807" t="s">
        <v>9508</v>
      </c>
      <c r="D2807" t="s">
        <v>52</v>
      </c>
      <c r="E2807" t="s">
        <v>32</v>
      </c>
      <c r="F2807" t="s">
        <v>43</v>
      </c>
      <c r="G2807" t="s">
        <v>10065</v>
      </c>
      <c r="H2807" t="s">
        <v>5074</v>
      </c>
      <c r="I2807" t="s">
        <v>10066</v>
      </c>
      <c r="J2807" t="s">
        <v>10067</v>
      </c>
      <c r="K2807" t="s">
        <v>10071</v>
      </c>
      <c r="L2807" t="s">
        <v>10071</v>
      </c>
      <c r="M2807" t="s">
        <v>10071</v>
      </c>
      <c r="N2807" t="s">
        <v>10072</v>
      </c>
      <c r="O2807" t="s">
        <v>10072</v>
      </c>
      <c r="P2807" t="s">
        <v>10072</v>
      </c>
      <c r="Q2807" t="s">
        <v>50</v>
      </c>
      <c r="R2807" t="s">
        <v>50</v>
      </c>
      <c r="S2807" t="s">
        <v>10070</v>
      </c>
    </row>
    <row r="2808" spans="1:19" x14ac:dyDescent="0.3">
      <c r="A2808" t="s">
        <v>10046</v>
      </c>
      <c r="B2808" t="s">
        <v>10073</v>
      </c>
      <c r="C2808" t="s">
        <v>9508</v>
      </c>
      <c r="D2808" t="s">
        <v>42</v>
      </c>
      <c r="E2808" t="s">
        <v>32</v>
      </c>
      <c r="F2808" t="s">
        <v>43</v>
      </c>
      <c r="G2808" t="s">
        <v>10017</v>
      </c>
      <c r="H2808" t="s">
        <v>1467</v>
      </c>
      <c r="I2808" t="s">
        <v>10074</v>
      </c>
      <c r="J2808" t="s">
        <v>10075</v>
      </c>
      <c r="K2808" t="s">
        <v>10076</v>
      </c>
      <c r="L2808" t="s">
        <v>10076</v>
      </c>
      <c r="M2808" t="s">
        <v>10076</v>
      </c>
      <c r="N2808" t="s">
        <v>10077</v>
      </c>
      <c r="O2808" t="s">
        <v>10077</v>
      </c>
      <c r="P2808" t="s">
        <v>10077</v>
      </c>
      <c r="Q2808" t="s">
        <v>50</v>
      </c>
      <c r="R2808" t="s">
        <v>50</v>
      </c>
      <c r="S2808" t="s">
        <v>10070</v>
      </c>
    </row>
    <row r="2809" spans="1:19" x14ac:dyDescent="0.3">
      <c r="A2809" t="s">
        <v>10046</v>
      </c>
      <c r="B2809" t="s">
        <v>10073</v>
      </c>
      <c r="C2809" t="s">
        <v>9508</v>
      </c>
      <c r="D2809" t="s">
        <v>52</v>
      </c>
      <c r="E2809" t="s">
        <v>32</v>
      </c>
      <c r="F2809" t="s">
        <v>43</v>
      </c>
      <c r="G2809" t="s">
        <v>10017</v>
      </c>
      <c r="H2809" t="s">
        <v>1467</v>
      </c>
      <c r="I2809" t="s">
        <v>10074</v>
      </c>
      <c r="J2809" t="s">
        <v>10075</v>
      </c>
      <c r="K2809" t="s">
        <v>10078</v>
      </c>
      <c r="L2809" t="s">
        <v>10078</v>
      </c>
      <c r="M2809" t="s">
        <v>10078</v>
      </c>
      <c r="N2809" t="s">
        <v>10079</v>
      </c>
      <c r="O2809" t="s">
        <v>10079</v>
      </c>
      <c r="P2809" t="s">
        <v>10079</v>
      </c>
      <c r="Q2809" t="s">
        <v>50</v>
      </c>
      <c r="R2809" t="s">
        <v>50</v>
      </c>
      <c r="S2809" t="s">
        <v>10070</v>
      </c>
    </row>
    <row r="2810" spans="1:19" x14ac:dyDescent="0.3">
      <c r="A2810" t="s">
        <v>10046</v>
      </c>
      <c r="B2810" t="s">
        <v>10080</v>
      </c>
      <c r="C2810" t="s">
        <v>9508</v>
      </c>
      <c r="D2810" t="s">
        <v>42</v>
      </c>
      <c r="E2810" t="s">
        <v>32</v>
      </c>
      <c r="F2810" t="s">
        <v>43</v>
      </c>
      <c r="G2810" t="s">
        <v>10081</v>
      </c>
      <c r="H2810" t="s">
        <v>1193</v>
      </c>
      <c r="I2810" t="s">
        <v>10066</v>
      </c>
      <c r="J2810" t="s">
        <v>10082</v>
      </c>
      <c r="K2810" t="s">
        <v>10068</v>
      </c>
      <c r="L2810" t="s">
        <v>10068</v>
      </c>
      <c r="M2810" t="s">
        <v>10068</v>
      </c>
      <c r="N2810" t="s">
        <v>10083</v>
      </c>
      <c r="O2810" t="s">
        <v>10083</v>
      </c>
      <c r="P2810" t="s">
        <v>10083</v>
      </c>
      <c r="Q2810" t="s">
        <v>50</v>
      </c>
      <c r="R2810" t="s">
        <v>50</v>
      </c>
      <c r="S2810" t="s">
        <v>10070</v>
      </c>
    </row>
    <row r="2811" spans="1:19" x14ac:dyDescent="0.3">
      <c r="A2811" t="s">
        <v>10046</v>
      </c>
      <c r="B2811" t="s">
        <v>10080</v>
      </c>
      <c r="C2811" t="s">
        <v>9508</v>
      </c>
      <c r="D2811" t="s">
        <v>52</v>
      </c>
      <c r="E2811" t="s">
        <v>32</v>
      </c>
      <c r="F2811" t="s">
        <v>43</v>
      </c>
      <c r="G2811" t="s">
        <v>10081</v>
      </c>
      <c r="H2811" t="s">
        <v>1193</v>
      </c>
      <c r="I2811" t="s">
        <v>10066</v>
      </c>
      <c r="J2811" t="s">
        <v>10082</v>
      </c>
      <c r="K2811" t="s">
        <v>10084</v>
      </c>
      <c r="L2811" t="s">
        <v>10084</v>
      </c>
      <c r="M2811" t="s">
        <v>10084</v>
      </c>
      <c r="N2811" t="s">
        <v>10085</v>
      </c>
      <c r="O2811" t="s">
        <v>10085</v>
      </c>
      <c r="P2811" t="s">
        <v>10085</v>
      </c>
      <c r="Q2811" t="s">
        <v>50</v>
      </c>
      <c r="R2811" t="s">
        <v>50</v>
      </c>
      <c r="S2811" t="s">
        <v>10070</v>
      </c>
    </row>
    <row r="2812" spans="1:19" x14ac:dyDescent="0.3">
      <c r="A2812" t="s">
        <v>10046</v>
      </c>
      <c r="B2812" t="s">
        <v>10086</v>
      </c>
      <c r="C2812" t="s">
        <v>9508</v>
      </c>
      <c r="D2812" t="s">
        <v>42</v>
      </c>
      <c r="E2812" t="s">
        <v>32</v>
      </c>
      <c r="F2812" t="s">
        <v>43</v>
      </c>
      <c r="G2812" t="s">
        <v>10087</v>
      </c>
      <c r="H2812" t="s">
        <v>2146</v>
      </c>
      <c r="I2812" t="s">
        <v>10088</v>
      </c>
      <c r="J2812" t="s">
        <v>10089</v>
      </c>
      <c r="K2812" t="s">
        <v>10090</v>
      </c>
      <c r="L2812" t="s">
        <v>10090</v>
      </c>
      <c r="M2812" t="s">
        <v>10090</v>
      </c>
      <c r="N2812" t="s">
        <v>10091</v>
      </c>
      <c r="O2812" t="s">
        <v>10091</v>
      </c>
      <c r="P2812" t="s">
        <v>10091</v>
      </c>
      <c r="Q2812" t="s">
        <v>50</v>
      </c>
      <c r="R2812" t="s">
        <v>50</v>
      </c>
      <c r="S2812" t="s">
        <v>10092</v>
      </c>
    </row>
    <row r="2813" spans="1:19" x14ac:dyDescent="0.3">
      <c r="A2813" t="s">
        <v>10046</v>
      </c>
      <c r="B2813" t="s">
        <v>10086</v>
      </c>
      <c r="C2813" t="s">
        <v>9508</v>
      </c>
      <c r="D2813" t="s">
        <v>52</v>
      </c>
      <c r="E2813" t="s">
        <v>32</v>
      </c>
      <c r="F2813" t="s">
        <v>43</v>
      </c>
      <c r="G2813" t="s">
        <v>10087</v>
      </c>
      <c r="H2813" t="s">
        <v>2146</v>
      </c>
      <c r="I2813" t="s">
        <v>10088</v>
      </c>
      <c r="J2813" t="s">
        <v>10089</v>
      </c>
      <c r="K2813" t="s">
        <v>10093</v>
      </c>
      <c r="L2813" t="s">
        <v>10093</v>
      </c>
      <c r="M2813" t="s">
        <v>10093</v>
      </c>
      <c r="N2813" t="s">
        <v>10072</v>
      </c>
      <c r="O2813" t="s">
        <v>10072</v>
      </c>
      <c r="P2813" t="s">
        <v>10072</v>
      </c>
      <c r="Q2813" t="s">
        <v>50</v>
      </c>
      <c r="R2813" t="s">
        <v>50</v>
      </c>
      <c r="S2813" t="s">
        <v>10092</v>
      </c>
    </row>
    <row r="2814" spans="1:19" x14ac:dyDescent="0.3">
      <c r="A2814" t="s">
        <v>10046</v>
      </c>
      <c r="B2814" t="s">
        <v>10094</v>
      </c>
      <c r="C2814" t="s">
        <v>9508</v>
      </c>
      <c r="D2814" t="s">
        <v>42</v>
      </c>
      <c r="E2814" t="s">
        <v>32</v>
      </c>
      <c r="F2814" t="s">
        <v>43</v>
      </c>
      <c r="G2814" t="s">
        <v>10095</v>
      </c>
      <c r="H2814" t="s">
        <v>3267</v>
      </c>
      <c r="I2814" t="s">
        <v>10066</v>
      </c>
      <c r="J2814" t="s">
        <v>10096</v>
      </c>
      <c r="K2814" t="s">
        <v>10097</v>
      </c>
      <c r="L2814" t="s">
        <v>10097</v>
      </c>
      <c r="M2814" t="s">
        <v>10097</v>
      </c>
      <c r="N2814" t="s">
        <v>10098</v>
      </c>
      <c r="O2814" t="s">
        <v>10098</v>
      </c>
      <c r="P2814" t="s">
        <v>10098</v>
      </c>
      <c r="Q2814" t="s">
        <v>50</v>
      </c>
      <c r="R2814" t="s">
        <v>50</v>
      </c>
      <c r="S2814" t="s">
        <v>10092</v>
      </c>
    </row>
    <row r="2815" spans="1:19" x14ac:dyDescent="0.3">
      <c r="A2815" t="s">
        <v>10046</v>
      </c>
      <c r="B2815" t="s">
        <v>10094</v>
      </c>
      <c r="C2815" t="s">
        <v>9508</v>
      </c>
      <c r="D2815" t="s">
        <v>52</v>
      </c>
      <c r="E2815" t="s">
        <v>32</v>
      </c>
      <c r="F2815" t="s">
        <v>43</v>
      </c>
      <c r="G2815" t="s">
        <v>10095</v>
      </c>
      <c r="H2815" t="s">
        <v>3267</v>
      </c>
      <c r="I2815" t="s">
        <v>10066</v>
      </c>
      <c r="J2815" t="s">
        <v>10096</v>
      </c>
      <c r="K2815" t="s">
        <v>10099</v>
      </c>
      <c r="L2815" t="s">
        <v>10099</v>
      </c>
      <c r="M2815" t="s">
        <v>10099</v>
      </c>
      <c r="N2815" t="s">
        <v>10100</v>
      </c>
      <c r="O2815" t="s">
        <v>10100</v>
      </c>
      <c r="P2815" t="s">
        <v>10100</v>
      </c>
      <c r="Q2815" t="s">
        <v>50</v>
      </c>
      <c r="R2815" t="s">
        <v>50</v>
      </c>
      <c r="S2815" t="s">
        <v>10092</v>
      </c>
    </row>
    <row r="2816" spans="1:19" x14ac:dyDescent="0.3">
      <c r="A2816" t="s">
        <v>10046</v>
      </c>
      <c r="B2816" t="s">
        <v>10101</v>
      </c>
      <c r="C2816" t="s">
        <v>9508</v>
      </c>
      <c r="D2816" t="s">
        <v>42</v>
      </c>
      <c r="E2816" t="s">
        <v>32</v>
      </c>
      <c r="F2816" t="s">
        <v>43</v>
      </c>
      <c r="G2816" t="s">
        <v>10102</v>
      </c>
      <c r="H2816" t="s">
        <v>1419</v>
      </c>
      <c r="I2816" t="s">
        <v>10103</v>
      </c>
      <c r="J2816" t="s">
        <v>10104</v>
      </c>
      <c r="K2816" t="s">
        <v>10105</v>
      </c>
      <c r="L2816" t="s">
        <v>10105</v>
      </c>
      <c r="M2816" t="s">
        <v>10105</v>
      </c>
      <c r="N2816" t="s">
        <v>10077</v>
      </c>
      <c r="O2816" t="s">
        <v>10077</v>
      </c>
      <c r="P2816" t="s">
        <v>10077</v>
      </c>
      <c r="Q2816" t="s">
        <v>50</v>
      </c>
      <c r="R2816" t="s">
        <v>50</v>
      </c>
      <c r="S2816" t="s">
        <v>10092</v>
      </c>
    </row>
    <row r="2817" spans="1:19" x14ac:dyDescent="0.3">
      <c r="A2817" t="s">
        <v>10046</v>
      </c>
      <c r="B2817" t="s">
        <v>10101</v>
      </c>
      <c r="C2817" t="s">
        <v>9508</v>
      </c>
      <c r="D2817" t="s">
        <v>52</v>
      </c>
      <c r="E2817" t="s">
        <v>32</v>
      </c>
      <c r="F2817" t="s">
        <v>43</v>
      </c>
      <c r="G2817" t="s">
        <v>10102</v>
      </c>
      <c r="H2817" t="s">
        <v>1419</v>
      </c>
      <c r="I2817" t="s">
        <v>10103</v>
      </c>
      <c r="J2817" t="s">
        <v>10104</v>
      </c>
      <c r="K2817" t="s">
        <v>10106</v>
      </c>
      <c r="L2817" t="s">
        <v>10106</v>
      </c>
      <c r="M2817" t="s">
        <v>10106</v>
      </c>
      <c r="N2817" t="s">
        <v>10107</v>
      </c>
      <c r="O2817" t="s">
        <v>10107</v>
      </c>
      <c r="P2817" t="s">
        <v>10107</v>
      </c>
      <c r="Q2817" t="s">
        <v>50</v>
      </c>
      <c r="R2817" t="s">
        <v>50</v>
      </c>
      <c r="S2817" t="s">
        <v>10092</v>
      </c>
    </row>
    <row r="2818" spans="1:19" x14ac:dyDescent="0.3">
      <c r="A2818" t="s">
        <v>10046</v>
      </c>
      <c r="B2818" t="s">
        <v>10108</v>
      </c>
      <c r="C2818" t="s">
        <v>9508</v>
      </c>
      <c r="D2818" t="s">
        <v>42</v>
      </c>
      <c r="E2818" t="s">
        <v>32</v>
      </c>
      <c r="F2818" t="s">
        <v>43</v>
      </c>
      <c r="G2818" t="s">
        <v>9728</v>
      </c>
      <c r="H2818" t="s">
        <v>962</v>
      </c>
      <c r="I2818" t="s">
        <v>10109</v>
      </c>
      <c r="J2818" t="s">
        <v>10110</v>
      </c>
      <c r="K2818" t="s">
        <v>10111</v>
      </c>
      <c r="L2818" t="s">
        <v>10111</v>
      </c>
      <c r="M2818" t="s">
        <v>10111</v>
      </c>
      <c r="N2818" t="s">
        <v>10112</v>
      </c>
      <c r="O2818" t="s">
        <v>10112</v>
      </c>
      <c r="P2818" t="s">
        <v>10112</v>
      </c>
      <c r="Q2818" t="s">
        <v>50</v>
      </c>
      <c r="R2818" t="s">
        <v>50</v>
      </c>
      <c r="S2818" t="s">
        <v>10053</v>
      </c>
    </row>
    <row r="2819" spans="1:19" x14ac:dyDescent="0.3">
      <c r="A2819" t="s">
        <v>10046</v>
      </c>
      <c r="B2819" t="s">
        <v>10108</v>
      </c>
      <c r="C2819" t="s">
        <v>9508</v>
      </c>
      <c r="D2819" t="s">
        <v>52</v>
      </c>
      <c r="E2819" t="s">
        <v>32</v>
      </c>
      <c r="F2819" t="s">
        <v>43</v>
      </c>
      <c r="G2819" t="s">
        <v>9728</v>
      </c>
      <c r="H2819" t="s">
        <v>962</v>
      </c>
      <c r="I2819" t="s">
        <v>10109</v>
      </c>
      <c r="J2819" t="s">
        <v>10110</v>
      </c>
      <c r="K2819" t="s">
        <v>10113</v>
      </c>
      <c r="L2819" t="s">
        <v>10113</v>
      </c>
      <c r="M2819" t="s">
        <v>10113</v>
      </c>
      <c r="N2819" t="s">
        <v>10114</v>
      </c>
      <c r="O2819" t="s">
        <v>10114</v>
      </c>
      <c r="P2819" t="s">
        <v>10114</v>
      </c>
      <c r="Q2819" t="s">
        <v>50</v>
      </c>
      <c r="R2819" t="s">
        <v>50</v>
      </c>
      <c r="S2819" t="s">
        <v>10053</v>
      </c>
    </row>
    <row r="2820" spans="1:19" x14ac:dyDescent="0.3">
      <c r="A2820" t="s">
        <v>10046</v>
      </c>
      <c r="B2820" t="s">
        <v>10115</v>
      </c>
      <c r="C2820" t="s">
        <v>9508</v>
      </c>
      <c r="D2820" t="s">
        <v>42</v>
      </c>
      <c r="E2820" t="s">
        <v>32</v>
      </c>
      <c r="F2820" t="s">
        <v>43</v>
      </c>
      <c r="G2820" t="s">
        <v>10116</v>
      </c>
      <c r="H2820" t="s">
        <v>1187</v>
      </c>
      <c r="I2820" t="s">
        <v>10117</v>
      </c>
      <c r="J2820" t="s">
        <v>10118</v>
      </c>
      <c r="K2820" t="s">
        <v>10105</v>
      </c>
      <c r="L2820" t="s">
        <v>10105</v>
      </c>
      <c r="M2820" t="s">
        <v>10105</v>
      </c>
      <c r="N2820" t="s">
        <v>10077</v>
      </c>
      <c r="O2820" t="s">
        <v>10077</v>
      </c>
      <c r="P2820" t="s">
        <v>10077</v>
      </c>
      <c r="Q2820" t="s">
        <v>50</v>
      </c>
      <c r="R2820" t="s">
        <v>50</v>
      </c>
      <c r="S2820" t="s">
        <v>10119</v>
      </c>
    </row>
    <row r="2821" spans="1:19" x14ac:dyDescent="0.3">
      <c r="A2821" t="s">
        <v>10046</v>
      </c>
      <c r="B2821" t="s">
        <v>10115</v>
      </c>
      <c r="C2821" t="s">
        <v>9508</v>
      </c>
      <c r="D2821" t="s">
        <v>52</v>
      </c>
      <c r="E2821" t="s">
        <v>32</v>
      </c>
      <c r="F2821" t="s">
        <v>43</v>
      </c>
      <c r="G2821" t="s">
        <v>10116</v>
      </c>
      <c r="H2821" t="s">
        <v>1187</v>
      </c>
      <c r="I2821" t="s">
        <v>10117</v>
      </c>
      <c r="J2821" t="s">
        <v>10118</v>
      </c>
      <c r="K2821" t="s">
        <v>10076</v>
      </c>
      <c r="L2821" t="s">
        <v>10076</v>
      </c>
      <c r="M2821" t="s">
        <v>10076</v>
      </c>
      <c r="N2821" t="s">
        <v>10077</v>
      </c>
      <c r="O2821" t="s">
        <v>10077</v>
      </c>
      <c r="P2821" t="s">
        <v>10077</v>
      </c>
      <c r="Q2821" t="s">
        <v>50</v>
      </c>
      <c r="R2821" t="s">
        <v>50</v>
      </c>
      <c r="S2821" t="s">
        <v>10119</v>
      </c>
    </row>
    <row r="2822" spans="1:19" x14ac:dyDescent="0.3">
      <c r="A2822" t="s">
        <v>10046</v>
      </c>
      <c r="B2822" t="s">
        <v>10120</v>
      </c>
      <c r="C2822" t="s">
        <v>9508</v>
      </c>
      <c r="D2822" t="s">
        <v>42</v>
      </c>
      <c r="E2822" t="s">
        <v>32</v>
      </c>
      <c r="F2822" t="s">
        <v>43</v>
      </c>
      <c r="G2822" t="s">
        <v>10121</v>
      </c>
      <c r="H2822" t="s">
        <v>1472</v>
      </c>
      <c r="I2822" t="s">
        <v>9893</v>
      </c>
      <c r="J2822" t="s">
        <v>10122</v>
      </c>
      <c r="K2822" t="s">
        <v>10123</v>
      </c>
      <c r="L2822" t="s">
        <v>10123</v>
      </c>
      <c r="M2822" t="s">
        <v>10123</v>
      </c>
      <c r="N2822" t="s">
        <v>10124</v>
      </c>
      <c r="O2822" t="s">
        <v>10124</v>
      </c>
      <c r="P2822" t="s">
        <v>10124</v>
      </c>
      <c r="Q2822" t="s">
        <v>50</v>
      </c>
      <c r="R2822" t="s">
        <v>50</v>
      </c>
      <c r="S2822" t="s">
        <v>10119</v>
      </c>
    </row>
    <row r="2823" spans="1:19" x14ac:dyDescent="0.3">
      <c r="A2823" t="s">
        <v>10046</v>
      </c>
      <c r="B2823" t="s">
        <v>10120</v>
      </c>
      <c r="C2823" t="s">
        <v>9508</v>
      </c>
      <c r="D2823" t="s">
        <v>52</v>
      </c>
      <c r="E2823" t="s">
        <v>32</v>
      </c>
      <c r="F2823" t="s">
        <v>43</v>
      </c>
      <c r="G2823" t="s">
        <v>10121</v>
      </c>
      <c r="H2823" t="s">
        <v>1472</v>
      </c>
      <c r="I2823" t="s">
        <v>9893</v>
      </c>
      <c r="J2823" t="s">
        <v>10122</v>
      </c>
      <c r="K2823" t="s">
        <v>10125</v>
      </c>
      <c r="L2823" t="s">
        <v>10125</v>
      </c>
      <c r="M2823" t="s">
        <v>10125</v>
      </c>
      <c r="N2823" t="s">
        <v>10126</v>
      </c>
      <c r="O2823" t="s">
        <v>10126</v>
      </c>
      <c r="P2823" t="s">
        <v>10126</v>
      </c>
      <c r="Q2823" t="s">
        <v>50</v>
      </c>
      <c r="R2823" t="s">
        <v>50</v>
      </c>
      <c r="S2823" t="s">
        <v>10119</v>
      </c>
    </row>
    <row r="2824" spans="1:19" x14ac:dyDescent="0.3">
      <c r="A2824" t="s">
        <v>10046</v>
      </c>
      <c r="B2824" t="s">
        <v>10127</v>
      </c>
      <c r="C2824" t="s">
        <v>9508</v>
      </c>
      <c r="D2824" t="s">
        <v>42</v>
      </c>
      <c r="E2824" t="s">
        <v>32</v>
      </c>
      <c r="F2824" t="s">
        <v>43</v>
      </c>
      <c r="G2824" t="s">
        <v>10128</v>
      </c>
      <c r="H2824" t="s">
        <v>2988</v>
      </c>
      <c r="I2824" t="s">
        <v>10074</v>
      </c>
      <c r="J2824" t="s">
        <v>10129</v>
      </c>
      <c r="K2824" t="s">
        <v>10130</v>
      </c>
      <c r="L2824" t="s">
        <v>10130</v>
      </c>
      <c r="M2824" t="s">
        <v>10130</v>
      </c>
      <c r="N2824" t="s">
        <v>10131</v>
      </c>
      <c r="O2824" t="s">
        <v>10131</v>
      </c>
      <c r="P2824" t="s">
        <v>10131</v>
      </c>
      <c r="Q2824" t="s">
        <v>50</v>
      </c>
      <c r="R2824" t="s">
        <v>50</v>
      </c>
      <c r="S2824" t="s">
        <v>10132</v>
      </c>
    </row>
    <row r="2825" spans="1:19" x14ac:dyDescent="0.3">
      <c r="A2825" t="s">
        <v>10046</v>
      </c>
      <c r="B2825" t="s">
        <v>10127</v>
      </c>
      <c r="C2825" t="s">
        <v>9508</v>
      </c>
      <c r="D2825" t="s">
        <v>52</v>
      </c>
      <c r="E2825" t="s">
        <v>32</v>
      </c>
      <c r="F2825" t="s">
        <v>43</v>
      </c>
      <c r="G2825" t="s">
        <v>10128</v>
      </c>
      <c r="H2825" t="s">
        <v>2988</v>
      </c>
      <c r="I2825" t="s">
        <v>10074</v>
      </c>
      <c r="J2825" t="s">
        <v>10129</v>
      </c>
      <c r="K2825" t="s">
        <v>10078</v>
      </c>
      <c r="L2825" t="s">
        <v>10078</v>
      </c>
      <c r="M2825" t="s">
        <v>10078</v>
      </c>
      <c r="N2825" t="s">
        <v>10133</v>
      </c>
      <c r="O2825" t="s">
        <v>10133</v>
      </c>
      <c r="P2825" t="s">
        <v>10133</v>
      </c>
      <c r="Q2825" t="s">
        <v>50</v>
      </c>
      <c r="R2825" t="s">
        <v>50</v>
      </c>
      <c r="S2825" t="s">
        <v>10132</v>
      </c>
    </row>
    <row r="2826" spans="1:19" x14ac:dyDescent="0.3">
      <c r="A2826" t="s">
        <v>10046</v>
      </c>
      <c r="B2826" t="s">
        <v>10134</v>
      </c>
      <c r="C2826" t="s">
        <v>9508</v>
      </c>
      <c r="D2826" t="s">
        <v>42</v>
      </c>
      <c r="E2826" t="s">
        <v>32</v>
      </c>
      <c r="F2826" t="s">
        <v>43</v>
      </c>
      <c r="G2826" t="s">
        <v>10135</v>
      </c>
      <c r="H2826" t="s">
        <v>3033</v>
      </c>
      <c r="I2826" t="s">
        <v>9893</v>
      </c>
      <c r="J2826" t="s">
        <v>10129</v>
      </c>
      <c r="K2826" t="s">
        <v>10136</v>
      </c>
      <c r="L2826" t="s">
        <v>10136</v>
      </c>
      <c r="M2826" t="s">
        <v>10136</v>
      </c>
      <c r="N2826" t="s">
        <v>10137</v>
      </c>
      <c r="O2826" t="s">
        <v>10137</v>
      </c>
      <c r="P2826" t="s">
        <v>10137</v>
      </c>
      <c r="Q2826" t="s">
        <v>50</v>
      </c>
      <c r="R2826" t="s">
        <v>50</v>
      </c>
      <c r="S2826" t="s">
        <v>10138</v>
      </c>
    </row>
    <row r="2827" spans="1:19" x14ac:dyDescent="0.3">
      <c r="A2827" t="s">
        <v>10046</v>
      </c>
      <c r="B2827" t="s">
        <v>10134</v>
      </c>
      <c r="C2827" t="s">
        <v>9508</v>
      </c>
      <c r="D2827" t="s">
        <v>52</v>
      </c>
      <c r="E2827" t="s">
        <v>32</v>
      </c>
      <c r="F2827" t="s">
        <v>43</v>
      </c>
      <c r="G2827" t="s">
        <v>10135</v>
      </c>
      <c r="H2827" t="s">
        <v>3033</v>
      </c>
      <c r="I2827" t="s">
        <v>9893</v>
      </c>
      <c r="J2827" t="s">
        <v>10129</v>
      </c>
      <c r="K2827" t="s">
        <v>10125</v>
      </c>
      <c r="L2827" t="s">
        <v>10125</v>
      </c>
      <c r="M2827" t="s">
        <v>10125</v>
      </c>
      <c r="N2827" t="s">
        <v>10126</v>
      </c>
      <c r="O2827" t="s">
        <v>10126</v>
      </c>
      <c r="P2827" t="s">
        <v>10126</v>
      </c>
      <c r="Q2827" t="s">
        <v>50</v>
      </c>
      <c r="R2827" t="s">
        <v>50</v>
      </c>
      <c r="S2827" t="s">
        <v>10138</v>
      </c>
    </row>
    <row r="2828" spans="1:19" x14ac:dyDescent="0.3">
      <c r="A2828" t="s">
        <v>10046</v>
      </c>
      <c r="B2828" t="s">
        <v>10139</v>
      </c>
      <c r="C2828" t="s">
        <v>9508</v>
      </c>
      <c r="D2828" t="s">
        <v>42</v>
      </c>
      <c r="E2828" t="s">
        <v>32</v>
      </c>
      <c r="F2828" t="s">
        <v>43</v>
      </c>
      <c r="G2828" t="s">
        <v>9845</v>
      </c>
      <c r="H2828" t="s">
        <v>83</v>
      </c>
      <c r="I2828" t="s">
        <v>10140</v>
      </c>
      <c r="J2828" t="s">
        <v>10141</v>
      </c>
      <c r="K2828" t="s">
        <v>10133</v>
      </c>
      <c r="L2828" t="s">
        <v>10133</v>
      </c>
      <c r="M2828" t="s">
        <v>10133</v>
      </c>
      <c r="N2828" t="s">
        <v>10069</v>
      </c>
      <c r="O2828" t="s">
        <v>10069</v>
      </c>
      <c r="P2828" t="s">
        <v>10069</v>
      </c>
      <c r="Q2828" t="s">
        <v>50</v>
      </c>
      <c r="R2828" t="s">
        <v>50</v>
      </c>
      <c r="S2828" t="s">
        <v>10142</v>
      </c>
    </row>
    <row r="2829" spans="1:19" x14ac:dyDescent="0.3">
      <c r="A2829" t="s">
        <v>10046</v>
      </c>
      <c r="B2829" t="s">
        <v>10139</v>
      </c>
      <c r="C2829" t="s">
        <v>9508</v>
      </c>
      <c r="D2829" t="s">
        <v>52</v>
      </c>
      <c r="E2829" t="s">
        <v>32</v>
      </c>
      <c r="F2829" t="s">
        <v>43</v>
      </c>
      <c r="G2829" t="s">
        <v>9845</v>
      </c>
      <c r="H2829" t="s">
        <v>83</v>
      </c>
      <c r="I2829" t="s">
        <v>10140</v>
      </c>
      <c r="J2829" t="s">
        <v>10141</v>
      </c>
      <c r="K2829" t="s">
        <v>10143</v>
      </c>
      <c r="L2829" t="s">
        <v>10143</v>
      </c>
      <c r="M2829" t="s">
        <v>10143</v>
      </c>
      <c r="N2829" t="s">
        <v>10072</v>
      </c>
      <c r="O2829" t="s">
        <v>10072</v>
      </c>
      <c r="P2829" t="s">
        <v>10072</v>
      </c>
      <c r="Q2829" t="s">
        <v>50</v>
      </c>
      <c r="R2829" t="s">
        <v>50</v>
      </c>
      <c r="S2829" t="s">
        <v>10142</v>
      </c>
    </row>
    <row r="2830" spans="1:19" x14ac:dyDescent="0.3">
      <c r="A2830" t="s">
        <v>10046</v>
      </c>
      <c r="B2830" t="s">
        <v>10144</v>
      </c>
      <c r="C2830" t="s">
        <v>9508</v>
      </c>
      <c r="D2830" t="s">
        <v>42</v>
      </c>
      <c r="E2830" t="s">
        <v>32</v>
      </c>
      <c r="F2830" t="s">
        <v>43</v>
      </c>
      <c r="G2830" t="s">
        <v>10145</v>
      </c>
      <c r="H2830" t="s">
        <v>3241</v>
      </c>
      <c r="I2830" t="s">
        <v>10146</v>
      </c>
      <c r="J2830" t="s">
        <v>10147</v>
      </c>
      <c r="K2830" t="s">
        <v>10148</v>
      </c>
      <c r="L2830" t="s">
        <v>10148</v>
      </c>
      <c r="M2830" t="s">
        <v>10148</v>
      </c>
      <c r="N2830" t="s">
        <v>10149</v>
      </c>
      <c r="O2830" t="s">
        <v>10149</v>
      </c>
      <c r="P2830" t="s">
        <v>10149</v>
      </c>
      <c r="Q2830" t="s">
        <v>50</v>
      </c>
      <c r="R2830" t="s">
        <v>50</v>
      </c>
      <c r="S2830" t="s">
        <v>10150</v>
      </c>
    </row>
    <row r="2831" spans="1:19" x14ac:dyDescent="0.3">
      <c r="A2831" t="s">
        <v>10046</v>
      </c>
      <c r="B2831" t="s">
        <v>10144</v>
      </c>
      <c r="C2831" t="s">
        <v>9508</v>
      </c>
      <c r="D2831" t="s">
        <v>52</v>
      </c>
      <c r="E2831" t="s">
        <v>32</v>
      </c>
      <c r="F2831" t="s">
        <v>43</v>
      </c>
      <c r="G2831" t="s">
        <v>10145</v>
      </c>
      <c r="H2831" t="s">
        <v>3241</v>
      </c>
      <c r="I2831" t="s">
        <v>10146</v>
      </c>
      <c r="J2831" t="s">
        <v>10147</v>
      </c>
      <c r="K2831" t="s">
        <v>10084</v>
      </c>
      <c r="L2831" t="s">
        <v>10084</v>
      </c>
      <c r="M2831" t="s">
        <v>10084</v>
      </c>
      <c r="N2831" t="s">
        <v>10151</v>
      </c>
      <c r="O2831" t="s">
        <v>10151</v>
      </c>
      <c r="P2831" t="s">
        <v>10151</v>
      </c>
      <c r="Q2831" t="s">
        <v>50</v>
      </c>
      <c r="R2831" t="s">
        <v>50</v>
      </c>
      <c r="S2831" t="s">
        <v>10150</v>
      </c>
    </row>
    <row r="2832" spans="1:19" x14ac:dyDescent="0.3">
      <c r="A2832" t="s">
        <v>10046</v>
      </c>
      <c r="B2832" t="s">
        <v>10152</v>
      </c>
      <c r="C2832" t="s">
        <v>9508</v>
      </c>
      <c r="D2832" t="s">
        <v>42</v>
      </c>
      <c r="E2832" t="s">
        <v>32</v>
      </c>
      <c r="F2832" t="s">
        <v>43</v>
      </c>
      <c r="G2832" t="s">
        <v>10153</v>
      </c>
      <c r="H2832" t="s">
        <v>697</v>
      </c>
      <c r="I2832" t="s">
        <v>10154</v>
      </c>
      <c r="J2832" t="s">
        <v>10155</v>
      </c>
      <c r="K2832" t="s">
        <v>10156</v>
      </c>
      <c r="L2832" t="s">
        <v>10156</v>
      </c>
      <c r="M2832" t="s">
        <v>10156</v>
      </c>
      <c r="N2832" t="s">
        <v>10157</v>
      </c>
      <c r="O2832" t="s">
        <v>10157</v>
      </c>
      <c r="P2832" t="s">
        <v>10157</v>
      </c>
      <c r="Q2832" t="s">
        <v>50</v>
      </c>
      <c r="R2832" t="s">
        <v>50</v>
      </c>
      <c r="S2832" t="s">
        <v>10132</v>
      </c>
    </row>
    <row r="2833" spans="1:19" x14ac:dyDescent="0.3">
      <c r="A2833" t="s">
        <v>10046</v>
      </c>
      <c r="B2833" t="s">
        <v>10152</v>
      </c>
      <c r="C2833" t="s">
        <v>9508</v>
      </c>
      <c r="D2833" t="s">
        <v>52</v>
      </c>
      <c r="E2833" t="s">
        <v>32</v>
      </c>
      <c r="F2833" t="s">
        <v>43</v>
      </c>
      <c r="G2833" t="s">
        <v>10153</v>
      </c>
      <c r="H2833" t="s">
        <v>697</v>
      </c>
      <c r="I2833" t="s">
        <v>10154</v>
      </c>
      <c r="J2833" t="s">
        <v>10155</v>
      </c>
      <c r="K2833" t="s">
        <v>10130</v>
      </c>
      <c r="L2833" t="s">
        <v>10130</v>
      </c>
      <c r="M2833" t="s">
        <v>10130</v>
      </c>
      <c r="N2833" t="s">
        <v>10158</v>
      </c>
      <c r="O2833" t="s">
        <v>10158</v>
      </c>
      <c r="P2833" t="s">
        <v>10158</v>
      </c>
      <c r="Q2833" t="s">
        <v>50</v>
      </c>
      <c r="R2833" t="s">
        <v>50</v>
      </c>
      <c r="S2833" t="s">
        <v>10132</v>
      </c>
    </row>
    <row r="2834" spans="1:19" x14ac:dyDescent="0.3">
      <c r="A2834" t="s">
        <v>10046</v>
      </c>
      <c r="B2834" t="s">
        <v>10159</v>
      </c>
      <c r="C2834" t="s">
        <v>9508</v>
      </c>
      <c r="D2834" t="s">
        <v>42</v>
      </c>
      <c r="E2834" t="s">
        <v>32</v>
      </c>
      <c r="F2834" t="s">
        <v>43</v>
      </c>
      <c r="G2834" t="s">
        <v>10160</v>
      </c>
      <c r="H2834" t="s">
        <v>3662</v>
      </c>
      <c r="I2834" t="s">
        <v>10161</v>
      </c>
      <c r="J2834" t="s">
        <v>10162</v>
      </c>
      <c r="K2834" t="s">
        <v>10163</v>
      </c>
      <c r="L2834" t="s">
        <v>10163</v>
      </c>
      <c r="M2834" t="s">
        <v>10163</v>
      </c>
      <c r="N2834" t="s">
        <v>10164</v>
      </c>
      <c r="O2834" t="s">
        <v>10164</v>
      </c>
      <c r="P2834" t="s">
        <v>10164</v>
      </c>
      <c r="Q2834" t="s">
        <v>50</v>
      </c>
      <c r="R2834" t="s">
        <v>50</v>
      </c>
      <c r="S2834" t="s">
        <v>10165</v>
      </c>
    </row>
    <row r="2835" spans="1:19" x14ac:dyDescent="0.3">
      <c r="A2835" t="s">
        <v>10046</v>
      </c>
      <c r="B2835" t="s">
        <v>10159</v>
      </c>
      <c r="C2835" t="s">
        <v>9508</v>
      </c>
      <c r="D2835" t="s">
        <v>52</v>
      </c>
      <c r="E2835" t="s">
        <v>32</v>
      </c>
      <c r="F2835" t="s">
        <v>43</v>
      </c>
      <c r="G2835" t="s">
        <v>10160</v>
      </c>
      <c r="H2835" t="s">
        <v>3662</v>
      </c>
      <c r="I2835" t="s">
        <v>10161</v>
      </c>
      <c r="J2835" t="s">
        <v>10162</v>
      </c>
      <c r="K2835" t="s">
        <v>10166</v>
      </c>
      <c r="L2835" t="s">
        <v>10166</v>
      </c>
      <c r="M2835" t="s">
        <v>10166</v>
      </c>
      <c r="N2835" t="s">
        <v>10167</v>
      </c>
      <c r="O2835" t="s">
        <v>10167</v>
      </c>
      <c r="P2835" t="s">
        <v>10167</v>
      </c>
      <c r="Q2835" t="s">
        <v>50</v>
      </c>
      <c r="R2835" t="s">
        <v>50</v>
      </c>
      <c r="S2835" t="s">
        <v>10165</v>
      </c>
    </row>
    <row r="2836" spans="1:19" x14ac:dyDescent="0.3">
      <c r="A2836" t="s">
        <v>10046</v>
      </c>
      <c r="B2836" t="s">
        <v>10168</v>
      </c>
      <c r="C2836" t="s">
        <v>9508</v>
      </c>
      <c r="D2836" t="s">
        <v>42</v>
      </c>
      <c r="E2836" t="s">
        <v>32</v>
      </c>
      <c r="F2836" t="s">
        <v>43</v>
      </c>
      <c r="G2836" t="s">
        <v>10169</v>
      </c>
      <c r="H2836" t="s">
        <v>400</v>
      </c>
      <c r="I2836" t="s">
        <v>10170</v>
      </c>
      <c r="J2836" t="s">
        <v>10171</v>
      </c>
      <c r="K2836" t="s">
        <v>10172</v>
      </c>
      <c r="L2836" t="s">
        <v>10172</v>
      </c>
      <c r="M2836" t="s">
        <v>10172</v>
      </c>
      <c r="N2836" t="s">
        <v>10173</v>
      </c>
      <c r="O2836" t="s">
        <v>10173</v>
      </c>
      <c r="P2836" t="s">
        <v>10173</v>
      </c>
      <c r="Q2836" t="s">
        <v>50</v>
      </c>
      <c r="R2836" t="s">
        <v>50</v>
      </c>
      <c r="S2836" t="s">
        <v>10174</v>
      </c>
    </row>
    <row r="2837" spans="1:19" x14ac:dyDescent="0.3">
      <c r="A2837" t="s">
        <v>10046</v>
      </c>
      <c r="B2837" t="s">
        <v>10168</v>
      </c>
      <c r="C2837" t="s">
        <v>9508</v>
      </c>
      <c r="D2837" t="s">
        <v>52</v>
      </c>
      <c r="E2837" t="s">
        <v>32</v>
      </c>
      <c r="F2837" t="s">
        <v>43</v>
      </c>
      <c r="G2837" t="s">
        <v>10169</v>
      </c>
      <c r="H2837" t="s">
        <v>400</v>
      </c>
      <c r="I2837" t="s">
        <v>10170</v>
      </c>
      <c r="J2837" t="s">
        <v>10171</v>
      </c>
      <c r="K2837" t="s">
        <v>10175</v>
      </c>
      <c r="L2837" t="s">
        <v>10175</v>
      </c>
      <c r="M2837" t="s">
        <v>10175</v>
      </c>
      <c r="N2837" t="s">
        <v>10085</v>
      </c>
      <c r="O2837" t="s">
        <v>10085</v>
      </c>
      <c r="P2837" t="s">
        <v>10085</v>
      </c>
      <c r="Q2837" t="s">
        <v>50</v>
      </c>
      <c r="R2837" t="s">
        <v>50</v>
      </c>
      <c r="S2837" t="s">
        <v>10174</v>
      </c>
    </row>
    <row r="2838" spans="1:19" x14ac:dyDescent="0.3">
      <c r="A2838" t="s">
        <v>10046</v>
      </c>
      <c r="B2838" t="s">
        <v>10176</v>
      </c>
      <c r="C2838" t="s">
        <v>9508</v>
      </c>
      <c r="D2838" t="s">
        <v>42</v>
      </c>
      <c r="E2838" t="s">
        <v>32</v>
      </c>
      <c r="F2838" t="s">
        <v>43</v>
      </c>
      <c r="G2838" t="s">
        <v>10177</v>
      </c>
      <c r="H2838" t="s">
        <v>2786</v>
      </c>
      <c r="I2838" t="s">
        <v>10170</v>
      </c>
      <c r="J2838" t="s">
        <v>10178</v>
      </c>
      <c r="K2838" t="s">
        <v>10148</v>
      </c>
      <c r="L2838" t="s">
        <v>10148</v>
      </c>
      <c r="M2838" t="s">
        <v>10148</v>
      </c>
      <c r="N2838" t="s">
        <v>10149</v>
      </c>
      <c r="O2838" t="s">
        <v>10149</v>
      </c>
      <c r="P2838" t="s">
        <v>10149</v>
      </c>
      <c r="Q2838" t="s">
        <v>50</v>
      </c>
      <c r="R2838" t="s">
        <v>50</v>
      </c>
      <c r="S2838" t="s">
        <v>10179</v>
      </c>
    </row>
    <row r="2839" spans="1:19" x14ac:dyDescent="0.3">
      <c r="A2839" t="s">
        <v>10046</v>
      </c>
      <c r="B2839" t="s">
        <v>10176</v>
      </c>
      <c r="C2839" t="s">
        <v>9508</v>
      </c>
      <c r="D2839" t="s">
        <v>52</v>
      </c>
      <c r="E2839" t="s">
        <v>32</v>
      </c>
      <c r="F2839" t="s">
        <v>43</v>
      </c>
      <c r="G2839" t="s">
        <v>10177</v>
      </c>
      <c r="H2839" t="s">
        <v>2786</v>
      </c>
      <c r="I2839" t="s">
        <v>10170</v>
      </c>
      <c r="J2839" t="s">
        <v>10178</v>
      </c>
      <c r="K2839" t="s">
        <v>10180</v>
      </c>
      <c r="L2839" t="s">
        <v>10180</v>
      </c>
      <c r="M2839" t="s">
        <v>10180</v>
      </c>
      <c r="N2839" t="s">
        <v>10181</v>
      </c>
      <c r="O2839" t="s">
        <v>10181</v>
      </c>
      <c r="P2839" t="s">
        <v>10181</v>
      </c>
      <c r="Q2839" t="s">
        <v>50</v>
      </c>
      <c r="R2839" t="s">
        <v>50</v>
      </c>
      <c r="S2839" t="s">
        <v>10179</v>
      </c>
    </row>
    <row r="2840" spans="1:19" x14ac:dyDescent="0.3">
      <c r="A2840" t="s">
        <v>10046</v>
      </c>
      <c r="B2840" t="s">
        <v>10182</v>
      </c>
      <c r="C2840" t="s">
        <v>9508</v>
      </c>
      <c r="D2840" t="s">
        <v>42</v>
      </c>
      <c r="E2840" t="s">
        <v>32</v>
      </c>
      <c r="F2840" t="s">
        <v>43</v>
      </c>
      <c r="G2840" t="s">
        <v>10183</v>
      </c>
      <c r="H2840" t="s">
        <v>75</v>
      </c>
      <c r="I2840" t="s">
        <v>10146</v>
      </c>
      <c r="J2840" t="s">
        <v>10184</v>
      </c>
      <c r="K2840" t="s">
        <v>10091</v>
      </c>
      <c r="L2840" t="s">
        <v>10091</v>
      </c>
      <c r="M2840" t="s">
        <v>10091</v>
      </c>
      <c r="N2840" t="s">
        <v>10149</v>
      </c>
      <c r="O2840" t="s">
        <v>10149</v>
      </c>
      <c r="P2840" t="s">
        <v>10149</v>
      </c>
      <c r="Q2840" t="s">
        <v>50</v>
      </c>
      <c r="R2840" t="s">
        <v>50</v>
      </c>
      <c r="S2840" t="s">
        <v>10185</v>
      </c>
    </row>
    <row r="2841" spans="1:19" x14ac:dyDescent="0.3">
      <c r="A2841" t="s">
        <v>10046</v>
      </c>
      <c r="B2841" t="s">
        <v>10182</v>
      </c>
      <c r="C2841" t="s">
        <v>9508</v>
      </c>
      <c r="D2841" t="s">
        <v>52</v>
      </c>
      <c r="E2841" t="s">
        <v>32</v>
      </c>
      <c r="F2841" t="s">
        <v>43</v>
      </c>
      <c r="G2841" t="s">
        <v>10183</v>
      </c>
      <c r="H2841" t="s">
        <v>75</v>
      </c>
      <c r="I2841" t="s">
        <v>10146</v>
      </c>
      <c r="J2841" t="s">
        <v>10184</v>
      </c>
      <c r="K2841" t="s">
        <v>10186</v>
      </c>
      <c r="L2841" t="s">
        <v>10186</v>
      </c>
      <c r="M2841" t="s">
        <v>10186</v>
      </c>
      <c r="N2841" t="s">
        <v>10187</v>
      </c>
      <c r="O2841" t="s">
        <v>10187</v>
      </c>
      <c r="P2841" t="s">
        <v>10187</v>
      </c>
      <c r="Q2841" t="s">
        <v>50</v>
      </c>
      <c r="R2841" t="s">
        <v>50</v>
      </c>
      <c r="S2841" t="s">
        <v>10185</v>
      </c>
    </row>
    <row r="2842" spans="1:19" x14ac:dyDescent="0.3">
      <c r="A2842" t="s">
        <v>10046</v>
      </c>
      <c r="B2842" t="s">
        <v>10188</v>
      </c>
      <c r="C2842" t="s">
        <v>9508</v>
      </c>
      <c r="D2842" t="s">
        <v>42</v>
      </c>
      <c r="E2842" t="s">
        <v>32</v>
      </c>
      <c r="F2842" t="s">
        <v>43</v>
      </c>
      <c r="G2842" t="s">
        <v>10189</v>
      </c>
      <c r="H2842" t="s">
        <v>558</v>
      </c>
      <c r="I2842" t="s">
        <v>10154</v>
      </c>
      <c r="J2842" t="s">
        <v>10190</v>
      </c>
      <c r="K2842" t="s">
        <v>10156</v>
      </c>
      <c r="L2842" t="s">
        <v>10156</v>
      </c>
      <c r="M2842" t="s">
        <v>10156</v>
      </c>
      <c r="N2842" t="s">
        <v>10191</v>
      </c>
      <c r="O2842" t="s">
        <v>10191</v>
      </c>
      <c r="P2842" t="s">
        <v>10191</v>
      </c>
      <c r="Q2842" t="s">
        <v>50</v>
      </c>
      <c r="R2842" t="s">
        <v>50</v>
      </c>
      <c r="S2842" t="s">
        <v>10192</v>
      </c>
    </row>
    <row r="2843" spans="1:19" x14ac:dyDescent="0.3">
      <c r="A2843" t="s">
        <v>10046</v>
      </c>
      <c r="B2843" t="s">
        <v>10188</v>
      </c>
      <c r="C2843" t="s">
        <v>9508</v>
      </c>
      <c r="D2843" t="s">
        <v>52</v>
      </c>
      <c r="E2843" t="s">
        <v>32</v>
      </c>
      <c r="F2843" t="s">
        <v>43</v>
      </c>
      <c r="G2843" t="s">
        <v>10189</v>
      </c>
      <c r="H2843" t="s">
        <v>558</v>
      </c>
      <c r="I2843" t="s">
        <v>10154</v>
      </c>
      <c r="J2843" t="s">
        <v>10190</v>
      </c>
      <c r="K2843" t="s">
        <v>10193</v>
      </c>
      <c r="L2843" t="s">
        <v>10193</v>
      </c>
      <c r="M2843" t="s">
        <v>10193</v>
      </c>
      <c r="N2843" t="s">
        <v>10194</v>
      </c>
      <c r="O2843" t="s">
        <v>10194</v>
      </c>
      <c r="P2843" t="s">
        <v>10194</v>
      </c>
      <c r="Q2843" t="s">
        <v>50</v>
      </c>
      <c r="R2843" t="s">
        <v>50</v>
      </c>
      <c r="S2843" t="s">
        <v>10192</v>
      </c>
    </row>
    <row r="2844" spans="1:19" x14ac:dyDescent="0.3">
      <c r="A2844" t="s">
        <v>10046</v>
      </c>
      <c r="B2844" t="s">
        <v>10195</v>
      </c>
      <c r="C2844" t="s">
        <v>9508</v>
      </c>
      <c r="D2844" t="s">
        <v>42</v>
      </c>
      <c r="E2844" t="s">
        <v>32</v>
      </c>
      <c r="F2844" t="s">
        <v>43</v>
      </c>
      <c r="G2844" t="s">
        <v>10196</v>
      </c>
      <c r="H2844" t="s">
        <v>364</v>
      </c>
      <c r="I2844" t="s">
        <v>10197</v>
      </c>
      <c r="J2844" t="s">
        <v>10198</v>
      </c>
      <c r="K2844" t="s">
        <v>10156</v>
      </c>
      <c r="L2844" t="s">
        <v>10156</v>
      </c>
      <c r="M2844" t="s">
        <v>10156</v>
      </c>
      <c r="N2844" t="s">
        <v>10191</v>
      </c>
      <c r="O2844" t="s">
        <v>10191</v>
      </c>
      <c r="P2844" t="s">
        <v>10191</v>
      </c>
      <c r="Q2844" t="s">
        <v>50</v>
      </c>
      <c r="R2844" t="s">
        <v>50</v>
      </c>
      <c r="S2844" t="s">
        <v>10192</v>
      </c>
    </row>
    <row r="2845" spans="1:19" x14ac:dyDescent="0.3">
      <c r="A2845" t="s">
        <v>10046</v>
      </c>
      <c r="B2845" t="s">
        <v>10195</v>
      </c>
      <c r="C2845" t="s">
        <v>9508</v>
      </c>
      <c r="D2845" t="s">
        <v>52</v>
      </c>
      <c r="E2845" t="s">
        <v>32</v>
      </c>
      <c r="F2845" t="s">
        <v>43</v>
      </c>
      <c r="G2845" t="s">
        <v>10196</v>
      </c>
      <c r="H2845" t="s">
        <v>364</v>
      </c>
      <c r="I2845" t="s">
        <v>10197</v>
      </c>
      <c r="J2845" t="s">
        <v>10198</v>
      </c>
      <c r="K2845" t="s">
        <v>10156</v>
      </c>
      <c r="L2845" t="s">
        <v>10156</v>
      </c>
      <c r="M2845" t="s">
        <v>10156</v>
      </c>
      <c r="N2845" t="s">
        <v>10157</v>
      </c>
      <c r="O2845" t="s">
        <v>10157</v>
      </c>
      <c r="P2845" t="s">
        <v>10157</v>
      </c>
      <c r="Q2845" t="s">
        <v>50</v>
      </c>
      <c r="R2845" t="s">
        <v>50</v>
      </c>
      <c r="S2845" t="s">
        <v>10192</v>
      </c>
    </row>
    <row r="2846" spans="1:19" x14ac:dyDescent="0.3">
      <c r="A2846" t="s">
        <v>10046</v>
      </c>
      <c r="B2846" t="s">
        <v>10199</v>
      </c>
      <c r="C2846" t="s">
        <v>9508</v>
      </c>
      <c r="D2846" t="s">
        <v>42</v>
      </c>
      <c r="E2846" t="s">
        <v>32</v>
      </c>
      <c r="F2846" t="s">
        <v>43</v>
      </c>
      <c r="G2846" t="s">
        <v>10200</v>
      </c>
      <c r="H2846" t="s">
        <v>1098</v>
      </c>
      <c r="I2846" t="s">
        <v>10201</v>
      </c>
      <c r="J2846" t="s">
        <v>10202</v>
      </c>
      <c r="K2846" t="s">
        <v>10090</v>
      </c>
      <c r="L2846" t="s">
        <v>10090</v>
      </c>
      <c r="M2846" t="s">
        <v>10090</v>
      </c>
      <c r="N2846" t="s">
        <v>10091</v>
      </c>
      <c r="O2846" t="s">
        <v>10091</v>
      </c>
      <c r="P2846" t="s">
        <v>10091</v>
      </c>
      <c r="Q2846" t="s">
        <v>50</v>
      </c>
      <c r="R2846" t="s">
        <v>50</v>
      </c>
      <c r="S2846" t="s">
        <v>10203</v>
      </c>
    </row>
    <row r="2847" spans="1:19" x14ac:dyDescent="0.3">
      <c r="A2847" t="s">
        <v>10046</v>
      </c>
      <c r="B2847" t="s">
        <v>10199</v>
      </c>
      <c r="C2847" t="s">
        <v>9508</v>
      </c>
      <c r="D2847" t="s">
        <v>52</v>
      </c>
      <c r="E2847" t="s">
        <v>32</v>
      </c>
      <c r="F2847" t="s">
        <v>43</v>
      </c>
      <c r="G2847" t="s">
        <v>10200</v>
      </c>
      <c r="H2847" t="s">
        <v>1098</v>
      </c>
      <c r="I2847" t="s">
        <v>10201</v>
      </c>
      <c r="J2847" t="s">
        <v>10202</v>
      </c>
      <c r="K2847" t="s">
        <v>10187</v>
      </c>
      <c r="L2847" t="s">
        <v>10187</v>
      </c>
      <c r="M2847" t="s">
        <v>10187</v>
      </c>
      <c r="N2847" t="s">
        <v>10204</v>
      </c>
      <c r="O2847" t="s">
        <v>10204</v>
      </c>
      <c r="P2847" t="s">
        <v>10204</v>
      </c>
      <c r="Q2847" t="s">
        <v>50</v>
      </c>
      <c r="R2847" t="s">
        <v>50</v>
      </c>
      <c r="S2847" t="s">
        <v>10203</v>
      </c>
    </row>
    <row r="2848" spans="1:19" x14ac:dyDescent="0.3">
      <c r="A2848" t="s">
        <v>10046</v>
      </c>
      <c r="B2848" t="s">
        <v>10205</v>
      </c>
      <c r="C2848" t="s">
        <v>9508</v>
      </c>
      <c r="D2848" t="s">
        <v>42</v>
      </c>
      <c r="E2848" t="s">
        <v>32</v>
      </c>
      <c r="F2848" t="s">
        <v>43</v>
      </c>
      <c r="G2848" t="s">
        <v>10206</v>
      </c>
      <c r="H2848" t="s">
        <v>2146</v>
      </c>
      <c r="I2848" t="s">
        <v>10146</v>
      </c>
      <c r="J2848" t="s">
        <v>10207</v>
      </c>
      <c r="K2848" t="s">
        <v>10164</v>
      </c>
      <c r="L2848" t="s">
        <v>10164</v>
      </c>
      <c r="M2848" t="s">
        <v>10164</v>
      </c>
      <c r="N2848" t="s">
        <v>10208</v>
      </c>
      <c r="O2848" t="s">
        <v>10208</v>
      </c>
      <c r="P2848" t="s">
        <v>10208</v>
      </c>
      <c r="Q2848" t="s">
        <v>50</v>
      </c>
      <c r="R2848" t="s">
        <v>50</v>
      </c>
      <c r="S2848" t="s">
        <v>10209</v>
      </c>
    </row>
    <row r="2849" spans="1:19" x14ac:dyDescent="0.3">
      <c r="A2849" t="s">
        <v>10046</v>
      </c>
      <c r="B2849" t="s">
        <v>10205</v>
      </c>
      <c r="C2849" t="s">
        <v>9508</v>
      </c>
      <c r="D2849" t="s">
        <v>52</v>
      </c>
      <c r="E2849" t="s">
        <v>32</v>
      </c>
      <c r="F2849" t="s">
        <v>43</v>
      </c>
      <c r="G2849" t="s">
        <v>10206</v>
      </c>
      <c r="H2849" t="s">
        <v>2146</v>
      </c>
      <c r="I2849" t="s">
        <v>10146</v>
      </c>
      <c r="J2849" t="s">
        <v>10207</v>
      </c>
      <c r="K2849" t="s">
        <v>10210</v>
      </c>
      <c r="L2849" t="s">
        <v>10210</v>
      </c>
      <c r="M2849" t="s">
        <v>10210</v>
      </c>
      <c r="N2849" t="s">
        <v>10085</v>
      </c>
      <c r="O2849" t="s">
        <v>10085</v>
      </c>
      <c r="P2849" t="s">
        <v>10085</v>
      </c>
      <c r="Q2849" t="s">
        <v>50</v>
      </c>
      <c r="R2849" t="s">
        <v>50</v>
      </c>
      <c r="S2849" t="s">
        <v>10209</v>
      </c>
    </row>
    <row r="2850" spans="1:19" x14ac:dyDescent="0.3">
      <c r="A2850" t="s">
        <v>10046</v>
      </c>
      <c r="B2850" t="s">
        <v>10211</v>
      </c>
      <c r="C2850" t="s">
        <v>9508</v>
      </c>
      <c r="D2850" t="s">
        <v>42</v>
      </c>
      <c r="E2850" t="s">
        <v>32</v>
      </c>
      <c r="F2850" t="s">
        <v>43</v>
      </c>
      <c r="G2850" t="s">
        <v>9535</v>
      </c>
      <c r="H2850" t="s">
        <v>331</v>
      </c>
      <c r="I2850" t="s">
        <v>10154</v>
      </c>
      <c r="J2850" t="s">
        <v>10202</v>
      </c>
      <c r="K2850" t="s">
        <v>10079</v>
      </c>
      <c r="L2850" t="s">
        <v>10079</v>
      </c>
      <c r="M2850" t="s">
        <v>10079</v>
      </c>
      <c r="N2850" t="s">
        <v>10069</v>
      </c>
      <c r="O2850" t="s">
        <v>10069</v>
      </c>
      <c r="P2850" t="s">
        <v>10069</v>
      </c>
      <c r="Q2850" t="s">
        <v>50</v>
      </c>
      <c r="R2850" t="s">
        <v>50</v>
      </c>
      <c r="S2850" t="s">
        <v>10212</v>
      </c>
    </row>
    <row r="2851" spans="1:19" x14ac:dyDescent="0.3">
      <c r="A2851" t="s">
        <v>10046</v>
      </c>
      <c r="B2851" t="s">
        <v>10211</v>
      </c>
      <c r="C2851" t="s">
        <v>9508</v>
      </c>
      <c r="D2851" t="s">
        <v>52</v>
      </c>
      <c r="E2851" t="s">
        <v>32</v>
      </c>
      <c r="F2851" t="s">
        <v>43</v>
      </c>
      <c r="G2851" t="s">
        <v>9535</v>
      </c>
      <c r="H2851" t="s">
        <v>331</v>
      </c>
      <c r="I2851" t="s">
        <v>10154</v>
      </c>
      <c r="J2851" t="s">
        <v>10202</v>
      </c>
      <c r="K2851" t="s">
        <v>10186</v>
      </c>
      <c r="L2851" t="s">
        <v>10186</v>
      </c>
      <c r="M2851" t="s">
        <v>10186</v>
      </c>
      <c r="N2851" t="s">
        <v>10213</v>
      </c>
      <c r="O2851" t="s">
        <v>10213</v>
      </c>
      <c r="P2851" t="s">
        <v>10213</v>
      </c>
      <c r="Q2851" t="s">
        <v>50</v>
      </c>
      <c r="R2851" t="s">
        <v>50</v>
      </c>
      <c r="S2851" t="s">
        <v>10212</v>
      </c>
    </row>
    <row r="2852" spans="1:19" x14ac:dyDescent="0.3">
      <c r="A2852" t="s">
        <v>10046</v>
      </c>
      <c r="B2852" t="s">
        <v>10214</v>
      </c>
      <c r="C2852" t="s">
        <v>9508</v>
      </c>
      <c r="D2852" t="s">
        <v>42</v>
      </c>
      <c r="E2852" t="s">
        <v>32</v>
      </c>
      <c r="F2852" t="s">
        <v>43</v>
      </c>
      <c r="G2852" t="s">
        <v>10215</v>
      </c>
      <c r="H2852" t="s">
        <v>1756</v>
      </c>
      <c r="I2852" t="s">
        <v>10216</v>
      </c>
      <c r="J2852" t="s">
        <v>10217</v>
      </c>
      <c r="K2852" t="s">
        <v>10218</v>
      </c>
      <c r="L2852" t="s">
        <v>10218</v>
      </c>
      <c r="M2852" t="s">
        <v>10218</v>
      </c>
      <c r="N2852" t="s">
        <v>10219</v>
      </c>
      <c r="O2852" t="s">
        <v>10219</v>
      </c>
      <c r="P2852" t="s">
        <v>10219</v>
      </c>
      <c r="Q2852" t="s">
        <v>50</v>
      </c>
      <c r="R2852" t="s">
        <v>50</v>
      </c>
      <c r="S2852" t="s">
        <v>10203</v>
      </c>
    </row>
    <row r="2853" spans="1:19" x14ac:dyDescent="0.3">
      <c r="A2853" t="s">
        <v>10046</v>
      </c>
      <c r="B2853" t="s">
        <v>10214</v>
      </c>
      <c r="C2853" t="s">
        <v>9508</v>
      </c>
      <c r="D2853" t="s">
        <v>52</v>
      </c>
      <c r="E2853" t="s">
        <v>32</v>
      </c>
      <c r="F2853" t="s">
        <v>43</v>
      </c>
      <c r="G2853" t="s">
        <v>10215</v>
      </c>
      <c r="H2853" t="s">
        <v>1756</v>
      </c>
      <c r="I2853" t="s">
        <v>10216</v>
      </c>
      <c r="J2853" t="s">
        <v>10217</v>
      </c>
      <c r="K2853" t="s">
        <v>10220</v>
      </c>
      <c r="L2853" t="s">
        <v>10220</v>
      </c>
      <c r="M2853" t="s">
        <v>10220</v>
      </c>
      <c r="N2853" t="s">
        <v>10221</v>
      </c>
      <c r="O2853" t="s">
        <v>10221</v>
      </c>
      <c r="P2853" t="s">
        <v>10221</v>
      </c>
      <c r="Q2853" t="s">
        <v>50</v>
      </c>
      <c r="R2853" t="s">
        <v>50</v>
      </c>
      <c r="S2853" t="s">
        <v>10203</v>
      </c>
    </row>
    <row r="2854" spans="1:19" x14ac:dyDescent="0.3">
      <c r="A2854" t="s">
        <v>10046</v>
      </c>
      <c r="B2854" t="s">
        <v>10222</v>
      </c>
      <c r="C2854" t="s">
        <v>9508</v>
      </c>
      <c r="D2854" t="s">
        <v>42</v>
      </c>
      <c r="E2854" t="s">
        <v>32</v>
      </c>
      <c r="F2854" t="s">
        <v>43</v>
      </c>
      <c r="G2854" t="s">
        <v>10223</v>
      </c>
      <c r="H2854" t="s">
        <v>1701</v>
      </c>
      <c r="I2854" t="s">
        <v>9893</v>
      </c>
      <c r="J2854" t="s">
        <v>10155</v>
      </c>
      <c r="K2854" t="s">
        <v>10224</v>
      </c>
      <c r="L2854" t="s">
        <v>10224</v>
      </c>
      <c r="M2854" t="s">
        <v>10224</v>
      </c>
      <c r="N2854" t="s">
        <v>10191</v>
      </c>
      <c r="O2854" t="s">
        <v>10191</v>
      </c>
      <c r="P2854" t="s">
        <v>10191</v>
      </c>
      <c r="Q2854" t="s">
        <v>50</v>
      </c>
      <c r="R2854" t="s">
        <v>50</v>
      </c>
      <c r="S2854" t="s">
        <v>10225</v>
      </c>
    </row>
    <row r="2855" spans="1:19" x14ac:dyDescent="0.3">
      <c r="A2855" t="s">
        <v>10046</v>
      </c>
      <c r="B2855" t="s">
        <v>10222</v>
      </c>
      <c r="C2855" t="s">
        <v>9508</v>
      </c>
      <c r="D2855" t="s">
        <v>52</v>
      </c>
      <c r="E2855" t="s">
        <v>32</v>
      </c>
      <c r="F2855" t="s">
        <v>43</v>
      </c>
      <c r="G2855" t="s">
        <v>10223</v>
      </c>
      <c r="H2855" t="s">
        <v>1701</v>
      </c>
      <c r="I2855" t="s">
        <v>9893</v>
      </c>
      <c r="J2855" t="s">
        <v>10155</v>
      </c>
      <c r="K2855" t="s">
        <v>10226</v>
      </c>
      <c r="L2855" t="s">
        <v>10226</v>
      </c>
      <c r="M2855" t="s">
        <v>10226</v>
      </c>
      <c r="N2855" t="s">
        <v>10157</v>
      </c>
      <c r="O2855" t="s">
        <v>10157</v>
      </c>
      <c r="P2855" t="s">
        <v>10157</v>
      </c>
      <c r="Q2855" t="s">
        <v>50</v>
      </c>
      <c r="R2855" t="s">
        <v>50</v>
      </c>
      <c r="S2855" t="s">
        <v>10225</v>
      </c>
    </row>
    <row r="2856" spans="1:19" x14ac:dyDescent="0.3">
      <c r="A2856" t="s">
        <v>10046</v>
      </c>
      <c r="B2856" t="s">
        <v>10227</v>
      </c>
      <c r="C2856" t="s">
        <v>9508</v>
      </c>
      <c r="D2856" t="s">
        <v>42</v>
      </c>
      <c r="E2856" t="s">
        <v>32</v>
      </c>
      <c r="F2856" t="s">
        <v>43</v>
      </c>
      <c r="G2856" t="s">
        <v>10228</v>
      </c>
      <c r="H2856" t="s">
        <v>1928</v>
      </c>
      <c r="I2856" t="s">
        <v>10229</v>
      </c>
      <c r="J2856" t="s">
        <v>10230</v>
      </c>
      <c r="K2856" t="s">
        <v>10133</v>
      </c>
      <c r="L2856" t="s">
        <v>10133</v>
      </c>
      <c r="M2856" t="s">
        <v>10133</v>
      </c>
      <c r="N2856" t="s">
        <v>10069</v>
      </c>
      <c r="O2856" t="s">
        <v>10069</v>
      </c>
      <c r="P2856" t="s">
        <v>10069</v>
      </c>
      <c r="Q2856" t="s">
        <v>50</v>
      </c>
      <c r="R2856" t="s">
        <v>50</v>
      </c>
      <c r="S2856" t="s">
        <v>10231</v>
      </c>
    </row>
    <row r="2857" spans="1:19" x14ac:dyDescent="0.3">
      <c r="A2857" t="s">
        <v>10046</v>
      </c>
      <c r="B2857" t="s">
        <v>10227</v>
      </c>
      <c r="C2857" t="s">
        <v>9508</v>
      </c>
      <c r="D2857" t="s">
        <v>52</v>
      </c>
      <c r="E2857" t="s">
        <v>32</v>
      </c>
      <c r="F2857" t="s">
        <v>43</v>
      </c>
      <c r="G2857" t="s">
        <v>10228</v>
      </c>
      <c r="H2857" t="s">
        <v>1928</v>
      </c>
      <c r="I2857" t="s">
        <v>10229</v>
      </c>
      <c r="J2857" t="s">
        <v>10230</v>
      </c>
      <c r="K2857" t="s">
        <v>10166</v>
      </c>
      <c r="L2857" t="s">
        <v>10166</v>
      </c>
      <c r="M2857" t="s">
        <v>10166</v>
      </c>
      <c r="N2857" t="s">
        <v>10232</v>
      </c>
      <c r="O2857" t="s">
        <v>10232</v>
      </c>
      <c r="P2857" t="s">
        <v>10232</v>
      </c>
      <c r="Q2857" t="s">
        <v>50</v>
      </c>
      <c r="R2857" t="s">
        <v>50</v>
      </c>
      <c r="S2857" t="s">
        <v>10231</v>
      </c>
    </row>
    <row r="2858" spans="1:19" x14ac:dyDescent="0.3">
      <c r="A2858" t="s">
        <v>10046</v>
      </c>
      <c r="B2858" t="s">
        <v>10233</v>
      </c>
      <c r="C2858" t="s">
        <v>9508</v>
      </c>
      <c r="D2858" t="s">
        <v>42</v>
      </c>
      <c r="E2858" t="s">
        <v>32</v>
      </c>
      <c r="F2858" t="s">
        <v>43</v>
      </c>
      <c r="G2858" t="s">
        <v>10234</v>
      </c>
      <c r="H2858" t="s">
        <v>1701</v>
      </c>
      <c r="I2858" t="s">
        <v>10235</v>
      </c>
      <c r="J2858" t="s">
        <v>10236</v>
      </c>
      <c r="K2858" t="s">
        <v>10148</v>
      </c>
      <c r="L2858" t="s">
        <v>10148</v>
      </c>
      <c r="M2858" t="s">
        <v>10148</v>
      </c>
      <c r="N2858" t="s">
        <v>10149</v>
      </c>
      <c r="O2858" t="s">
        <v>10149</v>
      </c>
      <c r="P2858" t="s">
        <v>10149</v>
      </c>
      <c r="Q2858" t="s">
        <v>50</v>
      </c>
      <c r="R2858" t="s">
        <v>50</v>
      </c>
      <c r="S2858" t="s">
        <v>10231</v>
      </c>
    </row>
    <row r="2859" spans="1:19" x14ac:dyDescent="0.3">
      <c r="A2859" t="s">
        <v>10046</v>
      </c>
      <c r="B2859" t="s">
        <v>10233</v>
      </c>
      <c r="C2859" t="s">
        <v>9508</v>
      </c>
      <c r="D2859" t="s">
        <v>52</v>
      </c>
      <c r="E2859" t="s">
        <v>32</v>
      </c>
      <c r="F2859" t="s">
        <v>43</v>
      </c>
      <c r="G2859" t="s">
        <v>10234</v>
      </c>
      <c r="H2859" t="s">
        <v>1701</v>
      </c>
      <c r="I2859" t="s">
        <v>10235</v>
      </c>
      <c r="J2859" t="s">
        <v>10236</v>
      </c>
      <c r="K2859" t="s">
        <v>10085</v>
      </c>
      <c r="L2859" t="s">
        <v>10085</v>
      </c>
      <c r="M2859" t="s">
        <v>10085</v>
      </c>
      <c r="N2859" t="s">
        <v>10237</v>
      </c>
      <c r="O2859" t="s">
        <v>10237</v>
      </c>
      <c r="P2859" t="s">
        <v>10237</v>
      </c>
      <c r="Q2859" t="s">
        <v>50</v>
      </c>
      <c r="R2859" t="s">
        <v>50</v>
      </c>
      <c r="S2859" t="s">
        <v>10231</v>
      </c>
    </row>
    <row r="2860" spans="1:19" x14ac:dyDescent="0.3">
      <c r="A2860" t="s">
        <v>10046</v>
      </c>
      <c r="B2860" t="s">
        <v>10238</v>
      </c>
      <c r="C2860" t="s">
        <v>9508</v>
      </c>
      <c r="D2860" t="s">
        <v>42</v>
      </c>
      <c r="E2860" t="s">
        <v>32</v>
      </c>
      <c r="F2860" t="s">
        <v>43</v>
      </c>
      <c r="G2860" t="s">
        <v>10239</v>
      </c>
      <c r="H2860" t="s">
        <v>1846</v>
      </c>
      <c r="I2860" t="s">
        <v>10240</v>
      </c>
      <c r="J2860" t="s">
        <v>10241</v>
      </c>
      <c r="K2860" t="s">
        <v>10136</v>
      </c>
      <c r="L2860" t="s">
        <v>10136</v>
      </c>
      <c r="M2860" t="s">
        <v>10136</v>
      </c>
      <c r="N2860" t="s">
        <v>10137</v>
      </c>
      <c r="O2860" t="s">
        <v>10137</v>
      </c>
      <c r="P2860" t="s">
        <v>10137</v>
      </c>
      <c r="Q2860" t="s">
        <v>50</v>
      </c>
      <c r="R2860" t="s">
        <v>50</v>
      </c>
      <c r="S2860" t="s">
        <v>10242</v>
      </c>
    </row>
    <row r="2861" spans="1:19" x14ac:dyDescent="0.3">
      <c r="A2861" t="s">
        <v>10046</v>
      </c>
      <c r="B2861" t="s">
        <v>10238</v>
      </c>
      <c r="C2861" t="s">
        <v>9508</v>
      </c>
      <c r="D2861" t="s">
        <v>52</v>
      </c>
      <c r="E2861" t="s">
        <v>32</v>
      </c>
      <c r="F2861" t="s">
        <v>43</v>
      </c>
      <c r="G2861" t="s">
        <v>10239</v>
      </c>
      <c r="H2861" t="s">
        <v>1846</v>
      </c>
      <c r="I2861" t="s">
        <v>10240</v>
      </c>
      <c r="J2861" t="s">
        <v>10241</v>
      </c>
      <c r="K2861" t="s">
        <v>10125</v>
      </c>
      <c r="L2861" t="s">
        <v>10125</v>
      </c>
      <c r="M2861" t="s">
        <v>10125</v>
      </c>
      <c r="N2861" t="s">
        <v>10126</v>
      </c>
      <c r="O2861" t="s">
        <v>10126</v>
      </c>
      <c r="P2861" t="s">
        <v>10126</v>
      </c>
      <c r="Q2861" t="s">
        <v>50</v>
      </c>
      <c r="R2861" t="s">
        <v>50</v>
      </c>
      <c r="S2861" t="s">
        <v>10242</v>
      </c>
    </row>
    <row r="2862" spans="1:19" x14ac:dyDescent="0.3">
      <c r="A2862" t="s">
        <v>10046</v>
      </c>
      <c r="B2862" t="s">
        <v>10243</v>
      </c>
      <c r="C2862" t="s">
        <v>9508</v>
      </c>
      <c r="D2862" t="s">
        <v>42</v>
      </c>
      <c r="E2862" t="s">
        <v>32</v>
      </c>
      <c r="F2862" t="s">
        <v>43</v>
      </c>
      <c r="G2862" t="s">
        <v>10244</v>
      </c>
      <c r="H2862" t="s">
        <v>795</v>
      </c>
      <c r="I2862" t="s">
        <v>10245</v>
      </c>
      <c r="J2862" t="s">
        <v>10246</v>
      </c>
      <c r="K2862" t="s">
        <v>10247</v>
      </c>
      <c r="L2862" t="s">
        <v>10247</v>
      </c>
      <c r="M2862" t="s">
        <v>10247</v>
      </c>
      <c r="N2862" t="s">
        <v>10148</v>
      </c>
      <c r="O2862" t="s">
        <v>10148</v>
      </c>
      <c r="P2862" t="s">
        <v>10148</v>
      </c>
      <c r="Q2862" t="s">
        <v>50</v>
      </c>
      <c r="R2862" t="s">
        <v>50</v>
      </c>
      <c r="S2862" t="s">
        <v>10242</v>
      </c>
    </row>
    <row r="2863" spans="1:19" x14ac:dyDescent="0.3">
      <c r="A2863" t="s">
        <v>10046</v>
      </c>
      <c r="B2863" t="s">
        <v>10243</v>
      </c>
      <c r="C2863" t="s">
        <v>9508</v>
      </c>
      <c r="D2863" t="s">
        <v>52</v>
      </c>
      <c r="E2863" t="s">
        <v>32</v>
      </c>
      <c r="F2863" t="s">
        <v>43</v>
      </c>
      <c r="G2863" t="s">
        <v>10244</v>
      </c>
      <c r="H2863" t="s">
        <v>795</v>
      </c>
      <c r="I2863" t="s">
        <v>10245</v>
      </c>
      <c r="J2863" t="s">
        <v>10246</v>
      </c>
      <c r="K2863" t="s">
        <v>10232</v>
      </c>
      <c r="L2863" t="s">
        <v>10232</v>
      </c>
      <c r="M2863" t="s">
        <v>10232</v>
      </c>
      <c r="N2863" t="s">
        <v>10248</v>
      </c>
      <c r="O2863" t="s">
        <v>10248</v>
      </c>
      <c r="P2863" t="s">
        <v>10248</v>
      </c>
      <c r="Q2863" t="s">
        <v>50</v>
      </c>
      <c r="R2863" t="s">
        <v>50</v>
      </c>
      <c r="S2863" t="s">
        <v>10242</v>
      </c>
    </row>
    <row r="2864" spans="1:19" x14ac:dyDescent="0.3">
      <c r="A2864" t="s">
        <v>10046</v>
      </c>
      <c r="B2864" t="s">
        <v>10249</v>
      </c>
      <c r="C2864" t="s">
        <v>9508</v>
      </c>
      <c r="D2864" t="s">
        <v>42</v>
      </c>
      <c r="E2864" t="s">
        <v>32</v>
      </c>
      <c r="F2864" t="s">
        <v>43</v>
      </c>
      <c r="G2864" t="s">
        <v>10250</v>
      </c>
      <c r="H2864" t="s">
        <v>4332</v>
      </c>
      <c r="I2864" t="s">
        <v>9893</v>
      </c>
      <c r="J2864" t="s">
        <v>10251</v>
      </c>
      <c r="K2864" t="s">
        <v>10124</v>
      </c>
      <c r="L2864" t="s">
        <v>10124</v>
      </c>
      <c r="M2864" t="s">
        <v>10124</v>
      </c>
      <c r="N2864" t="s">
        <v>10124</v>
      </c>
      <c r="O2864" t="s">
        <v>10124</v>
      </c>
      <c r="P2864" t="s">
        <v>10124</v>
      </c>
      <c r="Q2864" t="s">
        <v>50</v>
      </c>
      <c r="R2864" t="s">
        <v>50</v>
      </c>
      <c r="S2864" t="s">
        <v>10242</v>
      </c>
    </row>
    <row r="2865" spans="1:19" x14ac:dyDescent="0.3">
      <c r="A2865" t="s">
        <v>10046</v>
      </c>
      <c r="B2865" t="s">
        <v>10249</v>
      </c>
      <c r="C2865" t="s">
        <v>9508</v>
      </c>
      <c r="D2865" t="s">
        <v>52</v>
      </c>
      <c r="E2865" t="s">
        <v>32</v>
      </c>
      <c r="F2865" t="s">
        <v>43</v>
      </c>
      <c r="G2865" t="s">
        <v>10250</v>
      </c>
      <c r="H2865" t="s">
        <v>4332</v>
      </c>
      <c r="I2865" t="s">
        <v>9893</v>
      </c>
      <c r="J2865" t="s">
        <v>10251</v>
      </c>
      <c r="K2865" t="s">
        <v>10126</v>
      </c>
      <c r="L2865" t="s">
        <v>10126</v>
      </c>
      <c r="M2865" t="s">
        <v>10126</v>
      </c>
      <c r="N2865" t="s">
        <v>10252</v>
      </c>
      <c r="O2865" t="s">
        <v>10252</v>
      </c>
      <c r="P2865" t="s">
        <v>10252</v>
      </c>
      <c r="Q2865" t="s">
        <v>50</v>
      </c>
      <c r="R2865" t="s">
        <v>50</v>
      </c>
      <c r="S2865" t="s">
        <v>10242</v>
      </c>
    </row>
    <row r="2866" spans="1:19" x14ac:dyDescent="0.3">
      <c r="A2866" t="s">
        <v>10253</v>
      </c>
      <c r="B2866" t="s">
        <v>10254</v>
      </c>
      <c r="C2866" t="s">
        <v>9508</v>
      </c>
      <c r="D2866" t="s">
        <v>42</v>
      </c>
      <c r="E2866" t="s">
        <v>32</v>
      </c>
      <c r="F2866" t="s">
        <v>43</v>
      </c>
      <c r="G2866" t="s">
        <v>10234</v>
      </c>
      <c r="H2866" t="s">
        <v>291</v>
      </c>
      <c r="I2866" t="s">
        <v>10138</v>
      </c>
      <c r="J2866" t="s">
        <v>10255</v>
      </c>
      <c r="K2866" t="s">
        <v>10256</v>
      </c>
      <c r="L2866" t="s">
        <v>10256</v>
      </c>
      <c r="M2866" t="s">
        <v>10256</v>
      </c>
      <c r="N2866" t="s">
        <v>10257</v>
      </c>
      <c r="O2866" t="s">
        <v>10257</v>
      </c>
      <c r="P2866" t="s">
        <v>10257</v>
      </c>
      <c r="Q2866" t="s">
        <v>50</v>
      </c>
      <c r="R2866" t="s">
        <v>50</v>
      </c>
      <c r="S2866" t="s">
        <v>10258</v>
      </c>
    </row>
    <row r="2867" spans="1:19" x14ac:dyDescent="0.3">
      <c r="A2867" t="s">
        <v>10253</v>
      </c>
      <c r="B2867" t="s">
        <v>10254</v>
      </c>
      <c r="C2867" t="s">
        <v>9508</v>
      </c>
      <c r="D2867" t="s">
        <v>52</v>
      </c>
      <c r="E2867" t="s">
        <v>32</v>
      </c>
      <c r="F2867" t="s">
        <v>43</v>
      </c>
      <c r="G2867" t="s">
        <v>10234</v>
      </c>
      <c r="H2867" t="s">
        <v>291</v>
      </c>
      <c r="I2867" t="s">
        <v>10138</v>
      </c>
      <c r="J2867" t="s">
        <v>10255</v>
      </c>
      <c r="K2867" t="s">
        <v>10259</v>
      </c>
      <c r="L2867" t="s">
        <v>10259</v>
      </c>
      <c r="M2867" t="s">
        <v>10259</v>
      </c>
      <c r="N2867" t="s">
        <v>10260</v>
      </c>
      <c r="O2867" t="s">
        <v>10260</v>
      </c>
      <c r="P2867" t="s">
        <v>10260</v>
      </c>
      <c r="Q2867" t="s">
        <v>50</v>
      </c>
      <c r="R2867" t="s">
        <v>50</v>
      </c>
      <c r="S2867" t="s">
        <v>10258</v>
      </c>
    </row>
    <row r="2868" spans="1:19" x14ac:dyDescent="0.3">
      <c r="A2868" t="s">
        <v>10253</v>
      </c>
      <c r="B2868" t="s">
        <v>10261</v>
      </c>
      <c r="C2868" t="s">
        <v>9508</v>
      </c>
      <c r="D2868" t="s">
        <v>42</v>
      </c>
      <c r="E2868" t="s">
        <v>32</v>
      </c>
      <c r="F2868" t="s">
        <v>43</v>
      </c>
      <c r="G2868" t="s">
        <v>10262</v>
      </c>
      <c r="H2868" t="s">
        <v>1024</v>
      </c>
      <c r="I2868" t="s">
        <v>10070</v>
      </c>
      <c r="J2868" t="s">
        <v>10263</v>
      </c>
      <c r="K2868" t="s">
        <v>10264</v>
      </c>
      <c r="L2868" t="s">
        <v>10264</v>
      </c>
      <c r="M2868" t="s">
        <v>10264</v>
      </c>
      <c r="N2868" t="s">
        <v>10256</v>
      </c>
      <c r="O2868" t="s">
        <v>10256</v>
      </c>
      <c r="P2868" t="s">
        <v>10256</v>
      </c>
      <c r="Q2868" t="s">
        <v>50</v>
      </c>
      <c r="R2868" t="s">
        <v>50</v>
      </c>
      <c r="S2868" t="s">
        <v>10265</v>
      </c>
    </row>
    <row r="2869" spans="1:19" x14ac:dyDescent="0.3">
      <c r="A2869" t="s">
        <v>10253</v>
      </c>
      <c r="B2869" t="s">
        <v>10261</v>
      </c>
      <c r="C2869" t="s">
        <v>9508</v>
      </c>
      <c r="D2869" t="s">
        <v>52</v>
      </c>
      <c r="E2869" t="s">
        <v>32</v>
      </c>
      <c r="F2869" t="s">
        <v>43</v>
      </c>
      <c r="G2869" t="s">
        <v>10262</v>
      </c>
      <c r="H2869" t="s">
        <v>1024</v>
      </c>
      <c r="I2869" t="s">
        <v>10070</v>
      </c>
      <c r="J2869" t="s">
        <v>10263</v>
      </c>
      <c r="K2869" t="s">
        <v>10266</v>
      </c>
      <c r="L2869" t="s">
        <v>10266</v>
      </c>
      <c r="M2869" t="s">
        <v>10266</v>
      </c>
      <c r="N2869" t="s">
        <v>10267</v>
      </c>
      <c r="O2869" t="s">
        <v>10267</v>
      </c>
      <c r="P2869" t="s">
        <v>10267</v>
      </c>
      <c r="Q2869" t="s">
        <v>50</v>
      </c>
      <c r="R2869" t="s">
        <v>50</v>
      </c>
      <c r="S2869" t="s">
        <v>10265</v>
      </c>
    </row>
    <row r="2870" spans="1:19" x14ac:dyDescent="0.3">
      <c r="A2870" t="s">
        <v>10253</v>
      </c>
      <c r="B2870" t="s">
        <v>10268</v>
      </c>
      <c r="C2870" t="s">
        <v>9508</v>
      </c>
      <c r="D2870" t="s">
        <v>42</v>
      </c>
      <c r="E2870" t="s">
        <v>32</v>
      </c>
      <c r="F2870" t="s">
        <v>43</v>
      </c>
      <c r="G2870" t="s">
        <v>10200</v>
      </c>
      <c r="H2870" t="s">
        <v>704</v>
      </c>
      <c r="I2870" t="s">
        <v>10269</v>
      </c>
      <c r="J2870" t="s">
        <v>10270</v>
      </c>
      <c r="K2870" t="s">
        <v>10266</v>
      </c>
      <c r="L2870" t="s">
        <v>10266</v>
      </c>
      <c r="M2870" t="s">
        <v>10266</v>
      </c>
      <c r="N2870" t="s">
        <v>10267</v>
      </c>
      <c r="O2870" t="s">
        <v>10267</v>
      </c>
      <c r="P2870" t="s">
        <v>10267</v>
      </c>
      <c r="Q2870" t="s">
        <v>50</v>
      </c>
      <c r="R2870" t="s">
        <v>50</v>
      </c>
      <c r="S2870" t="s">
        <v>10271</v>
      </c>
    </row>
    <row r="2871" spans="1:19" x14ac:dyDescent="0.3">
      <c r="A2871" t="s">
        <v>10253</v>
      </c>
      <c r="B2871" t="s">
        <v>10268</v>
      </c>
      <c r="C2871" t="s">
        <v>9508</v>
      </c>
      <c r="D2871" t="s">
        <v>52</v>
      </c>
      <c r="E2871" t="s">
        <v>32</v>
      </c>
      <c r="F2871" t="s">
        <v>43</v>
      </c>
      <c r="G2871" t="s">
        <v>10200</v>
      </c>
      <c r="H2871" t="s">
        <v>704</v>
      </c>
      <c r="I2871" t="s">
        <v>10269</v>
      </c>
      <c r="J2871" t="s">
        <v>10270</v>
      </c>
      <c r="K2871" t="s">
        <v>10272</v>
      </c>
      <c r="L2871" t="s">
        <v>10272</v>
      </c>
      <c r="M2871" t="s">
        <v>10272</v>
      </c>
      <c r="N2871" t="s">
        <v>10273</v>
      </c>
      <c r="O2871" t="s">
        <v>10273</v>
      </c>
      <c r="P2871" t="s">
        <v>10273</v>
      </c>
      <c r="Q2871" t="s">
        <v>50</v>
      </c>
      <c r="R2871" t="s">
        <v>50</v>
      </c>
      <c r="S2871" t="s">
        <v>10271</v>
      </c>
    </row>
    <row r="2872" spans="1:19" x14ac:dyDescent="0.3">
      <c r="A2872" t="s">
        <v>10253</v>
      </c>
      <c r="B2872" t="s">
        <v>10274</v>
      </c>
      <c r="C2872" t="s">
        <v>9508</v>
      </c>
      <c r="D2872" t="s">
        <v>42</v>
      </c>
      <c r="E2872" t="s">
        <v>32</v>
      </c>
      <c r="F2872" t="s">
        <v>43</v>
      </c>
      <c r="G2872" t="s">
        <v>10275</v>
      </c>
      <c r="H2872" t="s">
        <v>10276</v>
      </c>
      <c r="I2872" t="s">
        <v>10277</v>
      </c>
      <c r="J2872" t="s">
        <v>10278</v>
      </c>
      <c r="K2872" t="s">
        <v>10279</v>
      </c>
      <c r="L2872" t="s">
        <v>10279</v>
      </c>
      <c r="M2872" t="s">
        <v>10279</v>
      </c>
      <c r="N2872" t="s">
        <v>10279</v>
      </c>
      <c r="O2872" t="s">
        <v>10279</v>
      </c>
      <c r="P2872" t="s">
        <v>10279</v>
      </c>
      <c r="Q2872" t="s">
        <v>50</v>
      </c>
      <c r="R2872" t="s">
        <v>50</v>
      </c>
      <c r="S2872" t="s">
        <v>10280</v>
      </c>
    </row>
    <row r="2873" spans="1:19" x14ac:dyDescent="0.3">
      <c r="A2873" t="s">
        <v>10253</v>
      </c>
      <c r="B2873" t="s">
        <v>10274</v>
      </c>
      <c r="C2873" t="s">
        <v>9508</v>
      </c>
      <c r="D2873" t="s">
        <v>52</v>
      </c>
      <c r="E2873" t="s">
        <v>32</v>
      </c>
      <c r="F2873" t="s">
        <v>43</v>
      </c>
      <c r="G2873" t="s">
        <v>10275</v>
      </c>
      <c r="H2873" t="s">
        <v>10276</v>
      </c>
      <c r="I2873" t="s">
        <v>10277</v>
      </c>
      <c r="J2873" t="s">
        <v>10278</v>
      </c>
      <c r="K2873" t="s">
        <v>10281</v>
      </c>
      <c r="L2873" t="s">
        <v>10281</v>
      </c>
      <c r="M2873" t="s">
        <v>10281</v>
      </c>
      <c r="N2873" t="s">
        <v>10282</v>
      </c>
      <c r="O2873" t="s">
        <v>10282</v>
      </c>
      <c r="P2873" t="s">
        <v>10282</v>
      </c>
      <c r="Q2873" t="s">
        <v>50</v>
      </c>
      <c r="R2873" t="s">
        <v>50</v>
      </c>
      <c r="S2873" t="s">
        <v>10280</v>
      </c>
    </row>
    <row r="2874" spans="1:19" x14ac:dyDescent="0.3">
      <c r="A2874" t="s">
        <v>10253</v>
      </c>
      <c r="B2874" t="s">
        <v>10283</v>
      </c>
      <c r="C2874" t="s">
        <v>9508</v>
      </c>
      <c r="D2874" t="s">
        <v>42</v>
      </c>
      <c r="E2874" t="s">
        <v>32</v>
      </c>
      <c r="F2874" t="s">
        <v>43</v>
      </c>
      <c r="G2874" t="s">
        <v>10284</v>
      </c>
      <c r="H2874" t="s">
        <v>65</v>
      </c>
      <c r="I2874" t="s">
        <v>10185</v>
      </c>
      <c r="J2874" t="s">
        <v>10285</v>
      </c>
      <c r="K2874" t="s">
        <v>10260</v>
      </c>
      <c r="L2874" t="s">
        <v>10260</v>
      </c>
      <c r="M2874" t="s">
        <v>10260</v>
      </c>
      <c r="N2874" t="s">
        <v>10286</v>
      </c>
      <c r="O2874" t="s">
        <v>10286</v>
      </c>
      <c r="P2874" t="s">
        <v>10286</v>
      </c>
      <c r="Q2874" t="s">
        <v>50</v>
      </c>
      <c r="R2874" t="s">
        <v>50</v>
      </c>
      <c r="S2874" t="s">
        <v>10287</v>
      </c>
    </row>
    <row r="2875" spans="1:19" x14ac:dyDescent="0.3">
      <c r="A2875" t="s">
        <v>10253</v>
      </c>
      <c r="B2875" t="s">
        <v>10283</v>
      </c>
      <c r="C2875" t="s">
        <v>9508</v>
      </c>
      <c r="D2875" t="s">
        <v>52</v>
      </c>
      <c r="E2875" t="s">
        <v>32</v>
      </c>
      <c r="F2875" t="s">
        <v>43</v>
      </c>
      <c r="G2875" t="s">
        <v>10284</v>
      </c>
      <c r="H2875" t="s">
        <v>65</v>
      </c>
      <c r="I2875" t="s">
        <v>10185</v>
      </c>
      <c r="J2875" t="s">
        <v>10285</v>
      </c>
      <c r="K2875" t="s">
        <v>10288</v>
      </c>
      <c r="L2875" t="s">
        <v>10288</v>
      </c>
      <c r="M2875" t="s">
        <v>10288</v>
      </c>
      <c r="N2875" t="s">
        <v>10289</v>
      </c>
      <c r="O2875" t="s">
        <v>10289</v>
      </c>
      <c r="P2875" t="s">
        <v>10289</v>
      </c>
      <c r="Q2875" t="s">
        <v>50</v>
      </c>
      <c r="R2875" t="s">
        <v>50</v>
      </c>
      <c r="S2875" t="s">
        <v>10287</v>
      </c>
    </row>
    <row r="2876" spans="1:19" x14ac:dyDescent="0.3">
      <c r="A2876" t="s">
        <v>10253</v>
      </c>
      <c r="B2876" t="s">
        <v>10290</v>
      </c>
      <c r="C2876" t="s">
        <v>9508</v>
      </c>
      <c r="D2876" t="s">
        <v>42</v>
      </c>
      <c r="E2876" t="s">
        <v>32</v>
      </c>
      <c r="F2876" t="s">
        <v>43</v>
      </c>
      <c r="G2876" t="s">
        <v>10291</v>
      </c>
      <c r="H2876" t="s">
        <v>1472</v>
      </c>
      <c r="I2876" t="s">
        <v>10292</v>
      </c>
      <c r="J2876" t="s">
        <v>10293</v>
      </c>
      <c r="K2876" t="s">
        <v>10294</v>
      </c>
      <c r="L2876" t="s">
        <v>10294</v>
      </c>
      <c r="M2876" t="s">
        <v>10294</v>
      </c>
      <c r="N2876" t="s">
        <v>10259</v>
      </c>
      <c r="O2876" t="s">
        <v>10259</v>
      </c>
      <c r="P2876" t="s">
        <v>10259</v>
      </c>
      <c r="Q2876" t="s">
        <v>50</v>
      </c>
      <c r="R2876" t="s">
        <v>50</v>
      </c>
      <c r="S2876" t="s">
        <v>10295</v>
      </c>
    </row>
    <row r="2877" spans="1:19" x14ac:dyDescent="0.3">
      <c r="A2877" t="s">
        <v>10253</v>
      </c>
      <c r="B2877" t="s">
        <v>10290</v>
      </c>
      <c r="C2877" t="s">
        <v>9508</v>
      </c>
      <c r="D2877" t="s">
        <v>52</v>
      </c>
      <c r="E2877" t="s">
        <v>32</v>
      </c>
      <c r="F2877" t="s">
        <v>43</v>
      </c>
      <c r="G2877" t="s">
        <v>10291</v>
      </c>
      <c r="H2877" t="s">
        <v>1472</v>
      </c>
      <c r="I2877" t="s">
        <v>10292</v>
      </c>
      <c r="J2877" t="s">
        <v>10293</v>
      </c>
      <c r="K2877" t="s">
        <v>10296</v>
      </c>
      <c r="L2877" t="s">
        <v>10296</v>
      </c>
      <c r="M2877" t="s">
        <v>10296</v>
      </c>
      <c r="N2877" t="s">
        <v>10297</v>
      </c>
      <c r="O2877" t="s">
        <v>10297</v>
      </c>
      <c r="P2877" t="s">
        <v>10297</v>
      </c>
      <c r="Q2877" t="s">
        <v>50</v>
      </c>
      <c r="R2877" t="s">
        <v>50</v>
      </c>
      <c r="S2877" t="s">
        <v>10295</v>
      </c>
    </row>
    <row r="2878" spans="1:19" x14ac:dyDescent="0.3">
      <c r="A2878" t="s">
        <v>10253</v>
      </c>
      <c r="B2878" t="s">
        <v>10298</v>
      </c>
      <c r="C2878" t="s">
        <v>9508</v>
      </c>
      <c r="D2878" t="s">
        <v>42</v>
      </c>
      <c r="E2878" t="s">
        <v>32</v>
      </c>
      <c r="F2878" t="s">
        <v>43</v>
      </c>
      <c r="G2878" t="s">
        <v>10299</v>
      </c>
      <c r="H2878" t="s">
        <v>869</v>
      </c>
      <c r="I2878" t="s">
        <v>10300</v>
      </c>
      <c r="J2878" t="s">
        <v>10301</v>
      </c>
      <c r="K2878" t="s">
        <v>10302</v>
      </c>
      <c r="L2878" t="s">
        <v>10302</v>
      </c>
      <c r="M2878" t="s">
        <v>10302</v>
      </c>
      <c r="N2878" t="s">
        <v>10303</v>
      </c>
      <c r="O2878" t="s">
        <v>10303</v>
      </c>
      <c r="P2878" t="s">
        <v>10303</v>
      </c>
      <c r="Q2878" t="s">
        <v>50</v>
      </c>
      <c r="R2878" t="s">
        <v>50</v>
      </c>
      <c r="S2878" t="s">
        <v>10304</v>
      </c>
    </row>
    <row r="2879" spans="1:19" x14ac:dyDescent="0.3">
      <c r="A2879" t="s">
        <v>10253</v>
      </c>
      <c r="B2879" t="s">
        <v>10298</v>
      </c>
      <c r="C2879" t="s">
        <v>9508</v>
      </c>
      <c r="D2879" t="s">
        <v>52</v>
      </c>
      <c r="E2879" t="s">
        <v>32</v>
      </c>
      <c r="F2879" t="s">
        <v>43</v>
      </c>
      <c r="G2879" t="s">
        <v>10299</v>
      </c>
      <c r="H2879" t="s">
        <v>869</v>
      </c>
      <c r="I2879" t="s">
        <v>10300</v>
      </c>
      <c r="J2879" t="s">
        <v>10301</v>
      </c>
      <c r="K2879" t="s">
        <v>10305</v>
      </c>
      <c r="L2879" t="s">
        <v>10305</v>
      </c>
      <c r="M2879" t="s">
        <v>10305</v>
      </c>
      <c r="N2879" t="s">
        <v>10297</v>
      </c>
      <c r="O2879" t="s">
        <v>10297</v>
      </c>
      <c r="P2879" t="s">
        <v>10297</v>
      </c>
      <c r="Q2879" t="s">
        <v>50</v>
      </c>
      <c r="R2879" t="s">
        <v>50</v>
      </c>
      <c r="S2879" t="s">
        <v>10304</v>
      </c>
    </row>
    <row r="2880" spans="1:19" x14ac:dyDescent="0.3">
      <c r="A2880" t="s">
        <v>10253</v>
      </c>
      <c r="B2880" t="s">
        <v>10306</v>
      </c>
      <c r="C2880" t="s">
        <v>9508</v>
      </c>
      <c r="D2880" t="s">
        <v>42</v>
      </c>
      <c r="E2880" t="s">
        <v>32</v>
      </c>
      <c r="F2880" t="s">
        <v>43</v>
      </c>
      <c r="G2880" t="s">
        <v>10307</v>
      </c>
      <c r="H2880" t="s">
        <v>433</v>
      </c>
      <c r="I2880" t="s">
        <v>10165</v>
      </c>
      <c r="J2880" t="s">
        <v>10308</v>
      </c>
      <c r="K2880" t="s">
        <v>10309</v>
      </c>
      <c r="L2880" t="s">
        <v>10309</v>
      </c>
      <c r="M2880" t="s">
        <v>10309</v>
      </c>
      <c r="N2880" t="s">
        <v>10282</v>
      </c>
      <c r="O2880" t="s">
        <v>10282</v>
      </c>
      <c r="P2880" t="s">
        <v>10282</v>
      </c>
      <c r="Q2880" t="s">
        <v>50</v>
      </c>
      <c r="R2880" t="s">
        <v>50</v>
      </c>
      <c r="S2880" t="s">
        <v>10310</v>
      </c>
    </row>
    <row r="2881" spans="1:19" x14ac:dyDescent="0.3">
      <c r="A2881" t="s">
        <v>10253</v>
      </c>
      <c r="B2881" t="s">
        <v>10306</v>
      </c>
      <c r="C2881" t="s">
        <v>9508</v>
      </c>
      <c r="D2881" t="s">
        <v>52</v>
      </c>
      <c r="E2881" t="s">
        <v>32</v>
      </c>
      <c r="F2881" t="s">
        <v>43</v>
      </c>
      <c r="G2881" t="s">
        <v>10307</v>
      </c>
      <c r="H2881" t="s">
        <v>433</v>
      </c>
      <c r="I2881" t="s">
        <v>10165</v>
      </c>
      <c r="J2881" t="s">
        <v>10308</v>
      </c>
      <c r="K2881" t="s">
        <v>10311</v>
      </c>
      <c r="L2881" t="s">
        <v>10311</v>
      </c>
      <c r="M2881" t="s">
        <v>10311</v>
      </c>
      <c r="N2881" t="s">
        <v>10312</v>
      </c>
      <c r="O2881" t="s">
        <v>10312</v>
      </c>
      <c r="P2881" t="s">
        <v>10312</v>
      </c>
      <c r="Q2881" t="s">
        <v>50</v>
      </c>
      <c r="R2881" t="s">
        <v>50</v>
      </c>
      <c r="S2881" t="s">
        <v>10310</v>
      </c>
    </row>
    <row r="2882" spans="1:19" x14ac:dyDescent="0.3">
      <c r="A2882" t="s">
        <v>10253</v>
      </c>
      <c r="B2882" t="s">
        <v>10313</v>
      </c>
      <c r="C2882" t="s">
        <v>9508</v>
      </c>
      <c r="D2882" t="s">
        <v>42</v>
      </c>
      <c r="E2882" t="s">
        <v>32</v>
      </c>
      <c r="F2882" t="s">
        <v>43</v>
      </c>
      <c r="G2882" t="s">
        <v>10314</v>
      </c>
      <c r="H2882" t="s">
        <v>2311</v>
      </c>
      <c r="I2882" t="s">
        <v>10315</v>
      </c>
      <c r="J2882" t="s">
        <v>10316</v>
      </c>
      <c r="K2882" t="s">
        <v>10317</v>
      </c>
      <c r="L2882" t="s">
        <v>10317</v>
      </c>
      <c r="M2882" t="s">
        <v>10317</v>
      </c>
      <c r="N2882" t="s">
        <v>10318</v>
      </c>
      <c r="O2882" t="s">
        <v>10318</v>
      </c>
      <c r="P2882" t="s">
        <v>10318</v>
      </c>
      <c r="Q2882" t="s">
        <v>50</v>
      </c>
      <c r="R2882" t="s">
        <v>50</v>
      </c>
      <c r="S2882" t="s">
        <v>10319</v>
      </c>
    </row>
    <row r="2883" spans="1:19" x14ac:dyDescent="0.3">
      <c r="A2883" t="s">
        <v>10253</v>
      </c>
      <c r="B2883" t="s">
        <v>10313</v>
      </c>
      <c r="C2883" t="s">
        <v>9508</v>
      </c>
      <c r="D2883" t="s">
        <v>52</v>
      </c>
      <c r="E2883" t="s">
        <v>32</v>
      </c>
      <c r="F2883" t="s">
        <v>43</v>
      </c>
      <c r="G2883" t="s">
        <v>10314</v>
      </c>
      <c r="H2883" t="s">
        <v>2311</v>
      </c>
      <c r="I2883" t="s">
        <v>10315</v>
      </c>
      <c r="J2883" t="s">
        <v>10316</v>
      </c>
      <c r="K2883" t="s">
        <v>10320</v>
      </c>
      <c r="L2883" t="s">
        <v>10320</v>
      </c>
      <c r="M2883" t="s">
        <v>10320</v>
      </c>
      <c r="N2883" t="s">
        <v>10312</v>
      </c>
      <c r="O2883" t="s">
        <v>10312</v>
      </c>
      <c r="P2883" t="s">
        <v>10312</v>
      </c>
      <c r="Q2883" t="s">
        <v>50</v>
      </c>
      <c r="R2883" t="s">
        <v>50</v>
      </c>
      <c r="S2883" t="s">
        <v>10319</v>
      </c>
    </row>
    <row r="2884" spans="1:19" x14ac:dyDescent="0.3">
      <c r="A2884" t="s">
        <v>10253</v>
      </c>
      <c r="B2884" t="s">
        <v>10321</v>
      </c>
      <c r="C2884" t="s">
        <v>9508</v>
      </c>
      <c r="D2884" t="s">
        <v>42</v>
      </c>
      <c r="E2884" t="s">
        <v>32</v>
      </c>
      <c r="F2884" t="s">
        <v>43</v>
      </c>
      <c r="G2884" t="s">
        <v>10322</v>
      </c>
      <c r="H2884" t="s">
        <v>306</v>
      </c>
      <c r="I2884" t="s">
        <v>10323</v>
      </c>
      <c r="J2884" t="s">
        <v>10324</v>
      </c>
      <c r="K2884" t="s">
        <v>10302</v>
      </c>
      <c r="L2884" t="s">
        <v>10302</v>
      </c>
      <c r="M2884" t="s">
        <v>10302</v>
      </c>
      <c r="N2884" t="s">
        <v>10325</v>
      </c>
      <c r="O2884" t="s">
        <v>10325</v>
      </c>
      <c r="P2884" t="s">
        <v>10325</v>
      </c>
      <c r="Q2884" t="s">
        <v>50</v>
      </c>
      <c r="R2884" t="s">
        <v>50</v>
      </c>
      <c r="S2884" t="s">
        <v>10326</v>
      </c>
    </row>
    <row r="2885" spans="1:19" x14ac:dyDescent="0.3">
      <c r="A2885" t="s">
        <v>10253</v>
      </c>
      <c r="B2885" t="s">
        <v>10321</v>
      </c>
      <c r="C2885" t="s">
        <v>9508</v>
      </c>
      <c r="D2885" t="s">
        <v>52</v>
      </c>
      <c r="E2885" t="s">
        <v>32</v>
      </c>
      <c r="F2885" t="s">
        <v>43</v>
      </c>
      <c r="G2885" t="s">
        <v>10322</v>
      </c>
      <c r="H2885" t="s">
        <v>306</v>
      </c>
      <c r="I2885" t="s">
        <v>10323</v>
      </c>
      <c r="J2885" t="s">
        <v>10324</v>
      </c>
      <c r="K2885" t="s">
        <v>10312</v>
      </c>
      <c r="L2885" t="s">
        <v>10312</v>
      </c>
      <c r="M2885" t="s">
        <v>10312</v>
      </c>
      <c r="N2885" t="s">
        <v>10327</v>
      </c>
      <c r="O2885" t="s">
        <v>10327</v>
      </c>
      <c r="P2885" t="s">
        <v>10327</v>
      </c>
      <c r="Q2885" t="s">
        <v>50</v>
      </c>
      <c r="R2885" t="s">
        <v>50</v>
      </c>
      <c r="S2885" t="s">
        <v>10326</v>
      </c>
    </row>
    <row r="2886" spans="1:19" x14ac:dyDescent="0.3">
      <c r="A2886" t="s">
        <v>10253</v>
      </c>
      <c r="B2886" t="s">
        <v>10328</v>
      </c>
      <c r="C2886" t="s">
        <v>9508</v>
      </c>
      <c r="D2886" t="s">
        <v>42</v>
      </c>
      <c r="E2886" t="s">
        <v>32</v>
      </c>
      <c r="F2886" t="s">
        <v>43</v>
      </c>
      <c r="G2886" t="s">
        <v>10284</v>
      </c>
      <c r="H2886" t="s">
        <v>354</v>
      </c>
      <c r="I2886" t="s">
        <v>10329</v>
      </c>
      <c r="J2886" t="s">
        <v>10330</v>
      </c>
      <c r="K2886" t="s">
        <v>10331</v>
      </c>
      <c r="L2886" t="s">
        <v>10331</v>
      </c>
      <c r="M2886" t="s">
        <v>10331</v>
      </c>
      <c r="N2886" t="s">
        <v>10260</v>
      </c>
      <c r="O2886" t="s">
        <v>10260</v>
      </c>
      <c r="P2886" t="s">
        <v>10260</v>
      </c>
      <c r="Q2886" t="s">
        <v>50</v>
      </c>
      <c r="R2886" t="s">
        <v>50</v>
      </c>
      <c r="S2886" t="s">
        <v>10332</v>
      </c>
    </row>
    <row r="2887" spans="1:19" x14ac:dyDescent="0.3">
      <c r="A2887" t="s">
        <v>10253</v>
      </c>
      <c r="B2887" t="s">
        <v>10328</v>
      </c>
      <c r="C2887" t="s">
        <v>9508</v>
      </c>
      <c r="D2887" t="s">
        <v>52</v>
      </c>
      <c r="E2887" t="s">
        <v>32</v>
      </c>
      <c r="F2887" t="s">
        <v>43</v>
      </c>
      <c r="G2887" t="s">
        <v>10284</v>
      </c>
      <c r="H2887" t="s">
        <v>354</v>
      </c>
      <c r="I2887" t="s">
        <v>10329</v>
      </c>
      <c r="J2887" t="s">
        <v>10330</v>
      </c>
      <c r="K2887" t="s">
        <v>10312</v>
      </c>
      <c r="L2887" t="s">
        <v>10312</v>
      </c>
      <c r="M2887" t="s">
        <v>10312</v>
      </c>
      <c r="N2887" t="s">
        <v>10327</v>
      </c>
      <c r="O2887" t="s">
        <v>10327</v>
      </c>
      <c r="P2887" t="s">
        <v>10327</v>
      </c>
      <c r="Q2887" t="s">
        <v>50</v>
      </c>
      <c r="R2887" t="s">
        <v>50</v>
      </c>
      <c r="S2887" t="s">
        <v>10332</v>
      </c>
    </row>
    <row r="2888" spans="1:19" x14ac:dyDescent="0.3">
      <c r="A2888" t="s">
        <v>10253</v>
      </c>
      <c r="B2888" t="s">
        <v>10333</v>
      </c>
      <c r="C2888" t="s">
        <v>9508</v>
      </c>
      <c r="D2888" t="s">
        <v>42</v>
      </c>
      <c r="E2888" t="s">
        <v>32</v>
      </c>
      <c r="F2888" t="s">
        <v>43</v>
      </c>
      <c r="G2888" t="s">
        <v>10334</v>
      </c>
      <c r="H2888" t="s">
        <v>408</v>
      </c>
      <c r="I2888" t="s">
        <v>10335</v>
      </c>
      <c r="J2888" t="s">
        <v>10336</v>
      </c>
      <c r="K2888" t="s">
        <v>10302</v>
      </c>
      <c r="L2888" t="s">
        <v>10302</v>
      </c>
      <c r="M2888" t="s">
        <v>10302</v>
      </c>
      <c r="N2888" t="s">
        <v>10325</v>
      </c>
      <c r="O2888" t="s">
        <v>10325</v>
      </c>
      <c r="P2888" t="s">
        <v>10325</v>
      </c>
      <c r="Q2888" t="s">
        <v>50</v>
      </c>
      <c r="R2888" t="s">
        <v>50</v>
      </c>
      <c r="S2888" t="s">
        <v>10337</v>
      </c>
    </row>
    <row r="2889" spans="1:19" x14ac:dyDescent="0.3">
      <c r="A2889" t="s">
        <v>10253</v>
      </c>
      <c r="B2889" t="s">
        <v>10333</v>
      </c>
      <c r="C2889" t="s">
        <v>9508</v>
      </c>
      <c r="D2889" t="s">
        <v>52</v>
      </c>
      <c r="E2889" t="s">
        <v>32</v>
      </c>
      <c r="F2889" t="s">
        <v>43</v>
      </c>
      <c r="G2889" t="s">
        <v>10334</v>
      </c>
      <c r="H2889" t="s">
        <v>408</v>
      </c>
      <c r="I2889" t="s">
        <v>10335</v>
      </c>
      <c r="J2889" t="s">
        <v>10336</v>
      </c>
      <c r="K2889" t="s">
        <v>10338</v>
      </c>
      <c r="L2889" t="s">
        <v>10338</v>
      </c>
      <c r="M2889" t="s">
        <v>10338</v>
      </c>
      <c r="N2889" t="s">
        <v>10339</v>
      </c>
      <c r="O2889" t="s">
        <v>10339</v>
      </c>
      <c r="P2889" t="s">
        <v>10339</v>
      </c>
      <c r="Q2889" t="s">
        <v>50</v>
      </c>
      <c r="R2889" t="s">
        <v>50</v>
      </c>
      <c r="S2889" t="s">
        <v>10337</v>
      </c>
    </row>
    <row r="2890" spans="1:19" x14ac:dyDescent="0.3">
      <c r="A2890" t="s">
        <v>10253</v>
      </c>
      <c r="B2890" t="s">
        <v>10340</v>
      </c>
      <c r="C2890" t="s">
        <v>9508</v>
      </c>
      <c r="D2890" t="s">
        <v>42</v>
      </c>
      <c r="E2890" t="s">
        <v>32</v>
      </c>
      <c r="F2890" t="s">
        <v>43</v>
      </c>
      <c r="G2890" t="s">
        <v>10341</v>
      </c>
      <c r="H2890" t="s">
        <v>3138</v>
      </c>
      <c r="I2890" t="s">
        <v>10342</v>
      </c>
      <c r="J2890" t="s">
        <v>10343</v>
      </c>
      <c r="K2890" t="s">
        <v>10344</v>
      </c>
      <c r="L2890" t="s">
        <v>10344</v>
      </c>
      <c r="M2890" t="s">
        <v>10344</v>
      </c>
      <c r="N2890" t="s">
        <v>10345</v>
      </c>
      <c r="O2890" t="s">
        <v>10345</v>
      </c>
      <c r="P2890" t="s">
        <v>10345</v>
      </c>
      <c r="Q2890" t="s">
        <v>50</v>
      </c>
      <c r="R2890" t="s">
        <v>50</v>
      </c>
      <c r="S2890" t="s">
        <v>10346</v>
      </c>
    </row>
    <row r="2891" spans="1:19" x14ac:dyDescent="0.3">
      <c r="A2891" t="s">
        <v>10253</v>
      </c>
      <c r="B2891" t="s">
        <v>10340</v>
      </c>
      <c r="C2891" t="s">
        <v>9508</v>
      </c>
      <c r="D2891" t="s">
        <v>52</v>
      </c>
      <c r="E2891" t="s">
        <v>32</v>
      </c>
      <c r="F2891" t="s">
        <v>43</v>
      </c>
      <c r="G2891" t="s">
        <v>10341</v>
      </c>
      <c r="H2891" t="s">
        <v>3138</v>
      </c>
      <c r="I2891" t="s">
        <v>10342</v>
      </c>
      <c r="J2891" t="s">
        <v>10343</v>
      </c>
      <c r="K2891" t="s">
        <v>10347</v>
      </c>
      <c r="L2891" t="s">
        <v>10347</v>
      </c>
      <c r="M2891" t="s">
        <v>10347</v>
      </c>
      <c r="N2891" t="s">
        <v>10347</v>
      </c>
      <c r="O2891" t="s">
        <v>10347</v>
      </c>
      <c r="P2891" t="s">
        <v>10347</v>
      </c>
      <c r="Q2891" t="s">
        <v>50</v>
      </c>
      <c r="R2891" t="s">
        <v>50</v>
      </c>
      <c r="S2891" t="s">
        <v>10346</v>
      </c>
    </row>
    <row r="2892" spans="1:19" x14ac:dyDescent="0.3">
      <c r="A2892" t="s">
        <v>10253</v>
      </c>
      <c r="B2892" t="s">
        <v>10348</v>
      </c>
      <c r="C2892" t="s">
        <v>9508</v>
      </c>
      <c r="D2892" t="s">
        <v>42</v>
      </c>
      <c r="E2892" t="s">
        <v>32</v>
      </c>
      <c r="F2892" t="s">
        <v>43</v>
      </c>
      <c r="G2892" t="s">
        <v>10349</v>
      </c>
      <c r="H2892" t="s">
        <v>10350</v>
      </c>
      <c r="I2892" t="s">
        <v>10070</v>
      </c>
      <c r="J2892" t="s">
        <v>10351</v>
      </c>
      <c r="K2892" t="s">
        <v>10318</v>
      </c>
      <c r="L2892" t="s">
        <v>10318</v>
      </c>
      <c r="M2892" t="s">
        <v>10318</v>
      </c>
      <c r="N2892" t="s">
        <v>10260</v>
      </c>
      <c r="O2892" t="s">
        <v>10260</v>
      </c>
      <c r="P2892" t="s">
        <v>10260</v>
      </c>
      <c r="Q2892" t="s">
        <v>50</v>
      </c>
      <c r="R2892" t="s">
        <v>50</v>
      </c>
      <c r="S2892" t="s">
        <v>10352</v>
      </c>
    </row>
    <row r="2893" spans="1:19" x14ac:dyDescent="0.3">
      <c r="A2893" t="s">
        <v>10253</v>
      </c>
      <c r="B2893" t="s">
        <v>10348</v>
      </c>
      <c r="C2893" t="s">
        <v>9508</v>
      </c>
      <c r="D2893" t="s">
        <v>52</v>
      </c>
      <c r="E2893" t="s">
        <v>32</v>
      </c>
      <c r="F2893" t="s">
        <v>43</v>
      </c>
      <c r="G2893" t="s">
        <v>10349</v>
      </c>
      <c r="H2893" t="s">
        <v>10350</v>
      </c>
      <c r="I2893" t="s">
        <v>10070</v>
      </c>
      <c r="J2893" t="s">
        <v>10351</v>
      </c>
      <c r="K2893" t="s">
        <v>10288</v>
      </c>
      <c r="L2893" t="s">
        <v>10288</v>
      </c>
      <c r="M2893" t="s">
        <v>10288</v>
      </c>
      <c r="N2893" t="s">
        <v>10289</v>
      </c>
      <c r="O2893" t="s">
        <v>10289</v>
      </c>
      <c r="P2893" t="s">
        <v>10289</v>
      </c>
      <c r="Q2893" t="s">
        <v>50</v>
      </c>
      <c r="R2893" t="s">
        <v>50</v>
      </c>
      <c r="S2893" t="s">
        <v>10352</v>
      </c>
    </row>
    <row r="2894" spans="1:19" x14ac:dyDescent="0.3">
      <c r="A2894" t="s">
        <v>10253</v>
      </c>
      <c r="B2894" t="s">
        <v>10353</v>
      </c>
      <c r="C2894" t="s">
        <v>9508</v>
      </c>
      <c r="D2894" t="s">
        <v>42</v>
      </c>
      <c r="E2894" t="s">
        <v>32</v>
      </c>
      <c r="F2894" t="s">
        <v>43</v>
      </c>
      <c r="G2894" t="s">
        <v>10354</v>
      </c>
      <c r="H2894" t="s">
        <v>119</v>
      </c>
      <c r="I2894" t="s">
        <v>10142</v>
      </c>
      <c r="J2894" t="s">
        <v>10355</v>
      </c>
      <c r="K2894" t="s">
        <v>10356</v>
      </c>
      <c r="L2894" t="s">
        <v>10356</v>
      </c>
      <c r="M2894" t="s">
        <v>10356</v>
      </c>
      <c r="N2894" t="s">
        <v>10357</v>
      </c>
      <c r="O2894" t="s">
        <v>10357</v>
      </c>
      <c r="P2894" t="s">
        <v>10357</v>
      </c>
      <c r="Q2894" t="s">
        <v>50</v>
      </c>
      <c r="R2894" t="s">
        <v>50</v>
      </c>
      <c r="S2894" t="s">
        <v>10358</v>
      </c>
    </row>
    <row r="2895" spans="1:19" x14ac:dyDescent="0.3">
      <c r="A2895" t="s">
        <v>10253</v>
      </c>
      <c r="B2895" t="s">
        <v>10353</v>
      </c>
      <c r="C2895" t="s">
        <v>9508</v>
      </c>
      <c r="D2895" t="s">
        <v>52</v>
      </c>
      <c r="E2895" t="s">
        <v>32</v>
      </c>
      <c r="F2895" t="s">
        <v>43</v>
      </c>
      <c r="G2895" t="s">
        <v>10354</v>
      </c>
      <c r="H2895" t="s">
        <v>119</v>
      </c>
      <c r="I2895" t="s">
        <v>10142</v>
      </c>
      <c r="J2895" t="s">
        <v>10355</v>
      </c>
      <c r="K2895" t="s">
        <v>10272</v>
      </c>
      <c r="L2895" t="s">
        <v>10272</v>
      </c>
      <c r="M2895" t="s">
        <v>10272</v>
      </c>
      <c r="N2895" t="s">
        <v>10359</v>
      </c>
      <c r="O2895" t="s">
        <v>10359</v>
      </c>
      <c r="P2895" t="s">
        <v>10359</v>
      </c>
      <c r="Q2895" t="s">
        <v>50</v>
      </c>
      <c r="R2895" t="s">
        <v>50</v>
      </c>
      <c r="S2895" t="s">
        <v>10358</v>
      </c>
    </row>
    <row r="2896" spans="1:19" x14ac:dyDescent="0.3">
      <c r="A2896" t="s">
        <v>10253</v>
      </c>
      <c r="B2896" t="s">
        <v>10360</v>
      </c>
      <c r="C2896" t="s">
        <v>9508</v>
      </c>
      <c r="D2896" t="s">
        <v>42</v>
      </c>
      <c r="E2896" t="s">
        <v>32</v>
      </c>
      <c r="F2896" t="s">
        <v>43</v>
      </c>
      <c r="G2896" t="s">
        <v>10361</v>
      </c>
      <c r="H2896" t="s">
        <v>2521</v>
      </c>
      <c r="I2896" t="s">
        <v>10053</v>
      </c>
      <c r="J2896" t="s">
        <v>10362</v>
      </c>
      <c r="K2896" t="s">
        <v>10256</v>
      </c>
      <c r="L2896" t="s">
        <v>10256</v>
      </c>
      <c r="M2896" t="s">
        <v>10256</v>
      </c>
      <c r="N2896" t="s">
        <v>10363</v>
      </c>
      <c r="O2896" t="s">
        <v>10363</v>
      </c>
      <c r="P2896" t="s">
        <v>10363</v>
      </c>
      <c r="Q2896" t="s">
        <v>50</v>
      </c>
      <c r="R2896" t="s">
        <v>50</v>
      </c>
      <c r="S2896" t="s">
        <v>10364</v>
      </c>
    </row>
    <row r="2897" spans="1:19" x14ac:dyDescent="0.3">
      <c r="A2897" t="s">
        <v>10253</v>
      </c>
      <c r="B2897" t="s">
        <v>10360</v>
      </c>
      <c r="C2897" t="s">
        <v>9508</v>
      </c>
      <c r="D2897" t="s">
        <v>52</v>
      </c>
      <c r="E2897" t="s">
        <v>32</v>
      </c>
      <c r="F2897" t="s">
        <v>43</v>
      </c>
      <c r="G2897" t="s">
        <v>10361</v>
      </c>
      <c r="H2897" t="s">
        <v>2521</v>
      </c>
      <c r="I2897" t="s">
        <v>10053</v>
      </c>
      <c r="J2897" t="s">
        <v>10362</v>
      </c>
      <c r="K2897" t="s">
        <v>10272</v>
      </c>
      <c r="L2897" t="s">
        <v>10272</v>
      </c>
      <c r="M2897" t="s">
        <v>10272</v>
      </c>
      <c r="N2897" t="s">
        <v>10365</v>
      </c>
      <c r="O2897" t="s">
        <v>10365</v>
      </c>
      <c r="P2897" t="s">
        <v>10365</v>
      </c>
      <c r="Q2897" t="s">
        <v>50</v>
      </c>
      <c r="R2897" t="s">
        <v>50</v>
      </c>
      <c r="S2897" t="s">
        <v>10364</v>
      </c>
    </row>
    <row r="2898" spans="1:19" x14ac:dyDescent="0.3">
      <c r="A2898" t="s">
        <v>10253</v>
      </c>
      <c r="B2898" t="s">
        <v>10366</v>
      </c>
      <c r="C2898" t="s">
        <v>9508</v>
      </c>
      <c r="D2898" t="s">
        <v>42</v>
      </c>
      <c r="E2898" t="s">
        <v>32</v>
      </c>
      <c r="F2898" t="s">
        <v>43</v>
      </c>
      <c r="G2898" t="s">
        <v>10367</v>
      </c>
      <c r="H2898" t="s">
        <v>108</v>
      </c>
      <c r="I2898" t="s">
        <v>10242</v>
      </c>
      <c r="J2898" t="s">
        <v>10368</v>
      </c>
      <c r="K2898" t="s">
        <v>10369</v>
      </c>
      <c r="L2898" t="s">
        <v>10369</v>
      </c>
      <c r="M2898" t="s">
        <v>10369</v>
      </c>
      <c r="N2898" t="s">
        <v>10370</v>
      </c>
      <c r="O2898" t="s">
        <v>10370</v>
      </c>
      <c r="P2898" t="s">
        <v>10370</v>
      </c>
      <c r="Q2898" t="s">
        <v>50</v>
      </c>
      <c r="R2898" t="s">
        <v>50</v>
      </c>
      <c r="S2898" t="s">
        <v>10371</v>
      </c>
    </row>
    <row r="2899" spans="1:19" x14ac:dyDescent="0.3">
      <c r="A2899" t="s">
        <v>10253</v>
      </c>
      <c r="B2899" t="s">
        <v>10366</v>
      </c>
      <c r="C2899" t="s">
        <v>9508</v>
      </c>
      <c r="D2899" t="s">
        <v>52</v>
      </c>
      <c r="E2899" t="s">
        <v>32</v>
      </c>
      <c r="F2899" t="s">
        <v>43</v>
      </c>
      <c r="G2899" t="s">
        <v>10367</v>
      </c>
      <c r="H2899" t="s">
        <v>108</v>
      </c>
      <c r="I2899" t="s">
        <v>10242</v>
      </c>
      <c r="J2899" t="s">
        <v>10368</v>
      </c>
      <c r="K2899" t="s">
        <v>10372</v>
      </c>
      <c r="L2899" t="s">
        <v>10372</v>
      </c>
      <c r="M2899" t="s">
        <v>10372</v>
      </c>
      <c r="N2899" t="s">
        <v>10373</v>
      </c>
      <c r="O2899" t="s">
        <v>10373</v>
      </c>
      <c r="P2899" t="s">
        <v>10373</v>
      </c>
      <c r="Q2899" t="s">
        <v>50</v>
      </c>
      <c r="R2899" t="s">
        <v>50</v>
      </c>
      <c r="S2899" t="s">
        <v>10371</v>
      </c>
    </row>
    <row r="2900" spans="1:19" x14ac:dyDescent="0.3">
      <c r="A2900" t="s">
        <v>10253</v>
      </c>
      <c r="B2900" t="s">
        <v>10374</v>
      </c>
      <c r="C2900" t="s">
        <v>9508</v>
      </c>
      <c r="D2900" t="s">
        <v>42</v>
      </c>
      <c r="E2900" t="s">
        <v>32</v>
      </c>
      <c r="F2900" t="s">
        <v>43</v>
      </c>
      <c r="G2900" t="s">
        <v>10375</v>
      </c>
      <c r="H2900" t="s">
        <v>520</v>
      </c>
      <c r="I2900" t="s">
        <v>10212</v>
      </c>
      <c r="J2900" t="s">
        <v>10376</v>
      </c>
      <c r="K2900" t="s">
        <v>10302</v>
      </c>
      <c r="L2900" t="s">
        <v>10302</v>
      </c>
      <c r="M2900" t="s">
        <v>10302</v>
      </c>
      <c r="N2900" t="s">
        <v>10377</v>
      </c>
      <c r="O2900" t="s">
        <v>10377</v>
      </c>
      <c r="P2900" t="s">
        <v>10377</v>
      </c>
      <c r="Q2900" t="s">
        <v>50</v>
      </c>
      <c r="R2900" t="s">
        <v>50</v>
      </c>
      <c r="S2900" t="s">
        <v>10371</v>
      </c>
    </row>
    <row r="2901" spans="1:19" x14ac:dyDescent="0.3">
      <c r="A2901" t="s">
        <v>10253</v>
      </c>
      <c r="B2901" t="s">
        <v>10374</v>
      </c>
      <c r="C2901" t="s">
        <v>9508</v>
      </c>
      <c r="D2901" t="s">
        <v>52</v>
      </c>
      <c r="E2901" t="s">
        <v>32</v>
      </c>
      <c r="F2901" t="s">
        <v>43</v>
      </c>
      <c r="G2901" t="s">
        <v>10375</v>
      </c>
      <c r="H2901" t="s">
        <v>520</v>
      </c>
      <c r="I2901" t="s">
        <v>10212</v>
      </c>
      <c r="J2901" t="s">
        <v>10376</v>
      </c>
      <c r="K2901" t="s">
        <v>10312</v>
      </c>
      <c r="L2901" t="s">
        <v>10312</v>
      </c>
      <c r="M2901" t="s">
        <v>10312</v>
      </c>
      <c r="N2901" t="s">
        <v>10327</v>
      </c>
      <c r="O2901" t="s">
        <v>10327</v>
      </c>
      <c r="P2901" t="s">
        <v>10327</v>
      </c>
      <c r="Q2901" t="s">
        <v>50</v>
      </c>
      <c r="R2901" t="s">
        <v>50</v>
      </c>
      <c r="S2901" t="s">
        <v>10371</v>
      </c>
    </row>
    <row r="2902" spans="1:19" x14ac:dyDescent="0.3">
      <c r="A2902" t="s">
        <v>10253</v>
      </c>
      <c r="B2902" t="s">
        <v>10378</v>
      </c>
      <c r="C2902" t="s">
        <v>9508</v>
      </c>
      <c r="D2902" t="s">
        <v>42</v>
      </c>
      <c r="E2902" t="s">
        <v>32</v>
      </c>
      <c r="F2902" t="s">
        <v>43</v>
      </c>
      <c r="G2902" t="s">
        <v>10379</v>
      </c>
      <c r="H2902" t="s">
        <v>3374</v>
      </c>
      <c r="I2902" t="s">
        <v>10092</v>
      </c>
      <c r="J2902" t="s">
        <v>10380</v>
      </c>
      <c r="K2902" t="s">
        <v>10302</v>
      </c>
      <c r="L2902" t="s">
        <v>10302</v>
      </c>
      <c r="M2902" t="s">
        <v>10302</v>
      </c>
      <c r="N2902" t="s">
        <v>10377</v>
      </c>
      <c r="O2902" t="s">
        <v>10377</v>
      </c>
      <c r="P2902" t="s">
        <v>10377</v>
      </c>
      <c r="Q2902" t="s">
        <v>50</v>
      </c>
      <c r="R2902" t="s">
        <v>50</v>
      </c>
      <c r="S2902" t="s">
        <v>10371</v>
      </c>
    </row>
    <row r="2903" spans="1:19" x14ac:dyDescent="0.3">
      <c r="A2903" t="s">
        <v>10253</v>
      </c>
      <c r="B2903" t="s">
        <v>10378</v>
      </c>
      <c r="C2903" t="s">
        <v>9508</v>
      </c>
      <c r="D2903" t="s">
        <v>52</v>
      </c>
      <c r="E2903" t="s">
        <v>32</v>
      </c>
      <c r="F2903" t="s">
        <v>43</v>
      </c>
      <c r="G2903" t="s">
        <v>10379</v>
      </c>
      <c r="H2903" t="s">
        <v>3374</v>
      </c>
      <c r="I2903" t="s">
        <v>10092</v>
      </c>
      <c r="J2903" t="s">
        <v>10380</v>
      </c>
      <c r="K2903" t="s">
        <v>10381</v>
      </c>
      <c r="L2903" t="s">
        <v>10381</v>
      </c>
      <c r="M2903" t="s">
        <v>10381</v>
      </c>
      <c r="N2903" t="s">
        <v>10312</v>
      </c>
      <c r="O2903" t="s">
        <v>10312</v>
      </c>
      <c r="P2903" t="s">
        <v>10312</v>
      </c>
      <c r="Q2903" t="s">
        <v>50</v>
      </c>
      <c r="R2903" t="s">
        <v>50</v>
      </c>
      <c r="S2903" t="s">
        <v>10371</v>
      </c>
    </row>
    <row r="2904" spans="1:19" x14ac:dyDescent="0.3">
      <c r="A2904" t="s">
        <v>10253</v>
      </c>
      <c r="B2904" t="s">
        <v>10382</v>
      </c>
      <c r="C2904" t="s">
        <v>9508</v>
      </c>
      <c r="D2904" t="s">
        <v>42</v>
      </c>
      <c r="E2904" t="s">
        <v>32</v>
      </c>
      <c r="F2904" t="s">
        <v>43</v>
      </c>
      <c r="G2904" t="s">
        <v>10383</v>
      </c>
      <c r="H2904" t="s">
        <v>1298</v>
      </c>
      <c r="I2904" t="s">
        <v>10242</v>
      </c>
      <c r="J2904" t="s">
        <v>10384</v>
      </c>
      <c r="K2904" t="s">
        <v>10288</v>
      </c>
      <c r="L2904" t="s">
        <v>10288</v>
      </c>
      <c r="M2904" t="s">
        <v>10288</v>
      </c>
      <c r="N2904" t="s">
        <v>10385</v>
      </c>
      <c r="O2904" t="s">
        <v>10385</v>
      </c>
      <c r="P2904" t="s">
        <v>10385</v>
      </c>
      <c r="Q2904" t="s">
        <v>50</v>
      </c>
      <c r="R2904" t="s">
        <v>50</v>
      </c>
      <c r="S2904" t="s">
        <v>10386</v>
      </c>
    </row>
    <row r="2905" spans="1:19" x14ac:dyDescent="0.3">
      <c r="A2905" t="s">
        <v>10253</v>
      </c>
      <c r="B2905" t="s">
        <v>10382</v>
      </c>
      <c r="C2905" t="s">
        <v>9508</v>
      </c>
      <c r="D2905" t="s">
        <v>52</v>
      </c>
      <c r="E2905" t="s">
        <v>32</v>
      </c>
      <c r="F2905" t="s">
        <v>43</v>
      </c>
      <c r="G2905" t="s">
        <v>10383</v>
      </c>
      <c r="H2905" t="s">
        <v>1298</v>
      </c>
      <c r="I2905" t="s">
        <v>10242</v>
      </c>
      <c r="J2905" t="s">
        <v>10384</v>
      </c>
      <c r="K2905" t="s">
        <v>10327</v>
      </c>
      <c r="L2905" t="s">
        <v>10327</v>
      </c>
      <c r="M2905" t="s">
        <v>10327</v>
      </c>
      <c r="N2905" t="s">
        <v>10387</v>
      </c>
      <c r="O2905" t="s">
        <v>10387</v>
      </c>
      <c r="P2905" t="s">
        <v>10387</v>
      </c>
      <c r="Q2905" t="s">
        <v>50</v>
      </c>
      <c r="R2905" t="s">
        <v>50</v>
      </c>
      <c r="S2905" t="s">
        <v>10386</v>
      </c>
    </row>
    <row r="2906" spans="1:19" x14ac:dyDescent="0.3">
      <c r="A2906" t="s">
        <v>10253</v>
      </c>
      <c r="B2906" t="s">
        <v>10388</v>
      </c>
      <c r="C2906" t="s">
        <v>9508</v>
      </c>
      <c r="D2906" t="s">
        <v>42</v>
      </c>
      <c r="E2906" t="s">
        <v>32</v>
      </c>
      <c r="F2906" t="s">
        <v>43</v>
      </c>
      <c r="G2906" t="s">
        <v>10389</v>
      </c>
      <c r="H2906" t="s">
        <v>1993</v>
      </c>
      <c r="I2906" t="s">
        <v>10092</v>
      </c>
      <c r="J2906" t="s">
        <v>10390</v>
      </c>
      <c r="K2906" t="s">
        <v>10260</v>
      </c>
      <c r="L2906" t="s">
        <v>10260</v>
      </c>
      <c r="M2906" t="s">
        <v>10260</v>
      </c>
      <c r="N2906" t="s">
        <v>10302</v>
      </c>
      <c r="O2906" t="s">
        <v>10302</v>
      </c>
      <c r="P2906" t="s">
        <v>10302</v>
      </c>
      <c r="Q2906" t="s">
        <v>50</v>
      </c>
      <c r="R2906" t="s">
        <v>50</v>
      </c>
      <c r="S2906" t="s">
        <v>10371</v>
      </c>
    </row>
    <row r="2907" spans="1:19" x14ac:dyDescent="0.3">
      <c r="A2907" t="s">
        <v>10253</v>
      </c>
      <c r="B2907" t="s">
        <v>10388</v>
      </c>
      <c r="C2907" t="s">
        <v>9508</v>
      </c>
      <c r="D2907" t="s">
        <v>52</v>
      </c>
      <c r="E2907" t="s">
        <v>32</v>
      </c>
      <c r="F2907" t="s">
        <v>43</v>
      </c>
      <c r="G2907" t="s">
        <v>10389</v>
      </c>
      <c r="H2907" t="s">
        <v>1993</v>
      </c>
      <c r="I2907" t="s">
        <v>10092</v>
      </c>
      <c r="J2907" t="s">
        <v>10390</v>
      </c>
      <c r="K2907" t="s">
        <v>10391</v>
      </c>
      <c r="L2907" t="s">
        <v>10391</v>
      </c>
      <c r="M2907" t="s">
        <v>10391</v>
      </c>
      <c r="N2907" t="s">
        <v>10392</v>
      </c>
      <c r="O2907" t="s">
        <v>10392</v>
      </c>
      <c r="P2907" t="s">
        <v>10392</v>
      </c>
      <c r="Q2907" t="s">
        <v>50</v>
      </c>
      <c r="R2907" t="s">
        <v>50</v>
      </c>
      <c r="S2907" t="s">
        <v>10371</v>
      </c>
    </row>
    <row r="2908" spans="1:19" x14ac:dyDescent="0.3">
      <c r="A2908" t="s">
        <v>10253</v>
      </c>
      <c r="B2908" t="s">
        <v>10393</v>
      </c>
      <c r="C2908" t="s">
        <v>9508</v>
      </c>
      <c r="D2908" t="s">
        <v>42</v>
      </c>
      <c r="E2908" t="s">
        <v>32</v>
      </c>
      <c r="F2908" t="s">
        <v>43</v>
      </c>
      <c r="G2908" t="s">
        <v>10394</v>
      </c>
      <c r="H2908" t="s">
        <v>2786</v>
      </c>
      <c r="I2908" t="s">
        <v>10395</v>
      </c>
      <c r="J2908" t="s">
        <v>10396</v>
      </c>
      <c r="K2908" t="s">
        <v>10397</v>
      </c>
      <c r="L2908" t="s">
        <v>10397</v>
      </c>
      <c r="M2908" t="s">
        <v>10397</v>
      </c>
      <c r="N2908" t="s">
        <v>10398</v>
      </c>
      <c r="O2908" t="s">
        <v>10398</v>
      </c>
      <c r="P2908" t="s">
        <v>10398</v>
      </c>
      <c r="Q2908" t="s">
        <v>50</v>
      </c>
      <c r="R2908" t="s">
        <v>50</v>
      </c>
      <c r="S2908" t="s">
        <v>10386</v>
      </c>
    </row>
    <row r="2909" spans="1:19" x14ac:dyDescent="0.3">
      <c r="A2909" t="s">
        <v>10253</v>
      </c>
      <c r="B2909" t="s">
        <v>10393</v>
      </c>
      <c r="C2909" t="s">
        <v>9508</v>
      </c>
      <c r="D2909" t="s">
        <v>52</v>
      </c>
      <c r="E2909" t="s">
        <v>32</v>
      </c>
      <c r="F2909" t="s">
        <v>43</v>
      </c>
      <c r="G2909" t="s">
        <v>10394</v>
      </c>
      <c r="H2909" t="s">
        <v>2786</v>
      </c>
      <c r="I2909" t="s">
        <v>10395</v>
      </c>
      <c r="J2909" t="s">
        <v>10396</v>
      </c>
      <c r="K2909" t="s">
        <v>10399</v>
      </c>
      <c r="L2909" t="s">
        <v>10399</v>
      </c>
      <c r="M2909" t="s">
        <v>10399</v>
      </c>
      <c r="N2909" t="s">
        <v>10400</v>
      </c>
      <c r="O2909" t="s">
        <v>10400</v>
      </c>
      <c r="P2909" t="s">
        <v>10400</v>
      </c>
      <c r="Q2909" t="s">
        <v>50</v>
      </c>
      <c r="R2909" t="s">
        <v>50</v>
      </c>
      <c r="S2909" t="s">
        <v>10386</v>
      </c>
    </row>
    <row r="2910" spans="1:19" x14ac:dyDescent="0.3">
      <c r="A2910" t="s">
        <v>10253</v>
      </c>
      <c r="B2910" t="s">
        <v>10401</v>
      </c>
      <c r="C2910" t="s">
        <v>9508</v>
      </c>
      <c r="D2910" t="s">
        <v>42</v>
      </c>
      <c r="E2910" t="s">
        <v>32</v>
      </c>
      <c r="F2910" t="s">
        <v>43</v>
      </c>
      <c r="G2910" t="s">
        <v>10215</v>
      </c>
      <c r="H2910" t="s">
        <v>661</v>
      </c>
      <c r="I2910" t="s">
        <v>10402</v>
      </c>
      <c r="J2910" t="s">
        <v>10403</v>
      </c>
      <c r="K2910" t="s">
        <v>10404</v>
      </c>
      <c r="L2910" t="s">
        <v>10404</v>
      </c>
      <c r="M2910" t="s">
        <v>10404</v>
      </c>
      <c r="N2910" t="s">
        <v>10385</v>
      </c>
      <c r="O2910" t="s">
        <v>10385</v>
      </c>
      <c r="P2910" t="s">
        <v>10385</v>
      </c>
      <c r="Q2910" t="s">
        <v>50</v>
      </c>
      <c r="R2910" t="s">
        <v>50</v>
      </c>
      <c r="S2910" t="s">
        <v>10371</v>
      </c>
    </row>
    <row r="2911" spans="1:19" x14ac:dyDescent="0.3">
      <c r="A2911" t="s">
        <v>10253</v>
      </c>
      <c r="B2911" t="s">
        <v>10401</v>
      </c>
      <c r="C2911" t="s">
        <v>9508</v>
      </c>
      <c r="D2911" t="s">
        <v>52</v>
      </c>
      <c r="E2911" t="s">
        <v>32</v>
      </c>
      <c r="F2911" t="s">
        <v>43</v>
      </c>
      <c r="G2911" t="s">
        <v>10215</v>
      </c>
      <c r="H2911" t="s">
        <v>661</v>
      </c>
      <c r="I2911" t="s">
        <v>10402</v>
      </c>
      <c r="J2911" t="s">
        <v>10403</v>
      </c>
      <c r="K2911" t="s">
        <v>10405</v>
      </c>
      <c r="L2911" t="s">
        <v>10405</v>
      </c>
      <c r="M2911" t="s">
        <v>10405</v>
      </c>
      <c r="N2911" t="s">
        <v>10372</v>
      </c>
      <c r="O2911" t="s">
        <v>10372</v>
      </c>
      <c r="P2911" t="s">
        <v>10372</v>
      </c>
      <c r="Q2911" t="s">
        <v>50</v>
      </c>
      <c r="R2911" t="s">
        <v>50</v>
      </c>
      <c r="S2911" t="s">
        <v>10371</v>
      </c>
    </row>
    <row r="2912" spans="1:19" x14ac:dyDescent="0.3">
      <c r="A2912" t="s">
        <v>10253</v>
      </c>
      <c r="B2912" t="s">
        <v>10406</v>
      </c>
      <c r="C2912" t="s">
        <v>9508</v>
      </c>
      <c r="D2912" t="s">
        <v>42</v>
      </c>
      <c r="E2912" t="s">
        <v>32</v>
      </c>
      <c r="F2912" t="s">
        <v>43</v>
      </c>
      <c r="G2912" t="s">
        <v>10407</v>
      </c>
      <c r="H2912" t="s">
        <v>637</v>
      </c>
      <c r="I2912" t="s">
        <v>10408</v>
      </c>
      <c r="J2912" t="s">
        <v>10409</v>
      </c>
      <c r="K2912" t="s">
        <v>10410</v>
      </c>
      <c r="L2912" t="s">
        <v>10410</v>
      </c>
      <c r="M2912" t="s">
        <v>10410</v>
      </c>
      <c r="N2912" t="s">
        <v>10411</v>
      </c>
      <c r="O2912" t="s">
        <v>10411</v>
      </c>
      <c r="P2912" t="s">
        <v>10411</v>
      </c>
      <c r="Q2912" t="s">
        <v>50</v>
      </c>
      <c r="R2912" t="s">
        <v>50</v>
      </c>
      <c r="S2912" t="s">
        <v>10386</v>
      </c>
    </row>
    <row r="2913" spans="1:19" x14ac:dyDescent="0.3">
      <c r="A2913" t="s">
        <v>10253</v>
      </c>
      <c r="B2913" t="s">
        <v>10406</v>
      </c>
      <c r="C2913" t="s">
        <v>9508</v>
      </c>
      <c r="D2913" t="s">
        <v>52</v>
      </c>
      <c r="E2913" t="s">
        <v>32</v>
      </c>
      <c r="F2913" t="s">
        <v>43</v>
      </c>
      <c r="G2913" t="s">
        <v>10407</v>
      </c>
      <c r="H2913" t="s">
        <v>637</v>
      </c>
      <c r="I2913" t="s">
        <v>10408</v>
      </c>
      <c r="J2913" t="s">
        <v>10409</v>
      </c>
      <c r="K2913" t="s">
        <v>10412</v>
      </c>
      <c r="L2913" t="s">
        <v>10412</v>
      </c>
      <c r="M2913" t="s">
        <v>10412</v>
      </c>
      <c r="N2913" t="s">
        <v>10413</v>
      </c>
      <c r="O2913" t="s">
        <v>10413</v>
      </c>
      <c r="P2913" t="s">
        <v>10413</v>
      </c>
      <c r="Q2913" t="s">
        <v>50</v>
      </c>
      <c r="R2913" t="s">
        <v>50</v>
      </c>
      <c r="S2913" t="s">
        <v>10386</v>
      </c>
    </row>
    <row r="2914" spans="1:19" x14ac:dyDescent="0.3">
      <c r="A2914" t="s">
        <v>10253</v>
      </c>
      <c r="B2914" t="s">
        <v>10414</v>
      </c>
      <c r="C2914" t="s">
        <v>9508</v>
      </c>
      <c r="D2914" t="s">
        <v>42</v>
      </c>
      <c r="E2914" t="s">
        <v>32</v>
      </c>
      <c r="F2914" t="s">
        <v>43</v>
      </c>
      <c r="G2914" t="s">
        <v>10415</v>
      </c>
      <c r="H2914" t="s">
        <v>122</v>
      </c>
      <c r="I2914" t="s">
        <v>10242</v>
      </c>
      <c r="J2914" t="s">
        <v>10416</v>
      </c>
      <c r="K2914" t="s">
        <v>10288</v>
      </c>
      <c r="L2914" t="s">
        <v>10288</v>
      </c>
      <c r="M2914" t="s">
        <v>10288</v>
      </c>
      <c r="N2914" t="s">
        <v>10385</v>
      </c>
      <c r="O2914" t="s">
        <v>10385</v>
      </c>
      <c r="P2914" t="s">
        <v>10385</v>
      </c>
      <c r="Q2914" t="s">
        <v>50</v>
      </c>
      <c r="R2914" t="s">
        <v>50</v>
      </c>
      <c r="S2914" t="s">
        <v>10417</v>
      </c>
    </row>
    <row r="2915" spans="1:19" x14ac:dyDescent="0.3">
      <c r="A2915" t="s">
        <v>10253</v>
      </c>
      <c r="B2915" t="s">
        <v>10414</v>
      </c>
      <c r="C2915" t="s">
        <v>9508</v>
      </c>
      <c r="D2915" t="s">
        <v>52</v>
      </c>
      <c r="E2915" t="s">
        <v>32</v>
      </c>
      <c r="F2915" t="s">
        <v>43</v>
      </c>
      <c r="G2915" t="s">
        <v>10415</v>
      </c>
      <c r="H2915" t="s">
        <v>122</v>
      </c>
      <c r="I2915" t="s">
        <v>10242</v>
      </c>
      <c r="J2915" t="s">
        <v>10416</v>
      </c>
      <c r="K2915" t="s">
        <v>10372</v>
      </c>
      <c r="L2915" t="s">
        <v>10372</v>
      </c>
      <c r="M2915" t="s">
        <v>10372</v>
      </c>
      <c r="N2915" t="s">
        <v>10392</v>
      </c>
      <c r="O2915" t="s">
        <v>10392</v>
      </c>
      <c r="P2915" t="s">
        <v>10392</v>
      </c>
      <c r="Q2915" t="s">
        <v>50</v>
      </c>
      <c r="R2915" t="s">
        <v>50</v>
      </c>
      <c r="S2915" t="s">
        <v>10417</v>
      </c>
    </row>
    <row r="2916" spans="1:19" x14ac:dyDescent="0.3">
      <c r="A2916" t="s">
        <v>10253</v>
      </c>
      <c r="B2916" t="s">
        <v>10418</v>
      </c>
      <c r="C2916" t="s">
        <v>9508</v>
      </c>
      <c r="D2916" t="s">
        <v>42</v>
      </c>
      <c r="E2916" t="s">
        <v>32</v>
      </c>
      <c r="F2916" t="s">
        <v>43</v>
      </c>
      <c r="G2916" t="s">
        <v>10419</v>
      </c>
      <c r="H2916" t="s">
        <v>6556</v>
      </c>
      <c r="I2916" t="s">
        <v>10053</v>
      </c>
      <c r="J2916" t="s">
        <v>10420</v>
      </c>
      <c r="K2916" t="s">
        <v>10294</v>
      </c>
      <c r="L2916" t="s">
        <v>10294</v>
      </c>
      <c r="M2916" t="s">
        <v>10294</v>
      </c>
      <c r="N2916" t="s">
        <v>10317</v>
      </c>
      <c r="O2916" t="s">
        <v>10317</v>
      </c>
      <c r="P2916" t="s">
        <v>10317</v>
      </c>
      <c r="Q2916" t="s">
        <v>50</v>
      </c>
      <c r="R2916" t="s">
        <v>50</v>
      </c>
      <c r="S2916" t="s">
        <v>10386</v>
      </c>
    </row>
    <row r="2917" spans="1:19" x14ac:dyDescent="0.3">
      <c r="A2917" t="s">
        <v>10253</v>
      </c>
      <c r="B2917" t="s">
        <v>10418</v>
      </c>
      <c r="C2917" t="s">
        <v>9508</v>
      </c>
      <c r="D2917" t="s">
        <v>52</v>
      </c>
      <c r="E2917" t="s">
        <v>32</v>
      </c>
      <c r="F2917" t="s">
        <v>43</v>
      </c>
      <c r="G2917" t="s">
        <v>10419</v>
      </c>
      <c r="H2917" t="s">
        <v>6556</v>
      </c>
      <c r="I2917" t="s">
        <v>10053</v>
      </c>
      <c r="J2917" t="s">
        <v>10420</v>
      </c>
      <c r="K2917" t="s">
        <v>10286</v>
      </c>
      <c r="L2917" t="s">
        <v>10286</v>
      </c>
      <c r="M2917" t="s">
        <v>10286</v>
      </c>
      <c r="N2917" t="s">
        <v>10421</v>
      </c>
      <c r="O2917" t="s">
        <v>10421</v>
      </c>
      <c r="P2917" t="s">
        <v>10421</v>
      </c>
      <c r="Q2917" t="s">
        <v>50</v>
      </c>
      <c r="R2917" t="s">
        <v>50</v>
      </c>
      <c r="S2917" t="s">
        <v>10386</v>
      </c>
    </row>
    <row r="2918" spans="1:19" x14ac:dyDescent="0.3">
      <c r="A2918" t="s">
        <v>10253</v>
      </c>
      <c r="B2918" t="s">
        <v>10422</v>
      </c>
      <c r="C2918" t="s">
        <v>9508</v>
      </c>
      <c r="D2918" t="s">
        <v>42</v>
      </c>
      <c r="E2918" t="s">
        <v>32</v>
      </c>
      <c r="F2918" t="s">
        <v>43</v>
      </c>
      <c r="G2918" t="s">
        <v>10394</v>
      </c>
      <c r="H2918" t="s">
        <v>4041</v>
      </c>
      <c r="I2918" t="s">
        <v>10092</v>
      </c>
      <c r="J2918" t="s">
        <v>10362</v>
      </c>
      <c r="K2918" t="s">
        <v>10423</v>
      </c>
      <c r="L2918" t="s">
        <v>10423</v>
      </c>
      <c r="M2918" t="s">
        <v>10423</v>
      </c>
      <c r="N2918" t="s">
        <v>10424</v>
      </c>
      <c r="O2918" t="s">
        <v>10424</v>
      </c>
      <c r="P2918" t="s">
        <v>10424</v>
      </c>
      <c r="Q2918" t="s">
        <v>50</v>
      </c>
      <c r="R2918" t="s">
        <v>50</v>
      </c>
      <c r="S2918" t="s">
        <v>10371</v>
      </c>
    </row>
    <row r="2919" spans="1:19" x14ac:dyDescent="0.3">
      <c r="A2919" t="s">
        <v>10253</v>
      </c>
      <c r="B2919" t="s">
        <v>10422</v>
      </c>
      <c r="C2919" t="s">
        <v>9508</v>
      </c>
      <c r="D2919" t="s">
        <v>52</v>
      </c>
      <c r="E2919" t="s">
        <v>32</v>
      </c>
      <c r="F2919" t="s">
        <v>43</v>
      </c>
      <c r="G2919" t="s">
        <v>10394</v>
      </c>
      <c r="H2919" t="s">
        <v>4041</v>
      </c>
      <c r="I2919" t="s">
        <v>10092</v>
      </c>
      <c r="J2919" t="s">
        <v>10362</v>
      </c>
      <c r="K2919" t="s">
        <v>10272</v>
      </c>
      <c r="L2919" t="s">
        <v>10272</v>
      </c>
      <c r="M2919" t="s">
        <v>10272</v>
      </c>
      <c r="N2919" t="s">
        <v>10365</v>
      </c>
      <c r="O2919" t="s">
        <v>10365</v>
      </c>
      <c r="P2919" t="s">
        <v>10365</v>
      </c>
      <c r="Q2919" t="s">
        <v>50</v>
      </c>
      <c r="R2919" t="s">
        <v>50</v>
      </c>
      <c r="S2919" t="s">
        <v>10371</v>
      </c>
    </row>
    <row r="2920" spans="1:19" x14ac:dyDescent="0.3">
      <c r="A2920" t="s">
        <v>10253</v>
      </c>
      <c r="B2920" t="s">
        <v>10425</v>
      </c>
      <c r="C2920" t="s">
        <v>9508</v>
      </c>
      <c r="D2920" t="s">
        <v>42</v>
      </c>
      <c r="E2920" t="s">
        <v>32</v>
      </c>
      <c r="F2920" t="s">
        <v>43</v>
      </c>
      <c r="G2920" t="s">
        <v>10426</v>
      </c>
      <c r="H2920" t="s">
        <v>3396</v>
      </c>
      <c r="I2920" t="s">
        <v>10427</v>
      </c>
      <c r="J2920" t="s">
        <v>10428</v>
      </c>
      <c r="K2920" t="s">
        <v>10385</v>
      </c>
      <c r="L2920" t="s">
        <v>10385</v>
      </c>
      <c r="M2920" t="s">
        <v>10385</v>
      </c>
      <c r="N2920" t="s">
        <v>10369</v>
      </c>
      <c r="O2920" t="s">
        <v>10369</v>
      </c>
      <c r="P2920" t="s">
        <v>10369</v>
      </c>
      <c r="Q2920" t="s">
        <v>50</v>
      </c>
      <c r="R2920" t="s">
        <v>50</v>
      </c>
      <c r="S2920" t="s">
        <v>10429</v>
      </c>
    </row>
    <row r="2921" spans="1:19" x14ac:dyDescent="0.3">
      <c r="A2921" t="s">
        <v>10253</v>
      </c>
      <c r="B2921" t="s">
        <v>10425</v>
      </c>
      <c r="C2921" t="s">
        <v>9508</v>
      </c>
      <c r="D2921" t="s">
        <v>52</v>
      </c>
      <c r="E2921" t="s">
        <v>32</v>
      </c>
      <c r="F2921" t="s">
        <v>43</v>
      </c>
      <c r="G2921" t="s">
        <v>10426</v>
      </c>
      <c r="H2921" t="s">
        <v>3396</v>
      </c>
      <c r="I2921" t="s">
        <v>10427</v>
      </c>
      <c r="J2921" t="s">
        <v>10428</v>
      </c>
      <c r="K2921" t="s">
        <v>10327</v>
      </c>
      <c r="L2921" t="s">
        <v>10327</v>
      </c>
      <c r="M2921" t="s">
        <v>10327</v>
      </c>
      <c r="N2921" t="s">
        <v>10430</v>
      </c>
      <c r="O2921" t="s">
        <v>10430</v>
      </c>
      <c r="P2921" t="s">
        <v>10430</v>
      </c>
      <c r="Q2921" t="s">
        <v>50</v>
      </c>
      <c r="R2921" t="s">
        <v>50</v>
      </c>
      <c r="S2921" t="s">
        <v>10429</v>
      </c>
    </row>
    <row r="2922" spans="1:19" x14ac:dyDescent="0.3">
      <c r="A2922" t="s">
        <v>10253</v>
      </c>
      <c r="B2922" t="s">
        <v>10431</v>
      </c>
      <c r="C2922" t="s">
        <v>9508</v>
      </c>
      <c r="D2922" t="s">
        <v>42</v>
      </c>
      <c r="E2922" t="s">
        <v>32</v>
      </c>
      <c r="F2922" t="s">
        <v>43</v>
      </c>
      <c r="G2922" t="s">
        <v>10432</v>
      </c>
      <c r="H2922" t="s">
        <v>2345</v>
      </c>
      <c r="I2922" t="s">
        <v>10433</v>
      </c>
      <c r="J2922" t="s">
        <v>10434</v>
      </c>
      <c r="K2922" t="s">
        <v>10288</v>
      </c>
      <c r="L2922" t="s">
        <v>10288</v>
      </c>
      <c r="M2922" t="s">
        <v>10288</v>
      </c>
      <c r="N2922" t="s">
        <v>10385</v>
      </c>
      <c r="O2922" t="s">
        <v>10385</v>
      </c>
      <c r="P2922" t="s">
        <v>10385</v>
      </c>
      <c r="Q2922" t="s">
        <v>50</v>
      </c>
      <c r="R2922" t="s">
        <v>50</v>
      </c>
      <c r="S2922" t="s">
        <v>10429</v>
      </c>
    </row>
    <row r="2923" spans="1:19" x14ac:dyDescent="0.3">
      <c r="A2923" t="s">
        <v>10253</v>
      </c>
      <c r="B2923" t="s">
        <v>10431</v>
      </c>
      <c r="C2923" t="s">
        <v>9508</v>
      </c>
      <c r="D2923" t="s">
        <v>52</v>
      </c>
      <c r="E2923" t="s">
        <v>32</v>
      </c>
      <c r="F2923" t="s">
        <v>43</v>
      </c>
      <c r="G2923" t="s">
        <v>10432</v>
      </c>
      <c r="H2923" t="s">
        <v>2345</v>
      </c>
      <c r="I2923" t="s">
        <v>10433</v>
      </c>
      <c r="J2923" t="s">
        <v>10434</v>
      </c>
      <c r="K2923" t="s">
        <v>10435</v>
      </c>
      <c r="L2923" t="s">
        <v>10435</v>
      </c>
      <c r="M2923" t="s">
        <v>10435</v>
      </c>
      <c r="N2923" t="s">
        <v>10339</v>
      </c>
      <c r="O2923" t="s">
        <v>10339</v>
      </c>
      <c r="P2923" t="s">
        <v>10339</v>
      </c>
      <c r="Q2923" t="s">
        <v>50</v>
      </c>
      <c r="R2923" t="s">
        <v>50</v>
      </c>
      <c r="S2923" t="s">
        <v>10429</v>
      </c>
    </row>
    <row r="2924" spans="1:19" x14ac:dyDescent="0.3">
      <c r="A2924" t="s">
        <v>10253</v>
      </c>
      <c r="B2924" t="s">
        <v>10436</v>
      </c>
      <c r="C2924" t="s">
        <v>9508</v>
      </c>
      <c r="D2924" t="s">
        <v>42</v>
      </c>
      <c r="E2924" t="s">
        <v>32</v>
      </c>
      <c r="F2924" t="s">
        <v>43</v>
      </c>
      <c r="G2924" t="s">
        <v>10437</v>
      </c>
      <c r="H2924" t="s">
        <v>339</v>
      </c>
      <c r="I2924" t="s">
        <v>10315</v>
      </c>
      <c r="J2924" t="s">
        <v>10438</v>
      </c>
      <c r="K2924" t="s">
        <v>10279</v>
      </c>
      <c r="L2924" t="s">
        <v>10279</v>
      </c>
      <c r="M2924" t="s">
        <v>10279</v>
      </c>
      <c r="N2924" t="s">
        <v>10294</v>
      </c>
      <c r="O2924" t="s">
        <v>10294</v>
      </c>
      <c r="P2924" t="s">
        <v>10294</v>
      </c>
      <c r="Q2924" t="s">
        <v>50</v>
      </c>
      <c r="R2924" t="s">
        <v>50</v>
      </c>
      <c r="S2924" t="s">
        <v>10371</v>
      </c>
    </row>
    <row r="2925" spans="1:19" x14ac:dyDescent="0.3">
      <c r="A2925" t="s">
        <v>10253</v>
      </c>
      <c r="B2925" t="s">
        <v>10436</v>
      </c>
      <c r="C2925" t="s">
        <v>9508</v>
      </c>
      <c r="D2925" t="s">
        <v>52</v>
      </c>
      <c r="E2925" t="s">
        <v>32</v>
      </c>
      <c r="F2925" t="s">
        <v>43</v>
      </c>
      <c r="G2925" t="s">
        <v>10437</v>
      </c>
      <c r="H2925" t="s">
        <v>339</v>
      </c>
      <c r="I2925" t="s">
        <v>10315</v>
      </c>
      <c r="J2925" t="s">
        <v>10438</v>
      </c>
      <c r="K2925" t="s">
        <v>10370</v>
      </c>
      <c r="L2925" t="s">
        <v>10370</v>
      </c>
      <c r="M2925" t="s">
        <v>10370</v>
      </c>
      <c r="N2925" t="s">
        <v>10312</v>
      </c>
      <c r="O2925" t="s">
        <v>10312</v>
      </c>
      <c r="P2925" t="s">
        <v>10312</v>
      </c>
      <c r="Q2925" t="s">
        <v>50</v>
      </c>
      <c r="R2925" t="s">
        <v>50</v>
      </c>
      <c r="S2925" t="s">
        <v>10371</v>
      </c>
    </row>
    <row r="2926" spans="1:19" x14ac:dyDescent="0.3">
      <c r="A2926" t="s">
        <v>10253</v>
      </c>
      <c r="B2926" t="s">
        <v>10439</v>
      </c>
      <c r="C2926" t="s">
        <v>9508</v>
      </c>
      <c r="D2926" t="s">
        <v>42</v>
      </c>
      <c r="E2926" t="s">
        <v>32</v>
      </c>
      <c r="F2926" t="s">
        <v>43</v>
      </c>
      <c r="G2926" t="s">
        <v>10440</v>
      </c>
      <c r="H2926" t="s">
        <v>1698</v>
      </c>
      <c r="I2926" t="s">
        <v>10092</v>
      </c>
      <c r="J2926" t="s">
        <v>10441</v>
      </c>
      <c r="K2926" t="s">
        <v>10442</v>
      </c>
      <c r="L2926" t="s">
        <v>10442</v>
      </c>
      <c r="M2926" t="s">
        <v>10442</v>
      </c>
      <c r="N2926" t="s">
        <v>10443</v>
      </c>
      <c r="O2926" t="s">
        <v>10443</v>
      </c>
      <c r="P2926" t="s">
        <v>10443</v>
      </c>
      <c r="Q2926" t="s">
        <v>50</v>
      </c>
      <c r="R2926" t="s">
        <v>50</v>
      </c>
      <c r="S2926" t="s">
        <v>10371</v>
      </c>
    </row>
    <row r="2927" spans="1:19" x14ac:dyDescent="0.3">
      <c r="A2927" t="s">
        <v>10253</v>
      </c>
      <c r="B2927" t="s">
        <v>10439</v>
      </c>
      <c r="C2927" t="s">
        <v>9508</v>
      </c>
      <c r="D2927" t="s">
        <v>52</v>
      </c>
      <c r="E2927" t="s">
        <v>32</v>
      </c>
      <c r="F2927" t="s">
        <v>43</v>
      </c>
      <c r="G2927" t="s">
        <v>10440</v>
      </c>
      <c r="H2927" t="s">
        <v>1698</v>
      </c>
      <c r="I2927" t="s">
        <v>10092</v>
      </c>
      <c r="J2927" t="s">
        <v>10441</v>
      </c>
      <c r="K2927" t="s">
        <v>10391</v>
      </c>
      <c r="L2927" t="s">
        <v>10391</v>
      </c>
      <c r="M2927" t="s">
        <v>10391</v>
      </c>
      <c r="N2927" t="s">
        <v>10392</v>
      </c>
      <c r="O2927" t="s">
        <v>10392</v>
      </c>
      <c r="P2927" t="s">
        <v>10392</v>
      </c>
      <c r="Q2927" t="s">
        <v>50</v>
      </c>
      <c r="R2927" t="s">
        <v>50</v>
      </c>
      <c r="S2927" t="s">
        <v>10371</v>
      </c>
    </row>
    <row r="2928" spans="1:19" x14ac:dyDescent="0.3">
      <c r="A2928" t="s">
        <v>10253</v>
      </c>
      <c r="B2928" t="s">
        <v>10444</v>
      </c>
      <c r="C2928" t="s">
        <v>9508</v>
      </c>
      <c r="D2928" t="s">
        <v>42</v>
      </c>
      <c r="E2928" t="s">
        <v>32</v>
      </c>
      <c r="F2928" t="s">
        <v>43</v>
      </c>
      <c r="G2928" t="s">
        <v>10445</v>
      </c>
      <c r="H2928" t="s">
        <v>1379</v>
      </c>
      <c r="I2928" t="s">
        <v>10446</v>
      </c>
      <c r="J2928" t="s">
        <v>10447</v>
      </c>
      <c r="K2928" t="s">
        <v>10448</v>
      </c>
      <c r="L2928" t="s">
        <v>10448</v>
      </c>
      <c r="M2928" t="s">
        <v>10448</v>
      </c>
      <c r="N2928" t="s">
        <v>10449</v>
      </c>
      <c r="O2928" t="s">
        <v>10449</v>
      </c>
      <c r="P2928" t="s">
        <v>10449</v>
      </c>
      <c r="Q2928" t="s">
        <v>50</v>
      </c>
      <c r="R2928" t="s">
        <v>50</v>
      </c>
      <c r="S2928" t="s">
        <v>10371</v>
      </c>
    </row>
    <row r="2929" spans="1:19" x14ac:dyDescent="0.3">
      <c r="A2929" t="s">
        <v>10253</v>
      </c>
      <c r="B2929" t="s">
        <v>10444</v>
      </c>
      <c r="C2929" t="s">
        <v>9508</v>
      </c>
      <c r="D2929" t="s">
        <v>52</v>
      </c>
      <c r="E2929" t="s">
        <v>32</v>
      </c>
      <c r="F2929" t="s">
        <v>43</v>
      </c>
      <c r="G2929" t="s">
        <v>10445</v>
      </c>
      <c r="H2929" t="s">
        <v>1379</v>
      </c>
      <c r="I2929" t="s">
        <v>10446</v>
      </c>
      <c r="J2929" t="s">
        <v>10447</v>
      </c>
      <c r="K2929" t="s">
        <v>10450</v>
      </c>
      <c r="L2929" t="s">
        <v>10450</v>
      </c>
      <c r="M2929" t="s">
        <v>10450</v>
      </c>
      <c r="N2929" t="s">
        <v>10448</v>
      </c>
      <c r="O2929" t="s">
        <v>10448</v>
      </c>
      <c r="P2929" t="s">
        <v>10448</v>
      </c>
      <c r="Q2929" t="s">
        <v>50</v>
      </c>
      <c r="R2929" t="s">
        <v>50</v>
      </c>
      <c r="S2929" t="s">
        <v>10371</v>
      </c>
    </row>
    <row r="2930" spans="1:19" x14ac:dyDescent="0.3">
      <c r="A2930" t="s">
        <v>10253</v>
      </c>
      <c r="B2930" t="s">
        <v>10451</v>
      </c>
      <c r="C2930" t="s">
        <v>9508</v>
      </c>
      <c r="D2930" t="s">
        <v>42</v>
      </c>
      <c r="E2930" t="s">
        <v>32</v>
      </c>
      <c r="F2930" t="s">
        <v>43</v>
      </c>
      <c r="G2930" t="s">
        <v>10452</v>
      </c>
      <c r="H2930" t="s">
        <v>511</v>
      </c>
      <c r="I2930" t="s">
        <v>10453</v>
      </c>
      <c r="J2930" t="s">
        <v>10454</v>
      </c>
      <c r="K2930" t="s">
        <v>10455</v>
      </c>
      <c r="L2930" t="s">
        <v>10455</v>
      </c>
      <c r="M2930" t="s">
        <v>10455</v>
      </c>
      <c r="N2930" t="s">
        <v>10456</v>
      </c>
      <c r="O2930" t="s">
        <v>10456</v>
      </c>
      <c r="P2930" t="s">
        <v>10456</v>
      </c>
      <c r="Q2930" t="s">
        <v>50</v>
      </c>
      <c r="R2930" t="s">
        <v>50</v>
      </c>
      <c r="S2930" t="s">
        <v>10371</v>
      </c>
    </row>
    <row r="2931" spans="1:19" x14ac:dyDescent="0.3">
      <c r="A2931" t="s">
        <v>10253</v>
      </c>
      <c r="B2931" t="s">
        <v>10451</v>
      </c>
      <c r="C2931" t="s">
        <v>9508</v>
      </c>
      <c r="D2931" t="s">
        <v>52</v>
      </c>
      <c r="E2931" t="s">
        <v>32</v>
      </c>
      <c r="F2931" t="s">
        <v>43</v>
      </c>
      <c r="G2931" t="s">
        <v>10452</v>
      </c>
      <c r="H2931" t="s">
        <v>511</v>
      </c>
      <c r="I2931" t="s">
        <v>10453</v>
      </c>
      <c r="J2931" t="s">
        <v>10454</v>
      </c>
      <c r="K2931" t="s">
        <v>10457</v>
      </c>
      <c r="L2931" t="s">
        <v>10457</v>
      </c>
      <c r="M2931" t="s">
        <v>10457</v>
      </c>
      <c r="N2931" t="s">
        <v>10458</v>
      </c>
      <c r="O2931" t="s">
        <v>10458</v>
      </c>
      <c r="P2931" t="s">
        <v>10458</v>
      </c>
      <c r="Q2931" t="s">
        <v>50</v>
      </c>
      <c r="R2931" t="s">
        <v>50</v>
      </c>
      <c r="S2931" t="s">
        <v>10371</v>
      </c>
    </row>
    <row r="2932" spans="1:19" x14ac:dyDescent="0.3">
      <c r="A2932" t="s">
        <v>10253</v>
      </c>
      <c r="B2932" t="s">
        <v>10459</v>
      </c>
      <c r="C2932" t="s">
        <v>9508</v>
      </c>
      <c r="D2932" t="s">
        <v>42</v>
      </c>
      <c r="E2932" t="s">
        <v>32</v>
      </c>
      <c r="F2932" t="s">
        <v>43</v>
      </c>
      <c r="G2932" t="s">
        <v>10460</v>
      </c>
      <c r="H2932" t="s">
        <v>2393</v>
      </c>
      <c r="I2932" t="s">
        <v>10461</v>
      </c>
      <c r="J2932" t="s">
        <v>10462</v>
      </c>
      <c r="K2932" t="s">
        <v>10385</v>
      </c>
      <c r="L2932" t="s">
        <v>10385</v>
      </c>
      <c r="M2932" t="s">
        <v>10385</v>
      </c>
      <c r="N2932" t="s">
        <v>10370</v>
      </c>
      <c r="O2932" t="s">
        <v>10370</v>
      </c>
      <c r="P2932" t="s">
        <v>10370</v>
      </c>
      <c r="Q2932" t="s">
        <v>50</v>
      </c>
      <c r="R2932" t="s">
        <v>50</v>
      </c>
      <c r="S2932" t="s">
        <v>10371</v>
      </c>
    </row>
    <row r="2933" spans="1:19" x14ac:dyDescent="0.3">
      <c r="A2933" t="s">
        <v>10253</v>
      </c>
      <c r="B2933" t="s">
        <v>10459</v>
      </c>
      <c r="C2933" t="s">
        <v>9508</v>
      </c>
      <c r="D2933" t="s">
        <v>52</v>
      </c>
      <c r="E2933" t="s">
        <v>32</v>
      </c>
      <c r="F2933" t="s">
        <v>43</v>
      </c>
      <c r="G2933" t="s">
        <v>10460</v>
      </c>
      <c r="H2933" t="s">
        <v>2393</v>
      </c>
      <c r="I2933" t="s">
        <v>10461</v>
      </c>
      <c r="J2933" t="s">
        <v>10462</v>
      </c>
      <c r="K2933" t="s">
        <v>10463</v>
      </c>
      <c r="L2933" t="s">
        <v>10463</v>
      </c>
      <c r="M2933" t="s">
        <v>10463</v>
      </c>
      <c r="N2933" t="s">
        <v>10320</v>
      </c>
      <c r="O2933" t="s">
        <v>10320</v>
      </c>
      <c r="P2933" t="s">
        <v>10320</v>
      </c>
      <c r="Q2933" t="s">
        <v>50</v>
      </c>
      <c r="R2933" t="s">
        <v>50</v>
      </c>
      <c r="S2933" t="s">
        <v>10371</v>
      </c>
    </row>
    <row r="2934" spans="1:19" x14ac:dyDescent="0.3">
      <c r="A2934" t="s">
        <v>10253</v>
      </c>
      <c r="B2934" t="s">
        <v>10464</v>
      </c>
      <c r="C2934" t="s">
        <v>9508</v>
      </c>
      <c r="D2934" t="s">
        <v>42</v>
      </c>
      <c r="E2934" t="s">
        <v>32</v>
      </c>
      <c r="F2934" t="s">
        <v>43</v>
      </c>
      <c r="G2934" t="s">
        <v>10291</v>
      </c>
      <c r="H2934" t="s">
        <v>458</v>
      </c>
      <c r="I2934" t="s">
        <v>10323</v>
      </c>
      <c r="J2934" t="s">
        <v>10465</v>
      </c>
      <c r="K2934" t="s">
        <v>10302</v>
      </c>
      <c r="L2934" t="s">
        <v>10302</v>
      </c>
      <c r="M2934" t="s">
        <v>10302</v>
      </c>
      <c r="N2934" t="s">
        <v>10325</v>
      </c>
      <c r="O2934" t="s">
        <v>10325</v>
      </c>
      <c r="P2934" t="s">
        <v>10325</v>
      </c>
      <c r="Q2934" t="s">
        <v>50</v>
      </c>
      <c r="R2934" t="s">
        <v>50</v>
      </c>
      <c r="S2934" t="s">
        <v>10466</v>
      </c>
    </row>
    <row r="2935" spans="1:19" x14ac:dyDescent="0.3">
      <c r="A2935" t="s">
        <v>10253</v>
      </c>
      <c r="B2935" t="s">
        <v>10464</v>
      </c>
      <c r="C2935" t="s">
        <v>9508</v>
      </c>
      <c r="D2935" t="s">
        <v>52</v>
      </c>
      <c r="E2935" t="s">
        <v>32</v>
      </c>
      <c r="F2935" t="s">
        <v>43</v>
      </c>
      <c r="G2935" t="s">
        <v>10291</v>
      </c>
      <c r="H2935" t="s">
        <v>458</v>
      </c>
      <c r="I2935" t="s">
        <v>10323</v>
      </c>
      <c r="J2935" t="s">
        <v>10465</v>
      </c>
      <c r="K2935" t="s">
        <v>10467</v>
      </c>
      <c r="L2935" t="s">
        <v>10467</v>
      </c>
      <c r="M2935" t="s">
        <v>10467</v>
      </c>
      <c r="N2935" t="s">
        <v>10312</v>
      </c>
      <c r="O2935" t="s">
        <v>10312</v>
      </c>
      <c r="P2935" t="s">
        <v>10312</v>
      </c>
      <c r="Q2935" t="s">
        <v>50</v>
      </c>
      <c r="R2935" t="s">
        <v>50</v>
      </c>
      <c r="S2935" t="s">
        <v>10466</v>
      </c>
    </row>
    <row r="2936" spans="1:19" x14ac:dyDescent="0.3">
      <c r="A2936" t="s">
        <v>10253</v>
      </c>
      <c r="B2936" t="s">
        <v>10468</v>
      </c>
      <c r="C2936" t="s">
        <v>9508</v>
      </c>
      <c r="D2936" t="s">
        <v>42</v>
      </c>
      <c r="E2936" t="s">
        <v>32</v>
      </c>
      <c r="F2936" t="s">
        <v>43</v>
      </c>
      <c r="G2936" t="s">
        <v>10469</v>
      </c>
      <c r="H2936" t="s">
        <v>801</v>
      </c>
      <c r="I2936" t="s">
        <v>10138</v>
      </c>
      <c r="J2936" t="s">
        <v>10470</v>
      </c>
      <c r="K2936" t="s">
        <v>10471</v>
      </c>
      <c r="L2936" t="s">
        <v>10471</v>
      </c>
      <c r="M2936" t="s">
        <v>10471</v>
      </c>
      <c r="N2936" t="s">
        <v>10472</v>
      </c>
      <c r="O2936" t="s">
        <v>10472</v>
      </c>
      <c r="P2936" t="s">
        <v>10472</v>
      </c>
      <c r="Q2936" t="s">
        <v>50</v>
      </c>
      <c r="R2936" t="s">
        <v>50</v>
      </c>
      <c r="S2936" t="s">
        <v>10473</v>
      </c>
    </row>
    <row r="2937" spans="1:19" x14ac:dyDescent="0.3">
      <c r="A2937" t="s">
        <v>10253</v>
      </c>
      <c r="B2937" t="s">
        <v>10468</v>
      </c>
      <c r="C2937" t="s">
        <v>9508</v>
      </c>
      <c r="D2937" t="s">
        <v>52</v>
      </c>
      <c r="E2937" t="s">
        <v>32</v>
      </c>
      <c r="F2937" t="s">
        <v>43</v>
      </c>
      <c r="G2937" t="s">
        <v>10469</v>
      </c>
      <c r="H2937" t="s">
        <v>801</v>
      </c>
      <c r="I2937" t="s">
        <v>10138</v>
      </c>
      <c r="J2937" t="s">
        <v>10470</v>
      </c>
      <c r="K2937" t="s">
        <v>10281</v>
      </c>
      <c r="L2937" t="s">
        <v>10281</v>
      </c>
      <c r="M2937" t="s">
        <v>10281</v>
      </c>
      <c r="N2937" t="s">
        <v>10474</v>
      </c>
      <c r="O2937" t="s">
        <v>10474</v>
      </c>
      <c r="P2937" t="s">
        <v>10474</v>
      </c>
      <c r="Q2937" t="s">
        <v>50</v>
      </c>
      <c r="R2937" t="s">
        <v>50</v>
      </c>
      <c r="S2937" t="s">
        <v>10473</v>
      </c>
    </row>
    <row r="2938" spans="1:19" x14ac:dyDescent="0.3">
      <c r="A2938" t="s">
        <v>10253</v>
      </c>
      <c r="B2938" t="s">
        <v>10475</v>
      </c>
      <c r="C2938" t="s">
        <v>9508</v>
      </c>
      <c r="D2938" t="s">
        <v>42</v>
      </c>
      <c r="E2938" t="s">
        <v>32</v>
      </c>
      <c r="F2938" t="s">
        <v>43</v>
      </c>
      <c r="G2938" t="s">
        <v>10476</v>
      </c>
      <c r="H2938" t="s">
        <v>3396</v>
      </c>
      <c r="I2938" t="s">
        <v>10477</v>
      </c>
      <c r="J2938" t="s">
        <v>10478</v>
      </c>
      <c r="K2938" t="s">
        <v>10479</v>
      </c>
      <c r="L2938" t="s">
        <v>10479</v>
      </c>
      <c r="M2938" t="s">
        <v>10479</v>
      </c>
      <c r="N2938" t="s">
        <v>10443</v>
      </c>
      <c r="O2938" t="s">
        <v>10443</v>
      </c>
      <c r="P2938" t="s">
        <v>10443</v>
      </c>
      <c r="Q2938" t="s">
        <v>50</v>
      </c>
      <c r="R2938" t="s">
        <v>50</v>
      </c>
      <c r="S2938" t="s">
        <v>10473</v>
      </c>
    </row>
    <row r="2939" spans="1:19" x14ac:dyDescent="0.3">
      <c r="A2939" t="s">
        <v>10253</v>
      </c>
      <c r="B2939" t="s">
        <v>10475</v>
      </c>
      <c r="C2939" t="s">
        <v>9508</v>
      </c>
      <c r="D2939" t="s">
        <v>52</v>
      </c>
      <c r="E2939" t="s">
        <v>32</v>
      </c>
      <c r="F2939" t="s">
        <v>43</v>
      </c>
      <c r="G2939" t="s">
        <v>10476</v>
      </c>
      <c r="H2939" t="s">
        <v>3396</v>
      </c>
      <c r="I2939" t="s">
        <v>10477</v>
      </c>
      <c r="J2939" t="s">
        <v>10478</v>
      </c>
      <c r="K2939" t="s">
        <v>10272</v>
      </c>
      <c r="L2939" t="s">
        <v>10272</v>
      </c>
      <c r="M2939" t="s">
        <v>10272</v>
      </c>
      <c r="N2939" t="s">
        <v>10480</v>
      </c>
      <c r="O2939" t="s">
        <v>10480</v>
      </c>
      <c r="P2939" t="s">
        <v>10480</v>
      </c>
      <c r="Q2939" t="s">
        <v>50</v>
      </c>
      <c r="R2939" t="s">
        <v>50</v>
      </c>
      <c r="S2939" t="s">
        <v>10473</v>
      </c>
    </row>
    <row r="2940" spans="1:19" x14ac:dyDescent="0.3">
      <c r="A2940" t="s">
        <v>10481</v>
      </c>
      <c r="B2940" t="s">
        <v>10482</v>
      </c>
      <c r="C2940" t="s">
        <v>9508</v>
      </c>
      <c r="D2940" t="s">
        <v>42</v>
      </c>
      <c r="E2940" t="s">
        <v>32</v>
      </c>
      <c r="F2940" t="s">
        <v>43</v>
      </c>
      <c r="G2940" t="s">
        <v>10483</v>
      </c>
      <c r="H2940" t="s">
        <v>56</v>
      </c>
      <c r="I2940" t="s">
        <v>10265</v>
      </c>
      <c r="J2940" t="s">
        <v>10484</v>
      </c>
      <c r="K2940" t="s">
        <v>10485</v>
      </c>
      <c r="L2940" t="s">
        <v>10485</v>
      </c>
      <c r="M2940" t="s">
        <v>10485</v>
      </c>
      <c r="N2940" t="s">
        <v>10486</v>
      </c>
      <c r="O2940" t="s">
        <v>10486</v>
      </c>
      <c r="P2940" t="s">
        <v>10486</v>
      </c>
      <c r="Q2940" t="s">
        <v>50</v>
      </c>
      <c r="R2940" t="s">
        <v>50</v>
      </c>
      <c r="S2940" t="s">
        <v>10487</v>
      </c>
    </row>
    <row r="2941" spans="1:19" x14ac:dyDescent="0.3">
      <c r="A2941" t="s">
        <v>10481</v>
      </c>
      <c r="B2941" t="s">
        <v>10482</v>
      </c>
      <c r="C2941" t="s">
        <v>9508</v>
      </c>
      <c r="D2941" t="s">
        <v>52</v>
      </c>
      <c r="E2941" t="s">
        <v>32</v>
      </c>
      <c r="F2941" t="s">
        <v>43</v>
      </c>
      <c r="G2941" t="s">
        <v>10483</v>
      </c>
      <c r="H2941" t="s">
        <v>56</v>
      </c>
      <c r="I2941" t="s">
        <v>10265</v>
      </c>
      <c r="J2941" t="s">
        <v>10484</v>
      </c>
      <c r="K2941" t="s">
        <v>10485</v>
      </c>
      <c r="L2941" t="s">
        <v>10485</v>
      </c>
      <c r="M2941" t="s">
        <v>10485</v>
      </c>
      <c r="N2941" t="s">
        <v>10488</v>
      </c>
      <c r="O2941" t="s">
        <v>10488</v>
      </c>
      <c r="P2941" t="s">
        <v>10488</v>
      </c>
      <c r="Q2941" t="s">
        <v>50</v>
      </c>
      <c r="R2941" t="s">
        <v>50</v>
      </c>
      <c r="S2941" t="s">
        <v>10487</v>
      </c>
    </row>
    <row r="2942" spans="1:19" x14ac:dyDescent="0.3">
      <c r="A2942" t="s">
        <v>10481</v>
      </c>
      <c r="B2942" t="s">
        <v>10489</v>
      </c>
      <c r="C2942" t="s">
        <v>9508</v>
      </c>
      <c r="D2942" t="s">
        <v>42</v>
      </c>
      <c r="E2942" t="s">
        <v>32</v>
      </c>
      <c r="F2942" t="s">
        <v>43</v>
      </c>
      <c r="G2942" t="s">
        <v>10490</v>
      </c>
      <c r="H2942" t="s">
        <v>485</v>
      </c>
      <c r="I2942" t="s">
        <v>10326</v>
      </c>
      <c r="J2942" t="s">
        <v>10491</v>
      </c>
      <c r="K2942" t="s">
        <v>10492</v>
      </c>
      <c r="L2942" t="s">
        <v>10492</v>
      </c>
      <c r="M2942" t="s">
        <v>10492</v>
      </c>
      <c r="N2942" t="s">
        <v>10493</v>
      </c>
      <c r="O2942" t="s">
        <v>10493</v>
      </c>
      <c r="P2942" t="s">
        <v>10493</v>
      </c>
      <c r="Q2942" t="s">
        <v>50</v>
      </c>
      <c r="R2942" t="s">
        <v>50</v>
      </c>
      <c r="S2942" t="s">
        <v>10487</v>
      </c>
    </row>
    <row r="2943" spans="1:19" x14ac:dyDescent="0.3">
      <c r="A2943" t="s">
        <v>10481</v>
      </c>
      <c r="B2943" t="s">
        <v>10489</v>
      </c>
      <c r="C2943" t="s">
        <v>9508</v>
      </c>
      <c r="D2943" t="s">
        <v>52</v>
      </c>
      <c r="E2943" t="s">
        <v>32</v>
      </c>
      <c r="F2943" t="s">
        <v>43</v>
      </c>
      <c r="G2943" t="s">
        <v>10490</v>
      </c>
      <c r="H2943" t="s">
        <v>485</v>
      </c>
      <c r="I2943" t="s">
        <v>10326</v>
      </c>
      <c r="J2943" t="s">
        <v>10491</v>
      </c>
      <c r="K2943" t="s">
        <v>10494</v>
      </c>
      <c r="L2943" t="s">
        <v>10494</v>
      </c>
      <c r="M2943" t="s">
        <v>10494</v>
      </c>
      <c r="N2943" t="s">
        <v>10495</v>
      </c>
      <c r="O2943" t="s">
        <v>10495</v>
      </c>
      <c r="P2943" t="s">
        <v>10495</v>
      </c>
      <c r="Q2943" t="s">
        <v>50</v>
      </c>
      <c r="R2943" t="s">
        <v>50</v>
      </c>
      <c r="S2943" t="s">
        <v>10487</v>
      </c>
    </row>
    <row r="2944" spans="1:19" x14ac:dyDescent="0.3">
      <c r="A2944" t="s">
        <v>10481</v>
      </c>
      <c r="B2944" t="s">
        <v>10496</v>
      </c>
      <c r="C2944" t="s">
        <v>9508</v>
      </c>
      <c r="D2944" t="s">
        <v>42</v>
      </c>
      <c r="E2944" t="s">
        <v>32</v>
      </c>
      <c r="F2944" t="s">
        <v>43</v>
      </c>
      <c r="G2944" t="s">
        <v>10497</v>
      </c>
      <c r="H2944" t="s">
        <v>2786</v>
      </c>
      <c r="I2944" t="s">
        <v>10280</v>
      </c>
      <c r="J2944" t="s">
        <v>10498</v>
      </c>
      <c r="K2944" t="s">
        <v>10499</v>
      </c>
      <c r="L2944" t="s">
        <v>10499</v>
      </c>
      <c r="M2944" t="s">
        <v>10499</v>
      </c>
      <c r="N2944" t="s">
        <v>10500</v>
      </c>
      <c r="O2944" t="s">
        <v>10500</v>
      </c>
      <c r="P2944" t="s">
        <v>10500</v>
      </c>
      <c r="Q2944" t="s">
        <v>50</v>
      </c>
      <c r="R2944" t="s">
        <v>50</v>
      </c>
      <c r="S2944" t="s">
        <v>10487</v>
      </c>
    </row>
    <row r="2945" spans="1:19" x14ac:dyDescent="0.3">
      <c r="A2945" t="s">
        <v>10481</v>
      </c>
      <c r="B2945" t="s">
        <v>10496</v>
      </c>
      <c r="C2945" t="s">
        <v>9508</v>
      </c>
      <c r="D2945" t="s">
        <v>52</v>
      </c>
      <c r="E2945" t="s">
        <v>32</v>
      </c>
      <c r="F2945" t="s">
        <v>43</v>
      </c>
      <c r="G2945" t="s">
        <v>10497</v>
      </c>
      <c r="H2945" t="s">
        <v>2786</v>
      </c>
      <c r="I2945" t="s">
        <v>10280</v>
      </c>
      <c r="J2945" t="s">
        <v>10498</v>
      </c>
      <c r="K2945" t="s">
        <v>10485</v>
      </c>
      <c r="L2945" t="s">
        <v>10485</v>
      </c>
      <c r="M2945" t="s">
        <v>10485</v>
      </c>
      <c r="N2945" t="s">
        <v>10486</v>
      </c>
      <c r="O2945" t="s">
        <v>10486</v>
      </c>
      <c r="P2945" t="s">
        <v>10486</v>
      </c>
      <c r="Q2945" t="s">
        <v>50</v>
      </c>
      <c r="R2945" t="s">
        <v>50</v>
      </c>
      <c r="S2945" t="s">
        <v>10487</v>
      </c>
    </row>
    <row r="2946" spans="1:19" x14ac:dyDescent="0.3">
      <c r="A2946" t="s">
        <v>10481</v>
      </c>
      <c r="B2946" t="s">
        <v>10501</v>
      </c>
      <c r="C2946" t="s">
        <v>9508</v>
      </c>
      <c r="D2946" t="s">
        <v>42</v>
      </c>
      <c r="E2946" t="s">
        <v>32</v>
      </c>
      <c r="F2946" t="s">
        <v>43</v>
      </c>
      <c r="G2946" t="s">
        <v>10502</v>
      </c>
      <c r="H2946" t="s">
        <v>1047</v>
      </c>
      <c r="I2946" t="s">
        <v>10503</v>
      </c>
      <c r="J2946" t="s">
        <v>10504</v>
      </c>
      <c r="K2946" t="s">
        <v>10505</v>
      </c>
      <c r="L2946" t="s">
        <v>10505</v>
      </c>
      <c r="M2946" t="s">
        <v>10505</v>
      </c>
      <c r="N2946" t="s">
        <v>10506</v>
      </c>
      <c r="O2946" t="s">
        <v>10506</v>
      </c>
      <c r="P2946" t="s">
        <v>10506</v>
      </c>
      <c r="Q2946" t="s">
        <v>50</v>
      </c>
      <c r="R2946" t="s">
        <v>50</v>
      </c>
      <c r="S2946" t="s">
        <v>10487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9F5C-A672-40FE-B906-CC180A3080E5}">
  <dimension ref="A1:AC3033"/>
  <sheetViews>
    <sheetView tabSelected="1" topLeftCell="A2996" workbookViewId="0">
      <selection activeCell="O3021" sqref="O3021"/>
    </sheetView>
  </sheetViews>
  <sheetFormatPr defaultRowHeight="14.4" x14ac:dyDescent="0.3"/>
  <cols>
    <col min="1" max="1" width="18.33203125" bestFit="1" customWidth="1" collapsed="1"/>
    <col min="2" max="3" width="18.33203125" customWidth="1"/>
    <col min="4" max="4" width="21" bestFit="1" customWidth="1" collapsed="1"/>
    <col min="5" max="5" width="18.88671875" bestFit="1" customWidth="1" collapsed="1"/>
    <col min="6" max="6" width="17.44140625" bestFit="1" customWidth="1" collapsed="1"/>
    <col min="7" max="7" width="20.5546875" bestFit="1" customWidth="1" collapsed="1"/>
    <col min="8" max="8" width="17.44140625" bestFit="1" customWidth="1" collapsed="1"/>
    <col min="9" max="9" width="15.33203125" bestFit="1" customWidth="1" collapsed="1"/>
    <col min="10" max="10" width="16.33203125" bestFit="1" customWidth="1" collapsed="1"/>
    <col min="11" max="12" width="6.77734375" bestFit="1" customWidth="1" collapsed="1"/>
    <col min="13" max="13" width="6.88671875" bestFit="1" customWidth="1" collapsed="1"/>
    <col min="14" max="14" width="6.88671875" customWidth="1" collapsed="1"/>
    <col min="15" max="15" width="6" bestFit="1" customWidth="1" collapsed="1"/>
    <col min="16" max="16" width="15.5546875" bestFit="1" customWidth="1" collapsed="1"/>
    <col min="17" max="17" width="21.6640625" bestFit="1" customWidth="1" collapsed="1"/>
    <col min="18" max="18" width="12.6640625" bestFit="1" customWidth="1" collapsed="1"/>
    <col min="21" max="21" width="23" bestFit="1" customWidth="1" collapsed="1"/>
    <col min="29" max="29" width="13.33203125" bestFit="1" customWidth="1" collapsed="1"/>
  </cols>
  <sheetData>
    <row r="1" spans="1:18" ht="15" thickBot="1" x14ac:dyDescent="0.35">
      <c r="A1" s="1" t="str">
        <f>Transactions!A1</f>
        <v>Time</v>
      </c>
      <c r="B1" s="1" t="s">
        <v>38</v>
      </c>
      <c r="C1" s="1" t="s">
        <v>37</v>
      </c>
      <c r="D1" s="1" t="s">
        <v>26</v>
      </c>
      <c r="E1" s="1" t="str">
        <f>Transactions!E1</f>
        <v>Situation</v>
      </c>
      <c r="F1" s="1" t="str">
        <f>Transactions!F1</f>
        <v>Method</v>
      </c>
      <c r="G1" s="1" t="str">
        <f>Transactions!G1</f>
        <v>Key</v>
      </c>
      <c r="H1" s="1" t="str">
        <f>Transactions!H1</f>
        <v>Value</v>
      </c>
      <c r="I1" s="3" t="s">
        <v>23</v>
      </c>
      <c r="J1" s="3" t="s">
        <v>21</v>
      </c>
      <c r="K1" s="1" t="s">
        <v>2</v>
      </c>
      <c r="L1" s="1" t="s">
        <v>3</v>
      </c>
      <c r="M1" s="1" t="s">
        <v>4</v>
      </c>
      <c r="N1" s="1"/>
      <c r="O1" s="1" t="s">
        <v>19</v>
      </c>
      <c r="P1" s="1" t="s">
        <v>22</v>
      </c>
      <c r="Q1" s="4" t="s">
        <v>25</v>
      </c>
      <c r="R1" s="5" t="s">
        <v>24</v>
      </c>
    </row>
    <row r="2" spans="1:18" x14ac:dyDescent="0.3">
      <c r="A2" t="str">
        <f>IF(Transactions!A2&lt;&gt;"",Transactions!A2,0)</f>
        <v>FORMULA_RECORD</v>
      </c>
      <c r="B2">
        <f>IF(Transactions!B2&lt;&gt;"",Transactions!B2,0)</f>
        <v>0</v>
      </c>
      <c r="C2">
        <f>IF(Transactions!C2&lt;&gt;"",Transactions!C2,0)</f>
        <v>0</v>
      </c>
      <c r="D2" t="str">
        <f>IF(Transactions!D2&lt;&gt;"",Transactions!D2,"")</f>
        <v/>
      </c>
      <c r="E2" t="str">
        <f>IF(Transactions!E2&lt;&gt;"",Transactions!E2,"")</f>
        <v>FORMULA_RECORD</v>
      </c>
      <c r="F2" t="str">
        <f>IF(Transactions!F2&lt;&gt;"",Transactions!F2,"")</f>
        <v>FORMULA_RECORD</v>
      </c>
      <c r="G2" t="str">
        <f>IF(Transactions!G2&lt;&gt;"",Transactions!G2,"")</f>
        <v>FORMULA_RECORD</v>
      </c>
      <c r="H2" t="str">
        <f>IF(Transactions!H2&lt;&gt;"",Transactions!H2,"")</f>
        <v>FORMULA_RECORD</v>
      </c>
      <c r="I2">
        <f>IF(Transactions!J2-Transactions!I2&lt;&gt;"",Transactions!J2-Transactions!I2,"")</f>
        <v>0</v>
      </c>
      <c r="J2">
        <f>IF((Transactions!K2-Transactions!I2)-(Transactions!P2-Transactions!J2)&lt;&gt;"",(Transactions!K2-Transactions!I2)-(Transactions!P2-Transactions!J2),"")</f>
        <v>0</v>
      </c>
      <c r="K2">
        <f>IF(Transactions!L2-Transactions!K2&lt;&gt;"",Transactions!L2-Transactions!K2,"")</f>
        <v>0</v>
      </c>
      <c r="L2">
        <f>IF(Transactions!N2-Transactions!M2&lt;&gt;"",Transactions!N2-Transactions!M2,"")</f>
        <v>0</v>
      </c>
      <c r="M2">
        <f>IF(Transactions!P2-Transactions!O2&lt;&gt;"",Transactions!P2-Transactions!O2,"")</f>
        <v>0</v>
      </c>
      <c r="O2">
        <f t="shared" ref="O2" si="0">SUM(J2:M2)</f>
        <v>0</v>
      </c>
      <c r="P2">
        <f>IF(Transactions!O2&lt;&gt;"",Transactions!O2,"")</f>
        <v>0</v>
      </c>
      <c r="Q2">
        <f>IF(Transactions!S2-Transactions!J2&lt;&gt;"",Transactions!S2-Transactions!J2,"")</f>
        <v>0</v>
      </c>
      <c r="R2">
        <f t="shared" ref="R2:R65" si="1">I2+Q2</f>
        <v>0</v>
      </c>
    </row>
    <row r="3" spans="1:18" x14ac:dyDescent="0.3">
      <c r="A3" t="str">
        <f>IF(Transactions!A3&lt;&gt;"",Transactions!A3,0)</f>
        <v>2018/09/07 08:42:36</v>
      </c>
      <c r="B3" t="str">
        <f>IF(Transactions!B3&lt;&gt;"",Transactions!B3,0)</f>
        <v>31f32eddb7ce7db675bd166ecee8d3387e21cb04616c03494b3076323331318a</v>
      </c>
      <c r="C3" t="str">
        <f>IF(Transactions!C3&lt;&gt;"",Transactions!C3,0)</f>
        <v>Step1</v>
      </c>
      <c r="D3" t="str">
        <f>IF(Transactions!D3&lt;&gt;"",Transactions!D3,"")</f>
        <v>peer0.org1.ldegilde.com</v>
      </c>
      <c r="E3" t="str">
        <f>IF(Transactions!E3&lt;&gt;"",Transactions!E3,"")</f>
        <v>default-chaincode</v>
      </c>
      <c r="F3" t="str">
        <f>IF(Transactions!F3&lt;&gt;"",Transactions!F3,"")</f>
        <v>put</v>
      </c>
      <c r="G3" t="str">
        <f>IF(Transactions!G3&lt;&gt;"",Transactions!G3,"")</f>
        <v>000000001_207</v>
      </c>
      <c r="H3" t="str">
        <f>IF(Transactions!H3&lt;&gt;"",Transactions!H3,"")</f>
        <v>3.0</v>
      </c>
      <c r="I3">
        <f>IF(Transactions!J3-Transactions!I3&lt;&gt;"",Transactions!J3-Transactions!I3,"")</f>
        <v>182</v>
      </c>
      <c r="J3">
        <f>IF((Transactions!K3-Transactions!I3)-(Transactions!P3-Transactions!J3)&lt;&gt;"",(Transactions!K3-Transactions!I3)-(Transactions!P3-Transactions!J3),"")</f>
        <v>181</v>
      </c>
      <c r="K3">
        <f>IF(Transactions!L3-Transactions!K3&lt;&gt;"",Transactions!L3-Transactions!K3,"")</f>
        <v>0</v>
      </c>
      <c r="L3">
        <f>IF(Transactions!N3-Transactions!M3&lt;&gt;"",Transactions!N3-Transactions!M3,"")</f>
        <v>1</v>
      </c>
      <c r="M3">
        <f>IF(Transactions!P3-Transactions!O3&lt;&gt;"",Transactions!P3-Transactions!O3,"")</f>
        <v>0</v>
      </c>
      <c r="O3">
        <f t="shared" ref="O3:O66" si="2">SUM(J3:M3)</f>
        <v>182</v>
      </c>
      <c r="P3" t="str">
        <f>IF(Transactions!O3&lt;&gt;"",Transactions!O3,"")</f>
        <v>1536302555218</v>
      </c>
      <c r="Q3">
        <f>IF(Transactions!S3-Transactions!J3&lt;&gt;"",Transactions!S3-Transactions!J3,"")</f>
        <v>2121</v>
      </c>
      <c r="R3">
        <f t="shared" si="1"/>
        <v>2303</v>
      </c>
    </row>
    <row r="4" spans="1:18" x14ac:dyDescent="0.3">
      <c r="A4" t="str">
        <f>IF(Transactions!A4&lt;&gt;"",Transactions!A4,0)</f>
        <v>2018/09/07 08:42:36</v>
      </c>
      <c r="B4" t="str">
        <f>IF(Transactions!B4&lt;&gt;"",Transactions!B4,0)</f>
        <v>31f32eddb7ce7db675bd166ecee8d3387e21cb04616c03494b3076323331318a</v>
      </c>
      <c r="C4" t="str">
        <f>IF(Transactions!C4&lt;&gt;"",Transactions!C4,0)</f>
        <v>Step1</v>
      </c>
      <c r="D4" t="str">
        <f>IF(Transactions!D4&lt;&gt;"",Transactions!D4,"")</f>
        <v>peer0.org2.ldegilde.com</v>
      </c>
      <c r="E4" t="str">
        <f>IF(Transactions!E4&lt;&gt;"",Transactions!E4,"")</f>
        <v>default-chaincode</v>
      </c>
      <c r="F4" t="str">
        <f>IF(Transactions!F4&lt;&gt;"",Transactions!F4,"")</f>
        <v>put</v>
      </c>
      <c r="G4" t="str">
        <f>IF(Transactions!G4&lt;&gt;"",Transactions!G4,"")</f>
        <v>000000001_207</v>
      </c>
      <c r="H4" t="str">
        <f>IF(Transactions!H4&lt;&gt;"",Transactions!H4,"")</f>
        <v>3.0</v>
      </c>
      <c r="I4">
        <f>IF(Transactions!J4-Transactions!I4&lt;&gt;"",Transactions!J4-Transactions!I4,"")</f>
        <v>182</v>
      </c>
      <c r="J4">
        <f>IF((Transactions!K4-Transactions!I4)-(Transactions!P4-Transactions!J4)&lt;&gt;"",(Transactions!K4-Transactions!I4)-(Transactions!P4-Transactions!J4),"")</f>
        <v>181</v>
      </c>
      <c r="K4">
        <f>IF(Transactions!L4-Transactions!K4&lt;&gt;"",Transactions!L4-Transactions!K4,"")</f>
        <v>0</v>
      </c>
      <c r="L4">
        <f>IF(Transactions!N4-Transactions!M4&lt;&gt;"",Transactions!N4-Transactions!M4,"")</f>
        <v>1</v>
      </c>
      <c r="M4">
        <f>IF(Transactions!P4-Transactions!O4&lt;&gt;"",Transactions!P4-Transactions!O4,"")</f>
        <v>0</v>
      </c>
      <c r="O4">
        <f t="shared" si="2"/>
        <v>182</v>
      </c>
      <c r="P4" t="str">
        <f>IF(Transactions!O4&lt;&gt;"",Transactions!O4,"")</f>
        <v>1536302555219</v>
      </c>
      <c r="Q4">
        <f>IF(Transactions!S4-Transactions!J4&lt;&gt;"",Transactions!S4-Transactions!J4,"")</f>
        <v>2121</v>
      </c>
      <c r="R4">
        <f t="shared" si="1"/>
        <v>2303</v>
      </c>
    </row>
    <row r="5" spans="1:18" x14ac:dyDescent="0.3">
      <c r="A5" t="str">
        <f>IF(Transactions!A5&lt;&gt;"",Transactions!A5,0)</f>
        <v>2018/09/07 08:42:36</v>
      </c>
      <c r="B5" t="str">
        <f>IF(Transactions!B5&lt;&gt;"",Transactions!B5,0)</f>
        <v>3b6140b9f806c37bc336ebf721c0ef3a3711093c4f54832057b134e9a406da5a</v>
      </c>
      <c r="C5" t="str">
        <f>IF(Transactions!C5&lt;&gt;"",Transactions!C5,0)</f>
        <v>Step1</v>
      </c>
      <c r="D5" t="str">
        <f>IF(Transactions!D5&lt;&gt;"",Transactions!D5,"")</f>
        <v>peer0.org1.ldegilde.com</v>
      </c>
      <c r="E5" t="str">
        <f>IF(Transactions!E5&lt;&gt;"",Transactions!E5,"")</f>
        <v>default-chaincode</v>
      </c>
      <c r="F5" t="str">
        <f>IF(Transactions!F5&lt;&gt;"",Transactions!F5,"")</f>
        <v>put</v>
      </c>
      <c r="G5" t="str">
        <f>IF(Transactions!G5&lt;&gt;"",Transactions!G5,"")</f>
        <v>000000001_115</v>
      </c>
      <c r="H5" t="str">
        <f>IF(Transactions!H5&lt;&gt;"",Transactions!H5,"")</f>
        <v>546.0</v>
      </c>
      <c r="I5">
        <f>IF(Transactions!J5-Transactions!I5&lt;&gt;"",Transactions!J5-Transactions!I5,"")</f>
        <v>189</v>
      </c>
      <c r="J5">
        <f>IF((Transactions!K5-Transactions!I5)-(Transactions!P5-Transactions!J5)&lt;&gt;"",(Transactions!K5-Transactions!I5)-(Transactions!P5-Transactions!J5),"")</f>
        <v>186</v>
      </c>
      <c r="K5">
        <f>IF(Transactions!L5-Transactions!K5&lt;&gt;"",Transactions!L5-Transactions!K5,"")</f>
        <v>0</v>
      </c>
      <c r="L5">
        <f>IF(Transactions!N5-Transactions!M5&lt;&gt;"",Transactions!N5-Transactions!M5,"")</f>
        <v>3</v>
      </c>
      <c r="M5">
        <f>IF(Transactions!P5-Transactions!O5&lt;&gt;"",Transactions!P5-Transactions!O5,"")</f>
        <v>0</v>
      </c>
      <c r="O5">
        <f t="shared" si="2"/>
        <v>189</v>
      </c>
      <c r="P5" t="str">
        <f>IF(Transactions!O5&lt;&gt;"",Transactions!O5,"")</f>
        <v>1536302555564</v>
      </c>
      <c r="Q5">
        <f>IF(Transactions!S5-Transactions!J5&lt;&gt;"",Transactions!S5-Transactions!J5,"")</f>
        <v>1776</v>
      </c>
      <c r="R5">
        <f t="shared" si="1"/>
        <v>1965</v>
      </c>
    </row>
    <row r="6" spans="1:18" x14ac:dyDescent="0.3">
      <c r="A6" t="str">
        <f>IF(Transactions!A6&lt;&gt;"",Transactions!A6,0)</f>
        <v>2018/09/07 08:42:36</v>
      </c>
      <c r="B6" t="str">
        <f>IF(Transactions!B6&lt;&gt;"",Transactions!B6,0)</f>
        <v>3b6140b9f806c37bc336ebf721c0ef3a3711093c4f54832057b134e9a406da5a</v>
      </c>
      <c r="C6" t="str">
        <f>IF(Transactions!C6&lt;&gt;"",Transactions!C6,0)</f>
        <v>Step1</v>
      </c>
      <c r="D6" t="str">
        <f>IF(Transactions!D6&lt;&gt;"",Transactions!D6,"")</f>
        <v>peer0.org2.ldegilde.com</v>
      </c>
      <c r="E6" t="str">
        <f>IF(Transactions!E6&lt;&gt;"",Transactions!E6,"")</f>
        <v>default-chaincode</v>
      </c>
      <c r="F6" t="str">
        <f>IF(Transactions!F6&lt;&gt;"",Transactions!F6,"")</f>
        <v>put</v>
      </c>
      <c r="G6" t="str">
        <f>IF(Transactions!G6&lt;&gt;"",Transactions!G6,"")</f>
        <v>000000001_115</v>
      </c>
      <c r="H6" t="str">
        <f>IF(Transactions!H6&lt;&gt;"",Transactions!H6,"")</f>
        <v>546.0</v>
      </c>
      <c r="I6">
        <f>IF(Transactions!J6-Transactions!I6&lt;&gt;"",Transactions!J6-Transactions!I6,"")</f>
        <v>189</v>
      </c>
      <c r="J6">
        <f>IF((Transactions!K6-Transactions!I6)-(Transactions!P6-Transactions!J6)&lt;&gt;"",(Transactions!K6-Transactions!I6)-(Transactions!P6-Transactions!J6),"")</f>
        <v>187</v>
      </c>
      <c r="K6">
        <f>IF(Transactions!L6-Transactions!K6&lt;&gt;"",Transactions!L6-Transactions!K6,"")</f>
        <v>0</v>
      </c>
      <c r="L6">
        <f>IF(Transactions!N6-Transactions!M6&lt;&gt;"",Transactions!N6-Transactions!M6,"")</f>
        <v>2</v>
      </c>
      <c r="M6">
        <f>IF(Transactions!P6-Transactions!O6&lt;&gt;"",Transactions!P6-Transactions!O6,"")</f>
        <v>0</v>
      </c>
      <c r="O6">
        <f t="shared" si="2"/>
        <v>189</v>
      </c>
      <c r="P6" t="str">
        <f>IF(Transactions!O6&lt;&gt;"",Transactions!O6,"")</f>
        <v>1536302555562</v>
      </c>
      <c r="Q6">
        <f>IF(Transactions!S6-Transactions!J6&lt;&gt;"",Transactions!S6-Transactions!J6,"")</f>
        <v>1776</v>
      </c>
      <c r="R6">
        <f t="shared" si="1"/>
        <v>1965</v>
      </c>
    </row>
    <row r="7" spans="1:18" x14ac:dyDescent="0.3">
      <c r="A7" t="str">
        <f>IF(Transactions!A7&lt;&gt;"",Transactions!A7,0)</f>
        <v>2018/09/07 08:42:36</v>
      </c>
      <c r="B7" t="str">
        <f>IF(Transactions!B7&lt;&gt;"",Transactions!B7,0)</f>
        <v>e499d5c783f74a6bbd2163aff5c00ac1799999e395ea1384ef10552f060a4400</v>
      </c>
      <c r="C7" t="str">
        <f>IF(Transactions!C7&lt;&gt;"",Transactions!C7,0)</f>
        <v>Step1</v>
      </c>
      <c r="D7" t="str">
        <f>IF(Transactions!D7&lt;&gt;"",Transactions!D7,"")</f>
        <v>peer0.org1.ldegilde.com</v>
      </c>
      <c r="E7" t="str">
        <f>IF(Transactions!E7&lt;&gt;"",Transactions!E7,"")</f>
        <v>default-chaincode</v>
      </c>
      <c r="F7" t="str">
        <f>IF(Transactions!F7&lt;&gt;"",Transactions!F7,"")</f>
        <v>put</v>
      </c>
      <c r="G7" t="str">
        <f>IF(Transactions!G7&lt;&gt;"",Transactions!G7,"")</f>
        <v>000000001_6</v>
      </c>
      <c r="H7" t="str">
        <f>IF(Transactions!H7&lt;&gt;"",Transactions!H7,"")</f>
        <v>45.0</v>
      </c>
      <c r="I7">
        <f>IF(Transactions!J7-Transactions!I7&lt;&gt;"",Transactions!J7-Transactions!I7,"")</f>
        <v>697</v>
      </c>
      <c r="J7">
        <f>IF((Transactions!K7-Transactions!I7)-(Transactions!P7-Transactions!J7)&lt;&gt;"",(Transactions!K7-Transactions!I7)-(Transactions!P7-Transactions!J7),"")</f>
        <v>695</v>
      </c>
      <c r="K7">
        <f>IF(Transactions!L7-Transactions!K7&lt;&gt;"",Transactions!L7-Transactions!K7,"")</f>
        <v>0</v>
      </c>
      <c r="L7">
        <f>IF(Transactions!N7-Transactions!M7&lt;&gt;"",Transactions!N7-Transactions!M7,"")</f>
        <v>2</v>
      </c>
      <c r="M7">
        <f>IF(Transactions!P7-Transactions!O7&lt;&gt;"",Transactions!P7-Transactions!O7,"")</f>
        <v>0</v>
      </c>
      <c r="O7">
        <f t="shared" si="2"/>
        <v>697</v>
      </c>
      <c r="P7" t="str">
        <f>IF(Transactions!O7&lt;&gt;"",Transactions!O7,"")</f>
        <v>1536302554274</v>
      </c>
      <c r="Q7">
        <f>IF(Transactions!S7-Transactions!J7&lt;&gt;"",Transactions!S7-Transactions!J7,"")</f>
        <v>2942</v>
      </c>
      <c r="R7">
        <f t="shared" si="1"/>
        <v>3639</v>
      </c>
    </row>
    <row r="8" spans="1:18" x14ac:dyDescent="0.3">
      <c r="A8" t="str">
        <f>IF(Transactions!A8&lt;&gt;"",Transactions!A8,0)</f>
        <v>2018/09/07 08:42:36</v>
      </c>
      <c r="B8" t="str">
        <f>IF(Transactions!B8&lt;&gt;"",Transactions!B8,0)</f>
        <v>e499d5c783f74a6bbd2163aff5c00ac1799999e395ea1384ef10552f060a4400</v>
      </c>
      <c r="C8" t="str">
        <f>IF(Transactions!C8&lt;&gt;"",Transactions!C8,0)</f>
        <v>Step1</v>
      </c>
      <c r="D8" t="str">
        <f>IF(Transactions!D8&lt;&gt;"",Transactions!D8,"")</f>
        <v>peer0.org2.ldegilde.com</v>
      </c>
      <c r="E8" t="str">
        <f>IF(Transactions!E8&lt;&gt;"",Transactions!E8,"")</f>
        <v>default-chaincode</v>
      </c>
      <c r="F8" t="str">
        <f>IF(Transactions!F8&lt;&gt;"",Transactions!F8,"")</f>
        <v>put</v>
      </c>
      <c r="G8" t="str">
        <f>IF(Transactions!G8&lt;&gt;"",Transactions!G8,"")</f>
        <v>000000001_6</v>
      </c>
      <c r="H8" t="str">
        <f>IF(Transactions!H8&lt;&gt;"",Transactions!H8,"")</f>
        <v>45.0</v>
      </c>
      <c r="I8">
        <f>IF(Transactions!J8-Transactions!I8&lt;&gt;"",Transactions!J8-Transactions!I8,"")</f>
        <v>697</v>
      </c>
      <c r="J8">
        <f>IF((Transactions!K8-Transactions!I8)-(Transactions!P8-Transactions!J8)&lt;&gt;"",(Transactions!K8-Transactions!I8)-(Transactions!P8-Transactions!J8),"")</f>
        <v>695</v>
      </c>
      <c r="K8">
        <f>IF(Transactions!L8-Transactions!K8&lt;&gt;"",Transactions!L8-Transactions!K8,"")</f>
        <v>0</v>
      </c>
      <c r="L8">
        <f>IF(Transactions!N8-Transactions!M8&lt;&gt;"",Transactions!N8-Transactions!M8,"")</f>
        <v>2</v>
      </c>
      <c r="M8">
        <f>IF(Transactions!P8-Transactions!O8&lt;&gt;"",Transactions!P8-Transactions!O8,"")</f>
        <v>0</v>
      </c>
      <c r="O8">
        <f t="shared" si="2"/>
        <v>697</v>
      </c>
      <c r="P8" t="str">
        <f>IF(Transactions!O8&lt;&gt;"",Transactions!O8,"")</f>
        <v>1536302554004</v>
      </c>
      <c r="Q8">
        <f>IF(Transactions!S8-Transactions!J8&lt;&gt;"",Transactions!S8-Transactions!J8,"")</f>
        <v>2942</v>
      </c>
      <c r="R8">
        <f t="shared" si="1"/>
        <v>3639</v>
      </c>
    </row>
    <row r="9" spans="1:18" x14ac:dyDescent="0.3">
      <c r="A9" t="str">
        <f>IF(Transactions!A9&lt;&gt;"",Transactions!A9,0)</f>
        <v>2018/09/07 08:42:36</v>
      </c>
      <c r="B9" t="str">
        <f>IF(Transactions!B9&lt;&gt;"",Transactions!B9,0)</f>
        <v>8c8ee765d1c7ba89355bd24b8a1e9fc83fb12be0abfeff87d70cbcba567e1268</v>
      </c>
      <c r="C9" t="str">
        <f>IF(Transactions!C9&lt;&gt;"",Transactions!C9,0)</f>
        <v>Step1</v>
      </c>
      <c r="D9" t="str">
        <f>IF(Transactions!D9&lt;&gt;"",Transactions!D9,"")</f>
        <v>peer0.org1.ldegilde.com</v>
      </c>
      <c r="E9" t="str">
        <f>IF(Transactions!E9&lt;&gt;"",Transactions!E9,"")</f>
        <v>default-chaincode</v>
      </c>
      <c r="F9" t="str">
        <f>IF(Transactions!F9&lt;&gt;"",Transactions!F9,"")</f>
        <v>put</v>
      </c>
      <c r="G9" t="str">
        <f>IF(Transactions!G9&lt;&gt;"",Transactions!G9,"")</f>
        <v>000000001_eigen_risico</v>
      </c>
      <c r="H9" t="str">
        <f>IF(Transactions!H9&lt;&gt;"",Transactions!H9,"")</f>
        <v>385</v>
      </c>
      <c r="I9">
        <f>IF(Transactions!J9-Transactions!I9&lt;&gt;"",Transactions!J9-Transactions!I9,"")</f>
        <v>789</v>
      </c>
      <c r="J9">
        <f>IF((Transactions!K9-Transactions!I9)-(Transactions!P9-Transactions!J9)&lt;&gt;"",(Transactions!K9-Transactions!I9)-(Transactions!P9-Transactions!J9),"")</f>
        <v>787</v>
      </c>
      <c r="K9">
        <f>IF(Transactions!L9-Transactions!K9&lt;&gt;"",Transactions!L9-Transactions!K9,"")</f>
        <v>0</v>
      </c>
      <c r="L9">
        <f>IF(Transactions!N9-Transactions!M9&lt;&gt;"",Transactions!N9-Transactions!M9,"")</f>
        <v>2</v>
      </c>
      <c r="M9">
        <f>IF(Transactions!P9-Transactions!O9&lt;&gt;"",Transactions!P9-Transactions!O9,"")</f>
        <v>0</v>
      </c>
      <c r="O9">
        <f t="shared" si="2"/>
        <v>789</v>
      </c>
      <c r="P9" t="str">
        <f>IF(Transactions!O9&lt;&gt;"",Transactions!O9,"")</f>
        <v>1536302554274</v>
      </c>
      <c r="Q9">
        <f>IF(Transactions!S9-Transactions!J9&lt;&gt;"",Transactions!S9-Transactions!J9,"")</f>
        <v>2858</v>
      </c>
      <c r="R9">
        <f t="shared" si="1"/>
        <v>3647</v>
      </c>
    </row>
    <row r="10" spans="1:18" x14ac:dyDescent="0.3">
      <c r="A10" t="str">
        <f>IF(Transactions!A10&lt;&gt;"",Transactions!A10,0)</f>
        <v>2018/09/07 08:42:36</v>
      </c>
      <c r="B10" t="str">
        <f>IF(Transactions!B10&lt;&gt;"",Transactions!B10,0)</f>
        <v>8c8ee765d1c7ba89355bd24b8a1e9fc83fb12be0abfeff87d70cbcba567e1268</v>
      </c>
      <c r="C10" t="str">
        <f>IF(Transactions!C10&lt;&gt;"",Transactions!C10,0)</f>
        <v>Step1</v>
      </c>
      <c r="D10" t="str">
        <f>IF(Transactions!D10&lt;&gt;"",Transactions!D10,"")</f>
        <v>peer0.org2.ldegilde.com</v>
      </c>
      <c r="E10" t="str">
        <f>IF(Transactions!E10&lt;&gt;"",Transactions!E10,"")</f>
        <v>default-chaincode</v>
      </c>
      <c r="F10" t="str">
        <f>IF(Transactions!F10&lt;&gt;"",Transactions!F10,"")</f>
        <v>put</v>
      </c>
      <c r="G10" t="str">
        <f>IF(Transactions!G10&lt;&gt;"",Transactions!G10,"")</f>
        <v>000000001_eigen_risico</v>
      </c>
      <c r="H10" t="str">
        <f>IF(Transactions!H10&lt;&gt;"",Transactions!H10,"")</f>
        <v>385</v>
      </c>
      <c r="I10">
        <f>IF(Transactions!J10-Transactions!I10&lt;&gt;"",Transactions!J10-Transactions!I10,"")</f>
        <v>789</v>
      </c>
      <c r="J10">
        <f>IF((Transactions!K10-Transactions!I10)-(Transactions!P10-Transactions!J10)&lt;&gt;"",(Transactions!K10-Transactions!I10)-(Transactions!P10-Transactions!J10),"")</f>
        <v>786</v>
      </c>
      <c r="K10">
        <f>IF(Transactions!L10-Transactions!K10&lt;&gt;"",Transactions!L10-Transactions!K10,"")</f>
        <v>0</v>
      </c>
      <c r="L10">
        <f>IF(Transactions!N10-Transactions!M10&lt;&gt;"",Transactions!N10-Transactions!M10,"")</f>
        <v>3</v>
      </c>
      <c r="M10">
        <f>IF(Transactions!P10-Transactions!O10&lt;&gt;"",Transactions!P10-Transactions!O10,"")</f>
        <v>0</v>
      </c>
      <c r="O10">
        <f t="shared" si="2"/>
        <v>789</v>
      </c>
      <c r="P10" t="str">
        <f>IF(Transactions!O10&lt;&gt;"",Transactions!O10,"")</f>
        <v>1536302554003</v>
      </c>
      <c r="Q10">
        <f>IF(Transactions!S10-Transactions!J10&lt;&gt;"",Transactions!S10-Transactions!J10,"")</f>
        <v>2858</v>
      </c>
      <c r="R10">
        <f t="shared" si="1"/>
        <v>3647</v>
      </c>
    </row>
    <row r="11" spans="1:18" x14ac:dyDescent="0.3">
      <c r="A11" t="str">
        <f>IF(Transactions!A11&lt;&gt;"",Transactions!A11,0)</f>
        <v>2018/09/07 08:42:36</v>
      </c>
      <c r="B11" t="str">
        <f>IF(Transactions!B11&lt;&gt;"",Transactions!B11,0)</f>
        <v>babc957911205f08f3982fd2e03f22dcd3f5f6e3d878d5faa952a7681a4f967e</v>
      </c>
      <c r="C11" t="str">
        <f>IF(Transactions!C11&lt;&gt;"",Transactions!C11,0)</f>
        <v>Step1</v>
      </c>
      <c r="D11" t="str">
        <f>IF(Transactions!D11&lt;&gt;"",Transactions!D11,"")</f>
        <v>peer0.org1.ldegilde.com</v>
      </c>
      <c r="E11" t="str">
        <f>IF(Transactions!E11&lt;&gt;"",Transactions!E11,"")</f>
        <v>default-chaincode</v>
      </c>
      <c r="F11" t="str">
        <f>IF(Transactions!F11&lt;&gt;"",Transactions!F11,"")</f>
        <v>put</v>
      </c>
      <c r="G11" t="str">
        <f>IF(Transactions!G11&lt;&gt;"",Transactions!G11,"")</f>
        <v>000000001_204</v>
      </c>
      <c r="H11" t="str">
        <f>IF(Transactions!H11&lt;&gt;"",Transactions!H11,"")</f>
        <v>697.0</v>
      </c>
      <c r="I11">
        <f>IF(Transactions!J11-Transactions!I11&lt;&gt;"",Transactions!J11-Transactions!I11,"")</f>
        <v>194</v>
      </c>
      <c r="J11">
        <f>IF((Transactions!K11-Transactions!I11)-(Transactions!P11-Transactions!J11)&lt;&gt;"",(Transactions!K11-Transactions!I11)-(Transactions!P11-Transactions!J11),"")</f>
        <v>192</v>
      </c>
      <c r="K11">
        <f>IF(Transactions!L11-Transactions!K11&lt;&gt;"",Transactions!L11-Transactions!K11,"")</f>
        <v>0</v>
      </c>
      <c r="L11">
        <f>IF(Transactions!N11-Transactions!M11&lt;&gt;"",Transactions!N11-Transactions!M11,"")</f>
        <v>2</v>
      </c>
      <c r="M11">
        <f>IF(Transactions!P11-Transactions!O11&lt;&gt;"",Transactions!P11-Transactions!O11,"")</f>
        <v>0</v>
      </c>
      <c r="O11">
        <f t="shared" si="2"/>
        <v>194</v>
      </c>
      <c r="P11" t="str">
        <f>IF(Transactions!O11&lt;&gt;"",Transactions!O11,"")</f>
        <v>1536302555912</v>
      </c>
      <c r="Q11">
        <f>IF(Transactions!S11-Transactions!J11&lt;&gt;"",Transactions!S11-Transactions!J11,"")</f>
        <v>1424</v>
      </c>
      <c r="R11">
        <f t="shared" si="1"/>
        <v>1618</v>
      </c>
    </row>
    <row r="12" spans="1:18" x14ac:dyDescent="0.3">
      <c r="A12" t="str">
        <f>IF(Transactions!A12&lt;&gt;"",Transactions!A12,0)</f>
        <v>2018/09/07 08:42:36</v>
      </c>
      <c r="B12" t="str">
        <f>IF(Transactions!B12&lt;&gt;"",Transactions!B12,0)</f>
        <v>babc957911205f08f3982fd2e03f22dcd3f5f6e3d878d5faa952a7681a4f967e</v>
      </c>
      <c r="C12" t="str">
        <f>IF(Transactions!C12&lt;&gt;"",Transactions!C12,0)</f>
        <v>Step1</v>
      </c>
      <c r="D12" t="str">
        <f>IF(Transactions!D12&lt;&gt;"",Transactions!D12,"")</f>
        <v>peer0.org2.ldegilde.com</v>
      </c>
      <c r="E12" t="str">
        <f>IF(Transactions!E12&lt;&gt;"",Transactions!E12,"")</f>
        <v>default-chaincode</v>
      </c>
      <c r="F12" t="str">
        <f>IF(Transactions!F12&lt;&gt;"",Transactions!F12,"")</f>
        <v>put</v>
      </c>
      <c r="G12" t="str">
        <f>IF(Transactions!G12&lt;&gt;"",Transactions!G12,"")</f>
        <v>000000001_204</v>
      </c>
      <c r="H12" t="str">
        <f>IF(Transactions!H12&lt;&gt;"",Transactions!H12,"")</f>
        <v>697.0</v>
      </c>
      <c r="I12">
        <f>IF(Transactions!J12-Transactions!I12&lt;&gt;"",Transactions!J12-Transactions!I12,"")</f>
        <v>194</v>
      </c>
      <c r="J12">
        <f>IF((Transactions!K12-Transactions!I12)-(Transactions!P12-Transactions!J12)&lt;&gt;"",(Transactions!K12-Transactions!I12)-(Transactions!P12-Transactions!J12),"")</f>
        <v>192</v>
      </c>
      <c r="K12">
        <f>IF(Transactions!L12-Transactions!K12&lt;&gt;"",Transactions!L12-Transactions!K12,"")</f>
        <v>0</v>
      </c>
      <c r="L12">
        <f>IF(Transactions!N12-Transactions!M12&lt;&gt;"",Transactions!N12-Transactions!M12,"")</f>
        <v>2</v>
      </c>
      <c r="M12">
        <f>IF(Transactions!P12-Transactions!O12&lt;&gt;"",Transactions!P12-Transactions!O12,"")</f>
        <v>0</v>
      </c>
      <c r="O12">
        <f t="shared" si="2"/>
        <v>194</v>
      </c>
      <c r="P12" t="str">
        <f>IF(Transactions!O12&lt;&gt;"",Transactions!O12,"")</f>
        <v>1536302555916</v>
      </c>
      <c r="Q12">
        <f>IF(Transactions!S12-Transactions!J12&lt;&gt;"",Transactions!S12-Transactions!J12,"")</f>
        <v>1424</v>
      </c>
      <c r="R12">
        <f t="shared" si="1"/>
        <v>1618</v>
      </c>
    </row>
    <row r="13" spans="1:18" x14ac:dyDescent="0.3">
      <c r="A13" t="str">
        <f>IF(Transactions!A13&lt;&gt;"",Transactions!A13,0)</f>
        <v>2018/09/07 08:42:36</v>
      </c>
      <c r="B13" t="str">
        <f>IF(Transactions!B13&lt;&gt;"",Transactions!B13,0)</f>
        <v>38724e966b4d3b2ea8ff9a26127128dd1e66425d854b44125d3832dc49f8f802</v>
      </c>
      <c r="C13" t="str">
        <f>IF(Transactions!C13&lt;&gt;"",Transactions!C13,0)</f>
        <v>Step1</v>
      </c>
      <c r="D13" t="str">
        <f>IF(Transactions!D13&lt;&gt;"",Transactions!D13,"")</f>
        <v>peer0.org1.ldegilde.com</v>
      </c>
      <c r="E13" t="str">
        <f>IF(Transactions!E13&lt;&gt;"",Transactions!E13,"")</f>
        <v>default-chaincode</v>
      </c>
      <c r="F13" t="str">
        <f>IF(Transactions!F13&lt;&gt;"",Transactions!F13,"")</f>
        <v>put</v>
      </c>
      <c r="G13" t="str">
        <f>IF(Transactions!G13&lt;&gt;"",Transactions!G13,"")</f>
        <v>000000001_60</v>
      </c>
      <c r="H13" t="str">
        <f>IF(Transactions!H13&lt;&gt;"",Transactions!H13,"")</f>
        <v>364.0</v>
      </c>
      <c r="I13">
        <f>IF(Transactions!J13-Transactions!I13&lt;&gt;"",Transactions!J13-Transactions!I13,"")</f>
        <v>782</v>
      </c>
      <c r="J13">
        <f>IF((Transactions!K13-Transactions!I13)-(Transactions!P13-Transactions!J13)&lt;&gt;"",(Transactions!K13-Transactions!I13)-(Transactions!P13-Transactions!J13),"")</f>
        <v>777</v>
      </c>
      <c r="K13">
        <f>IF(Transactions!L13-Transactions!K13&lt;&gt;"",Transactions!L13-Transactions!K13,"")</f>
        <v>0</v>
      </c>
      <c r="L13">
        <f>IF(Transactions!N13-Transactions!M13&lt;&gt;"",Transactions!N13-Transactions!M13,"")</f>
        <v>5</v>
      </c>
      <c r="M13">
        <f>IF(Transactions!P13-Transactions!O13&lt;&gt;"",Transactions!P13-Transactions!O13,"")</f>
        <v>0</v>
      </c>
      <c r="O13">
        <f t="shared" si="2"/>
        <v>782</v>
      </c>
      <c r="P13" t="str">
        <f>IF(Transactions!O13&lt;&gt;"",Transactions!O13,"")</f>
        <v>1536302554277</v>
      </c>
      <c r="Q13">
        <f>IF(Transactions!S13-Transactions!J13&lt;&gt;"",Transactions!S13-Transactions!J13,"")</f>
        <v>2859</v>
      </c>
      <c r="R13">
        <f t="shared" si="1"/>
        <v>3641</v>
      </c>
    </row>
    <row r="14" spans="1:18" x14ac:dyDescent="0.3">
      <c r="A14" t="str">
        <f>IF(Transactions!A14&lt;&gt;"",Transactions!A14,0)</f>
        <v>2018/09/07 08:42:36</v>
      </c>
      <c r="B14" t="str">
        <f>IF(Transactions!B14&lt;&gt;"",Transactions!B14,0)</f>
        <v>38724e966b4d3b2ea8ff9a26127128dd1e66425d854b44125d3832dc49f8f802</v>
      </c>
      <c r="C14" t="str">
        <f>IF(Transactions!C14&lt;&gt;"",Transactions!C14,0)</f>
        <v>Step1</v>
      </c>
      <c r="D14" t="str">
        <f>IF(Transactions!D14&lt;&gt;"",Transactions!D14,"")</f>
        <v>peer0.org2.ldegilde.com</v>
      </c>
      <c r="E14" t="str">
        <f>IF(Transactions!E14&lt;&gt;"",Transactions!E14,"")</f>
        <v>default-chaincode</v>
      </c>
      <c r="F14" t="str">
        <f>IF(Transactions!F14&lt;&gt;"",Transactions!F14,"")</f>
        <v>put</v>
      </c>
      <c r="G14" t="str">
        <f>IF(Transactions!G14&lt;&gt;"",Transactions!G14,"")</f>
        <v>000000001_60</v>
      </c>
      <c r="H14" t="str">
        <f>IF(Transactions!H14&lt;&gt;"",Transactions!H14,"")</f>
        <v>364.0</v>
      </c>
      <c r="I14">
        <f>IF(Transactions!J14-Transactions!I14&lt;&gt;"",Transactions!J14-Transactions!I14,"")</f>
        <v>782</v>
      </c>
      <c r="J14">
        <f>IF((Transactions!K14-Transactions!I14)-(Transactions!P14-Transactions!J14)&lt;&gt;"",(Transactions!K14-Transactions!I14)-(Transactions!P14-Transactions!J14),"")</f>
        <v>781</v>
      </c>
      <c r="K14">
        <f>IF(Transactions!L14-Transactions!K14&lt;&gt;"",Transactions!L14-Transactions!K14,"")</f>
        <v>0</v>
      </c>
      <c r="L14">
        <f>IF(Transactions!N14-Transactions!M14&lt;&gt;"",Transactions!N14-Transactions!M14,"")</f>
        <v>1</v>
      </c>
      <c r="M14">
        <f>IF(Transactions!P14-Transactions!O14&lt;&gt;"",Transactions!P14-Transactions!O14,"")</f>
        <v>0</v>
      </c>
      <c r="O14">
        <f t="shared" si="2"/>
        <v>782</v>
      </c>
      <c r="P14" t="str">
        <f>IF(Transactions!O14&lt;&gt;"",Transactions!O14,"")</f>
        <v>1536302553946</v>
      </c>
      <c r="Q14">
        <f>IF(Transactions!S14-Transactions!J14&lt;&gt;"",Transactions!S14-Transactions!J14,"")</f>
        <v>2859</v>
      </c>
      <c r="R14">
        <f t="shared" si="1"/>
        <v>3641</v>
      </c>
    </row>
    <row r="15" spans="1:18" x14ac:dyDescent="0.3">
      <c r="A15" t="str">
        <f>IF(Transactions!A15&lt;&gt;"",Transactions!A15,0)</f>
        <v>2018/09/07 08:42:36</v>
      </c>
      <c r="B15" t="str">
        <f>IF(Transactions!B15&lt;&gt;"",Transactions!B15,0)</f>
        <v>83ffa47a070af50fbe11838cd89ab034881b864363a4790e88eab0e36eb2b322</v>
      </c>
      <c r="C15" t="str">
        <f>IF(Transactions!C15&lt;&gt;"",Transactions!C15,0)</f>
        <v>Step1</v>
      </c>
      <c r="D15" t="str">
        <f>IF(Transactions!D15&lt;&gt;"",Transactions!D15,"")</f>
        <v>peer0.org1.ldegilde.com</v>
      </c>
      <c r="E15" t="str">
        <f>IF(Transactions!E15&lt;&gt;"",Transactions!E15,"")</f>
        <v>default-chaincode</v>
      </c>
      <c r="F15" t="str">
        <f>IF(Transactions!F15&lt;&gt;"",Transactions!F15,"")</f>
        <v>put</v>
      </c>
      <c r="G15" t="str">
        <f>IF(Transactions!G15&lt;&gt;"",Transactions!G15,"")</f>
        <v>000000001_57</v>
      </c>
      <c r="H15" t="str">
        <f>IF(Transactions!H15&lt;&gt;"",Transactions!H15,"")</f>
        <v>863.0</v>
      </c>
      <c r="I15">
        <f>IF(Transactions!J15-Transactions!I15&lt;&gt;"",Transactions!J15-Transactions!I15,"")</f>
        <v>689</v>
      </c>
      <c r="J15">
        <f>IF((Transactions!K15-Transactions!I15)-(Transactions!P15-Transactions!J15)&lt;&gt;"",(Transactions!K15-Transactions!I15)-(Transactions!P15-Transactions!J15),"")</f>
        <v>687</v>
      </c>
      <c r="K15">
        <f>IF(Transactions!L15-Transactions!K15&lt;&gt;"",Transactions!L15-Transactions!K15,"")</f>
        <v>0</v>
      </c>
      <c r="L15">
        <f>IF(Transactions!N15-Transactions!M15&lt;&gt;"",Transactions!N15-Transactions!M15,"")</f>
        <v>2</v>
      </c>
      <c r="M15">
        <f>IF(Transactions!P15-Transactions!O15&lt;&gt;"",Transactions!P15-Transactions!O15,"")</f>
        <v>0</v>
      </c>
      <c r="O15">
        <f t="shared" si="2"/>
        <v>689</v>
      </c>
      <c r="P15" t="str">
        <f>IF(Transactions!O15&lt;&gt;"",Transactions!O15,"")</f>
        <v>1536302554274</v>
      </c>
      <c r="Q15">
        <f>IF(Transactions!S15-Transactions!J15&lt;&gt;"",Transactions!S15-Transactions!J15,"")</f>
        <v>2948</v>
      </c>
      <c r="R15">
        <f t="shared" si="1"/>
        <v>3637</v>
      </c>
    </row>
    <row r="16" spans="1:18" x14ac:dyDescent="0.3">
      <c r="A16" t="str">
        <f>IF(Transactions!A16&lt;&gt;"",Transactions!A16,0)</f>
        <v>2018/09/07 08:42:36</v>
      </c>
      <c r="B16" t="str">
        <f>IF(Transactions!B16&lt;&gt;"",Transactions!B16,0)</f>
        <v>83ffa47a070af50fbe11838cd89ab034881b864363a4790e88eab0e36eb2b322</v>
      </c>
      <c r="C16" t="str">
        <f>IF(Transactions!C16&lt;&gt;"",Transactions!C16,0)</f>
        <v>Step1</v>
      </c>
      <c r="D16" t="str">
        <f>IF(Transactions!D16&lt;&gt;"",Transactions!D16,"")</f>
        <v>peer0.org2.ldegilde.com</v>
      </c>
      <c r="E16" t="str">
        <f>IF(Transactions!E16&lt;&gt;"",Transactions!E16,"")</f>
        <v>default-chaincode</v>
      </c>
      <c r="F16" t="str">
        <f>IF(Transactions!F16&lt;&gt;"",Transactions!F16,"")</f>
        <v>put</v>
      </c>
      <c r="G16" t="str">
        <f>IF(Transactions!G16&lt;&gt;"",Transactions!G16,"")</f>
        <v>000000001_57</v>
      </c>
      <c r="H16" t="str">
        <f>IF(Transactions!H16&lt;&gt;"",Transactions!H16,"")</f>
        <v>863.0</v>
      </c>
      <c r="I16">
        <f>IF(Transactions!J16-Transactions!I16&lt;&gt;"",Transactions!J16-Transactions!I16,"")</f>
        <v>689</v>
      </c>
      <c r="J16">
        <f>IF((Transactions!K16-Transactions!I16)-(Transactions!P16-Transactions!J16)&lt;&gt;"",(Transactions!K16-Transactions!I16)-(Transactions!P16-Transactions!J16),"")</f>
        <v>685</v>
      </c>
      <c r="K16">
        <f>IF(Transactions!L16-Transactions!K16&lt;&gt;"",Transactions!L16-Transactions!K16,"")</f>
        <v>0</v>
      </c>
      <c r="L16">
        <f>IF(Transactions!N16-Transactions!M16&lt;&gt;"",Transactions!N16-Transactions!M16,"")</f>
        <v>4</v>
      </c>
      <c r="M16">
        <f>IF(Transactions!P16-Transactions!O16&lt;&gt;"",Transactions!P16-Transactions!O16,"")</f>
        <v>0</v>
      </c>
      <c r="O16">
        <f t="shared" si="2"/>
        <v>689</v>
      </c>
      <c r="P16" t="str">
        <f>IF(Transactions!O16&lt;&gt;"",Transactions!O16,"")</f>
        <v>1536302554003</v>
      </c>
      <c r="Q16">
        <f>IF(Transactions!S16-Transactions!J16&lt;&gt;"",Transactions!S16-Transactions!J16,"")</f>
        <v>2948</v>
      </c>
      <c r="R16">
        <f t="shared" si="1"/>
        <v>3637</v>
      </c>
    </row>
    <row r="17" spans="1:18" x14ac:dyDescent="0.3">
      <c r="A17" t="str">
        <f>IF(Transactions!A17&lt;&gt;"",Transactions!A17,0)</f>
        <v>2018/09/07 08:42:36</v>
      </c>
      <c r="B17" t="str">
        <f>IF(Transactions!B17&lt;&gt;"",Transactions!B17,0)</f>
        <v>4c3a5268188a5ed55ff74ad28c993fbf5d20178ec8ab740bd28ca6e4675e12f2</v>
      </c>
      <c r="C17" t="str">
        <f>IF(Transactions!C17&lt;&gt;"",Transactions!C17,0)</f>
        <v>Step1</v>
      </c>
      <c r="D17" t="str">
        <f>IF(Transactions!D17&lt;&gt;"",Transactions!D17,"")</f>
        <v>peer0.org1.ldegilde.com</v>
      </c>
      <c r="E17" t="str">
        <f>IF(Transactions!E17&lt;&gt;"",Transactions!E17,"")</f>
        <v>default-chaincode</v>
      </c>
      <c r="F17" t="str">
        <f>IF(Transactions!F17&lt;&gt;"",Transactions!F17,"")</f>
        <v>put</v>
      </c>
      <c r="G17" t="str">
        <f>IF(Transactions!G17&lt;&gt;"",Transactions!G17,"")</f>
        <v>000000001_385</v>
      </c>
      <c r="H17" t="str">
        <f>IF(Transactions!H17&lt;&gt;"",Transactions!H17,"")</f>
        <v>522.0</v>
      </c>
      <c r="I17">
        <f>IF(Transactions!J17-Transactions!I17&lt;&gt;"",Transactions!J17-Transactions!I17,"")</f>
        <v>652</v>
      </c>
      <c r="J17">
        <f>IF((Transactions!K17-Transactions!I17)-(Transactions!P17-Transactions!J17)&lt;&gt;"",(Transactions!K17-Transactions!I17)-(Transactions!P17-Transactions!J17),"")</f>
        <v>650</v>
      </c>
      <c r="K17">
        <f>IF(Transactions!L17-Transactions!K17&lt;&gt;"",Transactions!L17-Transactions!K17,"")</f>
        <v>0</v>
      </c>
      <c r="L17">
        <f>IF(Transactions!N17-Transactions!M17&lt;&gt;"",Transactions!N17-Transactions!M17,"")</f>
        <v>2</v>
      </c>
      <c r="M17">
        <f>IF(Transactions!P17-Transactions!O17&lt;&gt;"",Transactions!P17-Transactions!O17,"")</f>
        <v>0</v>
      </c>
      <c r="O17">
        <f t="shared" si="2"/>
        <v>652</v>
      </c>
      <c r="P17" t="str">
        <f>IF(Transactions!O17&lt;&gt;"",Transactions!O17,"")</f>
        <v>1536302554274</v>
      </c>
      <c r="Q17">
        <f>IF(Transactions!S17-Transactions!J17&lt;&gt;"",Transactions!S17-Transactions!J17,"")</f>
        <v>2983</v>
      </c>
      <c r="R17">
        <f t="shared" si="1"/>
        <v>3635</v>
      </c>
    </row>
    <row r="18" spans="1:18" x14ac:dyDescent="0.3">
      <c r="A18" t="str">
        <f>IF(Transactions!A18&lt;&gt;"",Transactions!A18,0)</f>
        <v>2018/09/07 08:42:36</v>
      </c>
      <c r="B18" t="str">
        <f>IF(Transactions!B18&lt;&gt;"",Transactions!B18,0)</f>
        <v>4c3a5268188a5ed55ff74ad28c993fbf5d20178ec8ab740bd28ca6e4675e12f2</v>
      </c>
      <c r="C18" t="str">
        <f>IF(Transactions!C18&lt;&gt;"",Transactions!C18,0)</f>
        <v>Step1</v>
      </c>
      <c r="D18" t="str">
        <f>IF(Transactions!D18&lt;&gt;"",Transactions!D18,"")</f>
        <v>peer0.org2.ldegilde.com</v>
      </c>
      <c r="E18" t="str">
        <f>IF(Transactions!E18&lt;&gt;"",Transactions!E18,"")</f>
        <v>default-chaincode</v>
      </c>
      <c r="F18" t="str">
        <f>IF(Transactions!F18&lt;&gt;"",Transactions!F18,"")</f>
        <v>put</v>
      </c>
      <c r="G18" t="str">
        <f>IF(Transactions!G18&lt;&gt;"",Transactions!G18,"")</f>
        <v>000000001_385</v>
      </c>
      <c r="H18" t="str">
        <f>IF(Transactions!H18&lt;&gt;"",Transactions!H18,"")</f>
        <v>522.0</v>
      </c>
      <c r="I18">
        <f>IF(Transactions!J18-Transactions!I18&lt;&gt;"",Transactions!J18-Transactions!I18,"")</f>
        <v>652</v>
      </c>
      <c r="J18">
        <f>IF((Transactions!K18-Transactions!I18)-(Transactions!P18-Transactions!J18)&lt;&gt;"",(Transactions!K18-Transactions!I18)-(Transactions!P18-Transactions!J18),"")</f>
        <v>650</v>
      </c>
      <c r="K18">
        <f>IF(Transactions!L18-Transactions!K18&lt;&gt;"",Transactions!L18-Transactions!K18,"")</f>
        <v>0</v>
      </c>
      <c r="L18">
        <f>IF(Transactions!N18-Transactions!M18&lt;&gt;"",Transactions!N18-Transactions!M18,"")</f>
        <v>2</v>
      </c>
      <c r="M18">
        <f>IF(Transactions!P18-Transactions!O18&lt;&gt;"",Transactions!P18-Transactions!O18,"")</f>
        <v>0</v>
      </c>
      <c r="O18">
        <f t="shared" si="2"/>
        <v>652</v>
      </c>
      <c r="P18" t="str">
        <f>IF(Transactions!O18&lt;&gt;"",Transactions!O18,"")</f>
        <v>1536302553947</v>
      </c>
      <c r="Q18">
        <f>IF(Transactions!S18-Transactions!J18&lt;&gt;"",Transactions!S18-Transactions!J18,"")</f>
        <v>2983</v>
      </c>
      <c r="R18">
        <f t="shared" si="1"/>
        <v>3635</v>
      </c>
    </row>
    <row r="19" spans="1:18" x14ac:dyDescent="0.3">
      <c r="A19" t="str">
        <f>IF(Transactions!A19&lt;&gt;"",Transactions!A19,0)</f>
        <v>2018/09/07 08:42:36</v>
      </c>
      <c r="B19" t="str">
        <f>IF(Transactions!B19&lt;&gt;"",Transactions!B19,0)</f>
        <v>cc64cf02d4df6af5444d29179424ca0274730b87a722e9f7087cc3b1441d9be9</v>
      </c>
      <c r="C19" t="str">
        <f>IF(Transactions!C19&lt;&gt;"",Transactions!C19,0)</f>
        <v>Step1</v>
      </c>
      <c r="D19" t="str">
        <f>IF(Transactions!D19&lt;&gt;"",Transactions!D19,"")</f>
        <v>peer0.org1.ldegilde.com</v>
      </c>
      <c r="E19" t="str">
        <f>IF(Transactions!E19&lt;&gt;"",Transactions!E19,"")</f>
        <v>default-chaincode</v>
      </c>
      <c r="F19" t="str">
        <f>IF(Transactions!F19&lt;&gt;"",Transactions!F19,"")</f>
        <v>put</v>
      </c>
      <c r="G19" t="str">
        <f>IF(Transactions!G19&lt;&gt;"",Transactions!G19,"")</f>
        <v>000000001_100</v>
      </c>
      <c r="H19" t="str">
        <f>IF(Transactions!H19&lt;&gt;"",Transactions!H19,"")</f>
        <v>775.0</v>
      </c>
      <c r="I19">
        <f>IF(Transactions!J19-Transactions!I19&lt;&gt;"",Transactions!J19-Transactions!I19,"")</f>
        <v>654</v>
      </c>
      <c r="J19">
        <f>IF((Transactions!K19-Transactions!I19)-(Transactions!P19-Transactions!J19)&lt;&gt;"",(Transactions!K19-Transactions!I19)-(Transactions!P19-Transactions!J19),"")</f>
        <v>650</v>
      </c>
      <c r="K19">
        <f>IF(Transactions!L19-Transactions!K19&lt;&gt;"",Transactions!L19-Transactions!K19,"")</f>
        <v>0</v>
      </c>
      <c r="L19">
        <f>IF(Transactions!N19-Transactions!M19&lt;&gt;"",Transactions!N19-Transactions!M19,"")</f>
        <v>4</v>
      </c>
      <c r="M19">
        <f>IF(Transactions!P19-Transactions!O19&lt;&gt;"",Transactions!P19-Transactions!O19,"")</f>
        <v>0</v>
      </c>
      <c r="O19">
        <f t="shared" si="2"/>
        <v>654</v>
      </c>
      <c r="P19" t="str">
        <f>IF(Transactions!O19&lt;&gt;"",Transactions!O19,"")</f>
        <v>1536302554277</v>
      </c>
      <c r="Q19">
        <f>IF(Transactions!S19-Transactions!J19&lt;&gt;"",Transactions!S19-Transactions!J19,"")</f>
        <v>2985</v>
      </c>
      <c r="R19">
        <f t="shared" si="1"/>
        <v>3639</v>
      </c>
    </row>
    <row r="20" spans="1:18" x14ac:dyDescent="0.3">
      <c r="A20" t="str">
        <f>IF(Transactions!A20&lt;&gt;"",Transactions!A20,0)</f>
        <v>2018/09/07 08:42:36</v>
      </c>
      <c r="B20" t="str">
        <f>IF(Transactions!B20&lt;&gt;"",Transactions!B20,0)</f>
        <v>cc64cf02d4df6af5444d29179424ca0274730b87a722e9f7087cc3b1441d9be9</v>
      </c>
      <c r="C20" t="str">
        <f>IF(Transactions!C20&lt;&gt;"",Transactions!C20,0)</f>
        <v>Step1</v>
      </c>
      <c r="D20" t="str">
        <f>IF(Transactions!D20&lt;&gt;"",Transactions!D20,"")</f>
        <v>peer0.org2.ldegilde.com</v>
      </c>
      <c r="E20" t="str">
        <f>IF(Transactions!E20&lt;&gt;"",Transactions!E20,"")</f>
        <v>default-chaincode</v>
      </c>
      <c r="F20" t="str">
        <f>IF(Transactions!F20&lt;&gt;"",Transactions!F20,"")</f>
        <v>put</v>
      </c>
      <c r="G20" t="str">
        <f>IF(Transactions!G20&lt;&gt;"",Transactions!G20,"")</f>
        <v>000000001_100</v>
      </c>
      <c r="H20" t="str">
        <f>IF(Transactions!H20&lt;&gt;"",Transactions!H20,"")</f>
        <v>775.0</v>
      </c>
      <c r="I20">
        <f>IF(Transactions!J20-Transactions!I20&lt;&gt;"",Transactions!J20-Transactions!I20,"")</f>
        <v>654</v>
      </c>
      <c r="J20">
        <f>IF((Transactions!K20-Transactions!I20)-(Transactions!P20-Transactions!J20)&lt;&gt;"",(Transactions!K20-Transactions!I20)-(Transactions!P20-Transactions!J20),"")</f>
        <v>648</v>
      </c>
      <c r="K20">
        <f>IF(Transactions!L20-Transactions!K20&lt;&gt;"",Transactions!L20-Transactions!K20,"")</f>
        <v>0</v>
      </c>
      <c r="L20">
        <f>IF(Transactions!N20-Transactions!M20&lt;&gt;"",Transactions!N20-Transactions!M20,"")</f>
        <v>6</v>
      </c>
      <c r="M20">
        <f>IF(Transactions!P20-Transactions!O20&lt;&gt;"",Transactions!P20-Transactions!O20,"")</f>
        <v>0</v>
      </c>
      <c r="O20">
        <f t="shared" si="2"/>
        <v>654</v>
      </c>
      <c r="P20" t="str">
        <f>IF(Transactions!O20&lt;&gt;"",Transactions!O20,"")</f>
        <v>1536302554009</v>
      </c>
      <c r="Q20">
        <f>IF(Transactions!S20-Transactions!J20&lt;&gt;"",Transactions!S20-Transactions!J20,"")</f>
        <v>2985</v>
      </c>
      <c r="R20">
        <f t="shared" si="1"/>
        <v>3639</v>
      </c>
    </row>
    <row r="21" spans="1:18" x14ac:dyDescent="0.3">
      <c r="A21" t="str">
        <f>IF(Transactions!A21&lt;&gt;"",Transactions!A21,0)</f>
        <v>2018/09/07 08:42:36</v>
      </c>
      <c r="B21" t="str">
        <f>IF(Transactions!B21&lt;&gt;"",Transactions!B21,0)</f>
        <v>7722f76acc0d3be498bd861489cfb13a15e3acaa54c5de686a2a7d59b72f6ca3</v>
      </c>
      <c r="C21" t="str">
        <f>IF(Transactions!C21&lt;&gt;"",Transactions!C21,0)</f>
        <v>Step1</v>
      </c>
      <c r="D21" t="str">
        <f>IF(Transactions!D21&lt;&gt;"",Transactions!D21,"")</f>
        <v>peer0.org1.ldegilde.com</v>
      </c>
      <c r="E21" t="str">
        <f>IF(Transactions!E21&lt;&gt;"",Transactions!E21,"")</f>
        <v>default-chaincode</v>
      </c>
      <c r="F21" t="str">
        <f>IF(Transactions!F21&lt;&gt;"",Transactions!F21,"")</f>
        <v>put</v>
      </c>
      <c r="G21" t="str">
        <f>IF(Transactions!G21&lt;&gt;"",Transactions!G21,"")</f>
        <v>000000001_73</v>
      </c>
      <c r="H21" t="str">
        <f>IF(Transactions!H21&lt;&gt;"",Transactions!H21,"")</f>
        <v>58.0</v>
      </c>
      <c r="I21">
        <f>IF(Transactions!J21-Transactions!I21&lt;&gt;"",Transactions!J21-Transactions!I21,"")</f>
        <v>693</v>
      </c>
      <c r="J21">
        <f>IF((Transactions!K21-Transactions!I21)-(Transactions!P21-Transactions!J21)&lt;&gt;"",(Transactions!K21-Transactions!I21)-(Transactions!P21-Transactions!J21),"")</f>
        <v>691</v>
      </c>
      <c r="K21">
        <f>IF(Transactions!L21-Transactions!K21&lt;&gt;"",Transactions!L21-Transactions!K21,"")</f>
        <v>0</v>
      </c>
      <c r="L21">
        <f>IF(Transactions!N21-Transactions!M21&lt;&gt;"",Transactions!N21-Transactions!M21,"")</f>
        <v>2</v>
      </c>
      <c r="M21">
        <f>IF(Transactions!P21-Transactions!O21&lt;&gt;"",Transactions!P21-Transactions!O21,"")</f>
        <v>0</v>
      </c>
      <c r="O21">
        <f t="shared" si="2"/>
        <v>693</v>
      </c>
      <c r="P21" t="str">
        <f>IF(Transactions!O21&lt;&gt;"",Transactions!O21,"")</f>
        <v>1536302554274</v>
      </c>
      <c r="Q21">
        <f>IF(Transactions!S21-Transactions!J21&lt;&gt;"",Transactions!S21-Transactions!J21,"")</f>
        <v>2947</v>
      </c>
      <c r="R21">
        <f t="shared" si="1"/>
        <v>3640</v>
      </c>
    </row>
    <row r="22" spans="1:18" x14ac:dyDescent="0.3">
      <c r="A22" t="str">
        <f>IF(Transactions!A22&lt;&gt;"",Transactions!A22,0)</f>
        <v>2018/09/07 08:42:36</v>
      </c>
      <c r="B22" t="str">
        <f>IF(Transactions!B22&lt;&gt;"",Transactions!B22,0)</f>
        <v>7722f76acc0d3be498bd861489cfb13a15e3acaa54c5de686a2a7d59b72f6ca3</v>
      </c>
      <c r="C22" t="str">
        <f>IF(Transactions!C22&lt;&gt;"",Transactions!C22,0)</f>
        <v>Step1</v>
      </c>
      <c r="D22" t="str">
        <f>IF(Transactions!D22&lt;&gt;"",Transactions!D22,"")</f>
        <v>peer0.org2.ldegilde.com</v>
      </c>
      <c r="E22" t="str">
        <f>IF(Transactions!E22&lt;&gt;"",Transactions!E22,"")</f>
        <v>default-chaincode</v>
      </c>
      <c r="F22" t="str">
        <f>IF(Transactions!F22&lt;&gt;"",Transactions!F22,"")</f>
        <v>put</v>
      </c>
      <c r="G22" t="str">
        <f>IF(Transactions!G22&lt;&gt;"",Transactions!G22,"")</f>
        <v>000000001_73</v>
      </c>
      <c r="H22" t="str">
        <f>IF(Transactions!H22&lt;&gt;"",Transactions!H22,"")</f>
        <v>58.0</v>
      </c>
      <c r="I22">
        <f>IF(Transactions!J22-Transactions!I22&lt;&gt;"",Transactions!J22-Transactions!I22,"")</f>
        <v>693</v>
      </c>
      <c r="J22">
        <f>IF((Transactions!K22-Transactions!I22)-(Transactions!P22-Transactions!J22)&lt;&gt;"",(Transactions!K22-Transactions!I22)-(Transactions!P22-Transactions!J22),"")</f>
        <v>692</v>
      </c>
      <c r="K22">
        <f>IF(Transactions!L22-Transactions!K22&lt;&gt;"",Transactions!L22-Transactions!K22,"")</f>
        <v>0</v>
      </c>
      <c r="L22">
        <f>IF(Transactions!N22-Transactions!M22&lt;&gt;"",Transactions!N22-Transactions!M22,"")</f>
        <v>1</v>
      </c>
      <c r="M22">
        <f>IF(Transactions!P22-Transactions!O22&lt;&gt;"",Transactions!P22-Transactions!O22,"")</f>
        <v>0</v>
      </c>
      <c r="O22">
        <f t="shared" si="2"/>
        <v>693</v>
      </c>
      <c r="P22" t="str">
        <f>IF(Transactions!O22&lt;&gt;"",Transactions!O22,"")</f>
        <v>1536302553947</v>
      </c>
      <c r="Q22">
        <f>IF(Transactions!S22-Transactions!J22&lt;&gt;"",Transactions!S22-Transactions!J22,"")</f>
        <v>2947</v>
      </c>
      <c r="R22">
        <f t="shared" si="1"/>
        <v>3640</v>
      </c>
    </row>
    <row r="23" spans="1:18" x14ac:dyDescent="0.3">
      <c r="A23" t="str">
        <f>IF(Transactions!A23&lt;&gt;"",Transactions!A23,0)</f>
        <v>2018/09/07 08:42:36</v>
      </c>
      <c r="B23" t="str">
        <f>IF(Transactions!B23&lt;&gt;"",Transactions!B23,0)</f>
        <v>dbfbd2468c8012f5d8a61e0c6e31b871f1bacbecdfdc957ff667cd26671bd1be</v>
      </c>
      <c r="C23" t="str">
        <f>IF(Transactions!C23&lt;&gt;"",Transactions!C23,0)</f>
        <v>Step1</v>
      </c>
      <c r="D23" t="str">
        <f>IF(Transactions!D23&lt;&gt;"",Transactions!D23,"")</f>
        <v>peer0.org1.ldegilde.com</v>
      </c>
      <c r="E23" t="str">
        <f>IF(Transactions!E23&lt;&gt;"",Transactions!E23,"")</f>
        <v>default-chaincode</v>
      </c>
      <c r="F23" t="str">
        <f>IF(Transactions!F23&lt;&gt;"",Transactions!F23,"")</f>
        <v>put</v>
      </c>
      <c r="G23" t="str">
        <f>IF(Transactions!G23&lt;&gt;"",Transactions!G23,"")</f>
        <v>000000001_268</v>
      </c>
      <c r="H23" t="str">
        <f>IF(Transactions!H23&lt;&gt;"",Transactions!H23,"")</f>
        <v>342.0</v>
      </c>
      <c r="I23">
        <f>IF(Transactions!J23-Transactions!I23&lt;&gt;"",Transactions!J23-Transactions!I23,"")</f>
        <v>188</v>
      </c>
      <c r="J23">
        <f>IF((Transactions!K23-Transactions!I23)-(Transactions!P23-Transactions!J23)&lt;&gt;"",(Transactions!K23-Transactions!I23)-(Transactions!P23-Transactions!J23),"")</f>
        <v>186</v>
      </c>
      <c r="K23">
        <f>IF(Transactions!L23-Transactions!K23&lt;&gt;"",Transactions!L23-Transactions!K23,"")</f>
        <v>0</v>
      </c>
      <c r="L23">
        <f>IF(Transactions!N23-Transactions!M23&lt;&gt;"",Transactions!N23-Transactions!M23,"")</f>
        <v>2</v>
      </c>
      <c r="M23">
        <f>IF(Transactions!P23-Transactions!O23&lt;&gt;"",Transactions!P23-Transactions!O23,"")</f>
        <v>0</v>
      </c>
      <c r="O23">
        <f t="shared" si="2"/>
        <v>188</v>
      </c>
      <c r="P23" t="str">
        <f>IF(Transactions!O23&lt;&gt;"",Transactions!O23,"")</f>
        <v>1536302556263</v>
      </c>
      <c r="Q23">
        <f>IF(Transactions!S23-Transactions!J23&lt;&gt;"",Transactions!S23-Transactions!J23,"")</f>
        <v>1077</v>
      </c>
      <c r="R23">
        <f t="shared" si="1"/>
        <v>1265</v>
      </c>
    </row>
    <row r="24" spans="1:18" x14ac:dyDescent="0.3">
      <c r="A24" t="str">
        <f>IF(Transactions!A24&lt;&gt;"",Transactions!A24,0)</f>
        <v>2018/09/07 08:42:36</v>
      </c>
      <c r="B24" t="str">
        <f>IF(Transactions!B24&lt;&gt;"",Transactions!B24,0)</f>
        <v>dbfbd2468c8012f5d8a61e0c6e31b871f1bacbecdfdc957ff667cd26671bd1be</v>
      </c>
      <c r="C24" t="str">
        <f>IF(Transactions!C24&lt;&gt;"",Transactions!C24,0)</f>
        <v>Step1</v>
      </c>
      <c r="D24" t="str">
        <f>IF(Transactions!D24&lt;&gt;"",Transactions!D24,"")</f>
        <v>peer0.org2.ldegilde.com</v>
      </c>
      <c r="E24" t="str">
        <f>IF(Transactions!E24&lt;&gt;"",Transactions!E24,"")</f>
        <v>default-chaincode</v>
      </c>
      <c r="F24" t="str">
        <f>IF(Transactions!F24&lt;&gt;"",Transactions!F24,"")</f>
        <v>put</v>
      </c>
      <c r="G24" t="str">
        <f>IF(Transactions!G24&lt;&gt;"",Transactions!G24,"")</f>
        <v>000000001_268</v>
      </c>
      <c r="H24" t="str">
        <f>IF(Transactions!H24&lt;&gt;"",Transactions!H24,"")</f>
        <v>342.0</v>
      </c>
      <c r="I24">
        <f>IF(Transactions!J24-Transactions!I24&lt;&gt;"",Transactions!J24-Transactions!I24,"")</f>
        <v>188</v>
      </c>
      <c r="J24">
        <f>IF((Transactions!K24-Transactions!I24)-(Transactions!P24-Transactions!J24)&lt;&gt;"",(Transactions!K24-Transactions!I24)-(Transactions!P24-Transactions!J24),"")</f>
        <v>187</v>
      </c>
      <c r="K24">
        <f>IF(Transactions!L24-Transactions!K24&lt;&gt;"",Transactions!L24-Transactions!K24,"")</f>
        <v>0</v>
      </c>
      <c r="L24">
        <f>IF(Transactions!N24-Transactions!M24&lt;&gt;"",Transactions!N24-Transactions!M24,"")</f>
        <v>1</v>
      </c>
      <c r="M24">
        <f>IF(Transactions!P24-Transactions!O24&lt;&gt;"",Transactions!P24-Transactions!O24,"")</f>
        <v>0</v>
      </c>
      <c r="O24">
        <f t="shared" si="2"/>
        <v>188</v>
      </c>
      <c r="P24" t="str">
        <f>IF(Transactions!O24&lt;&gt;"",Transactions!O24,"")</f>
        <v>1536302556267</v>
      </c>
      <c r="Q24">
        <f>IF(Transactions!S24-Transactions!J24&lt;&gt;"",Transactions!S24-Transactions!J24,"")</f>
        <v>1077</v>
      </c>
      <c r="R24">
        <f t="shared" si="1"/>
        <v>1265</v>
      </c>
    </row>
    <row r="25" spans="1:18" x14ac:dyDescent="0.3">
      <c r="A25" t="str">
        <f>IF(Transactions!A25&lt;&gt;"",Transactions!A25,0)</f>
        <v>2018/09/07 08:42:38</v>
      </c>
      <c r="B25" t="str">
        <f>IF(Transactions!B25&lt;&gt;"",Transactions!B25,0)</f>
        <v>ee8fab0f0af7333c4da07b481ef93be4f92ef94ec567576eec9579814bffb807</v>
      </c>
      <c r="C25" t="str">
        <f>IF(Transactions!C25&lt;&gt;"",Transactions!C25,0)</f>
        <v>Step1</v>
      </c>
      <c r="D25" t="str">
        <f>IF(Transactions!D25&lt;&gt;"",Transactions!D25,"")</f>
        <v>peer0.org1.ldegilde.com</v>
      </c>
      <c r="E25" t="str">
        <f>IF(Transactions!E25&lt;&gt;"",Transactions!E25,"")</f>
        <v>default-chaincode</v>
      </c>
      <c r="F25" t="str">
        <f>IF(Transactions!F25&lt;&gt;"",Transactions!F25,"")</f>
        <v>put</v>
      </c>
      <c r="G25" t="str">
        <f>IF(Transactions!G25&lt;&gt;"",Transactions!G25,"")</f>
        <v>000000001_36</v>
      </c>
      <c r="H25" t="str">
        <f>IF(Transactions!H25&lt;&gt;"",Transactions!H25,"")</f>
        <v>30.0</v>
      </c>
      <c r="I25">
        <f>IF(Transactions!J25-Transactions!I25&lt;&gt;"",Transactions!J25-Transactions!I25,"")</f>
        <v>479</v>
      </c>
      <c r="J25">
        <f>IF((Transactions!K25-Transactions!I25)-(Transactions!P25-Transactions!J25)&lt;&gt;"",(Transactions!K25-Transactions!I25)-(Transactions!P25-Transactions!J25),"")</f>
        <v>477</v>
      </c>
      <c r="K25">
        <f>IF(Transactions!L25-Transactions!K25&lt;&gt;"",Transactions!L25-Transactions!K25,"")</f>
        <v>0</v>
      </c>
      <c r="L25">
        <f>IF(Transactions!N25-Transactions!M25&lt;&gt;"",Transactions!N25-Transactions!M25,"")</f>
        <v>2</v>
      </c>
      <c r="M25">
        <f>IF(Transactions!P25-Transactions!O25&lt;&gt;"",Transactions!P25-Transactions!O25,"")</f>
        <v>0</v>
      </c>
      <c r="O25">
        <f t="shared" si="2"/>
        <v>479</v>
      </c>
      <c r="P25" t="str">
        <f>IF(Transactions!O25&lt;&gt;"",Transactions!O25,"")</f>
        <v>1536302556904</v>
      </c>
      <c r="Q25">
        <f>IF(Transactions!S25-Transactions!J25&lt;&gt;"",Transactions!S25-Transactions!J25,"")</f>
        <v>2653</v>
      </c>
      <c r="R25">
        <f t="shared" si="1"/>
        <v>3132</v>
      </c>
    </row>
    <row r="26" spans="1:18" x14ac:dyDescent="0.3">
      <c r="A26" t="str">
        <f>IF(Transactions!A26&lt;&gt;"",Transactions!A26,0)</f>
        <v>2018/09/07 08:42:38</v>
      </c>
      <c r="B26" t="str">
        <f>IF(Transactions!B26&lt;&gt;"",Transactions!B26,0)</f>
        <v>ee8fab0f0af7333c4da07b481ef93be4f92ef94ec567576eec9579814bffb807</v>
      </c>
      <c r="C26" t="str">
        <f>IF(Transactions!C26&lt;&gt;"",Transactions!C26,0)</f>
        <v>Step1</v>
      </c>
      <c r="D26" t="str">
        <f>IF(Transactions!D26&lt;&gt;"",Transactions!D26,"")</f>
        <v>peer0.org2.ldegilde.com</v>
      </c>
      <c r="E26" t="str">
        <f>IF(Transactions!E26&lt;&gt;"",Transactions!E26,"")</f>
        <v>default-chaincode</v>
      </c>
      <c r="F26" t="str">
        <f>IF(Transactions!F26&lt;&gt;"",Transactions!F26,"")</f>
        <v>put</v>
      </c>
      <c r="G26" t="str">
        <f>IF(Transactions!G26&lt;&gt;"",Transactions!G26,"")</f>
        <v>000000001_36</v>
      </c>
      <c r="H26" t="str">
        <f>IF(Transactions!H26&lt;&gt;"",Transactions!H26,"")</f>
        <v>30.0</v>
      </c>
      <c r="I26">
        <f>IF(Transactions!J26-Transactions!I26&lt;&gt;"",Transactions!J26-Transactions!I26,"")</f>
        <v>479</v>
      </c>
      <c r="J26">
        <f>IF((Transactions!K26-Transactions!I26)-(Transactions!P26-Transactions!J26)&lt;&gt;"",(Transactions!K26-Transactions!I26)-(Transactions!P26-Transactions!J26),"")</f>
        <v>479</v>
      </c>
      <c r="K26">
        <f>IF(Transactions!L26-Transactions!K26&lt;&gt;"",Transactions!L26-Transactions!K26,"")</f>
        <v>0</v>
      </c>
      <c r="L26">
        <f>IF(Transactions!N26-Transactions!M26&lt;&gt;"",Transactions!N26-Transactions!M26,"")</f>
        <v>0</v>
      </c>
      <c r="M26">
        <f>IF(Transactions!P26-Transactions!O26&lt;&gt;"",Transactions!P26-Transactions!O26,"")</f>
        <v>0</v>
      </c>
      <c r="O26">
        <f t="shared" si="2"/>
        <v>479</v>
      </c>
      <c r="P26" t="str">
        <f>IF(Transactions!O26&lt;&gt;"",Transactions!O26,"")</f>
        <v>1536302556903</v>
      </c>
      <c r="Q26">
        <f>IF(Transactions!S26-Transactions!J26&lt;&gt;"",Transactions!S26-Transactions!J26,"")</f>
        <v>2653</v>
      </c>
      <c r="R26">
        <f t="shared" si="1"/>
        <v>3132</v>
      </c>
    </row>
    <row r="27" spans="1:18" x14ac:dyDescent="0.3">
      <c r="A27" t="str">
        <f>IF(Transactions!A27&lt;&gt;"",Transactions!A27,0)</f>
        <v>2018/09/07 08:42:38</v>
      </c>
      <c r="B27" t="str">
        <f>IF(Transactions!B27&lt;&gt;"",Transactions!B27,0)</f>
        <v>d09aa1b013e9498f35de2c348f66ed47e9ce1a65a1c5858535d7f15e4e3ce021</v>
      </c>
      <c r="C27" t="str">
        <f>IF(Transactions!C27&lt;&gt;"",Transactions!C27,0)</f>
        <v>Step1</v>
      </c>
      <c r="D27" t="str">
        <f>IF(Transactions!D27&lt;&gt;"",Transactions!D27,"")</f>
        <v>peer0.org1.ldegilde.com</v>
      </c>
      <c r="E27" t="str">
        <f>IF(Transactions!E27&lt;&gt;"",Transactions!E27,"")</f>
        <v>default-chaincode</v>
      </c>
      <c r="F27" t="str">
        <f>IF(Transactions!F27&lt;&gt;"",Transactions!F27,"")</f>
        <v>put</v>
      </c>
      <c r="G27" t="str">
        <f>IF(Transactions!G27&lt;&gt;"",Transactions!G27,"")</f>
        <v>000000001_120</v>
      </c>
      <c r="H27" t="str">
        <f>IF(Transactions!H27&lt;&gt;"",Transactions!H27,"")</f>
        <v>207.0</v>
      </c>
      <c r="I27">
        <f>IF(Transactions!J27-Transactions!I27&lt;&gt;"",Transactions!J27-Transactions!I27,"")</f>
        <v>177</v>
      </c>
      <c r="J27">
        <f>IF((Transactions!K27-Transactions!I27)-(Transactions!P27-Transactions!J27)&lt;&gt;"",(Transactions!K27-Transactions!I27)-(Transactions!P27-Transactions!J27),"")</f>
        <v>176</v>
      </c>
      <c r="K27">
        <f>IF(Transactions!L27-Transactions!K27&lt;&gt;"",Transactions!L27-Transactions!K27,"")</f>
        <v>0</v>
      </c>
      <c r="L27">
        <f>IF(Transactions!N27-Transactions!M27&lt;&gt;"",Transactions!N27-Transactions!M27,"")</f>
        <v>1</v>
      </c>
      <c r="M27">
        <f>IF(Transactions!P27-Transactions!O27&lt;&gt;"",Transactions!P27-Transactions!O27,"")</f>
        <v>0</v>
      </c>
      <c r="O27">
        <f t="shared" si="2"/>
        <v>177</v>
      </c>
      <c r="P27" t="str">
        <f>IF(Transactions!O27&lt;&gt;"",Transactions!O27,"")</f>
        <v>1536302557243</v>
      </c>
      <c r="Q27">
        <f>IF(Transactions!S27-Transactions!J27&lt;&gt;"",Transactions!S27-Transactions!J27,"")</f>
        <v>2313</v>
      </c>
      <c r="R27">
        <f t="shared" si="1"/>
        <v>2490</v>
      </c>
    </row>
    <row r="28" spans="1:18" x14ac:dyDescent="0.3">
      <c r="A28" t="str">
        <f>IF(Transactions!A28&lt;&gt;"",Transactions!A28,0)</f>
        <v>2018/09/07 08:42:38</v>
      </c>
      <c r="B28" t="str">
        <f>IF(Transactions!B28&lt;&gt;"",Transactions!B28,0)</f>
        <v>d09aa1b013e9498f35de2c348f66ed47e9ce1a65a1c5858535d7f15e4e3ce021</v>
      </c>
      <c r="C28" t="str">
        <f>IF(Transactions!C28&lt;&gt;"",Transactions!C28,0)</f>
        <v>Step1</v>
      </c>
      <c r="D28" t="str">
        <f>IF(Transactions!D28&lt;&gt;"",Transactions!D28,"")</f>
        <v>peer0.org2.ldegilde.com</v>
      </c>
      <c r="E28" t="str">
        <f>IF(Transactions!E28&lt;&gt;"",Transactions!E28,"")</f>
        <v>default-chaincode</v>
      </c>
      <c r="F28" t="str">
        <f>IF(Transactions!F28&lt;&gt;"",Transactions!F28,"")</f>
        <v>put</v>
      </c>
      <c r="G28" t="str">
        <f>IF(Transactions!G28&lt;&gt;"",Transactions!G28,"")</f>
        <v>000000001_120</v>
      </c>
      <c r="H28" t="str">
        <f>IF(Transactions!H28&lt;&gt;"",Transactions!H28,"")</f>
        <v>207.0</v>
      </c>
      <c r="I28">
        <f>IF(Transactions!J28-Transactions!I28&lt;&gt;"",Transactions!J28-Transactions!I28,"")</f>
        <v>177</v>
      </c>
      <c r="J28">
        <f>IF((Transactions!K28-Transactions!I28)-(Transactions!P28-Transactions!J28)&lt;&gt;"",(Transactions!K28-Transactions!I28)-(Transactions!P28-Transactions!J28),"")</f>
        <v>176</v>
      </c>
      <c r="K28">
        <f>IF(Transactions!L28-Transactions!K28&lt;&gt;"",Transactions!L28-Transactions!K28,"")</f>
        <v>0</v>
      </c>
      <c r="L28">
        <f>IF(Transactions!N28-Transactions!M28&lt;&gt;"",Transactions!N28-Transactions!M28,"")</f>
        <v>1</v>
      </c>
      <c r="M28">
        <f>IF(Transactions!P28-Transactions!O28&lt;&gt;"",Transactions!P28-Transactions!O28,"")</f>
        <v>0</v>
      </c>
      <c r="O28">
        <f t="shared" si="2"/>
        <v>177</v>
      </c>
      <c r="P28" t="str">
        <f>IF(Transactions!O28&lt;&gt;"",Transactions!O28,"")</f>
        <v>1536302557245</v>
      </c>
      <c r="Q28">
        <f>IF(Transactions!S28-Transactions!J28&lt;&gt;"",Transactions!S28-Transactions!J28,"")</f>
        <v>2313</v>
      </c>
      <c r="R28">
        <f t="shared" si="1"/>
        <v>2490</v>
      </c>
    </row>
    <row r="29" spans="1:18" x14ac:dyDescent="0.3">
      <c r="A29" t="str">
        <f>IF(Transactions!A29&lt;&gt;"",Transactions!A29,0)</f>
        <v>2018/09/07 08:42:38</v>
      </c>
      <c r="B29" t="str">
        <f>IF(Transactions!B29&lt;&gt;"",Transactions!B29,0)</f>
        <v>6d02b6748f04dd944c6d8d5b937f907d75197875da19b1293e8c45d5a0af427e</v>
      </c>
      <c r="C29" t="str">
        <f>IF(Transactions!C29&lt;&gt;"",Transactions!C29,0)</f>
        <v>Step1</v>
      </c>
      <c r="D29" t="str">
        <f>IF(Transactions!D29&lt;&gt;"",Transactions!D29,"")</f>
        <v>peer0.org1.ldegilde.com</v>
      </c>
      <c r="E29" t="str">
        <f>IF(Transactions!E29&lt;&gt;"",Transactions!E29,"")</f>
        <v>default-chaincode</v>
      </c>
      <c r="F29" t="str">
        <f>IF(Transactions!F29&lt;&gt;"",Transactions!F29,"")</f>
        <v>put</v>
      </c>
      <c r="G29" t="str">
        <f>IF(Transactions!G29&lt;&gt;"",Transactions!G29,"")</f>
        <v>000000001_81</v>
      </c>
      <c r="H29" t="str">
        <f>IF(Transactions!H29&lt;&gt;"",Transactions!H29,"")</f>
        <v>67.0</v>
      </c>
      <c r="I29">
        <f>IF(Transactions!J29-Transactions!I29&lt;&gt;"",Transactions!J29-Transactions!I29,"")</f>
        <v>246</v>
      </c>
      <c r="J29">
        <f>IF((Transactions!K29-Transactions!I29)-(Transactions!P29-Transactions!J29)&lt;&gt;"",(Transactions!K29-Transactions!I29)-(Transactions!P29-Transactions!J29),"")</f>
        <v>239</v>
      </c>
      <c r="K29">
        <f>IF(Transactions!L29-Transactions!K29&lt;&gt;"",Transactions!L29-Transactions!K29,"")</f>
        <v>0</v>
      </c>
      <c r="L29">
        <f>IF(Transactions!N29-Transactions!M29&lt;&gt;"",Transactions!N29-Transactions!M29,"")</f>
        <v>7</v>
      </c>
      <c r="M29">
        <f>IF(Transactions!P29-Transactions!O29&lt;&gt;"",Transactions!P29-Transactions!O29,"")</f>
        <v>0</v>
      </c>
      <c r="O29">
        <f t="shared" si="2"/>
        <v>246</v>
      </c>
      <c r="P29" t="str">
        <f>IF(Transactions!O29&lt;&gt;"",Transactions!O29,"")</f>
        <v>1536302557623</v>
      </c>
      <c r="Q29">
        <f>IF(Transactions!S29-Transactions!J29&lt;&gt;"",Transactions!S29-Transactions!J29,"")</f>
        <v>1882</v>
      </c>
      <c r="R29">
        <f t="shared" si="1"/>
        <v>2128</v>
      </c>
    </row>
    <row r="30" spans="1:18" x14ac:dyDescent="0.3">
      <c r="A30" t="str">
        <f>IF(Transactions!A30&lt;&gt;"",Transactions!A30,0)</f>
        <v>2018/09/07 08:42:38</v>
      </c>
      <c r="B30" t="str">
        <f>IF(Transactions!B30&lt;&gt;"",Transactions!B30,0)</f>
        <v>6d02b6748f04dd944c6d8d5b937f907d75197875da19b1293e8c45d5a0af427e</v>
      </c>
      <c r="C30" t="str">
        <f>IF(Transactions!C30&lt;&gt;"",Transactions!C30,0)</f>
        <v>Step1</v>
      </c>
      <c r="D30" t="str">
        <f>IF(Transactions!D30&lt;&gt;"",Transactions!D30,"")</f>
        <v>peer0.org2.ldegilde.com</v>
      </c>
      <c r="E30" t="str">
        <f>IF(Transactions!E30&lt;&gt;"",Transactions!E30,"")</f>
        <v>default-chaincode</v>
      </c>
      <c r="F30" t="str">
        <f>IF(Transactions!F30&lt;&gt;"",Transactions!F30,"")</f>
        <v>put</v>
      </c>
      <c r="G30" t="str">
        <f>IF(Transactions!G30&lt;&gt;"",Transactions!G30,"")</f>
        <v>000000001_81</v>
      </c>
      <c r="H30" t="str">
        <f>IF(Transactions!H30&lt;&gt;"",Transactions!H30,"")</f>
        <v>67.0</v>
      </c>
      <c r="I30">
        <f>IF(Transactions!J30-Transactions!I30&lt;&gt;"",Transactions!J30-Transactions!I30,"")</f>
        <v>246</v>
      </c>
      <c r="J30">
        <f>IF((Transactions!K30-Transactions!I30)-(Transactions!P30-Transactions!J30)&lt;&gt;"",(Transactions!K30-Transactions!I30)-(Transactions!P30-Transactions!J30),"")</f>
        <v>229</v>
      </c>
      <c r="K30">
        <f>IF(Transactions!L30-Transactions!K30&lt;&gt;"",Transactions!L30-Transactions!K30,"")</f>
        <v>0</v>
      </c>
      <c r="L30">
        <f>IF(Transactions!N30-Transactions!M30&lt;&gt;"",Transactions!N30-Transactions!M30,"")</f>
        <v>17</v>
      </c>
      <c r="M30">
        <f>IF(Transactions!P30-Transactions!O30&lt;&gt;"",Transactions!P30-Transactions!O30,"")</f>
        <v>0</v>
      </c>
      <c r="O30">
        <f t="shared" si="2"/>
        <v>246</v>
      </c>
      <c r="P30" t="str">
        <f>IF(Transactions!O30&lt;&gt;"",Transactions!O30,"")</f>
        <v>1536302557646</v>
      </c>
      <c r="Q30">
        <f>IF(Transactions!S30-Transactions!J30&lt;&gt;"",Transactions!S30-Transactions!J30,"")</f>
        <v>1882</v>
      </c>
      <c r="R30">
        <f t="shared" si="1"/>
        <v>2128</v>
      </c>
    </row>
    <row r="31" spans="1:18" x14ac:dyDescent="0.3">
      <c r="A31" t="str">
        <f>IF(Transactions!A31&lt;&gt;"",Transactions!A31,0)</f>
        <v>2018/09/07 08:42:38</v>
      </c>
      <c r="B31" t="str">
        <f>IF(Transactions!B31&lt;&gt;"",Transactions!B31,0)</f>
        <v>f1d48ec66a38eb1e9686e893cd7445bcc0157b948def8773dcd0a8c4da585a22</v>
      </c>
      <c r="C31" t="str">
        <f>IF(Transactions!C31&lt;&gt;"",Transactions!C31,0)</f>
        <v>Step1</v>
      </c>
      <c r="D31" t="str">
        <f>IF(Transactions!D31&lt;&gt;"",Transactions!D31,"")</f>
        <v>peer0.org1.ldegilde.com</v>
      </c>
      <c r="E31" t="str">
        <f>IF(Transactions!E31&lt;&gt;"",Transactions!E31,"")</f>
        <v>default-chaincode</v>
      </c>
      <c r="F31" t="str">
        <f>IF(Transactions!F31&lt;&gt;"",Transactions!F31,"")</f>
        <v>put</v>
      </c>
      <c r="G31" t="str">
        <f>IF(Transactions!G31&lt;&gt;"",Transactions!G31,"")</f>
        <v>000000001_23</v>
      </c>
      <c r="H31" t="str">
        <f>IF(Transactions!H31&lt;&gt;"",Transactions!H31,"")</f>
        <v>434.0</v>
      </c>
      <c r="I31">
        <f>IF(Transactions!J31-Transactions!I31&lt;&gt;"",Transactions!J31-Transactions!I31,"")</f>
        <v>248</v>
      </c>
      <c r="J31">
        <f>IF((Transactions!K31-Transactions!I31)-(Transactions!P31-Transactions!J31)&lt;&gt;"",(Transactions!K31-Transactions!I31)-(Transactions!P31-Transactions!J31),"")</f>
        <v>240</v>
      </c>
      <c r="K31">
        <f>IF(Transactions!L31-Transactions!K31&lt;&gt;"",Transactions!L31-Transactions!K31,"")</f>
        <v>0</v>
      </c>
      <c r="L31">
        <f>IF(Transactions!N31-Transactions!M31&lt;&gt;"",Transactions!N31-Transactions!M31,"")</f>
        <v>8</v>
      </c>
      <c r="M31">
        <f>IF(Transactions!P31-Transactions!O31&lt;&gt;"",Transactions!P31-Transactions!O31,"")</f>
        <v>0</v>
      </c>
      <c r="O31">
        <f t="shared" si="2"/>
        <v>248</v>
      </c>
      <c r="P31" t="str">
        <f>IF(Transactions!O31&lt;&gt;"",Transactions!O31,"")</f>
        <v>1536302557623</v>
      </c>
      <c r="Q31">
        <f>IF(Transactions!S31-Transactions!J31&lt;&gt;"",Transactions!S31-Transactions!J31,"")</f>
        <v>1884</v>
      </c>
      <c r="R31">
        <f t="shared" si="1"/>
        <v>2132</v>
      </c>
    </row>
    <row r="32" spans="1:18" x14ac:dyDescent="0.3">
      <c r="A32" t="str">
        <f>IF(Transactions!A32&lt;&gt;"",Transactions!A32,0)</f>
        <v>2018/09/07 08:42:38</v>
      </c>
      <c r="B32" t="str">
        <f>IF(Transactions!B32&lt;&gt;"",Transactions!B32,0)</f>
        <v>f1d48ec66a38eb1e9686e893cd7445bcc0157b948def8773dcd0a8c4da585a22</v>
      </c>
      <c r="C32" t="str">
        <f>IF(Transactions!C32&lt;&gt;"",Transactions!C32,0)</f>
        <v>Step1</v>
      </c>
      <c r="D32" t="str">
        <f>IF(Transactions!D32&lt;&gt;"",Transactions!D32,"")</f>
        <v>peer0.org2.ldegilde.com</v>
      </c>
      <c r="E32" t="str">
        <f>IF(Transactions!E32&lt;&gt;"",Transactions!E32,"")</f>
        <v>default-chaincode</v>
      </c>
      <c r="F32" t="str">
        <f>IF(Transactions!F32&lt;&gt;"",Transactions!F32,"")</f>
        <v>put</v>
      </c>
      <c r="G32" t="str">
        <f>IF(Transactions!G32&lt;&gt;"",Transactions!G32,"")</f>
        <v>000000001_23</v>
      </c>
      <c r="H32" t="str">
        <f>IF(Transactions!H32&lt;&gt;"",Transactions!H32,"")</f>
        <v>434.0</v>
      </c>
      <c r="I32">
        <f>IF(Transactions!J32-Transactions!I32&lt;&gt;"",Transactions!J32-Transactions!I32,"")</f>
        <v>248</v>
      </c>
      <c r="J32">
        <f>IF((Transactions!K32-Transactions!I32)-(Transactions!P32-Transactions!J32)&lt;&gt;"",(Transactions!K32-Transactions!I32)-(Transactions!P32-Transactions!J32),"")</f>
        <v>240</v>
      </c>
      <c r="K32">
        <f>IF(Transactions!L32-Transactions!K32&lt;&gt;"",Transactions!L32-Transactions!K32,"")</f>
        <v>0</v>
      </c>
      <c r="L32">
        <f>IF(Transactions!N32-Transactions!M32&lt;&gt;"",Transactions!N32-Transactions!M32,"")</f>
        <v>8</v>
      </c>
      <c r="M32">
        <f>IF(Transactions!P32-Transactions!O32&lt;&gt;"",Transactions!P32-Transactions!O32,"")</f>
        <v>0</v>
      </c>
      <c r="O32">
        <f t="shared" si="2"/>
        <v>248</v>
      </c>
      <c r="P32" t="str">
        <f>IF(Transactions!O32&lt;&gt;"",Transactions!O32,"")</f>
        <v>1536302557629</v>
      </c>
      <c r="Q32">
        <f>IF(Transactions!S32-Transactions!J32&lt;&gt;"",Transactions!S32-Transactions!J32,"")</f>
        <v>1884</v>
      </c>
      <c r="R32">
        <f t="shared" si="1"/>
        <v>2132</v>
      </c>
    </row>
    <row r="33" spans="1:18" x14ac:dyDescent="0.3">
      <c r="A33" t="str">
        <f>IF(Transactions!A33&lt;&gt;"",Transactions!A33,0)</f>
        <v>2018/09/07 08:42:38</v>
      </c>
      <c r="B33" t="str">
        <f>IF(Transactions!B33&lt;&gt;"",Transactions!B33,0)</f>
        <v>fd1cdae13c06d521b734c5ce3260b2f7432be6aaf54e2b88dcdb725b2bf1c75a</v>
      </c>
      <c r="C33" t="str">
        <f>IF(Transactions!C33&lt;&gt;"",Transactions!C33,0)</f>
        <v>Step1</v>
      </c>
      <c r="D33" t="str">
        <f>IF(Transactions!D33&lt;&gt;"",Transactions!D33,"")</f>
        <v>peer0.org1.ldegilde.com</v>
      </c>
      <c r="E33" t="str">
        <f>IF(Transactions!E33&lt;&gt;"",Transactions!E33,"")</f>
        <v>default-chaincode</v>
      </c>
      <c r="F33" t="str">
        <f>IF(Transactions!F33&lt;&gt;"",Transactions!F33,"")</f>
        <v>put</v>
      </c>
      <c r="G33" t="str">
        <f>IF(Transactions!G33&lt;&gt;"",Transactions!G33,"")</f>
        <v>000000001_121</v>
      </c>
      <c r="H33" t="str">
        <f>IF(Transactions!H33&lt;&gt;"",Transactions!H33,"")</f>
        <v>347.0</v>
      </c>
      <c r="I33">
        <f>IF(Transactions!J33-Transactions!I33&lt;&gt;"",Transactions!J33-Transactions!I33,"")</f>
        <v>265</v>
      </c>
      <c r="J33">
        <f>IF((Transactions!K33-Transactions!I33)-(Transactions!P33-Transactions!J33)&lt;&gt;"",(Transactions!K33-Transactions!I33)-(Transactions!P33-Transactions!J33),"")</f>
        <v>259</v>
      </c>
      <c r="K33">
        <f>IF(Transactions!L33-Transactions!K33&lt;&gt;"",Transactions!L33-Transactions!K33,"")</f>
        <v>0</v>
      </c>
      <c r="L33">
        <f>IF(Transactions!N33-Transactions!M33&lt;&gt;"",Transactions!N33-Transactions!M33,"")</f>
        <v>6</v>
      </c>
      <c r="M33">
        <f>IF(Transactions!P33-Transactions!O33&lt;&gt;"",Transactions!P33-Transactions!O33,"")</f>
        <v>0</v>
      </c>
      <c r="O33">
        <f t="shared" si="2"/>
        <v>265</v>
      </c>
      <c r="P33" t="str">
        <f>IF(Transactions!O33&lt;&gt;"",Transactions!O33,"")</f>
        <v>1536302557623</v>
      </c>
      <c r="Q33">
        <f>IF(Transactions!S33-Transactions!J33&lt;&gt;"",Transactions!S33-Transactions!J33,"")</f>
        <v>1870</v>
      </c>
      <c r="R33">
        <f t="shared" si="1"/>
        <v>2135</v>
      </c>
    </row>
    <row r="34" spans="1:18" x14ac:dyDescent="0.3">
      <c r="A34" t="str">
        <f>IF(Transactions!A34&lt;&gt;"",Transactions!A34,0)</f>
        <v>2018/09/07 08:42:38</v>
      </c>
      <c r="B34" t="str">
        <f>IF(Transactions!B34&lt;&gt;"",Transactions!B34,0)</f>
        <v>fd1cdae13c06d521b734c5ce3260b2f7432be6aaf54e2b88dcdb725b2bf1c75a</v>
      </c>
      <c r="C34" t="str">
        <f>IF(Transactions!C34&lt;&gt;"",Transactions!C34,0)</f>
        <v>Step1</v>
      </c>
      <c r="D34" t="str">
        <f>IF(Transactions!D34&lt;&gt;"",Transactions!D34,"")</f>
        <v>peer0.org2.ldegilde.com</v>
      </c>
      <c r="E34" t="str">
        <f>IF(Transactions!E34&lt;&gt;"",Transactions!E34,"")</f>
        <v>default-chaincode</v>
      </c>
      <c r="F34" t="str">
        <f>IF(Transactions!F34&lt;&gt;"",Transactions!F34,"")</f>
        <v>put</v>
      </c>
      <c r="G34" t="str">
        <f>IF(Transactions!G34&lt;&gt;"",Transactions!G34,"")</f>
        <v>000000001_121</v>
      </c>
      <c r="H34" t="str">
        <f>IF(Transactions!H34&lt;&gt;"",Transactions!H34,"")</f>
        <v>347.0</v>
      </c>
      <c r="I34">
        <f>IF(Transactions!J34-Transactions!I34&lt;&gt;"",Transactions!J34-Transactions!I34,"")</f>
        <v>265</v>
      </c>
      <c r="J34">
        <f>IF((Transactions!K34-Transactions!I34)-(Transactions!P34-Transactions!J34)&lt;&gt;"",(Transactions!K34-Transactions!I34)-(Transactions!P34-Transactions!J34),"")</f>
        <v>257</v>
      </c>
      <c r="K34">
        <f>IF(Transactions!L34-Transactions!K34&lt;&gt;"",Transactions!L34-Transactions!K34,"")</f>
        <v>0</v>
      </c>
      <c r="L34">
        <f>IF(Transactions!N34-Transactions!M34&lt;&gt;"",Transactions!N34-Transactions!M34,"")</f>
        <v>8</v>
      </c>
      <c r="M34">
        <f>IF(Transactions!P34-Transactions!O34&lt;&gt;"",Transactions!P34-Transactions!O34,"")</f>
        <v>0</v>
      </c>
      <c r="O34">
        <f t="shared" si="2"/>
        <v>265</v>
      </c>
      <c r="P34" t="str">
        <f>IF(Transactions!O34&lt;&gt;"",Transactions!O34,"")</f>
        <v>1536302557629</v>
      </c>
      <c r="Q34">
        <f>IF(Transactions!S34-Transactions!J34&lt;&gt;"",Transactions!S34-Transactions!J34,"")</f>
        <v>1870</v>
      </c>
      <c r="R34">
        <f t="shared" si="1"/>
        <v>2135</v>
      </c>
    </row>
    <row r="35" spans="1:18" x14ac:dyDescent="0.3">
      <c r="A35" t="str">
        <f>IF(Transactions!A35&lt;&gt;"",Transactions!A35,0)</f>
        <v>2018/09/07 08:42:38</v>
      </c>
      <c r="B35" t="str">
        <f>IF(Transactions!B35&lt;&gt;"",Transactions!B35,0)</f>
        <v>fe6d4b6fe69735e9a2b362c5899126402064c918d16a5745e529bf89a9f5d553</v>
      </c>
      <c r="C35" t="str">
        <f>IF(Transactions!C35&lt;&gt;"",Transactions!C35,0)</f>
        <v>Step1</v>
      </c>
      <c r="D35" t="str">
        <f>IF(Transactions!D35&lt;&gt;"",Transactions!D35,"")</f>
        <v>peer0.org1.ldegilde.com</v>
      </c>
      <c r="E35" t="str">
        <f>IF(Transactions!E35&lt;&gt;"",Transactions!E35,"")</f>
        <v>default-chaincode</v>
      </c>
      <c r="F35" t="str">
        <f>IF(Transactions!F35&lt;&gt;"",Transactions!F35,"")</f>
        <v>put</v>
      </c>
      <c r="G35" t="str">
        <f>IF(Transactions!G35&lt;&gt;"",Transactions!G35,"")</f>
        <v>000000001_289</v>
      </c>
      <c r="H35" t="str">
        <f>IF(Transactions!H35&lt;&gt;"",Transactions!H35,"")</f>
        <v>374.0</v>
      </c>
      <c r="I35">
        <f>IF(Transactions!J35-Transactions!I35&lt;&gt;"",Transactions!J35-Transactions!I35,"")</f>
        <v>305</v>
      </c>
      <c r="J35">
        <f>IF((Transactions!K35-Transactions!I35)-(Transactions!P35-Transactions!J35)&lt;&gt;"",(Transactions!K35-Transactions!I35)-(Transactions!P35-Transactions!J35),"")</f>
        <v>296</v>
      </c>
      <c r="K35">
        <f>IF(Transactions!L35-Transactions!K35&lt;&gt;"",Transactions!L35-Transactions!K35,"")</f>
        <v>0</v>
      </c>
      <c r="L35">
        <f>IF(Transactions!N35-Transactions!M35&lt;&gt;"",Transactions!N35-Transactions!M35,"")</f>
        <v>9</v>
      </c>
      <c r="M35">
        <f>IF(Transactions!P35-Transactions!O35&lt;&gt;"",Transactions!P35-Transactions!O35,"")</f>
        <v>0</v>
      </c>
      <c r="O35">
        <f t="shared" si="2"/>
        <v>305</v>
      </c>
      <c r="P35" t="str">
        <f>IF(Transactions!O35&lt;&gt;"",Transactions!O35,"")</f>
        <v>1536302557623</v>
      </c>
      <c r="Q35">
        <f>IF(Transactions!S35-Transactions!J35&lt;&gt;"",Transactions!S35-Transactions!J35,"")</f>
        <v>1834</v>
      </c>
      <c r="R35">
        <f t="shared" si="1"/>
        <v>2139</v>
      </c>
    </row>
    <row r="36" spans="1:18" x14ac:dyDescent="0.3">
      <c r="A36" t="str">
        <f>IF(Transactions!A36&lt;&gt;"",Transactions!A36,0)</f>
        <v>2018/09/07 08:42:38</v>
      </c>
      <c r="B36" t="str">
        <f>IF(Transactions!B36&lt;&gt;"",Transactions!B36,0)</f>
        <v>fe6d4b6fe69735e9a2b362c5899126402064c918d16a5745e529bf89a9f5d553</v>
      </c>
      <c r="C36" t="str">
        <f>IF(Transactions!C36&lt;&gt;"",Transactions!C36,0)</f>
        <v>Step1</v>
      </c>
      <c r="D36" t="str">
        <f>IF(Transactions!D36&lt;&gt;"",Transactions!D36,"")</f>
        <v>peer0.org2.ldegilde.com</v>
      </c>
      <c r="E36" t="str">
        <f>IF(Transactions!E36&lt;&gt;"",Transactions!E36,"")</f>
        <v>default-chaincode</v>
      </c>
      <c r="F36" t="str">
        <f>IF(Transactions!F36&lt;&gt;"",Transactions!F36,"")</f>
        <v>put</v>
      </c>
      <c r="G36" t="str">
        <f>IF(Transactions!G36&lt;&gt;"",Transactions!G36,"")</f>
        <v>000000001_289</v>
      </c>
      <c r="H36" t="str">
        <f>IF(Transactions!H36&lt;&gt;"",Transactions!H36,"")</f>
        <v>374.0</v>
      </c>
      <c r="I36">
        <f>IF(Transactions!J36-Transactions!I36&lt;&gt;"",Transactions!J36-Transactions!I36,"")</f>
        <v>305</v>
      </c>
      <c r="J36">
        <f>IF((Transactions!K36-Transactions!I36)-(Transactions!P36-Transactions!J36)&lt;&gt;"",(Transactions!K36-Transactions!I36)-(Transactions!P36-Transactions!J36),"")</f>
        <v>291</v>
      </c>
      <c r="K36">
        <f>IF(Transactions!L36-Transactions!K36&lt;&gt;"",Transactions!L36-Transactions!K36,"")</f>
        <v>0</v>
      </c>
      <c r="L36">
        <f>IF(Transactions!N36-Transactions!M36&lt;&gt;"",Transactions!N36-Transactions!M36,"")</f>
        <v>14</v>
      </c>
      <c r="M36">
        <f>IF(Transactions!P36-Transactions!O36&lt;&gt;"",Transactions!P36-Transactions!O36,"")</f>
        <v>0</v>
      </c>
      <c r="O36">
        <f t="shared" si="2"/>
        <v>305</v>
      </c>
      <c r="P36" t="str">
        <f>IF(Transactions!O36&lt;&gt;"",Transactions!O36,"")</f>
        <v>1536302557646</v>
      </c>
      <c r="Q36">
        <f>IF(Transactions!S36-Transactions!J36&lt;&gt;"",Transactions!S36-Transactions!J36,"")</f>
        <v>1834</v>
      </c>
      <c r="R36">
        <f t="shared" si="1"/>
        <v>2139</v>
      </c>
    </row>
    <row r="37" spans="1:18" x14ac:dyDescent="0.3">
      <c r="A37" t="str">
        <f>IF(Transactions!A37&lt;&gt;"",Transactions!A37,0)</f>
        <v>2018/09/07 08:42:38</v>
      </c>
      <c r="B37" t="str">
        <f>IF(Transactions!B37&lt;&gt;"",Transactions!B37,0)</f>
        <v>ea770884285028800b505e71c1a9b6103a17ceb9d89aa7221233f1f4a8c857f3</v>
      </c>
      <c r="C37" t="str">
        <f>IF(Transactions!C37&lt;&gt;"",Transactions!C37,0)</f>
        <v>Step1</v>
      </c>
      <c r="D37" t="str">
        <f>IF(Transactions!D37&lt;&gt;"",Transactions!D37,"")</f>
        <v>peer0.org1.ldegilde.com</v>
      </c>
      <c r="E37" t="str">
        <f>IF(Transactions!E37&lt;&gt;"",Transactions!E37,"")</f>
        <v>default-chaincode</v>
      </c>
      <c r="F37" t="str">
        <f>IF(Transactions!F37&lt;&gt;"",Transactions!F37,"")</f>
        <v>put</v>
      </c>
      <c r="G37" t="str">
        <f>IF(Transactions!G37&lt;&gt;"",Transactions!G37,"")</f>
        <v>000000001_257</v>
      </c>
      <c r="H37" t="str">
        <f>IF(Transactions!H37&lt;&gt;"",Transactions!H37,"")</f>
        <v>863.0</v>
      </c>
      <c r="I37">
        <f>IF(Transactions!J37-Transactions!I37&lt;&gt;"",Transactions!J37-Transactions!I37,"")</f>
        <v>362</v>
      </c>
      <c r="J37">
        <f>IF((Transactions!K37-Transactions!I37)-(Transactions!P37-Transactions!J37)&lt;&gt;"",(Transactions!K37-Transactions!I37)-(Transactions!P37-Transactions!J37),"")</f>
        <v>354</v>
      </c>
      <c r="K37">
        <f>IF(Transactions!L37-Transactions!K37&lt;&gt;"",Transactions!L37-Transactions!K37,"")</f>
        <v>0</v>
      </c>
      <c r="L37">
        <f>IF(Transactions!N37-Transactions!M37&lt;&gt;"",Transactions!N37-Transactions!M37,"")</f>
        <v>8</v>
      </c>
      <c r="M37">
        <f>IF(Transactions!P37-Transactions!O37&lt;&gt;"",Transactions!P37-Transactions!O37,"")</f>
        <v>0</v>
      </c>
      <c r="O37">
        <f t="shared" si="2"/>
        <v>362</v>
      </c>
      <c r="P37" t="str">
        <f>IF(Transactions!O37&lt;&gt;"",Transactions!O37,"")</f>
        <v>1536302557632</v>
      </c>
      <c r="Q37">
        <f>IF(Transactions!S37-Transactions!J37&lt;&gt;"",Transactions!S37-Transactions!J37,"")</f>
        <v>1762</v>
      </c>
      <c r="R37">
        <f t="shared" si="1"/>
        <v>2124</v>
      </c>
    </row>
    <row r="38" spans="1:18" x14ac:dyDescent="0.3">
      <c r="A38" t="str">
        <f>IF(Transactions!A38&lt;&gt;"",Transactions!A38,0)</f>
        <v>2018/09/07 08:42:38</v>
      </c>
      <c r="B38" t="str">
        <f>IF(Transactions!B38&lt;&gt;"",Transactions!B38,0)</f>
        <v>ea770884285028800b505e71c1a9b6103a17ceb9d89aa7221233f1f4a8c857f3</v>
      </c>
      <c r="C38" t="str">
        <f>IF(Transactions!C38&lt;&gt;"",Transactions!C38,0)</f>
        <v>Step1</v>
      </c>
      <c r="D38" t="str">
        <f>IF(Transactions!D38&lt;&gt;"",Transactions!D38,"")</f>
        <v>peer0.org2.ldegilde.com</v>
      </c>
      <c r="E38" t="str">
        <f>IF(Transactions!E38&lt;&gt;"",Transactions!E38,"")</f>
        <v>default-chaincode</v>
      </c>
      <c r="F38" t="str">
        <f>IF(Transactions!F38&lt;&gt;"",Transactions!F38,"")</f>
        <v>put</v>
      </c>
      <c r="G38" t="str">
        <f>IF(Transactions!G38&lt;&gt;"",Transactions!G38,"")</f>
        <v>000000001_257</v>
      </c>
      <c r="H38" t="str">
        <f>IF(Transactions!H38&lt;&gt;"",Transactions!H38,"")</f>
        <v>863.0</v>
      </c>
      <c r="I38">
        <f>IF(Transactions!J38-Transactions!I38&lt;&gt;"",Transactions!J38-Transactions!I38,"")</f>
        <v>362</v>
      </c>
      <c r="J38">
        <f>IF((Transactions!K38-Transactions!I38)-(Transactions!P38-Transactions!J38)&lt;&gt;"",(Transactions!K38-Transactions!I38)-(Transactions!P38-Transactions!J38),"")</f>
        <v>358</v>
      </c>
      <c r="K38">
        <f>IF(Transactions!L38-Transactions!K38&lt;&gt;"",Transactions!L38-Transactions!K38,"")</f>
        <v>0</v>
      </c>
      <c r="L38">
        <f>IF(Transactions!N38-Transactions!M38&lt;&gt;"",Transactions!N38-Transactions!M38,"")</f>
        <v>4</v>
      </c>
      <c r="M38">
        <f>IF(Transactions!P38-Transactions!O38&lt;&gt;"",Transactions!P38-Transactions!O38,"")</f>
        <v>0</v>
      </c>
      <c r="O38">
        <f t="shared" si="2"/>
        <v>362</v>
      </c>
      <c r="P38" t="str">
        <f>IF(Transactions!O38&lt;&gt;"",Transactions!O38,"")</f>
        <v>1536302557652</v>
      </c>
      <c r="Q38">
        <f>IF(Transactions!S38-Transactions!J38&lt;&gt;"",Transactions!S38-Transactions!J38,"")</f>
        <v>1762</v>
      </c>
      <c r="R38">
        <f t="shared" si="1"/>
        <v>2124</v>
      </c>
    </row>
    <row r="39" spans="1:18" x14ac:dyDescent="0.3">
      <c r="A39" t="str">
        <f>IF(Transactions!A39&lt;&gt;"",Transactions!A39,0)</f>
        <v>2018/09/07 08:42:38</v>
      </c>
      <c r="B39" t="str">
        <f>IF(Transactions!B39&lt;&gt;"",Transactions!B39,0)</f>
        <v>379a20f6560ff701e9e225916d562a58c86ddc50da79577df119beb8a5be1137</v>
      </c>
      <c r="C39" t="str">
        <f>IF(Transactions!C39&lt;&gt;"",Transactions!C39,0)</f>
        <v>Step1</v>
      </c>
      <c r="D39" t="str">
        <f>IF(Transactions!D39&lt;&gt;"",Transactions!D39,"")</f>
        <v>peer0.org1.ldegilde.com</v>
      </c>
      <c r="E39" t="str">
        <f>IF(Transactions!E39&lt;&gt;"",Transactions!E39,"")</f>
        <v>default-chaincode</v>
      </c>
      <c r="F39" t="str">
        <f>IF(Transactions!F39&lt;&gt;"",Transactions!F39,"")</f>
        <v>put</v>
      </c>
      <c r="G39" t="str">
        <f>IF(Transactions!G39&lt;&gt;"",Transactions!G39,"")</f>
        <v>000000001_209</v>
      </c>
      <c r="H39" t="str">
        <f>IF(Transactions!H39&lt;&gt;"",Transactions!H39,"")</f>
        <v>148.0</v>
      </c>
      <c r="I39">
        <f>IF(Transactions!J39-Transactions!I39&lt;&gt;"",Transactions!J39-Transactions!I39,"")</f>
        <v>338</v>
      </c>
      <c r="J39">
        <f>IF((Transactions!K39-Transactions!I39)-(Transactions!P39-Transactions!J39)&lt;&gt;"",(Transactions!K39-Transactions!I39)-(Transactions!P39-Transactions!J39),"")</f>
        <v>331</v>
      </c>
      <c r="K39">
        <f>IF(Transactions!L39-Transactions!K39&lt;&gt;"",Transactions!L39-Transactions!K39,"")</f>
        <v>0</v>
      </c>
      <c r="L39">
        <f>IF(Transactions!N39-Transactions!M39&lt;&gt;"",Transactions!N39-Transactions!M39,"")</f>
        <v>7</v>
      </c>
      <c r="M39">
        <f>IF(Transactions!P39-Transactions!O39&lt;&gt;"",Transactions!P39-Transactions!O39,"")</f>
        <v>0</v>
      </c>
      <c r="O39">
        <f t="shared" si="2"/>
        <v>338</v>
      </c>
      <c r="P39" t="str">
        <f>IF(Transactions!O39&lt;&gt;"",Transactions!O39,"")</f>
        <v>1536302557631</v>
      </c>
      <c r="Q39">
        <f>IF(Transactions!S39-Transactions!J39&lt;&gt;"",Transactions!S39-Transactions!J39,"")</f>
        <v>1795</v>
      </c>
      <c r="R39">
        <f t="shared" si="1"/>
        <v>2133</v>
      </c>
    </row>
    <row r="40" spans="1:18" x14ac:dyDescent="0.3">
      <c r="A40" t="str">
        <f>IF(Transactions!A40&lt;&gt;"",Transactions!A40,0)</f>
        <v>2018/09/07 08:42:38</v>
      </c>
      <c r="B40" t="str">
        <f>IF(Transactions!B40&lt;&gt;"",Transactions!B40,0)</f>
        <v>379a20f6560ff701e9e225916d562a58c86ddc50da79577df119beb8a5be1137</v>
      </c>
      <c r="C40" t="str">
        <f>IF(Transactions!C40&lt;&gt;"",Transactions!C40,0)</f>
        <v>Step1</v>
      </c>
      <c r="D40" t="str">
        <f>IF(Transactions!D40&lt;&gt;"",Transactions!D40,"")</f>
        <v>peer0.org2.ldegilde.com</v>
      </c>
      <c r="E40" t="str">
        <f>IF(Transactions!E40&lt;&gt;"",Transactions!E40,"")</f>
        <v>default-chaincode</v>
      </c>
      <c r="F40" t="str">
        <f>IF(Transactions!F40&lt;&gt;"",Transactions!F40,"")</f>
        <v>put</v>
      </c>
      <c r="G40" t="str">
        <f>IF(Transactions!G40&lt;&gt;"",Transactions!G40,"")</f>
        <v>000000001_209</v>
      </c>
      <c r="H40" t="str">
        <f>IF(Transactions!H40&lt;&gt;"",Transactions!H40,"")</f>
        <v>148.0</v>
      </c>
      <c r="I40">
        <f>IF(Transactions!J40-Transactions!I40&lt;&gt;"",Transactions!J40-Transactions!I40,"")</f>
        <v>338</v>
      </c>
      <c r="J40">
        <f>IF((Transactions!K40-Transactions!I40)-(Transactions!P40-Transactions!J40)&lt;&gt;"",(Transactions!K40-Transactions!I40)-(Transactions!P40-Transactions!J40),"")</f>
        <v>333</v>
      </c>
      <c r="K40">
        <f>IF(Transactions!L40-Transactions!K40&lt;&gt;"",Transactions!L40-Transactions!K40,"")</f>
        <v>0</v>
      </c>
      <c r="L40">
        <f>IF(Transactions!N40-Transactions!M40&lt;&gt;"",Transactions!N40-Transactions!M40,"")</f>
        <v>5</v>
      </c>
      <c r="M40">
        <f>IF(Transactions!P40-Transactions!O40&lt;&gt;"",Transactions!P40-Transactions!O40,"")</f>
        <v>0</v>
      </c>
      <c r="O40">
        <f t="shared" si="2"/>
        <v>338</v>
      </c>
      <c r="P40" t="str">
        <f>IF(Transactions!O40&lt;&gt;"",Transactions!O40,"")</f>
        <v>1536302557652</v>
      </c>
      <c r="Q40">
        <f>IF(Transactions!S40-Transactions!J40&lt;&gt;"",Transactions!S40-Transactions!J40,"")</f>
        <v>1795</v>
      </c>
      <c r="R40">
        <f t="shared" si="1"/>
        <v>2133</v>
      </c>
    </row>
    <row r="41" spans="1:18" x14ac:dyDescent="0.3">
      <c r="A41" t="str">
        <f>IF(Transactions!A41&lt;&gt;"",Transactions!A41,0)</f>
        <v>2018/09/07 08:42:38</v>
      </c>
      <c r="B41" t="str">
        <f>IF(Transactions!B41&lt;&gt;"",Transactions!B41,0)</f>
        <v>b07fb092aef468495845a023d6053aed30da0942342d6b91a1cc637c4143eaa7</v>
      </c>
      <c r="C41" t="str">
        <f>IF(Transactions!C41&lt;&gt;"",Transactions!C41,0)</f>
        <v>Step1</v>
      </c>
      <c r="D41" t="str">
        <f>IF(Transactions!D41&lt;&gt;"",Transactions!D41,"")</f>
        <v>peer0.org1.ldegilde.com</v>
      </c>
      <c r="E41" t="str">
        <f>IF(Transactions!E41&lt;&gt;"",Transactions!E41,"")</f>
        <v>default-chaincode</v>
      </c>
      <c r="F41" t="str">
        <f>IF(Transactions!F41&lt;&gt;"",Transactions!F41,"")</f>
        <v>put</v>
      </c>
      <c r="G41" t="str">
        <f>IF(Transactions!G41&lt;&gt;"",Transactions!G41,"")</f>
        <v>000000001_154</v>
      </c>
      <c r="H41" t="str">
        <f>IF(Transactions!H41&lt;&gt;"",Transactions!H41,"")</f>
        <v>146.0</v>
      </c>
      <c r="I41">
        <f>IF(Transactions!J41-Transactions!I41&lt;&gt;"",Transactions!J41-Transactions!I41,"")</f>
        <v>358</v>
      </c>
      <c r="J41">
        <f>IF((Transactions!K41-Transactions!I41)-(Transactions!P41-Transactions!J41)&lt;&gt;"",(Transactions!K41-Transactions!I41)-(Transactions!P41-Transactions!J41),"")</f>
        <v>354</v>
      </c>
      <c r="K41">
        <f>IF(Transactions!L41-Transactions!K41&lt;&gt;"",Transactions!L41-Transactions!K41,"")</f>
        <v>0</v>
      </c>
      <c r="L41">
        <f>IF(Transactions!N41-Transactions!M41&lt;&gt;"",Transactions!N41-Transactions!M41,"")</f>
        <v>4</v>
      </c>
      <c r="M41">
        <f>IF(Transactions!P41-Transactions!O41&lt;&gt;"",Transactions!P41-Transactions!O41,"")</f>
        <v>0</v>
      </c>
      <c r="O41">
        <f t="shared" si="2"/>
        <v>358</v>
      </c>
      <c r="P41" t="str">
        <f>IF(Transactions!O41&lt;&gt;"",Transactions!O41,"")</f>
        <v>1536302557623</v>
      </c>
      <c r="Q41">
        <f>IF(Transactions!S41-Transactions!J41&lt;&gt;"",Transactions!S41-Transactions!J41,"")</f>
        <v>1792</v>
      </c>
      <c r="R41">
        <f t="shared" si="1"/>
        <v>2150</v>
      </c>
    </row>
    <row r="42" spans="1:18" x14ac:dyDescent="0.3">
      <c r="A42" t="str">
        <f>IF(Transactions!A42&lt;&gt;"",Transactions!A42,0)</f>
        <v>2018/09/07 08:42:38</v>
      </c>
      <c r="B42" t="str">
        <f>IF(Transactions!B42&lt;&gt;"",Transactions!B42,0)</f>
        <v>b07fb092aef468495845a023d6053aed30da0942342d6b91a1cc637c4143eaa7</v>
      </c>
      <c r="C42" t="str">
        <f>IF(Transactions!C42&lt;&gt;"",Transactions!C42,0)</f>
        <v>Step1</v>
      </c>
      <c r="D42" t="str">
        <f>IF(Transactions!D42&lt;&gt;"",Transactions!D42,"")</f>
        <v>peer0.org2.ldegilde.com</v>
      </c>
      <c r="E42" t="str">
        <f>IF(Transactions!E42&lt;&gt;"",Transactions!E42,"")</f>
        <v>default-chaincode</v>
      </c>
      <c r="F42" t="str">
        <f>IF(Transactions!F42&lt;&gt;"",Transactions!F42,"")</f>
        <v>put</v>
      </c>
      <c r="G42" t="str">
        <f>IF(Transactions!G42&lt;&gt;"",Transactions!G42,"")</f>
        <v>000000001_154</v>
      </c>
      <c r="H42" t="str">
        <f>IF(Transactions!H42&lt;&gt;"",Transactions!H42,"")</f>
        <v>146.0</v>
      </c>
      <c r="I42">
        <f>IF(Transactions!J42-Transactions!I42&lt;&gt;"",Transactions!J42-Transactions!I42,"")</f>
        <v>358</v>
      </c>
      <c r="J42">
        <f>IF((Transactions!K42-Transactions!I42)-(Transactions!P42-Transactions!J42)&lt;&gt;"",(Transactions!K42-Transactions!I42)-(Transactions!P42-Transactions!J42),"")</f>
        <v>351</v>
      </c>
      <c r="K42">
        <f>IF(Transactions!L42-Transactions!K42&lt;&gt;"",Transactions!L42-Transactions!K42,"")</f>
        <v>0</v>
      </c>
      <c r="L42">
        <f>IF(Transactions!N42-Transactions!M42&lt;&gt;"",Transactions!N42-Transactions!M42,"")</f>
        <v>7</v>
      </c>
      <c r="M42">
        <f>IF(Transactions!P42-Transactions!O42&lt;&gt;"",Transactions!P42-Transactions!O42,"")</f>
        <v>0</v>
      </c>
      <c r="O42">
        <f t="shared" si="2"/>
        <v>358</v>
      </c>
      <c r="P42" t="str">
        <f>IF(Transactions!O42&lt;&gt;"",Transactions!O42,"")</f>
        <v>1536302557659</v>
      </c>
      <c r="Q42">
        <f>IF(Transactions!S42-Transactions!J42&lt;&gt;"",Transactions!S42-Transactions!J42,"")</f>
        <v>1792</v>
      </c>
      <c r="R42">
        <f t="shared" si="1"/>
        <v>2150</v>
      </c>
    </row>
    <row r="43" spans="1:18" x14ac:dyDescent="0.3">
      <c r="A43" t="str">
        <f>IF(Transactions!A43&lt;&gt;"",Transactions!A43,0)</f>
        <v>2018/09/07 08:42:38</v>
      </c>
      <c r="B43" t="str">
        <f>IF(Transactions!B43&lt;&gt;"",Transactions!B43,0)</f>
        <v>afe0affb26032f8877f33dc1b15c1a3044c38bb1d1657df9e0139742eb98e40d</v>
      </c>
      <c r="C43" t="str">
        <f>IF(Transactions!C43&lt;&gt;"",Transactions!C43,0)</f>
        <v>Step1</v>
      </c>
      <c r="D43" t="str">
        <f>IF(Transactions!D43&lt;&gt;"",Transactions!D43,"")</f>
        <v>peer0.org1.ldegilde.com</v>
      </c>
      <c r="E43" t="str">
        <f>IF(Transactions!E43&lt;&gt;"",Transactions!E43,"")</f>
        <v>default-chaincode</v>
      </c>
      <c r="F43" t="str">
        <f>IF(Transactions!F43&lt;&gt;"",Transactions!F43,"")</f>
        <v>put</v>
      </c>
      <c r="G43" t="str">
        <f>IF(Transactions!G43&lt;&gt;"",Transactions!G43,"")</f>
        <v>000000001_131</v>
      </c>
      <c r="H43" t="str">
        <f>IF(Transactions!H43&lt;&gt;"",Transactions!H43,"")</f>
        <v>438.0</v>
      </c>
      <c r="I43">
        <f>IF(Transactions!J43-Transactions!I43&lt;&gt;"",Transactions!J43-Transactions!I43,"")</f>
        <v>310</v>
      </c>
      <c r="J43">
        <f>IF((Transactions!K43-Transactions!I43)-(Transactions!P43-Transactions!J43)&lt;&gt;"",(Transactions!K43-Transactions!I43)-(Transactions!P43-Transactions!J43),"")</f>
        <v>304</v>
      </c>
      <c r="K43">
        <f>IF(Transactions!L43-Transactions!K43&lt;&gt;"",Transactions!L43-Transactions!K43,"")</f>
        <v>0</v>
      </c>
      <c r="L43">
        <f>IF(Transactions!N43-Transactions!M43&lt;&gt;"",Transactions!N43-Transactions!M43,"")</f>
        <v>6</v>
      </c>
      <c r="M43">
        <f>IF(Transactions!P43-Transactions!O43&lt;&gt;"",Transactions!P43-Transactions!O43,"")</f>
        <v>0</v>
      </c>
      <c r="O43">
        <f t="shared" si="2"/>
        <v>310</v>
      </c>
      <c r="P43" t="str">
        <f>IF(Transactions!O43&lt;&gt;"",Transactions!O43,"")</f>
        <v>1536302557623</v>
      </c>
      <c r="Q43">
        <f>IF(Transactions!S43-Transactions!J43&lt;&gt;"",Transactions!S43-Transactions!J43,"")</f>
        <v>1840</v>
      </c>
      <c r="R43">
        <f t="shared" si="1"/>
        <v>2150</v>
      </c>
    </row>
    <row r="44" spans="1:18" x14ac:dyDescent="0.3">
      <c r="A44" t="str">
        <f>IF(Transactions!A44&lt;&gt;"",Transactions!A44,0)</f>
        <v>2018/09/07 08:42:38</v>
      </c>
      <c r="B44" t="str">
        <f>IF(Transactions!B44&lt;&gt;"",Transactions!B44,0)</f>
        <v>afe0affb26032f8877f33dc1b15c1a3044c38bb1d1657df9e0139742eb98e40d</v>
      </c>
      <c r="C44" t="str">
        <f>IF(Transactions!C44&lt;&gt;"",Transactions!C44,0)</f>
        <v>Step1</v>
      </c>
      <c r="D44" t="str">
        <f>IF(Transactions!D44&lt;&gt;"",Transactions!D44,"")</f>
        <v>peer0.org2.ldegilde.com</v>
      </c>
      <c r="E44" t="str">
        <f>IF(Transactions!E44&lt;&gt;"",Transactions!E44,"")</f>
        <v>default-chaincode</v>
      </c>
      <c r="F44" t="str">
        <f>IF(Transactions!F44&lt;&gt;"",Transactions!F44,"")</f>
        <v>put</v>
      </c>
      <c r="G44" t="str">
        <f>IF(Transactions!G44&lt;&gt;"",Transactions!G44,"")</f>
        <v>000000001_131</v>
      </c>
      <c r="H44" t="str">
        <f>IF(Transactions!H44&lt;&gt;"",Transactions!H44,"")</f>
        <v>438.0</v>
      </c>
      <c r="I44">
        <f>IF(Transactions!J44-Transactions!I44&lt;&gt;"",Transactions!J44-Transactions!I44,"")</f>
        <v>310</v>
      </c>
      <c r="J44">
        <f>IF((Transactions!K44-Transactions!I44)-(Transactions!P44-Transactions!J44)&lt;&gt;"",(Transactions!K44-Transactions!I44)-(Transactions!P44-Transactions!J44),"")</f>
        <v>303</v>
      </c>
      <c r="K44">
        <f>IF(Transactions!L44-Transactions!K44&lt;&gt;"",Transactions!L44-Transactions!K44,"")</f>
        <v>0</v>
      </c>
      <c r="L44">
        <f>IF(Transactions!N44-Transactions!M44&lt;&gt;"",Transactions!N44-Transactions!M44,"")</f>
        <v>7</v>
      </c>
      <c r="M44">
        <f>IF(Transactions!P44-Transactions!O44&lt;&gt;"",Transactions!P44-Transactions!O44,"")</f>
        <v>0</v>
      </c>
      <c r="O44">
        <f t="shared" si="2"/>
        <v>310</v>
      </c>
      <c r="P44" t="str">
        <f>IF(Transactions!O44&lt;&gt;"",Transactions!O44,"")</f>
        <v>1536302557629</v>
      </c>
      <c r="Q44">
        <f>IF(Transactions!S44-Transactions!J44&lt;&gt;"",Transactions!S44-Transactions!J44,"")</f>
        <v>1840</v>
      </c>
      <c r="R44">
        <f t="shared" si="1"/>
        <v>2150</v>
      </c>
    </row>
    <row r="45" spans="1:18" x14ac:dyDescent="0.3">
      <c r="A45" t="str">
        <f>IF(Transactions!A45&lt;&gt;"",Transactions!A45,0)</f>
        <v>2018/09/07 08:42:38</v>
      </c>
      <c r="B45" t="str">
        <f>IF(Transactions!B45&lt;&gt;"",Transactions!B45,0)</f>
        <v>c01d167a0cd29b7cd21e8fcf426dd902e60dda1f7cde9a089d4a8776c83a4a7f</v>
      </c>
      <c r="C45" t="str">
        <f>IF(Transactions!C45&lt;&gt;"",Transactions!C45,0)</f>
        <v>Step1</v>
      </c>
      <c r="D45" t="str">
        <f>IF(Transactions!D45&lt;&gt;"",Transactions!D45,"")</f>
        <v>peer0.org1.ldegilde.com</v>
      </c>
      <c r="E45" t="str">
        <f>IF(Transactions!E45&lt;&gt;"",Transactions!E45,"")</f>
        <v>default-chaincode</v>
      </c>
      <c r="F45" t="str">
        <f>IF(Transactions!F45&lt;&gt;"",Transactions!F45,"")</f>
        <v>put</v>
      </c>
      <c r="G45" t="str">
        <f>IF(Transactions!G45&lt;&gt;"",Transactions!G45,"")</f>
        <v>000000001_325</v>
      </c>
      <c r="H45" t="str">
        <f>IF(Transactions!H45&lt;&gt;"",Transactions!H45,"")</f>
        <v>817.0</v>
      </c>
      <c r="I45">
        <f>IF(Transactions!J45-Transactions!I45&lt;&gt;"",Transactions!J45-Transactions!I45,"")</f>
        <v>350</v>
      </c>
      <c r="J45">
        <f>IF((Transactions!K45-Transactions!I45)-(Transactions!P45-Transactions!J45)&lt;&gt;"",(Transactions!K45-Transactions!I45)-(Transactions!P45-Transactions!J45),"")</f>
        <v>343</v>
      </c>
      <c r="K45">
        <f>IF(Transactions!L45-Transactions!K45&lt;&gt;"",Transactions!L45-Transactions!K45,"")</f>
        <v>0</v>
      </c>
      <c r="L45">
        <f>IF(Transactions!N45-Transactions!M45&lt;&gt;"",Transactions!N45-Transactions!M45,"")</f>
        <v>7</v>
      </c>
      <c r="M45">
        <f>IF(Transactions!P45-Transactions!O45&lt;&gt;"",Transactions!P45-Transactions!O45,"")</f>
        <v>0</v>
      </c>
      <c r="O45">
        <f t="shared" si="2"/>
        <v>350</v>
      </c>
      <c r="P45" t="str">
        <f>IF(Transactions!O45&lt;&gt;"",Transactions!O45,"")</f>
        <v>1536302557631</v>
      </c>
      <c r="Q45">
        <f>IF(Transactions!S45-Transactions!J45&lt;&gt;"",Transactions!S45-Transactions!J45,"")</f>
        <v>1796</v>
      </c>
      <c r="R45">
        <f t="shared" si="1"/>
        <v>2146</v>
      </c>
    </row>
    <row r="46" spans="1:18" x14ac:dyDescent="0.3">
      <c r="A46" t="str">
        <f>IF(Transactions!A46&lt;&gt;"",Transactions!A46,0)</f>
        <v>2018/09/07 08:42:38</v>
      </c>
      <c r="B46" t="str">
        <f>IF(Transactions!B46&lt;&gt;"",Transactions!B46,0)</f>
        <v>c01d167a0cd29b7cd21e8fcf426dd902e60dda1f7cde9a089d4a8776c83a4a7f</v>
      </c>
      <c r="C46" t="str">
        <f>IF(Transactions!C46&lt;&gt;"",Transactions!C46,0)</f>
        <v>Step1</v>
      </c>
      <c r="D46" t="str">
        <f>IF(Transactions!D46&lt;&gt;"",Transactions!D46,"")</f>
        <v>peer0.org2.ldegilde.com</v>
      </c>
      <c r="E46" t="str">
        <f>IF(Transactions!E46&lt;&gt;"",Transactions!E46,"")</f>
        <v>default-chaincode</v>
      </c>
      <c r="F46" t="str">
        <f>IF(Transactions!F46&lt;&gt;"",Transactions!F46,"")</f>
        <v>put</v>
      </c>
      <c r="G46" t="str">
        <f>IF(Transactions!G46&lt;&gt;"",Transactions!G46,"")</f>
        <v>000000001_325</v>
      </c>
      <c r="H46" t="str">
        <f>IF(Transactions!H46&lt;&gt;"",Transactions!H46,"")</f>
        <v>817.0</v>
      </c>
      <c r="I46">
        <f>IF(Transactions!J46-Transactions!I46&lt;&gt;"",Transactions!J46-Transactions!I46,"")</f>
        <v>350</v>
      </c>
      <c r="J46">
        <f>IF((Transactions!K46-Transactions!I46)-(Transactions!P46-Transactions!J46)&lt;&gt;"",(Transactions!K46-Transactions!I46)-(Transactions!P46-Transactions!J46),"")</f>
        <v>345</v>
      </c>
      <c r="K46">
        <f>IF(Transactions!L46-Transactions!K46&lt;&gt;"",Transactions!L46-Transactions!K46,"")</f>
        <v>0</v>
      </c>
      <c r="L46">
        <f>IF(Transactions!N46-Transactions!M46&lt;&gt;"",Transactions!N46-Transactions!M46,"")</f>
        <v>5</v>
      </c>
      <c r="M46">
        <f>IF(Transactions!P46-Transactions!O46&lt;&gt;"",Transactions!P46-Transactions!O46,"")</f>
        <v>0</v>
      </c>
      <c r="O46">
        <f t="shared" si="2"/>
        <v>350</v>
      </c>
      <c r="P46" t="str">
        <f>IF(Transactions!O46&lt;&gt;"",Transactions!O46,"")</f>
        <v>1536302557652</v>
      </c>
      <c r="Q46">
        <f>IF(Transactions!S46-Transactions!J46&lt;&gt;"",Transactions!S46-Transactions!J46,"")</f>
        <v>1796</v>
      </c>
      <c r="R46">
        <f t="shared" si="1"/>
        <v>2146</v>
      </c>
    </row>
    <row r="47" spans="1:18" x14ac:dyDescent="0.3">
      <c r="A47" t="str">
        <f>IF(Transactions!A47&lt;&gt;"",Transactions!A47,0)</f>
        <v>2018/09/07 08:42:38</v>
      </c>
      <c r="B47" t="str">
        <f>IF(Transactions!B47&lt;&gt;"",Transactions!B47,0)</f>
        <v>087477708decfe350155ef4a9c540f6c96ae85e844e6d7b9c95213b22fd1a7ca</v>
      </c>
      <c r="C47" t="str">
        <f>IF(Transactions!C47&lt;&gt;"",Transactions!C47,0)</f>
        <v>Step1</v>
      </c>
      <c r="D47" t="str">
        <f>IF(Transactions!D47&lt;&gt;"",Transactions!D47,"")</f>
        <v>peer0.org1.ldegilde.com</v>
      </c>
      <c r="E47" t="str">
        <f>IF(Transactions!E47&lt;&gt;"",Transactions!E47,"")</f>
        <v>default-chaincode</v>
      </c>
      <c r="F47" t="str">
        <f>IF(Transactions!F47&lt;&gt;"",Transactions!F47,"")</f>
        <v>put</v>
      </c>
      <c r="G47" t="str">
        <f>IF(Transactions!G47&lt;&gt;"",Transactions!G47,"")</f>
        <v>000000001_180</v>
      </c>
      <c r="H47" t="str">
        <f>IF(Transactions!H47&lt;&gt;"",Transactions!H47,"")</f>
        <v>719.0</v>
      </c>
      <c r="I47">
        <f>IF(Transactions!J47-Transactions!I47&lt;&gt;"",Transactions!J47-Transactions!I47,"")</f>
        <v>356</v>
      </c>
      <c r="J47">
        <f>IF((Transactions!K47-Transactions!I47)-(Transactions!P47-Transactions!J47)&lt;&gt;"",(Transactions!K47-Transactions!I47)-(Transactions!P47-Transactions!J47),"")</f>
        <v>351</v>
      </c>
      <c r="K47">
        <f>IF(Transactions!L47-Transactions!K47&lt;&gt;"",Transactions!L47-Transactions!K47,"")</f>
        <v>0</v>
      </c>
      <c r="L47">
        <f>IF(Transactions!N47-Transactions!M47&lt;&gt;"",Transactions!N47-Transactions!M47,"")</f>
        <v>5</v>
      </c>
      <c r="M47">
        <f>IF(Transactions!P47-Transactions!O47&lt;&gt;"",Transactions!P47-Transactions!O47,"")</f>
        <v>0</v>
      </c>
      <c r="O47">
        <f t="shared" si="2"/>
        <v>356</v>
      </c>
      <c r="P47" t="str">
        <f>IF(Transactions!O47&lt;&gt;"",Transactions!O47,"")</f>
        <v>1536302557629</v>
      </c>
      <c r="Q47">
        <f>IF(Transactions!S47-Transactions!J47&lt;&gt;"",Transactions!S47-Transactions!J47,"")</f>
        <v>1797</v>
      </c>
      <c r="R47">
        <f t="shared" si="1"/>
        <v>2153</v>
      </c>
    </row>
    <row r="48" spans="1:18" x14ac:dyDescent="0.3">
      <c r="A48" t="str">
        <f>IF(Transactions!A48&lt;&gt;"",Transactions!A48,0)</f>
        <v>2018/09/07 08:42:38</v>
      </c>
      <c r="B48" t="str">
        <f>IF(Transactions!B48&lt;&gt;"",Transactions!B48,0)</f>
        <v>087477708decfe350155ef4a9c540f6c96ae85e844e6d7b9c95213b22fd1a7ca</v>
      </c>
      <c r="C48" t="str">
        <f>IF(Transactions!C48&lt;&gt;"",Transactions!C48,0)</f>
        <v>Step1</v>
      </c>
      <c r="D48" t="str">
        <f>IF(Transactions!D48&lt;&gt;"",Transactions!D48,"")</f>
        <v>peer0.org2.ldegilde.com</v>
      </c>
      <c r="E48" t="str">
        <f>IF(Transactions!E48&lt;&gt;"",Transactions!E48,"")</f>
        <v>default-chaincode</v>
      </c>
      <c r="F48" t="str">
        <f>IF(Transactions!F48&lt;&gt;"",Transactions!F48,"")</f>
        <v>put</v>
      </c>
      <c r="G48" t="str">
        <f>IF(Transactions!G48&lt;&gt;"",Transactions!G48,"")</f>
        <v>000000001_180</v>
      </c>
      <c r="H48" t="str">
        <f>IF(Transactions!H48&lt;&gt;"",Transactions!H48,"")</f>
        <v>719.0</v>
      </c>
      <c r="I48">
        <f>IF(Transactions!J48-Transactions!I48&lt;&gt;"",Transactions!J48-Transactions!I48,"")</f>
        <v>356</v>
      </c>
      <c r="J48">
        <f>IF((Transactions!K48-Transactions!I48)-(Transactions!P48-Transactions!J48)&lt;&gt;"",(Transactions!K48-Transactions!I48)-(Transactions!P48-Transactions!J48),"")</f>
        <v>353</v>
      </c>
      <c r="K48">
        <f>IF(Transactions!L48-Transactions!K48&lt;&gt;"",Transactions!L48-Transactions!K48,"")</f>
        <v>0</v>
      </c>
      <c r="L48">
        <f>IF(Transactions!N48-Transactions!M48&lt;&gt;"",Transactions!N48-Transactions!M48,"")</f>
        <v>3</v>
      </c>
      <c r="M48">
        <f>IF(Transactions!P48-Transactions!O48&lt;&gt;"",Transactions!P48-Transactions!O48,"")</f>
        <v>0</v>
      </c>
      <c r="O48">
        <f t="shared" si="2"/>
        <v>356</v>
      </c>
      <c r="P48" t="str">
        <f>IF(Transactions!O48&lt;&gt;"",Transactions!O48,"")</f>
        <v>1536302557652</v>
      </c>
      <c r="Q48">
        <f>IF(Transactions!S48-Transactions!J48&lt;&gt;"",Transactions!S48-Transactions!J48,"")</f>
        <v>1797</v>
      </c>
      <c r="R48">
        <f t="shared" si="1"/>
        <v>2153</v>
      </c>
    </row>
    <row r="49" spans="1:18" x14ac:dyDescent="0.3">
      <c r="A49" t="str">
        <f>IF(Transactions!A49&lt;&gt;"",Transactions!A49,0)</f>
        <v>2018/09/07 08:42:38</v>
      </c>
      <c r="B49" t="str">
        <f>IF(Transactions!B49&lt;&gt;"",Transactions!B49,0)</f>
        <v>4b7029070ac65aa03963ab8b5b3d294856f2e671143ca18679b48a72016540db</v>
      </c>
      <c r="C49" t="str">
        <f>IF(Transactions!C49&lt;&gt;"",Transactions!C49,0)</f>
        <v>Step1</v>
      </c>
      <c r="D49" t="str">
        <f>IF(Transactions!D49&lt;&gt;"",Transactions!D49,"")</f>
        <v>peer0.org1.ldegilde.com</v>
      </c>
      <c r="E49" t="str">
        <f>IF(Transactions!E49&lt;&gt;"",Transactions!E49,"")</f>
        <v>default-chaincode</v>
      </c>
      <c r="F49" t="str">
        <f>IF(Transactions!F49&lt;&gt;"",Transactions!F49,"")</f>
        <v>put</v>
      </c>
      <c r="G49" t="str">
        <f>IF(Transactions!G49&lt;&gt;"",Transactions!G49,"")</f>
        <v>000000001_175</v>
      </c>
      <c r="H49" t="str">
        <f>IF(Transactions!H49&lt;&gt;"",Transactions!H49,"")</f>
        <v>923.0</v>
      </c>
      <c r="I49">
        <f>IF(Transactions!J49-Transactions!I49&lt;&gt;"",Transactions!J49-Transactions!I49,"")</f>
        <v>375</v>
      </c>
      <c r="J49">
        <f>IF((Transactions!K49-Transactions!I49)-(Transactions!P49-Transactions!J49)&lt;&gt;"",(Transactions!K49-Transactions!I49)-(Transactions!P49-Transactions!J49),"")</f>
        <v>370</v>
      </c>
      <c r="K49">
        <f>IF(Transactions!L49-Transactions!K49&lt;&gt;"",Transactions!L49-Transactions!K49,"")</f>
        <v>0</v>
      </c>
      <c r="L49">
        <f>IF(Transactions!N49-Transactions!M49&lt;&gt;"",Transactions!N49-Transactions!M49,"")</f>
        <v>5</v>
      </c>
      <c r="M49">
        <f>IF(Transactions!P49-Transactions!O49&lt;&gt;"",Transactions!P49-Transactions!O49,"")</f>
        <v>0</v>
      </c>
      <c r="O49">
        <f t="shared" si="2"/>
        <v>375</v>
      </c>
      <c r="P49" t="str">
        <f>IF(Transactions!O49&lt;&gt;"",Transactions!O49,"")</f>
        <v>1536302557629</v>
      </c>
      <c r="Q49">
        <f>IF(Transactions!S49-Transactions!J49&lt;&gt;"",Transactions!S49-Transactions!J49,"")</f>
        <v>1787</v>
      </c>
      <c r="R49">
        <f t="shared" si="1"/>
        <v>2162</v>
      </c>
    </row>
    <row r="50" spans="1:18" x14ac:dyDescent="0.3">
      <c r="A50" t="str">
        <f>IF(Transactions!A50&lt;&gt;"",Transactions!A50,0)</f>
        <v>2018/09/07 08:42:38</v>
      </c>
      <c r="B50" t="str">
        <f>IF(Transactions!B50&lt;&gt;"",Transactions!B50,0)</f>
        <v>4b7029070ac65aa03963ab8b5b3d294856f2e671143ca18679b48a72016540db</v>
      </c>
      <c r="C50" t="str">
        <f>IF(Transactions!C50&lt;&gt;"",Transactions!C50,0)</f>
        <v>Step1</v>
      </c>
      <c r="D50" t="str">
        <f>IF(Transactions!D50&lt;&gt;"",Transactions!D50,"")</f>
        <v>peer0.org2.ldegilde.com</v>
      </c>
      <c r="E50" t="str">
        <f>IF(Transactions!E50&lt;&gt;"",Transactions!E50,"")</f>
        <v>default-chaincode</v>
      </c>
      <c r="F50" t="str">
        <f>IF(Transactions!F50&lt;&gt;"",Transactions!F50,"")</f>
        <v>put</v>
      </c>
      <c r="G50" t="str">
        <f>IF(Transactions!G50&lt;&gt;"",Transactions!G50,"")</f>
        <v>000000001_175</v>
      </c>
      <c r="H50" t="str">
        <f>IF(Transactions!H50&lt;&gt;"",Transactions!H50,"")</f>
        <v>923.0</v>
      </c>
      <c r="I50">
        <f>IF(Transactions!J50-Transactions!I50&lt;&gt;"",Transactions!J50-Transactions!I50,"")</f>
        <v>375</v>
      </c>
      <c r="J50">
        <f>IF((Transactions!K50-Transactions!I50)-(Transactions!P50-Transactions!J50)&lt;&gt;"",(Transactions!K50-Transactions!I50)-(Transactions!P50-Transactions!J50),"")</f>
        <v>370</v>
      </c>
      <c r="K50">
        <f>IF(Transactions!L50-Transactions!K50&lt;&gt;"",Transactions!L50-Transactions!K50,"")</f>
        <v>0</v>
      </c>
      <c r="L50">
        <f>IF(Transactions!N50-Transactions!M50&lt;&gt;"",Transactions!N50-Transactions!M50,"")</f>
        <v>5</v>
      </c>
      <c r="M50">
        <f>IF(Transactions!P50-Transactions!O50&lt;&gt;"",Transactions!P50-Transactions!O50,"")</f>
        <v>0</v>
      </c>
      <c r="O50">
        <f t="shared" si="2"/>
        <v>375</v>
      </c>
      <c r="P50" t="str">
        <f>IF(Transactions!O50&lt;&gt;"",Transactions!O50,"")</f>
        <v>1536302557652</v>
      </c>
      <c r="Q50">
        <f>IF(Transactions!S50-Transactions!J50&lt;&gt;"",Transactions!S50-Transactions!J50,"")</f>
        <v>1787</v>
      </c>
      <c r="R50">
        <f t="shared" si="1"/>
        <v>2162</v>
      </c>
    </row>
    <row r="51" spans="1:18" x14ac:dyDescent="0.3">
      <c r="A51" t="str">
        <f>IF(Transactions!A51&lt;&gt;"",Transactions!A51,0)</f>
        <v>2018/09/07 08:42:38</v>
      </c>
      <c r="B51" t="str">
        <f>IF(Transactions!B51&lt;&gt;"",Transactions!B51,0)</f>
        <v>1f8aecfe410b00a213c1e015e8e4dfa826f03d5b9d6a41875396f6158f57f48b</v>
      </c>
      <c r="C51" t="str">
        <f>IF(Transactions!C51&lt;&gt;"",Transactions!C51,0)</f>
        <v>Step1</v>
      </c>
      <c r="D51" t="str">
        <f>IF(Transactions!D51&lt;&gt;"",Transactions!D51,"")</f>
        <v>peer0.org1.ldegilde.com</v>
      </c>
      <c r="E51" t="str">
        <f>IF(Transactions!E51&lt;&gt;"",Transactions!E51,"")</f>
        <v>default-chaincode</v>
      </c>
      <c r="F51" t="str">
        <f>IF(Transactions!F51&lt;&gt;"",Transactions!F51,"")</f>
        <v>put</v>
      </c>
      <c r="G51" t="str">
        <f>IF(Transactions!G51&lt;&gt;"",Transactions!G51,"")</f>
        <v>000000001_271</v>
      </c>
      <c r="H51" t="str">
        <f>IF(Transactions!H51&lt;&gt;"",Transactions!H51,"")</f>
        <v>783.0</v>
      </c>
      <c r="I51">
        <f>IF(Transactions!J51-Transactions!I51&lt;&gt;"",Transactions!J51-Transactions!I51,"")</f>
        <v>185</v>
      </c>
      <c r="J51">
        <f>IF((Transactions!K51-Transactions!I51)-(Transactions!P51-Transactions!J51)&lt;&gt;"",(Transactions!K51-Transactions!I51)-(Transactions!P51-Transactions!J51),"")</f>
        <v>184</v>
      </c>
      <c r="K51">
        <f>IF(Transactions!L51-Transactions!K51&lt;&gt;"",Transactions!L51-Transactions!K51,"")</f>
        <v>0</v>
      </c>
      <c r="L51">
        <f>IF(Transactions!N51-Transactions!M51&lt;&gt;"",Transactions!N51-Transactions!M51,"")</f>
        <v>1</v>
      </c>
      <c r="M51">
        <f>IF(Transactions!P51-Transactions!O51&lt;&gt;"",Transactions!P51-Transactions!O51,"")</f>
        <v>0</v>
      </c>
      <c r="O51">
        <f t="shared" si="2"/>
        <v>185</v>
      </c>
      <c r="P51" t="str">
        <f>IF(Transactions!O51&lt;&gt;"",Transactions!O51,"")</f>
        <v>1536302558854</v>
      </c>
      <c r="Q51">
        <f>IF(Transactions!S51-Transactions!J51&lt;&gt;"",Transactions!S51-Transactions!J51,"")</f>
        <v>727</v>
      </c>
      <c r="R51">
        <f t="shared" si="1"/>
        <v>912</v>
      </c>
    </row>
    <row r="52" spans="1:18" x14ac:dyDescent="0.3">
      <c r="A52" t="str">
        <f>IF(Transactions!A52&lt;&gt;"",Transactions!A52,0)</f>
        <v>2018/09/07 08:42:38</v>
      </c>
      <c r="B52" t="str">
        <f>IF(Transactions!B52&lt;&gt;"",Transactions!B52,0)</f>
        <v>1f8aecfe410b00a213c1e015e8e4dfa826f03d5b9d6a41875396f6158f57f48b</v>
      </c>
      <c r="C52" t="str">
        <f>IF(Transactions!C52&lt;&gt;"",Transactions!C52,0)</f>
        <v>Step1</v>
      </c>
      <c r="D52" t="str">
        <f>IF(Transactions!D52&lt;&gt;"",Transactions!D52,"")</f>
        <v>peer0.org2.ldegilde.com</v>
      </c>
      <c r="E52" t="str">
        <f>IF(Transactions!E52&lt;&gt;"",Transactions!E52,"")</f>
        <v>default-chaincode</v>
      </c>
      <c r="F52" t="str">
        <f>IF(Transactions!F52&lt;&gt;"",Transactions!F52,"")</f>
        <v>put</v>
      </c>
      <c r="G52" t="str">
        <f>IF(Transactions!G52&lt;&gt;"",Transactions!G52,"")</f>
        <v>000000001_271</v>
      </c>
      <c r="H52" t="str">
        <f>IF(Transactions!H52&lt;&gt;"",Transactions!H52,"")</f>
        <v>783.0</v>
      </c>
      <c r="I52">
        <f>IF(Transactions!J52-Transactions!I52&lt;&gt;"",Transactions!J52-Transactions!I52,"")</f>
        <v>185</v>
      </c>
      <c r="J52">
        <f>IF((Transactions!K52-Transactions!I52)-(Transactions!P52-Transactions!J52)&lt;&gt;"",(Transactions!K52-Transactions!I52)-(Transactions!P52-Transactions!J52),"")</f>
        <v>183</v>
      </c>
      <c r="K52">
        <f>IF(Transactions!L52-Transactions!K52&lt;&gt;"",Transactions!L52-Transactions!K52,"")</f>
        <v>0</v>
      </c>
      <c r="L52">
        <f>IF(Transactions!N52-Transactions!M52&lt;&gt;"",Transactions!N52-Transactions!M52,"")</f>
        <v>2</v>
      </c>
      <c r="M52">
        <f>IF(Transactions!P52-Transactions!O52&lt;&gt;"",Transactions!P52-Transactions!O52,"")</f>
        <v>0</v>
      </c>
      <c r="O52">
        <f t="shared" si="2"/>
        <v>185</v>
      </c>
      <c r="P52" t="str">
        <f>IF(Transactions!O52&lt;&gt;"",Transactions!O52,"")</f>
        <v>1536302558867</v>
      </c>
      <c r="Q52">
        <f>IF(Transactions!S52-Transactions!J52&lt;&gt;"",Transactions!S52-Transactions!J52,"")</f>
        <v>727</v>
      </c>
      <c r="R52">
        <f t="shared" si="1"/>
        <v>912</v>
      </c>
    </row>
    <row r="53" spans="1:18" x14ac:dyDescent="0.3">
      <c r="A53" t="str">
        <f>IF(Transactions!A53&lt;&gt;"",Transactions!A53,0)</f>
        <v>2018/09/07 08:42:38</v>
      </c>
      <c r="B53" t="str">
        <f>IF(Transactions!B53&lt;&gt;"",Transactions!B53,0)</f>
        <v>eb101d2ebd236850d1f0def39f384038c7540b6b60b9edc8f56063b52b44d48c</v>
      </c>
      <c r="C53" t="str">
        <f>IF(Transactions!C53&lt;&gt;"",Transactions!C53,0)</f>
        <v>Step1</v>
      </c>
      <c r="D53" t="str">
        <f>IF(Transactions!D53&lt;&gt;"",Transactions!D53,"")</f>
        <v>peer0.org1.ldegilde.com</v>
      </c>
      <c r="E53" t="str">
        <f>IF(Transactions!E53&lt;&gt;"",Transactions!E53,"")</f>
        <v>default-chaincode</v>
      </c>
      <c r="F53" t="str">
        <f>IF(Transactions!F53&lt;&gt;"",Transactions!F53,"")</f>
        <v>put</v>
      </c>
      <c r="G53" t="str">
        <f>IF(Transactions!G53&lt;&gt;"",Transactions!G53,"")</f>
        <v>000000001_347</v>
      </c>
      <c r="H53" t="str">
        <f>IF(Transactions!H53&lt;&gt;"",Transactions!H53,"")</f>
        <v>213.0</v>
      </c>
      <c r="I53">
        <f>IF(Transactions!J53-Transactions!I53&lt;&gt;"",Transactions!J53-Transactions!I53,"")</f>
        <v>180</v>
      </c>
      <c r="J53">
        <f>IF((Transactions!K53-Transactions!I53)-(Transactions!P53-Transactions!J53)&lt;&gt;"",(Transactions!K53-Transactions!I53)-(Transactions!P53-Transactions!J53),"")</f>
        <v>178</v>
      </c>
      <c r="K53">
        <f>IF(Transactions!L53-Transactions!K53&lt;&gt;"",Transactions!L53-Transactions!K53,"")</f>
        <v>0</v>
      </c>
      <c r="L53">
        <f>IF(Transactions!N53-Transactions!M53&lt;&gt;"",Transactions!N53-Transactions!M53,"")</f>
        <v>2</v>
      </c>
      <c r="M53">
        <f>IF(Transactions!P53-Transactions!O53&lt;&gt;"",Transactions!P53-Transactions!O53,"")</f>
        <v>0</v>
      </c>
      <c r="O53">
        <f t="shared" si="2"/>
        <v>180</v>
      </c>
      <c r="P53" t="str">
        <f>IF(Transactions!O53&lt;&gt;"",Transactions!O53,"")</f>
        <v>1536302558514</v>
      </c>
      <c r="Q53">
        <f>IF(Transactions!S53-Transactions!J53&lt;&gt;"",Transactions!S53-Transactions!J53,"")</f>
        <v>1090</v>
      </c>
      <c r="R53">
        <f t="shared" si="1"/>
        <v>1270</v>
      </c>
    </row>
    <row r="54" spans="1:18" x14ac:dyDescent="0.3">
      <c r="A54" t="str">
        <f>IF(Transactions!A54&lt;&gt;"",Transactions!A54,0)</f>
        <v>2018/09/07 08:42:38</v>
      </c>
      <c r="B54" t="str">
        <f>IF(Transactions!B54&lt;&gt;"",Transactions!B54,0)</f>
        <v>eb101d2ebd236850d1f0def39f384038c7540b6b60b9edc8f56063b52b44d48c</v>
      </c>
      <c r="C54" t="str">
        <f>IF(Transactions!C54&lt;&gt;"",Transactions!C54,0)</f>
        <v>Step1</v>
      </c>
      <c r="D54" t="str">
        <f>IF(Transactions!D54&lt;&gt;"",Transactions!D54,"")</f>
        <v>peer0.org2.ldegilde.com</v>
      </c>
      <c r="E54" t="str">
        <f>IF(Transactions!E54&lt;&gt;"",Transactions!E54,"")</f>
        <v>default-chaincode</v>
      </c>
      <c r="F54" t="str">
        <f>IF(Transactions!F54&lt;&gt;"",Transactions!F54,"")</f>
        <v>put</v>
      </c>
      <c r="G54" t="str">
        <f>IF(Transactions!G54&lt;&gt;"",Transactions!G54,"")</f>
        <v>000000001_347</v>
      </c>
      <c r="H54" t="str">
        <f>IF(Transactions!H54&lt;&gt;"",Transactions!H54,"")</f>
        <v>213.0</v>
      </c>
      <c r="I54">
        <f>IF(Transactions!J54-Transactions!I54&lt;&gt;"",Transactions!J54-Transactions!I54,"")</f>
        <v>180</v>
      </c>
      <c r="J54">
        <f>IF((Transactions!K54-Transactions!I54)-(Transactions!P54-Transactions!J54)&lt;&gt;"",(Transactions!K54-Transactions!I54)-(Transactions!P54-Transactions!J54),"")</f>
        <v>176</v>
      </c>
      <c r="K54">
        <f>IF(Transactions!L54-Transactions!K54&lt;&gt;"",Transactions!L54-Transactions!K54,"")</f>
        <v>0</v>
      </c>
      <c r="L54">
        <f>IF(Transactions!N54-Transactions!M54&lt;&gt;"",Transactions!N54-Transactions!M54,"")</f>
        <v>4</v>
      </c>
      <c r="M54">
        <f>IF(Transactions!P54-Transactions!O54&lt;&gt;"",Transactions!P54-Transactions!O54,"")</f>
        <v>0</v>
      </c>
      <c r="O54">
        <f t="shared" si="2"/>
        <v>180</v>
      </c>
      <c r="P54" t="str">
        <f>IF(Transactions!O54&lt;&gt;"",Transactions!O54,"")</f>
        <v>1536302558513</v>
      </c>
      <c r="Q54">
        <f>IF(Transactions!S54-Transactions!J54&lt;&gt;"",Transactions!S54-Transactions!J54,"")</f>
        <v>1090</v>
      </c>
      <c r="R54">
        <f t="shared" si="1"/>
        <v>1270</v>
      </c>
    </row>
    <row r="55" spans="1:18" x14ac:dyDescent="0.3">
      <c r="A55" t="str">
        <f>IF(Transactions!A55&lt;&gt;"",Transactions!A55,0)</f>
        <v>2018/09/07 08:42:38</v>
      </c>
      <c r="B55" t="str">
        <f>IF(Transactions!B55&lt;&gt;"",Transactions!B55,0)</f>
        <v>38846d085392a45abb43b31ada35be7287cda11bbfa18d9c7ec41c9d2bbbb431</v>
      </c>
      <c r="C55" t="str">
        <f>IF(Transactions!C55&lt;&gt;"",Transactions!C55,0)</f>
        <v>Step1</v>
      </c>
      <c r="D55" t="str">
        <f>IF(Transactions!D55&lt;&gt;"",Transactions!D55,"")</f>
        <v>peer0.org1.ldegilde.com</v>
      </c>
      <c r="E55" t="str">
        <f>IF(Transactions!E55&lt;&gt;"",Transactions!E55,"")</f>
        <v>default-chaincode</v>
      </c>
      <c r="F55" t="str">
        <f>IF(Transactions!F55&lt;&gt;"",Transactions!F55,"")</f>
        <v>put</v>
      </c>
      <c r="G55" t="str">
        <f>IF(Transactions!G55&lt;&gt;"",Transactions!G55,"")</f>
        <v>000000001_192</v>
      </c>
      <c r="H55" t="str">
        <f>IF(Transactions!H55&lt;&gt;"",Transactions!H55,"")</f>
        <v>818.0</v>
      </c>
      <c r="I55">
        <f>IF(Transactions!J55-Transactions!I55&lt;&gt;"",Transactions!J55-Transactions!I55,"")</f>
        <v>180</v>
      </c>
      <c r="J55">
        <f>IF((Transactions!K55-Transactions!I55)-(Transactions!P55-Transactions!J55)&lt;&gt;"",(Transactions!K55-Transactions!I55)-(Transactions!P55-Transactions!J55),"")</f>
        <v>178</v>
      </c>
      <c r="K55">
        <f>IF(Transactions!L55-Transactions!K55&lt;&gt;"",Transactions!L55-Transactions!K55,"")</f>
        <v>0</v>
      </c>
      <c r="L55">
        <f>IF(Transactions!N55-Transactions!M55&lt;&gt;"",Transactions!N55-Transactions!M55,"")</f>
        <v>2</v>
      </c>
      <c r="M55">
        <f>IF(Transactions!P55-Transactions!O55&lt;&gt;"",Transactions!P55-Transactions!O55,"")</f>
        <v>0</v>
      </c>
      <c r="O55">
        <f t="shared" si="2"/>
        <v>180</v>
      </c>
      <c r="P55" t="str">
        <f>IF(Transactions!O55&lt;&gt;"",Transactions!O55,"")</f>
        <v>1536302558171</v>
      </c>
      <c r="Q55">
        <f>IF(Transactions!S55-Transactions!J55&lt;&gt;"",Transactions!S55-Transactions!J55,"")</f>
        <v>1435</v>
      </c>
      <c r="R55">
        <f t="shared" si="1"/>
        <v>1615</v>
      </c>
    </row>
    <row r="56" spans="1:18" x14ac:dyDescent="0.3">
      <c r="A56" t="str">
        <f>IF(Transactions!A56&lt;&gt;"",Transactions!A56,0)</f>
        <v>2018/09/07 08:42:38</v>
      </c>
      <c r="B56" t="str">
        <f>IF(Transactions!B56&lt;&gt;"",Transactions!B56,0)</f>
        <v>38846d085392a45abb43b31ada35be7287cda11bbfa18d9c7ec41c9d2bbbb431</v>
      </c>
      <c r="C56" t="str">
        <f>IF(Transactions!C56&lt;&gt;"",Transactions!C56,0)</f>
        <v>Step1</v>
      </c>
      <c r="D56" t="str">
        <f>IF(Transactions!D56&lt;&gt;"",Transactions!D56,"")</f>
        <v>peer0.org2.ldegilde.com</v>
      </c>
      <c r="E56" t="str">
        <f>IF(Transactions!E56&lt;&gt;"",Transactions!E56,"")</f>
        <v>default-chaincode</v>
      </c>
      <c r="F56" t="str">
        <f>IF(Transactions!F56&lt;&gt;"",Transactions!F56,"")</f>
        <v>put</v>
      </c>
      <c r="G56" t="str">
        <f>IF(Transactions!G56&lt;&gt;"",Transactions!G56,"")</f>
        <v>000000001_192</v>
      </c>
      <c r="H56" t="str">
        <f>IF(Transactions!H56&lt;&gt;"",Transactions!H56,"")</f>
        <v>818.0</v>
      </c>
      <c r="I56">
        <f>IF(Transactions!J56-Transactions!I56&lt;&gt;"",Transactions!J56-Transactions!I56,"")</f>
        <v>180</v>
      </c>
      <c r="J56">
        <f>IF((Transactions!K56-Transactions!I56)-(Transactions!P56-Transactions!J56)&lt;&gt;"",(Transactions!K56-Transactions!I56)-(Transactions!P56-Transactions!J56),"")</f>
        <v>179</v>
      </c>
      <c r="K56">
        <f>IF(Transactions!L56-Transactions!K56&lt;&gt;"",Transactions!L56-Transactions!K56,"")</f>
        <v>0</v>
      </c>
      <c r="L56">
        <f>IF(Transactions!N56-Transactions!M56&lt;&gt;"",Transactions!N56-Transactions!M56,"")</f>
        <v>1</v>
      </c>
      <c r="M56">
        <f>IF(Transactions!P56-Transactions!O56&lt;&gt;"",Transactions!P56-Transactions!O56,"")</f>
        <v>0</v>
      </c>
      <c r="O56">
        <f t="shared" si="2"/>
        <v>180</v>
      </c>
      <c r="P56" t="str">
        <f>IF(Transactions!O56&lt;&gt;"",Transactions!O56,"")</f>
        <v>1536302558176</v>
      </c>
      <c r="Q56">
        <f>IF(Transactions!S56-Transactions!J56&lt;&gt;"",Transactions!S56-Transactions!J56,"")</f>
        <v>1435</v>
      </c>
      <c r="R56">
        <f t="shared" si="1"/>
        <v>1615</v>
      </c>
    </row>
    <row r="57" spans="1:18" x14ac:dyDescent="0.3">
      <c r="A57" t="str">
        <f>IF(Transactions!A57&lt;&gt;"",Transactions!A57,0)</f>
        <v>2018/09/07 08:42:40</v>
      </c>
      <c r="B57" t="str">
        <f>IF(Transactions!B57&lt;&gt;"",Transactions!B57,0)</f>
        <v>f727f88a7fdf733dfc67e77bf30d6524c4d8d82f029908df88d6a3367d82e00e</v>
      </c>
      <c r="C57" t="str">
        <f>IF(Transactions!C57&lt;&gt;"",Transactions!C57,0)</f>
        <v>Step1</v>
      </c>
      <c r="D57" t="str">
        <f>IF(Transactions!D57&lt;&gt;"",Transactions!D57,"")</f>
        <v>peer0.org1.ldegilde.com</v>
      </c>
      <c r="E57" t="str">
        <f>IF(Transactions!E57&lt;&gt;"",Transactions!E57,"")</f>
        <v>default-chaincode</v>
      </c>
      <c r="F57" t="str">
        <f>IF(Transactions!F57&lt;&gt;"",Transactions!F57,"")</f>
        <v>put</v>
      </c>
      <c r="G57" t="str">
        <f>IF(Transactions!G57&lt;&gt;"",Transactions!G57,"")</f>
        <v>000000001_205</v>
      </c>
      <c r="H57" t="str">
        <f>IF(Transactions!H57&lt;&gt;"",Transactions!H57,"")</f>
        <v>392.0</v>
      </c>
      <c r="I57">
        <f>IF(Transactions!J57-Transactions!I57&lt;&gt;"",Transactions!J57-Transactions!I57,"")</f>
        <v>225</v>
      </c>
      <c r="J57">
        <f>IF((Transactions!K57-Transactions!I57)-(Transactions!P57-Transactions!J57)&lt;&gt;"",(Transactions!K57-Transactions!I57)-(Transactions!P57-Transactions!J57),"")</f>
        <v>224</v>
      </c>
      <c r="K57">
        <f>IF(Transactions!L57-Transactions!K57&lt;&gt;"",Transactions!L57-Transactions!K57,"")</f>
        <v>0</v>
      </c>
      <c r="L57">
        <f>IF(Transactions!N57-Transactions!M57&lt;&gt;"",Transactions!N57-Transactions!M57,"")</f>
        <v>1</v>
      </c>
      <c r="M57">
        <f>IF(Transactions!P57-Transactions!O57&lt;&gt;"",Transactions!P57-Transactions!O57,"")</f>
        <v>0</v>
      </c>
      <c r="O57">
        <f t="shared" si="2"/>
        <v>225</v>
      </c>
      <c r="P57" t="str">
        <f>IF(Transactions!O57&lt;&gt;"",Transactions!O57,"")</f>
        <v>1536302559209</v>
      </c>
      <c r="Q57">
        <f>IF(Transactions!S57-Transactions!J57&lt;&gt;"",Transactions!S57-Transactions!J57,"")</f>
        <v>2602</v>
      </c>
      <c r="R57">
        <f t="shared" si="1"/>
        <v>2827</v>
      </c>
    </row>
    <row r="58" spans="1:18" x14ac:dyDescent="0.3">
      <c r="A58" t="str">
        <f>IF(Transactions!A58&lt;&gt;"",Transactions!A58,0)</f>
        <v>2018/09/07 08:42:40</v>
      </c>
      <c r="B58" t="str">
        <f>IF(Transactions!B58&lt;&gt;"",Transactions!B58,0)</f>
        <v>f727f88a7fdf733dfc67e77bf30d6524c4d8d82f029908df88d6a3367d82e00e</v>
      </c>
      <c r="C58" t="str">
        <f>IF(Transactions!C58&lt;&gt;"",Transactions!C58,0)</f>
        <v>Step1</v>
      </c>
      <c r="D58" t="str">
        <f>IF(Transactions!D58&lt;&gt;"",Transactions!D58,"")</f>
        <v>peer0.org2.ldegilde.com</v>
      </c>
      <c r="E58" t="str">
        <f>IF(Transactions!E58&lt;&gt;"",Transactions!E58,"")</f>
        <v>default-chaincode</v>
      </c>
      <c r="F58" t="str">
        <f>IF(Transactions!F58&lt;&gt;"",Transactions!F58,"")</f>
        <v>put</v>
      </c>
      <c r="G58" t="str">
        <f>IF(Transactions!G58&lt;&gt;"",Transactions!G58,"")</f>
        <v>000000001_205</v>
      </c>
      <c r="H58" t="str">
        <f>IF(Transactions!H58&lt;&gt;"",Transactions!H58,"")</f>
        <v>392.0</v>
      </c>
      <c r="I58">
        <f>IF(Transactions!J58-Transactions!I58&lt;&gt;"",Transactions!J58-Transactions!I58,"")</f>
        <v>225</v>
      </c>
      <c r="J58">
        <f>IF((Transactions!K58-Transactions!I58)-(Transactions!P58-Transactions!J58)&lt;&gt;"",(Transactions!K58-Transactions!I58)-(Transactions!P58-Transactions!J58),"")</f>
        <v>220</v>
      </c>
      <c r="K58">
        <f>IF(Transactions!L58-Transactions!K58&lt;&gt;"",Transactions!L58-Transactions!K58,"")</f>
        <v>0</v>
      </c>
      <c r="L58">
        <f>IF(Transactions!N58-Transactions!M58&lt;&gt;"",Transactions!N58-Transactions!M58,"")</f>
        <v>5</v>
      </c>
      <c r="M58">
        <f>IF(Transactions!P58-Transactions!O58&lt;&gt;"",Transactions!P58-Transactions!O58,"")</f>
        <v>0</v>
      </c>
      <c r="O58">
        <f t="shared" si="2"/>
        <v>225</v>
      </c>
      <c r="P58" t="str">
        <f>IF(Transactions!O58&lt;&gt;"",Transactions!O58,"")</f>
        <v>1536302559258</v>
      </c>
      <c r="Q58">
        <f>IF(Transactions!S58-Transactions!J58&lt;&gt;"",Transactions!S58-Transactions!J58,"")</f>
        <v>2602</v>
      </c>
      <c r="R58">
        <f t="shared" si="1"/>
        <v>2827</v>
      </c>
    </row>
    <row r="59" spans="1:18" x14ac:dyDescent="0.3">
      <c r="A59" t="str">
        <f>IF(Transactions!A59&lt;&gt;"",Transactions!A59,0)</f>
        <v>2018/09/07 08:42:40</v>
      </c>
      <c r="B59" t="str">
        <f>IF(Transactions!B59&lt;&gt;"",Transactions!B59,0)</f>
        <v>ff2c8831f2debd616293dfe5eb8706abbd5f45392f0163e19cd890feb2160cba</v>
      </c>
      <c r="C59" t="str">
        <f>IF(Transactions!C59&lt;&gt;"",Transactions!C59,0)</f>
        <v>Step1</v>
      </c>
      <c r="D59" t="str">
        <f>IF(Transactions!D59&lt;&gt;"",Transactions!D59,"")</f>
        <v>peer0.org1.ldegilde.com</v>
      </c>
      <c r="E59" t="str">
        <f>IF(Transactions!E59&lt;&gt;"",Transactions!E59,"")</f>
        <v>default-chaincode</v>
      </c>
      <c r="F59" t="str">
        <f>IF(Transactions!F59&lt;&gt;"",Transactions!F59,"")</f>
        <v>put</v>
      </c>
      <c r="G59" t="str">
        <f>IF(Transactions!G59&lt;&gt;"",Transactions!G59,"")</f>
        <v>000000001_295</v>
      </c>
      <c r="H59" t="str">
        <f>IF(Transactions!H59&lt;&gt;"",Transactions!H59,"")</f>
        <v>863.0</v>
      </c>
      <c r="I59">
        <f>IF(Transactions!J59-Transactions!I59&lt;&gt;"",Transactions!J59-Transactions!I59,"")</f>
        <v>188</v>
      </c>
      <c r="J59">
        <f>IF((Transactions!K59-Transactions!I59)-(Transactions!P59-Transactions!J59)&lt;&gt;"",(Transactions!K59-Transactions!I59)-(Transactions!P59-Transactions!J59),"")</f>
        <v>187</v>
      </c>
      <c r="K59">
        <f>IF(Transactions!L59-Transactions!K59&lt;&gt;"",Transactions!L59-Transactions!K59,"")</f>
        <v>0</v>
      </c>
      <c r="L59">
        <f>IF(Transactions!N59-Transactions!M59&lt;&gt;"",Transactions!N59-Transactions!M59,"")</f>
        <v>1</v>
      </c>
      <c r="M59">
        <f>IF(Transactions!P59-Transactions!O59&lt;&gt;"",Transactions!P59-Transactions!O59,"")</f>
        <v>0</v>
      </c>
      <c r="O59">
        <f t="shared" si="2"/>
        <v>188</v>
      </c>
      <c r="P59" t="str">
        <f>IF(Transactions!O59&lt;&gt;"",Transactions!O59,"")</f>
        <v>1536302559587</v>
      </c>
      <c r="Q59">
        <f>IF(Transactions!S59-Transactions!J59&lt;&gt;"",Transactions!S59-Transactions!J59,"")</f>
        <v>2255</v>
      </c>
      <c r="R59">
        <f t="shared" si="1"/>
        <v>2443</v>
      </c>
    </row>
    <row r="60" spans="1:18" x14ac:dyDescent="0.3">
      <c r="A60" t="str">
        <f>IF(Transactions!A60&lt;&gt;"",Transactions!A60,0)</f>
        <v>2018/09/07 08:42:40</v>
      </c>
      <c r="B60" t="str">
        <f>IF(Transactions!B60&lt;&gt;"",Transactions!B60,0)</f>
        <v>ff2c8831f2debd616293dfe5eb8706abbd5f45392f0163e19cd890feb2160cba</v>
      </c>
      <c r="C60" t="str">
        <f>IF(Transactions!C60&lt;&gt;"",Transactions!C60,0)</f>
        <v>Step1</v>
      </c>
      <c r="D60" t="str">
        <f>IF(Transactions!D60&lt;&gt;"",Transactions!D60,"")</f>
        <v>peer0.org2.ldegilde.com</v>
      </c>
      <c r="E60" t="str">
        <f>IF(Transactions!E60&lt;&gt;"",Transactions!E60,"")</f>
        <v>default-chaincode</v>
      </c>
      <c r="F60" t="str">
        <f>IF(Transactions!F60&lt;&gt;"",Transactions!F60,"")</f>
        <v>put</v>
      </c>
      <c r="G60" t="str">
        <f>IF(Transactions!G60&lt;&gt;"",Transactions!G60,"")</f>
        <v>000000001_295</v>
      </c>
      <c r="H60" t="str">
        <f>IF(Transactions!H60&lt;&gt;"",Transactions!H60,"")</f>
        <v>863.0</v>
      </c>
      <c r="I60">
        <f>IF(Transactions!J60-Transactions!I60&lt;&gt;"",Transactions!J60-Transactions!I60,"")</f>
        <v>188</v>
      </c>
      <c r="J60">
        <f>IF((Transactions!K60-Transactions!I60)-(Transactions!P60-Transactions!J60)&lt;&gt;"",(Transactions!K60-Transactions!I60)-(Transactions!P60-Transactions!J60),"")</f>
        <v>186</v>
      </c>
      <c r="K60">
        <f>IF(Transactions!L60-Transactions!K60&lt;&gt;"",Transactions!L60-Transactions!K60,"")</f>
        <v>0</v>
      </c>
      <c r="L60">
        <f>IF(Transactions!N60-Transactions!M60&lt;&gt;"",Transactions!N60-Transactions!M60,"")</f>
        <v>2</v>
      </c>
      <c r="M60">
        <f>IF(Transactions!P60-Transactions!O60&lt;&gt;"",Transactions!P60-Transactions!O60,"")</f>
        <v>0</v>
      </c>
      <c r="O60">
        <f t="shared" si="2"/>
        <v>188</v>
      </c>
      <c r="P60" t="str">
        <f>IF(Transactions!O60&lt;&gt;"",Transactions!O60,"")</f>
        <v>1536302559600</v>
      </c>
      <c r="Q60">
        <f>IF(Transactions!S60-Transactions!J60&lt;&gt;"",Transactions!S60-Transactions!J60,"")</f>
        <v>2255</v>
      </c>
      <c r="R60">
        <f t="shared" si="1"/>
        <v>2443</v>
      </c>
    </row>
    <row r="61" spans="1:18" x14ac:dyDescent="0.3">
      <c r="A61" t="str">
        <f>IF(Transactions!A61&lt;&gt;"",Transactions!A61,0)</f>
        <v>2018/09/07 08:42:40</v>
      </c>
      <c r="B61" t="str">
        <f>IF(Transactions!B61&lt;&gt;"",Transactions!B61,0)</f>
        <v>8973afbfbd85256937e45462ed4844950ef43f9815bbc3d255ec68740d51ee30</v>
      </c>
      <c r="C61" t="str">
        <f>IF(Transactions!C61&lt;&gt;"",Transactions!C61,0)</f>
        <v>Step1</v>
      </c>
      <c r="D61" t="str">
        <f>IF(Transactions!D61&lt;&gt;"",Transactions!D61,"")</f>
        <v>peer0.org1.ldegilde.com</v>
      </c>
      <c r="E61" t="str">
        <f>IF(Transactions!E61&lt;&gt;"",Transactions!E61,"")</f>
        <v>default-chaincode</v>
      </c>
      <c r="F61" t="str">
        <f>IF(Transactions!F61&lt;&gt;"",Transactions!F61,"")</f>
        <v>put</v>
      </c>
      <c r="G61" t="str">
        <f>IF(Transactions!G61&lt;&gt;"",Transactions!G61,"")</f>
        <v>000000001_392</v>
      </c>
      <c r="H61" t="str">
        <f>IF(Transactions!H61&lt;&gt;"",Transactions!H61,"")</f>
        <v>578.0</v>
      </c>
      <c r="I61">
        <f>IF(Transactions!J61-Transactions!I61&lt;&gt;"",Transactions!J61-Transactions!I61,"")</f>
        <v>405</v>
      </c>
      <c r="J61">
        <f>IF((Transactions!K61-Transactions!I61)-(Transactions!P61-Transactions!J61)&lt;&gt;"",(Transactions!K61-Transactions!I61)-(Transactions!P61-Transactions!J61),"")</f>
        <v>402</v>
      </c>
      <c r="K61">
        <f>IF(Transactions!L61-Transactions!K61&lt;&gt;"",Transactions!L61-Transactions!K61,"")</f>
        <v>0</v>
      </c>
      <c r="L61">
        <f>IF(Transactions!N61-Transactions!M61&lt;&gt;"",Transactions!N61-Transactions!M61,"")</f>
        <v>3</v>
      </c>
      <c r="M61">
        <f>IF(Transactions!P61-Transactions!O61&lt;&gt;"",Transactions!P61-Transactions!O61,"")</f>
        <v>0</v>
      </c>
      <c r="O61">
        <f t="shared" si="2"/>
        <v>405</v>
      </c>
      <c r="P61" t="str">
        <f>IF(Transactions!O61&lt;&gt;"",Transactions!O61,"")</f>
        <v>1536302559763</v>
      </c>
      <c r="Q61">
        <f>IF(Transactions!S61-Transactions!J61&lt;&gt;"",Transactions!S61-Transactions!J61,"")</f>
        <v>1870</v>
      </c>
      <c r="R61">
        <f t="shared" si="1"/>
        <v>2275</v>
      </c>
    </row>
    <row r="62" spans="1:18" x14ac:dyDescent="0.3">
      <c r="A62" t="str">
        <f>IF(Transactions!A62&lt;&gt;"",Transactions!A62,0)</f>
        <v>2018/09/07 08:42:40</v>
      </c>
      <c r="B62" t="str">
        <f>IF(Transactions!B62&lt;&gt;"",Transactions!B62,0)</f>
        <v>8973afbfbd85256937e45462ed4844950ef43f9815bbc3d255ec68740d51ee30</v>
      </c>
      <c r="C62" t="str">
        <f>IF(Transactions!C62&lt;&gt;"",Transactions!C62,0)</f>
        <v>Step1</v>
      </c>
      <c r="D62" t="str">
        <f>IF(Transactions!D62&lt;&gt;"",Transactions!D62,"")</f>
        <v>peer0.org2.ldegilde.com</v>
      </c>
      <c r="E62" t="str">
        <f>IF(Transactions!E62&lt;&gt;"",Transactions!E62,"")</f>
        <v>default-chaincode</v>
      </c>
      <c r="F62" t="str">
        <f>IF(Transactions!F62&lt;&gt;"",Transactions!F62,"")</f>
        <v>put</v>
      </c>
      <c r="G62" t="str">
        <f>IF(Transactions!G62&lt;&gt;"",Transactions!G62,"")</f>
        <v>000000001_392</v>
      </c>
      <c r="H62" t="str">
        <f>IF(Transactions!H62&lt;&gt;"",Transactions!H62,"")</f>
        <v>578.0</v>
      </c>
      <c r="I62">
        <f>IF(Transactions!J62-Transactions!I62&lt;&gt;"",Transactions!J62-Transactions!I62,"")</f>
        <v>405</v>
      </c>
      <c r="J62">
        <f>IF((Transactions!K62-Transactions!I62)-(Transactions!P62-Transactions!J62)&lt;&gt;"",(Transactions!K62-Transactions!I62)-(Transactions!P62-Transactions!J62),"")</f>
        <v>399</v>
      </c>
      <c r="K62">
        <f>IF(Transactions!L62-Transactions!K62&lt;&gt;"",Transactions!L62-Transactions!K62,"")</f>
        <v>0</v>
      </c>
      <c r="L62">
        <f>IF(Transactions!N62-Transactions!M62&lt;&gt;"",Transactions!N62-Transactions!M62,"")</f>
        <v>6</v>
      </c>
      <c r="M62">
        <f>IF(Transactions!P62-Transactions!O62&lt;&gt;"",Transactions!P62-Transactions!O62,"")</f>
        <v>0</v>
      </c>
      <c r="O62">
        <f t="shared" si="2"/>
        <v>405</v>
      </c>
      <c r="P62" t="str">
        <f>IF(Transactions!O62&lt;&gt;"",Transactions!O62,"")</f>
        <v>1536302559868</v>
      </c>
      <c r="Q62">
        <f>IF(Transactions!S62-Transactions!J62&lt;&gt;"",Transactions!S62-Transactions!J62,"")</f>
        <v>1870</v>
      </c>
      <c r="R62">
        <f t="shared" si="1"/>
        <v>2275</v>
      </c>
    </row>
    <row r="63" spans="1:18" x14ac:dyDescent="0.3">
      <c r="A63" t="str">
        <f>IF(Transactions!A63&lt;&gt;"",Transactions!A63,0)</f>
        <v>2018/09/07 08:42:40</v>
      </c>
      <c r="B63" t="str">
        <f>IF(Transactions!B63&lt;&gt;"",Transactions!B63,0)</f>
        <v>3ffa976c3125a4514542381347233d48504cd2e969ef3965fd879f755a711431</v>
      </c>
      <c r="C63" t="str">
        <f>IF(Transactions!C63&lt;&gt;"",Transactions!C63,0)</f>
        <v>Step1</v>
      </c>
      <c r="D63" t="str">
        <f>IF(Transactions!D63&lt;&gt;"",Transactions!D63,"")</f>
        <v>peer0.org1.ldegilde.com</v>
      </c>
      <c r="E63" t="str">
        <f>IF(Transactions!E63&lt;&gt;"",Transactions!E63,"")</f>
        <v>default-chaincode</v>
      </c>
      <c r="F63" t="str">
        <f>IF(Transactions!F63&lt;&gt;"",Transactions!F63,"")</f>
        <v>put</v>
      </c>
      <c r="G63" t="str">
        <f>IF(Transactions!G63&lt;&gt;"",Transactions!G63,"")</f>
        <v>000000001_251</v>
      </c>
      <c r="H63" t="str">
        <f>IF(Transactions!H63&lt;&gt;"",Transactions!H63,"")</f>
        <v>359.0</v>
      </c>
      <c r="I63">
        <f>IF(Transactions!J63-Transactions!I63&lt;&gt;"",Transactions!J63-Transactions!I63,"")</f>
        <v>209</v>
      </c>
      <c r="J63">
        <f>IF((Transactions!K63-Transactions!I63)-(Transactions!P63-Transactions!J63)&lt;&gt;"",(Transactions!K63-Transactions!I63)-(Transactions!P63-Transactions!J63),"")</f>
        <v>207</v>
      </c>
      <c r="K63">
        <f>IF(Transactions!L63-Transactions!K63&lt;&gt;"",Transactions!L63-Transactions!K63,"")</f>
        <v>0</v>
      </c>
      <c r="L63">
        <f>IF(Transactions!N63-Transactions!M63&lt;&gt;"",Transactions!N63-Transactions!M63,"")</f>
        <v>2</v>
      </c>
      <c r="M63">
        <f>IF(Transactions!P63-Transactions!O63&lt;&gt;"",Transactions!P63-Transactions!O63,"")</f>
        <v>0</v>
      </c>
      <c r="O63">
        <f t="shared" si="2"/>
        <v>209</v>
      </c>
      <c r="P63" t="str">
        <f>IF(Transactions!O63&lt;&gt;"",Transactions!O63,"")</f>
        <v>1536302559757</v>
      </c>
      <c r="Q63">
        <f>IF(Transactions!S63-Transactions!J63&lt;&gt;"",Transactions!S63-Transactions!J63,"")</f>
        <v>2087</v>
      </c>
      <c r="R63">
        <f t="shared" si="1"/>
        <v>2296</v>
      </c>
    </row>
    <row r="64" spans="1:18" x14ac:dyDescent="0.3">
      <c r="A64" t="str">
        <f>IF(Transactions!A64&lt;&gt;"",Transactions!A64,0)</f>
        <v>2018/09/07 08:42:40</v>
      </c>
      <c r="B64" t="str">
        <f>IF(Transactions!B64&lt;&gt;"",Transactions!B64,0)</f>
        <v>3ffa976c3125a4514542381347233d48504cd2e969ef3965fd879f755a711431</v>
      </c>
      <c r="C64" t="str">
        <f>IF(Transactions!C64&lt;&gt;"",Transactions!C64,0)</f>
        <v>Step1</v>
      </c>
      <c r="D64" t="str">
        <f>IF(Transactions!D64&lt;&gt;"",Transactions!D64,"")</f>
        <v>peer0.org2.ldegilde.com</v>
      </c>
      <c r="E64" t="str">
        <f>IF(Transactions!E64&lt;&gt;"",Transactions!E64,"")</f>
        <v>default-chaincode</v>
      </c>
      <c r="F64" t="str">
        <f>IF(Transactions!F64&lt;&gt;"",Transactions!F64,"")</f>
        <v>put</v>
      </c>
      <c r="G64" t="str">
        <f>IF(Transactions!G64&lt;&gt;"",Transactions!G64,"")</f>
        <v>000000001_251</v>
      </c>
      <c r="H64" t="str">
        <f>IF(Transactions!H64&lt;&gt;"",Transactions!H64,"")</f>
        <v>359.0</v>
      </c>
      <c r="I64">
        <f>IF(Transactions!J64-Transactions!I64&lt;&gt;"",Transactions!J64-Transactions!I64,"")</f>
        <v>209</v>
      </c>
      <c r="J64">
        <f>IF((Transactions!K64-Transactions!I64)-(Transactions!P64-Transactions!J64)&lt;&gt;"",(Transactions!K64-Transactions!I64)-(Transactions!P64-Transactions!J64),"")</f>
        <v>206</v>
      </c>
      <c r="K64">
        <f>IF(Transactions!L64-Transactions!K64&lt;&gt;"",Transactions!L64-Transactions!K64,"")</f>
        <v>0</v>
      </c>
      <c r="L64">
        <f>IF(Transactions!N64-Transactions!M64&lt;&gt;"",Transactions!N64-Transactions!M64,"")</f>
        <v>3</v>
      </c>
      <c r="M64">
        <f>IF(Transactions!P64-Transactions!O64&lt;&gt;"",Transactions!P64-Transactions!O64,"")</f>
        <v>0</v>
      </c>
      <c r="O64">
        <f t="shared" si="2"/>
        <v>209</v>
      </c>
      <c r="P64" t="str">
        <f>IF(Transactions!O64&lt;&gt;"",Transactions!O64,"")</f>
        <v>1536302559739</v>
      </c>
      <c r="Q64">
        <f>IF(Transactions!S64-Transactions!J64&lt;&gt;"",Transactions!S64-Transactions!J64,"")</f>
        <v>2087</v>
      </c>
      <c r="R64">
        <f t="shared" si="1"/>
        <v>2296</v>
      </c>
    </row>
    <row r="65" spans="1:18" x14ac:dyDescent="0.3">
      <c r="A65" t="str">
        <f>IF(Transactions!A65&lt;&gt;"",Transactions!A65,0)</f>
        <v>2018/09/07 08:42:40</v>
      </c>
      <c r="B65" t="str">
        <f>IF(Transactions!B65&lt;&gt;"",Transactions!B65,0)</f>
        <v>5f0085a05b6661a9d416ca9597ec4e524398f7d10dd4ac4b2fd37716a7cc8598</v>
      </c>
      <c r="C65" t="str">
        <f>IF(Transactions!C65&lt;&gt;"",Transactions!C65,0)</f>
        <v>Step1</v>
      </c>
      <c r="D65" t="str">
        <f>IF(Transactions!D65&lt;&gt;"",Transactions!D65,"")</f>
        <v>peer0.org1.ldegilde.com</v>
      </c>
      <c r="E65" t="str">
        <f>IF(Transactions!E65&lt;&gt;"",Transactions!E65,"")</f>
        <v>default-chaincode</v>
      </c>
      <c r="F65" t="str">
        <f>IF(Transactions!F65&lt;&gt;"",Transactions!F65,"")</f>
        <v>put</v>
      </c>
      <c r="G65" t="str">
        <f>IF(Transactions!G65&lt;&gt;"",Transactions!G65,"")</f>
        <v>000000001_141</v>
      </c>
      <c r="H65" t="str">
        <f>IF(Transactions!H65&lt;&gt;"",Transactions!H65,"")</f>
        <v>953.0</v>
      </c>
      <c r="I65">
        <f>IF(Transactions!J65-Transactions!I65&lt;&gt;"",Transactions!J65-Transactions!I65,"")</f>
        <v>381</v>
      </c>
      <c r="J65">
        <f>IF((Transactions!K65-Transactions!I65)-(Transactions!P65-Transactions!J65)&lt;&gt;"",(Transactions!K65-Transactions!I65)-(Transactions!P65-Transactions!J65),"")</f>
        <v>378</v>
      </c>
      <c r="K65">
        <f>IF(Transactions!L65-Transactions!K65&lt;&gt;"",Transactions!L65-Transactions!K65,"")</f>
        <v>0</v>
      </c>
      <c r="L65">
        <f>IF(Transactions!N65-Transactions!M65&lt;&gt;"",Transactions!N65-Transactions!M65,"")</f>
        <v>3</v>
      </c>
      <c r="M65">
        <f>IF(Transactions!P65-Transactions!O65&lt;&gt;"",Transactions!P65-Transactions!O65,"")</f>
        <v>0</v>
      </c>
      <c r="O65">
        <f t="shared" si="2"/>
        <v>381</v>
      </c>
      <c r="P65" t="str">
        <f>IF(Transactions!O65&lt;&gt;"",Transactions!O65,"")</f>
        <v>1536302559791</v>
      </c>
      <c r="Q65">
        <f>IF(Transactions!S65-Transactions!J65&lt;&gt;"",Transactions!S65-Transactions!J65,"")</f>
        <v>1905</v>
      </c>
      <c r="R65">
        <f t="shared" si="1"/>
        <v>2286</v>
      </c>
    </row>
    <row r="66" spans="1:18" x14ac:dyDescent="0.3">
      <c r="A66" t="str">
        <f>IF(Transactions!A66&lt;&gt;"",Transactions!A66,0)</f>
        <v>2018/09/07 08:42:40</v>
      </c>
      <c r="B66" t="str">
        <f>IF(Transactions!B66&lt;&gt;"",Transactions!B66,0)</f>
        <v>5f0085a05b6661a9d416ca9597ec4e524398f7d10dd4ac4b2fd37716a7cc8598</v>
      </c>
      <c r="C66" t="str">
        <f>IF(Transactions!C66&lt;&gt;"",Transactions!C66,0)</f>
        <v>Step1</v>
      </c>
      <c r="D66" t="str">
        <f>IF(Transactions!D66&lt;&gt;"",Transactions!D66,"")</f>
        <v>peer0.org2.ldegilde.com</v>
      </c>
      <c r="E66" t="str">
        <f>IF(Transactions!E66&lt;&gt;"",Transactions!E66,"")</f>
        <v>default-chaincode</v>
      </c>
      <c r="F66" t="str">
        <f>IF(Transactions!F66&lt;&gt;"",Transactions!F66,"")</f>
        <v>put</v>
      </c>
      <c r="G66" t="str">
        <f>IF(Transactions!G66&lt;&gt;"",Transactions!G66,"")</f>
        <v>000000001_141</v>
      </c>
      <c r="H66" t="str">
        <f>IF(Transactions!H66&lt;&gt;"",Transactions!H66,"")</f>
        <v>953.0</v>
      </c>
      <c r="I66">
        <f>IF(Transactions!J66-Transactions!I66&lt;&gt;"",Transactions!J66-Transactions!I66,"")</f>
        <v>381</v>
      </c>
      <c r="J66">
        <f>IF((Transactions!K66-Transactions!I66)-(Transactions!P66-Transactions!J66)&lt;&gt;"",(Transactions!K66-Transactions!I66)-(Transactions!P66-Transactions!J66),"")</f>
        <v>376</v>
      </c>
      <c r="K66">
        <f>IF(Transactions!L66-Transactions!K66&lt;&gt;"",Transactions!L66-Transactions!K66,"")</f>
        <v>0</v>
      </c>
      <c r="L66">
        <f>IF(Transactions!N66-Transactions!M66&lt;&gt;"",Transactions!N66-Transactions!M66,"")</f>
        <v>5</v>
      </c>
      <c r="M66">
        <f>IF(Transactions!P66-Transactions!O66&lt;&gt;"",Transactions!P66-Transactions!O66,"")</f>
        <v>0</v>
      </c>
      <c r="O66">
        <f t="shared" si="2"/>
        <v>381</v>
      </c>
      <c r="P66" t="str">
        <f>IF(Transactions!O66&lt;&gt;"",Transactions!O66,"")</f>
        <v>1536302559871</v>
      </c>
      <c r="Q66">
        <f>IF(Transactions!S66-Transactions!J66&lt;&gt;"",Transactions!S66-Transactions!J66,"")</f>
        <v>1905</v>
      </c>
      <c r="R66">
        <f t="shared" ref="R66:R129" si="3">I66+Q66</f>
        <v>2286</v>
      </c>
    </row>
    <row r="67" spans="1:18" x14ac:dyDescent="0.3">
      <c r="A67" t="str">
        <f>IF(Transactions!A67&lt;&gt;"",Transactions!A67,0)</f>
        <v>2018/09/07 08:42:40</v>
      </c>
      <c r="B67" t="str">
        <f>IF(Transactions!B67&lt;&gt;"",Transactions!B67,0)</f>
        <v>db210efe23680854bc6384f8927d1e5ef35d49c31c91c7cbc75a7dc1398ef5fd</v>
      </c>
      <c r="C67" t="str">
        <f>IF(Transactions!C67&lt;&gt;"",Transactions!C67,0)</f>
        <v>Step1</v>
      </c>
      <c r="D67" t="str">
        <f>IF(Transactions!D67&lt;&gt;"",Transactions!D67,"")</f>
        <v>peer0.org1.ldegilde.com</v>
      </c>
      <c r="E67" t="str">
        <f>IF(Transactions!E67&lt;&gt;"",Transactions!E67,"")</f>
        <v>default-chaincode</v>
      </c>
      <c r="F67" t="str">
        <f>IF(Transactions!F67&lt;&gt;"",Transactions!F67,"")</f>
        <v>put</v>
      </c>
      <c r="G67" t="str">
        <f>IF(Transactions!G67&lt;&gt;"",Transactions!G67,"")</f>
        <v>000000001_104</v>
      </c>
      <c r="H67" t="str">
        <f>IF(Transactions!H67&lt;&gt;"",Transactions!H67,"")</f>
        <v>444.0</v>
      </c>
      <c r="I67">
        <f>IF(Transactions!J67-Transactions!I67&lt;&gt;"",Transactions!J67-Transactions!I67,"")</f>
        <v>376</v>
      </c>
      <c r="J67">
        <f>IF((Transactions!K67-Transactions!I67)-(Transactions!P67-Transactions!J67)&lt;&gt;"",(Transactions!K67-Transactions!I67)-(Transactions!P67-Transactions!J67),"")</f>
        <v>373</v>
      </c>
      <c r="K67">
        <f>IF(Transactions!L67-Transactions!K67&lt;&gt;"",Transactions!L67-Transactions!K67,"")</f>
        <v>0</v>
      </c>
      <c r="L67">
        <f>IF(Transactions!N67-Transactions!M67&lt;&gt;"",Transactions!N67-Transactions!M67,"")</f>
        <v>3</v>
      </c>
      <c r="M67">
        <f>IF(Transactions!P67-Transactions!O67&lt;&gt;"",Transactions!P67-Transactions!O67,"")</f>
        <v>0</v>
      </c>
      <c r="O67">
        <f t="shared" ref="O67:O130" si="4">SUM(J67:M67)</f>
        <v>376</v>
      </c>
      <c r="P67" t="str">
        <f>IF(Transactions!O67&lt;&gt;"",Transactions!O67,"")</f>
        <v>1536302559763</v>
      </c>
      <c r="Q67">
        <f>IF(Transactions!S67-Transactions!J67&lt;&gt;"",Transactions!S67-Transactions!J67,"")</f>
        <v>1901</v>
      </c>
      <c r="R67">
        <f t="shared" si="3"/>
        <v>2277</v>
      </c>
    </row>
    <row r="68" spans="1:18" x14ac:dyDescent="0.3">
      <c r="A68" t="str">
        <f>IF(Transactions!A68&lt;&gt;"",Transactions!A68,0)</f>
        <v>2018/09/07 08:42:40</v>
      </c>
      <c r="B68" t="str">
        <f>IF(Transactions!B68&lt;&gt;"",Transactions!B68,0)</f>
        <v>db210efe23680854bc6384f8927d1e5ef35d49c31c91c7cbc75a7dc1398ef5fd</v>
      </c>
      <c r="C68" t="str">
        <f>IF(Transactions!C68&lt;&gt;"",Transactions!C68,0)</f>
        <v>Step1</v>
      </c>
      <c r="D68" t="str">
        <f>IF(Transactions!D68&lt;&gt;"",Transactions!D68,"")</f>
        <v>peer0.org2.ldegilde.com</v>
      </c>
      <c r="E68" t="str">
        <f>IF(Transactions!E68&lt;&gt;"",Transactions!E68,"")</f>
        <v>default-chaincode</v>
      </c>
      <c r="F68" t="str">
        <f>IF(Transactions!F68&lt;&gt;"",Transactions!F68,"")</f>
        <v>put</v>
      </c>
      <c r="G68" t="str">
        <f>IF(Transactions!G68&lt;&gt;"",Transactions!G68,"")</f>
        <v>000000001_104</v>
      </c>
      <c r="H68" t="str">
        <f>IF(Transactions!H68&lt;&gt;"",Transactions!H68,"")</f>
        <v>444.0</v>
      </c>
      <c r="I68">
        <f>IF(Transactions!J68-Transactions!I68&lt;&gt;"",Transactions!J68-Transactions!I68,"")</f>
        <v>376</v>
      </c>
      <c r="J68">
        <f>IF((Transactions!K68-Transactions!I68)-(Transactions!P68-Transactions!J68)&lt;&gt;"",(Transactions!K68-Transactions!I68)-(Transactions!P68-Transactions!J68),"")</f>
        <v>375</v>
      </c>
      <c r="K68">
        <f>IF(Transactions!L68-Transactions!K68&lt;&gt;"",Transactions!L68-Transactions!K68,"")</f>
        <v>0</v>
      </c>
      <c r="L68">
        <f>IF(Transactions!N68-Transactions!M68&lt;&gt;"",Transactions!N68-Transactions!M68,"")</f>
        <v>1</v>
      </c>
      <c r="M68">
        <f>IF(Transactions!P68-Transactions!O68&lt;&gt;"",Transactions!P68-Transactions!O68,"")</f>
        <v>0</v>
      </c>
      <c r="O68">
        <f t="shared" si="4"/>
        <v>376</v>
      </c>
      <c r="P68" t="str">
        <f>IF(Transactions!O68&lt;&gt;"",Transactions!O68,"")</f>
        <v>1536302559879</v>
      </c>
      <c r="Q68">
        <f>IF(Transactions!S68-Transactions!J68&lt;&gt;"",Transactions!S68-Transactions!J68,"")</f>
        <v>1901</v>
      </c>
      <c r="R68">
        <f t="shared" si="3"/>
        <v>2277</v>
      </c>
    </row>
    <row r="69" spans="1:18" x14ac:dyDescent="0.3">
      <c r="A69" t="str">
        <f>IF(Transactions!A69&lt;&gt;"",Transactions!A69,0)</f>
        <v>2018/09/07 08:42:40</v>
      </c>
      <c r="B69" t="str">
        <f>IF(Transactions!B69&lt;&gt;"",Transactions!B69,0)</f>
        <v>59eca6a74c5c3809f9c9b39f87c695a06c68f9204357fcf543f5901993b73ff7</v>
      </c>
      <c r="C69" t="str">
        <f>IF(Transactions!C69&lt;&gt;"",Transactions!C69,0)</f>
        <v>Step1</v>
      </c>
      <c r="D69" t="str">
        <f>IF(Transactions!D69&lt;&gt;"",Transactions!D69,"")</f>
        <v>peer0.org1.ldegilde.com</v>
      </c>
      <c r="E69" t="str">
        <f>IF(Transactions!E69&lt;&gt;"",Transactions!E69,"")</f>
        <v>default-chaincode</v>
      </c>
      <c r="F69" t="str">
        <f>IF(Transactions!F69&lt;&gt;"",Transactions!F69,"")</f>
        <v>put</v>
      </c>
      <c r="G69" t="str">
        <f>IF(Transactions!G69&lt;&gt;"",Transactions!G69,"")</f>
        <v>000000001_184</v>
      </c>
      <c r="H69" t="str">
        <f>IF(Transactions!H69&lt;&gt;"",Transactions!H69,"")</f>
        <v>994.0</v>
      </c>
      <c r="I69">
        <f>IF(Transactions!J69-Transactions!I69&lt;&gt;"",Transactions!J69-Transactions!I69,"")</f>
        <v>398</v>
      </c>
      <c r="J69">
        <f>IF((Transactions!K69-Transactions!I69)-(Transactions!P69-Transactions!J69)&lt;&gt;"",(Transactions!K69-Transactions!I69)-(Transactions!P69-Transactions!J69),"")</f>
        <v>394</v>
      </c>
      <c r="K69">
        <f>IF(Transactions!L69-Transactions!K69&lt;&gt;"",Transactions!L69-Transactions!K69,"")</f>
        <v>0</v>
      </c>
      <c r="L69">
        <f>IF(Transactions!N69-Transactions!M69&lt;&gt;"",Transactions!N69-Transactions!M69,"")</f>
        <v>4</v>
      </c>
      <c r="M69">
        <f>IF(Transactions!P69-Transactions!O69&lt;&gt;"",Transactions!P69-Transactions!O69,"")</f>
        <v>0</v>
      </c>
      <c r="O69">
        <f t="shared" si="4"/>
        <v>398</v>
      </c>
      <c r="P69" t="str">
        <f>IF(Transactions!O69&lt;&gt;"",Transactions!O69,"")</f>
        <v>1536302559767</v>
      </c>
      <c r="Q69">
        <f>IF(Transactions!S69-Transactions!J69&lt;&gt;"",Transactions!S69-Transactions!J69,"")</f>
        <v>1870</v>
      </c>
      <c r="R69">
        <f t="shared" si="3"/>
        <v>2268</v>
      </c>
    </row>
    <row r="70" spans="1:18" x14ac:dyDescent="0.3">
      <c r="A70" t="str">
        <f>IF(Transactions!A70&lt;&gt;"",Transactions!A70,0)</f>
        <v>2018/09/07 08:42:40</v>
      </c>
      <c r="B70" t="str">
        <f>IF(Transactions!B70&lt;&gt;"",Transactions!B70,0)</f>
        <v>59eca6a74c5c3809f9c9b39f87c695a06c68f9204357fcf543f5901993b73ff7</v>
      </c>
      <c r="C70" t="str">
        <f>IF(Transactions!C70&lt;&gt;"",Transactions!C70,0)</f>
        <v>Step1</v>
      </c>
      <c r="D70" t="str">
        <f>IF(Transactions!D70&lt;&gt;"",Transactions!D70,"")</f>
        <v>peer0.org2.ldegilde.com</v>
      </c>
      <c r="E70" t="str">
        <f>IF(Transactions!E70&lt;&gt;"",Transactions!E70,"")</f>
        <v>default-chaincode</v>
      </c>
      <c r="F70" t="str">
        <f>IF(Transactions!F70&lt;&gt;"",Transactions!F70,"")</f>
        <v>put</v>
      </c>
      <c r="G70" t="str">
        <f>IF(Transactions!G70&lt;&gt;"",Transactions!G70,"")</f>
        <v>000000001_184</v>
      </c>
      <c r="H70" t="str">
        <f>IF(Transactions!H70&lt;&gt;"",Transactions!H70,"")</f>
        <v>994.0</v>
      </c>
      <c r="I70">
        <f>IF(Transactions!J70-Transactions!I70&lt;&gt;"",Transactions!J70-Transactions!I70,"")</f>
        <v>398</v>
      </c>
      <c r="J70">
        <f>IF((Transactions!K70-Transactions!I70)-(Transactions!P70-Transactions!J70)&lt;&gt;"",(Transactions!K70-Transactions!I70)-(Transactions!P70-Transactions!J70),"")</f>
        <v>394</v>
      </c>
      <c r="K70">
        <f>IF(Transactions!L70-Transactions!K70&lt;&gt;"",Transactions!L70-Transactions!K70,"")</f>
        <v>0</v>
      </c>
      <c r="L70">
        <f>IF(Transactions!N70-Transactions!M70&lt;&gt;"",Transactions!N70-Transactions!M70,"")</f>
        <v>4</v>
      </c>
      <c r="M70">
        <f>IF(Transactions!P70-Transactions!O70&lt;&gt;"",Transactions!P70-Transactions!O70,"")</f>
        <v>0</v>
      </c>
      <c r="O70">
        <f t="shared" si="4"/>
        <v>398</v>
      </c>
      <c r="P70" t="str">
        <f>IF(Transactions!O70&lt;&gt;"",Transactions!O70,"")</f>
        <v>1536302559868</v>
      </c>
      <c r="Q70">
        <f>IF(Transactions!S70-Transactions!J70&lt;&gt;"",Transactions!S70-Transactions!J70,"")</f>
        <v>1870</v>
      </c>
      <c r="R70">
        <f t="shared" si="3"/>
        <v>2268</v>
      </c>
    </row>
    <row r="71" spans="1:18" x14ac:dyDescent="0.3">
      <c r="A71" t="str">
        <f>IF(Transactions!A71&lt;&gt;"",Transactions!A71,0)</f>
        <v>2018/09/07 08:42:40</v>
      </c>
      <c r="B71" t="str">
        <f>IF(Transactions!B71&lt;&gt;"",Transactions!B71,0)</f>
        <v>3257a67db81526826e7befa4944df75f7960f0743c771a036f1e3ee8b5aa57a1</v>
      </c>
      <c r="C71" t="str">
        <f>IF(Transactions!C71&lt;&gt;"",Transactions!C71,0)</f>
        <v>Step1</v>
      </c>
      <c r="D71" t="str">
        <f>IF(Transactions!D71&lt;&gt;"",Transactions!D71,"")</f>
        <v>peer0.org1.ldegilde.com</v>
      </c>
      <c r="E71" t="str">
        <f>IF(Transactions!E71&lt;&gt;"",Transactions!E71,"")</f>
        <v>default-chaincode</v>
      </c>
      <c r="F71" t="str">
        <f>IF(Transactions!F71&lt;&gt;"",Transactions!F71,"")</f>
        <v>put</v>
      </c>
      <c r="G71" t="str">
        <f>IF(Transactions!G71&lt;&gt;"",Transactions!G71,"")</f>
        <v>000000001_94</v>
      </c>
      <c r="H71" t="str">
        <f>IF(Transactions!H71&lt;&gt;"",Transactions!H71,"")</f>
        <v>281.0</v>
      </c>
      <c r="I71">
        <f>IF(Transactions!J71-Transactions!I71&lt;&gt;"",Transactions!J71-Transactions!I71,"")</f>
        <v>306</v>
      </c>
      <c r="J71">
        <f>IF((Transactions!K71-Transactions!I71)-(Transactions!P71-Transactions!J71)&lt;&gt;"",(Transactions!K71-Transactions!I71)-(Transactions!P71-Transactions!J71),"")</f>
        <v>302</v>
      </c>
      <c r="K71">
        <f>IF(Transactions!L71-Transactions!K71&lt;&gt;"",Transactions!L71-Transactions!K71,"")</f>
        <v>0</v>
      </c>
      <c r="L71">
        <f>IF(Transactions!N71-Transactions!M71&lt;&gt;"",Transactions!N71-Transactions!M71,"")</f>
        <v>4</v>
      </c>
      <c r="M71">
        <f>IF(Transactions!P71-Transactions!O71&lt;&gt;"",Transactions!P71-Transactions!O71,"")</f>
        <v>0</v>
      </c>
      <c r="O71">
        <f t="shared" si="4"/>
        <v>306</v>
      </c>
      <c r="P71" t="str">
        <f>IF(Transactions!O71&lt;&gt;"",Transactions!O71,"")</f>
        <v>1536302559762</v>
      </c>
      <c r="Q71">
        <f>IF(Transactions!S71-Transactions!J71&lt;&gt;"",Transactions!S71-Transactions!J71,"")</f>
        <v>1991</v>
      </c>
      <c r="R71">
        <f t="shared" si="3"/>
        <v>2297</v>
      </c>
    </row>
    <row r="72" spans="1:18" x14ac:dyDescent="0.3">
      <c r="A72" t="str">
        <f>IF(Transactions!A72&lt;&gt;"",Transactions!A72,0)</f>
        <v>2018/09/07 08:42:40</v>
      </c>
      <c r="B72" t="str">
        <f>IF(Transactions!B72&lt;&gt;"",Transactions!B72,0)</f>
        <v>3257a67db81526826e7befa4944df75f7960f0743c771a036f1e3ee8b5aa57a1</v>
      </c>
      <c r="C72" t="str">
        <f>IF(Transactions!C72&lt;&gt;"",Transactions!C72,0)</f>
        <v>Step1</v>
      </c>
      <c r="D72" t="str">
        <f>IF(Transactions!D72&lt;&gt;"",Transactions!D72,"")</f>
        <v>peer0.org2.ldegilde.com</v>
      </c>
      <c r="E72" t="str">
        <f>IF(Transactions!E72&lt;&gt;"",Transactions!E72,"")</f>
        <v>default-chaincode</v>
      </c>
      <c r="F72" t="str">
        <f>IF(Transactions!F72&lt;&gt;"",Transactions!F72,"")</f>
        <v>put</v>
      </c>
      <c r="G72" t="str">
        <f>IF(Transactions!G72&lt;&gt;"",Transactions!G72,"")</f>
        <v>000000001_94</v>
      </c>
      <c r="H72" t="str">
        <f>IF(Transactions!H72&lt;&gt;"",Transactions!H72,"")</f>
        <v>281.0</v>
      </c>
      <c r="I72">
        <f>IF(Transactions!J72-Transactions!I72&lt;&gt;"",Transactions!J72-Transactions!I72,"")</f>
        <v>306</v>
      </c>
      <c r="J72">
        <f>IF((Transactions!K72-Transactions!I72)-(Transactions!P72-Transactions!J72)&lt;&gt;"",(Transactions!K72-Transactions!I72)-(Transactions!P72-Transactions!J72),"")</f>
        <v>299</v>
      </c>
      <c r="K72">
        <f>IF(Transactions!L72-Transactions!K72&lt;&gt;"",Transactions!L72-Transactions!K72,"")</f>
        <v>0</v>
      </c>
      <c r="L72">
        <f>IF(Transactions!N72-Transactions!M72&lt;&gt;"",Transactions!N72-Transactions!M72,"")</f>
        <v>7</v>
      </c>
      <c r="M72">
        <f>IF(Transactions!P72-Transactions!O72&lt;&gt;"",Transactions!P72-Transactions!O72,"")</f>
        <v>0</v>
      </c>
      <c r="O72">
        <f t="shared" si="4"/>
        <v>306</v>
      </c>
      <c r="P72" t="str">
        <f>IF(Transactions!O72&lt;&gt;"",Transactions!O72,"")</f>
        <v>1536302559854</v>
      </c>
      <c r="Q72">
        <f>IF(Transactions!S72-Transactions!J72&lt;&gt;"",Transactions!S72-Transactions!J72,"")</f>
        <v>1991</v>
      </c>
      <c r="R72">
        <f t="shared" si="3"/>
        <v>2297</v>
      </c>
    </row>
    <row r="73" spans="1:18" x14ac:dyDescent="0.3">
      <c r="A73" t="str">
        <f>IF(Transactions!A73&lt;&gt;"",Transactions!A73,0)</f>
        <v>2018/09/07 08:42:40</v>
      </c>
      <c r="B73" t="str">
        <f>IF(Transactions!B73&lt;&gt;"",Transactions!B73,0)</f>
        <v>d158d0b6d71fc779a3b7a0dab4eaeac922f2bb436b3226330f18bb5a21fbaa5b</v>
      </c>
      <c r="C73" t="str">
        <f>IF(Transactions!C73&lt;&gt;"",Transactions!C73,0)</f>
        <v>Step1</v>
      </c>
      <c r="D73" t="str">
        <f>IF(Transactions!D73&lt;&gt;"",Transactions!D73,"")</f>
        <v>peer0.org1.ldegilde.com</v>
      </c>
      <c r="E73" t="str">
        <f>IF(Transactions!E73&lt;&gt;"",Transactions!E73,"")</f>
        <v>default-chaincode</v>
      </c>
      <c r="F73" t="str">
        <f>IF(Transactions!F73&lt;&gt;"",Transactions!F73,"")</f>
        <v>put</v>
      </c>
      <c r="G73" t="str">
        <f>IF(Transactions!G73&lt;&gt;"",Transactions!G73,"")</f>
        <v>000000001_54</v>
      </c>
      <c r="H73" t="str">
        <f>IF(Transactions!H73&lt;&gt;"",Transactions!H73,"")</f>
        <v>264.0</v>
      </c>
      <c r="I73">
        <f>IF(Transactions!J73-Transactions!I73&lt;&gt;"",Transactions!J73-Transactions!I73,"")</f>
        <v>348</v>
      </c>
      <c r="J73">
        <f>IF((Transactions!K73-Transactions!I73)-(Transactions!P73-Transactions!J73)&lt;&gt;"",(Transactions!K73-Transactions!I73)-(Transactions!P73-Transactions!J73),"")</f>
        <v>346</v>
      </c>
      <c r="K73">
        <f>IF(Transactions!L73-Transactions!K73&lt;&gt;"",Transactions!L73-Transactions!K73,"")</f>
        <v>0</v>
      </c>
      <c r="L73">
        <f>IF(Transactions!N73-Transactions!M73&lt;&gt;"",Transactions!N73-Transactions!M73,"")</f>
        <v>2</v>
      </c>
      <c r="M73">
        <f>IF(Transactions!P73-Transactions!O73&lt;&gt;"",Transactions!P73-Transactions!O73,"")</f>
        <v>0</v>
      </c>
      <c r="O73">
        <f t="shared" si="4"/>
        <v>348</v>
      </c>
      <c r="P73" t="str">
        <f>IF(Transactions!O73&lt;&gt;"",Transactions!O73,"")</f>
        <v>1536302559764</v>
      </c>
      <c r="Q73">
        <f>IF(Transactions!S73-Transactions!J73&lt;&gt;"",Transactions!S73-Transactions!J73,"")</f>
        <v>1955</v>
      </c>
      <c r="R73">
        <f t="shared" si="3"/>
        <v>2303</v>
      </c>
    </row>
    <row r="74" spans="1:18" x14ac:dyDescent="0.3">
      <c r="A74" t="str">
        <f>IF(Transactions!A74&lt;&gt;"",Transactions!A74,0)</f>
        <v>2018/09/07 08:42:40</v>
      </c>
      <c r="B74" t="str">
        <f>IF(Transactions!B74&lt;&gt;"",Transactions!B74,0)</f>
        <v>d158d0b6d71fc779a3b7a0dab4eaeac922f2bb436b3226330f18bb5a21fbaa5b</v>
      </c>
      <c r="C74" t="str">
        <f>IF(Transactions!C74&lt;&gt;"",Transactions!C74,0)</f>
        <v>Step1</v>
      </c>
      <c r="D74" t="str">
        <f>IF(Transactions!D74&lt;&gt;"",Transactions!D74,"")</f>
        <v>peer0.org2.ldegilde.com</v>
      </c>
      <c r="E74" t="str">
        <f>IF(Transactions!E74&lt;&gt;"",Transactions!E74,"")</f>
        <v>default-chaincode</v>
      </c>
      <c r="F74" t="str">
        <f>IF(Transactions!F74&lt;&gt;"",Transactions!F74,"")</f>
        <v>put</v>
      </c>
      <c r="G74" t="str">
        <f>IF(Transactions!G74&lt;&gt;"",Transactions!G74,"")</f>
        <v>000000001_54</v>
      </c>
      <c r="H74" t="str">
        <f>IF(Transactions!H74&lt;&gt;"",Transactions!H74,"")</f>
        <v>264.0</v>
      </c>
      <c r="I74">
        <f>IF(Transactions!J74-Transactions!I74&lt;&gt;"",Transactions!J74-Transactions!I74,"")</f>
        <v>348</v>
      </c>
      <c r="J74">
        <f>IF((Transactions!K74-Transactions!I74)-(Transactions!P74-Transactions!J74)&lt;&gt;"",(Transactions!K74-Transactions!I74)-(Transactions!P74-Transactions!J74),"")</f>
        <v>345</v>
      </c>
      <c r="K74">
        <f>IF(Transactions!L74-Transactions!K74&lt;&gt;"",Transactions!L74-Transactions!K74,"")</f>
        <v>0</v>
      </c>
      <c r="L74">
        <f>IF(Transactions!N74-Transactions!M74&lt;&gt;"",Transactions!N74-Transactions!M74,"")</f>
        <v>3</v>
      </c>
      <c r="M74">
        <f>IF(Transactions!P74-Transactions!O74&lt;&gt;"",Transactions!P74-Transactions!O74,"")</f>
        <v>0</v>
      </c>
      <c r="O74">
        <f t="shared" si="4"/>
        <v>348</v>
      </c>
      <c r="P74" t="str">
        <f>IF(Transactions!O74&lt;&gt;"",Transactions!O74,"")</f>
        <v>1536302559854</v>
      </c>
      <c r="Q74">
        <f>IF(Transactions!S74-Transactions!J74&lt;&gt;"",Transactions!S74-Transactions!J74,"")</f>
        <v>1955</v>
      </c>
      <c r="R74">
        <f t="shared" si="3"/>
        <v>2303</v>
      </c>
    </row>
    <row r="75" spans="1:18" x14ac:dyDescent="0.3">
      <c r="A75" t="str">
        <f>IF(Transactions!A75&lt;&gt;"",Transactions!A75,0)</f>
        <v>2018/09/07 08:42:40</v>
      </c>
      <c r="B75" t="str">
        <f>IF(Transactions!B75&lt;&gt;"",Transactions!B75,0)</f>
        <v>be90399a728e8f4d9a4d64764ffe73a5f0260817a9a45d5e585704109f270cc8</v>
      </c>
      <c r="C75" t="str">
        <f>IF(Transactions!C75&lt;&gt;"",Transactions!C75,0)</f>
        <v>Step1</v>
      </c>
      <c r="D75" t="str">
        <f>IF(Transactions!D75&lt;&gt;"",Transactions!D75,"")</f>
        <v>peer0.org1.ldegilde.com</v>
      </c>
      <c r="E75" t="str">
        <f>IF(Transactions!E75&lt;&gt;"",Transactions!E75,"")</f>
        <v>default-chaincode</v>
      </c>
      <c r="F75" t="str">
        <f>IF(Transactions!F75&lt;&gt;"",Transactions!F75,"")</f>
        <v>put</v>
      </c>
      <c r="G75" t="str">
        <f>IF(Transactions!G75&lt;&gt;"",Transactions!G75,"")</f>
        <v>000000001_62</v>
      </c>
      <c r="H75" t="str">
        <f>IF(Transactions!H75&lt;&gt;"",Transactions!H75,"")</f>
        <v>888.0</v>
      </c>
      <c r="I75">
        <f>IF(Transactions!J75-Transactions!I75&lt;&gt;"",Transactions!J75-Transactions!I75,"")</f>
        <v>383</v>
      </c>
      <c r="J75">
        <f>IF((Transactions!K75-Transactions!I75)-(Transactions!P75-Transactions!J75)&lt;&gt;"",(Transactions!K75-Transactions!I75)-(Transactions!P75-Transactions!J75),"")</f>
        <v>382</v>
      </c>
      <c r="K75">
        <f>IF(Transactions!L75-Transactions!K75&lt;&gt;"",Transactions!L75-Transactions!K75,"")</f>
        <v>0</v>
      </c>
      <c r="L75">
        <f>IF(Transactions!N75-Transactions!M75&lt;&gt;"",Transactions!N75-Transactions!M75,"")</f>
        <v>1</v>
      </c>
      <c r="M75">
        <f>IF(Transactions!P75-Transactions!O75&lt;&gt;"",Transactions!P75-Transactions!O75,"")</f>
        <v>0</v>
      </c>
      <c r="O75">
        <f t="shared" si="4"/>
        <v>383</v>
      </c>
      <c r="P75" t="str">
        <f>IF(Transactions!O75&lt;&gt;"",Transactions!O75,"")</f>
        <v>1536302559788</v>
      </c>
      <c r="Q75">
        <f>IF(Transactions!S75-Transactions!J75&lt;&gt;"",Transactions!S75-Transactions!J75,"")</f>
        <v>1875</v>
      </c>
      <c r="R75">
        <f t="shared" si="3"/>
        <v>2258</v>
      </c>
    </row>
    <row r="76" spans="1:18" x14ac:dyDescent="0.3">
      <c r="A76" t="str">
        <f>IF(Transactions!A76&lt;&gt;"",Transactions!A76,0)</f>
        <v>2018/09/07 08:42:40</v>
      </c>
      <c r="B76" t="str">
        <f>IF(Transactions!B76&lt;&gt;"",Transactions!B76,0)</f>
        <v>be90399a728e8f4d9a4d64764ffe73a5f0260817a9a45d5e585704109f270cc8</v>
      </c>
      <c r="C76" t="str">
        <f>IF(Transactions!C76&lt;&gt;"",Transactions!C76,0)</f>
        <v>Step1</v>
      </c>
      <c r="D76" t="str">
        <f>IF(Transactions!D76&lt;&gt;"",Transactions!D76,"")</f>
        <v>peer0.org2.ldegilde.com</v>
      </c>
      <c r="E76" t="str">
        <f>IF(Transactions!E76&lt;&gt;"",Transactions!E76,"")</f>
        <v>default-chaincode</v>
      </c>
      <c r="F76" t="str">
        <f>IF(Transactions!F76&lt;&gt;"",Transactions!F76,"")</f>
        <v>put</v>
      </c>
      <c r="G76" t="str">
        <f>IF(Transactions!G76&lt;&gt;"",Transactions!G76,"")</f>
        <v>000000001_62</v>
      </c>
      <c r="H76" t="str">
        <f>IF(Transactions!H76&lt;&gt;"",Transactions!H76,"")</f>
        <v>888.0</v>
      </c>
      <c r="I76">
        <f>IF(Transactions!J76-Transactions!I76&lt;&gt;"",Transactions!J76-Transactions!I76,"")</f>
        <v>383</v>
      </c>
      <c r="J76">
        <f>IF((Transactions!K76-Transactions!I76)-(Transactions!P76-Transactions!J76)&lt;&gt;"",(Transactions!K76-Transactions!I76)-(Transactions!P76-Transactions!J76),"")</f>
        <v>367</v>
      </c>
      <c r="K76">
        <f>IF(Transactions!L76-Transactions!K76&lt;&gt;"",Transactions!L76-Transactions!K76,"")</f>
        <v>0</v>
      </c>
      <c r="L76">
        <f>IF(Transactions!N76-Transactions!M76&lt;&gt;"",Transactions!N76-Transactions!M76,"")</f>
        <v>16</v>
      </c>
      <c r="M76">
        <f>IF(Transactions!P76-Transactions!O76&lt;&gt;"",Transactions!P76-Transactions!O76,"")</f>
        <v>0</v>
      </c>
      <c r="O76">
        <f t="shared" si="4"/>
        <v>383</v>
      </c>
      <c r="P76" t="str">
        <f>IF(Transactions!O76&lt;&gt;"",Transactions!O76,"")</f>
        <v>1536302559884</v>
      </c>
      <c r="Q76">
        <f>IF(Transactions!S76-Transactions!J76&lt;&gt;"",Transactions!S76-Transactions!J76,"")</f>
        <v>1875</v>
      </c>
      <c r="R76">
        <f t="shared" si="3"/>
        <v>2258</v>
      </c>
    </row>
    <row r="77" spans="1:18" x14ac:dyDescent="0.3">
      <c r="A77" t="str">
        <f>IF(Transactions!A77&lt;&gt;"",Transactions!A77,0)</f>
        <v>2018/09/07 08:42:40</v>
      </c>
      <c r="B77" t="str">
        <f>IF(Transactions!B77&lt;&gt;"",Transactions!B77,0)</f>
        <v>500bbbd894efa680ee3541b29ea37733327b6e39c659ee437557babc1e7616d8</v>
      </c>
      <c r="C77" t="str">
        <f>IF(Transactions!C77&lt;&gt;"",Transactions!C77,0)</f>
        <v>Step1</v>
      </c>
      <c r="D77" t="str">
        <f>IF(Transactions!D77&lt;&gt;"",Transactions!D77,"")</f>
        <v>peer0.org1.ldegilde.com</v>
      </c>
      <c r="E77" t="str">
        <f>IF(Transactions!E77&lt;&gt;"",Transactions!E77,"")</f>
        <v>default-chaincode</v>
      </c>
      <c r="F77" t="str">
        <f>IF(Transactions!F77&lt;&gt;"",Transactions!F77,"")</f>
        <v>put</v>
      </c>
      <c r="G77" t="str">
        <f>IF(Transactions!G77&lt;&gt;"",Transactions!G77,"")</f>
        <v>000000001_381</v>
      </c>
      <c r="H77" t="str">
        <f>IF(Transactions!H77&lt;&gt;"",Transactions!H77,"")</f>
        <v>449.0</v>
      </c>
      <c r="I77">
        <f>IF(Transactions!J77-Transactions!I77&lt;&gt;"",Transactions!J77-Transactions!I77,"")</f>
        <v>426</v>
      </c>
      <c r="J77">
        <f>IF((Transactions!K77-Transactions!I77)-(Transactions!P77-Transactions!J77)&lt;&gt;"",(Transactions!K77-Transactions!I77)-(Transactions!P77-Transactions!J77),"")</f>
        <v>424</v>
      </c>
      <c r="K77">
        <f>IF(Transactions!L77-Transactions!K77&lt;&gt;"",Transactions!L77-Transactions!K77,"")</f>
        <v>0</v>
      </c>
      <c r="L77">
        <f>IF(Transactions!N77-Transactions!M77&lt;&gt;"",Transactions!N77-Transactions!M77,"")</f>
        <v>2</v>
      </c>
      <c r="M77">
        <f>IF(Transactions!P77-Transactions!O77&lt;&gt;"",Transactions!P77-Transactions!O77,"")</f>
        <v>0</v>
      </c>
      <c r="O77">
        <f t="shared" si="4"/>
        <v>426</v>
      </c>
      <c r="P77" t="str">
        <f>IF(Transactions!O77&lt;&gt;"",Transactions!O77,"")</f>
        <v>1536302559758</v>
      </c>
      <c r="Q77">
        <f>IF(Transactions!S77-Transactions!J77&lt;&gt;"",Transactions!S77-Transactions!J77,"")</f>
        <v>1878</v>
      </c>
      <c r="R77">
        <f t="shared" si="3"/>
        <v>2304</v>
      </c>
    </row>
    <row r="78" spans="1:18" x14ac:dyDescent="0.3">
      <c r="A78" t="str">
        <f>IF(Transactions!A78&lt;&gt;"",Transactions!A78,0)</f>
        <v>2018/09/07 08:42:40</v>
      </c>
      <c r="B78" t="str">
        <f>IF(Transactions!B78&lt;&gt;"",Transactions!B78,0)</f>
        <v>500bbbd894efa680ee3541b29ea37733327b6e39c659ee437557babc1e7616d8</v>
      </c>
      <c r="C78" t="str">
        <f>IF(Transactions!C78&lt;&gt;"",Transactions!C78,0)</f>
        <v>Step1</v>
      </c>
      <c r="D78" t="str">
        <f>IF(Transactions!D78&lt;&gt;"",Transactions!D78,"")</f>
        <v>peer0.org2.ldegilde.com</v>
      </c>
      <c r="E78" t="str">
        <f>IF(Transactions!E78&lt;&gt;"",Transactions!E78,"")</f>
        <v>default-chaincode</v>
      </c>
      <c r="F78" t="str">
        <f>IF(Transactions!F78&lt;&gt;"",Transactions!F78,"")</f>
        <v>put</v>
      </c>
      <c r="G78" t="str">
        <f>IF(Transactions!G78&lt;&gt;"",Transactions!G78,"")</f>
        <v>000000001_381</v>
      </c>
      <c r="H78" t="str">
        <f>IF(Transactions!H78&lt;&gt;"",Transactions!H78,"")</f>
        <v>449.0</v>
      </c>
      <c r="I78">
        <f>IF(Transactions!J78-Transactions!I78&lt;&gt;"",Transactions!J78-Transactions!I78,"")</f>
        <v>426</v>
      </c>
      <c r="J78">
        <f>IF((Transactions!K78-Transactions!I78)-(Transactions!P78-Transactions!J78)&lt;&gt;"",(Transactions!K78-Transactions!I78)-(Transactions!P78-Transactions!J78),"")</f>
        <v>415</v>
      </c>
      <c r="K78">
        <f>IF(Transactions!L78-Transactions!K78&lt;&gt;"",Transactions!L78-Transactions!K78,"")</f>
        <v>0</v>
      </c>
      <c r="L78">
        <f>IF(Transactions!N78-Transactions!M78&lt;&gt;"",Transactions!N78-Transactions!M78,"")</f>
        <v>11</v>
      </c>
      <c r="M78">
        <f>IF(Transactions!P78-Transactions!O78&lt;&gt;"",Transactions!P78-Transactions!O78,"")</f>
        <v>0</v>
      </c>
      <c r="O78">
        <f t="shared" si="4"/>
        <v>426</v>
      </c>
      <c r="P78" t="str">
        <f>IF(Transactions!O78&lt;&gt;"",Transactions!O78,"")</f>
        <v>1536302559867</v>
      </c>
      <c r="Q78">
        <f>IF(Transactions!S78-Transactions!J78&lt;&gt;"",Transactions!S78-Transactions!J78,"")</f>
        <v>1878</v>
      </c>
      <c r="R78">
        <f t="shared" si="3"/>
        <v>2304</v>
      </c>
    </row>
    <row r="79" spans="1:18" x14ac:dyDescent="0.3">
      <c r="A79" t="str">
        <f>IF(Transactions!A79&lt;&gt;"",Transactions!A79,0)</f>
        <v>2018/09/07 08:42:40</v>
      </c>
      <c r="B79" t="str">
        <f>IF(Transactions!B79&lt;&gt;"",Transactions!B79,0)</f>
        <v>f8ffa7dfd4d6ceb2cc5ead631cc1e5ed7a35f59d4d347d95cee9b9c05eca79ac</v>
      </c>
      <c r="C79" t="str">
        <f>IF(Transactions!C79&lt;&gt;"",Transactions!C79,0)</f>
        <v>Step1</v>
      </c>
      <c r="D79" t="str">
        <f>IF(Transactions!D79&lt;&gt;"",Transactions!D79,"")</f>
        <v>peer0.org1.ldegilde.com</v>
      </c>
      <c r="E79" t="str">
        <f>IF(Transactions!E79&lt;&gt;"",Transactions!E79,"")</f>
        <v>default-chaincode</v>
      </c>
      <c r="F79" t="str">
        <f>IF(Transactions!F79&lt;&gt;"",Transactions!F79,"")</f>
        <v>put</v>
      </c>
      <c r="G79" t="str">
        <f>IF(Transactions!G79&lt;&gt;"",Transactions!G79,"")</f>
        <v>000000001_14</v>
      </c>
      <c r="H79" t="str">
        <f>IF(Transactions!H79&lt;&gt;"",Transactions!H79,"")</f>
        <v>517.0</v>
      </c>
      <c r="I79">
        <f>IF(Transactions!J79-Transactions!I79&lt;&gt;"",Transactions!J79-Transactions!I79,"")</f>
        <v>411</v>
      </c>
      <c r="J79">
        <f>IF((Transactions!K79-Transactions!I79)-(Transactions!P79-Transactions!J79)&lt;&gt;"",(Transactions!K79-Transactions!I79)-(Transactions!P79-Transactions!J79),"")</f>
        <v>410</v>
      </c>
      <c r="K79">
        <f>IF(Transactions!L79-Transactions!K79&lt;&gt;"",Transactions!L79-Transactions!K79,"")</f>
        <v>0</v>
      </c>
      <c r="L79">
        <f>IF(Transactions!N79-Transactions!M79&lt;&gt;"",Transactions!N79-Transactions!M79,"")</f>
        <v>1</v>
      </c>
      <c r="M79">
        <f>IF(Transactions!P79-Transactions!O79&lt;&gt;"",Transactions!P79-Transactions!O79,"")</f>
        <v>0</v>
      </c>
      <c r="O79">
        <f t="shared" si="4"/>
        <v>411</v>
      </c>
      <c r="P79" t="str">
        <f>IF(Transactions!O79&lt;&gt;"",Transactions!O79,"")</f>
        <v>1536302559774</v>
      </c>
      <c r="Q79">
        <f>IF(Transactions!S79-Transactions!J79&lt;&gt;"",Transactions!S79-Transactions!J79,"")</f>
        <v>1876</v>
      </c>
      <c r="R79">
        <f t="shared" si="3"/>
        <v>2287</v>
      </c>
    </row>
    <row r="80" spans="1:18" x14ac:dyDescent="0.3">
      <c r="A80" t="str">
        <f>IF(Transactions!A80&lt;&gt;"",Transactions!A80,0)</f>
        <v>2018/09/07 08:42:40</v>
      </c>
      <c r="B80" t="str">
        <f>IF(Transactions!B80&lt;&gt;"",Transactions!B80,0)</f>
        <v>f8ffa7dfd4d6ceb2cc5ead631cc1e5ed7a35f59d4d347d95cee9b9c05eca79ac</v>
      </c>
      <c r="C80" t="str">
        <f>IF(Transactions!C80&lt;&gt;"",Transactions!C80,0)</f>
        <v>Step1</v>
      </c>
      <c r="D80" t="str">
        <f>IF(Transactions!D80&lt;&gt;"",Transactions!D80,"")</f>
        <v>peer0.org2.ldegilde.com</v>
      </c>
      <c r="E80" t="str">
        <f>IF(Transactions!E80&lt;&gt;"",Transactions!E80,"")</f>
        <v>default-chaincode</v>
      </c>
      <c r="F80" t="str">
        <f>IF(Transactions!F80&lt;&gt;"",Transactions!F80,"")</f>
        <v>put</v>
      </c>
      <c r="G80" t="str">
        <f>IF(Transactions!G80&lt;&gt;"",Transactions!G80,"")</f>
        <v>000000001_14</v>
      </c>
      <c r="H80" t="str">
        <f>IF(Transactions!H80&lt;&gt;"",Transactions!H80,"")</f>
        <v>517.0</v>
      </c>
      <c r="I80">
        <f>IF(Transactions!J80-Transactions!I80&lt;&gt;"",Transactions!J80-Transactions!I80,"")</f>
        <v>411</v>
      </c>
      <c r="J80">
        <f>IF((Transactions!K80-Transactions!I80)-(Transactions!P80-Transactions!J80)&lt;&gt;"",(Transactions!K80-Transactions!I80)-(Transactions!P80-Transactions!J80),"")</f>
        <v>409</v>
      </c>
      <c r="K80">
        <f>IF(Transactions!L80-Transactions!K80&lt;&gt;"",Transactions!L80-Transactions!K80,"")</f>
        <v>0</v>
      </c>
      <c r="L80">
        <f>IF(Transactions!N80-Transactions!M80&lt;&gt;"",Transactions!N80-Transactions!M80,"")</f>
        <v>2</v>
      </c>
      <c r="M80">
        <f>IF(Transactions!P80-Transactions!O80&lt;&gt;"",Transactions!P80-Transactions!O80,"")</f>
        <v>0</v>
      </c>
      <c r="O80">
        <f t="shared" si="4"/>
        <v>411</v>
      </c>
      <c r="P80" t="str">
        <f>IF(Transactions!O80&lt;&gt;"",Transactions!O80,"")</f>
        <v>1536302559899</v>
      </c>
      <c r="Q80">
        <f>IF(Transactions!S80-Transactions!J80&lt;&gt;"",Transactions!S80-Transactions!J80,"")</f>
        <v>1876</v>
      </c>
      <c r="R80">
        <f t="shared" si="3"/>
        <v>2287</v>
      </c>
    </row>
    <row r="81" spans="1:18" x14ac:dyDescent="0.3">
      <c r="A81" t="str">
        <f>IF(Transactions!A81&lt;&gt;"",Transactions!A81,0)</f>
        <v>2018/09/07 08:42:40</v>
      </c>
      <c r="B81" t="str">
        <f>IF(Transactions!B81&lt;&gt;"",Transactions!B81,0)</f>
        <v>64773cd00115c936a3d068565e7db3923d47fb9ed5b6505f924875e243ec47a0</v>
      </c>
      <c r="C81" t="str">
        <f>IF(Transactions!C81&lt;&gt;"",Transactions!C81,0)</f>
        <v>Step1</v>
      </c>
      <c r="D81" t="str">
        <f>IF(Transactions!D81&lt;&gt;"",Transactions!D81,"")</f>
        <v>peer0.org1.ldegilde.com</v>
      </c>
      <c r="E81" t="str">
        <f>IF(Transactions!E81&lt;&gt;"",Transactions!E81,"")</f>
        <v>default-chaincode</v>
      </c>
      <c r="F81" t="str">
        <f>IF(Transactions!F81&lt;&gt;"",Transactions!F81,"")</f>
        <v>put</v>
      </c>
      <c r="G81" t="str">
        <f>IF(Transactions!G81&lt;&gt;"",Transactions!G81,"")</f>
        <v>000000001_52</v>
      </c>
      <c r="H81" t="str">
        <f>IF(Transactions!H81&lt;&gt;"",Transactions!H81,"")</f>
        <v>656.0</v>
      </c>
      <c r="I81">
        <f>IF(Transactions!J81-Transactions!I81&lt;&gt;"",Transactions!J81-Transactions!I81,"")</f>
        <v>177</v>
      </c>
      <c r="J81">
        <f>IF((Transactions!K81-Transactions!I81)-(Transactions!P81-Transactions!J81)&lt;&gt;"",(Transactions!K81-Transactions!I81)-(Transactions!P81-Transactions!J81),"")</f>
        <v>176</v>
      </c>
      <c r="K81">
        <f>IF(Transactions!L81-Transactions!K81&lt;&gt;"",Transactions!L81-Transactions!K81,"")</f>
        <v>0</v>
      </c>
      <c r="L81">
        <f>IF(Transactions!N81-Transactions!M81&lt;&gt;"",Transactions!N81-Transactions!M81,"")</f>
        <v>1</v>
      </c>
      <c r="M81">
        <f>IF(Transactions!P81-Transactions!O81&lt;&gt;"",Transactions!P81-Transactions!O81,"")</f>
        <v>0</v>
      </c>
      <c r="O81">
        <f t="shared" si="4"/>
        <v>177</v>
      </c>
      <c r="P81" t="str">
        <f>IF(Transactions!O81&lt;&gt;"",Transactions!O81,"")</f>
        <v>1536302560344</v>
      </c>
      <c r="Q81">
        <f>IF(Transactions!S81-Transactions!J81&lt;&gt;"",Transactions!S81-Transactions!J81,"")</f>
        <v>1518</v>
      </c>
      <c r="R81">
        <f t="shared" si="3"/>
        <v>1695</v>
      </c>
    </row>
    <row r="82" spans="1:18" x14ac:dyDescent="0.3">
      <c r="A82" t="str">
        <f>IF(Transactions!A82&lt;&gt;"",Transactions!A82,0)</f>
        <v>2018/09/07 08:42:40</v>
      </c>
      <c r="B82" t="str">
        <f>IF(Transactions!B82&lt;&gt;"",Transactions!B82,0)</f>
        <v>64773cd00115c936a3d068565e7db3923d47fb9ed5b6505f924875e243ec47a0</v>
      </c>
      <c r="C82" t="str">
        <f>IF(Transactions!C82&lt;&gt;"",Transactions!C82,0)</f>
        <v>Step1</v>
      </c>
      <c r="D82" t="str">
        <f>IF(Transactions!D82&lt;&gt;"",Transactions!D82,"")</f>
        <v>peer0.org2.ldegilde.com</v>
      </c>
      <c r="E82" t="str">
        <f>IF(Transactions!E82&lt;&gt;"",Transactions!E82,"")</f>
        <v>default-chaincode</v>
      </c>
      <c r="F82" t="str">
        <f>IF(Transactions!F82&lt;&gt;"",Transactions!F82,"")</f>
        <v>put</v>
      </c>
      <c r="G82" t="str">
        <f>IF(Transactions!G82&lt;&gt;"",Transactions!G82,"")</f>
        <v>000000001_52</v>
      </c>
      <c r="H82" t="str">
        <f>IF(Transactions!H82&lt;&gt;"",Transactions!H82,"")</f>
        <v>656.0</v>
      </c>
      <c r="I82">
        <f>IF(Transactions!J82-Transactions!I82&lt;&gt;"",Transactions!J82-Transactions!I82,"")</f>
        <v>177</v>
      </c>
      <c r="J82">
        <f>IF((Transactions!K82-Transactions!I82)-(Transactions!P82-Transactions!J82)&lt;&gt;"",(Transactions!K82-Transactions!I82)-(Transactions!P82-Transactions!J82),"")</f>
        <v>175</v>
      </c>
      <c r="K82">
        <f>IF(Transactions!L82-Transactions!K82&lt;&gt;"",Transactions!L82-Transactions!K82,"")</f>
        <v>0</v>
      </c>
      <c r="L82">
        <f>IF(Transactions!N82-Transactions!M82&lt;&gt;"",Transactions!N82-Transactions!M82,"")</f>
        <v>2</v>
      </c>
      <c r="M82">
        <f>IF(Transactions!P82-Transactions!O82&lt;&gt;"",Transactions!P82-Transactions!O82,"")</f>
        <v>0</v>
      </c>
      <c r="O82">
        <f t="shared" si="4"/>
        <v>177</v>
      </c>
      <c r="P82" t="str">
        <f>IF(Transactions!O82&lt;&gt;"",Transactions!O82,"")</f>
        <v>1536302560360</v>
      </c>
      <c r="Q82">
        <f>IF(Transactions!S82-Transactions!J82&lt;&gt;"",Transactions!S82-Transactions!J82,"")</f>
        <v>1518</v>
      </c>
      <c r="R82">
        <f t="shared" si="3"/>
        <v>1695</v>
      </c>
    </row>
    <row r="83" spans="1:18" x14ac:dyDescent="0.3">
      <c r="A83" t="str">
        <f>IF(Transactions!A83&lt;&gt;"",Transactions!A83,0)</f>
        <v>2018/09/07 08:42:40</v>
      </c>
      <c r="B83" t="str">
        <f>IF(Transactions!B83&lt;&gt;"",Transactions!B83,0)</f>
        <v>d7b2c28f660fca15bd5667a9d3abc680f7940cef5e4f26e6d53fa31b479684bb</v>
      </c>
      <c r="C83" t="str">
        <f>IF(Transactions!C83&lt;&gt;"",Transactions!C83,0)</f>
        <v>Step1</v>
      </c>
      <c r="D83" t="str">
        <f>IF(Transactions!D83&lt;&gt;"",Transactions!D83,"")</f>
        <v>peer0.org1.ldegilde.com</v>
      </c>
      <c r="E83" t="str">
        <f>IF(Transactions!E83&lt;&gt;"",Transactions!E83,"")</f>
        <v>default-chaincode</v>
      </c>
      <c r="F83" t="str">
        <f>IF(Transactions!F83&lt;&gt;"",Transactions!F83,"")</f>
        <v>put</v>
      </c>
      <c r="G83" t="str">
        <f>IF(Transactions!G83&lt;&gt;"",Transactions!G83,"")</f>
        <v>000000001_376</v>
      </c>
      <c r="H83" t="str">
        <f>IF(Transactions!H83&lt;&gt;"",Transactions!H83,"")</f>
        <v>532.0</v>
      </c>
      <c r="I83">
        <f>IF(Transactions!J83-Transactions!I83&lt;&gt;"",Transactions!J83-Transactions!I83,"")</f>
        <v>173</v>
      </c>
      <c r="J83">
        <f>IF((Transactions!K83-Transactions!I83)-(Transactions!P83-Transactions!J83)&lt;&gt;"",(Transactions!K83-Transactions!I83)-(Transactions!P83-Transactions!J83),"")</f>
        <v>172</v>
      </c>
      <c r="K83">
        <f>IF(Transactions!L83-Transactions!K83&lt;&gt;"",Transactions!L83-Transactions!K83,"")</f>
        <v>0</v>
      </c>
      <c r="L83">
        <f>IF(Transactions!N83-Transactions!M83&lt;&gt;"",Transactions!N83-Transactions!M83,"")</f>
        <v>1</v>
      </c>
      <c r="M83">
        <f>IF(Transactions!P83-Transactions!O83&lt;&gt;"",Transactions!P83-Transactions!O83,"")</f>
        <v>0</v>
      </c>
      <c r="O83">
        <f t="shared" si="4"/>
        <v>173</v>
      </c>
      <c r="P83" t="str">
        <f>IF(Transactions!O83&lt;&gt;"",Transactions!O83,"")</f>
        <v>1536302560682</v>
      </c>
      <c r="Q83">
        <f>IF(Transactions!S83-Transactions!J83&lt;&gt;"",Transactions!S83-Transactions!J83,"")</f>
        <v>1184</v>
      </c>
      <c r="R83">
        <f t="shared" si="3"/>
        <v>1357</v>
      </c>
    </row>
    <row r="84" spans="1:18" x14ac:dyDescent="0.3">
      <c r="A84" t="str">
        <f>IF(Transactions!A84&lt;&gt;"",Transactions!A84,0)</f>
        <v>2018/09/07 08:42:40</v>
      </c>
      <c r="B84" t="str">
        <f>IF(Transactions!B84&lt;&gt;"",Transactions!B84,0)</f>
        <v>d7b2c28f660fca15bd5667a9d3abc680f7940cef5e4f26e6d53fa31b479684bb</v>
      </c>
      <c r="C84" t="str">
        <f>IF(Transactions!C84&lt;&gt;"",Transactions!C84,0)</f>
        <v>Step1</v>
      </c>
      <c r="D84" t="str">
        <f>IF(Transactions!D84&lt;&gt;"",Transactions!D84,"")</f>
        <v>peer0.org2.ldegilde.com</v>
      </c>
      <c r="E84" t="str">
        <f>IF(Transactions!E84&lt;&gt;"",Transactions!E84,"")</f>
        <v>default-chaincode</v>
      </c>
      <c r="F84" t="str">
        <f>IF(Transactions!F84&lt;&gt;"",Transactions!F84,"")</f>
        <v>put</v>
      </c>
      <c r="G84" t="str">
        <f>IF(Transactions!G84&lt;&gt;"",Transactions!G84,"")</f>
        <v>000000001_376</v>
      </c>
      <c r="H84" t="str">
        <f>IF(Transactions!H84&lt;&gt;"",Transactions!H84,"")</f>
        <v>532.0</v>
      </c>
      <c r="I84">
        <f>IF(Transactions!J84-Transactions!I84&lt;&gt;"",Transactions!J84-Transactions!I84,"")</f>
        <v>173</v>
      </c>
      <c r="J84">
        <f>IF((Transactions!K84-Transactions!I84)-(Transactions!P84-Transactions!J84)&lt;&gt;"",(Transactions!K84-Transactions!I84)-(Transactions!P84-Transactions!J84),"")</f>
        <v>172</v>
      </c>
      <c r="K84">
        <f>IF(Transactions!L84-Transactions!K84&lt;&gt;"",Transactions!L84-Transactions!K84,"")</f>
        <v>0</v>
      </c>
      <c r="L84">
        <f>IF(Transactions!N84-Transactions!M84&lt;&gt;"",Transactions!N84-Transactions!M84,"")</f>
        <v>1</v>
      </c>
      <c r="M84">
        <f>IF(Transactions!P84-Transactions!O84&lt;&gt;"",Transactions!P84-Transactions!O84,"")</f>
        <v>0</v>
      </c>
      <c r="O84">
        <f t="shared" si="4"/>
        <v>173</v>
      </c>
      <c r="P84" t="str">
        <f>IF(Transactions!O84&lt;&gt;"",Transactions!O84,"")</f>
        <v>1536302560692</v>
      </c>
      <c r="Q84">
        <f>IF(Transactions!S84-Transactions!J84&lt;&gt;"",Transactions!S84-Transactions!J84,"")</f>
        <v>1184</v>
      </c>
      <c r="R84">
        <f t="shared" si="3"/>
        <v>1357</v>
      </c>
    </row>
    <row r="85" spans="1:18" x14ac:dyDescent="0.3">
      <c r="A85" t="str">
        <f>IF(Transactions!A85&lt;&gt;"",Transactions!A85,0)</f>
        <v>2018/09/07 08:42:40</v>
      </c>
      <c r="B85" t="str">
        <f>IF(Transactions!B85&lt;&gt;"",Transactions!B85,0)</f>
        <v>bfcc3ff7d75d24186701f884fa490aacbbe02662bf9348ab5e6cf0b4d4123286</v>
      </c>
      <c r="C85" t="str">
        <f>IF(Transactions!C85&lt;&gt;"",Transactions!C85,0)</f>
        <v>Step1</v>
      </c>
      <c r="D85" t="str">
        <f>IF(Transactions!D85&lt;&gt;"",Transactions!D85,"")</f>
        <v>peer0.org1.ldegilde.com</v>
      </c>
      <c r="E85" t="str">
        <f>IF(Transactions!E85&lt;&gt;"",Transactions!E85,"")</f>
        <v>default-chaincode</v>
      </c>
      <c r="F85" t="str">
        <f>IF(Transactions!F85&lt;&gt;"",Transactions!F85,"")</f>
        <v>put</v>
      </c>
      <c r="G85" t="str">
        <f>IF(Transactions!G85&lt;&gt;"",Transactions!G85,"")</f>
        <v>000000001_161</v>
      </c>
      <c r="H85" t="str">
        <f>IF(Transactions!H85&lt;&gt;"",Transactions!H85,"")</f>
        <v>277.0</v>
      </c>
      <c r="I85">
        <f>IF(Transactions!J85-Transactions!I85&lt;&gt;"",Transactions!J85-Transactions!I85,"")</f>
        <v>327</v>
      </c>
      <c r="J85">
        <f>IF((Transactions!K85-Transactions!I85)-(Transactions!P85-Transactions!J85)&lt;&gt;"",(Transactions!K85-Transactions!I85)-(Transactions!P85-Transactions!J85),"")</f>
        <v>325</v>
      </c>
      <c r="K85">
        <f>IF(Transactions!L85-Transactions!K85&lt;&gt;"",Transactions!L85-Transactions!K85,"")</f>
        <v>0</v>
      </c>
      <c r="L85">
        <f>IF(Transactions!N85-Transactions!M85&lt;&gt;"",Transactions!N85-Transactions!M85,"")</f>
        <v>2</v>
      </c>
      <c r="M85">
        <f>IF(Transactions!P85-Transactions!O85&lt;&gt;"",Transactions!P85-Transactions!O85,"")</f>
        <v>0</v>
      </c>
      <c r="O85">
        <f t="shared" si="4"/>
        <v>327</v>
      </c>
      <c r="P85" t="str">
        <f>IF(Transactions!O85&lt;&gt;"",Transactions!O85,"")</f>
        <v>1536302559791</v>
      </c>
      <c r="Q85">
        <f>IF(Transactions!S85-Transactions!J85&lt;&gt;"",Transactions!S85-Transactions!J85,"")</f>
        <v>1935</v>
      </c>
      <c r="R85">
        <f t="shared" si="3"/>
        <v>2262</v>
      </c>
    </row>
    <row r="86" spans="1:18" x14ac:dyDescent="0.3">
      <c r="A86" t="str">
        <f>IF(Transactions!A86&lt;&gt;"",Transactions!A86,0)</f>
        <v>2018/09/07 08:42:40</v>
      </c>
      <c r="B86" t="str">
        <f>IF(Transactions!B86&lt;&gt;"",Transactions!B86,0)</f>
        <v>bfcc3ff7d75d24186701f884fa490aacbbe02662bf9348ab5e6cf0b4d4123286</v>
      </c>
      <c r="C86" t="str">
        <f>IF(Transactions!C86&lt;&gt;"",Transactions!C86,0)</f>
        <v>Step1</v>
      </c>
      <c r="D86" t="str">
        <f>IF(Transactions!D86&lt;&gt;"",Transactions!D86,"")</f>
        <v>peer0.org2.ldegilde.com</v>
      </c>
      <c r="E86" t="str">
        <f>IF(Transactions!E86&lt;&gt;"",Transactions!E86,"")</f>
        <v>default-chaincode</v>
      </c>
      <c r="F86" t="str">
        <f>IF(Transactions!F86&lt;&gt;"",Transactions!F86,"")</f>
        <v>put</v>
      </c>
      <c r="G86" t="str">
        <f>IF(Transactions!G86&lt;&gt;"",Transactions!G86,"")</f>
        <v>000000001_161</v>
      </c>
      <c r="H86" t="str">
        <f>IF(Transactions!H86&lt;&gt;"",Transactions!H86,"")</f>
        <v>277.0</v>
      </c>
      <c r="I86">
        <f>IF(Transactions!J86-Transactions!I86&lt;&gt;"",Transactions!J86-Transactions!I86,"")</f>
        <v>327</v>
      </c>
      <c r="J86">
        <f>IF((Transactions!K86-Transactions!I86)-(Transactions!P86-Transactions!J86)&lt;&gt;"",(Transactions!K86-Transactions!I86)-(Transactions!P86-Transactions!J86),"")</f>
        <v>319</v>
      </c>
      <c r="K86">
        <f>IF(Transactions!L86-Transactions!K86&lt;&gt;"",Transactions!L86-Transactions!K86,"")</f>
        <v>0</v>
      </c>
      <c r="L86">
        <f>IF(Transactions!N86-Transactions!M86&lt;&gt;"",Transactions!N86-Transactions!M86,"")</f>
        <v>8</v>
      </c>
      <c r="M86">
        <f>IF(Transactions!P86-Transactions!O86&lt;&gt;"",Transactions!P86-Transactions!O86,"")</f>
        <v>0</v>
      </c>
      <c r="O86">
        <f t="shared" si="4"/>
        <v>327</v>
      </c>
      <c r="P86" t="str">
        <f>IF(Transactions!O86&lt;&gt;"",Transactions!O86,"")</f>
        <v>1536302559868</v>
      </c>
      <c r="Q86">
        <f>IF(Transactions!S86-Transactions!J86&lt;&gt;"",Transactions!S86-Transactions!J86,"")</f>
        <v>1935</v>
      </c>
      <c r="R86">
        <f t="shared" si="3"/>
        <v>2262</v>
      </c>
    </row>
    <row r="87" spans="1:18" x14ac:dyDescent="0.3">
      <c r="A87" t="str">
        <f>IF(Transactions!A87&lt;&gt;"",Transactions!A87,0)</f>
        <v>2018/09/07 08:42:40</v>
      </c>
      <c r="B87" t="str">
        <f>IF(Transactions!B87&lt;&gt;"",Transactions!B87,0)</f>
        <v>8aba751b6db86c4b3fce36f38007f04d9028a72770b78f08961c32309b27785f</v>
      </c>
      <c r="C87" t="str">
        <f>IF(Transactions!C87&lt;&gt;"",Transactions!C87,0)</f>
        <v>Step1</v>
      </c>
      <c r="D87" t="str">
        <f>IF(Transactions!D87&lt;&gt;"",Transactions!D87,"")</f>
        <v>peer0.org1.ldegilde.com</v>
      </c>
      <c r="E87" t="str">
        <f>IF(Transactions!E87&lt;&gt;"",Transactions!E87,"")</f>
        <v>default-chaincode</v>
      </c>
      <c r="F87" t="str">
        <f>IF(Transactions!F87&lt;&gt;"",Transactions!F87,"")</f>
        <v>put</v>
      </c>
      <c r="G87" t="str">
        <f>IF(Transactions!G87&lt;&gt;"",Transactions!G87,"")</f>
        <v>000000001_185</v>
      </c>
      <c r="H87" t="str">
        <f>IF(Transactions!H87&lt;&gt;"",Transactions!H87,"")</f>
        <v>792.0</v>
      </c>
      <c r="I87">
        <f>IF(Transactions!J87-Transactions!I87&lt;&gt;"",Transactions!J87-Transactions!I87,"")</f>
        <v>378</v>
      </c>
      <c r="J87">
        <f>IF((Transactions!K87-Transactions!I87)-(Transactions!P87-Transactions!J87)&lt;&gt;"",(Transactions!K87-Transactions!I87)-(Transactions!P87-Transactions!J87),"")</f>
        <v>376</v>
      </c>
      <c r="K87">
        <f>IF(Transactions!L87-Transactions!K87&lt;&gt;"",Transactions!L87-Transactions!K87,"")</f>
        <v>0</v>
      </c>
      <c r="L87">
        <f>IF(Transactions!N87-Transactions!M87&lt;&gt;"",Transactions!N87-Transactions!M87,"")</f>
        <v>2</v>
      </c>
      <c r="M87">
        <f>IF(Transactions!P87-Transactions!O87&lt;&gt;"",Transactions!P87-Transactions!O87,"")</f>
        <v>0</v>
      </c>
      <c r="O87">
        <f t="shared" si="4"/>
        <v>378</v>
      </c>
      <c r="P87" t="str">
        <f>IF(Transactions!O87&lt;&gt;"",Transactions!O87,"")</f>
        <v>1536302559763</v>
      </c>
      <c r="Q87">
        <f>IF(Transactions!S87-Transactions!J87&lt;&gt;"",Transactions!S87-Transactions!J87,"")</f>
        <v>1911</v>
      </c>
      <c r="R87">
        <f t="shared" si="3"/>
        <v>2289</v>
      </c>
    </row>
    <row r="88" spans="1:18" x14ac:dyDescent="0.3">
      <c r="A88" t="str">
        <f>IF(Transactions!A88&lt;&gt;"",Transactions!A88,0)</f>
        <v>2018/09/07 08:42:40</v>
      </c>
      <c r="B88" t="str">
        <f>IF(Transactions!B88&lt;&gt;"",Transactions!B88,0)</f>
        <v>8aba751b6db86c4b3fce36f38007f04d9028a72770b78f08961c32309b27785f</v>
      </c>
      <c r="C88" t="str">
        <f>IF(Transactions!C88&lt;&gt;"",Transactions!C88,0)</f>
        <v>Step1</v>
      </c>
      <c r="D88" t="str">
        <f>IF(Transactions!D88&lt;&gt;"",Transactions!D88,"")</f>
        <v>peer0.org2.ldegilde.com</v>
      </c>
      <c r="E88" t="str">
        <f>IF(Transactions!E88&lt;&gt;"",Transactions!E88,"")</f>
        <v>default-chaincode</v>
      </c>
      <c r="F88" t="str">
        <f>IF(Transactions!F88&lt;&gt;"",Transactions!F88,"")</f>
        <v>put</v>
      </c>
      <c r="G88" t="str">
        <f>IF(Transactions!G88&lt;&gt;"",Transactions!G88,"")</f>
        <v>000000001_185</v>
      </c>
      <c r="H88" t="str">
        <f>IF(Transactions!H88&lt;&gt;"",Transactions!H88,"")</f>
        <v>792.0</v>
      </c>
      <c r="I88">
        <f>IF(Transactions!J88-Transactions!I88&lt;&gt;"",Transactions!J88-Transactions!I88,"")</f>
        <v>378</v>
      </c>
      <c r="J88">
        <f>IF((Transactions!K88-Transactions!I88)-(Transactions!P88-Transactions!J88)&lt;&gt;"",(Transactions!K88-Transactions!I88)-(Transactions!P88-Transactions!J88),"")</f>
        <v>367</v>
      </c>
      <c r="K88">
        <f>IF(Transactions!L88-Transactions!K88&lt;&gt;"",Transactions!L88-Transactions!K88,"")</f>
        <v>0</v>
      </c>
      <c r="L88">
        <f>IF(Transactions!N88-Transactions!M88&lt;&gt;"",Transactions!N88-Transactions!M88,"")</f>
        <v>11</v>
      </c>
      <c r="M88">
        <f>IF(Transactions!P88-Transactions!O88&lt;&gt;"",Transactions!P88-Transactions!O88,"")</f>
        <v>0</v>
      </c>
      <c r="O88">
        <f t="shared" si="4"/>
        <v>378</v>
      </c>
      <c r="P88" t="str">
        <f>IF(Transactions!O88&lt;&gt;"",Transactions!O88,"")</f>
        <v>1536302559840</v>
      </c>
      <c r="Q88">
        <f>IF(Transactions!S88-Transactions!J88&lt;&gt;"",Transactions!S88-Transactions!J88,"")</f>
        <v>1911</v>
      </c>
      <c r="R88">
        <f t="shared" si="3"/>
        <v>2289</v>
      </c>
    </row>
    <row r="89" spans="1:18" x14ac:dyDescent="0.3">
      <c r="A89" t="str">
        <f>IF(Transactions!A89&lt;&gt;"",Transactions!A89,0)</f>
        <v>2018/09/07 08:42:40</v>
      </c>
      <c r="B89" t="str">
        <f>IF(Transactions!B89&lt;&gt;"",Transactions!B89,0)</f>
        <v>6cb91bfec713bf7fffc33dbcc8fdfba7ef4a12867e53a792bbd8c57d7051e524</v>
      </c>
      <c r="C89" t="str">
        <f>IF(Transactions!C89&lt;&gt;"",Transactions!C89,0)</f>
        <v>Step1</v>
      </c>
      <c r="D89" t="str">
        <f>IF(Transactions!D89&lt;&gt;"",Transactions!D89,"")</f>
        <v>peer0.org1.ldegilde.com</v>
      </c>
      <c r="E89" t="str">
        <f>IF(Transactions!E89&lt;&gt;"",Transactions!E89,"")</f>
        <v>default-chaincode</v>
      </c>
      <c r="F89" t="str">
        <f>IF(Transactions!F89&lt;&gt;"",Transactions!F89,"")</f>
        <v>put</v>
      </c>
      <c r="G89" t="str">
        <f>IF(Transactions!G89&lt;&gt;"",Transactions!G89,"")</f>
        <v>000000001_169</v>
      </c>
      <c r="H89" t="str">
        <f>IF(Transactions!H89&lt;&gt;"",Transactions!H89,"")</f>
        <v>836.0</v>
      </c>
      <c r="I89">
        <f>IF(Transactions!J89-Transactions!I89&lt;&gt;"",Transactions!J89-Transactions!I89,"")</f>
        <v>371</v>
      </c>
      <c r="J89">
        <f>IF((Transactions!K89-Transactions!I89)-(Transactions!P89-Transactions!J89)&lt;&gt;"",(Transactions!K89-Transactions!I89)-(Transactions!P89-Transactions!J89),"")</f>
        <v>369</v>
      </c>
      <c r="K89">
        <f>IF(Transactions!L89-Transactions!K89&lt;&gt;"",Transactions!L89-Transactions!K89,"")</f>
        <v>0</v>
      </c>
      <c r="L89">
        <f>IF(Transactions!N89-Transactions!M89&lt;&gt;"",Transactions!N89-Transactions!M89,"")</f>
        <v>2</v>
      </c>
      <c r="M89">
        <f>IF(Transactions!P89-Transactions!O89&lt;&gt;"",Transactions!P89-Transactions!O89,"")</f>
        <v>0</v>
      </c>
      <c r="O89">
        <f t="shared" si="4"/>
        <v>371</v>
      </c>
      <c r="P89" t="str">
        <f>IF(Transactions!O89&lt;&gt;"",Transactions!O89,"")</f>
        <v>1536302559775</v>
      </c>
      <c r="Q89">
        <f>IF(Transactions!S89-Transactions!J89&lt;&gt;"",Transactions!S89-Transactions!J89,"")</f>
        <v>1920</v>
      </c>
      <c r="R89">
        <f t="shared" si="3"/>
        <v>2291</v>
      </c>
    </row>
    <row r="90" spans="1:18" x14ac:dyDescent="0.3">
      <c r="A90" t="str">
        <f>IF(Transactions!A90&lt;&gt;"",Transactions!A90,0)</f>
        <v>2018/09/07 08:42:40</v>
      </c>
      <c r="B90" t="str">
        <f>IF(Transactions!B90&lt;&gt;"",Transactions!B90,0)</f>
        <v>6cb91bfec713bf7fffc33dbcc8fdfba7ef4a12867e53a792bbd8c57d7051e524</v>
      </c>
      <c r="C90" t="str">
        <f>IF(Transactions!C90&lt;&gt;"",Transactions!C90,0)</f>
        <v>Step1</v>
      </c>
      <c r="D90" t="str">
        <f>IF(Transactions!D90&lt;&gt;"",Transactions!D90,"")</f>
        <v>peer0.org2.ldegilde.com</v>
      </c>
      <c r="E90" t="str">
        <f>IF(Transactions!E90&lt;&gt;"",Transactions!E90,"")</f>
        <v>default-chaincode</v>
      </c>
      <c r="F90" t="str">
        <f>IF(Transactions!F90&lt;&gt;"",Transactions!F90,"")</f>
        <v>put</v>
      </c>
      <c r="G90" t="str">
        <f>IF(Transactions!G90&lt;&gt;"",Transactions!G90,"")</f>
        <v>000000001_169</v>
      </c>
      <c r="H90" t="str">
        <f>IF(Transactions!H90&lt;&gt;"",Transactions!H90,"")</f>
        <v>836.0</v>
      </c>
      <c r="I90">
        <f>IF(Transactions!J90-Transactions!I90&lt;&gt;"",Transactions!J90-Transactions!I90,"")</f>
        <v>371</v>
      </c>
      <c r="J90">
        <f>IF((Transactions!K90-Transactions!I90)-(Transactions!P90-Transactions!J90)&lt;&gt;"",(Transactions!K90-Transactions!I90)-(Transactions!P90-Transactions!J90),"")</f>
        <v>362</v>
      </c>
      <c r="K90">
        <f>IF(Transactions!L90-Transactions!K90&lt;&gt;"",Transactions!L90-Transactions!K90,"")</f>
        <v>0</v>
      </c>
      <c r="L90">
        <f>IF(Transactions!N90-Transactions!M90&lt;&gt;"",Transactions!N90-Transactions!M90,"")</f>
        <v>9</v>
      </c>
      <c r="M90">
        <f>IF(Transactions!P90-Transactions!O90&lt;&gt;"",Transactions!P90-Transactions!O90,"")</f>
        <v>0</v>
      </c>
      <c r="O90">
        <f t="shared" si="4"/>
        <v>371</v>
      </c>
      <c r="P90" t="str">
        <f>IF(Transactions!O90&lt;&gt;"",Transactions!O90,"")</f>
        <v>1536302559867</v>
      </c>
      <c r="Q90">
        <f>IF(Transactions!S90-Transactions!J90&lt;&gt;"",Transactions!S90-Transactions!J90,"")</f>
        <v>1920</v>
      </c>
      <c r="R90">
        <f t="shared" si="3"/>
        <v>2291</v>
      </c>
    </row>
    <row r="91" spans="1:18" x14ac:dyDescent="0.3">
      <c r="A91" t="str">
        <f>IF(Transactions!A91&lt;&gt;"",Transactions!A91,0)</f>
        <v>2018/09/07 08:42:40</v>
      </c>
      <c r="B91" t="str">
        <f>IF(Transactions!B91&lt;&gt;"",Transactions!B91,0)</f>
        <v>6ce75de111c531fc9e9021f4706a0f9a67d6d3462e72f18b8cfb05573ce5588c</v>
      </c>
      <c r="C91" t="str">
        <f>IF(Transactions!C91&lt;&gt;"",Transactions!C91,0)</f>
        <v>Step1</v>
      </c>
      <c r="D91" t="str">
        <f>IF(Transactions!D91&lt;&gt;"",Transactions!D91,"")</f>
        <v>peer0.org1.ldegilde.com</v>
      </c>
      <c r="E91" t="str">
        <f>IF(Transactions!E91&lt;&gt;"",Transactions!E91,"")</f>
        <v>default-chaincode</v>
      </c>
      <c r="F91" t="str">
        <f>IF(Transactions!F91&lt;&gt;"",Transactions!F91,"")</f>
        <v>put</v>
      </c>
      <c r="G91" t="str">
        <f>IF(Transactions!G91&lt;&gt;"",Transactions!G91,"")</f>
        <v>000000001_390</v>
      </c>
      <c r="H91" t="str">
        <f>IF(Transactions!H91&lt;&gt;"",Transactions!H91,"")</f>
        <v>666.0</v>
      </c>
      <c r="I91">
        <f>IF(Transactions!J91-Transactions!I91&lt;&gt;"",Transactions!J91-Transactions!I91,"")</f>
        <v>345</v>
      </c>
      <c r="J91">
        <f>IF((Transactions!K91-Transactions!I91)-(Transactions!P91-Transactions!J91)&lt;&gt;"",(Transactions!K91-Transactions!I91)-(Transactions!P91-Transactions!J91),"")</f>
        <v>343</v>
      </c>
      <c r="K91">
        <f>IF(Transactions!L91-Transactions!K91&lt;&gt;"",Transactions!L91-Transactions!K91,"")</f>
        <v>0</v>
      </c>
      <c r="L91">
        <f>IF(Transactions!N91-Transactions!M91&lt;&gt;"",Transactions!N91-Transactions!M91,"")</f>
        <v>2</v>
      </c>
      <c r="M91">
        <f>IF(Transactions!P91-Transactions!O91&lt;&gt;"",Transactions!P91-Transactions!O91,"")</f>
        <v>0</v>
      </c>
      <c r="O91">
        <f t="shared" si="4"/>
        <v>345</v>
      </c>
      <c r="P91" t="str">
        <f>IF(Transactions!O91&lt;&gt;"",Transactions!O91,"")</f>
        <v>1536302559768</v>
      </c>
      <c r="Q91">
        <f>IF(Transactions!S91-Transactions!J91&lt;&gt;"",Transactions!S91-Transactions!J91,"")</f>
        <v>1936</v>
      </c>
      <c r="R91">
        <f t="shared" si="3"/>
        <v>2281</v>
      </c>
    </row>
    <row r="92" spans="1:18" x14ac:dyDescent="0.3">
      <c r="A92" t="str">
        <f>IF(Transactions!A92&lt;&gt;"",Transactions!A92,0)</f>
        <v>2018/09/07 08:42:40</v>
      </c>
      <c r="B92" t="str">
        <f>IF(Transactions!B92&lt;&gt;"",Transactions!B92,0)</f>
        <v>6ce75de111c531fc9e9021f4706a0f9a67d6d3462e72f18b8cfb05573ce5588c</v>
      </c>
      <c r="C92" t="str">
        <f>IF(Transactions!C92&lt;&gt;"",Transactions!C92,0)</f>
        <v>Step1</v>
      </c>
      <c r="D92" t="str">
        <f>IF(Transactions!D92&lt;&gt;"",Transactions!D92,"")</f>
        <v>peer0.org2.ldegilde.com</v>
      </c>
      <c r="E92" t="str">
        <f>IF(Transactions!E92&lt;&gt;"",Transactions!E92,"")</f>
        <v>default-chaincode</v>
      </c>
      <c r="F92" t="str">
        <f>IF(Transactions!F92&lt;&gt;"",Transactions!F92,"")</f>
        <v>put</v>
      </c>
      <c r="G92" t="str">
        <f>IF(Transactions!G92&lt;&gt;"",Transactions!G92,"")</f>
        <v>000000001_390</v>
      </c>
      <c r="H92" t="str">
        <f>IF(Transactions!H92&lt;&gt;"",Transactions!H92,"")</f>
        <v>666.0</v>
      </c>
      <c r="I92">
        <f>IF(Transactions!J92-Transactions!I92&lt;&gt;"",Transactions!J92-Transactions!I92,"")</f>
        <v>345</v>
      </c>
      <c r="J92">
        <f>IF((Transactions!K92-Transactions!I92)-(Transactions!P92-Transactions!J92)&lt;&gt;"",(Transactions!K92-Transactions!I92)-(Transactions!P92-Transactions!J92),"")</f>
        <v>332</v>
      </c>
      <c r="K92">
        <f>IF(Transactions!L92-Transactions!K92&lt;&gt;"",Transactions!L92-Transactions!K92,"")</f>
        <v>0</v>
      </c>
      <c r="L92">
        <f>IF(Transactions!N92-Transactions!M92&lt;&gt;"",Transactions!N92-Transactions!M92,"")</f>
        <v>13</v>
      </c>
      <c r="M92">
        <f>IF(Transactions!P92-Transactions!O92&lt;&gt;"",Transactions!P92-Transactions!O92,"")</f>
        <v>0</v>
      </c>
      <c r="O92">
        <f t="shared" si="4"/>
        <v>345</v>
      </c>
      <c r="P92" t="str">
        <f>IF(Transactions!O92&lt;&gt;"",Transactions!O92,"")</f>
        <v>1536302559867</v>
      </c>
      <c r="Q92">
        <f>IF(Transactions!S92-Transactions!J92&lt;&gt;"",Transactions!S92-Transactions!J92,"")</f>
        <v>1936</v>
      </c>
      <c r="R92">
        <f t="shared" si="3"/>
        <v>2281</v>
      </c>
    </row>
    <row r="93" spans="1:18" x14ac:dyDescent="0.3">
      <c r="A93" t="str">
        <f>IF(Transactions!A93&lt;&gt;"",Transactions!A93,0)</f>
        <v>2018/09/07 08:42:40</v>
      </c>
      <c r="B93" t="str">
        <f>IF(Transactions!B93&lt;&gt;"",Transactions!B93,0)</f>
        <v>0dbd5b6e28425149a51e7fbc8d798e1f05b5a4b1c8eaf30f51ca1809373c9d2b</v>
      </c>
      <c r="C93" t="str">
        <f>IF(Transactions!C93&lt;&gt;"",Transactions!C93,0)</f>
        <v>Step1</v>
      </c>
      <c r="D93" t="str">
        <f>IF(Transactions!D93&lt;&gt;"",Transactions!D93,"")</f>
        <v>peer0.org1.ldegilde.com</v>
      </c>
      <c r="E93" t="str">
        <f>IF(Transactions!E93&lt;&gt;"",Transactions!E93,"")</f>
        <v>default-chaincode</v>
      </c>
      <c r="F93" t="str">
        <f>IF(Transactions!F93&lt;&gt;"",Transactions!F93,"")</f>
        <v>put</v>
      </c>
      <c r="G93" t="str">
        <f>IF(Transactions!G93&lt;&gt;"",Transactions!G93,"")</f>
        <v>000000001_286</v>
      </c>
      <c r="H93" t="str">
        <f>IF(Transactions!H93&lt;&gt;"",Transactions!H93,"")</f>
        <v>849.0</v>
      </c>
      <c r="I93">
        <f>IF(Transactions!J93-Transactions!I93&lt;&gt;"",Transactions!J93-Transactions!I93,"")</f>
        <v>181</v>
      </c>
      <c r="J93">
        <f>IF((Transactions!K93-Transactions!I93)-(Transactions!P93-Transactions!J93)&lt;&gt;"",(Transactions!K93-Transactions!I93)-(Transactions!P93-Transactions!J93),"")</f>
        <v>179</v>
      </c>
      <c r="K93">
        <f>IF(Transactions!L93-Transactions!K93&lt;&gt;"",Transactions!L93-Transactions!K93,"")</f>
        <v>0</v>
      </c>
      <c r="L93">
        <f>IF(Transactions!N93-Transactions!M93&lt;&gt;"",Transactions!N93-Transactions!M93,"")</f>
        <v>2</v>
      </c>
      <c r="M93">
        <f>IF(Transactions!P93-Transactions!O93&lt;&gt;"",Transactions!P93-Transactions!O93,"")</f>
        <v>0</v>
      </c>
      <c r="O93">
        <f t="shared" si="4"/>
        <v>181</v>
      </c>
      <c r="P93" t="str">
        <f>IF(Transactions!O93&lt;&gt;"",Transactions!O93,"")</f>
        <v>1536302561022</v>
      </c>
      <c r="Q93">
        <f>IF(Transactions!S93-Transactions!J93&lt;&gt;"",Transactions!S93-Transactions!J93,"")</f>
        <v>853</v>
      </c>
      <c r="R93">
        <f t="shared" si="3"/>
        <v>1034</v>
      </c>
    </row>
    <row r="94" spans="1:18" x14ac:dyDescent="0.3">
      <c r="A94" t="str">
        <f>IF(Transactions!A94&lt;&gt;"",Transactions!A94,0)</f>
        <v>2018/09/07 08:42:40</v>
      </c>
      <c r="B94" t="str">
        <f>IF(Transactions!B94&lt;&gt;"",Transactions!B94,0)</f>
        <v>0dbd5b6e28425149a51e7fbc8d798e1f05b5a4b1c8eaf30f51ca1809373c9d2b</v>
      </c>
      <c r="C94" t="str">
        <f>IF(Transactions!C94&lt;&gt;"",Transactions!C94,0)</f>
        <v>Step1</v>
      </c>
      <c r="D94" t="str">
        <f>IF(Transactions!D94&lt;&gt;"",Transactions!D94,"")</f>
        <v>peer0.org2.ldegilde.com</v>
      </c>
      <c r="E94" t="str">
        <f>IF(Transactions!E94&lt;&gt;"",Transactions!E94,"")</f>
        <v>default-chaincode</v>
      </c>
      <c r="F94" t="str">
        <f>IF(Transactions!F94&lt;&gt;"",Transactions!F94,"")</f>
        <v>put</v>
      </c>
      <c r="G94" t="str">
        <f>IF(Transactions!G94&lt;&gt;"",Transactions!G94,"")</f>
        <v>000000001_286</v>
      </c>
      <c r="H94" t="str">
        <f>IF(Transactions!H94&lt;&gt;"",Transactions!H94,"")</f>
        <v>849.0</v>
      </c>
      <c r="I94">
        <f>IF(Transactions!J94-Transactions!I94&lt;&gt;"",Transactions!J94-Transactions!I94,"")</f>
        <v>181</v>
      </c>
      <c r="J94">
        <f>IF((Transactions!K94-Transactions!I94)-(Transactions!P94-Transactions!J94)&lt;&gt;"",(Transactions!K94-Transactions!I94)-(Transactions!P94-Transactions!J94),"")</f>
        <v>180</v>
      </c>
      <c r="K94">
        <f>IF(Transactions!L94-Transactions!K94&lt;&gt;"",Transactions!L94-Transactions!K94,"")</f>
        <v>0</v>
      </c>
      <c r="L94">
        <f>IF(Transactions!N94-Transactions!M94&lt;&gt;"",Transactions!N94-Transactions!M94,"")</f>
        <v>1</v>
      </c>
      <c r="M94">
        <f>IF(Transactions!P94-Transactions!O94&lt;&gt;"",Transactions!P94-Transactions!O94,"")</f>
        <v>0</v>
      </c>
      <c r="O94">
        <f t="shared" si="4"/>
        <v>181</v>
      </c>
      <c r="P94" t="str">
        <f>IF(Transactions!O94&lt;&gt;"",Transactions!O94,"")</f>
        <v>1536302561023</v>
      </c>
      <c r="Q94">
        <f>IF(Transactions!S94-Transactions!J94&lt;&gt;"",Transactions!S94-Transactions!J94,"")</f>
        <v>853</v>
      </c>
      <c r="R94">
        <f t="shared" si="3"/>
        <v>1034</v>
      </c>
    </row>
    <row r="95" spans="1:18" x14ac:dyDescent="0.3">
      <c r="A95" t="str">
        <f>IF(Transactions!A95&lt;&gt;"",Transactions!A95,0)</f>
        <v>2018/09/07 08:42:40</v>
      </c>
      <c r="B95" t="str">
        <f>IF(Transactions!B95&lt;&gt;"",Transactions!B95,0)</f>
        <v>117b831b227af840eafff1124bc9ca9c63337c42d17765d5964a271fb472807d</v>
      </c>
      <c r="C95" t="str">
        <f>IF(Transactions!C95&lt;&gt;"",Transactions!C95,0)</f>
        <v>Step1</v>
      </c>
      <c r="D95" t="str">
        <f>IF(Transactions!D95&lt;&gt;"",Transactions!D95,"")</f>
        <v>peer0.org1.ldegilde.com</v>
      </c>
      <c r="E95" t="str">
        <f>IF(Transactions!E95&lt;&gt;"",Transactions!E95,"")</f>
        <v>default-chaincode</v>
      </c>
      <c r="F95" t="str">
        <f>IF(Transactions!F95&lt;&gt;"",Transactions!F95,"")</f>
        <v>put</v>
      </c>
      <c r="G95" t="str">
        <f>IF(Transactions!G95&lt;&gt;"",Transactions!G95,"")</f>
        <v>000000001_84</v>
      </c>
      <c r="H95" t="str">
        <f>IF(Transactions!H95&lt;&gt;"",Transactions!H95,"")</f>
        <v>77.0</v>
      </c>
      <c r="I95">
        <f>IF(Transactions!J95-Transactions!I95&lt;&gt;"",Transactions!J95-Transactions!I95,"")</f>
        <v>287</v>
      </c>
      <c r="J95">
        <f>IF((Transactions!K95-Transactions!I95)-(Transactions!P95-Transactions!J95)&lt;&gt;"",(Transactions!K95-Transactions!I95)-(Transactions!P95-Transactions!J95),"")</f>
        <v>282</v>
      </c>
      <c r="K95">
        <f>IF(Transactions!L95-Transactions!K95&lt;&gt;"",Transactions!L95-Transactions!K95,"")</f>
        <v>0</v>
      </c>
      <c r="L95">
        <f>IF(Transactions!N95-Transactions!M95&lt;&gt;"",Transactions!N95-Transactions!M95,"")</f>
        <v>5</v>
      </c>
      <c r="M95">
        <f>IF(Transactions!P95-Transactions!O95&lt;&gt;"",Transactions!P95-Transactions!O95,"")</f>
        <v>0</v>
      </c>
      <c r="O95">
        <f t="shared" si="4"/>
        <v>287</v>
      </c>
      <c r="P95" t="str">
        <f>IF(Transactions!O95&lt;&gt;"",Transactions!O95,"")</f>
        <v>1536302559740</v>
      </c>
      <c r="Q95">
        <f>IF(Transactions!S95-Transactions!J95&lt;&gt;"",Transactions!S95-Transactions!J95,"")</f>
        <v>2027</v>
      </c>
      <c r="R95">
        <f t="shared" si="3"/>
        <v>2314</v>
      </c>
    </row>
    <row r="96" spans="1:18" x14ac:dyDescent="0.3">
      <c r="A96" t="str">
        <f>IF(Transactions!A96&lt;&gt;"",Transactions!A96,0)</f>
        <v>2018/09/07 08:42:40</v>
      </c>
      <c r="B96" t="str">
        <f>IF(Transactions!B96&lt;&gt;"",Transactions!B96,0)</f>
        <v>117b831b227af840eafff1124bc9ca9c63337c42d17765d5964a271fb472807d</v>
      </c>
      <c r="C96" t="str">
        <f>IF(Transactions!C96&lt;&gt;"",Transactions!C96,0)</f>
        <v>Step1</v>
      </c>
      <c r="D96" t="str">
        <f>IF(Transactions!D96&lt;&gt;"",Transactions!D96,"")</f>
        <v>peer0.org2.ldegilde.com</v>
      </c>
      <c r="E96" t="str">
        <f>IF(Transactions!E96&lt;&gt;"",Transactions!E96,"")</f>
        <v>default-chaincode</v>
      </c>
      <c r="F96" t="str">
        <f>IF(Transactions!F96&lt;&gt;"",Transactions!F96,"")</f>
        <v>put</v>
      </c>
      <c r="G96" t="str">
        <f>IF(Transactions!G96&lt;&gt;"",Transactions!G96,"")</f>
        <v>000000001_84</v>
      </c>
      <c r="H96" t="str">
        <f>IF(Transactions!H96&lt;&gt;"",Transactions!H96,"")</f>
        <v>77.0</v>
      </c>
      <c r="I96">
        <f>IF(Transactions!J96-Transactions!I96&lt;&gt;"",Transactions!J96-Transactions!I96,"")</f>
        <v>287</v>
      </c>
      <c r="J96">
        <f>IF((Transactions!K96-Transactions!I96)-(Transactions!P96-Transactions!J96)&lt;&gt;"",(Transactions!K96-Transactions!I96)-(Transactions!P96-Transactions!J96),"")</f>
        <v>281</v>
      </c>
      <c r="K96">
        <f>IF(Transactions!L96-Transactions!K96&lt;&gt;"",Transactions!L96-Transactions!K96,"")</f>
        <v>0</v>
      </c>
      <c r="L96">
        <f>IF(Transactions!N96-Transactions!M96&lt;&gt;"",Transactions!N96-Transactions!M96,"")</f>
        <v>6</v>
      </c>
      <c r="M96">
        <f>IF(Transactions!P96-Transactions!O96&lt;&gt;"",Transactions!P96-Transactions!O96,"")</f>
        <v>0</v>
      </c>
      <c r="O96">
        <f t="shared" si="4"/>
        <v>287</v>
      </c>
      <c r="P96" t="str">
        <f>IF(Transactions!O96&lt;&gt;"",Transactions!O96,"")</f>
        <v>1536302559832</v>
      </c>
      <c r="Q96">
        <f>IF(Transactions!S96-Transactions!J96&lt;&gt;"",Transactions!S96-Transactions!J96,"")</f>
        <v>2027</v>
      </c>
      <c r="R96">
        <f t="shared" si="3"/>
        <v>2314</v>
      </c>
    </row>
    <row r="97" spans="1:18" x14ac:dyDescent="0.3">
      <c r="A97" t="str">
        <f>IF(Transactions!A97&lt;&gt;"",Transactions!A97,0)</f>
        <v>2018/09/07 08:42:40</v>
      </c>
      <c r="B97" t="str">
        <f>IF(Transactions!B97&lt;&gt;"",Transactions!B97,0)</f>
        <v>6fe42f52ce4e4f7961bb54febbd8528df13cfb15374d107f772d44ff2a858c82</v>
      </c>
      <c r="C97" t="str">
        <f>IF(Transactions!C97&lt;&gt;"",Transactions!C97,0)</f>
        <v>Step1</v>
      </c>
      <c r="D97" t="str">
        <f>IF(Transactions!D97&lt;&gt;"",Transactions!D97,"")</f>
        <v>peer0.org1.ldegilde.com</v>
      </c>
      <c r="E97" t="str">
        <f>IF(Transactions!E97&lt;&gt;"",Transactions!E97,"")</f>
        <v>default-chaincode</v>
      </c>
      <c r="F97" t="str">
        <f>IF(Transactions!F97&lt;&gt;"",Transactions!F97,"")</f>
        <v>put</v>
      </c>
      <c r="G97" t="str">
        <f>IF(Transactions!G97&lt;&gt;"",Transactions!G97,"")</f>
        <v>000000001_155</v>
      </c>
      <c r="H97" t="str">
        <f>IF(Transactions!H97&lt;&gt;"",Transactions!H97,"")</f>
        <v>705.0</v>
      </c>
      <c r="I97">
        <f>IF(Transactions!J97-Transactions!I97&lt;&gt;"",Transactions!J97-Transactions!I97,"")</f>
        <v>279</v>
      </c>
      <c r="J97">
        <f>IF((Transactions!K97-Transactions!I97)-(Transactions!P97-Transactions!J97)&lt;&gt;"",(Transactions!K97-Transactions!I97)-(Transactions!P97-Transactions!J97),"")</f>
        <v>278</v>
      </c>
      <c r="K97">
        <f>IF(Transactions!L97-Transactions!K97&lt;&gt;"",Transactions!L97-Transactions!K97,"")</f>
        <v>0</v>
      </c>
      <c r="L97">
        <f>IF(Transactions!N97-Transactions!M97&lt;&gt;"",Transactions!N97-Transactions!M97,"")</f>
        <v>1</v>
      </c>
      <c r="M97">
        <f>IF(Transactions!P97-Transactions!O97&lt;&gt;"",Transactions!P97-Transactions!O97,"")</f>
        <v>0</v>
      </c>
      <c r="O97">
        <f t="shared" si="4"/>
        <v>279</v>
      </c>
      <c r="P97" t="str">
        <f>IF(Transactions!O97&lt;&gt;"",Transactions!O97,"")</f>
        <v>1536302559758</v>
      </c>
      <c r="Q97">
        <f>IF(Transactions!S97-Transactions!J97&lt;&gt;"",Transactions!S97-Transactions!J97,"")</f>
        <v>2019</v>
      </c>
      <c r="R97">
        <f t="shared" si="3"/>
        <v>2298</v>
      </c>
    </row>
    <row r="98" spans="1:18" x14ac:dyDescent="0.3">
      <c r="A98" t="str">
        <f>IF(Transactions!A98&lt;&gt;"",Transactions!A98,0)</f>
        <v>2018/09/07 08:42:40</v>
      </c>
      <c r="B98" t="str">
        <f>IF(Transactions!B98&lt;&gt;"",Transactions!B98,0)</f>
        <v>6fe42f52ce4e4f7961bb54febbd8528df13cfb15374d107f772d44ff2a858c82</v>
      </c>
      <c r="C98" t="str">
        <f>IF(Transactions!C98&lt;&gt;"",Transactions!C98,0)</f>
        <v>Step1</v>
      </c>
      <c r="D98" t="str">
        <f>IF(Transactions!D98&lt;&gt;"",Transactions!D98,"")</f>
        <v>peer0.org2.ldegilde.com</v>
      </c>
      <c r="E98" t="str">
        <f>IF(Transactions!E98&lt;&gt;"",Transactions!E98,"")</f>
        <v>default-chaincode</v>
      </c>
      <c r="F98" t="str">
        <f>IF(Transactions!F98&lt;&gt;"",Transactions!F98,"")</f>
        <v>put</v>
      </c>
      <c r="G98" t="str">
        <f>IF(Transactions!G98&lt;&gt;"",Transactions!G98,"")</f>
        <v>000000001_155</v>
      </c>
      <c r="H98" t="str">
        <f>IF(Transactions!H98&lt;&gt;"",Transactions!H98,"")</f>
        <v>705.0</v>
      </c>
      <c r="I98">
        <f>IF(Transactions!J98-Transactions!I98&lt;&gt;"",Transactions!J98-Transactions!I98,"")</f>
        <v>279</v>
      </c>
      <c r="J98">
        <f>IF((Transactions!K98-Transactions!I98)-(Transactions!P98-Transactions!J98)&lt;&gt;"",(Transactions!K98-Transactions!I98)-(Transactions!P98-Transactions!J98),"")</f>
        <v>264</v>
      </c>
      <c r="K98">
        <f>IF(Transactions!L98-Transactions!K98&lt;&gt;"",Transactions!L98-Transactions!K98,"")</f>
        <v>0</v>
      </c>
      <c r="L98">
        <f>IF(Transactions!N98-Transactions!M98&lt;&gt;"",Transactions!N98-Transactions!M98,"")</f>
        <v>15</v>
      </c>
      <c r="M98">
        <f>IF(Transactions!P98-Transactions!O98&lt;&gt;"",Transactions!P98-Transactions!O98,"")</f>
        <v>0</v>
      </c>
      <c r="O98">
        <f t="shared" si="4"/>
        <v>279</v>
      </c>
      <c r="P98" t="str">
        <f>IF(Transactions!O98&lt;&gt;"",Transactions!O98,"")</f>
        <v>1536302559851</v>
      </c>
      <c r="Q98">
        <f>IF(Transactions!S98-Transactions!J98&lt;&gt;"",Transactions!S98-Transactions!J98,"")</f>
        <v>2019</v>
      </c>
      <c r="R98">
        <f t="shared" si="3"/>
        <v>2298</v>
      </c>
    </row>
    <row r="99" spans="1:18" x14ac:dyDescent="0.3">
      <c r="A99" t="str">
        <f>IF(Transactions!A99&lt;&gt;"",Transactions!A99,0)</f>
        <v>2018/09/07 08:42:42</v>
      </c>
      <c r="B99" t="str">
        <f>IF(Transactions!B99&lt;&gt;"",Transactions!B99,0)</f>
        <v>a46e095434141a33ec6bb7be51682020a7d4ef20e456fb2183dbcb832b8df1c2</v>
      </c>
      <c r="C99" t="str">
        <f>IF(Transactions!C99&lt;&gt;"",Transactions!C99,0)</f>
        <v>Step1</v>
      </c>
      <c r="D99" t="str">
        <f>IF(Transactions!D99&lt;&gt;"",Transactions!D99,"")</f>
        <v>peer0.org1.ldegilde.com</v>
      </c>
      <c r="E99" t="str">
        <f>IF(Transactions!E99&lt;&gt;"",Transactions!E99,"")</f>
        <v>default-chaincode</v>
      </c>
      <c r="F99" t="str">
        <f>IF(Transactions!F99&lt;&gt;"",Transactions!F99,"")</f>
        <v>put</v>
      </c>
      <c r="G99" t="str">
        <f>IF(Transactions!G99&lt;&gt;"",Transactions!G99,"")</f>
        <v>000000001_94</v>
      </c>
      <c r="H99" t="str">
        <f>IF(Transactions!H99&lt;&gt;"",Transactions!H99,"")</f>
        <v>272.0</v>
      </c>
      <c r="I99">
        <f>IF(Transactions!J99-Transactions!I99&lt;&gt;"",Transactions!J99-Transactions!I99,"")</f>
        <v>170</v>
      </c>
      <c r="J99">
        <f>IF((Transactions!K99-Transactions!I99)-(Transactions!P99-Transactions!J99)&lt;&gt;"",(Transactions!K99-Transactions!I99)-(Transactions!P99-Transactions!J99),"")</f>
        <v>168</v>
      </c>
      <c r="K99">
        <f>IF(Transactions!L99-Transactions!K99&lt;&gt;"",Transactions!L99-Transactions!K99,"")</f>
        <v>0</v>
      </c>
      <c r="L99">
        <f>IF(Transactions!N99-Transactions!M99&lt;&gt;"",Transactions!N99-Transactions!M99,"")</f>
        <v>2</v>
      </c>
      <c r="M99">
        <f>IF(Transactions!P99-Transactions!O99&lt;&gt;"",Transactions!P99-Transactions!O99,"")</f>
        <v>0</v>
      </c>
      <c r="O99">
        <f t="shared" si="4"/>
        <v>170</v>
      </c>
      <c r="P99" t="str">
        <f>IF(Transactions!O99&lt;&gt;"",Transactions!O99,"")</f>
        <v>1536302561352</v>
      </c>
      <c r="Q99">
        <f>IF(Transactions!S99-Transactions!J99&lt;&gt;"",Transactions!S99-Transactions!J99,"")</f>
        <v>2775</v>
      </c>
      <c r="R99">
        <f t="shared" si="3"/>
        <v>2945</v>
      </c>
    </row>
    <row r="100" spans="1:18" x14ac:dyDescent="0.3">
      <c r="A100" t="str">
        <f>IF(Transactions!A100&lt;&gt;"",Transactions!A100,0)</f>
        <v>2018/09/07 08:42:42</v>
      </c>
      <c r="B100" t="str">
        <f>IF(Transactions!B100&lt;&gt;"",Transactions!B100,0)</f>
        <v>a46e095434141a33ec6bb7be51682020a7d4ef20e456fb2183dbcb832b8df1c2</v>
      </c>
      <c r="C100" t="str">
        <f>IF(Transactions!C100&lt;&gt;"",Transactions!C100,0)</f>
        <v>Step1</v>
      </c>
      <c r="D100" t="str">
        <f>IF(Transactions!D100&lt;&gt;"",Transactions!D100,"")</f>
        <v>peer0.org2.ldegilde.com</v>
      </c>
      <c r="E100" t="str">
        <f>IF(Transactions!E100&lt;&gt;"",Transactions!E100,"")</f>
        <v>default-chaincode</v>
      </c>
      <c r="F100" t="str">
        <f>IF(Transactions!F100&lt;&gt;"",Transactions!F100,"")</f>
        <v>put</v>
      </c>
      <c r="G100" t="str">
        <f>IF(Transactions!G100&lt;&gt;"",Transactions!G100,"")</f>
        <v>000000001_94</v>
      </c>
      <c r="H100" t="str">
        <f>IF(Transactions!H100&lt;&gt;"",Transactions!H100,"")</f>
        <v>272.0</v>
      </c>
      <c r="I100">
        <f>IF(Transactions!J100-Transactions!I100&lt;&gt;"",Transactions!J100-Transactions!I100,"")</f>
        <v>170</v>
      </c>
      <c r="J100">
        <f>IF((Transactions!K100-Transactions!I100)-(Transactions!P100-Transactions!J100)&lt;&gt;"",(Transactions!K100-Transactions!I100)-(Transactions!P100-Transactions!J100),"")</f>
        <v>168</v>
      </c>
      <c r="K100">
        <f>IF(Transactions!L100-Transactions!K100&lt;&gt;"",Transactions!L100-Transactions!K100,"")</f>
        <v>0</v>
      </c>
      <c r="L100">
        <f>IF(Transactions!N100-Transactions!M100&lt;&gt;"",Transactions!N100-Transactions!M100,"")</f>
        <v>2</v>
      </c>
      <c r="M100">
        <f>IF(Transactions!P100-Transactions!O100&lt;&gt;"",Transactions!P100-Transactions!O100,"")</f>
        <v>0</v>
      </c>
      <c r="O100">
        <f t="shared" si="4"/>
        <v>170</v>
      </c>
      <c r="P100" t="str">
        <f>IF(Transactions!O100&lt;&gt;"",Transactions!O100,"")</f>
        <v>1536302561351</v>
      </c>
      <c r="Q100">
        <f>IF(Transactions!S100-Transactions!J100&lt;&gt;"",Transactions!S100-Transactions!J100,"")</f>
        <v>2775</v>
      </c>
      <c r="R100">
        <f t="shared" si="3"/>
        <v>2945</v>
      </c>
    </row>
    <row r="101" spans="1:18" x14ac:dyDescent="0.3">
      <c r="A101" t="str">
        <f>IF(Transactions!A101&lt;&gt;"",Transactions!A101,0)</f>
        <v>2018/09/07 08:42:42</v>
      </c>
      <c r="B101" t="str">
        <f>IF(Transactions!B101&lt;&gt;"",Transactions!B101,0)</f>
        <v>c06e8f4dbac6b646fe0a054ea80023bf84d06d94d55676806bc314376e141e90</v>
      </c>
      <c r="C101" t="str">
        <f>IF(Transactions!C101&lt;&gt;"",Transactions!C101,0)</f>
        <v>Step1</v>
      </c>
      <c r="D101" t="str">
        <f>IF(Transactions!D101&lt;&gt;"",Transactions!D101,"")</f>
        <v>peer0.org1.ldegilde.com</v>
      </c>
      <c r="E101" t="str">
        <f>IF(Transactions!E101&lt;&gt;"",Transactions!E101,"")</f>
        <v>default-chaincode</v>
      </c>
      <c r="F101" t="str">
        <f>IF(Transactions!F101&lt;&gt;"",Transactions!F101,"")</f>
        <v>put</v>
      </c>
      <c r="G101" t="str">
        <f>IF(Transactions!G101&lt;&gt;"",Transactions!G101,"")</f>
        <v>000000001_206</v>
      </c>
      <c r="H101" t="str">
        <f>IF(Transactions!H101&lt;&gt;"",Transactions!H101,"")</f>
        <v>102.0</v>
      </c>
      <c r="I101">
        <f>IF(Transactions!J101-Transactions!I101&lt;&gt;"",Transactions!J101-Transactions!I101,"")</f>
        <v>170</v>
      </c>
      <c r="J101">
        <f>IF((Transactions!K101-Transactions!I101)-(Transactions!P101-Transactions!J101)&lt;&gt;"",(Transactions!K101-Transactions!I101)-(Transactions!P101-Transactions!J101),"")</f>
        <v>168</v>
      </c>
      <c r="K101">
        <f>IF(Transactions!L101-Transactions!K101&lt;&gt;"",Transactions!L101-Transactions!K101,"")</f>
        <v>0</v>
      </c>
      <c r="L101">
        <f>IF(Transactions!N101-Transactions!M101&lt;&gt;"",Transactions!N101-Transactions!M101,"")</f>
        <v>2</v>
      </c>
      <c r="M101">
        <f>IF(Transactions!P101-Transactions!O101&lt;&gt;"",Transactions!P101-Transactions!O101,"")</f>
        <v>0</v>
      </c>
      <c r="O101">
        <f t="shared" si="4"/>
        <v>170</v>
      </c>
      <c r="P101" t="str">
        <f>IF(Transactions!O101&lt;&gt;"",Transactions!O101,"")</f>
        <v>1536302561686</v>
      </c>
      <c r="Q101">
        <f>IF(Transactions!S101-Transactions!J101&lt;&gt;"",Transactions!S101-Transactions!J101,"")</f>
        <v>2441</v>
      </c>
      <c r="R101">
        <f t="shared" si="3"/>
        <v>2611</v>
      </c>
    </row>
    <row r="102" spans="1:18" x14ac:dyDescent="0.3">
      <c r="A102" t="str">
        <f>IF(Transactions!A102&lt;&gt;"",Transactions!A102,0)</f>
        <v>2018/09/07 08:42:42</v>
      </c>
      <c r="B102" t="str">
        <f>IF(Transactions!B102&lt;&gt;"",Transactions!B102,0)</f>
        <v>c06e8f4dbac6b646fe0a054ea80023bf84d06d94d55676806bc314376e141e90</v>
      </c>
      <c r="C102" t="str">
        <f>IF(Transactions!C102&lt;&gt;"",Transactions!C102,0)</f>
        <v>Step1</v>
      </c>
      <c r="D102" t="str">
        <f>IF(Transactions!D102&lt;&gt;"",Transactions!D102,"")</f>
        <v>peer0.org2.ldegilde.com</v>
      </c>
      <c r="E102" t="str">
        <f>IF(Transactions!E102&lt;&gt;"",Transactions!E102,"")</f>
        <v>default-chaincode</v>
      </c>
      <c r="F102" t="str">
        <f>IF(Transactions!F102&lt;&gt;"",Transactions!F102,"")</f>
        <v>put</v>
      </c>
      <c r="G102" t="str">
        <f>IF(Transactions!G102&lt;&gt;"",Transactions!G102,"")</f>
        <v>000000001_206</v>
      </c>
      <c r="H102" t="str">
        <f>IF(Transactions!H102&lt;&gt;"",Transactions!H102,"")</f>
        <v>102.0</v>
      </c>
      <c r="I102">
        <f>IF(Transactions!J102-Transactions!I102&lt;&gt;"",Transactions!J102-Transactions!I102,"")</f>
        <v>170</v>
      </c>
      <c r="J102">
        <f>IF((Transactions!K102-Transactions!I102)-(Transactions!P102-Transactions!J102)&lt;&gt;"",(Transactions!K102-Transactions!I102)-(Transactions!P102-Transactions!J102),"")</f>
        <v>168</v>
      </c>
      <c r="K102">
        <f>IF(Transactions!L102-Transactions!K102&lt;&gt;"",Transactions!L102-Transactions!K102,"")</f>
        <v>0</v>
      </c>
      <c r="L102">
        <f>IF(Transactions!N102-Transactions!M102&lt;&gt;"",Transactions!N102-Transactions!M102,"")</f>
        <v>2</v>
      </c>
      <c r="M102">
        <f>IF(Transactions!P102-Transactions!O102&lt;&gt;"",Transactions!P102-Transactions!O102,"")</f>
        <v>0</v>
      </c>
      <c r="O102">
        <f t="shared" si="4"/>
        <v>170</v>
      </c>
      <c r="P102" t="str">
        <f>IF(Transactions!O102&lt;&gt;"",Transactions!O102,"")</f>
        <v>1536302561689</v>
      </c>
      <c r="Q102">
        <f>IF(Transactions!S102-Transactions!J102&lt;&gt;"",Transactions!S102-Transactions!J102,"")</f>
        <v>2441</v>
      </c>
      <c r="R102">
        <f t="shared" si="3"/>
        <v>2611</v>
      </c>
    </row>
    <row r="103" spans="1:18" x14ac:dyDescent="0.3">
      <c r="A103" t="str">
        <f>IF(Transactions!A103&lt;&gt;"",Transactions!A103,0)</f>
        <v>2018/09/07 08:42:42</v>
      </c>
      <c r="B103" t="str">
        <f>IF(Transactions!B103&lt;&gt;"",Transactions!B103,0)</f>
        <v>7e8a6493ab9bf4a4b06001b6c01c4197ae954138709cbff4945b0bd8f3e0d80a</v>
      </c>
      <c r="C103" t="str">
        <f>IF(Transactions!C103&lt;&gt;"",Transactions!C103,0)</f>
        <v>Step1</v>
      </c>
      <c r="D103" t="str">
        <f>IF(Transactions!D103&lt;&gt;"",Transactions!D103,"")</f>
        <v>peer0.org1.ldegilde.com</v>
      </c>
      <c r="E103" t="str">
        <f>IF(Transactions!E103&lt;&gt;"",Transactions!E103,"")</f>
        <v>default-chaincode</v>
      </c>
      <c r="F103" t="str">
        <f>IF(Transactions!F103&lt;&gt;"",Transactions!F103,"")</f>
        <v>put</v>
      </c>
      <c r="G103" t="str">
        <f>IF(Transactions!G103&lt;&gt;"",Transactions!G103,"")</f>
        <v>000000001_371</v>
      </c>
      <c r="H103" t="str">
        <f>IF(Transactions!H103&lt;&gt;"",Transactions!H103,"")</f>
        <v>213.0</v>
      </c>
      <c r="I103">
        <f>IF(Transactions!J103-Transactions!I103&lt;&gt;"",Transactions!J103-Transactions!I103,"")</f>
        <v>172</v>
      </c>
      <c r="J103">
        <f>IF((Transactions!K103-Transactions!I103)-(Transactions!P103-Transactions!J103)&lt;&gt;"",(Transactions!K103-Transactions!I103)-(Transactions!P103-Transactions!J103),"")</f>
        <v>171</v>
      </c>
      <c r="K103">
        <f>IF(Transactions!L103-Transactions!K103&lt;&gt;"",Transactions!L103-Transactions!K103,"")</f>
        <v>0</v>
      </c>
      <c r="L103">
        <f>IF(Transactions!N103-Transactions!M103&lt;&gt;"",Transactions!N103-Transactions!M103,"")</f>
        <v>1</v>
      </c>
      <c r="M103">
        <f>IF(Transactions!P103-Transactions!O103&lt;&gt;"",Transactions!P103-Transactions!O103,"")</f>
        <v>0</v>
      </c>
      <c r="O103">
        <f t="shared" si="4"/>
        <v>172</v>
      </c>
      <c r="P103" t="str">
        <f>IF(Transactions!O103&lt;&gt;"",Transactions!O103,"")</f>
        <v>1536302562007</v>
      </c>
      <c r="Q103">
        <f>IF(Transactions!S103-Transactions!J103&lt;&gt;"",Transactions!S103-Transactions!J103,"")</f>
        <v>2113</v>
      </c>
      <c r="R103">
        <f t="shared" si="3"/>
        <v>2285</v>
      </c>
    </row>
    <row r="104" spans="1:18" x14ac:dyDescent="0.3">
      <c r="A104" t="str">
        <f>IF(Transactions!A104&lt;&gt;"",Transactions!A104,0)</f>
        <v>2018/09/07 08:42:42</v>
      </c>
      <c r="B104" t="str">
        <f>IF(Transactions!B104&lt;&gt;"",Transactions!B104,0)</f>
        <v>7e8a6493ab9bf4a4b06001b6c01c4197ae954138709cbff4945b0bd8f3e0d80a</v>
      </c>
      <c r="C104" t="str">
        <f>IF(Transactions!C104&lt;&gt;"",Transactions!C104,0)</f>
        <v>Step1</v>
      </c>
      <c r="D104" t="str">
        <f>IF(Transactions!D104&lt;&gt;"",Transactions!D104,"")</f>
        <v>peer0.org2.ldegilde.com</v>
      </c>
      <c r="E104" t="str">
        <f>IF(Transactions!E104&lt;&gt;"",Transactions!E104,"")</f>
        <v>default-chaincode</v>
      </c>
      <c r="F104" t="str">
        <f>IF(Transactions!F104&lt;&gt;"",Transactions!F104,"")</f>
        <v>put</v>
      </c>
      <c r="G104" t="str">
        <f>IF(Transactions!G104&lt;&gt;"",Transactions!G104,"")</f>
        <v>000000001_371</v>
      </c>
      <c r="H104" t="str">
        <f>IF(Transactions!H104&lt;&gt;"",Transactions!H104,"")</f>
        <v>213.0</v>
      </c>
      <c r="I104">
        <f>IF(Transactions!J104-Transactions!I104&lt;&gt;"",Transactions!J104-Transactions!I104,"")</f>
        <v>172</v>
      </c>
      <c r="J104">
        <f>IF((Transactions!K104-Transactions!I104)-(Transactions!P104-Transactions!J104)&lt;&gt;"",(Transactions!K104-Transactions!I104)-(Transactions!P104-Transactions!J104),"")</f>
        <v>167</v>
      </c>
      <c r="K104">
        <f>IF(Transactions!L104-Transactions!K104&lt;&gt;"",Transactions!L104-Transactions!K104,"")</f>
        <v>0</v>
      </c>
      <c r="L104">
        <f>IF(Transactions!N104-Transactions!M104&lt;&gt;"",Transactions!N104-Transactions!M104,"")</f>
        <v>5</v>
      </c>
      <c r="M104">
        <f>IF(Transactions!P104-Transactions!O104&lt;&gt;"",Transactions!P104-Transactions!O104,"")</f>
        <v>0</v>
      </c>
      <c r="O104">
        <f t="shared" si="4"/>
        <v>172</v>
      </c>
      <c r="P104" t="str">
        <f>IF(Transactions!O104&lt;&gt;"",Transactions!O104,"")</f>
        <v>1536302562017</v>
      </c>
      <c r="Q104">
        <f>IF(Transactions!S104-Transactions!J104&lt;&gt;"",Transactions!S104-Transactions!J104,"")</f>
        <v>2113</v>
      </c>
      <c r="R104">
        <f t="shared" si="3"/>
        <v>2285</v>
      </c>
    </row>
    <row r="105" spans="1:18" x14ac:dyDescent="0.3">
      <c r="A105" t="str">
        <f>IF(Transactions!A105&lt;&gt;"",Transactions!A105,0)</f>
        <v>2018/09/07 08:42:42</v>
      </c>
      <c r="B105" t="str">
        <f>IF(Transactions!B105&lt;&gt;"",Transactions!B105,0)</f>
        <v>0b7caacc4ad2b348cf46c0edeb5a89bdf275f60af6d7455c122f8cb158d7e516</v>
      </c>
      <c r="C105" t="str">
        <f>IF(Transactions!C105&lt;&gt;"",Transactions!C105,0)</f>
        <v>Step1</v>
      </c>
      <c r="D105" t="str">
        <f>IF(Transactions!D105&lt;&gt;"",Transactions!D105,"")</f>
        <v>peer0.org1.ldegilde.com</v>
      </c>
      <c r="E105" t="str">
        <f>IF(Transactions!E105&lt;&gt;"",Transactions!E105,"")</f>
        <v>default-chaincode</v>
      </c>
      <c r="F105" t="str">
        <f>IF(Transactions!F105&lt;&gt;"",Transactions!F105,"")</f>
        <v>put</v>
      </c>
      <c r="G105" t="str">
        <f>IF(Transactions!G105&lt;&gt;"",Transactions!G105,"")</f>
        <v>000000001_222</v>
      </c>
      <c r="H105" t="str">
        <f>IF(Transactions!H105&lt;&gt;"",Transactions!H105,"")</f>
        <v>678.0</v>
      </c>
      <c r="I105">
        <f>IF(Transactions!J105-Transactions!I105&lt;&gt;"",Transactions!J105-Transactions!I105,"")</f>
        <v>247</v>
      </c>
      <c r="J105">
        <f>IF((Transactions!K105-Transactions!I105)-(Transactions!P105-Transactions!J105)&lt;&gt;"",(Transactions!K105-Transactions!I105)-(Transactions!P105-Transactions!J105),"")</f>
        <v>245</v>
      </c>
      <c r="K105">
        <f>IF(Transactions!L105-Transactions!K105&lt;&gt;"",Transactions!L105-Transactions!K105,"")</f>
        <v>0</v>
      </c>
      <c r="L105">
        <f>IF(Transactions!N105-Transactions!M105&lt;&gt;"",Transactions!N105-Transactions!M105,"")</f>
        <v>2</v>
      </c>
      <c r="M105">
        <f>IF(Transactions!P105-Transactions!O105&lt;&gt;"",Transactions!P105-Transactions!O105,"")</f>
        <v>0</v>
      </c>
      <c r="O105">
        <f t="shared" si="4"/>
        <v>247</v>
      </c>
      <c r="P105" t="str">
        <f>IF(Transactions!O105&lt;&gt;"",Transactions!O105,"")</f>
        <v>1536302562060</v>
      </c>
      <c r="Q105">
        <f>IF(Transactions!S105-Transactions!J105&lt;&gt;"",Transactions!S105-Transactions!J105,"")</f>
        <v>2017</v>
      </c>
      <c r="R105">
        <f t="shared" si="3"/>
        <v>2264</v>
      </c>
    </row>
    <row r="106" spans="1:18" x14ac:dyDescent="0.3">
      <c r="A106" t="str">
        <f>IF(Transactions!A106&lt;&gt;"",Transactions!A106,0)</f>
        <v>2018/09/07 08:42:42</v>
      </c>
      <c r="B106" t="str">
        <f>IF(Transactions!B106&lt;&gt;"",Transactions!B106,0)</f>
        <v>0b7caacc4ad2b348cf46c0edeb5a89bdf275f60af6d7455c122f8cb158d7e516</v>
      </c>
      <c r="C106" t="str">
        <f>IF(Transactions!C106&lt;&gt;"",Transactions!C106,0)</f>
        <v>Step1</v>
      </c>
      <c r="D106" t="str">
        <f>IF(Transactions!D106&lt;&gt;"",Transactions!D106,"")</f>
        <v>peer0.org2.ldegilde.com</v>
      </c>
      <c r="E106" t="str">
        <f>IF(Transactions!E106&lt;&gt;"",Transactions!E106,"")</f>
        <v>default-chaincode</v>
      </c>
      <c r="F106" t="str">
        <f>IF(Transactions!F106&lt;&gt;"",Transactions!F106,"")</f>
        <v>put</v>
      </c>
      <c r="G106" t="str">
        <f>IF(Transactions!G106&lt;&gt;"",Transactions!G106,"")</f>
        <v>000000001_222</v>
      </c>
      <c r="H106" t="str">
        <f>IF(Transactions!H106&lt;&gt;"",Transactions!H106,"")</f>
        <v>678.0</v>
      </c>
      <c r="I106">
        <f>IF(Transactions!J106-Transactions!I106&lt;&gt;"",Transactions!J106-Transactions!I106,"")</f>
        <v>247</v>
      </c>
      <c r="J106">
        <f>IF((Transactions!K106-Transactions!I106)-(Transactions!P106-Transactions!J106)&lt;&gt;"",(Transactions!K106-Transactions!I106)-(Transactions!P106-Transactions!J106),"")</f>
        <v>239</v>
      </c>
      <c r="K106">
        <f>IF(Transactions!L106-Transactions!K106&lt;&gt;"",Transactions!L106-Transactions!K106,"")</f>
        <v>0</v>
      </c>
      <c r="L106">
        <f>IF(Transactions!N106-Transactions!M106&lt;&gt;"",Transactions!N106-Transactions!M106,"")</f>
        <v>8</v>
      </c>
      <c r="M106">
        <f>IF(Transactions!P106-Transactions!O106&lt;&gt;"",Transactions!P106-Transactions!O106,"")</f>
        <v>0</v>
      </c>
      <c r="O106">
        <f t="shared" si="4"/>
        <v>247</v>
      </c>
      <c r="P106" t="str">
        <f>IF(Transactions!O106&lt;&gt;"",Transactions!O106,"")</f>
        <v>1536302562102</v>
      </c>
      <c r="Q106">
        <f>IF(Transactions!S106-Transactions!J106&lt;&gt;"",Transactions!S106-Transactions!J106,"")</f>
        <v>2017</v>
      </c>
      <c r="R106">
        <f t="shared" si="3"/>
        <v>2264</v>
      </c>
    </row>
    <row r="107" spans="1:18" x14ac:dyDescent="0.3">
      <c r="A107" t="str">
        <f>IF(Transactions!A107&lt;&gt;"",Transactions!A107,0)</f>
        <v>2018/09/07 08:42:42</v>
      </c>
      <c r="B107" t="str">
        <f>IF(Transactions!B107&lt;&gt;"",Transactions!B107,0)</f>
        <v>0261c583a5e021aab655796dedf6b964d208bdd1d0d0f0b38e4dfef9e71a8db5</v>
      </c>
      <c r="C107" t="str">
        <f>IF(Transactions!C107&lt;&gt;"",Transactions!C107,0)</f>
        <v>Step1</v>
      </c>
      <c r="D107" t="str">
        <f>IF(Transactions!D107&lt;&gt;"",Transactions!D107,"")</f>
        <v>peer0.org1.ldegilde.com</v>
      </c>
      <c r="E107" t="str">
        <f>IF(Transactions!E107&lt;&gt;"",Transactions!E107,"")</f>
        <v>default-chaincode</v>
      </c>
      <c r="F107" t="str">
        <f>IF(Transactions!F107&lt;&gt;"",Transactions!F107,"")</f>
        <v>put</v>
      </c>
      <c r="G107" t="str">
        <f>IF(Transactions!G107&lt;&gt;"",Transactions!G107,"")</f>
        <v>000000001_209</v>
      </c>
      <c r="H107" t="str">
        <f>IF(Transactions!H107&lt;&gt;"",Transactions!H107,"")</f>
        <v>855.0</v>
      </c>
      <c r="I107">
        <f>IF(Transactions!J107-Transactions!I107&lt;&gt;"",Transactions!J107-Transactions!I107,"")</f>
        <v>254</v>
      </c>
      <c r="J107">
        <f>IF((Transactions!K107-Transactions!I107)-(Transactions!P107-Transactions!J107)&lt;&gt;"",(Transactions!K107-Transactions!I107)-(Transactions!P107-Transactions!J107),"")</f>
        <v>251</v>
      </c>
      <c r="K107">
        <f>IF(Transactions!L107-Transactions!K107&lt;&gt;"",Transactions!L107-Transactions!K107,"")</f>
        <v>0</v>
      </c>
      <c r="L107">
        <f>IF(Transactions!N107-Transactions!M107&lt;&gt;"",Transactions!N107-Transactions!M107,"")</f>
        <v>3</v>
      </c>
      <c r="M107">
        <f>IF(Transactions!P107-Transactions!O107&lt;&gt;"",Transactions!P107-Transactions!O107,"")</f>
        <v>0</v>
      </c>
      <c r="O107">
        <f t="shared" si="4"/>
        <v>254</v>
      </c>
      <c r="P107" t="str">
        <f>IF(Transactions!O107&lt;&gt;"",Transactions!O107,"")</f>
        <v>1536302562054</v>
      </c>
      <c r="Q107">
        <f>IF(Transactions!S107-Transactions!J107&lt;&gt;"",Transactions!S107-Transactions!J107,"")</f>
        <v>2009</v>
      </c>
      <c r="R107">
        <f t="shared" si="3"/>
        <v>2263</v>
      </c>
    </row>
    <row r="108" spans="1:18" x14ac:dyDescent="0.3">
      <c r="A108" t="str">
        <f>IF(Transactions!A108&lt;&gt;"",Transactions!A108,0)</f>
        <v>2018/09/07 08:42:42</v>
      </c>
      <c r="B108" t="str">
        <f>IF(Transactions!B108&lt;&gt;"",Transactions!B108,0)</f>
        <v>0261c583a5e021aab655796dedf6b964d208bdd1d0d0f0b38e4dfef9e71a8db5</v>
      </c>
      <c r="C108" t="str">
        <f>IF(Transactions!C108&lt;&gt;"",Transactions!C108,0)</f>
        <v>Step1</v>
      </c>
      <c r="D108" t="str">
        <f>IF(Transactions!D108&lt;&gt;"",Transactions!D108,"")</f>
        <v>peer0.org2.ldegilde.com</v>
      </c>
      <c r="E108" t="str">
        <f>IF(Transactions!E108&lt;&gt;"",Transactions!E108,"")</f>
        <v>default-chaincode</v>
      </c>
      <c r="F108" t="str">
        <f>IF(Transactions!F108&lt;&gt;"",Transactions!F108,"")</f>
        <v>put</v>
      </c>
      <c r="G108" t="str">
        <f>IF(Transactions!G108&lt;&gt;"",Transactions!G108,"")</f>
        <v>000000001_209</v>
      </c>
      <c r="H108" t="str">
        <f>IF(Transactions!H108&lt;&gt;"",Transactions!H108,"")</f>
        <v>855.0</v>
      </c>
      <c r="I108">
        <f>IF(Transactions!J108-Transactions!I108&lt;&gt;"",Transactions!J108-Transactions!I108,"")</f>
        <v>254</v>
      </c>
      <c r="J108">
        <f>IF((Transactions!K108-Transactions!I108)-(Transactions!P108-Transactions!J108)&lt;&gt;"",(Transactions!K108-Transactions!I108)-(Transactions!P108-Transactions!J108),"")</f>
        <v>242</v>
      </c>
      <c r="K108">
        <f>IF(Transactions!L108-Transactions!K108&lt;&gt;"",Transactions!L108-Transactions!K108,"")</f>
        <v>0</v>
      </c>
      <c r="L108">
        <f>IF(Transactions!N108-Transactions!M108&lt;&gt;"",Transactions!N108-Transactions!M108,"")</f>
        <v>12</v>
      </c>
      <c r="M108">
        <f>IF(Transactions!P108-Transactions!O108&lt;&gt;"",Transactions!P108-Transactions!O108,"")</f>
        <v>0</v>
      </c>
      <c r="O108">
        <f t="shared" si="4"/>
        <v>254</v>
      </c>
      <c r="P108" t="str">
        <f>IF(Transactions!O108&lt;&gt;"",Transactions!O108,"")</f>
        <v>1536302562115</v>
      </c>
      <c r="Q108">
        <f>IF(Transactions!S108-Transactions!J108&lt;&gt;"",Transactions!S108-Transactions!J108,"")</f>
        <v>2009</v>
      </c>
      <c r="R108">
        <f t="shared" si="3"/>
        <v>2263</v>
      </c>
    </row>
    <row r="109" spans="1:18" x14ac:dyDescent="0.3">
      <c r="A109" t="str">
        <f>IF(Transactions!A109&lt;&gt;"",Transactions!A109,0)</f>
        <v>2018/09/07 08:42:42</v>
      </c>
      <c r="B109" t="str">
        <f>IF(Transactions!B109&lt;&gt;"",Transactions!B109,0)</f>
        <v>84f3f241cdcad06359a68b29c4eefe222f477c2acdbb327216862a599e1f7ed4</v>
      </c>
      <c r="C109" t="str">
        <f>IF(Transactions!C109&lt;&gt;"",Transactions!C109,0)</f>
        <v>Step1</v>
      </c>
      <c r="D109" t="str">
        <f>IF(Transactions!D109&lt;&gt;"",Transactions!D109,"")</f>
        <v>peer0.org1.ldegilde.com</v>
      </c>
      <c r="E109" t="str">
        <f>IF(Transactions!E109&lt;&gt;"",Transactions!E109,"")</f>
        <v>default-chaincode</v>
      </c>
      <c r="F109" t="str">
        <f>IF(Transactions!F109&lt;&gt;"",Transactions!F109,"")</f>
        <v>put</v>
      </c>
      <c r="G109" t="str">
        <f>IF(Transactions!G109&lt;&gt;"",Transactions!G109,"")</f>
        <v>000000001_272</v>
      </c>
      <c r="H109" t="str">
        <f>IF(Transactions!H109&lt;&gt;"",Transactions!H109,"")</f>
        <v>268.0</v>
      </c>
      <c r="I109">
        <f>IF(Transactions!J109-Transactions!I109&lt;&gt;"",Transactions!J109-Transactions!I109,"")</f>
        <v>341</v>
      </c>
      <c r="J109">
        <f>IF((Transactions!K109-Transactions!I109)-(Transactions!P109-Transactions!J109)&lt;&gt;"",(Transactions!K109-Transactions!I109)-(Transactions!P109-Transactions!J109),"")</f>
        <v>333</v>
      </c>
      <c r="K109">
        <f>IF(Transactions!L109-Transactions!K109&lt;&gt;"",Transactions!L109-Transactions!K109,"")</f>
        <v>0</v>
      </c>
      <c r="L109">
        <f>IF(Transactions!N109-Transactions!M109&lt;&gt;"",Transactions!N109-Transactions!M109,"")</f>
        <v>8</v>
      </c>
      <c r="M109">
        <f>IF(Transactions!P109-Transactions!O109&lt;&gt;"",Transactions!P109-Transactions!O109,"")</f>
        <v>0</v>
      </c>
      <c r="O109">
        <f t="shared" si="4"/>
        <v>341</v>
      </c>
      <c r="P109" t="str">
        <f>IF(Transactions!O109&lt;&gt;"",Transactions!O109,"")</f>
        <v>1536302562074</v>
      </c>
      <c r="Q109">
        <f>IF(Transactions!S109-Transactions!J109&lt;&gt;"",Transactions!S109-Transactions!J109,"")</f>
        <v>1928</v>
      </c>
      <c r="R109">
        <f t="shared" si="3"/>
        <v>2269</v>
      </c>
    </row>
    <row r="110" spans="1:18" x14ac:dyDescent="0.3">
      <c r="A110" t="str">
        <f>IF(Transactions!A110&lt;&gt;"",Transactions!A110,0)</f>
        <v>2018/09/07 08:42:42</v>
      </c>
      <c r="B110" t="str">
        <f>IF(Transactions!B110&lt;&gt;"",Transactions!B110,0)</f>
        <v>84f3f241cdcad06359a68b29c4eefe222f477c2acdbb327216862a599e1f7ed4</v>
      </c>
      <c r="C110" t="str">
        <f>IF(Transactions!C110&lt;&gt;"",Transactions!C110,0)</f>
        <v>Step1</v>
      </c>
      <c r="D110" t="str">
        <f>IF(Transactions!D110&lt;&gt;"",Transactions!D110,"")</f>
        <v>peer0.org2.ldegilde.com</v>
      </c>
      <c r="E110" t="str">
        <f>IF(Transactions!E110&lt;&gt;"",Transactions!E110,"")</f>
        <v>default-chaincode</v>
      </c>
      <c r="F110" t="str">
        <f>IF(Transactions!F110&lt;&gt;"",Transactions!F110,"")</f>
        <v>put</v>
      </c>
      <c r="G110" t="str">
        <f>IF(Transactions!G110&lt;&gt;"",Transactions!G110,"")</f>
        <v>000000001_272</v>
      </c>
      <c r="H110" t="str">
        <f>IF(Transactions!H110&lt;&gt;"",Transactions!H110,"")</f>
        <v>268.0</v>
      </c>
      <c r="I110">
        <f>IF(Transactions!J110-Transactions!I110&lt;&gt;"",Transactions!J110-Transactions!I110,"")</f>
        <v>341</v>
      </c>
      <c r="J110">
        <f>IF((Transactions!K110-Transactions!I110)-(Transactions!P110-Transactions!J110)&lt;&gt;"",(Transactions!K110-Transactions!I110)-(Transactions!P110-Transactions!J110),"")</f>
        <v>328</v>
      </c>
      <c r="K110">
        <f>IF(Transactions!L110-Transactions!K110&lt;&gt;"",Transactions!L110-Transactions!K110,"")</f>
        <v>0</v>
      </c>
      <c r="L110">
        <f>IF(Transactions!N110-Transactions!M110&lt;&gt;"",Transactions!N110-Transactions!M110,"")</f>
        <v>12</v>
      </c>
      <c r="M110">
        <f>IF(Transactions!P110-Transactions!O110&lt;&gt;"",Transactions!P110-Transactions!O110,"")</f>
        <v>1</v>
      </c>
      <c r="O110">
        <f t="shared" si="4"/>
        <v>341</v>
      </c>
      <c r="P110" t="str">
        <f>IF(Transactions!O110&lt;&gt;"",Transactions!O110,"")</f>
        <v>1536302562058</v>
      </c>
      <c r="Q110">
        <f>IF(Transactions!S110-Transactions!J110&lt;&gt;"",Transactions!S110-Transactions!J110,"")</f>
        <v>1928</v>
      </c>
      <c r="R110">
        <f t="shared" si="3"/>
        <v>2269</v>
      </c>
    </row>
    <row r="111" spans="1:18" x14ac:dyDescent="0.3">
      <c r="A111" t="str">
        <f>IF(Transactions!A111&lt;&gt;"",Transactions!A111,0)</f>
        <v>2018/09/07 08:42:42</v>
      </c>
      <c r="B111" t="str">
        <f>IF(Transactions!B111&lt;&gt;"",Transactions!B111,0)</f>
        <v>01f376031177547179f27b4eb4dbf27c4f5834b01361fc52d961a946d8cff7b7</v>
      </c>
      <c r="C111" t="str">
        <f>IF(Transactions!C111&lt;&gt;"",Transactions!C111,0)</f>
        <v>Step1</v>
      </c>
      <c r="D111" t="str">
        <f>IF(Transactions!D111&lt;&gt;"",Transactions!D111,"")</f>
        <v>peer0.org1.ldegilde.com</v>
      </c>
      <c r="E111" t="str">
        <f>IF(Transactions!E111&lt;&gt;"",Transactions!E111,"")</f>
        <v>default-chaincode</v>
      </c>
      <c r="F111" t="str">
        <f>IF(Transactions!F111&lt;&gt;"",Transactions!F111,"")</f>
        <v>put</v>
      </c>
      <c r="G111" t="str">
        <f>IF(Transactions!G111&lt;&gt;"",Transactions!G111,"")</f>
        <v>000000001_344</v>
      </c>
      <c r="H111" t="str">
        <f>IF(Transactions!H111&lt;&gt;"",Transactions!H111,"")</f>
        <v>792.0</v>
      </c>
      <c r="I111">
        <f>IF(Transactions!J111-Transactions!I111&lt;&gt;"",Transactions!J111-Transactions!I111,"")</f>
        <v>323</v>
      </c>
      <c r="J111">
        <f>IF((Transactions!K111-Transactions!I111)-(Transactions!P111-Transactions!J111)&lt;&gt;"",(Transactions!K111-Transactions!I111)-(Transactions!P111-Transactions!J111),"")</f>
        <v>316</v>
      </c>
      <c r="K111">
        <f>IF(Transactions!L111-Transactions!K111&lt;&gt;"",Transactions!L111-Transactions!K111,"")</f>
        <v>0</v>
      </c>
      <c r="L111">
        <f>IF(Transactions!N111-Transactions!M111&lt;&gt;"",Transactions!N111-Transactions!M111,"")</f>
        <v>7</v>
      </c>
      <c r="M111">
        <f>IF(Transactions!P111-Transactions!O111&lt;&gt;"",Transactions!P111-Transactions!O111,"")</f>
        <v>0</v>
      </c>
      <c r="O111">
        <f t="shared" si="4"/>
        <v>323</v>
      </c>
      <c r="P111" t="str">
        <f>IF(Transactions!O111&lt;&gt;"",Transactions!O111,"")</f>
        <v>1536302562075</v>
      </c>
      <c r="Q111">
        <f>IF(Transactions!S111-Transactions!J111&lt;&gt;"",Transactions!S111-Transactions!J111,"")</f>
        <v>1931</v>
      </c>
      <c r="R111">
        <f t="shared" si="3"/>
        <v>2254</v>
      </c>
    </row>
    <row r="112" spans="1:18" x14ac:dyDescent="0.3">
      <c r="A112" t="str">
        <f>IF(Transactions!A112&lt;&gt;"",Transactions!A112,0)</f>
        <v>2018/09/07 08:42:42</v>
      </c>
      <c r="B112" t="str">
        <f>IF(Transactions!B112&lt;&gt;"",Transactions!B112,0)</f>
        <v>01f376031177547179f27b4eb4dbf27c4f5834b01361fc52d961a946d8cff7b7</v>
      </c>
      <c r="C112" t="str">
        <f>IF(Transactions!C112&lt;&gt;"",Transactions!C112,0)</f>
        <v>Step1</v>
      </c>
      <c r="D112" t="str">
        <f>IF(Transactions!D112&lt;&gt;"",Transactions!D112,"")</f>
        <v>peer0.org2.ldegilde.com</v>
      </c>
      <c r="E112" t="str">
        <f>IF(Transactions!E112&lt;&gt;"",Transactions!E112,"")</f>
        <v>default-chaincode</v>
      </c>
      <c r="F112" t="str">
        <f>IF(Transactions!F112&lt;&gt;"",Transactions!F112,"")</f>
        <v>put</v>
      </c>
      <c r="G112" t="str">
        <f>IF(Transactions!G112&lt;&gt;"",Transactions!G112,"")</f>
        <v>000000001_344</v>
      </c>
      <c r="H112" t="str">
        <f>IF(Transactions!H112&lt;&gt;"",Transactions!H112,"")</f>
        <v>792.0</v>
      </c>
      <c r="I112">
        <f>IF(Transactions!J112-Transactions!I112&lt;&gt;"",Transactions!J112-Transactions!I112,"")</f>
        <v>323</v>
      </c>
      <c r="J112">
        <f>IF((Transactions!K112-Transactions!I112)-(Transactions!P112-Transactions!J112)&lt;&gt;"",(Transactions!K112-Transactions!I112)-(Transactions!P112-Transactions!J112),"")</f>
        <v>317</v>
      </c>
      <c r="K112">
        <f>IF(Transactions!L112-Transactions!K112&lt;&gt;"",Transactions!L112-Transactions!K112,"")</f>
        <v>0</v>
      </c>
      <c r="L112">
        <f>IF(Transactions!N112-Transactions!M112&lt;&gt;"",Transactions!N112-Transactions!M112,"")</f>
        <v>6</v>
      </c>
      <c r="M112">
        <f>IF(Transactions!P112-Transactions!O112&lt;&gt;"",Transactions!P112-Transactions!O112,"")</f>
        <v>0</v>
      </c>
      <c r="O112">
        <f t="shared" si="4"/>
        <v>323</v>
      </c>
      <c r="P112" t="str">
        <f>IF(Transactions!O112&lt;&gt;"",Transactions!O112,"")</f>
        <v>1536302562088</v>
      </c>
      <c r="Q112">
        <f>IF(Transactions!S112-Transactions!J112&lt;&gt;"",Transactions!S112-Transactions!J112,"")</f>
        <v>1931</v>
      </c>
      <c r="R112">
        <f t="shared" si="3"/>
        <v>2254</v>
      </c>
    </row>
    <row r="113" spans="1:18" x14ac:dyDescent="0.3">
      <c r="A113" t="str">
        <f>IF(Transactions!A113&lt;&gt;"",Transactions!A113,0)</f>
        <v>2018/09/07 08:42:42</v>
      </c>
      <c r="B113" t="str">
        <f>IF(Transactions!B113&lt;&gt;"",Transactions!B113,0)</f>
        <v>04b8e4329b3b960b828609fed8cabe6480a0c0db4cdec0269ed9f5646e271594</v>
      </c>
      <c r="C113" t="str">
        <f>IF(Transactions!C113&lt;&gt;"",Transactions!C113,0)</f>
        <v>Step1</v>
      </c>
      <c r="D113" t="str">
        <f>IF(Transactions!D113&lt;&gt;"",Transactions!D113,"")</f>
        <v>peer0.org1.ldegilde.com</v>
      </c>
      <c r="E113" t="str">
        <f>IF(Transactions!E113&lt;&gt;"",Transactions!E113,"")</f>
        <v>default-chaincode</v>
      </c>
      <c r="F113" t="str">
        <f>IF(Transactions!F113&lt;&gt;"",Transactions!F113,"")</f>
        <v>put</v>
      </c>
      <c r="G113" t="str">
        <f>IF(Transactions!G113&lt;&gt;"",Transactions!G113,"")</f>
        <v>000000001_348</v>
      </c>
      <c r="H113" t="str">
        <f>IF(Transactions!H113&lt;&gt;"",Transactions!H113,"")</f>
        <v>334.0</v>
      </c>
      <c r="I113">
        <f>IF(Transactions!J113-Transactions!I113&lt;&gt;"",Transactions!J113-Transactions!I113,"")</f>
        <v>364</v>
      </c>
      <c r="J113">
        <f>IF((Transactions!K113-Transactions!I113)-(Transactions!P113-Transactions!J113)&lt;&gt;"",(Transactions!K113-Transactions!I113)-(Transactions!P113-Transactions!J113),"")</f>
        <v>354</v>
      </c>
      <c r="K113">
        <f>IF(Transactions!L113-Transactions!K113&lt;&gt;"",Transactions!L113-Transactions!K113,"")</f>
        <v>0</v>
      </c>
      <c r="L113">
        <f>IF(Transactions!N113-Transactions!M113&lt;&gt;"",Transactions!N113-Transactions!M113,"")</f>
        <v>10</v>
      </c>
      <c r="M113">
        <f>IF(Transactions!P113-Transactions!O113&lt;&gt;"",Transactions!P113-Transactions!O113,"")</f>
        <v>0</v>
      </c>
      <c r="O113">
        <f t="shared" si="4"/>
        <v>364</v>
      </c>
      <c r="P113" t="str">
        <f>IF(Transactions!O113&lt;&gt;"",Transactions!O113,"")</f>
        <v>1536302562072</v>
      </c>
      <c r="Q113">
        <f>IF(Transactions!S113-Transactions!J113&lt;&gt;"",Transactions!S113-Transactions!J113,"")</f>
        <v>1905</v>
      </c>
      <c r="R113">
        <f t="shared" si="3"/>
        <v>2269</v>
      </c>
    </row>
    <row r="114" spans="1:18" x14ac:dyDescent="0.3">
      <c r="A114" t="str">
        <f>IF(Transactions!A114&lt;&gt;"",Transactions!A114,0)</f>
        <v>2018/09/07 08:42:42</v>
      </c>
      <c r="B114" t="str">
        <f>IF(Transactions!B114&lt;&gt;"",Transactions!B114,0)</f>
        <v>04b8e4329b3b960b828609fed8cabe6480a0c0db4cdec0269ed9f5646e271594</v>
      </c>
      <c r="C114" t="str">
        <f>IF(Transactions!C114&lt;&gt;"",Transactions!C114,0)</f>
        <v>Step1</v>
      </c>
      <c r="D114" t="str">
        <f>IF(Transactions!D114&lt;&gt;"",Transactions!D114,"")</f>
        <v>peer0.org2.ldegilde.com</v>
      </c>
      <c r="E114" t="str">
        <f>IF(Transactions!E114&lt;&gt;"",Transactions!E114,"")</f>
        <v>default-chaincode</v>
      </c>
      <c r="F114" t="str">
        <f>IF(Transactions!F114&lt;&gt;"",Transactions!F114,"")</f>
        <v>put</v>
      </c>
      <c r="G114" t="str">
        <f>IF(Transactions!G114&lt;&gt;"",Transactions!G114,"")</f>
        <v>000000001_348</v>
      </c>
      <c r="H114" t="str">
        <f>IF(Transactions!H114&lt;&gt;"",Transactions!H114,"")</f>
        <v>334.0</v>
      </c>
      <c r="I114">
        <f>IF(Transactions!J114-Transactions!I114&lt;&gt;"",Transactions!J114-Transactions!I114,"")</f>
        <v>364</v>
      </c>
      <c r="J114">
        <f>IF((Transactions!K114-Transactions!I114)-(Transactions!P114-Transactions!J114)&lt;&gt;"",(Transactions!K114-Transactions!I114)-(Transactions!P114-Transactions!J114),"")</f>
        <v>356</v>
      </c>
      <c r="K114">
        <f>IF(Transactions!L114-Transactions!K114&lt;&gt;"",Transactions!L114-Transactions!K114,"")</f>
        <v>0</v>
      </c>
      <c r="L114">
        <f>IF(Transactions!N114-Transactions!M114&lt;&gt;"",Transactions!N114-Transactions!M114,"")</f>
        <v>7</v>
      </c>
      <c r="M114">
        <f>IF(Transactions!P114-Transactions!O114&lt;&gt;"",Transactions!P114-Transactions!O114,"")</f>
        <v>1</v>
      </c>
      <c r="O114">
        <f t="shared" si="4"/>
        <v>364</v>
      </c>
      <c r="P114" t="str">
        <f>IF(Transactions!O114&lt;&gt;"",Transactions!O114,"")</f>
        <v>1536302562116</v>
      </c>
      <c r="Q114">
        <f>IF(Transactions!S114-Transactions!J114&lt;&gt;"",Transactions!S114-Transactions!J114,"")</f>
        <v>1905</v>
      </c>
      <c r="R114">
        <f t="shared" si="3"/>
        <v>2269</v>
      </c>
    </row>
    <row r="115" spans="1:18" x14ac:dyDescent="0.3">
      <c r="A115" t="str">
        <f>IF(Transactions!A115&lt;&gt;"",Transactions!A115,0)</f>
        <v>2018/09/07 08:42:42</v>
      </c>
      <c r="B115" t="str">
        <f>IF(Transactions!B115&lt;&gt;"",Transactions!B115,0)</f>
        <v>048fa5d747735e8207bc88ac0a04b99ee5b4f9f4bfc80416114fb5be55287828</v>
      </c>
      <c r="C115" t="str">
        <f>IF(Transactions!C115&lt;&gt;"",Transactions!C115,0)</f>
        <v>Step1</v>
      </c>
      <c r="D115" t="str">
        <f>IF(Transactions!D115&lt;&gt;"",Transactions!D115,"")</f>
        <v>peer0.org1.ldegilde.com</v>
      </c>
      <c r="E115" t="str">
        <f>IF(Transactions!E115&lt;&gt;"",Transactions!E115,"")</f>
        <v>default-chaincode</v>
      </c>
      <c r="F115" t="str">
        <f>IF(Transactions!F115&lt;&gt;"",Transactions!F115,"")</f>
        <v>put</v>
      </c>
      <c r="G115" t="str">
        <f>IF(Transactions!G115&lt;&gt;"",Transactions!G115,"")</f>
        <v>000000001_147</v>
      </c>
      <c r="H115" t="str">
        <f>IF(Transactions!H115&lt;&gt;"",Transactions!H115,"")</f>
        <v>549.0</v>
      </c>
      <c r="I115">
        <f>IF(Transactions!J115-Transactions!I115&lt;&gt;"",Transactions!J115-Transactions!I115,"")</f>
        <v>257</v>
      </c>
      <c r="J115">
        <f>IF((Transactions!K115-Transactions!I115)-(Transactions!P115-Transactions!J115)&lt;&gt;"",(Transactions!K115-Transactions!I115)-(Transactions!P115-Transactions!J115),"")</f>
        <v>256</v>
      </c>
      <c r="K115">
        <f>IF(Transactions!L115-Transactions!K115&lt;&gt;"",Transactions!L115-Transactions!K115,"")</f>
        <v>0</v>
      </c>
      <c r="L115">
        <f>IF(Transactions!N115-Transactions!M115&lt;&gt;"",Transactions!N115-Transactions!M115,"")</f>
        <v>1</v>
      </c>
      <c r="M115">
        <f>IF(Transactions!P115-Transactions!O115&lt;&gt;"",Transactions!P115-Transactions!O115,"")</f>
        <v>0</v>
      </c>
      <c r="O115">
        <f t="shared" si="4"/>
        <v>257</v>
      </c>
      <c r="P115" t="str">
        <f>IF(Transactions!O115&lt;&gt;"",Transactions!O115,"")</f>
        <v>1536302562055</v>
      </c>
      <c r="Q115">
        <f>IF(Transactions!S115-Transactions!J115&lt;&gt;"",Transactions!S115-Transactions!J115,"")</f>
        <v>2011</v>
      </c>
      <c r="R115">
        <f t="shared" si="3"/>
        <v>2268</v>
      </c>
    </row>
    <row r="116" spans="1:18" x14ac:dyDescent="0.3">
      <c r="A116" t="str">
        <f>IF(Transactions!A116&lt;&gt;"",Transactions!A116,0)</f>
        <v>2018/09/07 08:42:42</v>
      </c>
      <c r="B116" t="str">
        <f>IF(Transactions!B116&lt;&gt;"",Transactions!B116,0)</f>
        <v>048fa5d747735e8207bc88ac0a04b99ee5b4f9f4bfc80416114fb5be55287828</v>
      </c>
      <c r="C116" t="str">
        <f>IF(Transactions!C116&lt;&gt;"",Transactions!C116,0)</f>
        <v>Step1</v>
      </c>
      <c r="D116" t="str">
        <f>IF(Transactions!D116&lt;&gt;"",Transactions!D116,"")</f>
        <v>peer0.org2.ldegilde.com</v>
      </c>
      <c r="E116" t="str">
        <f>IF(Transactions!E116&lt;&gt;"",Transactions!E116,"")</f>
        <v>default-chaincode</v>
      </c>
      <c r="F116" t="str">
        <f>IF(Transactions!F116&lt;&gt;"",Transactions!F116,"")</f>
        <v>put</v>
      </c>
      <c r="G116" t="str">
        <f>IF(Transactions!G116&lt;&gt;"",Transactions!G116,"")</f>
        <v>000000001_147</v>
      </c>
      <c r="H116" t="str">
        <f>IF(Transactions!H116&lt;&gt;"",Transactions!H116,"")</f>
        <v>549.0</v>
      </c>
      <c r="I116">
        <f>IF(Transactions!J116-Transactions!I116&lt;&gt;"",Transactions!J116-Transactions!I116,"")</f>
        <v>257</v>
      </c>
      <c r="J116">
        <f>IF((Transactions!K116-Transactions!I116)-(Transactions!P116-Transactions!J116)&lt;&gt;"",(Transactions!K116-Transactions!I116)-(Transactions!P116-Transactions!J116),"")</f>
        <v>249</v>
      </c>
      <c r="K116">
        <f>IF(Transactions!L116-Transactions!K116&lt;&gt;"",Transactions!L116-Transactions!K116,"")</f>
        <v>0</v>
      </c>
      <c r="L116">
        <f>IF(Transactions!N116-Transactions!M116&lt;&gt;"",Transactions!N116-Transactions!M116,"")</f>
        <v>8</v>
      </c>
      <c r="M116">
        <f>IF(Transactions!P116-Transactions!O116&lt;&gt;"",Transactions!P116-Transactions!O116,"")</f>
        <v>0</v>
      </c>
      <c r="O116">
        <f t="shared" si="4"/>
        <v>257</v>
      </c>
      <c r="P116" t="str">
        <f>IF(Transactions!O116&lt;&gt;"",Transactions!O116,"")</f>
        <v>1536302562116</v>
      </c>
      <c r="Q116">
        <f>IF(Transactions!S116-Transactions!J116&lt;&gt;"",Transactions!S116-Transactions!J116,"")</f>
        <v>2011</v>
      </c>
      <c r="R116">
        <f t="shared" si="3"/>
        <v>2268</v>
      </c>
    </row>
    <row r="117" spans="1:18" x14ac:dyDescent="0.3">
      <c r="A117" t="str">
        <f>IF(Transactions!A117&lt;&gt;"",Transactions!A117,0)</f>
        <v>2018/09/07 08:42:42</v>
      </c>
      <c r="B117" t="str">
        <f>IF(Transactions!B117&lt;&gt;"",Transactions!B117,0)</f>
        <v>e10538d142bc33ab92abe504e49a25486b022b2b32d454bb6405287fea94d1a7</v>
      </c>
      <c r="C117" t="str">
        <f>IF(Transactions!C117&lt;&gt;"",Transactions!C117,0)</f>
        <v>Step1</v>
      </c>
      <c r="D117" t="str">
        <f>IF(Transactions!D117&lt;&gt;"",Transactions!D117,"")</f>
        <v>peer0.org1.ldegilde.com</v>
      </c>
      <c r="E117" t="str">
        <f>IF(Transactions!E117&lt;&gt;"",Transactions!E117,"")</f>
        <v>default-chaincode</v>
      </c>
      <c r="F117" t="str">
        <f>IF(Transactions!F117&lt;&gt;"",Transactions!F117,"")</f>
        <v>put</v>
      </c>
      <c r="G117" t="str">
        <f>IF(Transactions!G117&lt;&gt;"",Transactions!G117,"")</f>
        <v>000000001_396</v>
      </c>
      <c r="H117" t="str">
        <f>IF(Transactions!H117&lt;&gt;"",Transactions!H117,"")</f>
        <v>837.0</v>
      </c>
      <c r="I117">
        <f>IF(Transactions!J117-Transactions!I117&lt;&gt;"",Transactions!J117-Transactions!I117,"")</f>
        <v>370</v>
      </c>
      <c r="J117">
        <f>IF((Transactions!K117-Transactions!I117)-(Transactions!P117-Transactions!J117)&lt;&gt;"",(Transactions!K117-Transactions!I117)-(Transactions!P117-Transactions!J117),"")</f>
        <v>362</v>
      </c>
      <c r="K117">
        <f>IF(Transactions!L117-Transactions!K117&lt;&gt;"",Transactions!L117-Transactions!K117,"")</f>
        <v>0</v>
      </c>
      <c r="L117">
        <f>IF(Transactions!N117-Transactions!M117&lt;&gt;"",Transactions!N117-Transactions!M117,"")</f>
        <v>8</v>
      </c>
      <c r="M117">
        <f>IF(Transactions!P117-Transactions!O117&lt;&gt;"",Transactions!P117-Transactions!O117,"")</f>
        <v>0</v>
      </c>
      <c r="O117">
        <f t="shared" si="4"/>
        <v>370</v>
      </c>
      <c r="P117" t="str">
        <f>IF(Transactions!O117&lt;&gt;"",Transactions!O117,"")</f>
        <v>1536302562073</v>
      </c>
      <c r="Q117">
        <f>IF(Transactions!S117-Transactions!J117&lt;&gt;"",Transactions!S117-Transactions!J117,"")</f>
        <v>1896</v>
      </c>
      <c r="R117">
        <f t="shared" si="3"/>
        <v>2266</v>
      </c>
    </row>
    <row r="118" spans="1:18" x14ac:dyDescent="0.3">
      <c r="A118" t="str">
        <f>IF(Transactions!A118&lt;&gt;"",Transactions!A118,0)</f>
        <v>2018/09/07 08:42:42</v>
      </c>
      <c r="B118" t="str">
        <f>IF(Transactions!B118&lt;&gt;"",Transactions!B118,0)</f>
        <v>e10538d142bc33ab92abe504e49a25486b022b2b32d454bb6405287fea94d1a7</v>
      </c>
      <c r="C118" t="str">
        <f>IF(Transactions!C118&lt;&gt;"",Transactions!C118,0)</f>
        <v>Step1</v>
      </c>
      <c r="D118" t="str">
        <f>IF(Transactions!D118&lt;&gt;"",Transactions!D118,"")</f>
        <v>peer0.org2.ldegilde.com</v>
      </c>
      <c r="E118" t="str">
        <f>IF(Transactions!E118&lt;&gt;"",Transactions!E118,"")</f>
        <v>default-chaincode</v>
      </c>
      <c r="F118" t="str">
        <f>IF(Transactions!F118&lt;&gt;"",Transactions!F118,"")</f>
        <v>put</v>
      </c>
      <c r="G118" t="str">
        <f>IF(Transactions!G118&lt;&gt;"",Transactions!G118,"")</f>
        <v>000000001_396</v>
      </c>
      <c r="H118" t="str">
        <f>IF(Transactions!H118&lt;&gt;"",Transactions!H118,"")</f>
        <v>837.0</v>
      </c>
      <c r="I118">
        <f>IF(Transactions!J118-Transactions!I118&lt;&gt;"",Transactions!J118-Transactions!I118,"")</f>
        <v>370</v>
      </c>
      <c r="J118">
        <f>IF((Transactions!K118-Transactions!I118)-(Transactions!P118-Transactions!J118)&lt;&gt;"",(Transactions!K118-Transactions!I118)-(Transactions!P118-Transactions!J118),"")</f>
        <v>361</v>
      </c>
      <c r="K118">
        <f>IF(Transactions!L118-Transactions!K118&lt;&gt;"",Transactions!L118-Transactions!K118,"")</f>
        <v>0</v>
      </c>
      <c r="L118">
        <f>IF(Transactions!N118-Transactions!M118&lt;&gt;"",Transactions!N118-Transactions!M118,"")</f>
        <v>9</v>
      </c>
      <c r="M118">
        <f>IF(Transactions!P118-Transactions!O118&lt;&gt;"",Transactions!P118-Transactions!O118,"")</f>
        <v>0</v>
      </c>
      <c r="O118">
        <f t="shared" si="4"/>
        <v>370</v>
      </c>
      <c r="P118" t="str">
        <f>IF(Transactions!O118&lt;&gt;"",Transactions!O118,"")</f>
        <v>1536302562145</v>
      </c>
      <c r="Q118">
        <f>IF(Transactions!S118-Transactions!J118&lt;&gt;"",Transactions!S118-Transactions!J118,"")</f>
        <v>1896</v>
      </c>
      <c r="R118">
        <f t="shared" si="3"/>
        <v>2266</v>
      </c>
    </row>
    <row r="119" spans="1:18" x14ac:dyDescent="0.3">
      <c r="A119" t="str">
        <f>IF(Transactions!A119&lt;&gt;"",Transactions!A119,0)</f>
        <v>2018/09/07 08:42:42</v>
      </c>
      <c r="B119" t="str">
        <f>IF(Transactions!B119&lt;&gt;"",Transactions!B119,0)</f>
        <v>1cfd5830c2ca2f028eaca6cc067c9b9dac40d095df6e48cd1c93b45842786902</v>
      </c>
      <c r="C119" t="str">
        <f>IF(Transactions!C119&lt;&gt;"",Transactions!C119,0)</f>
        <v>Step1</v>
      </c>
      <c r="D119" t="str">
        <f>IF(Transactions!D119&lt;&gt;"",Transactions!D119,"")</f>
        <v>peer0.org1.ldegilde.com</v>
      </c>
      <c r="E119" t="str">
        <f>IF(Transactions!E119&lt;&gt;"",Transactions!E119,"")</f>
        <v>default-chaincode</v>
      </c>
      <c r="F119" t="str">
        <f>IF(Transactions!F119&lt;&gt;"",Transactions!F119,"")</f>
        <v>put</v>
      </c>
      <c r="G119" t="str">
        <f>IF(Transactions!G119&lt;&gt;"",Transactions!G119,"")</f>
        <v>000000001_372</v>
      </c>
      <c r="H119" t="str">
        <f>IF(Transactions!H119&lt;&gt;"",Transactions!H119,"")</f>
        <v>395.0</v>
      </c>
      <c r="I119">
        <f>IF(Transactions!J119-Transactions!I119&lt;&gt;"",Transactions!J119-Transactions!I119,"")</f>
        <v>395</v>
      </c>
      <c r="J119">
        <f>IF((Transactions!K119-Transactions!I119)-(Transactions!P119-Transactions!J119)&lt;&gt;"",(Transactions!K119-Transactions!I119)-(Transactions!P119-Transactions!J119),"")</f>
        <v>387</v>
      </c>
      <c r="K119">
        <f>IF(Transactions!L119-Transactions!K119&lt;&gt;"",Transactions!L119-Transactions!K119,"")</f>
        <v>0</v>
      </c>
      <c r="L119">
        <f>IF(Transactions!N119-Transactions!M119&lt;&gt;"",Transactions!N119-Transactions!M119,"")</f>
        <v>8</v>
      </c>
      <c r="M119">
        <f>IF(Transactions!P119-Transactions!O119&lt;&gt;"",Transactions!P119-Transactions!O119,"")</f>
        <v>0</v>
      </c>
      <c r="O119">
        <f t="shared" si="4"/>
        <v>395</v>
      </c>
      <c r="P119" t="str">
        <f>IF(Transactions!O119&lt;&gt;"",Transactions!O119,"")</f>
        <v>1536302562074</v>
      </c>
      <c r="Q119">
        <f>IF(Transactions!S119-Transactions!J119&lt;&gt;"",Transactions!S119-Transactions!J119,"")</f>
        <v>1877</v>
      </c>
      <c r="R119">
        <f t="shared" si="3"/>
        <v>2272</v>
      </c>
    </row>
    <row r="120" spans="1:18" x14ac:dyDescent="0.3">
      <c r="A120" t="str">
        <f>IF(Transactions!A120&lt;&gt;"",Transactions!A120,0)</f>
        <v>2018/09/07 08:42:42</v>
      </c>
      <c r="B120" t="str">
        <f>IF(Transactions!B120&lt;&gt;"",Transactions!B120,0)</f>
        <v>1cfd5830c2ca2f028eaca6cc067c9b9dac40d095df6e48cd1c93b45842786902</v>
      </c>
      <c r="C120" t="str">
        <f>IF(Transactions!C120&lt;&gt;"",Transactions!C120,0)</f>
        <v>Step1</v>
      </c>
      <c r="D120" t="str">
        <f>IF(Transactions!D120&lt;&gt;"",Transactions!D120,"")</f>
        <v>peer0.org2.ldegilde.com</v>
      </c>
      <c r="E120" t="str">
        <f>IF(Transactions!E120&lt;&gt;"",Transactions!E120,"")</f>
        <v>default-chaincode</v>
      </c>
      <c r="F120" t="str">
        <f>IF(Transactions!F120&lt;&gt;"",Transactions!F120,"")</f>
        <v>put</v>
      </c>
      <c r="G120" t="str">
        <f>IF(Transactions!G120&lt;&gt;"",Transactions!G120,"")</f>
        <v>000000001_372</v>
      </c>
      <c r="H120" t="str">
        <f>IF(Transactions!H120&lt;&gt;"",Transactions!H120,"")</f>
        <v>395.0</v>
      </c>
      <c r="I120">
        <f>IF(Transactions!J120-Transactions!I120&lt;&gt;"",Transactions!J120-Transactions!I120,"")</f>
        <v>395</v>
      </c>
      <c r="J120">
        <f>IF((Transactions!K120-Transactions!I120)-(Transactions!P120-Transactions!J120)&lt;&gt;"",(Transactions!K120-Transactions!I120)-(Transactions!P120-Transactions!J120),"")</f>
        <v>387</v>
      </c>
      <c r="K120">
        <f>IF(Transactions!L120-Transactions!K120&lt;&gt;"",Transactions!L120-Transactions!K120,"")</f>
        <v>0</v>
      </c>
      <c r="L120">
        <f>IF(Transactions!N120-Transactions!M120&lt;&gt;"",Transactions!N120-Transactions!M120,"")</f>
        <v>8</v>
      </c>
      <c r="M120">
        <f>IF(Transactions!P120-Transactions!O120&lt;&gt;"",Transactions!P120-Transactions!O120,"")</f>
        <v>0</v>
      </c>
      <c r="O120">
        <f t="shared" si="4"/>
        <v>395</v>
      </c>
      <c r="P120" t="str">
        <f>IF(Transactions!O120&lt;&gt;"",Transactions!O120,"")</f>
        <v>1536302562136</v>
      </c>
      <c r="Q120">
        <f>IF(Transactions!S120-Transactions!J120&lt;&gt;"",Transactions!S120-Transactions!J120,"")</f>
        <v>1877</v>
      </c>
      <c r="R120">
        <f t="shared" si="3"/>
        <v>2272</v>
      </c>
    </row>
    <row r="121" spans="1:18" x14ac:dyDescent="0.3">
      <c r="A121" t="str">
        <f>IF(Transactions!A121&lt;&gt;"",Transactions!A121,0)</f>
        <v>2018/09/07 08:42:42</v>
      </c>
      <c r="B121" t="str">
        <f>IF(Transactions!B121&lt;&gt;"",Transactions!B121,0)</f>
        <v>298ef91c8006a9a02f5ed1f36e7f7c9fe403e46b43b6d42daed08b62bf62853c</v>
      </c>
      <c r="C121" t="str">
        <f>IF(Transactions!C121&lt;&gt;"",Transactions!C121,0)</f>
        <v>Step1</v>
      </c>
      <c r="D121" t="str">
        <f>IF(Transactions!D121&lt;&gt;"",Transactions!D121,"")</f>
        <v>peer0.org1.ldegilde.com</v>
      </c>
      <c r="E121" t="str">
        <f>IF(Transactions!E121&lt;&gt;"",Transactions!E121,"")</f>
        <v>default-chaincode</v>
      </c>
      <c r="F121" t="str">
        <f>IF(Transactions!F121&lt;&gt;"",Transactions!F121,"")</f>
        <v>put</v>
      </c>
      <c r="G121" t="str">
        <f>IF(Transactions!G121&lt;&gt;"",Transactions!G121,"")</f>
        <v>000000001_121</v>
      </c>
      <c r="H121" t="str">
        <f>IF(Transactions!H121&lt;&gt;"",Transactions!H121,"")</f>
        <v>472.0</v>
      </c>
      <c r="I121">
        <f>IF(Transactions!J121-Transactions!I121&lt;&gt;"",Transactions!J121-Transactions!I121,"")</f>
        <v>282</v>
      </c>
      <c r="J121">
        <f>IF((Transactions!K121-Transactions!I121)-(Transactions!P121-Transactions!J121)&lt;&gt;"",(Transactions!K121-Transactions!I121)-(Transactions!P121-Transactions!J121),"")</f>
        <v>280</v>
      </c>
      <c r="K121">
        <f>IF(Transactions!L121-Transactions!K121&lt;&gt;"",Transactions!L121-Transactions!K121,"")</f>
        <v>0</v>
      </c>
      <c r="L121">
        <f>IF(Transactions!N121-Transactions!M121&lt;&gt;"",Transactions!N121-Transactions!M121,"")</f>
        <v>2</v>
      </c>
      <c r="M121">
        <f>IF(Transactions!P121-Transactions!O121&lt;&gt;"",Transactions!P121-Transactions!O121,"")</f>
        <v>0</v>
      </c>
      <c r="O121">
        <f t="shared" si="4"/>
        <v>282</v>
      </c>
      <c r="P121" t="str">
        <f>IF(Transactions!O121&lt;&gt;"",Transactions!O121,"")</f>
        <v>1536302562061</v>
      </c>
      <c r="Q121">
        <f>IF(Transactions!S121-Transactions!J121&lt;&gt;"",Transactions!S121-Transactions!J121,"")</f>
        <v>1993</v>
      </c>
      <c r="R121">
        <f t="shared" si="3"/>
        <v>2275</v>
      </c>
    </row>
    <row r="122" spans="1:18" x14ac:dyDescent="0.3">
      <c r="A122" t="str">
        <f>IF(Transactions!A122&lt;&gt;"",Transactions!A122,0)</f>
        <v>2018/09/07 08:42:42</v>
      </c>
      <c r="B122" t="str">
        <f>IF(Transactions!B122&lt;&gt;"",Transactions!B122,0)</f>
        <v>298ef91c8006a9a02f5ed1f36e7f7c9fe403e46b43b6d42daed08b62bf62853c</v>
      </c>
      <c r="C122" t="str">
        <f>IF(Transactions!C122&lt;&gt;"",Transactions!C122,0)</f>
        <v>Step1</v>
      </c>
      <c r="D122" t="str">
        <f>IF(Transactions!D122&lt;&gt;"",Transactions!D122,"")</f>
        <v>peer0.org2.ldegilde.com</v>
      </c>
      <c r="E122" t="str">
        <f>IF(Transactions!E122&lt;&gt;"",Transactions!E122,"")</f>
        <v>default-chaincode</v>
      </c>
      <c r="F122" t="str">
        <f>IF(Transactions!F122&lt;&gt;"",Transactions!F122,"")</f>
        <v>put</v>
      </c>
      <c r="G122" t="str">
        <f>IF(Transactions!G122&lt;&gt;"",Transactions!G122,"")</f>
        <v>000000001_121</v>
      </c>
      <c r="H122" t="str">
        <f>IF(Transactions!H122&lt;&gt;"",Transactions!H122,"")</f>
        <v>472.0</v>
      </c>
      <c r="I122">
        <f>IF(Transactions!J122-Transactions!I122&lt;&gt;"",Transactions!J122-Transactions!I122,"")</f>
        <v>282</v>
      </c>
      <c r="J122">
        <f>IF((Transactions!K122-Transactions!I122)-(Transactions!P122-Transactions!J122)&lt;&gt;"",(Transactions!K122-Transactions!I122)-(Transactions!P122-Transactions!J122),"")</f>
        <v>273</v>
      </c>
      <c r="K122">
        <f>IF(Transactions!L122-Transactions!K122&lt;&gt;"",Transactions!L122-Transactions!K122,"")</f>
        <v>0</v>
      </c>
      <c r="L122">
        <f>IF(Transactions!N122-Transactions!M122&lt;&gt;"",Transactions!N122-Transactions!M122,"")</f>
        <v>8</v>
      </c>
      <c r="M122">
        <f>IF(Transactions!P122-Transactions!O122&lt;&gt;"",Transactions!P122-Transactions!O122,"")</f>
        <v>1</v>
      </c>
      <c r="O122">
        <f t="shared" si="4"/>
        <v>282</v>
      </c>
      <c r="P122" t="str">
        <f>IF(Transactions!O122&lt;&gt;"",Transactions!O122,"")</f>
        <v>1536302562116</v>
      </c>
      <c r="Q122">
        <f>IF(Transactions!S122-Transactions!J122&lt;&gt;"",Transactions!S122-Transactions!J122,"")</f>
        <v>1993</v>
      </c>
      <c r="R122">
        <f t="shared" si="3"/>
        <v>2275</v>
      </c>
    </row>
    <row r="123" spans="1:18" x14ac:dyDescent="0.3">
      <c r="A123" t="str">
        <f>IF(Transactions!A123&lt;&gt;"",Transactions!A123,0)</f>
        <v>2018/09/07 08:42:42</v>
      </c>
      <c r="B123" t="str">
        <f>IF(Transactions!B123&lt;&gt;"",Transactions!B123,0)</f>
        <v>4a2c4737384931208e63c32fd2bd2cb6fcb68d815595a3d2cbd3af105c8870b2</v>
      </c>
      <c r="C123" t="str">
        <f>IF(Transactions!C123&lt;&gt;"",Transactions!C123,0)</f>
        <v>Step1</v>
      </c>
      <c r="D123" t="str">
        <f>IF(Transactions!D123&lt;&gt;"",Transactions!D123,"")</f>
        <v>peer0.org1.ldegilde.com</v>
      </c>
      <c r="E123" t="str">
        <f>IF(Transactions!E123&lt;&gt;"",Transactions!E123,"")</f>
        <v>default-chaincode</v>
      </c>
      <c r="F123" t="str">
        <f>IF(Transactions!F123&lt;&gt;"",Transactions!F123,"")</f>
        <v>put</v>
      </c>
      <c r="G123" t="str">
        <f>IF(Transactions!G123&lt;&gt;"",Transactions!G123,"")</f>
        <v>000000001_14</v>
      </c>
      <c r="H123" t="str">
        <f>IF(Transactions!H123&lt;&gt;"",Transactions!H123,"")</f>
        <v>525.0</v>
      </c>
      <c r="I123">
        <f>IF(Transactions!J123-Transactions!I123&lt;&gt;"",Transactions!J123-Transactions!I123,"")</f>
        <v>301</v>
      </c>
      <c r="J123">
        <f>IF((Transactions!K123-Transactions!I123)-(Transactions!P123-Transactions!J123)&lt;&gt;"",(Transactions!K123-Transactions!I123)-(Transactions!P123-Transactions!J123),"")</f>
        <v>288</v>
      </c>
      <c r="K123">
        <f>IF(Transactions!L123-Transactions!K123&lt;&gt;"",Transactions!L123-Transactions!K123,"")</f>
        <v>0</v>
      </c>
      <c r="L123">
        <f>IF(Transactions!N123-Transactions!M123&lt;&gt;"",Transactions!N123-Transactions!M123,"")</f>
        <v>13</v>
      </c>
      <c r="M123">
        <f>IF(Transactions!P123-Transactions!O123&lt;&gt;"",Transactions!P123-Transactions!O123,"")</f>
        <v>0</v>
      </c>
      <c r="O123">
        <f t="shared" si="4"/>
        <v>301</v>
      </c>
      <c r="P123" t="str">
        <f>IF(Transactions!O123&lt;&gt;"",Transactions!O123,"")</f>
        <v>1536302562038</v>
      </c>
      <c r="Q123">
        <f>IF(Transactions!S123-Transactions!J123&lt;&gt;"",Transactions!S123-Transactions!J123,"")</f>
        <v>1979</v>
      </c>
      <c r="R123">
        <f t="shared" si="3"/>
        <v>2280</v>
      </c>
    </row>
    <row r="124" spans="1:18" x14ac:dyDescent="0.3">
      <c r="A124" t="str">
        <f>IF(Transactions!A124&lt;&gt;"",Transactions!A124,0)</f>
        <v>2018/09/07 08:42:42</v>
      </c>
      <c r="B124" t="str">
        <f>IF(Transactions!B124&lt;&gt;"",Transactions!B124,0)</f>
        <v>4a2c4737384931208e63c32fd2bd2cb6fcb68d815595a3d2cbd3af105c8870b2</v>
      </c>
      <c r="C124" t="str">
        <f>IF(Transactions!C124&lt;&gt;"",Transactions!C124,0)</f>
        <v>Step1</v>
      </c>
      <c r="D124" t="str">
        <f>IF(Transactions!D124&lt;&gt;"",Transactions!D124,"")</f>
        <v>peer0.org2.ldegilde.com</v>
      </c>
      <c r="E124" t="str">
        <f>IF(Transactions!E124&lt;&gt;"",Transactions!E124,"")</f>
        <v>default-chaincode</v>
      </c>
      <c r="F124" t="str">
        <f>IF(Transactions!F124&lt;&gt;"",Transactions!F124,"")</f>
        <v>put</v>
      </c>
      <c r="G124" t="str">
        <f>IF(Transactions!G124&lt;&gt;"",Transactions!G124,"")</f>
        <v>000000001_14</v>
      </c>
      <c r="H124" t="str">
        <f>IF(Transactions!H124&lt;&gt;"",Transactions!H124,"")</f>
        <v>525.0</v>
      </c>
      <c r="I124">
        <f>IF(Transactions!J124-Transactions!I124&lt;&gt;"",Transactions!J124-Transactions!I124,"")</f>
        <v>301</v>
      </c>
      <c r="J124">
        <f>IF((Transactions!K124-Transactions!I124)-(Transactions!P124-Transactions!J124)&lt;&gt;"",(Transactions!K124-Transactions!I124)-(Transactions!P124-Transactions!J124),"")</f>
        <v>290</v>
      </c>
      <c r="K124">
        <f>IF(Transactions!L124-Transactions!K124&lt;&gt;"",Transactions!L124-Transactions!K124,"")</f>
        <v>0</v>
      </c>
      <c r="L124">
        <f>IF(Transactions!N124-Transactions!M124&lt;&gt;"",Transactions!N124-Transactions!M124,"")</f>
        <v>11</v>
      </c>
      <c r="M124">
        <f>IF(Transactions!P124-Transactions!O124&lt;&gt;"",Transactions!P124-Transactions!O124,"")</f>
        <v>0</v>
      </c>
      <c r="O124">
        <f t="shared" si="4"/>
        <v>301</v>
      </c>
      <c r="P124" t="str">
        <f>IF(Transactions!O124&lt;&gt;"",Transactions!O124,"")</f>
        <v>1536302562135</v>
      </c>
      <c r="Q124">
        <f>IF(Transactions!S124-Transactions!J124&lt;&gt;"",Transactions!S124-Transactions!J124,"")</f>
        <v>1979</v>
      </c>
      <c r="R124">
        <f t="shared" si="3"/>
        <v>2280</v>
      </c>
    </row>
    <row r="125" spans="1:18" x14ac:dyDescent="0.3">
      <c r="A125" t="str">
        <f>IF(Transactions!A125&lt;&gt;"",Transactions!A125,0)</f>
        <v>2018/09/07 08:42:42</v>
      </c>
      <c r="B125" t="str">
        <f>IF(Transactions!B125&lt;&gt;"",Transactions!B125,0)</f>
        <v>4591363967a233b5b5e070b34a7425727635a953ca8e3f558167904a49eaebd1</v>
      </c>
      <c r="C125" t="str">
        <f>IF(Transactions!C125&lt;&gt;"",Transactions!C125,0)</f>
        <v>Step1</v>
      </c>
      <c r="D125" t="str">
        <f>IF(Transactions!D125&lt;&gt;"",Transactions!D125,"")</f>
        <v>peer0.org1.ldegilde.com</v>
      </c>
      <c r="E125" t="str">
        <f>IF(Transactions!E125&lt;&gt;"",Transactions!E125,"")</f>
        <v>default-chaincode</v>
      </c>
      <c r="F125" t="str">
        <f>IF(Transactions!F125&lt;&gt;"",Transactions!F125,"")</f>
        <v>put</v>
      </c>
      <c r="G125" t="str">
        <f>IF(Transactions!G125&lt;&gt;"",Transactions!G125,"")</f>
        <v>000000001_250</v>
      </c>
      <c r="H125" t="str">
        <f>IF(Transactions!H125&lt;&gt;"",Transactions!H125,"")</f>
        <v>846.0</v>
      </c>
      <c r="I125">
        <f>IF(Transactions!J125-Transactions!I125&lt;&gt;"",Transactions!J125-Transactions!I125,"")</f>
        <v>290</v>
      </c>
      <c r="J125">
        <f>IF((Transactions!K125-Transactions!I125)-(Transactions!P125-Transactions!J125)&lt;&gt;"",(Transactions!K125-Transactions!I125)-(Transactions!P125-Transactions!J125),"")</f>
        <v>281</v>
      </c>
      <c r="K125">
        <f>IF(Transactions!L125-Transactions!K125&lt;&gt;"",Transactions!L125-Transactions!K125,"")</f>
        <v>0</v>
      </c>
      <c r="L125">
        <f>IF(Transactions!N125-Transactions!M125&lt;&gt;"",Transactions!N125-Transactions!M125,"")</f>
        <v>9</v>
      </c>
      <c r="M125">
        <f>IF(Transactions!P125-Transactions!O125&lt;&gt;"",Transactions!P125-Transactions!O125,"")</f>
        <v>0</v>
      </c>
      <c r="O125">
        <f t="shared" si="4"/>
        <v>290</v>
      </c>
      <c r="P125" t="str">
        <f>IF(Transactions!O125&lt;&gt;"",Transactions!O125,"")</f>
        <v>1536302562073</v>
      </c>
      <c r="Q125">
        <f>IF(Transactions!S125-Transactions!J125&lt;&gt;"",Transactions!S125-Transactions!J125,"")</f>
        <v>1982</v>
      </c>
      <c r="R125">
        <f t="shared" si="3"/>
        <v>2272</v>
      </c>
    </row>
    <row r="126" spans="1:18" x14ac:dyDescent="0.3">
      <c r="A126" t="str">
        <f>IF(Transactions!A126&lt;&gt;"",Transactions!A126,0)</f>
        <v>2018/09/07 08:42:42</v>
      </c>
      <c r="B126" t="str">
        <f>IF(Transactions!B126&lt;&gt;"",Transactions!B126,0)</f>
        <v>4591363967a233b5b5e070b34a7425727635a953ca8e3f558167904a49eaebd1</v>
      </c>
      <c r="C126" t="str">
        <f>IF(Transactions!C126&lt;&gt;"",Transactions!C126,0)</f>
        <v>Step1</v>
      </c>
      <c r="D126" t="str">
        <f>IF(Transactions!D126&lt;&gt;"",Transactions!D126,"")</f>
        <v>peer0.org2.ldegilde.com</v>
      </c>
      <c r="E126" t="str">
        <f>IF(Transactions!E126&lt;&gt;"",Transactions!E126,"")</f>
        <v>default-chaincode</v>
      </c>
      <c r="F126" t="str">
        <f>IF(Transactions!F126&lt;&gt;"",Transactions!F126,"")</f>
        <v>put</v>
      </c>
      <c r="G126" t="str">
        <f>IF(Transactions!G126&lt;&gt;"",Transactions!G126,"")</f>
        <v>000000001_250</v>
      </c>
      <c r="H126" t="str">
        <f>IF(Transactions!H126&lt;&gt;"",Transactions!H126,"")</f>
        <v>846.0</v>
      </c>
      <c r="I126">
        <f>IF(Transactions!J126-Transactions!I126&lt;&gt;"",Transactions!J126-Transactions!I126,"")</f>
        <v>290</v>
      </c>
      <c r="J126">
        <f>IF((Transactions!K126-Transactions!I126)-(Transactions!P126-Transactions!J126)&lt;&gt;"",(Transactions!K126-Transactions!I126)-(Transactions!P126-Transactions!J126),"")</f>
        <v>285</v>
      </c>
      <c r="K126">
        <f>IF(Transactions!L126-Transactions!K126&lt;&gt;"",Transactions!L126-Transactions!K126,"")</f>
        <v>0</v>
      </c>
      <c r="L126">
        <f>IF(Transactions!N126-Transactions!M126&lt;&gt;"",Transactions!N126-Transactions!M126,"")</f>
        <v>5</v>
      </c>
      <c r="M126">
        <f>IF(Transactions!P126-Transactions!O126&lt;&gt;"",Transactions!P126-Transactions!O126,"")</f>
        <v>0</v>
      </c>
      <c r="O126">
        <f t="shared" si="4"/>
        <v>290</v>
      </c>
      <c r="P126" t="str">
        <f>IF(Transactions!O126&lt;&gt;"",Transactions!O126,"")</f>
        <v>1536302562120</v>
      </c>
      <c r="Q126">
        <f>IF(Transactions!S126-Transactions!J126&lt;&gt;"",Transactions!S126-Transactions!J126,"")</f>
        <v>1982</v>
      </c>
      <c r="R126">
        <f t="shared" si="3"/>
        <v>2272</v>
      </c>
    </row>
    <row r="127" spans="1:18" x14ac:dyDescent="0.3">
      <c r="A127" t="str">
        <f>IF(Transactions!A127&lt;&gt;"",Transactions!A127,0)</f>
        <v>2018/09/07 08:42:42</v>
      </c>
      <c r="B127" t="str">
        <f>IF(Transactions!B127&lt;&gt;"",Transactions!B127,0)</f>
        <v>3fc98b480f21a3547f598ae51097cb3fadc2eba72797c26c9f9790c70a15ce7f</v>
      </c>
      <c r="C127" t="str">
        <f>IF(Transactions!C127&lt;&gt;"",Transactions!C127,0)</f>
        <v>Step1</v>
      </c>
      <c r="D127" t="str">
        <f>IF(Transactions!D127&lt;&gt;"",Transactions!D127,"")</f>
        <v>peer0.org1.ldegilde.com</v>
      </c>
      <c r="E127" t="str">
        <f>IF(Transactions!E127&lt;&gt;"",Transactions!E127,"")</f>
        <v>default-chaincode</v>
      </c>
      <c r="F127" t="str">
        <f>IF(Transactions!F127&lt;&gt;"",Transactions!F127,"")</f>
        <v>put</v>
      </c>
      <c r="G127" t="str">
        <f>IF(Transactions!G127&lt;&gt;"",Transactions!G127,"")</f>
        <v>000000001_345</v>
      </c>
      <c r="H127" t="str">
        <f>IF(Transactions!H127&lt;&gt;"",Transactions!H127,"")</f>
        <v>546.0</v>
      </c>
      <c r="I127">
        <f>IF(Transactions!J127-Transactions!I127&lt;&gt;"",Transactions!J127-Transactions!I127,"")</f>
        <v>321</v>
      </c>
      <c r="J127">
        <f>IF((Transactions!K127-Transactions!I127)-(Transactions!P127-Transactions!J127)&lt;&gt;"",(Transactions!K127-Transactions!I127)-(Transactions!P127-Transactions!J127),"")</f>
        <v>311</v>
      </c>
      <c r="K127">
        <f>IF(Transactions!L127-Transactions!K127&lt;&gt;"",Transactions!L127-Transactions!K127,"")</f>
        <v>0</v>
      </c>
      <c r="L127">
        <f>IF(Transactions!N127-Transactions!M127&lt;&gt;"",Transactions!N127-Transactions!M127,"")</f>
        <v>10</v>
      </c>
      <c r="M127">
        <f>IF(Transactions!P127-Transactions!O127&lt;&gt;"",Transactions!P127-Transactions!O127,"")</f>
        <v>0</v>
      </c>
      <c r="O127">
        <f t="shared" si="4"/>
        <v>321</v>
      </c>
      <c r="P127" t="str">
        <f>IF(Transactions!O127&lt;&gt;"",Transactions!O127,"")</f>
        <v>1536302562071</v>
      </c>
      <c r="Q127">
        <f>IF(Transactions!S127-Transactions!J127&lt;&gt;"",Transactions!S127-Transactions!J127,"")</f>
        <v>1961</v>
      </c>
      <c r="R127">
        <f t="shared" si="3"/>
        <v>2282</v>
      </c>
    </row>
    <row r="128" spans="1:18" x14ac:dyDescent="0.3">
      <c r="A128" t="str">
        <f>IF(Transactions!A128&lt;&gt;"",Transactions!A128,0)</f>
        <v>2018/09/07 08:42:42</v>
      </c>
      <c r="B128" t="str">
        <f>IF(Transactions!B128&lt;&gt;"",Transactions!B128,0)</f>
        <v>3fc98b480f21a3547f598ae51097cb3fadc2eba72797c26c9f9790c70a15ce7f</v>
      </c>
      <c r="C128" t="str">
        <f>IF(Transactions!C128&lt;&gt;"",Transactions!C128,0)</f>
        <v>Step1</v>
      </c>
      <c r="D128" t="str">
        <f>IF(Transactions!D128&lt;&gt;"",Transactions!D128,"")</f>
        <v>peer0.org2.ldegilde.com</v>
      </c>
      <c r="E128" t="str">
        <f>IF(Transactions!E128&lt;&gt;"",Transactions!E128,"")</f>
        <v>default-chaincode</v>
      </c>
      <c r="F128" t="str">
        <f>IF(Transactions!F128&lt;&gt;"",Transactions!F128,"")</f>
        <v>put</v>
      </c>
      <c r="G128" t="str">
        <f>IF(Transactions!G128&lt;&gt;"",Transactions!G128,"")</f>
        <v>000000001_345</v>
      </c>
      <c r="H128" t="str">
        <f>IF(Transactions!H128&lt;&gt;"",Transactions!H128,"")</f>
        <v>546.0</v>
      </c>
      <c r="I128">
        <f>IF(Transactions!J128-Transactions!I128&lt;&gt;"",Transactions!J128-Transactions!I128,"")</f>
        <v>321</v>
      </c>
      <c r="J128">
        <f>IF((Transactions!K128-Transactions!I128)-(Transactions!P128-Transactions!J128)&lt;&gt;"",(Transactions!K128-Transactions!I128)-(Transactions!P128-Transactions!J128),"")</f>
        <v>311</v>
      </c>
      <c r="K128">
        <f>IF(Transactions!L128-Transactions!K128&lt;&gt;"",Transactions!L128-Transactions!K128,"")</f>
        <v>0</v>
      </c>
      <c r="L128">
        <f>IF(Transactions!N128-Transactions!M128&lt;&gt;"",Transactions!N128-Transactions!M128,"")</f>
        <v>10</v>
      </c>
      <c r="M128">
        <f>IF(Transactions!P128-Transactions!O128&lt;&gt;"",Transactions!P128-Transactions!O128,"")</f>
        <v>0</v>
      </c>
      <c r="O128">
        <f t="shared" si="4"/>
        <v>321</v>
      </c>
      <c r="P128" t="str">
        <f>IF(Transactions!O128&lt;&gt;"",Transactions!O128,"")</f>
        <v>1536302562134</v>
      </c>
      <c r="Q128">
        <f>IF(Transactions!S128-Transactions!J128&lt;&gt;"",Transactions!S128-Transactions!J128,"")</f>
        <v>1961</v>
      </c>
      <c r="R128">
        <f t="shared" si="3"/>
        <v>2282</v>
      </c>
    </row>
    <row r="129" spans="1:18" x14ac:dyDescent="0.3">
      <c r="A129" t="str">
        <f>IF(Transactions!A129&lt;&gt;"",Transactions!A129,0)</f>
        <v>2018/09/07 08:42:42</v>
      </c>
      <c r="B129" t="str">
        <f>IF(Transactions!B129&lt;&gt;"",Transactions!B129,0)</f>
        <v>f9b037541ee111881cdc0522629e8c9151578437cadc9477216757ed489eb7d1</v>
      </c>
      <c r="C129" t="str">
        <f>IF(Transactions!C129&lt;&gt;"",Transactions!C129,0)</f>
        <v>Step1</v>
      </c>
      <c r="D129" t="str">
        <f>IF(Transactions!D129&lt;&gt;"",Transactions!D129,"")</f>
        <v>peer0.org1.ldegilde.com</v>
      </c>
      <c r="E129" t="str">
        <f>IF(Transactions!E129&lt;&gt;"",Transactions!E129,"")</f>
        <v>default-chaincode</v>
      </c>
      <c r="F129" t="str">
        <f>IF(Transactions!F129&lt;&gt;"",Transactions!F129,"")</f>
        <v>put</v>
      </c>
      <c r="G129" t="str">
        <f>IF(Transactions!G129&lt;&gt;"",Transactions!G129,"")</f>
        <v>000000001_64</v>
      </c>
      <c r="H129" t="str">
        <f>IF(Transactions!H129&lt;&gt;"",Transactions!H129,"")</f>
        <v>516.0</v>
      </c>
      <c r="I129">
        <f>IF(Transactions!J129-Transactions!I129&lt;&gt;"",Transactions!J129-Transactions!I129,"")</f>
        <v>332</v>
      </c>
      <c r="J129">
        <f>IF((Transactions!K129-Transactions!I129)-(Transactions!P129-Transactions!J129)&lt;&gt;"",(Transactions!K129-Transactions!I129)-(Transactions!P129-Transactions!J129),"")</f>
        <v>325</v>
      </c>
      <c r="K129">
        <f>IF(Transactions!L129-Transactions!K129&lt;&gt;"",Transactions!L129-Transactions!K129,"")</f>
        <v>0</v>
      </c>
      <c r="L129">
        <f>IF(Transactions!N129-Transactions!M129&lt;&gt;"",Transactions!N129-Transactions!M129,"")</f>
        <v>7</v>
      </c>
      <c r="M129">
        <f>IF(Transactions!P129-Transactions!O129&lt;&gt;"",Transactions!P129-Transactions!O129,"")</f>
        <v>0</v>
      </c>
      <c r="O129">
        <f t="shared" si="4"/>
        <v>332</v>
      </c>
      <c r="P129" t="str">
        <f>IF(Transactions!O129&lt;&gt;"",Transactions!O129,"")</f>
        <v>1536302562074</v>
      </c>
      <c r="Q129">
        <f>IF(Transactions!S129-Transactions!J129&lt;&gt;"",Transactions!S129-Transactions!J129,"")</f>
        <v>1943</v>
      </c>
      <c r="R129">
        <f t="shared" si="3"/>
        <v>2275</v>
      </c>
    </row>
    <row r="130" spans="1:18" x14ac:dyDescent="0.3">
      <c r="A130" t="str">
        <f>IF(Transactions!A130&lt;&gt;"",Transactions!A130,0)</f>
        <v>2018/09/07 08:42:42</v>
      </c>
      <c r="B130" t="str">
        <f>IF(Transactions!B130&lt;&gt;"",Transactions!B130,0)</f>
        <v>f9b037541ee111881cdc0522629e8c9151578437cadc9477216757ed489eb7d1</v>
      </c>
      <c r="C130" t="str">
        <f>IF(Transactions!C130&lt;&gt;"",Transactions!C130,0)</f>
        <v>Step1</v>
      </c>
      <c r="D130" t="str">
        <f>IF(Transactions!D130&lt;&gt;"",Transactions!D130,"")</f>
        <v>peer0.org2.ldegilde.com</v>
      </c>
      <c r="E130" t="str">
        <f>IF(Transactions!E130&lt;&gt;"",Transactions!E130,"")</f>
        <v>default-chaincode</v>
      </c>
      <c r="F130" t="str">
        <f>IF(Transactions!F130&lt;&gt;"",Transactions!F130,"")</f>
        <v>put</v>
      </c>
      <c r="G130" t="str">
        <f>IF(Transactions!G130&lt;&gt;"",Transactions!G130,"")</f>
        <v>000000001_64</v>
      </c>
      <c r="H130" t="str">
        <f>IF(Transactions!H130&lt;&gt;"",Transactions!H130,"")</f>
        <v>516.0</v>
      </c>
      <c r="I130">
        <f>IF(Transactions!J130-Transactions!I130&lt;&gt;"",Transactions!J130-Transactions!I130,"")</f>
        <v>332</v>
      </c>
      <c r="J130">
        <f>IF((Transactions!K130-Transactions!I130)-(Transactions!P130-Transactions!J130)&lt;&gt;"",(Transactions!K130-Transactions!I130)-(Transactions!P130-Transactions!J130),"")</f>
        <v>325</v>
      </c>
      <c r="K130">
        <f>IF(Transactions!L130-Transactions!K130&lt;&gt;"",Transactions!L130-Transactions!K130,"")</f>
        <v>0</v>
      </c>
      <c r="L130">
        <f>IF(Transactions!N130-Transactions!M130&lt;&gt;"",Transactions!N130-Transactions!M130,"")</f>
        <v>7</v>
      </c>
      <c r="M130">
        <f>IF(Transactions!P130-Transactions!O130&lt;&gt;"",Transactions!P130-Transactions!O130,"")</f>
        <v>0</v>
      </c>
      <c r="O130">
        <f t="shared" si="4"/>
        <v>332</v>
      </c>
      <c r="P130" t="str">
        <f>IF(Transactions!O130&lt;&gt;"",Transactions!O130,"")</f>
        <v>1536302562136</v>
      </c>
      <c r="Q130">
        <f>IF(Transactions!S130-Transactions!J130&lt;&gt;"",Transactions!S130-Transactions!J130,"")</f>
        <v>1943</v>
      </c>
      <c r="R130">
        <f t="shared" ref="R130:R193" si="5">I130+Q130</f>
        <v>2275</v>
      </c>
    </row>
    <row r="131" spans="1:18" x14ac:dyDescent="0.3">
      <c r="A131" t="str">
        <f>IF(Transactions!A131&lt;&gt;"",Transactions!A131,0)</f>
        <v>2018/09/07 08:42:42</v>
      </c>
      <c r="B131" t="str">
        <f>IF(Transactions!B131&lt;&gt;"",Transactions!B131,0)</f>
        <v>de1769bbe7dee5c776ebb03e060d9acc10ee1a086151ceba8717f1ede03b37e4</v>
      </c>
      <c r="C131" t="str">
        <f>IF(Transactions!C131&lt;&gt;"",Transactions!C131,0)</f>
        <v>Step1</v>
      </c>
      <c r="D131" t="str">
        <f>IF(Transactions!D131&lt;&gt;"",Transactions!D131,"")</f>
        <v>peer0.org1.ldegilde.com</v>
      </c>
      <c r="E131" t="str">
        <f>IF(Transactions!E131&lt;&gt;"",Transactions!E131,"")</f>
        <v>default-chaincode</v>
      </c>
      <c r="F131" t="str">
        <f>IF(Transactions!F131&lt;&gt;"",Transactions!F131,"")</f>
        <v>put</v>
      </c>
      <c r="G131" t="str">
        <f>IF(Transactions!G131&lt;&gt;"",Transactions!G131,"")</f>
        <v>000000001_280</v>
      </c>
      <c r="H131" t="str">
        <f>IF(Transactions!H131&lt;&gt;"",Transactions!H131,"")</f>
        <v>434.0</v>
      </c>
      <c r="I131">
        <f>IF(Transactions!J131-Transactions!I131&lt;&gt;"",Transactions!J131-Transactions!I131,"")</f>
        <v>330</v>
      </c>
      <c r="J131">
        <f>IF((Transactions!K131-Transactions!I131)-(Transactions!P131-Transactions!J131)&lt;&gt;"",(Transactions!K131-Transactions!I131)-(Transactions!P131-Transactions!J131),"")</f>
        <v>323</v>
      </c>
      <c r="K131">
        <f>IF(Transactions!L131-Transactions!K131&lt;&gt;"",Transactions!L131-Transactions!K131,"")</f>
        <v>0</v>
      </c>
      <c r="L131">
        <f>IF(Transactions!N131-Transactions!M131&lt;&gt;"",Transactions!N131-Transactions!M131,"")</f>
        <v>7</v>
      </c>
      <c r="M131">
        <f>IF(Transactions!P131-Transactions!O131&lt;&gt;"",Transactions!P131-Transactions!O131,"")</f>
        <v>0</v>
      </c>
      <c r="O131">
        <f t="shared" ref="O131:O194" si="6">SUM(J131:M131)</f>
        <v>330</v>
      </c>
      <c r="P131" t="str">
        <f>IF(Transactions!O131&lt;&gt;"",Transactions!O131,"")</f>
        <v>1536302562074</v>
      </c>
      <c r="Q131">
        <f>IF(Transactions!S131-Transactions!J131&lt;&gt;"",Transactions!S131-Transactions!J131,"")</f>
        <v>1935</v>
      </c>
      <c r="R131">
        <f t="shared" si="5"/>
        <v>2265</v>
      </c>
    </row>
    <row r="132" spans="1:18" x14ac:dyDescent="0.3">
      <c r="A132" t="str">
        <f>IF(Transactions!A132&lt;&gt;"",Transactions!A132,0)</f>
        <v>2018/09/07 08:42:42</v>
      </c>
      <c r="B132" t="str">
        <f>IF(Transactions!B132&lt;&gt;"",Transactions!B132,0)</f>
        <v>de1769bbe7dee5c776ebb03e060d9acc10ee1a086151ceba8717f1ede03b37e4</v>
      </c>
      <c r="C132" t="str">
        <f>IF(Transactions!C132&lt;&gt;"",Transactions!C132,0)</f>
        <v>Step1</v>
      </c>
      <c r="D132" t="str">
        <f>IF(Transactions!D132&lt;&gt;"",Transactions!D132,"")</f>
        <v>peer0.org2.ldegilde.com</v>
      </c>
      <c r="E132" t="str">
        <f>IF(Transactions!E132&lt;&gt;"",Transactions!E132,"")</f>
        <v>default-chaincode</v>
      </c>
      <c r="F132" t="str">
        <f>IF(Transactions!F132&lt;&gt;"",Transactions!F132,"")</f>
        <v>put</v>
      </c>
      <c r="G132" t="str">
        <f>IF(Transactions!G132&lt;&gt;"",Transactions!G132,"")</f>
        <v>000000001_280</v>
      </c>
      <c r="H132" t="str">
        <f>IF(Transactions!H132&lt;&gt;"",Transactions!H132,"")</f>
        <v>434.0</v>
      </c>
      <c r="I132">
        <f>IF(Transactions!J132-Transactions!I132&lt;&gt;"",Transactions!J132-Transactions!I132,"")</f>
        <v>330</v>
      </c>
      <c r="J132">
        <f>IF((Transactions!K132-Transactions!I132)-(Transactions!P132-Transactions!J132)&lt;&gt;"",(Transactions!K132-Transactions!I132)-(Transactions!P132-Transactions!J132),"")</f>
        <v>329</v>
      </c>
      <c r="K132">
        <f>IF(Transactions!L132-Transactions!K132&lt;&gt;"",Transactions!L132-Transactions!K132,"")</f>
        <v>0</v>
      </c>
      <c r="L132">
        <f>IF(Transactions!N132-Transactions!M132&lt;&gt;"",Transactions!N132-Transactions!M132,"")</f>
        <v>1</v>
      </c>
      <c r="M132">
        <f>IF(Transactions!P132-Transactions!O132&lt;&gt;"",Transactions!P132-Transactions!O132,"")</f>
        <v>0</v>
      </c>
      <c r="O132">
        <f t="shared" si="6"/>
        <v>330</v>
      </c>
      <c r="P132" t="str">
        <f>IF(Transactions!O132&lt;&gt;"",Transactions!O132,"")</f>
        <v>1536302562093</v>
      </c>
      <c r="Q132">
        <f>IF(Transactions!S132-Transactions!J132&lt;&gt;"",Transactions!S132-Transactions!J132,"")</f>
        <v>1935</v>
      </c>
      <c r="R132">
        <f t="shared" si="5"/>
        <v>2265</v>
      </c>
    </row>
    <row r="133" spans="1:18" x14ac:dyDescent="0.3">
      <c r="A133" t="str">
        <f>IF(Transactions!A133&lt;&gt;"",Transactions!A133,0)</f>
        <v>2018/09/07 08:42:42</v>
      </c>
      <c r="B133" t="str">
        <f>IF(Transactions!B133&lt;&gt;"",Transactions!B133,0)</f>
        <v>a4b5e09853bc553d9a72e8f56367e90c2bedaf2a4c55bafffecdcadbce0ed3fc</v>
      </c>
      <c r="C133" t="str">
        <f>IF(Transactions!C133&lt;&gt;"",Transactions!C133,0)</f>
        <v>Step1</v>
      </c>
      <c r="D133" t="str">
        <f>IF(Transactions!D133&lt;&gt;"",Transactions!D133,"")</f>
        <v>peer0.org1.ldegilde.com</v>
      </c>
      <c r="E133" t="str">
        <f>IF(Transactions!E133&lt;&gt;"",Transactions!E133,"")</f>
        <v>default-chaincode</v>
      </c>
      <c r="F133" t="str">
        <f>IF(Transactions!F133&lt;&gt;"",Transactions!F133,"")</f>
        <v>put</v>
      </c>
      <c r="G133" t="str">
        <f>IF(Transactions!G133&lt;&gt;"",Transactions!G133,"")</f>
        <v>000000001_192</v>
      </c>
      <c r="H133" t="str">
        <f>IF(Transactions!H133&lt;&gt;"",Transactions!H133,"")</f>
        <v>656.0</v>
      </c>
      <c r="I133">
        <f>IF(Transactions!J133-Transactions!I133&lt;&gt;"",Transactions!J133-Transactions!I133,"")</f>
        <v>367</v>
      </c>
      <c r="J133">
        <f>IF((Transactions!K133-Transactions!I133)-(Transactions!P133-Transactions!J133)&lt;&gt;"",(Transactions!K133-Transactions!I133)-(Transactions!P133-Transactions!J133),"")</f>
        <v>360</v>
      </c>
      <c r="K133">
        <f>IF(Transactions!L133-Transactions!K133&lt;&gt;"",Transactions!L133-Transactions!K133,"")</f>
        <v>0</v>
      </c>
      <c r="L133">
        <f>IF(Transactions!N133-Transactions!M133&lt;&gt;"",Transactions!N133-Transactions!M133,"")</f>
        <v>7</v>
      </c>
      <c r="M133">
        <f>IF(Transactions!P133-Transactions!O133&lt;&gt;"",Transactions!P133-Transactions!O133,"")</f>
        <v>0</v>
      </c>
      <c r="O133">
        <f t="shared" si="6"/>
        <v>367</v>
      </c>
      <c r="P133" t="str">
        <f>IF(Transactions!O133&lt;&gt;"",Transactions!O133,"")</f>
        <v>1536302562075</v>
      </c>
      <c r="Q133">
        <f>IF(Transactions!S133-Transactions!J133&lt;&gt;"",Transactions!S133-Transactions!J133,"")</f>
        <v>1910</v>
      </c>
      <c r="R133">
        <f t="shared" si="5"/>
        <v>2277</v>
      </c>
    </row>
    <row r="134" spans="1:18" x14ac:dyDescent="0.3">
      <c r="A134" t="str">
        <f>IF(Transactions!A134&lt;&gt;"",Transactions!A134,0)</f>
        <v>2018/09/07 08:42:42</v>
      </c>
      <c r="B134" t="str">
        <f>IF(Transactions!B134&lt;&gt;"",Transactions!B134,0)</f>
        <v>a4b5e09853bc553d9a72e8f56367e90c2bedaf2a4c55bafffecdcadbce0ed3fc</v>
      </c>
      <c r="C134" t="str">
        <f>IF(Transactions!C134&lt;&gt;"",Transactions!C134,0)</f>
        <v>Step1</v>
      </c>
      <c r="D134" t="str">
        <f>IF(Transactions!D134&lt;&gt;"",Transactions!D134,"")</f>
        <v>peer0.org2.ldegilde.com</v>
      </c>
      <c r="E134" t="str">
        <f>IF(Transactions!E134&lt;&gt;"",Transactions!E134,"")</f>
        <v>default-chaincode</v>
      </c>
      <c r="F134" t="str">
        <f>IF(Transactions!F134&lt;&gt;"",Transactions!F134,"")</f>
        <v>put</v>
      </c>
      <c r="G134" t="str">
        <f>IF(Transactions!G134&lt;&gt;"",Transactions!G134,"")</f>
        <v>000000001_192</v>
      </c>
      <c r="H134" t="str">
        <f>IF(Transactions!H134&lt;&gt;"",Transactions!H134,"")</f>
        <v>656.0</v>
      </c>
      <c r="I134">
        <f>IF(Transactions!J134-Transactions!I134&lt;&gt;"",Transactions!J134-Transactions!I134,"")</f>
        <v>367</v>
      </c>
      <c r="J134">
        <f>IF((Transactions!K134-Transactions!I134)-(Transactions!P134-Transactions!J134)&lt;&gt;"",(Transactions!K134-Transactions!I134)-(Transactions!P134-Transactions!J134),"")</f>
        <v>361</v>
      </c>
      <c r="K134">
        <f>IF(Transactions!L134-Transactions!K134&lt;&gt;"",Transactions!L134-Transactions!K134,"")</f>
        <v>0</v>
      </c>
      <c r="L134">
        <f>IF(Transactions!N134-Transactions!M134&lt;&gt;"",Transactions!N134-Transactions!M134,"")</f>
        <v>6</v>
      </c>
      <c r="M134">
        <f>IF(Transactions!P134-Transactions!O134&lt;&gt;"",Transactions!P134-Transactions!O134,"")</f>
        <v>0</v>
      </c>
      <c r="O134">
        <f t="shared" si="6"/>
        <v>367</v>
      </c>
      <c r="P134" t="str">
        <f>IF(Transactions!O134&lt;&gt;"",Transactions!O134,"")</f>
        <v>1536302562136</v>
      </c>
      <c r="Q134">
        <f>IF(Transactions!S134-Transactions!J134&lt;&gt;"",Transactions!S134-Transactions!J134,"")</f>
        <v>1910</v>
      </c>
      <c r="R134">
        <f t="shared" si="5"/>
        <v>2277</v>
      </c>
    </row>
    <row r="135" spans="1:18" x14ac:dyDescent="0.3">
      <c r="A135" t="str">
        <f>IF(Transactions!A135&lt;&gt;"",Transactions!A135,0)</f>
        <v>2018/09/07 08:42:42</v>
      </c>
      <c r="B135" t="str">
        <f>IF(Transactions!B135&lt;&gt;"",Transactions!B135,0)</f>
        <v>1edb1939ad4f09ceb9def34098f6b8b036121927b2c686fbb3a0bd38de81ff64</v>
      </c>
      <c r="C135" t="str">
        <f>IF(Transactions!C135&lt;&gt;"",Transactions!C135,0)</f>
        <v>Step1</v>
      </c>
      <c r="D135" t="str">
        <f>IF(Transactions!D135&lt;&gt;"",Transactions!D135,"")</f>
        <v>peer0.org1.ldegilde.com</v>
      </c>
      <c r="E135" t="str">
        <f>IF(Transactions!E135&lt;&gt;"",Transactions!E135,"")</f>
        <v>default-chaincode</v>
      </c>
      <c r="F135" t="str">
        <f>IF(Transactions!F135&lt;&gt;"",Transactions!F135,"")</f>
        <v>put</v>
      </c>
      <c r="G135" t="str">
        <f>IF(Transactions!G135&lt;&gt;"",Transactions!G135,"")</f>
        <v>000000001_359</v>
      </c>
      <c r="H135" t="str">
        <f>IF(Transactions!H135&lt;&gt;"",Transactions!H135,"")</f>
        <v>371.0</v>
      </c>
      <c r="I135">
        <f>IF(Transactions!J135-Transactions!I135&lt;&gt;"",Transactions!J135-Transactions!I135,"")</f>
        <v>356</v>
      </c>
      <c r="J135">
        <f>IF((Transactions!K135-Transactions!I135)-(Transactions!P135-Transactions!J135)&lt;&gt;"",(Transactions!K135-Transactions!I135)-(Transactions!P135-Transactions!J135),"")</f>
        <v>350</v>
      </c>
      <c r="K135">
        <f>IF(Transactions!L135-Transactions!K135&lt;&gt;"",Transactions!L135-Transactions!K135,"")</f>
        <v>0</v>
      </c>
      <c r="L135">
        <f>IF(Transactions!N135-Transactions!M135&lt;&gt;"",Transactions!N135-Transactions!M135,"")</f>
        <v>6</v>
      </c>
      <c r="M135">
        <f>IF(Transactions!P135-Transactions!O135&lt;&gt;"",Transactions!P135-Transactions!O135,"")</f>
        <v>0</v>
      </c>
      <c r="O135">
        <f t="shared" si="6"/>
        <v>356</v>
      </c>
      <c r="P135" t="str">
        <f>IF(Transactions!O135&lt;&gt;"",Transactions!O135,"")</f>
        <v>1536302562075</v>
      </c>
      <c r="Q135">
        <f>IF(Transactions!S135-Transactions!J135&lt;&gt;"",Transactions!S135-Transactions!J135,"")</f>
        <v>1920</v>
      </c>
      <c r="R135">
        <f t="shared" si="5"/>
        <v>2276</v>
      </c>
    </row>
    <row r="136" spans="1:18" x14ac:dyDescent="0.3">
      <c r="A136" t="str">
        <f>IF(Transactions!A136&lt;&gt;"",Transactions!A136,0)</f>
        <v>2018/09/07 08:42:42</v>
      </c>
      <c r="B136" t="str">
        <f>IF(Transactions!B136&lt;&gt;"",Transactions!B136,0)</f>
        <v>1edb1939ad4f09ceb9def34098f6b8b036121927b2c686fbb3a0bd38de81ff64</v>
      </c>
      <c r="C136" t="str">
        <f>IF(Transactions!C136&lt;&gt;"",Transactions!C136,0)</f>
        <v>Step1</v>
      </c>
      <c r="D136" t="str">
        <f>IF(Transactions!D136&lt;&gt;"",Transactions!D136,"")</f>
        <v>peer0.org2.ldegilde.com</v>
      </c>
      <c r="E136" t="str">
        <f>IF(Transactions!E136&lt;&gt;"",Transactions!E136,"")</f>
        <v>default-chaincode</v>
      </c>
      <c r="F136" t="str">
        <f>IF(Transactions!F136&lt;&gt;"",Transactions!F136,"")</f>
        <v>put</v>
      </c>
      <c r="G136" t="str">
        <f>IF(Transactions!G136&lt;&gt;"",Transactions!G136,"")</f>
        <v>000000001_359</v>
      </c>
      <c r="H136" t="str">
        <f>IF(Transactions!H136&lt;&gt;"",Transactions!H136,"")</f>
        <v>371.0</v>
      </c>
      <c r="I136">
        <f>IF(Transactions!J136-Transactions!I136&lt;&gt;"",Transactions!J136-Transactions!I136,"")</f>
        <v>356</v>
      </c>
      <c r="J136">
        <f>IF((Transactions!K136-Transactions!I136)-(Transactions!P136-Transactions!J136)&lt;&gt;"",(Transactions!K136-Transactions!I136)-(Transactions!P136-Transactions!J136),"")</f>
        <v>345</v>
      </c>
      <c r="K136">
        <f>IF(Transactions!L136-Transactions!K136&lt;&gt;"",Transactions!L136-Transactions!K136,"")</f>
        <v>0</v>
      </c>
      <c r="L136">
        <f>IF(Transactions!N136-Transactions!M136&lt;&gt;"",Transactions!N136-Transactions!M136,"")</f>
        <v>11</v>
      </c>
      <c r="M136">
        <f>IF(Transactions!P136-Transactions!O136&lt;&gt;"",Transactions!P136-Transactions!O136,"")</f>
        <v>0</v>
      </c>
      <c r="O136">
        <f t="shared" si="6"/>
        <v>356</v>
      </c>
      <c r="P136" t="str">
        <f>IF(Transactions!O136&lt;&gt;"",Transactions!O136,"")</f>
        <v>1536302562115</v>
      </c>
      <c r="Q136">
        <f>IF(Transactions!S136-Transactions!J136&lt;&gt;"",Transactions!S136-Transactions!J136,"")</f>
        <v>1920</v>
      </c>
      <c r="R136">
        <f t="shared" si="5"/>
        <v>2276</v>
      </c>
    </row>
    <row r="137" spans="1:18" x14ac:dyDescent="0.3">
      <c r="A137" t="str">
        <f>IF(Transactions!A137&lt;&gt;"",Transactions!A137,0)</f>
        <v>2018/09/07 08:42:42</v>
      </c>
      <c r="B137" t="str">
        <f>IF(Transactions!B137&lt;&gt;"",Transactions!B137,0)</f>
        <v>4661fe12f5d254038be1d5b59f0d3e29d9f30db972724237e0329140c75b933d</v>
      </c>
      <c r="C137" t="str">
        <f>IF(Transactions!C137&lt;&gt;"",Transactions!C137,0)</f>
        <v>Step1</v>
      </c>
      <c r="D137" t="str">
        <f>IF(Transactions!D137&lt;&gt;"",Transactions!D137,"")</f>
        <v>peer0.org1.ldegilde.com</v>
      </c>
      <c r="E137" t="str">
        <f>IF(Transactions!E137&lt;&gt;"",Transactions!E137,"")</f>
        <v>default-chaincode</v>
      </c>
      <c r="F137" t="str">
        <f>IF(Transactions!F137&lt;&gt;"",Transactions!F137,"")</f>
        <v>put</v>
      </c>
      <c r="G137" t="str">
        <f>IF(Transactions!G137&lt;&gt;"",Transactions!G137,"")</f>
        <v>000000001_305</v>
      </c>
      <c r="H137" t="str">
        <f>IF(Transactions!H137&lt;&gt;"",Transactions!H137,"")</f>
        <v>496.0</v>
      </c>
      <c r="I137">
        <f>IF(Transactions!J137-Transactions!I137&lt;&gt;"",Transactions!J137-Transactions!I137,"")</f>
        <v>383</v>
      </c>
      <c r="J137">
        <f>IF((Transactions!K137-Transactions!I137)-(Transactions!P137-Transactions!J137)&lt;&gt;"",(Transactions!K137-Transactions!I137)-(Transactions!P137-Transactions!J137),"")</f>
        <v>373</v>
      </c>
      <c r="K137">
        <f>IF(Transactions!L137-Transactions!K137&lt;&gt;"",Transactions!L137-Transactions!K137,"")</f>
        <v>0</v>
      </c>
      <c r="L137">
        <f>IF(Transactions!N137-Transactions!M137&lt;&gt;"",Transactions!N137-Transactions!M137,"")</f>
        <v>10</v>
      </c>
      <c r="M137">
        <f>IF(Transactions!P137-Transactions!O137&lt;&gt;"",Transactions!P137-Transactions!O137,"")</f>
        <v>0</v>
      </c>
      <c r="O137">
        <f t="shared" si="6"/>
        <v>383</v>
      </c>
      <c r="P137" t="str">
        <f>IF(Transactions!O137&lt;&gt;"",Transactions!O137,"")</f>
        <v>1536302562072</v>
      </c>
      <c r="Q137">
        <f>IF(Transactions!S137-Transactions!J137&lt;&gt;"",Transactions!S137-Transactions!J137,"")</f>
        <v>1901</v>
      </c>
      <c r="R137">
        <f t="shared" si="5"/>
        <v>2284</v>
      </c>
    </row>
    <row r="138" spans="1:18" x14ac:dyDescent="0.3">
      <c r="A138" t="str">
        <f>IF(Transactions!A138&lt;&gt;"",Transactions!A138,0)</f>
        <v>2018/09/07 08:42:42</v>
      </c>
      <c r="B138" t="str">
        <f>IF(Transactions!B138&lt;&gt;"",Transactions!B138,0)</f>
        <v>4661fe12f5d254038be1d5b59f0d3e29d9f30db972724237e0329140c75b933d</v>
      </c>
      <c r="C138" t="str">
        <f>IF(Transactions!C138&lt;&gt;"",Transactions!C138,0)</f>
        <v>Step1</v>
      </c>
      <c r="D138" t="str">
        <f>IF(Transactions!D138&lt;&gt;"",Transactions!D138,"")</f>
        <v>peer0.org2.ldegilde.com</v>
      </c>
      <c r="E138" t="str">
        <f>IF(Transactions!E138&lt;&gt;"",Transactions!E138,"")</f>
        <v>default-chaincode</v>
      </c>
      <c r="F138" t="str">
        <f>IF(Transactions!F138&lt;&gt;"",Transactions!F138,"")</f>
        <v>put</v>
      </c>
      <c r="G138" t="str">
        <f>IF(Transactions!G138&lt;&gt;"",Transactions!G138,"")</f>
        <v>000000001_305</v>
      </c>
      <c r="H138" t="str">
        <f>IF(Transactions!H138&lt;&gt;"",Transactions!H138,"")</f>
        <v>496.0</v>
      </c>
      <c r="I138">
        <f>IF(Transactions!J138-Transactions!I138&lt;&gt;"",Transactions!J138-Transactions!I138,"")</f>
        <v>383</v>
      </c>
      <c r="J138">
        <f>IF((Transactions!K138-Transactions!I138)-(Transactions!P138-Transactions!J138)&lt;&gt;"",(Transactions!K138-Transactions!I138)-(Transactions!P138-Transactions!J138),"")</f>
        <v>374</v>
      </c>
      <c r="K138">
        <f>IF(Transactions!L138-Transactions!K138&lt;&gt;"",Transactions!L138-Transactions!K138,"")</f>
        <v>0</v>
      </c>
      <c r="L138">
        <f>IF(Transactions!N138-Transactions!M138&lt;&gt;"",Transactions!N138-Transactions!M138,"")</f>
        <v>9</v>
      </c>
      <c r="M138">
        <f>IF(Transactions!P138-Transactions!O138&lt;&gt;"",Transactions!P138-Transactions!O138,"")</f>
        <v>0</v>
      </c>
      <c r="O138">
        <f t="shared" si="6"/>
        <v>383</v>
      </c>
      <c r="P138" t="str">
        <f>IF(Transactions!O138&lt;&gt;"",Transactions!O138,"")</f>
        <v>1536302562146</v>
      </c>
      <c r="Q138">
        <f>IF(Transactions!S138-Transactions!J138&lt;&gt;"",Transactions!S138-Transactions!J138,"")</f>
        <v>1901</v>
      </c>
      <c r="R138">
        <f t="shared" si="5"/>
        <v>2284</v>
      </c>
    </row>
    <row r="139" spans="1:18" x14ac:dyDescent="0.3">
      <c r="A139" t="str">
        <f>IF(Transactions!A139&lt;&gt;"",Transactions!A139,0)</f>
        <v>2018/09/07 08:42:42</v>
      </c>
      <c r="B139" t="str">
        <f>IF(Transactions!B139&lt;&gt;"",Transactions!B139,0)</f>
        <v>e388846f764cb921b1d89fe4e7b2f56e086c6f13637164c2c98642b9ec877283</v>
      </c>
      <c r="C139" t="str">
        <f>IF(Transactions!C139&lt;&gt;"",Transactions!C139,0)</f>
        <v>Step1</v>
      </c>
      <c r="D139" t="str">
        <f>IF(Transactions!D139&lt;&gt;"",Transactions!D139,"")</f>
        <v>peer0.org1.ldegilde.com</v>
      </c>
      <c r="E139" t="str">
        <f>IF(Transactions!E139&lt;&gt;"",Transactions!E139,"")</f>
        <v>default-chaincode</v>
      </c>
      <c r="F139" t="str">
        <f>IF(Transactions!F139&lt;&gt;"",Transactions!F139,"")</f>
        <v>put</v>
      </c>
      <c r="G139" t="str">
        <f>IF(Transactions!G139&lt;&gt;"",Transactions!G139,"")</f>
        <v>000000001_183</v>
      </c>
      <c r="H139" t="str">
        <f>IF(Transactions!H139&lt;&gt;"",Transactions!H139,"")</f>
        <v>470.0</v>
      </c>
      <c r="I139">
        <f>IF(Transactions!J139-Transactions!I139&lt;&gt;"",Transactions!J139-Transactions!I139,"")</f>
        <v>361</v>
      </c>
      <c r="J139">
        <f>IF((Transactions!K139-Transactions!I139)-(Transactions!P139-Transactions!J139)&lt;&gt;"",(Transactions!K139-Transactions!I139)-(Transactions!P139-Transactions!J139),"")</f>
        <v>360</v>
      </c>
      <c r="K139">
        <f>IF(Transactions!L139-Transactions!K139&lt;&gt;"",Transactions!L139-Transactions!K139,"")</f>
        <v>0</v>
      </c>
      <c r="L139">
        <f>IF(Transactions!N139-Transactions!M139&lt;&gt;"",Transactions!N139-Transactions!M139,"")</f>
        <v>1</v>
      </c>
      <c r="M139">
        <f>IF(Transactions!P139-Transactions!O139&lt;&gt;"",Transactions!P139-Transactions!O139,"")</f>
        <v>0</v>
      </c>
      <c r="O139">
        <f t="shared" si="6"/>
        <v>361</v>
      </c>
      <c r="P139" t="str">
        <f>IF(Transactions!O139&lt;&gt;"",Transactions!O139,"")</f>
        <v>1536302562081</v>
      </c>
      <c r="Q139">
        <f>IF(Transactions!S139-Transactions!J139&lt;&gt;"",Transactions!S139-Transactions!J139,"")</f>
        <v>1917</v>
      </c>
      <c r="R139">
        <f t="shared" si="5"/>
        <v>2278</v>
      </c>
    </row>
    <row r="140" spans="1:18" x14ac:dyDescent="0.3">
      <c r="A140" t="str">
        <f>IF(Transactions!A140&lt;&gt;"",Transactions!A140,0)</f>
        <v>2018/09/07 08:42:42</v>
      </c>
      <c r="B140" t="str">
        <f>IF(Transactions!B140&lt;&gt;"",Transactions!B140,0)</f>
        <v>e388846f764cb921b1d89fe4e7b2f56e086c6f13637164c2c98642b9ec877283</v>
      </c>
      <c r="C140" t="str">
        <f>IF(Transactions!C140&lt;&gt;"",Transactions!C140,0)</f>
        <v>Step1</v>
      </c>
      <c r="D140" t="str">
        <f>IF(Transactions!D140&lt;&gt;"",Transactions!D140,"")</f>
        <v>peer0.org2.ldegilde.com</v>
      </c>
      <c r="E140" t="str">
        <f>IF(Transactions!E140&lt;&gt;"",Transactions!E140,"")</f>
        <v>default-chaincode</v>
      </c>
      <c r="F140" t="str">
        <f>IF(Transactions!F140&lt;&gt;"",Transactions!F140,"")</f>
        <v>put</v>
      </c>
      <c r="G140" t="str">
        <f>IF(Transactions!G140&lt;&gt;"",Transactions!G140,"")</f>
        <v>000000001_183</v>
      </c>
      <c r="H140" t="str">
        <f>IF(Transactions!H140&lt;&gt;"",Transactions!H140,"")</f>
        <v>470.0</v>
      </c>
      <c r="I140">
        <f>IF(Transactions!J140-Transactions!I140&lt;&gt;"",Transactions!J140-Transactions!I140,"")</f>
        <v>361</v>
      </c>
      <c r="J140">
        <f>IF((Transactions!K140-Transactions!I140)-(Transactions!P140-Transactions!J140)&lt;&gt;"",(Transactions!K140-Transactions!I140)-(Transactions!P140-Transactions!J140),"")</f>
        <v>357</v>
      </c>
      <c r="K140">
        <f>IF(Transactions!L140-Transactions!K140&lt;&gt;"",Transactions!L140-Transactions!K140,"")</f>
        <v>0</v>
      </c>
      <c r="L140">
        <f>IF(Transactions!N140-Transactions!M140&lt;&gt;"",Transactions!N140-Transactions!M140,"")</f>
        <v>4</v>
      </c>
      <c r="M140">
        <f>IF(Transactions!P140-Transactions!O140&lt;&gt;"",Transactions!P140-Transactions!O140,"")</f>
        <v>0</v>
      </c>
      <c r="O140">
        <f t="shared" si="6"/>
        <v>361</v>
      </c>
      <c r="P140" t="str">
        <f>IF(Transactions!O140&lt;&gt;"",Transactions!O140,"")</f>
        <v>1536302562138</v>
      </c>
      <c r="Q140">
        <f>IF(Transactions!S140-Transactions!J140&lt;&gt;"",Transactions!S140-Transactions!J140,"")</f>
        <v>1917</v>
      </c>
      <c r="R140">
        <f t="shared" si="5"/>
        <v>2278</v>
      </c>
    </row>
    <row r="141" spans="1:18" x14ac:dyDescent="0.3">
      <c r="A141" t="str">
        <f>IF(Transactions!A141&lt;&gt;"",Transactions!A141,0)</f>
        <v>2018/09/07 08:42:42</v>
      </c>
      <c r="B141" t="str">
        <f>IF(Transactions!B141&lt;&gt;"",Transactions!B141,0)</f>
        <v>427afc86d74ee0a407ae119f3797ae967196c8937b49b6faa768eb11b072b11a</v>
      </c>
      <c r="C141" t="str">
        <f>IF(Transactions!C141&lt;&gt;"",Transactions!C141,0)</f>
        <v>Step1</v>
      </c>
      <c r="D141" t="str">
        <f>IF(Transactions!D141&lt;&gt;"",Transactions!D141,"")</f>
        <v>peer0.org1.ldegilde.com</v>
      </c>
      <c r="E141" t="str">
        <f>IF(Transactions!E141&lt;&gt;"",Transactions!E141,"")</f>
        <v>default-chaincode</v>
      </c>
      <c r="F141" t="str">
        <f>IF(Transactions!F141&lt;&gt;"",Transactions!F141,"")</f>
        <v>put</v>
      </c>
      <c r="G141" t="str">
        <f>IF(Transactions!G141&lt;&gt;"",Transactions!G141,"")</f>
        <v>000000001_353</v>
      </c>
      <c r="H141" t="str">
        <f>IF(Transactions!H141&lt;&gt;"",Transactions!H141,"")</f>
        <v>686.0</v>
      </c>
      <c r="I141">
        <f>IF(Transactions!J141-Transactions!I141&lt;&gt;"",Transactions!J141-Transactions!I141,"")</f>
        <v>390</v>
      </c>
      <c r="J141">
        <f>IF((Transactions!K141-Transactions!I141)-(Transactions!P141-Transactions!J141)&lt;&gt;"",(Transactions!K141-Transactions!I141)-(Transactions!P141-Transactions!J141),"")</f>
        <v>381</v>
      </c>
      <c r="K141">
        <f>IF(Transactions!L141-Transactions!K141&lt;&gt;"",Transactions!L141-Transactions!K141,"")</f>
        <v>0</v>
      </c>
      <c r="L141">
        <f>IF(Transactions!N141-Transactions!M141&lt;&gt;"",Transactions!N141-Transactions!M141,"")</f>
        <v>9</v>
      </c>
      <c r="M141">
        <f>IF(Transactions!P141-Transactions!O141&lt;&gt;"",Transactions!P141-Transactions!O141,"")</f>
        <v>0</v>
      </c>
      <c r="O141">
        <f t="shared" si="6"/>
        <v>390</v>
      </c>
      <c r="P141" t="str">
        <f>IF(Transactions!O141&lt;&gt;"",Transactions!O141,"")</f>
        <v>1536302562072</v>
      </c>
      <c r="Q141">
        <f>IF(Transactions!S141-Transactions!J141&lt;&gt;"",Transactions!S141-Transactions!J141,"")</f>
        <v>1901</v>
      </c>
      <c r="R141">
        <f t="shared" si="5"/>
        <v>2291</v>
      </c>
    </row>
    <row r="142" spans="1:18" x14ac:dyDescent="0.3">
      <c r="A142" t="str">
        <f>IF(Transactions!A142&lt;&gt;"",Transactions!A142,0)</f>
        <v>2018/09/07 08:42:42</v>
      </c>
      <c r="B142" t="str">
        <f>IF(Transactions!B142&lt;&gt;"",Transactions!B142,0)</f>
        <v>427afc86d74ee0a407ae119f3797ae967196c8937b49b6faa768eb11b072b11a</v>
      </c>
      <c r="C142" t="str">
        <f>IF(Transactions!C142&lt;&gt;"",Transactions!C142,0)</f>
        <v>Step1</v>
      </c>
      <c r="D142" t="str">
        <f>IF(Transactions!D142&lt;&gt;"",Transactions!D142,"")</f>
        <v>peer0.org2.ldegilde.com</v>
      </c>
      <c r="E142" t="str">
        <f>IF(Transactions!E142&lt;&gt;"",Transactions!E142,"")</f>
        <v>default-chaincode</v>
      </c>
      <c r="F142" t="str">
        <f>IF(Transactions!F142&lt;&gt;"",Transactions!F142,"")</f>
        <v>put</v>
      </c>
      <c r="G142" t="str">
        <f>IF(Transactions!G142&lt;&gt;"",Transactions!G142,"")</f>
        <v>000000001_353</v>
      </c>
      <c r="H142" t="str">
        <f>IF(Transactions!H142&lt;&gt;"",Transactions!H142,"")</f>
        <v>686.0</v>
      </c>
      <c r="I142">
        <f>IF(Transactions!J142-Transactions!I142&lt;&gt;"",Transactions!J142-Transactions!I142,"")</f>
        <v>390</v>
      </c>
      <c r="J142">
        <f>IF((Transactions!K142-Transactions!I142)-(Transactions!P142-Transactions!J142)&lt;&gt;"",(Transactions!K142-Transactions!I142)-(Transactions!P142-Transactions!J142),"")</f>
        <v>382</v>
      </c>
      <c r="K142">
        <f>IF(Transactions!L142-Transactions!K142&lt;&gt;"",Transactions!L142-Transactions!K142,"")</f>
        <v>0</v>
      </c>
      <c r="L142">
        <f>IF(Transactions!N142-Transactions!M142&lt;&gt;"",Transactions!N142-Transactions!M142,"")</f>
        <v>8</v>
      </c>
      <c r="M142">
        <f>IF(Transactions!P142-Transactions!O142&lt;&gt;"",Transactions!P142-Transactions!O142,"")</f>
        <v>0</v>
      </c>
      <c r="O142">
        <f t="shared" si="6"/>
        <v>390</v>
      </c>
      <c r="P142" t="str">
        <f>IF(Transactions!O142&lt;&gt;"",Transactions!O142,"")</f>
        <v>1536302562135</v>
      </c>
      <c r="Q142">
        <f>IF(Transactions!S142-Transactions!J142&lt;&gt;"",Transactions!S142-Transactions!J142,"")</f>
        <v>1901</v>
      </c>
      <c r="R142">
        <f t="shared" si="5"/>
        <v>2291</v>
      </c>
    </row>
    <row r="143" spans="1:18" x14ac:dyDescent="0.3">
      <c r="A143" t="str">
        <f>IF(Transactions!A143&lt;&gt;"",Transactions!A143,0)</f>
        <v>2018/09/07 08:42:42</v>
      </c>
      <c r="B143" t="str">
        <f>IF(Transactions!B143&lt;&gt;"",Transactions!B143,0)</f>
        <v>fc5534da6a631965af94c7cfdf23c3f7ba1de38521e755aff1749d6a2cf90c9d</v>
      </c>
      <c r="C143" t="str">
        <f>IF(Transactions!C143&lt;&gt;"",Transactions!C143,0)</f>
        <v>Step1</v>
      </c>
      <c r="D143" t="str">
        <f>IF(Transactions!D143&lt;&gt;"",Transactions!D143,"")</f>
        <v>peer0.org1.ldegilde.com</v>
      </c>
      <c r="E143" t="str">
        <f>IF(Transactions!E143&lt;&gt;"",Transactions!E143,"")</f>
        <v>default-chaincode</v>
      </c>
      <c r="F143" t="str">
        <f>IF(Transactions!F143&lt;&gt;"",Transactions!F143,"")</f>
        <v>put</v>
      </c>
      <c r="G143" t="str">
        <f>IF(Transactions!G143&lt;&gt;"",Transactions!G143,"")</f>
        <v>000000001_30</v>
      </c>
      <c r="H143" t="str">
        <f>IF(Transactions!H143&lt;&gt;"",Transactions!H143,"")</f>
        <v>441.0</v>
      </c>
      <c r="I143">
        <f>IF(Transactions!J143-Transactions!I143&lt;&gt;"",Transactions!J143-Transactions!I143,"")</f>
        <v>168</v>
      </c>
      <c r="J143">
        <f>IF((Transactions!K143-Transactions!I143)-(Transactions!P143-Transactions!J143)&lt;&gt;"",(Transactions!K143-Transactions!I143)-(Transactions!P143-Transactions!J143),"")</f>
        <v>167</v>
      </c>
      <c r="K143">
        <f>IF(Transactions!L143-Transactions!K143&lt;&gt;"",Transactions!L143-Transactions!K143,"")</f>
        <v>0</v>
      </c>
      <c r="L143">
        <f>IF(Transactions!N143-Transactions!M143&lt;&gt;"",Transactions!N143-Transactions!M143,"")</f>
        <v>1</v>
      </c>
      <c r="M143">
        <f>IF(Transactions!P143-Transactions!O143&lt;&gt;"",Transactions!P143-Transactions!O143,"")</f>
        <v>0</v>
      </c>
      <c r="O143">
        <f t="shared" si="6"/>
        <v>168</v>
      </c>
      <c r="P143" t="str">
        <f>IF(Transactions!O143&lt;&gt;"",Transactions!O143,"")</f>
        <v>1536302562639</v>
      </c>
      <c r="Q143">
        <f>IF(Transactions!S143-Transactions!J143&lt;&gt;"",Transactions!S143-Transactions!J143,"")</f>
        <v>1519</v>
      </c>
      <c r="R143">
        <f t="shared" si="5"/>
        <v>1687</v>
      </c>
    </row>
    <row r="144" spans="1:18" x14ac:dyDescent="0.3">
      <c r="A144" t="str">
        <f>IF(Transactions!A144&lt;&gt;"",Transactions!A144,0)</f>
        <v>2018/09/07 08:42:42</v>
      </c>
      <c r="B144" t="str">
        <f>IF(Transactions!B144&lt;&gt;"",Transactions!B144,0)</f>
        <v>fc5534da6a631965af94c7cfdf23c3f7ba1de38521e755aff1749d6a2cf90c9d</v>
      </c>
      <c r="C144" t="str">
        <f>IF(Transactions!C144&lt;&gt;"",Transactions!C144,0)</f>
        <v>Step1</v>
      </c>
      <c r="D144" t="str">
        <f>IF(Transactions!D144&lt;&gt;"",Transactions!D144,"")</f>
        <v>peer0.org2.ldegilde.com</v>
      </c>
      <c r="E144" t="str">
        <f>IF(Transactions!E144&lt;&gt;"",Transactions!E144,"")</f>
        <v>default-chaincode</v>
      </c>
      <c r="F144" t="str">
        <f>IF(Transactions!F144&lt;&gt;"",Transactions!F144,"")</f>
        <v>put</v>
      </c>
      <c r="G144" t="str">
        <f>IF(Transactions!G144&lt;&gt;"",Transactions!G144,"")</f>
        <v>000000001_30</v>
      </c>
      <c r="H144" t="str">
        <f>IF(Transactions!H144&lt;&gt;"",Transactions!H144,"")</f>
        <v>441.0</v>
      </c>
      <c r="I144">
        <f>IF(Transactions!J144-Transactions!I144&lt;&gt;"",Transactions!J144-Transactions!I144,"")</f>
        <v>168</v>
      </c>
      <c r="J144">
        <f>IF((Transactions!K144-Transactions!I144)-(Transactions!P144-Transactions!J144)&lt;&gt;"",(Transactions!K144-Transactions!I144)-(Transactions!P144-Transactions!J144),"")</f>
        <v>166</v>
      </c>
      <c r="K144">
        <f>IF(Transactions!L144-Transactions!K144&lt;&gt;"",Transactions!L144-Transactions!K144,"")</f>
        <v>0</v>
      </c>
      <c r="L144">
        <f>IF(Transactions!N144-Transactions!M144&lt;&gt;"",Transactions!N144-Transactions!M144,"")</f>
        <v>2</v>
      </c>
      <c r="M144">
        <f>IF(Transactions!P144-Transactions!O144&lt;&gt;"",Transactions!P144-Transactions!O144,"")</f>
        <v>0</v>
      </c>
      <c r="O144">
        <f t="shared" si="6"/>
        <v>168</v>
      </c>
      <c r="P144" t="str">
        <f>IF(Transactions!O144&lt;&gt;"",Transactions!O144,"")</f>
        <v>1536302562646</v>
      </c>
      <c r="Q144">
        <f>IF(Transactions!S144-Transactions!J144&lt;&gt;"",Transactions!S144-Transactions!J144,"")</f>
        <v>1519</v>
      </c>
      <c r="R144">
        <f t="shared" si="5"/>
        <v>1687</v>
      </c>
    </row>
    <row r="145" spans="1:18" x14ac:dyDescent="0.3">
      <c r="A145" t="str">
        <f>IF(Transactions!A145&lt;&gt;"",Transactions!A145,0)</f>
        <v>2018/09/07 08:42:42</v>
      </c>
      <c r="B145" t="str">
        <f>IF(Transactions!B145&lt;&gt;"",Transactions!B145,0)</f>
        <v>9e3ddbeed797cb5d5689ef0e45ad33d52170e03941998fdd21a663cd61817118</v>
      </c>
      <c r="C145" t="str">
        <f>IF(Transactions!C145&lt;&gt;"",Transactions!C145,0)</f>
        <v>Step1</v>
      </c>
      <c r="D145" t="str">
        <f>IF(Transactions!D145&lt;&gt;"",Transactions!D145,"")</f>
        <v>peer0.org1.ldegilde.com</v>
      </c>
      <c r="E145" t="str">
        <f>IF(Transactions!E145&lt;&gt;"",Transactions!E145,"")</f>
        <v>default-chaincode</v>
      </c>
      <c r="F145" t="str">
        <f>IF(Transactions!F145&lt;&gt;"",Transactions!F145,"")</f>
        <v>put</v>
      </c>
      <c r="G145" t="str">
        <f>IF(Transactions!G145&lt;&gt;"",Transactions!G145,"")</f>
        <v>000000001_385</v>
      </c>
      <c r="H145" t="str">
        <f>IF(Transactions!H145&lt;&gt;"",Transactions!H145,"")</f>
        <v>354.0</v>
      </c>
      <c r="I145">
        <f>IF(Transactions!J145-Transactions!I145&lt;&gt;"",Transactions!J145-Transactions!I145,"")</f>
        <v>481</v>
      </c>
      <c r="J145">
        <f>IF((Transactions!K145-Transactions!I145)-(Transactions!P145-Transactions!J145)&lt;&gt;"",(Transactions!K145-Transactions!I145)-(Transactions!P145-Transactions!J145),"")</f>
        <v>479</v>
      </c>
      <c r="K145">
        <f>IF(Transactions!L145-Transactions!K145&lt;&gt;"",Transactions!L145-Transactions!K145,"")</f>
        <v>0</v>
      </c>
      <c r="L145">
        <f>IF(Transactions!N145-Transactions!M145&lt;&gt;"",Transactions!N145-Transactions!M145,"")</f>
        <v>2</v>
      </c>
      <c r="M145">
        <f>IF(Transactions!P145-Transactions!O145&lt;&gt;"",Transactions!P145-Transactions!O145,"")</f>
        <v>0</v>
      </c>
      <c r="O145">
        <f t="shared" si="6"/>
        <v>481</v>
      </c>
      <c r="P145" t="str">
        <f>IF(Transactions!O145&lt;&gt;"",Transactions!O145,"")</f>
        <v>1536302563276</v>
      </c>
      <c r="Q145">
        <f>IF(Transactions!S145-Transactions!J145&lt;&gt;"",Transactions!S145-Transactions!J145,"")</f>
        <v>884</v>
      </c>
      <c r="R145">
        <f t="shared" si="5"/>
        <v>1365</v>
      </c>
    </row>
    <row r="146" spans="1:18" x14ac:dyDescent="0.3">
      <c r="A146" t="str">
        <f>IF(Transactions!A146&lt;&gt;"",Transactions!A146,0)</f>
        <v>2018/09/07 08:42:42</v>
      </c>
      <c r="B146" t="str">
        <f>IF(Transactions!B146&lt;&gt;"",Transactions!B146,0)</f>
        <v>9e3ddbeed797cb5d5689ef0e45ad33d52170e03941998fdd21a663cd61817118</v>
      </c>
      <c r="C146" t="str">
        <f>IF(Transactions!C146&lt;&gt;"",Transactions!C146,0)</f>
        <v>Step1</v>
      </c>
      <c r="D146" t="str">
        <f>IF(Transactions!D146&lt;&gt;"",Transactions!D146,"")</f>
        <v>peer0.org2.ldegilde.com</v>
      </c>
      <c r="E146" t="str">
        <f>IF(Transactions!E146&lt;&gt;"",Transactions!E146,"")</f>
        <v>default-chaincode</v>
      </c>
      <c r="F146" t="str">
        <f>IF(Transactions!F146&lt;&gt;"",Transactions!F146,"")</f>
        <v>put</v>
      </c>
      <c r="G146" t="str">
        <f>IF(Transactions!G146&lt;&gt;"",Transactions!G146,"")</f>
        <v>000000001_385</v>
      </c>
      <c r="H146" t="str">
        <f>IF(Transactions!H146&lt;&gt;"",Transactions!H146,"")</f>
        <v>354.0</v>
      </c>
      <c r="I146">
        <f>IF(Transactions!J146-Transactions!I146&lt;&gt;"",Transactions!J146-Transactions!I146,"")</f>
        <v>481</v>
      </c>
      <c r="J146">
        <f>IF((Transactions!K146-Transactions!I146)-(Transactions!P146-Transactions!J146)&lt;&gt;"",(Transactions!K146-Transactions!I146)-(Transactions!P146-Transactions!J146),"")</f>
        <v>480</v>
      </c>
      <c r="K146">
        <f>IF(Transactions!L146-Transactions!K146&lt;&gt;"",Transactions!L146-Transactions!K146,"")</f>
        <v>0</v>
      </c>
      <c r="L146">
        <f>IF(Transactions!N146-Transactions!M146&lt;&gt;"",Transactions!N146-Transactions!M146,"")</f>
        <v>1</v>
      </c>
      <c r="M146">
        <f>IF(Transactions!P146-Transactions!O146&lt;&gt;"",Transactions!P146-Transactions!O146,"")</f>
        <v>0</v>
      </c>
      <c r="O146">
        <f t="shared" si="6"/>
        <v>481</v>
      </c>
      <c r="P146" t="str">
        <f>IF(Transactions!O146&lt;&gt;"",Transactions!O146,"")</f>
        <v>1536302563277</v>
      </c>
      <c r="Q146">
        <f>IF(Transactions!S146-Transactions!J146&lt;&gt;"",Transactions!S146-Transactions!J146,"")</f>
        <v>884</v>
      </c>
      <c r="R146">
        <f t="shared" si="5"/>
        <v>1365</v>
      </c>
    </row>
    <row r="147" spans="1:18" x14ac:dyDescent="0.3">
      <c r="A147" t="str">
        <f>IF(Transactions!A147&lt;&gt;"",Transactions!A147,0)</f>
        <v>2018/09/07 08:42:42</v>
      </c>
      <c r="B147" t="str">
        <f>IF(Transactions!B147&lt;&gt;"",Transactions!B147,0)</f>
        <v>78216a5331c46370f3ca703682849481b3d49b36e3d84fc43f2d5432652138e4</v>
      </c>
      <c r="C147" t="str">
        <f>IF(Transactions!C147&lt;&gt;"",Transactions!C147,0)</f>
        <v>Step1</v>
      </c>
      <c r="D147" t="str">
        <f>IF(Transactions!D147&lt;&gt;"",Transactions!D147,"")</f>
        <v>peer0.org1.ldegilde.com</v>
      </c>
      <c r="E147" t="str">
        <f>IF(Transactions!E147&lt;&gt;"",Transactions!E147,"")</f>
        <v>default-chaincode</v>
      </c>
      <c r="F147" t="str">
        <f>IF(Transactions!F147&lt;&gt;"",Transactions!F147,"")</f>
        <v>put</v>
      </c>
      <c r="G147" t="str">
        <f>IF(Transactions!G147&lt;&gt;"",Transactions!G147,"")</f>
        <v>000000001_293</v>
      </c>
      <c r="H147" t="str">
        <f>IF(Transactions!H147&lt;&gt;"",Transactions!H147,"")</f>
        <v>437.0</v>
      </c>
      <c r="I147">
        <f>IF(Transactions!J147-Transactions!I147&lt;&gt;"",Transactions!J147-Transactions!I147,"")</f>
        <v>343</v>
      </c>
      <c r="J147">
        <f>IF((Transactions!K147-Transactions!I147)-(Transactions!P147-Transactions!J147)&lt;&gt;"",(Transactions!K147-Transactions!I147)-(Transactions!P147-Transactions!J147),"")</f>
        <v>336</v>
      </c>
      <c r="K147">
        <f>IF(Transactions!L147-Transactions!K147&lt;&gt;"",Transactions!L147-Transactions!K147,"")</f>
        <v>0</v>
      </c>
      <c r="L147">
        <f>IF(Transactions!N147-Transactions!M147&lt;&gt;"",Transactions!N147-Transactions!M147,"")</f>
        <v>7</v>
      </c>
      <c r="M147">
        <f>IF(Transactions!P147-Transactions!O147&lt;&gt;"",Transactions!P147-Transactions!O147,"")</f>
        <v>0</v>
      </c>
      <c r="O147">
        <f t="shared" si="6"/>
        <v>343</v>
      </c>
      <c r="P147" t="str">
        <f>IF(Transactions!O147&lt;&gt;"",Transactions!O147,"")</f>
        <v>1536302562076</v>
      </c>
      <c r="Q147">
        <f>IF(Transactions!S147-Transactions!J147&lt;&gt;"",Transactions!S147-Transactions!J147,"")</f>
        <v>1942</v>
      </c>
      <c r="R147">
        <f t="shared" si="5"/>
        <v>2285</v>
      </c>
    </row>
    <row r="148" spans="1:18" x14ac:dyDescent="0.3">
      <c r="A148" t="str">
        <f>IF(Transactions!A148&lt;&gt;"",Transactions!A148,0)</f>
        <v>2018/09/07 08:42:42</v>
      </c>
      <c r="B148" t="str">
        <f>IF(Transactions!B148&lt;&gt;"",Transactions!B148,0)</f>
        <v>78216a5331c46370f3ca703682849481b3d49b36e3d84fc43f2d5432652138e4</v>
      </c>
      <c r="C148" t="str">
        <f>IF(Transactions!C148&lt;&gt;"",Transactions!C148,0)</f>
        <v>Step1</v>
      </c>
      <c r="D148" t="str">
        <f>IF(Transactions!D148&lt;&gt;"",Transactions!D148,"")</f>
        <v>peer0.org2.ldegilde.com</v>
      </c>
      <c r="E148" t="str">
        <f>IF(Transactions!E148&lt;&gt;"",Transactions!E148,"")</f>
        <v>default-chaincode</v>
      </c>
      <c r="F148" t="str">
        <f>IF(Transactions!F148&lt;&gt;"",Transactions!F148,"")</f>
        <v>put</v>
      </c>
      <c r="G148" t="str">
        <f>IF(Transactions!G148&lt;&gt;"",Transactions!G148,"")</f>
        <v>000000001_293</v>
      </c>
      <c r="H148" t="str">
        <f>IF(Transactions!H148&lt;&gt;"",Transactions!H148,"")</f>
        <v>437.0</v>
      </c>
      <c r="I148">
        <f>IF(Transactions!J148-Transactions!I148&lt;&gt;"",Transactions!J148-Transactions!I148,"")</f>
        <v>343</v>
      </c>
      <c r="J148">
        <f>IF((Transactions!K148-Transactions!I148)-(Transactions!P148-Transactions!J148)&lt;&gt;"",(Transactions!K148-Transactions!I148)-(Transactions!P148-Transactions!J148),"")</f>
        <v>341</v>
      </c>
      <c r="K148">
        <f>IF(Transactions!L148-Transactions!K148&lt;&gt;"",Transactions!L148-Transactions!K148,"")</f>
        <v>0</v>
      </c>
      <c r="L148">
        <f>IF(Transactions!N148-Transactions!M148&lt;&gt;"",Transactions!N148-Transactions!M148,"")</f>
        <v>2</v>
      </c>
      <c r="M148">
        <f>IF(Transactions!P148-Transactions!O148&lt;&gt;"",Transactions!P148-Transactions!O148,"")</f>
        <v>0</v>
      </c>
      <c r="O148">
        <f t="shared" si="6"/>
        <v>343</v>
      </c>
      <c r="P148" t="str">
        <f>IF(Transactions!O148&lt;&gt;"",Transactions!O148,"")</f>
        <v>1536302562089</v>
      </c>
      <c r="Q148">
        <f>IF(Transactions!S148-Transactions!J148&lt;&gt;"",Transactions!S148-Transactions!J148,"")</f>
        <v>1942</v>
      </c>
      <c r="R148">
        <f t="shared" si="5"/>
        <v>2285</v>
      </c>
    </row>
    <row r="149" spans="1:18" x14ac:dyDescent="0.3">
      <c r="A149" t="str">
        <f>IF(Transactions!A149&lt;&gt;"",Transactions!A149,0)</f>
        <v>2018/09/07 08:42:42</v>
      </c>
      <c r="B149" t="str">
        <f>IF(Transactions!B149&lt;&gt;"",Transactions!B149,0)</f>
        <v>5e95188ade362b5a575af8d985d61906e2643ecd7f8307d24b87ea5f81c5680b</v>
      </c>
      <c r="C149" t="str">
        <f>IF(Transactions!C149&lt;&gt;"",Transactions!C149,0)</f>
        <v>Step1</v>
      </c>
      <c r="D149" t="str">
        <f>IF(Transactions!D149&lt;&gt;"",Transactions!D149,"")</f>
        <v>peer0.org1.ldegilde.com</v>
      </c>
      <c r="E149" t="str">
        <f>IF(Transactions!E149&lt;&gt;"",Transactions!E149,"")</f>
        <v>default-chaincode</v>
      </c>
      <c r="F149" t="str">
        <f>IF(Transactions!F149&lt;&gt;"",Transactions!F149,"")</f>
        <v>put</v>
      </c>
      <c r="G149" t="str">
        <f>IF(Transactions!G149&lt;&gt;"",Transactions!G149,"")</f>
        <v>000000001_329</v>
      </c>
      <c r="H149" t="str">
        <f>IF(Transactions!H149&lt;&gt;"",Transactions!H149,"")</f>
        <v>137.0</v>
      </c>
      <c r="I149">
        <f>IF(Transactions!J149-Transactions!I149&lt;&gt;"",Transactions!J149-Transactions!I149,"")</f>
        <v>397</v>
      </c>
      <c r="J149">
        <f>IF((Transactions!K149-Transactions!I149)-(Transactions!P149-Transactions!J149)&lt;&gt;"",(Transactions!K149-Transactions!I149)-(Transactions!P149-Transactions!J149),"")</f>
        <v>388</v>
      </c>
      <c r="K149">
        <f>IF(Transactions!L149-Transactions!K149&lt;&gt;"",Transactions!L149-Transactions!K149,"")</f>
        <v>0</v>
      </c>
      <c r="L149">
        <f>IF(Transactions!N149-Transactions!M149&lt;&gt;"",Transactions!N149-Transactions!M149,"")</f>
        <v>9</v>
      </c>
      <c r="M149">
        <f>IF(Transactions!P149-Transactions!O149&lt;&gt;"",Transactions!P149-Transactions!O149,"")</f>
        <v>0</v>
      </c>
      <c r="O149">
        <f t="shared" si="6"/>
        <v>397</v>
      </c>
      <c r="P149" t="str">
        <f>IF(Transactions!O149&lt;&gt;"",Transactions!O149,"")</f>
        <v>1536302562073</v>
      </c>
      <c r="Q149">
        <f>IF(Transactions!S149-Transactions!J149&lt;&gt;"",Transactions!S149-Transactions!J149,"")</f>
        <v>1907</v>
      </c>
      <c r="R149">
        <f t="shared" si="5"/>
        <v>2304</v>
      </c>
    </row>
    <row r="150" spans="1:18" x14ac:dyDescent="0.3">
      <c r="A150" t="str">
        <f>IF(Transactions!A150&lt;&gt;"",Transactions!A150,0)</f>
        <v>2018/09/07 08:42:42</v>
      </c>
      <c r="B150" t="str">
        <f>IF(Transactions!B150&lt;&gt;"",Transactions!B150,0)</f>
        <v>5e95188ade362b5a575af8d985d61906e2643ecd7f8307d24b87ea5f81c5680b</v>
      </c>
      <c r="C150" t="str">
        <f>IF(Transactions!C150&lt;&gt;"",Transactions!C150,0)</f>
        <v>Step1</v>
      </c>
      <c r="D150" t="str">
        <f>IF(Transactions!D150&lt;&gt;"",Transactions!D150,"")</f>
        <v>peer0.org2.ldegilde.com</v>
      </c>
      <c r="E150" t="str">
        <f>IF(Transactions!E150&lt;&gt;"",Transactions!E150,"")</f>
        <v>default-chaincode</v>
      </c>
      <c r="F150" t="str">
        <f>IF(Transactions!F150&lt;&gt;"",Transactions!F150,"")</f>
        <v>put</v>
      </c>
      <c r="G150" t="str">
        <f>IF(Transactions!G150&lt;&gt;"",Transactions!G150,"")</f>
        <v>000000001_329</v>
      </c>
      <c r="H150" t="str">
        <f>IF(Transactions!H150&lt;&gt;"",Transactions!H150,"")</f>
        <v>137.0</v>
      </c>
      <c r="I150">
        <f>IF(Transactions!J150-Transactions!I150&lt;&gt;"",Transactions!J150-Transactions!I150,"")</f>
        <v>397</v>
      </c>
      <c r="J150">
        <f>IF((Transactions!K150-Transactions!I150)-(Transactions!P150-Transactions!J150)&lt;&gt;"",(Transactions!K150-Transactions!I150)-(Transactions!P150-Transactions!J150),"")</f>
        <v>388</v>
      </c>
      <c r="K150">
        <f>IF(Transactions!L150-Transactions!K150&lt;&gt;"",Transactions!L150-Transactions!K150,"")</f>
        <v>0</v>
      </c>
      <c r="L150">
        <f>IF(Transactions!N150-Transactions!M150&lt;&gt;"",Transactions!N150-Transactions!M150,"")</f>
        <v>9</v>
      </c>
      <c r="M150">
        <f>IF(Transactions!P150-Transactions!O150&lt;&gt;"",Transactions!P150-Transactions!O150,"")</f>
        <v>0</v>
      </c>
      <c r="O150">
        <f t="shared" si="6"/>
        <v>397</v>
      </c>
      <c r="P150" t="str">
        <f>IF(Transactions!O150&lt;&gt;"",Transactions!O150,"")</f>
        <v>1536302562135</v>
      </c>
      <c r="Q150">
        <f>IF(Transactions!S150-Transactions!J150&lt;&gt;"",Transactions!S150-Transactions!J150,"")</f>
        <v>1907</v>
      </c>
      <c r="R150">
        <f t="shared" si="5"/>
        <v>2304</v>
      </c>
    </row>
    <row r="151" spans="1:18" x14ac:dyDescent="0.3">
      <c r="A151" t="str">
        <f>IF(Transactions!A151&lt;&gt;"",Transactions!A151,0)</f>
        <v>2018/09/07 08:42:45</v>
      </c>
      <c r="B151" t="str">
        <f>IF(Transactions!B151&lt;&gt;"",Transactions!B151,0)</f>
        <v>869013761862cef3e7aa8f0eadfc935fd4361b85ccfb7822d00cf918e19e288a</v>
      </c>
      <c r="C151" t="str">
        <f>IF(Transactions!C151&lt;&gt;"",Transactions!C151,0)</f>
        <v>Step1</v>
      </c>
      <c r="D151" t="str">
        <f>IF(Transactions!D151&lt;&gt;"",Transactions!D151,"")</f>
        <v>peer0.org1.ldegilde.com</v>
      </c>
      <c r="E151" t="str">
        <f>IF(Transactions!E151&lt;&gt;"",Transactions!E151,"")</f>
        <v>default-chaincode</v>
      </c>
      <c r="F151" t="str">
        <f>IF(Transactions!F151&lt;&gt;"",Transactions!F151,"")</f>
        <v>put</v>
      </c>
      <c r="G151" t="str">
        <f>IF(Transactions!G151&lt;&gt;"",Transactions!G151,"")</f>
        <v>000000001_362</v>
      </c>
      <c r="H151" t="str">
        <f>IF(Transactions!H151&lt;&gt;"",Transactions!H151,"")</f>
        <v>518.0</v>
      </c>
      <c r="I151">
        <f>IF(Transactions!J151-Transactions!I151&lt;&gt;"",Transactions!J151-Transactions!I151,"")</f>
        <v>181</v>
      </c>
      <c r="J151">
        <f>IF((Transactions!K151-Transactions!I151)-(Transactions!P151-Transactions!J151)&lt;&gt;"",(Transactions!K151-Transactions!I151)-(Transactions!P151-Transactions!J151),"")</f>
        <v>180</v>
      </c>
      <c r="K151">
        <f>IF(Transactions!L151-Transactions!K151&lt;&gt;"",Transactions!L151-Transactions!K151,"")</f>
        <v>0</v>
      </c>
      <c r="L151">
        <f>IF(Transactions!N151-Transactions!M151&lt;&gt;"",Transactions!N151-Transactions!M151,"")</f>
        <v>1</v>
      </c>
      <c r="M151">
        <f>IF(Transactions!P151-Transactions!O151&lt;&gt;"",Transactions!P151-Transactions!O151,"")</f>
        <v>0</v>
      </c>
      <c r="O151">
        <f t="shared" si="6"/>
        <v>181</v>
      </c>
      <c r="P151" t="str">
        <f>IF(Transactions!O151&lt;&gt;"",Transactions!O151,"")</f>
        <v>1536302563952</v>
      </c>
      <c r="Q151">
        <f>IF(Transactions!S151-Transactions!J151&lt;&gt;"",Transactions!S151-Transactions!J151,"")</f>
        <v>2523</v>
      </c>
      <c r="R151">
        <f t="shared" si="5"/>
        <v>2704</v>
      </c>
    </row>
    <row r="152" spans="1:18" x14ac:dyDescent="0.3">
      <c r="A152" t="str">
        <f>IF(Transactions!A152&lt;&gt;"",Transactions!A152,0)</f>
        <v>2018/09/07 08:42:45</v>
      </c>
      <c r="B152" t="str">
        <f>IF(Transactions!B152&lt;&gt;"",Transactions!B152,0)</f>
        <v>869013761862cef3e7aa8f0eadfc935fd4361b85ccfb7822d00cf918e19e288a</v>
      </c>
      <c r="C152" t="str">
        <f>IF(Transactions!C152&lt;&gt;"",Transactions!C152,0)</f>
        <v>Step1</v>
      </c>
      <c r="D152" t="str">
        <f>IF(Transactions!D152&lt;&gt;"",Transactions!D152,"")</f>
        <v>peer0.org2.ldegilde.com</v>
      </c>
      <c r="E152" t="str">
        <f>IF(Transactions!E152&lt;&gt;"",Transactions!E152,"")</f>
        <v>default-chaincode</v>
      </c>
      <c r="F152" t="str">
        <f>IF(Transactions!F152&lt;&gt;"",Transactions!F152,"")</f>
        <v>put</v>
      </c>
      <c r="G152" t="str">
        <f>IF(Transactions!G152&lt;&gt;"",Transactions!G152,"")</f>
        <v>000000001_362</v>
      </c>
      <c r="H152" t="str">
        <f>IF(Transactions!H152&lt;&gt;"",Transactions!H152,"")</f>
        <v>518.0</v>
      </c>
      <c r="I152">
        <f>IF(Transactions!J152-Transactions!I152&lt;&gt;"",Transactions!J152-Transactions!I152,"")</f>
        <v>181</v>
      </c>
      <c r="J152">
        <f>IF((Transactions!K152-Transactions!I152)-(Transactions!P152-Transactions!J152)&lt;&gt;"",(Transactions!K152-Transactions!I152)-(Transactions!P152-Transactions!J152),"")</f>
        <v>180</v>
      </c>
      <c r="K152">
        <f>IF(Transactions!L152-Transactions!K152&lt;&gt;"",Transactions!L152-Transactions!K152,"")</f>
        <v>0</v>
      </c>
      <c r="L152">
        <f>IF(Transactions!N152-Transactions!M152&lt;&gt;"",Transactions!N152-Transactions!M152,"")</f>
        <v>1</v>
      </c>
      <c r="M152">
        <f>IF(Transactions!P152-Transactions!O152&lt;&gt;"",Transactions!P152-Transactions!O152,"")</f>
        <v>0</v>
      </c>
      <c r="O152">
        <f t="shared" si="6"/>
        <v>181</v>
      </c>
      <c r="P152" t="str">
        <f>IF(Transactions!O152&lt;&gt;"",Transactions!O152,"")</f>
        <v>1536302563939</v>
      </c>
      <c r="Q152">
        <f>IF(Transactions!S152-Transactions!J152&lt;&gt;"",Transactions!S152-Transactions!J152,"")</f>
        <v>2523</v>
      </c>
      <c r="R152">
        <f t="shared" si="5"/>
        <v>2704</v>
      </c>
    </row>
    <row r="153" spans="1:18" x14ac:dyDescent="0.3">
      <c r="A153" t="str">
        <f>IF(Transactions!A153&lt;&gt;"",Transactions!A153,0)</f>
        <v>2018/09/07 08:42:45</v>
      </c>
      <c r="B153" t="str">
        <f>IF(Transactions!B153&lt;&gt;"",Transactions!B153,0)</f>
        <v>dedc633d1844dbd9cc66dbdc61585c2b22e487dd2ec969bfe5f042402cbf417b</v>
      </c>
      <c r="C153" t="str">
        <f>IF(Transactions!C153&lt;&gt;"",Transactions!C153,0)</f>
        <v>Step1</v>
      </c>
      <c r="D153" t="str">
        <f>IF(Transactions!D153&lt;&gt;"",Transactions!D153,"")</f>
        <v>peer0.org1.ldegilde.com</v>
      </c>
      <c r="E153" t="str">
        <f>IF(Transactions!E153&lt;&gt;"",Transactions!E153,"")</f>
        <v>default-chaincode</v>
      </c>
      <c r="F153" t="str">
        <f>IF(Transactions!F153&lt;&gt;"",Transactions!F153,"")</f>
        <v>put</v>
      </c>
      <c r="G153" t="str">
        <f>IF(Transactions!G153&lt;&gt;"",Transactions!G153,"")</f>
        <v>000000001_271</v>
      </c>
      <c r="H153" t="str">
        <f>IF(Transactions!H153&lt;&gt;"",Transactions!H153,"")</f>
        <v>846.0</v>
      </c>
      <c r="I153">
        <f>IF(Transactions!J153-Transactions!I153&lt;&gt;"",Transactions!J153-Transactions!I153,"")</f>
        <v>172</v>
      </c>
      <c r="J153">
        <f>IF((Transactions!K153-Transactions!I153)-(Transactions!P153-Transactions!J153)&lt;&gt;"",(Transactions!K153-Transactions!I153)-(Transactions!P153-Transactions!J153),"")</f>
        <v>171</v>
      </c>
      <c r="K153">
        <f>IF(Transactions!L153-Transactions!K153&lt;&gt;"",Transactions!L153-Transactions!K153,"")</f>
        <v>0</v>
      </c>
      <c r="L153">
        <f>IF(Transactions!N153-Transactions!M153&lt;&gt;"",Transactions!N153-Transactions!M153,"")</f>
        <v>1</v>
      </c>
      <c r="M153">
        <f>IF(Transactions!P153-Transactions!O153&lt;&gt;"",Transactions!P153-Transactions!O153,"")</f>
        <v>0</v>
      </c>
      <c r="O153">
        <f t="shared" si="6"/>
        <v>172</v>
      </c>
      <c r="P153" t="str">
        <f>IF(Transactions!O153&lt;&gt;"",Transactions!O153,"")</f>
        <v>1536302563603</v>
      </c>
      <c r="Q153">
        <f>IF(Transactions!S153-Transactions!J153&lt;&gt;"",Transactions!S153-Transactions!J153,"")</f>
        <v>2867</v>
      </c>
      <c r="R153">
        <f t="shared" si="5"/>
        <v>3039</v>
      </c>
    </row>
    <row r="154" spans="1:18" x14ac:dyDescent="0.3">
      <c r="A154" t="str">
        <f>IF(Transactions!A154&lt;&gt;"",Transactions!A154,0)</f>
        <v>2018/09/07 08:42:45</v>
      </c>
      <c r="B154" t="str">
        <f>IF(Transactions!B154&lt;&gt;"",Transactions!B154,0)</f>
        <v>dedc633d1844dbd9cc66dbdc61585c2b22e487dd2ec969bfe5f042402cbf417b</v>
      </c>
      <c r="C154" t="str">
        <f>IF(Transactions!C154&lt;&gt;"",Transactions!C154,0)</f>
        <v>Step1</v>
      </c>
      <c r="D154" t="str">
        <f>IF(Transactions!D154&lt;&gt;"",Transactions!D154,"")</f>
        <v>peer0.org2.ldegilde.com</v>
      </c>
      <c r="E154" t="str">
        <f>IF(Transactions!E154&lt;&gt;"",Transactions!E154,"")</f>
        <v>default-chaincode</v>
      </c>
      <c r="F154" t="str">
        <f>IF(Transactions!F154&lt;&gt;"",Transactions!F154,"")</f>
        <v>put</v>
      </c>
      <c r="G154" t="str">
        <f>IF(Transactions!G154&lt;&gt;"",Transactions!G154,"")</f>
        <v>000000001_271</v>
      </c>
      <c r="H154" t="str">
        <f>IF(Transactions!H154&lt;&gt;"",Transactions!H154,"")</f>
        <v>846.0</v>
      </c>
      <c r="I154">
        <f>IF(Transactions!J154-Transactions!I154&lt;&gt;"",Transactions!J154-Transactions!I154,"")</f>
        <v>172</v>
      </c>
      <c r="J154">
        <f>IF((Transactions!K154-Transactions!I154)-(Transactions!P154-Transactions!J154)&lt;&gt;"",(Transactions!K154-Transactions!I154)-(Transactions!P154-Transactions!J154),"")</f>
        <v>171</v>
      </c>
      <c r="K154">
        <f>IF(Transactions!L154-Transactions!K154&lt;&gt;"",Transactions!L154-Transactions!K154,"")</f>
        <v>0</v>
      </c>
      <c r="L154">
        <f>IF(Transactions!N154-Transactions!M154&lt;&gt;"",Transactions!N154-Transactions!M154,"")</f>
        <v>1</v>
      </c>
      <c r="M154">
        <f>IF(Transactions!P154-Transactions!O154&lt;&gt;"",Transactions!P154-Transactions!O154,"")</f>
        <v>0</v>
      </c>
      <c r="O154">
        <f t="shared" si="6"/>
        <v>172</v>
      </c>
      <c r="P154" t="str">
        <f>IF(Transactions!O154&lt;&gt;"",Transactions!O154,"")</f>
        <v>1536302563602</v>
      </c>
      <c r="Q154">
        <f>IF(Transactions!S154-Transactions!J154&lt;&gt;"",Transactions!S154-Transactions!J154,"")</f>
        <v>2867</v>
      </c>
      <c r="R154">
        <f t="shared" si="5"/>
        <v>3039</v>
      </c>
    </row>
    <row r="155" spans="1:18" x14ac:dyDescent="0.3">
      <c r="A155" t="str">
        <f>IF(Transactions!A155&lt;&gt;"",Transactions!A155,0)</f>
        <v>2018/09/07 08:42:45</v>
      </c>
      <c r="B155" t="str">
        <f>IF(Transactions!B155&lt;&gt;"",Transactions!B155,0)</f>
        <v>9dabefbf3ca70bc17cba20b57d45d70072e55e7e926ae05d69cd52da2d059645</v>
      </c>
      <c r="C155" t="str">
        <f>IF(Transactions!C155&lt;&gt;"",Transactions!C155,0)</f>
        <v>Step1</v>
      </c>
      <c r="D155" t="str">
        <f>IF(Transactions!D155&lt;&gt;"",Transactions!D155,"")</f>
        <v>peer0.org1.ldegilde.com</v>
      </c>
      <c r="E155" t="str">
        <f>IF(Transactions!E155&lt;&gt;"",Transactions!E155,"")</f>
        <v>default-chaincode</v>
      </c>
      <c r="F155" t="str">
        <f>IF(Transactions!F155&lt;&gt;"",Transactions!F155,"")</f>
        <v>put</v>
      </c>
      <c r="G155" t="str">
        <f>IF(Transactions!G155&lt;&gt;"",Transactions!G155,"")</f>
        <v>000000001_321</v>
      </c>
      <c r="H155" t="str">
        <f>IF(Transactions!H155&lt;&gt;"",Transactions!H155,"")</f>
        <v>57.0</v>
      </c>
      <c r="I155">
        <f>IF(Transactions!J155-Transactions!I155&lt;&gt;"",Transactions!J155-Transactions!I155,"")</f>
        <v>264</v>
      </c>
      <c r="J155">
        <f>IF((Transactions!K155-Transactions!I155)-(Transactions!P155-Transactions!J155)&lt;&gt;"",(Transactions!K155-Transactions!I155)-(Transactions!P155-Transactions!J155),"")</f>
        <v>252</v>
      </c>
      <c r="K155">
        <f>IF(Transactions!L155-Transactions!K155&lt;&gt;"",Transactions!L155-Transactions!K155,"")</f>
        <v>0</v>
      </c>
      <c r="L155">
        <f>IF(Transactions!N155-Transactions!M155&lt;&gt;"",Transactions!N155-Transactions!M155,"")</f>
        <v>12</v>
      </c>
      <c r="M155">
        <f>IF(Transactions!P155-Transactions!O155&lt;&gt;"",Transactions!P155-Transactions!O155,"")</f>
        <v>0</v>
      </c>
      <c r="O155">
        <f t="shared" si="6"/>
        <v>264</v>
      </c>
      <c r="P155" t="str">
        <f>IF(Transactions!O155&lt;&gt;"",Transactions!O155,"")</f>
        <v>1536302564308</v>
      </c>
      <c r="Q155">
        <f>IF(Transactions!S155-Transactions!J155&lt;&gt;"",Transactions!S155-Transactions!J155,"")</f>
        <v>2085</v>
      </c>
      <c r="R155">
        <f t="shared" si="5"/>
        <v>2349</v>
      </c>
    </row>
    <row r="156" spans="1:18" x14ac:dyDescent="0.3">
      <c r="A156" t="str">
        <f>IF(Transactions!A156&lt;&gt;"",Transactions!A156,0)</f>
        <v>2018/09/07 08:42:45</v>
      </c>
      <c r="B156" t="str">
        <f>IF(Transactions!B156&lt;&gt;"",Transactions!B156,0)</f>
        <v>9dabefbf3ca70bc17cba20b57d45d70072e55e7e926ae05d69cd52da2d059645</v>
      </c>
      <c r="C156" t="str">
        <f>IF(Transactions!C156&lt;&gt;"",Transactions!C156,0)</f>
        <v>Step1</v>
      </c>
      <c r="D156" t="str">
        <f>IF(Transactions!D156&lt;&gt;"",Transactions!D156,"")</f>
        <v>peer0.org2.ldegilde.com</v>
      </c>
      <c r="E156" t="str">
        <f>IF(Transactions!E156&lt;&gt;"",Transactions!E156,"")</f>
        <v>default-chaincode</v>
      </c>
      <c r="F156" t="str">
        <f>IF(Transactions!F156&lt;&gt;"",Transactions!F156,"")</f>
        <v>put</v>
      </c>
      <c r="G156" t="str">
        <f>IF(Transactions!G156&lt;&gt;"",Transactions!G156,"")</f>
        <v>000000001_321</v>
      </c>
      <c r="H156" t="str">
        <f>IF(Transactions!H156&lt;&gt;"",Transactions!H156,"")</f>
        <v>57.0</v>
      </c>
      <c r="I156">
        <f>IF(Transactions!J156-Transactions!I156&lt;&gt;"",Transactions!J156-Transactions!I156,"")</f>
        <v>264</v>
      </c>
      <c r="J156">
        <f>IF((Transactions!K156-Transactions!I156)-(Transactions!P156-Transactions!J156)&lt;&gt;"",(Transactions!K156-Transactions!I156)-(Transactions!P156-Transactions!J156),"")</f>
        <v>239</v>
      </c>
      <c r="K156">
        <f>IF(Transactions!L156-Transactions!K156&lt;&gt;"",Transactions!L156-Transactions!K156,"")</f>
        <v>0</v>
      </c>
      <c r="L156">
        <f>IF(Transactions!N156-Transactions!M156&lt;&gt;"",Transactions!N156-Transactions!M156,"")</f>
        <v>25</v>
      </c>
      <c r="M156">
        <f>IF(Transactions!P156-Transactions!O156&lt;&gt;"",Transactions!P156-Transactions!O156,"")</f>
        <v>0</v>
      </c>
      <c r="O156">
        <f t="shared" si="6"/>
        <v>264</v>
      </c>
      <c r="P156" t="str">
        <f>IF(Transactions!O156&lt;&gt;"",Transactions!O156,"")</f>
        <v>1536302564380</v>
      </c>
      <c r="Q156">
        <f>IF(Transactions!S156-Transactions!J156&lt;&gt;"",Transactions!S156-Transactions!J156,"")</f>
        <v>2085</v>
      </c>
      <c r="R156">
        <f t="shared" si="5"/>
        <v>2349</v>
      </c>
    </row>
    <row r="157" spans="1:18" x14ac:dyDescent="0.3">
      <c r="A157" t="str">
        <f>IF(Transactions!A157&lt;&gt;"",Transactions!A157,0)</f>
        <v>2018/09/07 08:42:45</v>
      </c>
      <c r="B157" t="str">
        <f>IF(Transactions!B157&lt;&gt;"",Transactions!B157,0)</f>
        <v>c5e409c693fdc85fb2fb95fd3aabb9189ca1a08a38ca20355a18e34b654148ec</v>
      </c>
      <c r="C157" t="str">
        <f>IF(Transactions!C157&lt;&gt;"",Transactions!C157,0)</f>
        <v>Step1</v>
      </c>
      <c r="D157" t="str">
        <f>IF(Transactions!D157&lt;&gt;"",Transactions!D157,"")</f>
        <v>peer0.org1.ldegilde.com</v>
      </c>
      <c r="E157" t="str">
        <f>IF(Transactions!E157&lt;&gt;"",Transactions!E157,"")</f>
        <v>default-chaincode</v>
      </c>
      <c r="F157" t="str">
        <f>IF(Transactions!F157&lt;&gt;"",Transactions!F157,"")</f>
        <v>put</v>
      </c>
      <c r="G157" t="str">
        <f>IF(Transactions!G157&lt;&gt;"",Transactions!G157,"")</f>
        <v>000000001_58</v>
      </c>
      <c r="H157" t="str">
        <f>IF(Transactions!H157&lt;&gt;"",Transactions!H157,"")</f>
        <v>689.0</v>
      </c>
      <c r="I157">
        <f>IF(Transactions!J157-Transactions!I157&lt;&gt;"",Transactions!J157-Transactions!I157,"")</f>
        <v>226</v>
      </c>
      <c r="J157">
        <f>IF((Transactions!K157-Transactions!I157)-(Transactions!P157-Transactions!J157)&lt;&gt;"",(Transactions!K157-Transactions!I157)-(Transactions!P157-Transactions!J157),"")</f>
        <v>222</v>
      </c>
      <c r="K157">
        <f>IF(Transactions!L157-Transactions!K157&lt;&gt;"",Transactions!L157-Transactions!K157,"")</f>
        <v>0</v>
      </c>
      <c r="L157">
        <f>IF(Transactions!N157-Transactions!M157&lt;&gt;"",Transactions!N157-Transactions!M157,"")</f>
        <v>4</v>
      </c>
      <c r="M157">
        <f>IF(Transactions!P157-Transactions!O157&lt;&gt;"",Transactions!P157-Transactions!O157,"")</f>
        <v>0</v>
      </c>
      <c r="O157">
        <f t="shared" si="6"/>
        <v>226</v>
      </c>
      <c r="P157" t="str">
        <f>IF(Transactions!O157&lt;&gt;"",Transactions!O157,"")</f>
        <v>1536302564296</v>
      </c>
      <c r="Q157">
        <f>IF(Transactions!S157-Transactions!J157&lt;&gt;"",Transactions!S157-Transactions!J157,"")</f>
        <v>2139</v>
      </c>
      <c r="R157">
        <f t="shared" si="5"/>
        <v>2365</v>
      </c>
    </row>
    <row r="158" spans="1:18" x14ac:dyDescent="0.3">
      <c r="A158" t="str">
        <f>IF(Transactions!A158&lt;&gt;"",Transactions!A158,0)</f>
        <v>2018/09/07 08:42:45</v>
      </c>
      <c r="B158" t="str">
        <f>IF(Transactions!B158&lt;&gt;"",Transactions!B158,0)</f>
        <v>c5e409c693fdc85fb2fb95fd3aabb9189ca1a08a38ca20355a18e34b654148ec</v>
      </c>
      <c r="C158" t="str">
        <f>IF(Transactions!C158&lt;&gt;"",Transactions!C158,0)</f>
        <v>Step1</v>
      </c>
      <c r="D158" t="str">
        <f>IF(Transactions!D158&lt;&gt;"",Transactions!D158,"")</f>
        <v>peer0.org2.ldegilde.com</v>
      </c>
      <c r="E158" t="str">
        <f>IF(Transactions!E158&lt;&gt;"",Transactions!E158,"")</f>
        <v>default-chaincode</v>
      </c>
      <c r="F158" t="str">
        <f>IF(Transactions!F158&lt;&gt;"",Transactions!F158,"")</f>
        <v>put</v>
      </c>
      <c r="G158" t="str">
        <f>IF(Transactions!G158&lt;&gt;"",Transactions!G158,"")</f>
        <v>000000001_58</v>
      </c>
      <c r="H158" t="str">
        <f>IF(Transactions!H158&lt;&gt;"",Transactions!H158,"")</f>
        <v>689.0</v>
      </c>
      <c r="I158">
        <f>IF(Transactions!J158-Transactions!I158&lt;&gt;"",Transactions!J158-Transactions!I158,"")</f>
        <v>226</v>
      </c>
      <c r="J158">
        <f>IF((Transactions!K158-Transactions!I158)-(Transactions!P158-Transactions!J158)&lt;&gt;"",(Transactions!K158-Transactions!I158)-(Transactions!P158-Transactions!J158),"")</f>
        <v>224</v>
      </c>
      <c r="K158">
        <f>IF(Transactions!L158-Transactions!K158&lt;&gt;"",Transactions!L158-Transactions!K158,"")</f>
        <v>0</v>
      </c>
      <c r="L158">
        <f>IF(Transactions!N158-Transactions!M158&lt;&gt;"",Transactions!N158-Transactions!M158,"")</f>
        <v>2</v>
      </c>
      <c r="M158">
        <f>IF(Transactions!P158-Transactions!O158&lt;&gt;"",Transactions!P158-Transactions!O158,"")</f>
        <v>0</v>
      </c>
      <c r="O158">
        <f t="shared" si="6"/>
        <v>226</v>
      </c>
      <c r="P158" t="str">
        <f>IF(Transactions!O158&lt;&gt;"",Transactions!O158,"")</f>
        <v>1536302564282</v>
      </c>
      <c r="Q158">
        <f>IF(Transactions!S158-Transactions!J158&lt;&gt;"",Transactions!S158-Transactions!J158,"")</f>
        <v>2139</v>
      </c>
      <c r="R158">
        <f t="shared" si="5"/>
        <v>2365</v>
      </c>
    </row>
    <row r="159" spans="1:18" x14ac:dyDescent="0.3">
      <c r="A159" t="str">
        <f>IF(Transactions!A159&lt;&gt;"",Transactions!A159,0)</f>
        <v>2018/09/07 08:42:45</v>
      </c>
      <c r="B159" t="str">
        <f>IF(Transactions!B159&lt;&gt;"",Transactions!B159,0)</f>
        <v>b05471709015b34e4c432baa960400b595a837760bfd54f8ca4261c9b885c506</v>
      </c>
      <c r="C159" t="str">
        <f>IF(Transactions!C159&lt;&gt;"",Transactions!C159,0)</f>
        <v>Step1</v>
      </c>
      <c r="D159" t="str">
        <f>IF(Transactions!D159&lt;&gt;"",Transactions!D159,"")</f>
        <v>peer0.org1.ldegilde.com</v>
      </c>
      <c r="E159" t="str">
        <f>IF(Transactions!E159&lt;&gt;"",Transactions!E159,"")</f>
        <v>default-chaincode</v>
      </c>
      <c r="F159" t="str">
        <f>IF(Transactions!F159&lt;&gt;"",Transactions!F159,"")</f>
        <v>put</v>
      </c>
      <c r="G159" t="str">
        <f>IF(Transactions!G159&lt;&gt;"",Transactions!G159,"")</f>
        <v>000000001_3</v>
      </c>
      <c r="H159" t="str">
        <f>IF(Transactions!H159&lt;&gt;"",Transactions!H159,"")</f>
        <v>783.0</v>
      </c>
      <c r="I159">
        <f>IF(Transactions!J159-Transactions!I159&lt;&gt;"",Transactions!J159-Transactions!I159,"")</f>
        <v>373</v>
      </c>
      <c r="J159">
        <f>IF((Transactions!K159-Transactions!I159)-(Transactions!P159-Transactions!J159)&lt;&gt;"",(Transactions!K159-Transactions!I159)-(Transactions!P159-Transactions!J159),"")</f>
        <v>338</v>
      </c>
      <c r="K159">
        <f>IF(Transactions!L159-Transactions!K159&lt;&gt;"",Transactions!L159-Transactions!K159,"")</f>
        <v>0</v>
      </c>
      <c r="L159">
        <f>IF(Transactions!N159-Transactions!M159&lt;&gt;"",Transactions!N159-Transactions!M159,"")</f>
        <v>35</v>
      </c>
      <c r="M159">
        <f>IF(Transactions!P159-Transactions!O159&lt;&gt;"",Transactions!P159-Transactions!O159,"")</f>
        <v>0</v>
      </c>
      <c r="O159">
        <f t="shared" si="6"/>
        <v>373</v>
      </c>
      <c r="P159" t="str">
        <f>IF(Transactions!O159&lt;&gt;"",Transactions!O159,"")</f>
        <v>1536302564331</v>
      </c>
      <c r="Q159">
        <f>IF(Transactions!S159-Transactions!J159&lt;&gt;"",Transactions!S159-Transactions!J159,"")</f>
        <v>1975</v>
      </c>
      <c r="R159">
        <f t="shared" si="5"/>
        <v>2348</v>
      </c>
    </row>
    <row r="160" spans="1:18" x14ac:dyDescent="0.3">
      <c r="A160" t="str">
        <f>IF(Transactions!A160&lt;&gt;"",Transactions!A160,0)</f>
        <v>2018/09/07 08:42:45</v>
      </c>
      <c r="B160" t="str">
        <f>IF(Transactions!B160&lt;&gt;"",Transactions!B160,0)</f>
        <v>b05471709015b34e4c432baa960400b595a837760bfd54f8ca4261c9b885c506</v>
      </c>
      <c r="C160" t="str">
        <f>IF(Transactions!C160&lt;&gt;"",Transactions!C160,0)</f>
        <v>Step1</v>
      </c>
      <c r="D160" t="str">
        <f>IF(Transactions!D160&lt;&gt;"",Transactions!D160,"")</f>
        <v>peer0.org2.ldegilde.com</v>
      </c>
      <c r="E160" t="str">
        <f>IF(Transactions!E160&lt;&gt;"",Transactions!E160,"")</f>
        <v>default-chaincode</v>
      </c>
      <c r="F160" t="str">
        <f>IF(Transactions!F160&lt;&gt;"",Transactions!F160,"")</f>
        <v>put</v>
      </c>
      <c r="G160" t="str">
        <f>IF(Transactions!G160&lt;&gt;"",Transactions!G160,"")</f>
        <v>000000001_3</v>
      </c>
      <c r="H160" t="str">
        <f>IF(Transactions!H160&lt;&gt;"",Transactions!H160,"")</f>
        <v>783.0</v>
      </c>
      <c r="I160">
        <f>IF(Transactions!J160-Transactions!I160&lt;&gt;"",Transactions!J160-Transactions!I160,"")</f>
        <v>373</v>
      </c>
      <c r="J160">
        <f>IF((Transactions!K160-Transactions!I160)-(Transactions!P160-Transactions!J160)&lt;&gt;"",(Transactions!K160-Transactions!I160)-(Transactions!P160-Transactions!J160),"")</f>
        <v>365</v>
      </c>
      <c r="K160">
        <f>IF(Transactions!L160-Transactions!K160&lt;&gt;"",Transactions!L160-Transactions!K160,"")</f>
        <v>0</v>
      </c>
      <c r="L160">
        <f>IF(Transactions!N160-Transactions!M160&lt;&gt;"",Transactions!N160-Transactions!M160,"")</f>
        <v>8</v>
      </c>
      <c r="M160">
        <f>IF(Transactions!P160-Transactions!O160&lt;&gt;"",Transactions!P160-Transactions!O160,"")</f>
        <v>0</v>
      </c>
      <c r="O160">
        <f t="shared" si="6"/>
        <v>373</v>
      </c>
      <c r="P160" t="str">
        <f>IF(Transactions!O160&lt;&gt;"",Transactions!O160,"")</f>
        <v>1536302564445</v>
      </c>
      <c r="Q160">
        <f>IF(Transactions!S160-Transactions!J160&lt;&gt;"",Transactions!S160-Transactions!J160,"")</f>
        <v>1975</v>
      </c>
      <c r="R160">
        <f t="shared" si="5"/>
        <v>2348</v>
      </c>
    </row>
    <row r="161" spans="1:18" x14ac:dyDescent="0.3">
      <c r="A161" t="str">
        <f>IF(Transactions!A161&lt;&gt;"",Transactions!A161,0)</f>
        <v>2018/09/07 08:42:45</v>
      </c>
      <c r="B161" t="str">
        <f>IF(Transactions!B161&lt;&gt;"",Transactions!B161,0)</f>
        <v>bf218319f7a722f89d0b27483a7b78113ca3a40fce1ab2ce0ca6febcd98cee8b</v>
      </c>
      <c r="C161" t="str">
        <f>IF(Transactions!C161&lt;&gt;"",Transactions!C161,0)</f>
        <v>Step1</v>
      </c>
      <c r="D161" t="str">
        <f>IF(Transactions!D161&lt;&gt;"",Transactions!D161,"")</f>
        <v>peer0.org1.ldegilde.com</v>
      </c>
      <c r="E161" t="str">
        <f>IF(Transactions!E161&lt;&gt;"",Transactions!E161,"")</f>
        <v>default-chaincode</v>
      </c>
      <c r="F161" t="str">
        <f>IF(Transactions!F161&lt;&gt;"",Transactions!F161,"")</f>
        <v>put</v>
      </c>
      <c r="G161" t="str">
        <f>IF(Transactions!G161&lt;&gt;"",Transactions!G161,"")</f>
        <v>000000001_231</v>
      </c>
      <c r="H161" t="str">
        <f>IF(Transactions!H161&lt;&gt;"",Transactions!H161,"")</f>
        <v>237.0</v>
      </c>
      <c r="I161">
        <f>IF(Transactions!J161-Transactions!I161&lt;&gt;"",Transactions!J161-Transactions!I161,"")</f>
        <v>400</v>
      </c>
      <c r="J161">
        <f>IF((Transactions!K161-Transactions!I161)-(Transactions!P161-Transactions!J161)&lt;&gt;"",(Transactions!K161-Transactions!I161)-(Transactions!P161-Transactions!J161),"")</f>
        <v>365</v>
      </c>
      <c r="K161">
        <f>IF(Transactions!L161-Transactions!K161&lt;&gt;"",Transactions!L161-Transactions!K161,"")</f>
        <v>0</v>
      </c>
      <c r="L161">
        <f>IF(Transactions!N161-Transactions!M161&lt;&gt;"",Transactions!N161-Transactions!M161,"")</f>
        <v>35</v>
      </c>
      <c r="M161">
        <f>IF(Transactions!P161-Transactions!O161&lt;&gt;"",Transactions!P161-Transactions!O161,"")</f>
        <v>0</v>
      </c>
      <c r="O161">
        <f t="shared" si="6"/>
        <v>400</v>
      </c>
      <c r="P161" t="str">
        <f>IF(Transactions!O161&lt;&gt;"",Transactions!O161,"")</f>
        <v>1536302564331</v>
      </c>
      <c r="Q161">
        <f>IF(Transactions!S161-Transactions!J161&lt;&gt;"",Transactions!S161-Transactions!J161,"")</f>
        <v>1952</v>
      </c>
      <c r="R161">
        <f t="shared" si="5"/>
        <v>2352</v>
      </c>
    </row>
    <row r="162" spans="1:18" x14ac:dyDescent="0.3">
      <c r="A162" t="str">
        <f>IF(Transactions!A162&lt;&gt;"",Transactions!A162,0)</f>
        <v>2018/09/07 08:42:45</v>
      </c>
      <c r="B162" t="str">
        <f>IF(Transactions!B162&lt;&gt;"",Transactions!B162,0)</f>
        <v>bf218319f7a722f89d0b27483a7b78113ca3a40fce1ab2ce0ca6febcd98cee8b</v>
      </c>
      <c r="C162" t="str">
        <f>IF(Transactions!C162&lt;&gt;"",Transactions!C162,0)</f>
        <v>Step1</v>
      </c>
      <c r="D162" t="str">
        <f>IF(Transactions!D162&lt;&gt;"",Transactions!D162,"")</f>
        <v>peer0.org2.ldegilde.com</v>
      </c>
      <c r="E162" t="str">
        <f>IF(Transactions!E162&lt;&gt;"",Transactions!E162,"")</f>
        <v>default-chaincode</v>
      </c>
      <c r="F162" t="str">
        <f>IF(Transactions!F162&lt;&gt;"",Transactions!F162,"")</f>
        <v>put</v>
      </c>
      <c r="G162" t="str">
        <f>IF(Transactions!G162&lt;&gt;"",Transactions!G162,"")</f>
        <v>000000001_231</v>
      </c>
      <c r="H162" t="str">
        <f>IF(Transactions!H162&lt;&gt;"",Transactions!H162,"")</f>
        <v>237.0</v>
      </c>
      <c r="I162">
        <f>IF(Transactions!J162-Transactions!I162&lt;&gt;"",Transactions!J162-Transactions!I162,"")</f>
        <v>400</v>
      </c>
      <c r="J162">
        <f>IF((Transactions!K162-Transactions!I162)-(Transactions!P162-Transactions!J162)&lt;&gt;"",(Transactions!K162-Transactions!I162)-(Transactions!P162-Transactions!J162),"")</f>
        <v>389</v>
      </c>
      <c r="K162">
        <f>IF(Transactions!L162-Transactions!K162&lt;&gt;"",Transactions!L162-Transactions!K162,"")</f>
        <v>0</v>
      </c>
      <c r="L162">
        <f>IF(Transactions!N162-Transactions!M162&lt;&gt;"",Transactions!N162-Transactions!M162,"")</f>
        <v>11</v>
      </c>
      <c r="M162">
        <f>IF(Transactions!P162-Transactions!O162&lt;&gt;"",Transactions!P162-Transactions!O162,"")</f>
        <v>0</v>
      </c>
      <c r="O162">
        <f t="shared" si="6"/>
        <v>400</v>
      </c>
      <c r="P162" t="str">
        <f>IF(Transactions!O162&lt;&gt;"",Transactions!O162,"")</f>
        <v>1536302564397</v>
      </c>
      <c r="Q162">
        <f>IF(Transactions!S162-Transactions!J162&lt;&gt;"",Transactions!S162-Transactions!J162,"")</f>
        <v>1952</v>
      </c>
      <c r="R162">
        <f t="shared" si="5"/>
        <v>2352</v>
      </c>
    </row>
    <row r="163" spans="1:18" x14ac:dyDescent="0.3">
      <c r="A163" t="str">
        <f>IF(Transactions!A163&lt;&gt;"",Transactions!A163,0)</f>
        <v>2018/09/07 08:42:45</v>
      </c>
      <c r="B163" t="str">
        <f>IF(Transactions!B163&lt;&gt;"",Transactions!B163,0)</f>
        <v>e9b9b4fe2ec8ff4cc74f1628d2df92a9f13ccbb307d83209f65abc189963d303</v>
      </c>
      <c r="C163" t="str">
        <f>IF(Transactions!C163&lt;&gt;"",Transactions!C163,0)</f>
        <v>Step1</v>
      </c>
      <c r="D163" t="str">
        <f>IF(Transactions!D163&lt;&gt;"",Transactions!D163,"")</f>
        <v>peer0.org1.ldegilde.com</v>
      </c>
      <c r="E163" t="str">
        <f>IF(Transactions!E163&lt;&gt;"",Transactions!E163,"")</f>
        <v>default-chaincode</v>
      </c>
      <c r="F163" t="str">
        <f>IF(Transactions!F163&lt;&gt;"",Transactions!F163,"")</f>
        <v>put</v>
      </c>
      <c r="G163" t="str">
        <f>IF(Transactions!G163&lt;&gt;"",Transactions!G163,"")</f>
        <v>000000001_325</v>
      </c>
      <c r="H163" t="str">
        <f>IF(Transactions!H163&lt;&gt;"",Transactions!H163,"")</f>
        <v>478.0</v>
      </c>
      <c r="I163">
        <f>IF(Transactions!J163-Transactions!I163&lt;&gt;"",Transactions!J163-Transactions!I163,"")</f>
        <v>416</v>
      </c>
      <c r="J163">
        <f>IF((Transactions!K163-Transactions!I163)-(Transactions!P163-Transactions!J163)&lt;&gt;"",(Transactions!K163-Transactions!I163)-(Transactions!P163-Transactions!J163),"")</f>
        <v>411</v>
      </c>
      <c r="K163">
        <f>IF(Transactions!L163-Transactions!K163&lt;&gt;"",Transactions!L163-Transactions!K163,"")</f>
        <v>0</v>
      </c>
      <c r="L163">
        <f>IF(Transactions!N163-Transactions!M163&lt;&gt;"",Transactions!N163-Transactions!M163,"")</f>
        <v>5</v>
      </c>
      <c r="M163">
        <f>IF(Transactions!P163-Transactions!O163&lt;&gt;"",Transactions!P163-Transactions!O163,"")</f>
        <v>0</v>
      </c>
      <c r="O163">
        <f t="shared" si="6"/>
        <v>416</v>
      </c>
      <c r="P163" t="str">
        <f>IF(Transactions!O163&lt;&gt;"",Transactions!O163,"")</f>
        <v>1536302564325</v>
      </c>
      <c r="Q163">
        <f>IF(Transactions!S163-Transactions!J163&lt;&gt;"",Transactions!S163-Transactions!J163,"")</f>
        <v>1937</v>
      </c>
      <c r="R163">
        <f t="shared" si="5"/>
        <v>2353</v>
      </c>
    </row>
    <row r="164" spans="1:18" x14ac:dyDescent="0.3">
      <c r="A164" t="str">
        <f>IF(Transactions!A164&lt;&gt;"",Transactions!A164,0)</f>
        <v>2018/09/07 08:42:45</v>
      </c>
      <c r="B164" t="str">
        <f>IF(Transactions!B164&lt;&gt;"",Transactions!B164,0)</f>
        <v>e9b9b4fe2ec8ff4cc74f1628d2df92a9f13ccbb307d83209f65abc189963d303</v>
      </c>
      <c r="C164" t="str">
        <f>IF(Transactions!C164&lt;&gt;"",Transactions!C164,0)</f>
        <v>Step1</v>
      </c>
      <c r="D164" t="str">
        <f>IF(Transactions!D164&lt;&gt;"",Transactions!D164,"")</f>
        <v>peer0.org2.ldegilde.com</v>
      </c>
      <c r="E164" t="str">
        <f>IF(Transactions!E164&lt;&gt;"",Transactions!E164,"")</f>
        <v>default-chaincode</v>
      </c>
      <c r="F164" t="str">
        <f>IF(Transactions!F164&lt;&gt;"",Transactions!F164,"")</f>
        <v>put</v>
      </c>
      <c r="G164" t="str">
        <f>IF(Transactions!G164&lt;&gt;"",Transactions!G164,"")</f>
        <v>000000001_325</v>
      </c>
      <c r="H164" t="str">
        <f>IF(Transactions!H164&lt;&gt;"",Transactions!H164,"")</f>
        <v>478.0</v>
      </c>
      <c r="I164">
        <f>IF(Transactions!J164-Transactions!I164&lt;&gt;"",Transactions!J164-Transactions!I164,"")</f>
        <v>416</v>
      </c>
      <c r="J164">
        <f>IF((Transactions!K164-Transactions!I164)-(Transactions!P164-Transactions!J164)&lt;&gt;"",(Transactions!K164-Transactions!I164)-(Transactions!P164-Transactions!J164),"")</f>
        <v>394</v>
      </c>
      <c r="K164">
        <f>IF(Transactions!L164-Transactions!K164&lt;&gt;"",Transactions!L164-Transactions!K164,"")</f>
        <v>0</v>
      </c>
      <c r="L164">
        <f>IF(Transactions!N164-Transactions!M164&lt;&gt;"",Transactions!N164-Transactions!M164,"")</f>
        <v>22</v>
      </c>
      <c r="M164">
        <f>IF(Transactions!P164-Transactions!O164&lt;&gt;"",Transactions!P164-Transactions!O164,"")</f>
        <v>0</v>
      </c>
      <c r="O164">
        <f t="shared" si="6"/>
        <v>416</v>
      </c>
      <c r="P164" t="str">
        <f>IF(Transactions!O164&lt;&gt;"",Transactions!O164,"")</f>
        <v>1536302564379</v>
      </c>
      <c r="Q164">
        <f>IF(Transactions!S164-Transactions!J164&lt;&gt;"",Transactions!S164-Transactions!J164,"")</f>
        <v>1937</v>
      </c>
      <c r="R164">
        <f t="shared" si="5"/>
        <v>2353</v>
      </c>
    </row>
    <row r="165" spans="1:18" x14ac:dyDescent="0.3">
      <c r="A165" t="str">
        <f>IF(Transactions!A165&lt;&gt;"",Transactions!A165,0)</f>
        <v>2018/09/07 08:42:45</v>
      </c>
      <c r="B165" t="str">
        <f>IF(Transactions!B165&lt;&gt;"",Transactions!B165,0)</f>
        <v>ef2f745e4e66853d6f0d9bb614c9baef44a62c2ae55c1e3b5cdc0c63e07c6de0</v>
      </c>
      <c r="C165" t="str">
        <f>IF(Transactions!C165&lt;&gt;"",Transactions!C165,0)</f>
        <v>Step1</v>
      </c>
      <c r="D165" t="str">
        <f>IF(Transactions!D165&lt;&gt;"",Transactions!D165,"")</f>
        <v>peer0.org1.ldegilde.com</v>
      </c>
      <c r="E165" t="str">
        <f>IF(Transactions!E165&lt;&gt;"",Transactions!E165,"")</f>
        <v>default-chaincode</v>
      </c>
      <c r="F165" t="str">
        <f>IF(Transactions!F165&lt;&gt;"",Transactions!F165,"")</f>
        <v>put</v>
      </c>
      <c r="G165" t="str">
        <f>IF(Transactions!G165&lt;&gt;"",Transactions!G165,"")</f>
        <v>000000001_9</v>
      </c>
      <c r="H165" t="str">
        <f>IF(Transactions!H165&lt;&gt;"",Transactions!H165,"")</f>
        <v>256.0</v>
      </c>
      <c r="I165">
        <f>IF(Transactions!J165-Transactions!I165&lt;&gt;"",Transactions!J165-Transactions!I165,"")</f>
        <v>464</v>
      </c>
      <c r="J165">
        <f>IF((Transactions!K165-Transactions!I165)-(Transactions!P165-Transactions!J165)&lt;&gt;"",(Transactions!K165-Transactions!I165)-(Transactions!P165-Transactions!J165),"")</f>
        <v>458</v>
      </c>
      <c r="K165">
        <f>IF(Transactions!L165-Transactions!K165&lt;&gt;"",Transactions!L165-Transactions!K165,"")</f>
        <v>0</v>
      </c>
      <c r="L165">
        <f>IF(Transactions!N165-Transactions!M165&lt;&gt;"",Transactions!N165-Transactions!M165,"")</f>
        <v>6</v>
      </c>
      <c r="M165">
        <f>IF(Transactions!P165-Transactions!O165&lt;&gt;"",Transactions!P165-Transactions!O165,"")</f>
        <v>0</v>
      </c>
      <c r="O165">
        <f t="shared" si="6"/>
        <v>464</v>
      </c>
      <c r="P165" t="str">
        <f>IF(Transactions!O165&lt;&gt;"",Transactions!O165,"")</f>
        <v>1536302564324</v>
      </c>
      <c r="Q165">
        <f>IF(Transactions!S165-Transactions!J165&lt;&gt;"",Transactions!S165-Transactions!J165,"")</f>
        <v>1867</v>
      </c>
      <c r="R165">
        <f t="shared" si="5"/>
        <v>2331</v>
      </c>
    </row>
    <row r="166" spans="1:18" x14ac:dyDescent="0.3">
      <c r="A166" t="str">
        <f>IF(Transactions!A166&lt;&gt;"",Transactions!A166,0)</f>
        <v>2018/09/07 08:42:45</v>
      </c>
      <c r="B166" t="str">
        <f>IF(Transactions!B166&lt;&gt;"",Transactions!B166,0)</f>
        <v>ef2f745e4e66853d6f0d9bb614c9baef44a62c2ae55c1e3b5cdc0c63e07c6de0</v>
      </c>
      <c r="C166" t="str">
        <f>IF(Transactions!C166&lt;&gt;"",Transactions!C166,0)</f>
        <v>Step1</v>
      </c>
      <c r="D166" t="str">
        <f>IF(Transactions!D166&lt;&gt;"",Transactions!D166,"")</f>
        <v>peer0.org2.ldegilde.com</v>
      </c>
      <c r="E166" t="str">
        <f>IF(Transactions!E166&lt;&gt;"",Transactions!E166,"")</f>
        <v>default-chaincode</v>
      </c>
      <c r="F166" t="str">
        <f>IF(Transactions!F166&lt;&gt;"",Transactions!F166,"")</f>
        <v>put</v>
      </c>
      <c r="G166" t="str">
        <f>IF(Transactions!G166&lt;&gt;"",Transactions!G166,"")</f>
        <v>000000001_9</v>
      </c>
      <c r="H166" t="str">
        <f>IF(Transactions!H166&lt;&gt;"",Transactions!H166,"")</f>
        <v>256.0</v>
      </c>
      <c r="I166">
        <f>IF(Transactions!J166-Transactions!I166&lt;&gt;"",Transactions!J166-Transactions!I166,"")</f>
        <v>464</v>
      </c>
      <c r="J166">
        <f>IF((Transactions!K166-Transactions!I166)-(Transactions!P166-Transactions!J166)&lt;&gt;"",(Transactions!K166-Transactions!I166)-(Transactions!P166-Transactions!J166),"")</f>
        <v>459</v>
      </c>
      <c r="K166">
        <f>IF(Transactions!L166-Transactions!K166&lt;&gt;"",Transactions!L166-Transactions!K166,"")</f>
        <v>0</v>
      </c>
      <c r="L166">
        <f>IF(Transactions!N166-Transactions!M166&lt;&gt;"",Transactions!N166-Transactions!M166,"")</f>
        <v>5</v>
      </c>
      <c r="M166">
        <f>IF(Transactions!P166-Transactions!O166&lt;&gt;"",Transactions!P166-Transactions!O166,"")</f>
        <v>0</v>
      </c>
      <c r="O166">
        <f t="shared" si="6"/>
        <v>464</v>
      </c>
      <c r="P166" t="str">
        <f>IF(Transactions!O166&lt;&gt;"",Transactions!O166,"")</f>
        <v>1536302564511</v>
      </c>
      <c r="Q166">
        <f>IF(Transactions!S166-Transactions!J166&lt;&gt;"",Transactions!S166-Transactions!J166,"")</f>
        <v>1867</v>
      </c>
      <c r="R166">
        <f t="shared" si="5"/>
        <v>2331</v>
      </c>
    </row>
    <row r="167" spans="1:18" x14ac:dyDescent="0.3">
      <c r="A167" t="str">
        <f>IF(Transactions!A167&lt;&gt;"",Transactions!A167,0)</f>
        <v>2018/09/07 08:42:45</v>
      </c>
      <c r="B167" t="str">
        <f>IF(Transactions!B167&lt;&gt;"",Transactions!B167,0)</f>
        <v>e0ce380f21caa3224d0287144ed0c822cbf05cefdb8bb41daa7da65cf2f20f4f</v>
      </c>
      <c r="C167" t="str">
        <f>IF(Transactions!C167&lt;&gt;"",Transactions!C167,0)</f>
        <v>Step1</v>
      </c>
      <c r="D167" t="str">
        <f>IF(Transactions!D167&lt;&gt;"",Transactions!D167,"")</f>
        <v>peer0.org1.ldegilde.com</v>
      </c>
      <c r="E167" t="str">
        <f>IF(Transactions!E167&lt;&gt;"",Transactions!E167,"")</f>
        <v>default-chaincode</v>
      </c>
      <c r="F167" t="str">
        <f>IF(Transactions!F167&lt;&gt;"",Transactions!F167,"")</f>
        <v>put</v>
      </c>
      <c r="G167" t="str">
        <f>IF(Transactions!G167&lt;&gt;"",Transactions!G167,"")</f>
        <v>000000001_216</v>
      </c>
      <c r="H167" t="str">
        <f>IF(Transactions!H167&lt;&gt;"",Transactions!H167,"")</f>
        <v>372.0</v>
      </c>
      <c r="I167">
        <f>IF(Transactions!J167-Transactions!I167&lt;&gt;"",Transactions!J167-Transactions!I167,"")</f>
        <v>528</v>
      </c>
      <c r="J167">
        <f>IF((Transactions!K167-Transactions!I167)-(Transactions!P167-Transactions!J167)&lt;&gt;"",(Transactions!K167-Transactions!I167)-(Transactions!P167-Transactions!J167),"")</f>
        <v>523</v>
      </c>
      <c r="K167">
        <f>IF(Transactions!L167-Transactions!K167&lt;&gt;"",Transactions!L167-Transactions!K167,"")</f>
        <v>0</v>
      </c>
      <c r="L167">
        <f>IF(Transactions!N167-Transactions!M167&lt;&gt;"",Transactions!N167-Transactions!M167,"")</f>
        <v>5</v>
      </c>
      <c r="M167">
        <f>IF(Transactions!P167-Transactions!O167&lt;&gt;"",Transactions!P167-Transactions!O167,"")</f>
        <v>0</v>
      </c>
      <c r="O167">
        <f t="shared" si="6"/>
        <v>528</v>
      </c>
      <c r="P167" t="str">
        <f>IF(Transactions!O167&lt;&gt;"",Transactions!O167,"")</f>
        <v>1536302564374</v>
      </c>
      <c r="Q167">
        <f>IF(Transactions!S167-Transactions!J167&lt;&gt;"",Transactions!S167-Transactions!J167,"")</f>
        <v>1798</v>
      </c>
      <c r="R167">
        <f t="shared" si="5"/>
        <v>2326</v>
      </c>
    </row>
    <row r="168" spans="1:18" x14ac:dyDescent="0.3">
      <c r="A168" t="str">
        <f>IF(Transactions!A168&lt;&gt;"",Transactions!A168,0)</f>
        <v>2018/09/07 08:42:45</v>
      </c>
      <c r="B168" t="str">
        <f>IF(Transactions!B168&lt;&gt;"",Transactions!B168,0)</f>
        <v>e0ce380f21caa3224d0287144ed0c822cbf05cefdb8bb41daa7da65cf2f20f4f</v>
      </c>
      <c r="C168" t="str">
        <f>IF(Transactions!C168&lt;&gt;"",Transactions!C168,0)</f>
        <v>Step1</v>
      </c>
      <c r="D168" t="str">
        <f>IF(Transactions!D168&lt;&gt;"",Transactions!D168,"")</f>
        <v>peer0.org2.ldegilde.com</v>
      </c>
      <c r="E168" t="str">
        <f>IF(Transactions!E168&lt;&gt;"",Transactions!E168,"")</f>
        <v>default-chaincode</v>
      </c>
      <c r="F168" t="str">
        <f>IF(Transactions!F168&lt;&gt;"",Transactions!F168,"")</f>
        <v>put</v>
      </c>
      <c r="G168" t="str">
        <f>IF(Transactions!G168&lt;&gt;"",Transactions!G168,"")</f>
        <v>000000001_216</v>
      </c>
      <c r="H168" t="str">
        <f>IF(Transactions!H168&lt;&gt;"",Transactions!H168,"")</f>
        <v>372.0</v>
      </c>
      <c r="I168">
        <f>IF(Transactions!J168-Transactions!I168&lt;&gt;"",Transactions!J168-Transactions!I168,"")</f>
        <v>528</v>
      </c>
      <c r="J168">
        <f>IF((Transactions!K168-Transactions!I168)-(Transactions!P168-Transactions!J168)&lt;&gt;"",(Transactions!K168-Transactions!I168)-(Transactions!P168-Transactions!J168),"")</f>
        <v>523</v>
      </c>
      <c r="K168">
        <f>IF(Transactions!L168-Transactions!K168&lt;&gt;"",Transactions!L168-Transactions!K168,"")</f>
        <v>0</v>
      </c>
      <c r="L168">
        <f>IF(Transactions!N168-Transactions!M168&lt;&gt;"",Transactions!N168-Transactions!M168,"")</f>
        <v>5</v>
      </c>
      <c r="M168">
        <f>IF(Transactions!P168-Transactions!O168&lt;&gt;"",Transactions!P168-Transactions!O168,"")</f>
        <v>0</v>
      </c>
      <c r="O168">
        <f t="shared" si="6"/>
        <v>528</v>
      </c>
      <c r="P168" t="str">
        <f>IF(Transactions!O168&lt;&gt;"",Transactions!O168,"")</f>
        <v>1536302564511</v>
      </c>
      <c r="Q168">
        <f>IF(Transactions!S168-Transactions!J168&lt;&gt;"",Transactions!S168-Transactions!J168,"")</f>
        <v>1798</v>
      </c>
      <c r="R168">
        <f t="shared" si="5"/>
        <v>2326</v>
      </c>
    </row>
    <row r="169" spans="1:18" x14ac:dyDescent="0.3">
      <c r="A169" t="str">
        <f>IF(Transactions!A169&lt;&gt;"",Transactions!A169,0)</f>
        <v>2018/09/07 08:42:45</v>
      </c>
      <c r="B169" t="str">
        <f>IF(Transactions!B169&lt;&gt;"",Transactions!B169,0)</f>
        <v>53a48a829223680c1d9d9a6c66e126275c46cba5e9c804e0e8a7d95b5f19df23</v>
      </c>
      <c r="C169" t="str">
        <f>IF(Transactions!C169&lt;&gt;"",Transactions!C169,0)</f>
        <v>Step1</v>
      </c>
      <c r="D169" t="str">
        <f>IF(Transactions!D169&lt;&gt;"",Transactions!D169,"")</f>
        <v>peer0.org1.ldegilde.com</v>
      </c>
      <c r="E169" t="str">
        <f>IF(Transactions!E169&lt;&gt;"",Transactions!E169,"")</f>
        <v>default-chaincode</v>
      </c>
      <c r="F169" t="str">
        <f>IF(Transactions!F169&lt;&gt;"",Transactions!F169,"")</f>
        <v>put</v>
      </c>
      <c r="G169" t="str">
        <f>IF(Transactions!G169&lt;&gt;"",Transactions!G169,"")</f>
        <v>000000001_250</v>
      </c>
      <c r="H169" t="str">
        <f>IF(Transactions!H169&lt;&gt;"",Transactions!H169,"")</f>
        <v>656.0</v>
      </c>
      <c r="I169">
        <f>IF(Transactions!J169-Transactions!I169&lt;&gt;"",Transactions!J169-Transactions!I169,"")</f>
        <v>400</v>
      </c>
      <c r="J169">
        <f>IF((Transactions!K169-Transactions!I169)-(Transactions!P169-Transactions!J169)&lt;&gt;"",(Transactions!K169-Transactions!I169)-(Transactions!P169-Transactions!J169),"")</f>
        <v>397</v>
      </c>
      <c r="K169">
        <f>IF(Transactions!L169-Transactions!K169&lt;&gt;"",Transactions!L169-Transactions!K169,"")</f>
        <v>0</v>
      </c>
      <c r="L169">
        <f>IF(Transactions!N169-Transactions!M169&lt;&gt;"",Transactions!N169-Transactions!M169,"")</f>
        <v>3</v>
      </c>
      <c r="M169">
        <f>IF(Transactions!P169-Transactions!O169&lt;&gt;"",Transactions!P169-Transactions!O169,"")</f>
        <v>0</v>
      </c>
      <c r="O169">
        <f t="shared" si="6"/>
        <v>400</v>
      </c>
      <c r="P169" t="str">
        <f>IF(Transactions!O169&lt;&gt;"",Transactions!O169,"")</f>
        <v>1536302564371</v>
      </c>
      <c r="Q169">
        <f>IF(Transactions!S169-Transactions!J169&lt;&gt;"",Transactions!S169-Transactions!J169,"")</f>
        <v>1935</v>
      </c>
      <c r="R169">
        <f t="shared" si="5"/>
        <v>2335</v>
      </c>
    </row>
    <row r="170" spans="1:18" x14ac:dyDescent="0.3">
      <c r="A170" t="str">
        <f>IF(Transactions!A170&lt;&gt;"",Transactions!A170,0)</f>
        <v>2018/09/07 08:42:45</v>
      </c>
      <c r="B170" t="str">
        <f>IF(Transactions!B170&lt;&gt;"",Transactions!B170,0)</f>
        <v>53a48a829223680c1d9d9a6c66e126275c46cba5e9c804e0e8a7d95b5f19df23</v>
      </c>
      <c r="C170" t="str">
        <f>IF(Transactions!C170&lt;&gt;"",Transactions!C170,0)</f>
        <v>Step1</v>
      </c>
      <c r="D170" t="str">
        <f>IF(Transactions!D170&lt;&gt;"",Transactions!D170,"")</f>
        <v>peer0.org2.ldegilde.com</v>
      </c>
      <c r="E170" t="str">
        <f>IF(Transactions!E170&lt;&gt;"",Transactions!E170,"")</f>
        <v>default-chaincode</v>
      </c>
      <c r="F170" t="str">
        <f>IF(Transactions!F170&lt;&gt;"",Transactions!F170,"")</f>
        <v>put</v>
      </c>
      <c r="G170" t="str">
        <f>IF(Transactions!G170&lt;&gt;"",Transactions!G170,"")</f>
        <v>000000001_250</v>
      </c>
      <c r="H170" t="str">
        <f>IF(Transactions!H170&lt;&gt;"",Transactions!H170,"")</f>
        <v>656.0</v>
      </c>
      <c r="I170">
        <f>IF(Transactions!J170-Transactions!I170&lt;&gt;"",Transactions!J170-Transactions!I170,"")</f>
        <v>400</v>
      </c>
      <c r="J170">
        <f>IF((Transactions!K170-Transactions!I170)-(Transactions!P170-Transactions!J170)&lt;&gt;"",(Transactions!K170-Transactions!I170)-(Transactions!P170-Transactions!J170),"")</f>
        <v>392</v>
      </c>
      <c r="K170">
        <f>IF(Transactions!L170-Transactions!K170&lt;&gt;"",Transactions!L170-Transactions!K170,"")</f>
        <v>0</v>
      </c>
      <c r="L170">
        <f>IF(Transactions!N170-Transactions!M170&lt;&gt;"",Transactions!N170-Transactions!M170,"")</f>
        <v>8</v>
      </c>
      <c r="M170">
        <f>IF(Transactions!P170-Transactions!O170&lt;&gt;"",Transactions!P170-Transactions!O170,"")</f>
        <v>0</v>
      </c>
      <c r="O170">
        <f t="shared" si="6"/>
        <v>400</v>
      </c>
      <c r="P170" t="str">
        <f>IF(Transactions!O170&lt;&gt;"",Transactions!O170,"")</f>
        <v>1536302564446</v>
      </c>
      <c r="Q170">
        <f>IF(Transactions!S170-Transactions!J170&lt;&gt;"",Transactions!S170-Transactions!J170,"")</f>
        <v>1935</v>
      </c>
      <c r="R170">
        <f t="shared" si="5"/>
        <v>2335</v>
      </c>
    </row>
    <row r="171" spans="1:18" x14ac:dyDescent="0.3">
      <c r="A171" t="str">
        <f>IF(Transactions!A171&lt;&gt;"",Transactions!A171,0)</f>
        <v>2018/09/07 08:42:45</v>
      </c>
      <c r="B171" t="str">
        <f>IF(Transactions!B171&lt;&gt;"",Transactions!B171,0)</f>
        <v>201b7662ae016c90278e07ac75d14d6f6bcbf1481c3a851ff6c70dc27778421e</v>
      </c>
      <c r="C171" t="str">
        <f>IF(Transactions!C171&lt;&gt;"",Transactions!C171,0)</f>
        <v>Step1</v>
      </c>
      <c r="D171" t="str">
        <f>IF(Transactions!D171&lt;&gt;"",Transactions!D171,"")</f>
        <v>peer0.org1.ldegilde.com</v>
      </c>
      <c r="E171" t="str">
        <f>IF(Transactions!E171&lt;&gt;"",Transactions!E171,"")</f>
        <v>default-chaincode</v>
      </c>
      <c r="F171" t="str">
        <f>IF(Transactions!F171&lt;&gt;"",Transactions!F171,"")</f>
        <v>put</v>
      </c>
      <c r="G171" t="str">
        <f>IF(Transactions!G171&lt;&gt;"",Transactions!G171,"")</f>
        <v>000000002_93</v>
      </c>
      <c r="H171" t="str">
        <f>IF(Transactions!H171&lt;&gt;"",Transactions!H171,"")</f>
        <v>66.0</v>
      </c>
      <c r="I171">
        <f>IF(Transactions!J171-Transactions!I171&lt;&gt;"",Transactions!J171-Transactions!I171,"")</f>
        <v>187</v>
      </c>
      <c r="J171">
        <f>IF((Transactions!K171-Transactions!I171)-(Transactions!P171-Transactions!J171)&lt;&gt;"",(Transactions!K171-Transactions!I171)-(Transactions!P171-Transactions!J171),"")</f>
        <v>185</v>
      </c>
      <c r="K171">
        <f>IF(Transactions!L171-Transactions!K171&lt;&gt;"",Transactions!L171-Transactions!K171,"")</f>
        <v>0</v>
      </c>
      <c r="L171">
        <f>IF(Transactions!N171-Transactions!M171&lt;&gt;"",Transactions!N171-Transactions!M171,"")</f>
        <v>2</v>
      </c>
      <c r="M171">
        <f>IF(Transactions!P171-Transactions!O171&lt;&gt;"",Transactions!P171-Transactions!O171,"")</f>
        <v>0</v>
      </c>
      <c r="O171">
        <f t="shared" si="6"/>
        <v>187</v>
      </c>
      <c r="P171" t="str">
        <f>IF(Transactions!O171&lt;&gt;"",Transactions!O171,"")</f>
        <v>1536302565009</v>
      </c>
      <c r="Q171">
        <f>IF(Transactions!S171-Transactions!J171&lt;&gt;"",Transactions!S171-Transactions!J171,"")</f>
        <v>1454</v>
      </c>
      <c r="R171">
        <f t="shared" si="5"/>
        <v>1641</v>
      </c>
    </row>
    <row r="172" spans="1:18" x14ac:dyDescent="0.3">
      <c r="A172" t="str">
        <f>IF(Transactions!A172&lt;&gt;"",Transactions!A172,0)</f>
        <v>2018/09/07 08:42:45</v>
      </c>
      <c r="B172" t="str">
        <f>IF(Transactions!B172&lt;&gt;"",Transactions!B172,0)</f>
        <v>201b7662ae016c90278e07ac75d14d6f6bcbf1481c3a851ff6c70dc27778421e</v>
      </c>
      <c r="C172" t="str">
        <f>IF(Transactions!C172&lt;&gt;"",Transactions!C172,0)</f>
        <v>Step1</v>
      </c>
      <c r="D172" t="str">
        <f>IF(Transactions!D172&lt;&gt;"",Transactions!D172,"")</f>
        <v>peer0.org2.ldegilde.com</v>
      </c>
      <c r="E172" t="str">
        <f>IF(Transactions!E172&lt;&gt;"",Transactions!E172,"")</f>
        <v>default-chaincode</v>
      </c>
      <c r="F172" t="str">
        <f>IF(Transactions!F172&lt;&gt;"",Transactions!F172,"")</f>
        <v>put</v>
      </c>
      <c r="G172" t="str">
        <f>IF(Transactions!G172&lt;&gt;"",Transactions!G172,"")</f>
        <v>000000002_93</v>
      </c>
      <c r="H172" t="str">
        <f>IF(Transactions!H172&lt;&gt;"",Transactions!H172,"")</f>
        <v>66.0</v>
      </c>
      <c r="I172">
        <f>IF(Transactions!J172-Transactions!I172&lt;&gt;"",Transactions!J172-Transactions!I172,"")</f>
        <v>187</v>
      </c>
      <c r="J172">
        <f>IF((Transactions!K172-Transactions!I172)-(Transactions!P172-Transactions!J172)&lt;&gt;"",(Transactions!K172-Transactions!I172)-(Transactions!P172-Transactions!J172),"")</f>
        <v>186</v>
      </c>
      <c r="K172">
        <f>IF(Transactions!L172-Transactions!K172&lt;&gt;"",Transactions!L172-Transactions!K172,"")</f>
        <v>0</v>
      </c>
      <c r="L172">
        <f>IF(Transactions!N172-Transactions!M172&lt;&gt;"",Transactions!N172-Transactions!M172,"")</f>
        <v>1</v>
      </c>
      <c r="M172">
        <f>IF(Transactions!P172-Transactions!O172&lt;&gt;"",Transactions!P172-Transactions!O172,"")</f>
        <v>0</v>
      </c>
      <c r="O172">
        <f t="shared" si="6"/>
        <v>187</v>
      </c>
      <c r="P172" t="str">
        <f>IF(Transactions!O172&lt;&gt;"",Transactions!O172,"")</f>
        <v>1536302565010</v>
      </c>
      <c r="Q172">
        <f>IF(Transactions!S172-Transactions!J172&lt;&gt;"",Transactions!S172-Transactions!J172,"")</f>
        <v>1454</v>
      </c>
      <c r="R172">
        <f t="shared" si="5"/>
        <v>1641</v>
      </c>
    </row>
    <row r="173" spans="1:18" x14ac:dyDescent="0.3">
      <c r="A173" t="str">
        <f>IF(Transactions!A173&lt;&gt;"",Transactions!A173,0)</f>
        <v>2018/09/07 08:42:45</v>
      </c>
      <c r="B173" t="str">
        <f>IF(Transactions!B173&lt;&gt;"",Transactions!B173,0)</f>
        <v>7d9f6d2ca125e0dded53d3789a7b508b7538c6294b99a8e0e69633c41e5eced8</v>
      </c>
      <c r="C173" t="str">
        <f>IF(Transactions!C173&lt;&gt;"",Transactions!C173,0)</f>
        <v>Step1</v>
      </c>
      <c r="D173" t="str">
        <f>IF(Transactions!D173&lt;&gt;"",Transactions!D173,"")</f>
        <v>peer0.org1.ldegilde.com</v>
      </c>
      <c r="E173" t="str">
        <f>IF(Transactions!E173&lt;&gt;"",Transactions!E173,"")</f>
        <v>default-chaincode</v>
      </c>
      <c r="F173" t="str">
        <f>IF(Transactions!F173&lt;&gt;"",Transactions!F173,"")</f>
        <v>put</v>
      </c>
      <c r="G173" t="str">
        <f>IF(Transactions!G173&lt;&gt;"",Transactions!G173,"")</f>
        <v>000000001_293</v>
      </c>
      <c r="H173" t="str">
        <f>IF(Transactions!H173&lt;&gt;"",Transactions!H173,"")</f>
        <v>443.0</v>
      </c>
      <c r="I173">
        <f>IF(Transactions!J173-Transactions!I173&lt;&gt;"",Transactions!J173-Transactions!I173,"")</f>
        <v>496</v>
      </c>
      <c r="J173">
        <f>IF((Transactions!K173-Transactions!I173)-(Transactions!P173-Transactions!J173)&lt;&gt;"",(Transactions!K173-Transactions!I173)-(Transactions!P173-Transactions!J173),"")</f>
        <v>490</v>
      </c>
      <c r="K173">
        <f>IF(Transactions!L173-Transactions!K173&lt;&gt;"",Transactions!L173-Transactions!K173,"")</f>
        <v>0</v>
      </c>
      <c r="L173">
        <f>IF(Transactions!N173-Transactions!M173&lt;&gt;"",Transactions!N173-Transactions!M173,"")</f>
        <v>6</v>
      </c>
      <c r="M173">
        <f>IF(Transactions!P173-Transactions!O173&lt;&gt;"",Transactions!P173-Transactions!O173,"")</f>
        <v>0</v>
      </c>
      <c r="O173">
        <f t="shared" si="6"/>
        <v>496</v>
      </c>
      <c r="P173" t="str">
        <f>IF(Transactions!O173&lt;&gt;"",Transactions!O173,"")</f>
        <v>1536302564324</v>
      </c>
      <c r="Q173">
        <f>IF(Transactions!S173-Transactions!J173&lt;&gt;"",Transactions!S173-Transactions!J173,"")</f>
        <v>1840</v>
      </c>
      <c r="R173">
        <f t="shared" si="5"/>
        <v>2336</v>
      </c>
    </row>
    <row r="174" spans="1:18" x14ac:dyDescent="0.3">
      <c r="A174" t="str">
        <f>IF(Transactions!A174&lt;&gt;"",Transactions!A174,0)</f>
        <v>2018/09/07 08:42:45</v>
      </c>
      <c r="B174" t="str">
        <f>IF(Transactions!B174&lt;&gt;"",Transactions!B174,0)</f>
        <v>7d9f6d2ca125e0dded53d3789a7b508b7538c6294b99a8e0e69633c41e5eced8</v>
      </c>
      <c r="C174" t="str">
        <f>IF(Transactions!C174&lt;&gt;"",Transactions!C174,0)</f>
        <v>Step1</v>
      </c>
      <c r="D174" t="str">
        <f>IF(Transactions!D174&lt;&gt;"",Transactions!D174,"")</f>
        <v>peer0.org2.ldegilde.com</v>
      </c>
      <c r="E174" t="str">
        <f>IF(Transactions!E174&lt;&gt;"",Transactions!E174,"")</f>
        <v>default-chaincode</v>
      </c>
      <c r="F174" t="str">
        <f>IF(Transactions!F174&lt;&gt;"",Transactions!F174,"")</f>
        <v>put</v>
      </c>
      <c r="G174" t="str">
        <f>IF(Transactions!G174&lt;&gt;"",Transactions!G174,"")</f>
        <v>000000001_293</v>
      </c>
      <c r="H174" t="str">
        <f>IF(Transactions!H174&lt;&gt;"",Transactions!H174,"")</f>
        <v>443.0</v>
      </c>
      <c r="I174">
        <f>IF(Transactions!J174-Transactions!I174&lt;&gt;"",Transactions!J174-Transactions!I174,"")</f>
        <v>496</v>
      </c>
      <c r="J174">
        <f>IF((Transactions!K174-Transactions!I174)-(Transactions!P174-Transactions!J174)&lt;&gt;"",(Transactions!K174-Transactions!I174)-(Transactions!P174-Transactions!J174),"")</f>
        <v>492</v>
      </c>
      <c r="K174">
        <f>IF(Transactions!L174-Transactions!K174&lt;&gt;"",Transactions!L174-Transactions!K174,"")</f>
        <v>0</v>
      </c>
      <c r="L174">
        <f>IF(Transactions!N174-Transactions!M174&lt;&gt;"",Transactions!N174-Transactions!M174,"")</f>
        <v>4</v>
      </c>
      <c r="M174">
        <f>IF(Transactions!P174-Transactions!O174&lt;&gt;"",Transactions!P174-Transactions!O174,"")</f>
        <v>0</v>
      </c>
      <c r="O174">
        <f t="shared" si="6"/>
        <v>496</v>
      </c>
      <c r="P174" t="str">
        <f>IF(Transactions!O174&lt;&gt;"",Transactions!O174,"")</f>
        <v>1536302564511</v>
      </c>
      <c r="Q174">
        <f>IF(Transactions!S174-Transactions!J174&lt;&gt;"",Transactions!S174-Transactions!J174,"")</f>
        <v>1840</v>
      </c>
      <c r="R174">
        <f t="shared" si="5"/>
        <v>2336</v>
      </c>
    </row>
    <row r="175" spans="1:18" x14ac:dyDescent="0.3">
      <c r="A175" t="str">
        <f>IF(Transactions!A175&lt;&gt;"",Transactions!A175,0)</f>
        <v>2018/09/07 08:42:45</v>
      </c>
      <c r="B175" t="str">
        <f>IF(Transactions!B175&lt;&gt;"",Transactions!B175,0)</f>
        <v>baa7a1a517e9bfdcb69940d680edd63b2084c576f103c61e62dae10d17bee95a</v>
      </c>
      <c r="C175" t="str">
        <f>IF(Transactions!C175&lt;&gt;"",Transactions!C175,0)</f>
        <v>Step1</v>
      </c>
      <c r="D175" t="str">
        <f>IF(Transactions!D175&lt;&gt;"",Transactions!D175,"")</f>
        <v>peer0.org1.ldegilde.com</v>
      </c>
      <c r="E175" t="str">
        <f>IF(Transactions!E175&lt;&gt;"",Transactions!E175,"")</f>
        <v>default-chaincode</v>
      </c>
      <c r="F175" t="str">
        <f>IF(Transactions!F175&lt;&gt;"",Transactions!F175,"")</f>
        <v>put</v>
      </c>
      <c r="G175" t="str">
        <f>IF(Transactions!G175&lt;&gt;"",Transactions!G175,"")</f>
        <v>000000001_199</v>
      </c>
      <c r="H175" t="str">
        <f>IF(Transactions!H175&lt;&gt;"",Transactions!H175,"")</f>
        <v>8.0</v>
      </c>
      <c r="I175">
        <f>IF(Transactions!J175-Transactions!I175&lt;&gt;"",Transactions!J175-Transactions!I175,"")</f>
        <v>501</v>
      </c>
      <c r="J175">
        <f>IF((Transactions!K175-Transactions!I175)-(Transactions!P175-Transactions!J175)&lt;&gt;"",(Transactions!K175-Transactions!I175)-(Transactions!P175-Transactions!J175),"")</f>
        <v>489</v>
      </c>
      <c r="K175">
        <f>IF(Transactions!L175-Transactions!K175&lt;&gt;"",Transactions!L175-Transactions!K175,"")</f>
        <v>0</v>
      </c>
      <c r="L175">
        <f>IF(Transactions!N175-Transactions!M175&lt;&gt;"",Transactions!N175-Transactions!M175,"")</f>
        <v>12</v>
      </c>
      <c r="M175">
        <f>IF(Transactions!P175-Transactions!O175&lt;&gt;"",Transactions!P175-Transactions!O175,"")</f>
        <v>0</v>
      </c>
      <c r="O175">
        <f t="shared" si="6"/>
        <v>501</v>
      </c>
      <c r="P175" t="str">
        <f>IF(Transactions!O175&lt;&gt;"",Transactions!O175,"")</f>
        <v>1536302564324</v>
      </c>
      <c r="Q175">
        <f>IF(Transactions!S175-Transactions!J175&lt;&gt;"",Transactions!S175-Transactions!J175,"")</f>
        <v>1837</v>
      </c>
      <c r="R175">
        <f t="shared" si="5"/>
        <v>2338</v>
      </c>
    </row>
    <row r="176" spans="1:18" x14ac:dyDescent="0.3">
      <c r="A176" t="str">
        <f>IF(Transactions!A176&lt;&gt;"",Transactions!A176,0)</f>
        <v>2018/09/07 08:42:45</v>
      </c>
      <c r="B176" t="str">
        <f>IF(Transactions!B176&lt;&gt;"",Transactions!B176,0)</f>
        <v>baa7a1a517e9bfdcb69940d680edd63b2084c576f103c61e62dae10d17bee95a</v>
      </c>
      <c r="C176" t="str">
        <f>IF(Transactions!C176&lt;&gt;"",Transactions!C176,0)</f>
        <v>Step1</v>
      </c>
      <c r="D176" t="str">
        <f>IF(Transactions!D176&lt;&gt;"",Transactions!D176,"")</f>
        <v>peer0.org2.ldegilde.com</v>
      </c>
      <c r="E176" t="str">
        <f>IF(Transactions!E176&lt;&gt;"",Transactions!E176,"")</f>
        <v>default-chaincode</v>
      </c>
      <c r="F176" t="str">
        <f>IF(Transactions!F176&lt;&gt;"",Transactions!F176,"")</f>
        <v>put</v>
      </c>
      <c r="G176" t="str">
        <f>IF(Transactions!G176&lt;&gt;"",Transactions!G176,"")</f>
        <v>000000001_199</v>
      </c>
      <c r="H176" t="str">
        <f>IF(Transactions!H176&lt;&gt;"",Transactions!H176,"")</f>
        <v>8.0</v>
      </c>
      <c r="I176">
        <f>IF(Transactions!J176-Transactions!I176&lt;&gt;"",Transactions!J176-Transactions!I176,"")</f>
        <v>501</v>
      </c>
      <c r="J176">
        <f>IF((Transactions!K176-Transactions!I176)-(Transactions!P176-Transactions!J176)&lt;&gt;"",(Transactions!K176-Transactions!I176)-(Transactions!P176-Transactions!J176),"")</f>
        <v>495</v>
      </c>
      <c r="K176">
        <f>IF(Transactions!L176-Transactions!K176&lt;&gt;"",Transactions!L176-Transactions!K176,"")</f>
        <v>0</v>
      </c>
      <c r="L176">
        <f>IF(Transactions!N176-Transactions!M176&lt;&gt;"",Transactions!N176-Transactions!M176,"")</f>
        <v>6</v>
      </c>
      <c r="M176">
        <f>IF(Transactions!P176-Transactions!O176&lt;&gt;"",Transactions!P176-Transactions!O176,"")</f>
        <v>0</v>
      </c>
      <c r="O176">
        <f t="shared" si="6"/>
        <v>501</v>
      </c>
      <c r="P176" t="str">
        <f>IF(Transactions!O176&lt;&gt;"",Transactions!O176,"")</f>
        <v>1536302564511</v>
      </c>
      <c r="Q176">
        <f>IF(Transactions!S176-Transactions!J176&lt;&gt;"",Transactions!S176-Transactions!J176,"")</f>
        <v>1837</v>
      </c>
      <c r="R176">
        <f t="shared" si="5"/>
        <v>2338</v>
      </c>
    </row>
    <row r="177" spans="1:18" x14ac:dyDescent="0.3">
      <c r="A177" t="str">
        <f>IF(Transactions!A177&lt;&gt;"",Transactions!A177,0)</f>
        <v>2018/09/07 08:42:45</v>
      </c>
      <c r="B177" t="str">
        <f>IF(Transactions!B177&lt;&gt;"",Transactions!B177,0)</f>
        <v>7bea801fd687ef6ebd71b984103d9f4e15d13e1864a4ee97f092e53457c06803</v>
      </c>
      <c r="C177" t="str">
        <f>IF(Transactions!C177&lt;&gt;"",Transactions!C177,0)</f>
        <v>Step1</v>
      </c>
      <c r="D177" t="str">
        <f>IF(Transactions!D177&lt;&gt;"",Transactions!D177,"")</f>
        <v>peer0.org1.ldegilde.com</v>
      </c>
      <c r="E177" t="str">
        <f>IF(Transactions!E177&lt;&gt;"",Transactions!E177,"")</f>
        <v>default-chaincode</v>
      </c>
      <c r="F177" t="str">
        <f>IF(Transactions!F177&lt;&gt;"",Transactions!F177,"")</f>
        <v>put</v>
      </c>
      <c r="G177" t="str">
        <f>IF(Transactions!G177&lt;&gt;"",Transactions!G177,"")</f>
        <v>000000001_15</v>
      </c>
      <c r="H177" t="str">
        <f>IF(Transactions!H177&lt;&gt;"",Transactions!H177,"")</f>
        <v>525.0</v>
      </c>
      <c r="I177">
        <f>IF(Transactions!J177-Transactions!I177&lt;&gt;"",Transactions!J177-Transactions!I177,"")</f>
        <v>486</v>
      </c>
      <c r="J177">
        <f>IF((Transactions!K177-Transactions!I177)-(Transactions!P177-Transactions!J177)&lt;&gt;"",(Transactions!K177-Transactions!I177)-(Transactions!P177-Transactions!J177),"")</f>
        <v>482</v>
      </c>
      <c r="K177">
        <f>IF(Transactions!L177-Transactions!K177&lt;&gt;"",Transactions!L177-Transactions!K177,"")</f>
        <v>0</v>
      </c>
      <c r="L177">
        <f>IF(Transactions!N177-Transactions!M177&lt;&gt;"",Transactions!N177-Transactions!M177,"")</f>
        <v>4</v>
      </c>
      <c r="M177">
        <f>IF(Transactions!P177-Transactions!O177&lt;&gt;"",Transactions!P177-Transactions!O177,"")</f>
        <v>0</v>
      </c>
      <c r="O177">
        <f t="shared" si="6"/>
        <v>486</v>
      </c>
      <c r="P177" t="str">
        <f>IF(Transactions!O177&lt;&gt;"",Transactions!O177,"")</f>
        <v>1536302564373</v>
      </c>
      <c r="Q177">
        <f>IF(Transactions!S177-Transactions!J177&lt;&gt;"",Transactions!S177-Transactions!J177,"")</f>
        <v>1842</v>
      </c>
      <c r="R177">
        <f t="shared" si="5"/>
        <v>2328</v>
      </c>
    </row>
    <row r="178" spans="1:18" x14ac:dyDescent="0.3">
      <c r="A178" t="str">
        <f>IF(Transactions!A178&lt;&gt;"",Transactions!A178,0)</f>
        <v>2018/09/07 08:42:45</v>
      </c>
      <c r="B178" t="str">
        <f>IF(Transactions!B178&lt;&gt;"",Transactions!B178,0)</f>
        <v>7bea801fd687ef6ebd71b984103d9f4e15d13e1864a4ee97f092e53457c06803</v>
      </c>
      <c r="C178" t="str">
        <f>IF(Transactions!C178&lt;&gt;"",Transactions!C178,0)</f>
        <v>Step1</v>
      </c>
      <c r="D178" t="str">
        <f>IF(Transactions!D178&lt;&gt;"",Transactions!D178,"")</f>
        <v>peer0.org2.ldegilde.com</v>
      </c>
      <c r="E178" t="str">
        <f>IF(Transactions!E178&lt;&gt;"",Transactions!E178,"")</f>
        <v>default-chaincode</v>
      </c>
      <c r="F178" t="str">
        <f>IF(Transactions!F178&lt;&gt;"",Transactions!F178,"")</f>
        <v>put</v>
      </c>
      <c r="G178" t="str">
        <f>IF(Transactions!G178&lt;&gt;"",Transactions!G178,"")</f>
        <v>000000001_15</v>
      </c>
      <c r="H178" t="str">
        <f>IF(Transactions!H178&lt;&gt;"",Transactions!H178,"")</f>
        <v>525.0</v>
      </c>
      <c r="I178">
        <f>IF(Transactions!J178-Transactions!I178&lt;&gt;"",Transactions!J178-Transactions!I178,"")</f>
        <v>486</v>
      </c>
      <c r="J178">
        <f>IF((Transactions!K178-Transactions!I178)-(Transactions!P178-Transactions!J178)&lt;&gt;"",(Transactions!K178-Transactions!I178)-(Transactions!P178-Transactions!J178),"")</f>
        <v>482</v>
      </c>
      <c r="K178">
        <f>IF(Transactions!L178-Transactions!K178&lt;&gt;"",Transactions!L178-Transactions!K178,"")</f>
        <v>0</v>
      </c>
      <c r="L178">
        <f>IF(Transactions!N178-Transactions!M178&lt;&gt;"",Transactions!N178-Transactions!M178,"")</f>
        <v>4</v>
      </c>
      <c r="M178">
        <f>IF(Transactions!P178-Transactions!O178&lt;&gt;"",Transactions!P178-Transactions!O178,"")</f>
        <v>0</v>
      </c>
      <c r="O178">
        <f t="shared" si="6"/>
        <v>486</v>
      </c>
      <c r="P178" t="str">
        <f>IF(Transactions!O178&lt;&gt;"",Transactions!O178,"")</f>
        <v>1536302564497</v>
      </c>
      <c r="Q178">
        <f>IF(Transactions!S178-Transactions!J178&lt;&gt;"",Transactions!S178-Transactions!J178,"")</f>
        <v>1842</v>
      </c>
      <c r="R178">
        <f t="shared" si="5"/>
        <v>2328</v>
      </c>
    </row>
    <row r="179" spans="1:18" x14ac:dyDescent="0.3">
      <c r="A179" t="str">
        <f>IF(Transactions!A179&lt;&gt;"",Transactions!A179,0)</f>
        <v>2018/09/07 08:42:45</v>
      </c>
      <c r="B179" t="str">
        <f>IF(Transactions!B179&lt;&gt;"",Transactions!B179,0)</f>
        <v>20203bdc84765fc292eae483d4baaf3c321f6b005b4ee3068fe014c482ff983f</v>
      </c>
      <c r="C179" t="str">
        <f>IF(Transactions!C179&lt;&gt;"",Transactions!C179,0)</f>
        <v>Step1</v>
      </c>
      <c r="D179" t="str">
        <f>IF(Transactions!D179&lt;&gt;"",Transactions!D179,"")</f>
        <v>peer0.org1.ldegilde.com</v>
      </c>
      <c r="E179" t="str">
        <f>IF(Transactions!E179&lt;&gt;"",Transactions!E179,"")</f>
        <v>default-chaincode</v>
      </c>
      <c r="F179" t="str">
        <f>IF(Transactions!F179&lt;&gt;"",Transactions!F179,"")</f>
        <v>put</v>
      </c>
      <c r="G179" t="str">
        <f>IF(Transactions!G179&lt;&gt;"",Transactions!G179,"")</f>
        <v>000000001_385</v>
      </c>
      <c r="H179" t="str">
        <f>IF(Transactions!H179&lt;&gt;"",Transactions!H179,"")</f>
        <v>77.0</v>
      </c>
      <c r="I179">
        <f>IF(Transactions!J179-Transactions!I179&lt;&gt;"",Transactions!J179-Transactions!I179,"")</f>
        <v>455</v>
      </c>
      <c r="J179">
        <f>IF((Transactions!K179-Transactions!I179)-(Transactions!P179-Transactions!J179)&lt;&gt;"",(Transactions!K179-Transactions!I179)-(Transactions!P179-Transactions!J179),"")</f>
        <v>452</v>
      </c>
      <c r="K179">
        <f>IF(Transactions!L179-Transactions!K179&lt;&gt;"",Transactions!L179-Transactions!K179,"")</f>
        <v>0</v>
      </c>
      <c r="L179">
        <f>IF(Transactions!N179-Transactions!M179&lt;&gt;"",Transactions!N179-Transactions!M179,"")</f>
        <v>3</v>
      </c>
      <c r="M179">
        <f>IF(Transactions!P179-Transactions!O179&lt;&gt;"",Transactions!P179-Transactions!O179,"")</f>
        <v>0</v>
      </c>
      <c r="O179">
        <f t="shared" si="6"/>
        <v>455</v>
      </c>
      <c r="P179" t="str">
        <f>IF(Transactions!O179&lt;&gt;"",Transactions!O179,"")</f>
        <v>1536302564370</v>
      </c>
      <c r="Q179">
        <f>IF(Transactions!S179-Transactions!J179&lt;&gt;"",Transactions!S179-Transactions!J179,"")</f>
        <v>1874</v>
      </c>
      <c r="R179">
        <f t="shared" si="5"/>
        <v>2329</v>
      </c>
    </row>
    <row r="180" spans="1:18" x14ac:dyDescent="0.3">
      <c r="A180" t="str">
        <f>IF(Transactions!A180&lt;&gt;"",Transactions!A180,0)</f>
        <v>2018/09/07 08:42:45</v>
      </c>
      <c r="B180" t="str">
        <f>IF(Transactions!B180&lt;&gt;"",Transactions!B180,0)</f>
        <v>20203bdc84765fc292eae483d4baaf3c321f6b005b4ee3068fe014c482ff983f</v>
      </c>
      <c r="C180" t="str">
        <f>IF(Transactions!C180&lt;&gt;"",Transactions!C180,0)</f>
        <v>Step1</v>
      </c>
      <c r="D180" t="str">
        <f>IF(Transactions!D180&lt;&gt;"",Transactions!D180,"")</f>
        <v>peer0.org2.ldegilde.com</v>
      </c>
      <c r="E180" t="str">
        <f>IF(Transactions!E180&lt;&gt;"",Transactions!E180,"")</f>
        <v>default-chaincode</v>
      </c>
      <c r="F180" t="str">
        <f>IF(Transactions!F180&lt;&gt;"",Transactions!F180,"")</f>
        <v>put</v>
      </c>
      <c r="G180" t="str">
        <f>IF(Transactions!G180&lt;&gt;"",Transactions!G180,"")</f>
        <v>000000001_385</v>
      </c>
      <c r="H180" t="str">
        <f>IF(Transactions!H180&lt;&gt;"",Transactions!H180,"")</f>
        <v>77.0</v>
      </c>
      <c r="I180">
        <f>IF(Transactions!J180-Transactions!I180&lt;&gt;"",Transactions!J180-Transactions!I180,"")</f>
        <v>455</v>
      </c>
      <c r="J180">
        <f>IF((Transactions!K180-Transactions!I180)-(Transactions!P180-Transactions!J180)&lt;&gt;"",(Transactions!K180-Transactions!I180)-(Transactions!P180-Transactions!J180),"")</f>
        <v>451</v>
      </c>
      <c r="K180">
        <f>IF(Transactions!L180-Transactions!K180&lt;&gt;"",Transactions!L180-Transactions!K180,"")</f>
        <v>0</v>
      </c>
      <c r="L180">
        <f>IF(Transactions!N180-Transactions!M180&lt;&gt;"",Transactions!N180-Transactions!M180,"")</f>
        <v>4</v>
      </c>
      <c r="M180">
        <f>IF(Transactions!P180-Transactions!O180&lt;&gt;"",Transactions!P180-Transactions!O180,"")</f>
        <v>0</v>
      </c>
      <c r="O180">
        <f t="shared" si="6"/>
        <v>455</v>
      </c>
      <c r="P180" t="str">
        <f>IF(Transactions!O180&lt;&gt;"",Transactions!O180,"")</f>
        <v>1536302564511</v>
      </c>
      <c r="Q180">
        <f>IF(Transactions!S180-Transactions!J180&lt;&gt;"",Transactions!S180-Transactions!J180,"")</f>
        <v>1874</v>
      </c>
      <c r="R180">
        <f t="shared" si="5"/>
        <v>2329</v>
      </c>
    </row>
    <row r="181" spans="1:18" x14ac:dyDescent="0.3">
      <c r="A181" t="str">
        <f>IF(Transactions!A181&lt;&gt;"",Transactions!A181,0)</f>
        <v>2018/09/07 08:42:45</v>
      </c>
      <c r="B181" t="str">
        <f>IF(Transactions!B181&lt;&gt;"",Transactions!B181,0)</f>
        <v>d70db34751f6fd86b0056e1e2e7bbdb130348251c550161a4a667d2d0ddf3f10</v>
      </c>
      <c r="C181" t="str">
        <f>IF(Transactions!C181&lt;&gt;"",Transactions!C181,0)</f>
        <v>Step1</v>
      </c>
      <c r="D181" t="str">
        <f>IF(Transactions!D181&lt;&gt;"",Transactions!D181,"")</f>
        <v>peer0.org1.ldegilde.com</v>
      </c>
      <c r="E181" t="str">
        <f>IF(Transactions!E181&lt;&gt;"",Transactions!E181,"")</f>
        <v>default-chaincode</v>
      </c>
      <c r="F181" t="str">
        <f>IF(Transactions!F181&lt;&gt;"",Transactions!F181,"")</f>
        <v>put</v>
      </c>
      <c r="G181" t="str">
        <f>IF(Transactions!G181&lt;&gt;"",Transactions!G181,"")</f>
        <v>000000001_37</v>
      </c>
      <c r="H181" t="str">
        <f>IF(Transactions!H181&lt;&gt;"",Transactions!H181,"")</f>
        <v>57.0</v>
      </c>
      <c r="I181">
        <f>IF(Transactions!J181-Transactions!I181&lt;&gt;"",Transactions!J181-Transactions!I181,"")</f>
        <v>466</v>
      </c>
      <c r="J181">
        <f>IF((Transactions!K181-Transactions!I181)-(Transactions!P181-Transactions!J181)&lt;&gt;"",(Transactions!K181-Transactions!I181)-(Transactions!P181-Transactions!J181),"")</f>
        <v>451</v>
      </c>
      <c r="K181">
        <f>IF(Transactions!L181-Transactions!K181&lt;&gt;"",Transactions!L181-Transactions!K181,"")</f>
        <v>0</v>
      </c>
      <c r="L181">
        <f>IF(Transactions!N181-Transactions!M181&lt;&gt;"",Transactions!N181-Transactions!M181,"")</f>
        <v>15</v>
      </c>
      <c r="M181">
        <f>IF(Transactions!P181-Transactions!O181&lt;&gt;"",Transactions!P181-Transactions!O181,"")</f>
        <v>0</v>
      </c>
      <c r="O181">
        <f t="shared" si="6"/>
        <v>466</v>
      </c>
      <c r="P181" t="str">
        <f>IF(Transactions!O181&lt;&gt;"",Transactions!O181,"")</f>
        <v>1536302564323</v>
      </c>
      <c r="Q181">
        <f>IF(Transactions!S181-Transactions!J181&lt;&gt;"",Transactions!S181-Transactions!J181,"")</f>
        <v>1892</v>
      </c>
      <c r="R181">
        <f t="shared" si="5"/>
        <v>2358</v>
      </c>
    </row>
    <row r="182" spans="1:18" x14ac:dyDescent="0.3">
      <c r="A182" t="str">
        <f>IF(Transactions!A182&lt;&gt;"",Transactions!A182,0)</f>
        <v>2018/09/07 08:42:45</v>
      </c>
      <c r="B182" t="str">
        <f>IF(Transactions!B182&lt;&gt;"",Transactions!B182,0)</f>
        <v>d70db34751f6fd86b0056e1e2e7bbdb130348251c550161a4a667d2d0ddf3f10</v>
      </c>
      <c r="C182" t="str">
        <f>IF(Transactions!C182&lt;&gt;"",Transactions!C182,0)</f>
        <v>Step1</v>
      </c>
      <c r="D182" t="str">
        <f>IF(Transactions!D182&lt;&gt;"",Transactions!D182,"")</f>
        <v>peer0.org2.ldegilde.com</v>
      </c>
      <c r="E182" t="str">
        <f>IF(Transactions!E182&lt;&gt;"",Transactions!E182,"")</f>
        <v>default-chaincode</v>
      </c>
      <c r="F182" t="str">
        <f>IF(Transactions!F182&lt;&gt;"",Transactions!F182,"")</f>
        <v>put</v>
      </c>
      <c r="G182" t="str">
        <f>IF(Transactions!G182&lt;&gt;"",Transactions!G182,"")</f>
        <v>000000001_37</v>
      </c>
      <c r="H182" t="str">
        <f>IF(Transactions!H182&lt;&gt;"",Transactions!H182,"")</f>
        <v>57.0</v>
      </c>
      <c r="I182">
        <f>IF(Transactions!J182-Transactions!I182&lt;&gt;"",Transactions!J182-Transactions!I182,"")</f>
        <v>466</v>
      </c>
      <c r="J182">
        <f>IF((Transactions!K182-Transactions!I182)-(Transactions!P182-Transactions!J182)&lt;&gt;"",(Transactions!K182-Transactions!I182)-(Transactions!P182-Transactions!J182),"")</f>
        <v>456</v>
      </c>
      <c r="K182">
        <f>IF(Transactions!L182-Transactions!K182&lt;&gt;"",Transactions!L182-Transactions!K182,"")</f>
        <v>0</v>
      </c>
      <c r="L182">
        <f>IF(Transactions!N182-Transactions!M182&lt;&gt;"",Transactions!N182-Transactions!M182,"")</f>
        <v>10</v>
      </c>
      <c r="M182">
        <f>IF(Transactions!P182-Transactions!O182&lt;&gt;"",Transactions!P182-Transactions!O182,"")</f>
        <v>0</v>
      </c>
      <c r="O182">
        <f t="shared" si="6"/>
        <v>466</v>
      </c>
      <c r="P182" t="str">
        <f>IF(Transactions!O182&lt;&gt;"",Transactions!O182,"")</f>
        <v>1536302564449</v>
      </c>
      <c r="Q182">
        <f>IF(Transactions!S182-Transactions!J182&lt;&gt;"",Transactions!S182-Transactions!J182,"")</f>
        <v>1892</v>
      </c>
      <c r="R182">
        <f t="shared" si="5"/>
        <v>2358</v>
      </c>
    </row>
    <row r="183" spans="1:18" x14ac:dyDescent="0.3">
      <c r="A183" t="str">
        <f>IF(Transactions!A183&lt;&gt;"",Transactions!A183,0)</f>
        <v>2018/09/07 08:42:45</v>
      </c>
      <c r="B183" t="str">
        <f>IF(Transactions!B183&lt;&gt;"",Transactions!B183,0)</f>
        <v>1d526ebe81bea8c25ba0299dc091f14c7e0ced201e03942d1802841492bdaa0f</v>
      </c>
      <c r="C183" t="str">
        <f>IF(Transactions!C183&lt;&gt;"",Transactions!C183,0)</f>
        <v>Step1</v>
      </c>
      <c r="D183" t="str">
        <f>IF(Transactions!D183&lt;&gt;"",Transactions!D183,"")</f>
        <v>peer0.org1.ldegilde.com</v>
      </c>
      <c r="E183" t="str">
        <f>IF(Transactions!E183&lt;&gt;"",Transactions!E183,"")</f>
        <v>default-chaincode</v>
      </c>
      <c r="F183" t="str">
        <f>IF(Transactions!F183&lt;&gt;"",Transactions!F183,"")</f>
        <v>put</v>
      </c>
      <c r="G183" t="str">
        <f>IF(Transactions!G183&lt;&gt;"",Transactions!G183,"")</f>
        <v>000000001_244</v>
      </c>
      <c r="H183" t="str">
        <f>IF(Transactions!H183&lt;&gt;"",Transactions!H183,"")</f>
        <v>808.0</v>
      </c>
      <c r="I183">
        <f>IF(Transactions!J183-Transactions!I183&lt;&gt;"",Transactions!J183-Transactions!I183,"")</f>
        <v>470</v>
      </c>
      <c r="J183">
        <f>IF((Transactions!K183-Transactions!I183)-(Transactions!P183-Transactions!J183)&lt;&gt;"",(Transactions!K183-Transactions!I183)-(Transactions!P183-Transactions!J183),"")</f>
        <v>459</v>
      </c>
      <c r="K183">
        <f>IF(Transactions!L183-Transactions!K183&lt;&gt;"",Transactions!L183-Transactions!K183,"")</f>
        <v>0</v>
      </c>
      <c r="L183">
        <f>IF(Transactions!N183-Transactions!M183&lt;&gt;"",Transactions!N183-Transactions!M183,"")</f>
        <v>11</v>
      </c>
      <c r="M183">
        <f>IF(Transactions!P183-Transactions!O183&lt;&gt;"",Transactions!P183-Transactions!O183,"")</f>
        <v>0</v>
      </c>
      <c r="O183">
        <f t="shared" si="6"/>
        <v>470</v>
      </c>
      <c r="P183" t="str">
        <f>IF(Transactions!O183&lt;&gt;"",Transactions!O183,"")</f>
        <v>1536302564324</v>
      </c>
      <c r="Q183">
        <f>IF(Transactions!S183-Transactions!J183&lt;&gt;"",Transactions!S183-Transactions!J183,"")</f>
        <v>1869</v>
      </c>
      <c r="R183">
        <f t="shared" si="5"/>
        <v>2339</v>
      </c>
    </row>
    <row r="184" spans="1:18" x14ac:dyDescent="0.3">
      <c r="A184" t="str">
        <f>IF(Transactions!A184&lt;&gt;"",Transactions!A184,0)</f>
        <v>2018/09/07 08:42:45</v>
      </c>
      <c r="B184" t="str">
        <f>IF(Transactions!B184&lt;&gt;"",Transactions!B184,0)</f>
        <v>1d526ebe81bea8c25ba0299dc091f14c7e0ced201e03942d1802841492bdaa0f</v>
      </c>
      <c r="C184" t="str">
        <f>IF(Transactions!C184&lt;&gt;"",Transactions!C184,0)</f>
        <v>Step1</v>
      </c>
      <c r="D184" t="str">
        <f>IF(Transactions!D184&lt;&gt;"",Transactions!D184,"")</f>
        <v>peer0.org2.ldegilde.com</v>
      </c>
      <c r="E184" t="str">
        <f>IF(Transactions!E184&lt;&gt;"",Transactions!E184,"")</f>
        <v>default-chaincode</v>
      </c>
      <c r="F184" t="str">
        <f>IF(Transactions!F184&lt;&gt;"",Transactions!F184,"")</f>
        <v>put</v>
      </c>
      <c r="G184" t="str">
        <f>IF(Transactions!G184&lt;&gt;"",Transactions!G184,"")</f>
        <v>000000001_244</v>
      </c>
      <c r="H184" t="str">
        <f>IF(Transactions!H184&lt;&gt;"",Transactions!H184,"")</f>
        <v>808.0</v>
      </c>
      <c r="I184">
        <f>IF(Transactions!J184-Transactions!I184&lt;&gt;"",Transactions!J184-Transactions!I184,"")</f>
        <v>470</v>
      </c>
      <c r="J184">
        <f>IF((Transactions!K184-Transactions!I184)-(Transactions!P184-Transactions!J184)&lt;&gt;"",(Transactions!K184-Transactions!I184)-(Transactions!P184-Transactions!J184),"")</f>
        <v>465</v>
      </c>
      <c r="K184">
        <f>IF(Transactions!L184-Transactions!K184&lt;&gt;"",Transactions!L184-Transactions!K184,"")</f>
        <v>0</v>
      </c>
      <c r="L184">
        <f>IF(Transactions!N184-Transactions!M184&lt;&gt;"",Transactions!N184-Transactions!M184,"")</f>
        <v>5</v>
      </c>
      <c r="M184">
        <f>IF(Transactions!P184-Transactions!O184&lt;&gt;"",Transactions!P184-Transactions!O184,"")</f>
        <v>0</v>
      </c>
      <c r="O184">
        <f t="shared" si="6"/>
        <v>470</v>
      </c>
      <c r="P184" t="str">
        <f>IF(Transactions!O184&lt;&gt;"",Transactions!O184,"")</f>
        <v>1536302564511</v>
      </c>
      <c r="Q184">
        <f>IF(Transactions!S184-Transactions!J184&lt;&gt;"",Transactions!S184-Transactions!J184,"")</f>
        <v>1869</v>
      </c>
      <c r="R184">
        <f t="shared" si="5"/>
        <v>2339</v>
      </c>
    </row>
    <row r="185" spans="1:18" x14ac:dyDescent="0.3">
      <c r="A185" t="str">
        <f>IF(Transactions!A185&lt;&gt;"",Transactions!A185,0)</f>
        <v>2018/09/07 08:42:45</v>
      </c>
      <c r="B185" t="str">
        <f>IF(Transactions!B185&lt;&gt;"",Transactions!B185,0)</f>
        <v>63775a9545d61f42da87818609a1927513e0ed69297a9091393d204d5b05fac5</v>
      </c>
      <c r="C185" t="str">
        <f>IF(Transactions!C185&lt;&gt;"",Transactions!C185,0)</f>
        <v>Step1</v>
      </c>
      <c r="D185" t="str">
        <f>IF(Transactions!D185&lt;&gt;"",Transactions!D185,"")</f>
        <v>peer0.org1.ldegilde.com</v>
      </c>
      <c r="E185" t="str">
        <f>IF(Transactions!E185&lt;&gt;"",Transactions!E185,"")</f>
        <v>default-chaincode</v>
      </c>
      <c r="F185" t="str">
        <f>IF(Transactions!F185&lt;&gt;"",Transactions!F185,"")</f>
        <v>put</v>
      </c>
      <c r="G185" t="str">
        <f>IF(Transactions!G185&lt;&gt;"",Transactions!G185,"")</f>
        <v>000000001_150</v>
      </c>
      <c r="H185" t="str">
        <f>IF(Transactions!H185&lt;&gt;"",Transactions!H185,"")</f>
        <v>772.0</v>
      </c>
      <c r="I185">
        <f>IF(Transactions!J185-Transactions!I185&lt;&gt;"",Transactions!J185-Transactions!I185,"")</f>
        <v>403</v>
      </c>
      <c r="J185">
        <f>IF((Transactions!K185-Transactions!I185)-(Transactions!P185-Transactions!J185)&lt;&gt;"",(Transactions!K185-Transactions!I185)-(Transactions!P185-Transactions!J185),"")</f>
        <v>396</v>
      </c>
      <c r="K185">
        <f>IF(Transactions!L185-Transactions!K185&lt;&gt;"",Transactions!L185-Transactions!K185,"")</f>
        <v>0</v>
      </c>
      <c r="L185">
        <f>IF(Transactions!N185-Transactions!M185&lt;&gt;"",Transactions!N185-Transactions!M185,"")</f>
        <v>7</v>
      </c>
      <c r="M185">
        <f>IF(Transactions!P185-Transactions!O185&lt;&gt;"",Transactions!P185-Transactions!O185,"")</f>
        <v>0</v>
      </c>
      <c r="O185">
        <f t="shared" si="6"/>
        <v>403</v>
      </c>
      <c r="P185" t="str">
        <f>IF(Transactions!O185&lt;&gt;"",Transactions!O185,"")</f>
        <v>1536302564340</v>
      </c>
      <c r="Q185">
        <f>IF(Transactions!S185-Transactions!J185&lt;&gt;"",Transactions!S185-Transactions!J185,"")</f>
        <v>1942</v>
      </c>
      <c r="R185">
        <f t="shared" si="5"/>
        <v>2345</v>
      </c>
    </row>
    <row r="186" spans="1:18" x14ac:dyDescent="0.3">
      <c r="A186" t="str">
        <f>IF(Transactions!A186&lt;&gt;"",Transactions!A186,0)</f>
        <v>2018/09/07 08:42:45</v>
      </c>
      <c r="B186" t="str">
        <f>IF(Transactions!B186&lt;&gt;"",Transactions!B186,0)</f>
        <v>63775a9545d61f42da87818609a1927513e0ed69297a9091393d204d5b05fac5</v>
      </c>
      <c r="C186" t="str">
        <f>IF(Transactions!C186&lt;&gt;"",Transactions!C186,0)</f>
        <v>Step1</v>
      </c>
      <c r="D186" t="str">
        <f>IF(Transactions!D186&lt;&gt;"",Transactions!D186,"")</f>
        <v>peer0.org2.ldegilde.com</v>
      </c>
      <c r="E186" t="str">
        <f>IF(Transactions!E186&lt;&gt;"",Transactions!E186,"")</f>
        <v>default-chaincode</v>
      </c>
      <c r="F186" t="str">
        <f>IF(Transactions!F186&lt;&gt;"",Transactions!F186,"")</f>
        <v>put</v>
      </c>
      <c r="G186" t="str">
        <f>IF(Transactions!G186&lt;&gt;"",Transactions!G186,"")</f>
        <v>000000001_150</v>
      </c>
      <c r="H186" t="str">
        <f>IF(Transactions!H186&lt;&gt;"",Transactions!H186,"")</f>
        <v>772.0</v>
      </c>
      <c r="I186">
        <f>IF(Transactions!J186-Transactions!I186&lt;&gt;"",Transactions!J186-Transactions!I186,"")</f>
        <v>403</v>
      </c>
      <c r="J186">
        <f>IF((Transactions!K186-Transactions!I186)-(Transactions!P186-Transactions!J186)&lt;&gt;"",(Transactions!K186-Transactions!I186)-(Transactions!P186-Transactions!J186),"")</f>
        <v>390</v>
      </c>
      <c r="K186">
        <f>IF(Transactions!L186-Transactions!K186&lt;&gt;"",Transactions!L186-Transactions!K186,"")</f>
        <v>0</v>
      </c>
      <c r="L186">
        <f>IF(Transactions!N186-Transactions!M186&lt;&gt;"",Transactions!N186-Transactions!M186,"")</f>
        <v>13</v>
      </c>
      <c r="M186">
        <f>IF(Transactions!P186-Transactions!O186&lt;&gt;"",Transactions!P186-Transactions!O186,"")</f>
        <v>0</v>
      </c>
      <c r="O186">
        <f t="shared" si="6"/>
        <v>403</v>
      </c>
      <c r="P186" t="str">
        <f>IF(Transactions!O186&lt;&gt;"",Transactions!O186,"")</f>
        <v>1536302564437</v>
      </c>
      <c r="Q186">
        <f>IF(Transactions!S186-Transactions!J186&lt;&gt;"",Transactions!S186-Transactions!J186,"")</f>
        <v>1942</v>
      </c>
      <c r="R186">
        <f t="shared" si="5"/>
        <v>2345</v>
      </c>
    </row>
    <row r="187" spans="1:18" x14ac:dyDescent="0.3">
      <c r="A187" t="str">
        <f>IF(Transactions!A187&lt;&gt;"",Transactions!A187,0)</f>
        <v>2018/09/07 08:42:45</v>
      </c>
      <c r="B187" t="str">
        <f>IF(Transactions!B187&lt;&gt;"",Transactions!B187,0)</f>
        <v>5f74b1c93ef49d0c3b776ecb928e12cf9efcf1a692ca609974a75daac91fae03</v>
      </c>
      <c r="C187" t="str">
        <f>IF(Transactions!C187&lt;&gt;"",Transactions!C187,0)</f>
        <v>Step1</v>
      </c>
      <c r="D187" t="str">
        <f>IF(Transactions!D187&lt;&gt;"",Transactions!D187,"")</f>
        <v>peer0.org1.ldegilde.com</v>
      </c>
      <c r="E187" t="str">
        <f>IF(Transactions!E187&lt;&gt;"",Transactions!E187,"")</f>
        <v>default-chaincode</v>
      </c>
      <c r="F187" t="str">
        <f>IF(Transactions!F187&lt;&gt;"",Transactions!F187,"")</f>
        <v>put</v>
      </c>
      <c r="G187" t="str">
        <f>IF(Transactions!G187&lt;&gt;"",Transactions!G187,"")</f>
        <v>000000001_121</v>
      </c>
      <c r="H187" t="str">
        <f>IF(Transactions!H187&lt;&gt;"",Transactions!H187,"")</f>
        <v>632.0</v>
      </c>
      <c r="I187">
        <f>IF(Transactions!J187-Transactions!I187&lt;&gt;"",Transactions!J187-Transactions!I187,"")</f>
        <v>494</v>
      </c>
      <c r="J187">
        <f>IF((Transactions!K187-Transactions!I187)-(Transactions!P187-Transactions!J187)&lt;&gt;"",(Transactions!K187-Transactions!I187)-(Transactions!P187-Transactions!J187),"")</f>
        <v>489</v>
      </c>
      <c r="K187">
        <f>IF(Transactions!L187-Transactions!K187&lt;&gt;"",Transactions!L187-Transactions!K187,"")</f>
        <v>0</v>
      </c>
      <c r="L187">
        <f>IF(Transactions!N187-Transactions!M187&lt;&gt;"",Transactions!N187-Transactions!M187,"")</f>
        <v>5</v>
      </c>
      <c r="M187">
        <f>IF(Transactions!P187-Transactions!O187&lt;&gt;"",Transactions!P187-Transactions!O187,"")</f>
        <v>0</v>
      </c>
      <c r="O187">
        <f t="shared" si="6"/>
        <v>494</v>
      </c>
      <c r="P187" t="str">
        <f>IF(Transactions!O187&lt;&gt;"",Transactions!O187,"")</f>
        <v>1536302564374</v>
      </c>
      <c r="Q187">
        <f>IF(Transactions!S187-Transactions!J187&lt;&gt;"",Transactions!S187-Transactions!J187,"")</f>
        <v>1847</v>
      </c>
      <c r="R187">
        <f t="shared" si="5"/>
        <v>2341</v>
      </c>
    </row>
    <row r="188" spans="1:18" x14ac:dyDescent="0.3">
      <c r="A188" t="str">
        <f>IF(Transactions!A188&lt;&gt;"",Transactions!A188,0)</f>
        <v>2018/09/07 08:42:45</v>
      </c>
      <c r="B188" t="str">
        <f>IF(Transactions!B188&lt;&gt;"",Transactions!B188,0)</f>
        <v>5f74b1c93ef49d0c3b776ecb928e12cf9efcf1a692ca609974a75daac91fae03</v>
      </c>
      <c r="C188" t="str">
        <f>IF(Transactions!C188&lt;&gt;"",Transactions!C188,0)</f>
        <v>Step1</v>
      </c>
      <c r="D188" t="str">
        <f>IF(Transactions!D188&lt;&gt;"",Transactions!D188,"")</f>
        <v>peer0.org2.ldegilde.com</v>
      </c>
      <c r="E188" t="str">
        <f>IF(Transactions!E188&lt;&gt;"",Transactions!E188,"")</f>
        <v>default-chaincode</v>
      </c>
      <c r="F188" t="str">
        <f>IF(Transactions!F188&lt;&gt;"",Transactions!F188,"")</f>
        <v>put</v>
      </c>
      <c r="G188" t="str">
        <f>IF(Transactions!G188&lt;&gt;"",Transactions!G188,"")</f>
        <v>000000001_121</v>
      </c>
      <c r="H188" t="str">
        <f>IF(Transactions!H188&lt;&gt;"",Transactions!H188,"")</f>
        <v>632.0</v>
      </c>
      <c r="I188">
        <f>IF(Transactions!J188-Transactions!I188&lt;&gt;"",Transactions!J188-Transactions!I188,"")</f>
        <v>494</v>
      </c>
      <c r="J188">
        <f>IF((Transactions!K188-Transactions!I188)-(Transactions!P188-Transactions!J188)&lt;&gt;"",(Transactions!K188-Transactions!I188)-(Transactions!P188-Transactions!J188),"")</f>
        <v>487</v>
      </c>
      <c r="K188">
        <f>IF(Transactions!L188-Transactions!K188&lt;&gt;"",Transactions!L188-Transactions!K188,"")</f>
        <v>0</v>
      </c>
      <c r="L188">
        <f>IF(Transactions!N188-Transactions!M188&lt;&gt;"",Transactions!N188-Transactions!M188,"")</f>
        <v>7</v>
      </c>
      <c r="M188">
        <f>IF(Transactions!P188-Transactions!O188&lt;&gt;"",Transactions!P188-Transactions!O188,"")</f>
        <v>0</v>
      </c>
      <c r="O188">
        <f t="shared" si="6"/>
        <v>494</v>
      </c>
      <c r="P188" t="str">
        <f>IF(Transactions!O188&lt;&gt;"",Transactions!O188,"")</f>
        <v>1536302564478</v>
      </c>
      <c r="Q188">
        <f>IF(Transactions!S188-Transactions!J188&lt;&gt;"",Transactions!S188-Transactions!J188,"")</f>
        <v>1847</v>
      </c>
      <c r="R188">
        <f t="shared" si="5"/>
        <v>2341</v>
      </c>
    </row>
    <row r="189" spans="1:18" x14ac:dyDescent="0.3">
      <c r="A189" t="str">
        <f>IF(Transactions!A189&lt;&gt;"",Transactions!A189,0)</f>
        <v>2018/09/07 08:42:45</v>
      </c>
      <c r="B189" t="str">
        <f>IF(Transactions!B189&lt;&gt;"",Transactions!B189,0)</f>
        <v>ae239a06f24d3c1294cc14ded1f17b8a34f58da9628f3b24452c0d1b5d662efc</v>
      </c>
      <c r="C189" t="str">
        <f>IF(Transactions!C189&lt;&gt;"",Transactions!C189,0)</f>
        <v>Step1</v>
      </c>
      <c r="D189" t="str">
        <f>IF(Transactions!D189&lt;&gt;"",Transactions!D189,"")</f>
        <v>peer0.org1.ldegilde.com</v>
      </c>
      <c r="E189" t="str">
        <f>IF(Transactions!E189&lt;&gt;"",Transactions!E189,"")</f>
        <v>default-chaincode</v>
      </c>
      <c r="F189" t="str">
        <f>IF(Transactions!F189&lt;&gt;"",Transactions!F189,"")</f>
        <v>put</v>
      </c>
      <c r="G189" t="str">
        <f>IF(Transactions!G189&lt;&gt;"",Transactions!G189,"")</f>
        <v>000000001_291</v>
      </c>
      <c r="H189" t="str">
        <f>IF(Transactions!H189&lt;&gt;"",Transactions!H189,"")</f>
        <v>679.0</v>
      </c>
      <c r="I189">
        <f>IF(Transactions!J189-Transactions!I189&lt;&gt;"",Transactions!J189-Transactions!I189,"")</f>
        <v>479</v>
      </c>
      <c r="J189">
        <f>IF((Transactions!K189-Transactions!I189)-(Transactions!P189-Transactions!J189)&lt;&gt;"",(Transactions!K189-Transactions!I189)-(Transactions!P189-Transactions!J189),"")</f>
        <v>471</v>
      </c>
      <c r="K189">
        <f>IF(Transactions!L189-Transactions!K189&lt;&gt;"",Transactions!L189-Transactions!K189,"")</f>
        <v>0</v>
      </c>
      <c r="L189">
        <f>IF(Transactions!N189-Transactions!M189&lt;&gt;"",Transactions!N189-Transactions!M189,"")</f>
        <v>8</v>
      </c>
      <c r="M189">
        <f>IF(Transactions!P189-Transactions!O189&lt;&gt;"",Transactions!P189-Transactions!O189,"")</f>
        <v>0</v>
      </c>
      <c r="O189">
        <f t="shared" si="6"/>
        <v>479</v>
      </c>
      <c r="P189" t="str">
        <f>IF(Transactions!O189&lt;&gt;"",Transactions!O189,"")</f>
        <v>1536302564343</v>
      </c>
      <c r="Q189">
        <f>IF(Transactions!S189-Transactions!J189&lt;&gt;"",Transactions!S189-Transactions!J189,"")</f>
        <v>1866</v>
      </c>
      <c r="R189">
        <f t="shared" si="5"/>
        <v>2345</v>
      </c>
    </row>
    <row r="190" spans="1:18" x14ac:dyDescent="0.3">
      <c r="A190" t="str">
        <f>IF(Transactions!A190&lt;&gt;"",Transactions!A190,0)</f>
        <v>2018/09/07 08:42:45</v>
      </c>
      <c r="B190" t="str">
        <f>IF(Transactions!B190&lt;&gt;"",Transactions!B190,0)</f>
        <v>ae239a06f24d3c1294cc14ded1f17b8a34f58da9628f3b24452c0d1b5d662efc</v>
      </c>
      <c r="C190" t="str">
        <f>IF(Transactions!C190&lt;&gt;"",Transactions!C190,0)</f>
        <v>Step1</v>
      </c>
      <c r="D190" t="str">
        <f>IF(Transactions!D190&lt;&gt;"",Transactions!D190,"")</f>
        <v>peer0.org2.ldegilde.com</v>
      </c>
      <c r="E190" t="str">
        <f>IF(Transactions!E190&lt;&gt;"",Transactions!E190,"")</f>
        <v>default-chaincode</v>
      </c>
      <c r="F190" t="str">
        <f>IF(Transactions!F190&lt;&gt;"",Transactions!F190,"")</f>
        <v>put</v>
      </c>
      <c r="G190" t="str">
        <f>IF(Transactions!G190&lt;&gt;"",Transactions!G190,"")</f>
        <v>000000001_291</v>
      </c>
      <c r="H190" t="str">
        <f>IF(Transactions!H190&lt;&gt;"",Transactions!H190,"")</f>
        <v>679.0</v>
      </c>
      <c r="I190">
        <f>IF(Transactions!J190-Transactions!I190&lt;&gt;"",Transactions!J190-Transactions!I190,"")</f>
        <v>479</v>
      </c>
      <c r="J190">
        <f>IF((Transactions!K190-Transactions!I190)-(Transactions!P190-Transactions!J190)&lt;&gt;"",(Transactions!K190-Transactions!I190)-(Transactions!P190-Transactions!J190),"")</f>
        <v>470</v>
      </c>
      <c r="K190">
        <f>IF(Transactions!L190-Transactions!K190&lt;&gt;"",Transactions!L190-Transactions!K190,"")</f>
        <v>0</v>
      </c>
      <c r="L190">
        <f>IF(Transactions!N190-Transactions!M190&lt;&gt;"",Transactions!N190-Transactions!M190,"")</f>
        <v>9</v>
      </c>
      <c r="M190">
        <f>IF(Transactions!P190-Transactions!O190&lt;&gt;"",Transactions!P190-Transactions!O190,"")</f>
        <v>0</v>
      </c>
      <c r="O190">
        <f t="shared" si="6"/>
        <v>479</v>
      </c>
      <c r="P190" t="str">
        <f>IF(Transactions!O190&lt;&gt;"",Transactions!O190,"")</f>
        <v>1536302564491</v>
      </c>
      <c r="Q190">
        <f>IF(Transactions!S190-Transactions!J190&lt;&gt;"",Transactions!S190-Transactions!J190,"")</f>
        <v>1866</v>
      </c>
      <c r="R190">
        <f t="shared" si="5"/>
        <v>2345</v>
      </c>
    </row>
    <row r="191" spans="1:18" x14ac:dyDescent="0.3">
      <c r="A191" t="str">
        <f>IF(Transactions!A191&lt;&gt;"",Transactions!A191,0)</f>
        <v>2018/09/07 08:42:45</v>
      </c>
      <c r="B191" t="str">
        <f>IF(Transactions!B191&lt;&gt;"",Transactions!B191,0)</f>
        <v>612d071ea1982027c0fb2fb4530e28621e0ef8345a9981b2117cf60737630ab4</v>
      </c>
      <c r="C191" t="str">
        <f>IF(Transactions!C191&lt;&gt;"",Transactions!C191,0)</f>
        <v>Step1</v>
      </c>
      <c r="D191" t="str">
        <f>IF(Transactions!D191&lt;&gt;"",Transactions!D191,"")</f>
        <v>peer0.org1.ldegilde.com</v>
      </c>
      <c r="E191" t="str">
        <f>IF(Transactions!E191&lt;&gt;"",Transactions!E191,"")</f>
        <v>default-chaincode</v>
      </c>
      <c r="F191" t="str">
        <f>IF(Transactions!F191&lt;&gt;"",Transactions!F191,"")</f>
        <v>put</v>
      </c>
      <c r="G191" t="str">
        <f>IF(Transactions!G191&lt;&gt;"",Transactions!G191,"")</f>
        <v>000000001_62</v>
      </c>
      <c r="H191" t="str">
        <f>IF(Transactions!H191&lt;&gt;"",Transactions!H191,"")</f>
        <v>259.0</v>
      </c>
      <c r="I191">
        <f>IF(Transactions!J191-Transactions!I191&lt;&gt;"",Transactions!J191-Transactions!I191,"")</f>
        <v>428</v>
      </c>
      <c r="J191">
        <f>IF((Transactions!K191-Transactions!I191)-(Transactions!P191-Transactions!J191)&lt;&gt;"",(Transactions!K191-Transactions!I191)-(Transactions!P191-Transactions!J191),"")</f>
        <v>422</v>
      </c>
      <c r="K191">
        <f>IF(Transactions!L191-Transactions!K191&lt;&gt;"",Transactions!L191-Transactions!K191,"")</f>
        <v>0</v>
      </c>
      <c r="L191">
        <f>IF(Transactions!N191-Transactions!M191&lt;&gt;"",Transactions!N191-Transactions!M191,"")</f>
        <v>6</v>
      </c>
      <c r="M191">
        <f>IF(Transactions!P191-Transactions!O191&lt;&gt;"",Transactions!P191-Transactions!O191,"")</f>
        <v>0</v>
      </c>
      <c r="O191">
        <f t="shared" si="6"/>
        <v>428</v>
      </c>
      <c r="P191" t="str">
        <f>IF(Transactions!O191&lt;&gt;"",Transactions!O191,"")</f>
        <v>1536302564325</v>
      </c>
      <c r="Q191">
        <f>IF(Transactions!S191-Transactions!J191&lt;&gt;"",Transactions!S191-Transactions!J191,"")</f>
        <v>1924</v>
      </c>
      <c r="R191">
        <f t="shared" si="5"/>
        <v>2352</v>
      </c>
    </row>
    <row r="192" spans="1:18" x14ac:dyDescent="0.3">
      <c r="A192" t="str">
        <f>IF(Transactions!A192&lt;&gt;"",Transactions!A192,0)</f>
        <v>2018/09/07 08:42:45</v>
      </c>
      <c r="B192" t="str">
        <f>IF(Transactions!B192&lt;&gt;"",Transactions!B192,0)</f>
        <v>612d071ea1982027c0fb2fb4530e28621e0ef8345a9981b2117cf60737630ab4</v>
      </c>
      <c r="C192" t="str">
        <f>IF(Transactions!C192&lt;&gt;"",Transactions!C192,0)</f>
        <v>Step1</v>
      </c>
      <c r="D192" t="str">
        <f>IF(Transactions!D192&lt;&gt;"",Transactions!D192,"")</f>
        <v>peer0.org2.ldegilde.com</v>
      </c>
      <c r="E192" t="str">
        <f>IF(Transactions!E192&lt;&gt;"",Transactions!E192,"")</f>
        <v>default-chaincode</v>
      </c>
      <c r="F192" t="str">
        <f>IF(Transactions!F192&lt;&gt;"",Transactions!F192,"")</f>
        <v>put</v>
      </c>
      <c r="G192" t="str">
        <f>IF(Transactions!G192&lt;&gt;"",Transactions!G192,"")</f>
        <v>000000001_62</v>
      </c>
      <c r="H192" t="str">
        <f>IF(Transactions!H192&lt;&gt;"",Transactions!H192,"")</f>
        <v>259.0</v>
      </c>
      <c r="I192">
        <f>IF(Transactions!J192-Transactions!I192&lt;&gt;"",Transactions!J192-Transactions!I192,"")</f>
        <v>428</v>
      </c>
      <c r="J192">
        <f>IF((Transactions!K192-Transactions!I192)-(Transactions!P192-Transactions!J192)&lt;&gt;"",(Transactions!K192-Transactions!I192)-(Transactions!P192-Transactions!J192),"")</f>
        <v>426</v>
      </c>
      <c r="K192">
        <f>IF(Transactions!L192-Transactions!K192&lt;&gt;"",Transactions!L192-Transactions!K192,"")</f>
        <v>0</v>
      </c>
      <c r="L192">
        <f>IF(Transactions!N192-Transactions!M192&lt;&gt;"",Transactions!N192-Transactions!M192,"")</f>
        <v>2</v>
      </c>
      <c r="M192">
        <f>IF(Transactions!P192-Transactions!O192&lt;&gt;"",Transactions!P192-Transactions!O192,"")</f>
        <v>0</v>
      </c>
      <c r="O192">
        <f t="shared" si="6"/>
        <v>428</v>
      </c>
      <c r="P192" t="str">
        <f>IF(Transactions!O192&lt;&gt;"",Transactions!O192,"")</f>
        <v>1536302564467</v>
      </c>
      <c r="Q192">
        <f>IF(Transactions!S192-Transactions!J192&lt;&gt;"",Transactions!S192-Transactions!J192,"")</f>
        <v>1924</v>
      </c>
      <c r="R192">
        <f t="shared" si="5"/>
        <v>2352</v>
      </c>
    </row>
    <row r="193" spans="1:18" x14ac:dyDescent="0.3">
      <c r="A193" t="str">
        <f>IF(Transactions!A193&lt;&gt;"",Transactions!A193,0)</f>
        <v>2018/09/07 08:42:45</v>
      </c>
      <c r="B193" t="str">
        <f>IF(Transactions!B193&lt;&gt;"",Transactions!B193,0)</f>
        <v>2473f017a6274c8f2d847c17302d7fe4e7393e59f93267fc6a933d8581df963c</v>
      </c>
      <c r="C193" t="str">
        <f>IF(Transactions!C193&lt;&gt;"",Transactions!C193,0)</f>
        <v>Step1</v>
      </c>
      <c r="D193" t="str">
        <f>IF(Transactions!D193&lt;&gt;"",Transactions!D193,"")</f>
        <v>peer0.org1.ldegilde.com</v>
      </c>
      <c r="E193" t="str">
        <f>IF(Transactions!E193&lt;&gt;"",Transactions!E193,"")</f>
        <v>default-chaincode</v>
      </c>
      <c r="F193" t="str">
        <f>IF(Transactions!F193&lt;&gt;"",Transactions!F193,"")</f>
        <v>put</v>
      </c>
      <c r="G193" t="str">
        <f>IF(Transactions!G193&lt;&gt;"",Transactions!G193,"")</f>
        <v>000000002_eigen_risico</v>
      </c>
      <c r="H193" t="str">
        <f>IF(Transactions!H193&lt;&gt;"",Transactions!H193,"")</f>
        <v>385</v>
      </c>
      <c r="I193">
        <f>IF(Transactions!J193-Transactions!I193&lt;&gt;"",Transactions!J193-Transactions!I193,"")</f>
        <v>431</v>
      </c>
      <c r="J193">
        <f>IF((Transactions!K193-Transactions!I193)-(Transactions!P193-Transactions!J193)&lt;&gt;"",(Transactions!K193-Transactions!I193)-(Transactions!P193-Transactions!J193),"")</f>
        <v>427</v>
      </c>
      <c r="K193">
        <f>IF(Transactions!L193-Transactions!K193&lt;&gt;"",Transactions!L193-Transactions!K193,"")</f>
        <v>0</v>
      </c>
      <c r="L193">
        <f>IF(Transactions!N193-Transactions!M193&lt;&gt;"",Transactions!N193-Transactions!M193,"")</f>
        <v>4</v>
      </c>
      <c r="M193">
        <f>IF(Transactions!P193-Transactions!O193&lt;&gt;"",Transactions!P193-Transactions!O193,"")</f>
        <v>0</v>
      </c>
      <c r="O193">
        <f t="shared" si="6"/>
        <v>431</v>
      </c>
      <c r="P193" t="str">
        <f>IF(Transactions!O193&lt;&gt;"",Transactions!O193,"")</f>
        <v>1536302564373</v>
      </c>
      <c r="Q193">
        <f>IF(Transactions!S193-Transactions!J193&lt;&gt;"",Transactions!S193-Transactions!J193,"")</f>
        <v>1893</v>
      </c>
      <c r="R193">
        <f t="shared" si="5"/>
        <v>2324</v>
      </c>
    </row>
    <row r="194" spans="1:18" x14ac:dyDescent="0.3">
      <c r="A194" t="str">
        <f>IF(Transactions!A194&lt;&gt;"",Transactions!A194,0)</f>
        <v>2018/09/07 08:42:45</v>
      </c>
      <c r="B194" t="str">
        <f>IF(Transactions!B194&lt;&gt;"",Transactions!B194,0)</f>
        <v>2473f017a6274c8f2d847c17302d7fe4e7393e59f93267fc6a933d8581df963c</v>
      </c>
      <c r="C194" t="str">
        <f>IF(Transactions!C194&lt;&gt;"",Transactions!C194,0)</f>
        <v>Step1</v>
      </c>
      <c r="D194" t="str">
        <f>IF(Transactions!D194&lt;&gt;"",Transactions!D194,"")</f>
        <v>peer0.org2.ldegilde.com</v>
      </c>
      <c r="E194" t="str">
        <f>IF(Transactions!E194&lt;&gt;"",Transactions!E194,"")</f>
        <v>default-chaincode</v>
      </c>
      <c r="F194" t="str">
        <f>IF(Transactions!F194&lt;&gt;"",Transactions!F194,"")</f>
        <v>put</v>
      </c>
      <c r="G194" t="str">
        <f>IF(Transactions!G194&lt;&gt;"",Transactions!G194,"")</f>
        <v>000000002_eigen_risico</v>
      </c>
      <c r="H194" t="str">
        <f>IF(Transactions!H194&lt;&gt;"",Transactions!H194,"")</f>
        <v>385</v>
      </c>
      <c r="I194">
        <f>IF(Transactions!J194-Transactions!I194&lt;&gt;"",Transactions!J194-Transactions!I194,"")</f>
        <v>431</v>
      </c>
      <c r="J194">
        <f>IF((Transactions!K194-Transactions!I194)-(Transactions!P194-Transactions!J194)&lt;&gt;"",(Transactions!K194-Transactions!I194)-(Transactions!P194-Transactions!J194),"")</f>
        <v>421</v>
      </c>
      <c r="K194">
        <f>IF(Transactions!L194-Transactions!K194&lt;&gt;"",Transactions!L194-Transactions!K194,"")</f>
        <v>0</v>
      </c>
      <c r="L194">
        <f>IF(Transactions!N194-Transactions!M194&lt;&gt;"",Transactions!N194-Transactions!M194,"")</f>
        <v>10</v>
      </c>
      <c r="M194">
        <f>IF(Transactions!P194-Transactions!O194&lt;&gt;"",Transactions!P194-Transactions!O194,"")</f>
        <v>0</v>
      </c>
      <c r="O194">
        <f t="shared" si="6"/>
        <v>431</v>
      </c>
      <c r="P194" t="str">
        <f>IF(Transactions!O194&lt;&gt;"",Transactions!O194,"")</f>
        <v>1536302564447</v>
      </c>
      <c r="Q194">
        <f>IF(Transactions!S194-Transactions!J194&lt;&gt;"",Transactions!S194-Transactions!J194,"")</f>
        <v>1893</v>
      </c>
      <c r="R194">
        <f t="shared" ref="R194:R257" si="7">I194+Q194</f>
        <v>2324</v>
      </c>
    </row>
    <row r="195" spans="1:18" x14ac:dyDescent="0.3">
      <c r="A195" t="str">
        <f>IF(Transactions!A195&lt;&gt;"",Transactions!A195,0)</f>
        <v>2018/09/07 08:42:45</v>
      </c>
      <c r="B195" t="str">
        <f>IF(Transactions!B195&lt;&gt;"",Transactions!B195,0)</f>
        <v>8ca6d88a38a09bf342c595cbc04a03bbec83ab3bc7f0158d096b9e5aa2f42b47</v>
      </c>
      <c r="C195" t="str">
        <f>IF(Transactions!C195&lt;&gt;"",Transactions!C195,0)</f>
        <v>Step1</v>
      </c>
      <c r="D195" t="str">
        <f>IF(Transactions!D195&lt;&gt;"",Transactions!D195,"")</f>
        <v>peer0.org1.ldegilde.com</v>
      </c>
      <c r="E195" t="str">
        <f>IF(Transactions!E195&lt;&gt;"",Transactions!E195,"")</f>
        <v>default-chaincode</v>
      </c>
      <c r="F195" t="str">
        <f>IF(Transactions!F195&lt;&gt;"",Transactions!F195,"")</f>
        <v>put</v>
      </c>
      <c r="G195" t="str">
        <f>IF(Transactions!G195&lt;&gt;"",Transactions!G195,"")</f>
        <v>000000001_151</v>
      </c>
      <c r="H195" t="str">
        <f>IF(Transactions!H195&lt;&gt;"",Transactions!H195,"")</f>
        <v>546.0</v>
      </c>
      <c r="I195">
        <f>IF(Transactions!J195-Transactions!I195&lt;&gt;"",Transactions!J195-Transactions!I195,"")</f>
        <v>343</v>
      </c>
      <c r="J195">
        <f>IF((Transactions!K195-Transactions!I195)-(Transactions!P195-Transactions!J195)&lt;&gt;"",(Transactions!K195-Transactions!I195)-(Transactions!P195-Transactions!J195),"")</f>
        <v>339</v>
      </c>
      <c r="K195">
        <f>IF(Transactions!L195-Transactions!K195&lt;&gt;"",Transactions!L195-Transactions!K195,"")</f>
        <v>0</v>
      </c>
      <c r="L195">
        <f>IF(Transactions!N195-Transactions!M195&lt;&gt;"",Transactions!N195-Transactions!M195,"")</f>
        <v>4</v>
      </c>
      <c r="M195">
        <f>IF(Transactions!P195-Transactions!O195&lt;&gt;"",Transactions!P195-Transactions!O195,"")</f>
        <v>0</v>
      </c>
      <c r="O195">
        <f t="shared" ref="O195:O258" si="8">SUM(J195:M195)</f>
        <v>343</v>
      </c>
      <c r="P195" t="str">
        <f>IF(Transactions!O195&lt;&gt;"",Transactions!O195,"")</f>
        <v>1536302564325</v>
      </c>
      <c r="Q195">
        <f>IF(Transactions!S195-Transactions!J195&lt;&gt;"",Transactions!S195-Transactions!J195,"")</f>
        <v>1999</v>
      </c>
      <c r="R195">
        <f t="shared" si="7"/>
        <v>2342</v>
      </c>
    </row>
    <row r="196" spans="1:18" x14ac:dyDescent="0.3">
      <c r="A196" t="str">
        <f>IF(Transactions!A196&lt;&gt;"",Transactions!A196,0)</f>
        <v>2018/09/07 08:42:45</v>
      </c>
      <c r="B196" t="str">
        <f>IF(Transactions!B196&lt;&gt;"",Transactions!B196,0)</f>
        <v>8ca6d88a38a09bf342c595cbc04a03bbec83ab3bc7f0158d096b9e5aa2f42b47</v>
      </c>
      <c r="C196" t="str">
        <f>IF(Transactions!C196&lt;&gt;"",Transactions!C196,0)</f>
        <v>Step1</v>
      </c>
      <c r="D196" t="str">
        <f>IF(Transactions!D196&lt;&gt;"",Transactions!D196,"")</f>
        <v>peer0.org2.ldegilde.com</v>
      </c>
      <c r="E196" t="str">
        <f>IF(Transactions!E196&lt;&gt;"",Transactions!E196,"")</f>
        <v>default-chaincode</v>
      </c>
      <c r="F196" t="str">
        <f>IF(Transactions!F196&lt;&gt;"",Transactions!F196,"")</f>
        <v>put</v>
      </c>
      <c r="G196" t="str">
        <f>IF(Transactions!G196&lt;&gt;"",Transactions!G196,"")</f>
        <v>000000001_151</v>
      </c>
      <c r="H196" t="str">
        <f>IF(Transactions!H196&lt;&gt;"",Transactions!H196,"")</f>
        <v>546.0</v>
      </c>
      <c r="I196">
        <f>IF(Transactions!J196-Transactions!I196&lt;&gt;"",Transactions!J196-Transactions!I196,"")</f>
        <v>343</v>
      </c>
      <c r="J196">
        <f>IF((Transactions!K196-Transactions!I196)-(Transactions!P196-Transactions!J196)&lt;&gt;"",(Transactions!K196-Transactions!I196)-(Transactions!P196-Transactions!J196),"")</f>
        <v>334</v>
      </c>
      <c r="K196">
        <f>IF(Transactions!L196-Transactions!K196&lt;&gt;"",Transactions!L196-Transactions!K196,"")</f>
        <v>0</v>
      </c>
      <c r="L196">
        <f>IF(Transactions!N196-Transactions!M196&lt;&gt;"",Transactions!N196-Transactions!M196,"")</f>
        <v>9</v>
      </c>
      <c r="M196">
        <f>IF(Transactions!P196-Transactions!O196&lt;&gt;"",Transactions!P196-Transactions!O196,"")</f>
        <v>0</v>
      </c>
      <c r="O196">
        <f t="shared" si="8"/>
        <v>343</v>
      </c>
      <c r="P196" t="str">
        <f>IF(Transactions!O196&lt;&gt;"",Transactions!O196,"")</f>
        <v>1536302564448</v>
      </c>
      <c r="Q196">
        <f>IF(Transactions!S196-Transactions!J196&lt;&gt;"",Transactions!S196-Transactions!J196,"")</f>
        <v>1999</v>
      </c>
      <c r="R196">
        <f t="shared" si="7"/>
        <v>2342</v>
      </c>
    </row>
    <row r="197" spans="1:18" x14ac:dyDescent="0.3">
      <c r="A197" t="str">
        <f>IF(Transactions!A197&lt;&gt;"",Transactions!A197,0)</f>
        <v>2018/09/07 08:42:45</v>
      </c>
      <c r="B197" t="str">
        <f>IF(Transactions!B197&lt;&gt;"",Transactions!B197,0)</f>
        <v>4bf65d4299cfd84563be9514327d89bb24a20cbd6fddb0cb45d3a461feab23cc</v>
      </c>
      <c r="C197" t="str">
        <f>IF(Transactions!C197&lt;&gt;"",Transactions!C197,0)</f>
        <v>Step1</v>
      </c>
      <c r="D197" t="str">
        <f>IF(Transactions!D197&lt;&gt;"",Transactions!D197,"")</f>
        <v>peer0.org1.ldegilde.com</v>
      </c>
      <c r="E197" t="str">
        <f>IF(Transactions!E197&lt;&gt;"",Transactions!E197,"")</f>
        <v>default-chaincode</v>
      </c>
      <c r="F197" t="str">
        <f>IF(Transactions!F197&lt;&gt;"",Transactions!F197,"")</f>
        <v>put</v>
      </c>
      <c r="G197" t="str">
        <f>IF(Transactions!G197&lt;&gt;"",Transactions!G197,"")</f>
        <v>000000001_153</v>
      </c>
      <c r="H197" t="str">
        <f>IF(Transactions!H197&lt;&gt;"",Transactions!H197,"")</f>
        <v>788.0</v>
      </c>
      <c r="I197">
        <f>IF(Transactions!J197-Transactions!I197&lt;&gt;"",Transactions!J197-Transactions!I197,"")</f>
        <v>387</v>
      </c>
      <c r="J197">
        <f>IF((Transactions!K197-Transactions!I197)-(Transactions!P197-Transactions!J197)&lt;&gt;"",(Transactions!K197-Transactions!I197)-(Transactions!P197-Transactions!J197),"")</f>
        <v>379</v>
      </c>
      <c r="K197">
        <f>IF(Transactions!L197-Transactions!K197&lt;&gt;"",Transactions!L197-Transactions!K197,"")</f>
        <v>0</v>
      </c>
      <c r="L197">
        <f>IF(Transactions!N197-Transactions!M197&lt;&gt;"",Transactions!N197-Transactions!M197,"")</f>
        <v>8</v>
      </c>
      <c r="M197">
        <f>IF(Transactions!P197-Transactions!O197&lt;&gt;"",Transactions!P197-Transactions!O197,"")</f>
        <v>0</v>
      </c>
      <c r="O197">
        <f t="shared" si="8"/>
        <v>387</v>
      </c>
      <c r="P197" t="str">
        <f>IF(Transactions!O197&lt;&gt;"",Transactions!O197,"")</f>
        <v>1536302564340</v>
      </c>
      <c r="Q197">
        <f>IF(Transactions!S197-Transactions!J197&lt;&gt;"",Transactions!S197-Transactions!J197,"")</f>
        <v>1964</v>
      </c>
      <c r="R197">
        <f t="shared" si="7"/>
        <v>2351</v>
      </c>
    </row>
    <row r="198" spans="1:18" x14ac:dyDescent="0.3">
      <c r="A198" t="str">
        <f>IF(Transactions!A198&lt;&gt;"",Transactions!A198,0)</f>
        <v>2018/09/07 08:42:45</v>
      </c>
      <c r="B198" t="str">
        <f>IF(Transactions!B198&lt;&gt;"",Transactions!B198,0)</f>
        <v>4bf65d4299cfd84563be9514327d89bb24a20cbd6fddb0cb45d3a461feab23cc</v>
      </c>
      <c r="C198" t="str">
        <f>IF(Transactions!C198&lt;&gt;"",Transactions!C198,0)</f>
        <v>Step1</v>
      </c>
      <c r="D198" t="str">
        <f>IF(Transactions!D198&lt;&gt;"",Transactions!D198,"")</f>
        <v>peer0.org2.ldegilde.com</v>
      </c>
      <c r="E198" t="str">
        <f>IF(Transactions!E198&lt;&gt;"",Transactions!E198,"")</f>
        <v>default-chaincode</v>
      </c>
      <c r="F198" t="str">
        <f>IF(Transactions!F198&lt;&gt;"",Transactions!F198,"")</f>
        <v>put</v>
      </c>
      <c r="G198" t="str">
        <f>IF(Transactions!G198&lt;&gt;"",Transactions!G198,"")</f>
        <v>000000001_153</v>
      </c>
      <c r="H198" t="str">
        <f>IF(Transactions!H198&lt;&gt;"",Transactions!H198,"")</f>
        <v>788.0</v>
      </c>
      <c r="I198">
        <f>IF(Transactions!J198-Transactions!I198&lt;&gt;"",Transactions!J198-Transactions!I198,"")</f>
        <v>387</v>
      </c>
      <c r="J198">
        <f>IF((Transactions!K198-Transactions!I198)-(Transactions!P198-Transactions!J198)&lt;&gt;"",(Transactions!K198-Transactions!I198)-(Transactions!P198-Transactions!J198),"")</f>
        <v>377</v>
      </c>
      <c r="K198">
        <f>IF(Transactions!L198-Transactions!K198&lt;&gt;"",Transactions!L198-Transactions!K198,"")</f>
        <v>0</v>
      </c>
      <c r="L198">
        <f>IF(Transactions!N198-Transactions!M198&lt;&gt;"",Transactions!N198-Transactions!M198,"")</f>
        <v>10</v>
      </c>
      <c r="M198">
        <f>IF(Transactions!P198-Transactions!O198&lt;&gt;"",Transactions!P198-Transactions!O198,"")</f>
        <v>0</v>
      </c>
      <c r="O198">
        <f t="shared" si="8"/>
        <v>387</v>
      </c>
      <c r="P198" t="str">
        <f>IF(Transactions!O198&lt;&gt;"",Transactions!O198,"")</f>
        <v>1536302564448</v>
      </c>
      <c r="Q198">
        <f>IF(Transactions!S198-Transactions!J198&lt;&gt;"",Transactions!S198-Transactions!J198,"")</f>
        <v>1964</v>
      </c>
      <c r="R198">
        <f t="shared" si="7"/>
        <v>2351</v>
      </c>
    </row>
    <row r="199" spans="1:18" x14ac:dyDescent="0.3">
      <c r="A199" t="str">
        <f>IF(Transactions!A199&lt;&gt;"",Transactions!A199,0)</f>
        <v>2018/09/07 08:42:45</v>
      </c>
      <c r="B199" t="str">
        <f>IF(Transactions!B199&lt;&gt;"",Transactions!B199,0)</f>
        <v>de8a8d0bec49e897bd5ac1ba8e22f5aac27e998e6dcf79bda91d99349f039b69</v>
      </c>
      <c r="C199" t="str">
        <f>IF(Transactions!C199&lt;&gt;"",Transactions!C199,0)</f>
        <v>Step1</v>
      </c>
      <c r="D199" t="str">
        <f>IF(Transactions!D199&lt;&gt;"",Transactions!D199,"")</f>
        <v>peer0.org1.ldegilde.com</v>
      </c>
      <c r="E199" t="str">
        <f>IF(Transactions!E199&lt;&gt;"",Transactions!E199,"")</f>
        <v>default-chaincode</v>
      </c>
      <c r="F199" t="str">
        <f>IF(Transactions!F199&lt;&gt;"",Transactions!F199,"")</f>
        <v>put</v>
      </c>
      <c r="G199" t="str">
        <f>IF(Transactions!G199&lt;&gt;"",Transactions!G199,"")</f>
        <v>000000001_134</v>
      </c>
      <c r="H199" t="str">
        <f>IF(Transactions!H199&lt;&gt;"",Transactions!H199,"")</f>
        <v>204.0</v>
      </c>
      <c r="I199">
        <f>IF(Transactions!J199-Transactions!I199&lt;&gt;"",Transactions!J199-Transactions!I199,"")</f>
        <v>436</v>
      </c>
      <c r="J199">
        <f>IF((Transactions!K199-Transactions!I199)-(Transactions!P199-Transactions!J199)&lt;&gt;"",(Transactions!K199-Transactions!I199)-(Transactions!P199-Transactions!J199),"")</f>
        <v>430</v>
      </c>
      <c r="K199">
        <f>IF(Transactions!L199-Transactions!K199&lt;&gt;"",Transactions!L199-Transactions!K199,"")</f>
        <v>0</v>
      </c>
      <c r="L199">
        <f>IF(Transactions!N199-Transactions!M199&lt;&gt;"",Transactions!N199-Transactions!M199,"")</f>
        <v>6</v>
      </c>
      <c r="M199">
        <f>IF(Transactions!P199-Transactions!O199&lt;&gt;"",Transactions!P199-Transactions!O199,"")</f>
        <v>0</v>
      </c>
      <c r="O199">
        <f t="shared" si="8"/>
        <v>436</v>
      </c>
      <c r="P199" t="str">
        <f>IF(Transactions!O199&lt;&gt;"",Transactions!O199,"")</f>
        <v>1536302564375</v>
      </c>
      <c r="Q199">
        <f>IF(Transactions!S199-Transactions!J199&lt;&gt;"",Transactions!S199-Transactions!J199,"")</f>
        <v>1894</v>
      </c>
      <c r="R199">
        <f t="shared" si="7"/>
        <v>2330</v>
      </c>
    </row>
    <row r="200" spans="1:18" x14ac:dyDescent="0.3">
      <c r="A200" t="str">
        <f>IF(Transactions!A200&lt;&gt;"",Transactions!A200,0)</f>
        <v>2018/09/07 08:42:45</v>
      </c>
      <c r="B200" t="str">
        <f>IF(Transactions!B200&lt;&gt;"",Transactions!B200,0)</f>
        <v>de8a8d0bec49e897bd5ac1ba8e22f5aac27e998e6dcf79bda91d99349f039b69</v>
      </c>
      <c r="C200" t="str">
        <f>IF(Transactions!C200&lt;&gt;"",Transactions!C200,0)</f>
        <v>Step1</v>
      </c>
      <c r="D200" t="str">
        <f>IF(Transactions!D200&lt;&gt;"",Transactions!D200,"")</f>
        <v>peer0.org2.ldegilde.com</v>
      </c>
      <c r="E200" t="str">
        <f>IF(Transactions!E200&lt;&gt;"",Transactions!E200,"")</f>
        <v>default-chaincode</v>
      </c>
      <c r="F200" t="str">
        <f>IF(Transactions!F200&lt;&gt;"",Transactions!F200,"")</f>
        <v>put</v>
      </c>
      <c r="G200" t="str">
        <f>IF(Transactions!G200&lt;&gt;"",Transactions!G200,"")</f>
        <v>000000001_134</v>
      </c>
      <c r="H200" t="str">
        <f>IF(Transactions!H200&lt;&gt;"",Transactions!H200,"")</f>
        <v>204.0</v>
      </c>
      <c r="I200">
        <f>IF(Transactions!J200-Transactions!I200&lt;&gt;"",Transactions!J200-Transactions!I200,"")</f>
        <v>436</v>
      </c>
      <c r="J200">
        <f>IF((Transactions!K200-Transactions!I200)-(Transactions!P200-Transactions!J200)&lt;&gt;"",(Transactions!K200-Transactions!I200)-(Transactions!P200-Transactions!J200),"")</f>
        <v>429</v>
      </c>
      <c r="K200">
        <f>IF(Transactions!L200-Transactions!K200&lt;&gt;"",Transactions!L200-Transactions!K200,"")</f>
        <v>0</v>
      </c>
      <c r="L200">
        <f>IF(Transactions!N200-Transactions!M200&lt;&gt;"",Transactions!N200-Transactions!M200,"")</f>
        <v>7</v>
      </c>
      <c r="M200">
        <f>IF(Transactions!P200-Transactions!O200&lt;&gt;"",Transactions!P200-Transactions!O200,"")</f>
        <v>0</v>
      </c>
      <c r="O200">
        <f t="shared" si="8"/>
        <v>436</v>
      </c>
      <c r="P200" t="str">
        <f>IF(Transactions!O200&lt;&gt;"",Transactions!O200,"")</f>
        <v>1536302564491</v>
      </c>
      <c r="Q200">
        <f>IF(Transactions!S200-Transactions!J200&lt;&gt;"",Transactions!S200-Transactions!J200,"")</f>
        <v>1894</v>
      </c>
      <c r="R200">
        <f t="shared" si="7"/>
        <v>2330</v>
      </c>
    </row>
    <row r="201" spans="1:18" x14ac:dyDescent="0.3">
      <c r="A201" t="str">
        <f>IF(Transactions!A201&lt;&gt;"",Transactions!A201,0)</f>
        <v>2018/09/07 08:42:45</v>
      </c>
      <c r="B201" t="str">
        <f>IF(Transactions!B201&lt;&gt;"",Transactions!B201,0)</f>
        <v>d7ec99b97bc8426637f133282a52874ba6665b31d05c10bacac047b6707cc113</v>
      </c>
      <c r="C201" t="str">
        <f>IF(Transactions!C201&lt;&gt;"",Transactions!C201,0)</f>
        <v>Step1</v>
      </c>
      <c r="D201" t="str">
        <f>IF(Transactions!D201&lt;&gt;"",Transactions!D201,"")</f>
        <v>peer0.org1.ldegilde.com</v>
      </c>
      <c r="E201" t="str">
        <f>IF(Transactions!E201&lt;&gt;"",Transactions!E201,"")</f>
        <v>default-chaincode</v>
      </c>
      <c r="F201" t="str">
        <f>IF(Transactions!F201&lt;&gt;"",Transactions!F201,"")</f>
        <v>put</v>
      </c>
      <c r="G201" t="str">
        <f>IF(Transactions!G201&lt;&gt;"",Transactions!G201,"")</f>
        <v>000000001_314</v>
      </c>
      <c r="H201" t="str">
        <f>IF(Transactions!H201&lt;&gt;"",Transactions!H201,"")</f>
        <v>362.0</v>
      </c>
      <c r="I201">
        <f>IF(Transactions!J201-Transactions!I201&lt;&gt;"",Transactions!J201-Transactions!I201,"")</f>
        <v>425</v>
      </c>
      <c r="J201">
        <f>IF((Transactions!K201-Transactions!I201)-(Transactions!P201-Transactions!J201)&lt;&gt;"",(Transactions!K201-Transactions!I201)-(Transactions!P201-Transactions!J201),"")</f>
        <v>421</v>
      </c>
      <c r="K201">
        <f>IF(Transactions!L201-Transactions!K201&lt;&gt;"",Transactions!L201-Transactions!K201,"")</f>
        <v>0</v>
      </c>
      <c r="L201">
        <f>IF(Transactions!N201-Transactions!M201&lt;&gt;"",Transactions!N201-Transactions!M201,"")</f>
        <v>4</v>
      </c>
      <c r="M201">
        <f>IF(Transactions!P201-Transactions!O201&lt;&gt;"",Transactions!P201-Transactions!O201,"")</f>
        <v>0</v>
      </c>
      <c r="O201">
        <f t="shared" si="8"/>
        <v>425</v>
      </c>
      <c r="P201" t="str">
        <f>IF(Transactions!O201&lt;&gt;"",Transactions!O201,"")</f>
        <v>1536302564373</v>
      </c>
      <c r="Q201">
        <f>IF(Transactions!S201-Transactions!J201&lt;&gt;"",Transactions!S201-Transactions!J201,"")</f>
        <v>1931</v>
      </c>
      <c r="R201">
        <f t="shared" si="7"/>
        <v>2356</v>
      </c>
    </row>
    <row r="202" spans="1:18" x14ac:dyDescent="0.3">
      <c r="A202" t="str">
        <f>IF(Transactions!A202&lt;&gt;"",Transactions!A202,0)</f>
        <v>2018/09/07 08:42:45</v>
      </c>
      <c r="B202" t="str">
        <f>IF(Transactions!B202&lt;&gt;"",Transactions!B202,0)</f>
        <v>d7ec99b97bc8426637f133282a52874ba6665b31d05c10bacac047b6707cc113</v>
      </c>
      <c r="C202" t="str">
        <f>IF(Transactions!C202&lt;&gt;"",Transactions!C202,0)</f>
        <v>Step1</v>
      </c>
      <c r="D202" t="str">
        <f>IF(Transactions!D202&lt;&gt;"",Transactions!D202,"")</f>
        <v>peer0.org2.ldegilde.com</v>
      </c>
      <c r="E202" t="str">
        <f>IF(Transactions!E202&lt;&gt;"",Transactions!E202,"")</f>
        <v>default-chaincode</v>
      </c>
      <c r="F202" t="str">
        <f>IF(Transactions!F202&lt;&gt;"",Transactions!F202,"")</f>
        <v>put</v>
      </c>
      <c r="G202" t="str">
        <f>IF(Transactions!G202&lt;&gt;"",Transactions!G202,"")</f>
        <v>000000001_314</v>
      </c>
      <c r="H202" t="str">
        <f>IF(Transactions!H202&lt;&gt;"",Transactions!H202,"")</f>
        <v>362.0</v>
      </c>
      <c r="I202">
        <f>IF(Transactions!J202-Transactions!I202&lt;&gt;"",Transactions!J202-Transactions!I202,"")</f>
        <v>425</v>
      </c>
      <c r="J202">
        <f>IF((Transactions!K202-Transactions!I202)-(Transactions!P202-Transactions!J202)&lt;&gt;"",(Transactions!K202-Transactions!I202)-(Transactions!P202-Transactions!J202),"")</f>
        <v>411</v>
      </c>
      <c r="K202">
        <f>IF(Transactions!L202-Transactions!K202&lt;&gt;"",Transactions!L202-Transactions!K202,"")</f>
        <v>0</v>
      </c>
      <c r="L202">
        <f>IF(Transactions!N202-Transactions!M202&lt;&gt;"",Transactions!N202-Transactions!M202,"")</f>
        <v>14</v>
      </c>
      <c r="M202">
        <f>IF(Transactions!P202-Transactions!O202&lt;&gt;"",Transactions!P202-Transactions!O202,"")</f>
        <v>0</v>
      </c>
      <c r="O202">
        <f t="shared" si="8"/>
        <v>425</v>
      </c>
      <c r="P202" t="str">
        <f>IF(Transactions!O202&lt;&gt;"",Transactions!O202,"")</f>
        <v>1536302564507</v>
      </c>
      <c r="Q202">
        <f>IF(Transactions!S202-Transactions!J202&lt;&gt;"",Transactions!S202-Transactions!J202,"")</f>
        <v>1931</v>
      </c>
      <c r="R202">
        <f t="shared" si="7"/>
        <v>2356</v>
      </c>
    </row>
    <row r="203" spans="1:18" x14ac:dyDescent="0.3">
      <c r="A203" t="str">
        <f>IF(Transactions!A203&lt;&gt;"",Transactions!A203,0)</f>
        <v>2018/09/07 08:42:45</v>
      </c>
      <c r="B203" t="str">
        <f>IF(Transactions!B203&lt;&gt;"",Transactions!B203,0)</f>
        <v>189eb85a9a8400f93c1e41071c5b22dbebb3d83583d585387a71d8ec8ca89b4f</v>
      </c>
      <c r="C203" t="str">
        <f>IF(Transactions!C203&lt;&gt;"",Transactions!C203,0)</f>
        <v>Step1</v>
      </c>
      <c r="D203" t="str">
        <f>IF(Transactions!D203&lt;&gt;"",Transactions!D203,"")</f>
        <v>peer0.org1.ldegilde.com</v>
      </c>
      <c r="E203" t="str">
        <f>IF(Transactions!E203&lt;&gt;"",Transactions!E203,"")</f>
        <v>default-chaincode</v>
      </c>
      <c r="F203" t="str">
        <f>IF(Transactions!F203&lt;&gt;"",Transactions!F203,"")</f>
        <v>put</v>
      </c>
      <c r="G203" t="str">
        <f>IF(Transactions!G203&lt;&gt;"",Transactions!G203,"")</f>
        <v>000000002_203</v>
      </c>
      <c r="H203" t="str">
        <f>IF(Transactions!H203&lt;&gt;"",Transactions!H203,"")</f>
        <v>254.0</v>
      </c>
      <c r="I203">
        <f>IF(Transactions!J203-Transactions!I203&lt;&gt;"",Transactions!J203-Transactions!I203,"")</f>
        <v>419</v>
      </c>
      <c r="J203">
        <f>IF((Transactions!K203-Transactions!I203)-(Transactions!P203-Transactions!J203)&lt;&gt;"",(Transactions!K203-Transactions!I203)-(Transactions!P203-Transactions!J203),"")</f>
        <v>417</v>
      </c>
      <c r="K203">
        <f>IF(Transactions!L203-Transactions!K203&lt;&gt;"",Transactions!L203-Transactions!K203,"")</f>
        <v>0</v>
      </c>
      <c r="L203">
        <f>IF(Transactions!N203-Transactions!M203&lt;&gt;"",Transactions!N203-Transactions!M203,"")</f>
        <v>2</v>
      </c>
      <c r="M203">
        <f>IF(Transactions!P203-Transactions!O203&lt;&gt;"",Transactions!P203-Transactions!O203,"")</f>
        <v>0</v>
      </c>
      <c r="O203">
        <f t="shared" si="8"/>
        <v>419</v>
      </c>
      <c r="P203" t="str">
        <f>IF(Transactions!O203&lt;&gt;"",Transactions!O203,"")</f>
        <v>1536302564370</v>
      </c>
      <c r="Q203">
        <f>IF(Transactions!S203-Transactions!J203&lt;&gt;"",Transactions!S203-Transactions!J203,"")</f>
        <v>1916</v>
      </c>
      <c r="R203">
        <f t="shared" si="7"/>
        <v>2335</v>
      </c>
    </row>
    <row r="204" spans="1:18" x14ac:dyDescent="0.3">
      <c r="A204" t="str">
        <f>IF(Transactions!A204&lt;&gt;"",Transactions!A204,0)</f>
        <v>2018/09/07 08:42:45</v>
      </c>
      <c r="B204" t="str">
        <f>IF(Transactions!B204&lt;&gt;"",Transactions!B204,0)</f>
        <v>189eb85a9a8400f93c1e41071c5b22dbebb3d83583d585387a71d8ec8ca89b4f</v>
      </c>
      <c r="C204" t="str">
        <f>IF(Transactions!C204&lt;&gt;"",Transactions!C204,0)</f>
        <v>Step1</v>
      </c>
      <c r="D204" t="str">
        <f>IF(Transactions!D204&lt;&gt;"",Transactions!D204,"")</f>
        <v>peer0.org2.ldegilde.com</v>
      </c>
      <c r="E204" t="str">
        <f>IF(Transactions!E204&lt;&gt;"",Transactions!E204,"")</f>
        <v>default-chaincode</v>
      </c>
      <c r="F204" t="str">
        <f>IF(Transactions!F204&lt;&gt;"",Transactions!F204,"")</f>
        <v>put</v>
      </c>
      <c r="G204" t="str">
        <f>IF(Transactions!G204&lt;&gt;"",Transactions!G204,"")</f>
        <v>000000002_203</v>
      </c>
      <c r="H204" t="str">
        <f>IF(Transactions!H204&lt;&gt;"",Transactions!H204,"")</f>
        <v>254.0</v>
      </c>
      <c r="I204">
        <f>IF(Transactions!J204-Transactions!I204&lt;&gt;"",Transactions!J204-Transactions!I204,"")</f>
        <v>419</v>
      </c>
      <c r="J204">
        <f>IF((Transactions!K204-Transactions!I204)-(Transactions!P204-Transactions!J204)&lt;&gt;"",(Transactions!K204-Transactions!I204)-(Transactions!P204-Transactions!J204),"")</f>
        <v>413</v>
      </c>
      <c r="K204">
        <f>IF(Transactions!L204-Transactions!K204&lt;&gt;"",Transactions!L204-Transactions!K204,"")</f>
        <v>0</v>
      </c>
      <c r="L204">
        <f>IF(Transactions!N204-Transactions!M204&lt;&gt;"",Transactions!N204-Transactions!M204,"")</f>
        <v>6</v>
      </c>
      <c r="M204">
        <f>IF(Transactions!P204-Transactions!O204&lt;&gt;"",Transactions!P204-Transactions!O204,"")</f>
        <v>0</v>
      </c>
      <c r="O204">
        <f t="shared" si="8"/>
        <v>419</v>
      </c>
      <c r="P204" t="str">
        <f>IF(Transactions!O204&lt;&gt;"",Transactions!O204,"")</f>
        <v>1536302564491</v>
      </c>
      <c r="Q204">
        <f>IF(Transactions!S204-Transactions!J204&lt;&gt;"",Transactions!S204-Transactions!J204,"")</f>
        <v>1916</v>
      </c>
      <c r="R204">
        <f t="shared" si="7"/>
        <v>2335</v>
      </c>
    </row>
    <row r="205" spans="1:18" x14ac:dyDescent="0.3">
      <c r="A205" t="str">
        <f>IF(Transactions!A205&lt;&gt;"",Transactions!A205,0)</f>
        <v>2018/09/07 08:42:45</v>
      </c>
      <c r="B205" t="str">
        <f>IF(Transactions!B205&lt;&gt;"",Transactions!B205,0)</f>
        <v>e5213f607bcb7fb561ad672dbbd76a815202fe3bc6c6f0b1bfe021c30f425958</v>
      </c>
      <c r="C205" t="str">
        <f>IF(Transactions!C205&lt;&gt;"",Transactions!C205,0)</f>
        <v>Step1</v>
      </c>
      <c r="D205" t="str">
        <f>IF(Transactions!D205&lt;&gt;"",Transactions!D205,"")</f>
        <v>peer0.org1.ldegilde.com</v>
      </c>
      <c r="E205" t="str">
        <f>IF(Transactions!E205&lt;&gt;"",Transactions!E205,"")</f>
        <v>default-chaincode</v>
      </c>
      <c r="F205" t="str">
        <f>IF(Transactions!F205&lt;&gt;"",Transactions!F205,"")</f>
        <v>put</v>
      </c>
      <c r="G205" t="str">
        <f>IF(Transactions!G205&lt;&gt;"",Transactions!G205,"")</f>
        <v>000000001_355</v>
      </c>
      <c r="H205" t="str">
        <f>IF(Transactions!H205&lt;&gt;"",Transactions!H205,"")</f>
        <v>485.0</v>
      </c>
      <c r="I205">
        <f>IF(Transactions!J205-Transactions!I205&lt;&gt;"",Transactions!J205-Transactions!I205,"")</f>
        <v>484</v>
      </c>
      <c r="J205">
        <f>IF((Transactions!K205-Transactions!I205)-(Transactions!P205-Transactions!J205)&lt;&gt;"",(Transactions!K205-Transactions!I205)-(Transactions!P205-Transactions!J205),"")</f>
        <v>483</v>
      </c>
      <c r="K205">
        <f>IF(Transactions!L205-Transactions!K205&lt;&gt;"",Transactions!L205-Transactions!K205,"")</f>
        <v>0</v>
      </c>
      <c r="L205">
        <f>IF(Transactions!N205-Transactions!M205&lt;&gt;"",Transactions!N205-Transactions!M205,"")</f>
        <v>1</v>
      </c>
      <c r="M205">
        <f>IF(Transactions!P205-Transactions!O205&lt;&gt;"",Transactions!P205-Transactions!O205,"")</f>
        <v>0</v>
      </c>
      <c r="O205">
        <f t="shared" si="8"/>
        <v>484</v>
      </c>
      <c r="P205" t="str">
        <f>IF(Transactions!O205&lt;&gt;"",Transactions!O205,"")</f>
        <v>1536302564359</v>
      </c>
      <c r="Q205">
        <f>IF(Transactions!S205-Transactions!J205&lt;&gt;"",Transactions!S205-Transactions!J205,"")</f>
        <v>1862</v>
      </c>
      <c r="R205">
        <f t="shared" si="7"/>
        <v>2346</v>
      </c>
    </row>
    <row r="206" spans="1:18" x14ac:dyDescent="0.3">
      <c r="A206" t="str">
        <f>IF(Transactions!A206&lt;&gt;"",Transactions!A206,0)</f>
        <v>2018/09/07 08:42:45</v>
      </c>
      <c r="B206" t="str">
        <f>IF(Transactions!B206&lt;&gt;"",Transactions!B206,0)</f>
        <v>e5213f607bcb7fb561ad672dbbd76a815202fe3bc6c6f0b1bfe021c30f425958</v>
      </c>
      <c r="C206" t="str">
        <f>IF(Transactions!C206&lt;&gt;"",Transactions!C206,0)</f>
        <v>Step1</v>
      </c>
      <c r="D206" t="str">
        <f>IF(Transactions!D206&lt;&gt;"",Transactions!D206,"")</f>
        <v>peer0.org2.ldegilde.com</v>
      </c>
      <c r="E206" t="str">
        <f>IF(Transactions!E206&lt;&gt;"",Transactions!E206,"")</f>
        <v>default-chaincode</v>
      </c>
      <c r="F206" t="str">
        <f>IF(Transactions!F206&lt;&gt;"",Transactions!F206,"")</f>
        <v>put</v>
      </c>
      <c r="G206" t="str">
        <f>IF(Transactions!G206&lt;&gt;"",Transactions!G206,"")</f>
        <v>000000001_355</v>
      </c>
      <c r="H206" t="str">
        <f>IF(Transactions!H206&lt;&gt;"",Transactions!H206,"")</f>
        <v>485.0</v>
      </c>
      <c r="I206">
        <f>IF(Transactions!J206-Transactions!I206&lt;&gt;"",Transactions!J206-Transactions!I206,"")</f>
        <v>484</v>
      </c>
      <c r="J206">
        <f>IF((Transactions!K206-Transactions!I206)-(Transactions!P206-Transactions!J206)&lt;&gt;"",(Transactions!K206-Transactions!I206)-(Transactions!P206-Transactions!J206),"")</f>
        <v>469</v>
      </c>
      <c r="K206">
        <f>IF(Transactions!L206-Transactions!K206&lt;&gt;"",Transactions!L206-Transactions!K206,"")</f>
        <v>0</v>
      </c>
      <c r="L206">
        <f>IF(Transactions!N206-Transactions!M206&lt;&gt;"",Transactions!N206-Transactions!M206,"")</f>
        <v>15</v>
      </c>
      <c r="M206">
        <f>IF(Transactions!P206-Transactions!O206&lt;&gt;"",Transactions!P206-Transactions!O206,"")</f>
        <v>0</v>
      </c>
      <c r="O206">
        <f t="shared" si="8"/>
        <v>484</v>
      </c>
      <c r="P206" t="str">
        <f>IF(Transactions!O206&lt;&gt;"",Transactions!O206,"")</f>
        <v>1536302564508</v>
      </c>
      <c r="Q206">
        <f>IF(Transactions!S206-Transactions!J206&lt;&gt;"",Transactions!S206-Transactions!J206,"")</f>
        <v>1862</v>
      </c>
      <c r="R206">
        <f t="shared" si="7"/>
        <v>2346</v>
      </c>
    </row>
    <row r="207" spans="1:18" x14ac:dyDescent="0.3">
      <c r="A207" t="str">
        <f>IF(Transactions!A207&lt;&gt;"",Transactions!A207,0)</f>
        <v>2018/09/07 08:42:45</v>
      </c>
      <c r="B207" t="str">
        <f>IF(Transactions!B207&lt;&gt;"",Transactions!B207,0)</f>
        <v>1615df96393ea9d79dc54e393fe9c88d99742b2fbec174ddc4dc652ca6a3b057</v>
      </c>
      <c r="C207" t="str">
        <f>IF(Transactions!C207&lt;&gt;"",Transactions!C207,0)</f>
        <v>Step1</v>
      </c>
      <c r="D207" t="str">
        <f>IF(Transactions!D207&lt;&gt;"",Transactions!D207,"")</f>
        <v>peer0.org1.ldegilde.com</v>
      </c>
      <c r="E207" t="str">
        <f>IF(Transactions!E207&lt;&gt;"",Transactions!E207,"")</f>
        <v>default-chaincode</v>
      </c>
      <c r="F207" t="str">
        <f>IF(Transactions!F207&lt;&gt;"",Transactions!F207,"")</f>
        <v>put</v>
      </c>
      <c r="G207" t="str">
        <f>IF(Transactions!G207&lt;&gt;"",Transactions!G207,"")</f>
        <v>000000001_134</v>
      </c>
      <c r="H207" t="str">
        <f>IF(Transactions!H207&lt;&gt;"",Transactions!H207,"")</f>
        <v>191.0</v>
      </c>
      <c r="I207">
        <f>IF(Transactions!J207-Transactions!I207&lt;&gt;"",Transactions!J207-Transactions!I207,"")</f>
        <v>439</v>
      </c>
      <c r="J207">
        <f>IF((Transactions!K207-Transactions!I207)-(Transactions!P207-Transactions!J207)&lt;&gt;"",(Transactions!K207-Transactions!I207)-(Transactions!P207-Transactions!J207),"")</f>
        <v>431</v>
      </c>
      <c r="K207">
        <f>IF(Transactions!L207-Transactions!K207&lt;&gt;"",Transactions!L207-Transactions!K207,"")</f>
        <v>0</v>
      </c>
      <c r="L207">
        <f>IF(Transactions!N207-Transactions!M207&lt;&gt;"",Transactions!N207-Transactions!M207,"")</f>
        <v>8</v>
      </c>
      <c r="M207">
        <f>IF(Transactions!P207-Transactions!O207&lt;&gt;"",Transactions!P207-Transactions!O207,"")</f>
        <v>0</v>
      </c>
      <c r="O207">
        <f t="shared" si="8"/>
        <v>439</v>
      </c>
      <c r="P207" t="str">
        <f>IF(Transactions!O207&lt;&gt;"",Transactions!O207,"")</f>
        <v>1536302564343</v>
      </c>
      <c r="Q207">
        <f>IF(Transactions!S207-Transactions!J207&lt;&gt;"",Transactions!S207-Transactions!J207,"")</f>
        <v>1913</v>
      </c>
      <c r="R207">
        <f t="shared" si="7"/>
        <v>2352</v>
      </c>
    </row>
    <row r="208" spans="1:18" x14ac:dyDescent="0.3">
      <c r="A208" t="str">
        <f>IF(Transactions!A208&lt;&gt;"",Transactions!A208,0)</f>
        <v>2018/09/07 08:42:45</v>
      </c>
      <c r="B208" t="str">
        <f>IF(Transactions!B208&lt;&gt;"",Transactions!B208,0)</f>
        <v>1615df96393ea9d79dc54e393fe9c88d99742b2fbec174ddc4dc652ca6a3b057</v>
      </c>
      <c r="C208" t="str">
        <f>IF(Transactions!C208&lt;&gt;"",Transactions!C208,0)</f>
        <v>Step1</v>
      </c>
      <c r="D208" t="str">
        <f>IF(Transactions!D208&lt;&gt;"",Transactions!D208,"")</f>
        <v>peer0.org2.ldegilde.com</v>
      </c>
      <c r="E208" t="str">
        <f>IF(Transactions!E208&lt;&gt;"",Transactions!E208,"")</f>
        <v>default-chaincode</v>
      </c>
      <c r="F208" t="str">
        <f>IF(Transactions!F208&lt;&gt;"",Transactions!F208,"")</f>
        <v>put</v>
      </c>
      <c r="G208" t="str">
        <f>IF(Transactions!G208&lt;&gt;"",Transactions!G208,"")</f>
        <v>000000001_134</v>
      </c>
      <c r="H208" t="str">
        <f>IF(Transactions!H208&lt;&gt;"",Transactions!H208,"")</f>
        <v>191.0</v>
      </c>
      <c r="I208">
        <f>IF(Transactions!J208-Transactions!I208&lt;&gt;"",Transactions!J208-Transactions!I208,"")</f>
        <v>439</v>
      </c>
      <c r="J208">
        <f>IF((Transactions!K208-Transactions!I208)-(Transactions!P208-Transactions!J208)&lt;&gt;"",(Transactions!K208-Transactions!I208)-(Transactions!P208-Transactions!J208),"")</f>
        <v>429</v>
      </c>
      <c r="K208">
        <f>IF(Transactions!L208-Transactions!K208&lt;&gt;"",Transactions!L208-Transactions!K208,"")</f>
        <v>0</v>
      </c>
      <c r="L208">
        <f>IF(Transactions!N208-Transactions!M208&lt;&gt;"",Transactions!N208-Transactions!M208,"")</f>
        <v>10</v>
      </c>
      <c r="M208">
        <f>IF(Transactions!P208-Transactions!O208&lt;&gt;"",Transactions!P208-Transactions!O208,"")</f>
        <v>0</v>
      </c>
      <c r="O208">
        <f t="shared" si="8"/>
        <v>439</v>
      </c>
      <c r="P208" t="str">
        <f>IF(Transactions!O208&lt;&gt;"",Transactions!O208,"")</f>
        <v>1536302564450</v>
      </c>
      <c r="Q208">
        <f>IF(Transactions!S208-Transactions!J208&lt;&gt;"",Transactions!S208-Transactions!J208,"")</f>
        <v>1913</v>
      </c>
      <c r="R208">
        <f t="shared" si="7"/>
        <v>2352</v>
      </c>
    </row>
    <row r="209" spans="1:18" x14ac:dyDescent="0.3">
      <c r="A209" t="str">
        <f>IF(Transactions!A209&lt;&gt;"",Transactions!A209,0)</f>
        <v>2018/09/07 08:42:45</v>
      </c>
      <c r="B209" t="str">
        <f>IF(Transactions!B209&lt;&gt;"",Transactions!B209,0)</f>
        <v>e692a4014ece1cb31ba21fc83aa146f361e3a2fca0c052920e8d61dd21403084</v>
      </c>
      <c r="C209" t="str">
        <f>IF(Transactions!C209&lt;&gt;"",Transactions!C209,0)</f>
        <v>Step1</v>
      </c>
      <c r="D209" t="str">
        <f>IF(Transactions!D209&lt;&gt;"",Transactions!D209,"")</f>
        <v>peer0.org1.ldegilde.com</v>
      </c>
      <c r="E209" t="str">
        <f>IF(Transactions!E209&lt;&gt;"",Transactions!E209,"")</f>
        <v>default-chaincode</v>
      </c>
      <c r="F209" t="str">
        <f>IF(Transactions!F209&lt;&gt;"",Transactions!F209,"")</f>
        <v>put</v>
      </c>
      <c r="G209" t="str">
        <f>IF(Transactions!G209&lt;&gt;"",Transactions!G209,"")</f>
        <v>000000002_345</v>
      </c>
      <c r="H209" t="str">
        <f>IF(Transactions!H209&lt;&gt;"",Transactions!H209,"")</f>
        <v>874.0</v>
      </c>
      <c r="I209">
        <f>IF(Transactions!J209-Transactions!I209&lt;&gt;"",Transactions!J209-Transactions!I209,"")</f>
        <v>416</v>
      </c>
      <c r="J209">
        <f>IF((Transactions!K209-Transactions!I209)-(Transactions!P209-Transactions!J209)&lt;&gt;"",(Transactions!K209-Transactions!I209)-(Transactions!P209-Transactions!J209),"")</f>
        <v>413</v>
      </c>
      <c r="K209">
        <f>IF(Transactions!L209-Transactions!K209&lt;&gt;"",Transactions!L209-Transactions!K209,"")</f>
        <v>0</v>
      </c>
      <c r="L209">
        <f>IF(Transactions!N209-Transactions!M209&lt;&gt;"",Transactions!N209-Transactions!M209,"")</f>
        <v>3</v>
      </c>
      <c r="M209">
        <f>IF(Transactions!P209-Transactions!O209&lt;&gt;"",Transactions!P209-Transactions!O209,"")</f>
        <v>0</v>
      </c>
      <c r="O209">
        <f t="shared" si="8"/>
        <v>416</v>
      </c>
      <c r="P209" t="str">
        <f>IF(Transactions!O209&lt;&gt;"",Transactions!O209,"")</f>
        <v>1536302564346</v>
      </c>
      <c r="Q209">
        <f>IF(Transactions!S209-Transactions!J209&lt;&gt;"",Transactions!S209-Transactions!J209,"")</f>
        <v>1891</v>
      </c>
      <c r="R209">
        <f t="shared" si="7"/>
        <v>2307</v>
      </c>
    </row>
    <row r="210" spans="1:18" x14ac:dyDescent="0.3">
      <c r="A210" t="str">
        <f>IF(Transactions!A210&lt;&gt;"",Transactions!A210,0)</f>
        <v>2018/09/07 08:42:45</v>
      </c>
      <c r="B210" t="str">
        <f>IF(Transactions!B210&lt;&gt;"",Transactions!B210,0)</f>
        <v>e692a4014ece1cb31ba21fc83aa146f361e3a2fca0c052920e8d61dd21403084</v>
      </c>
      <c r="C210" t="str">
        <f>IF(Transactions!C210&lt;&gt;"",Transactions!C210,0)</f>
        <v>Step1</v>
      </c>
      <c r="D210" t="str">
        <f>IF(Transactions!D210&lt;&gt;"",Transactions!D210,"")</f>
        <v>peer0.org2.ldegilde.com</v>
      </c>
      <c r="E210" t="str">
        <f>IF(Transactions!E210&lt;&gt;"",Transactions!E210,"")</f>
        <v>default-chaincode</v>
      </c>
      <c r="F210" t="str">
        <f>IF(Transactions!F210&lt;&gt;"",Transactions!F210,"")</f>
        <v>put</v>
      </c>
      <c r="G210" t="str">
        <f>IF(Transactions!G210&lt;&gt;"",Transactions!G210,"")</f>
        <v>000000002_345</v>
      </c>
      <c r="H210" t="str">
        <f>IF(Transactions!H210&lt;&gt;"",Transactions!H210,"")</f>
        <v>874.0</v>
      </c>
      <c r="I210">
        <f>IF(Transactions!J210-Transactions!I210&lt;&gt;"",Transactions!J210-Transactions!I210,"")</f>
        <v>416</v>
      </c>
      <c r="J210">
        <f>IF((Transactions!K210-Transactions!I210)-(Transactions!P210-Transactions!J210)&lt;&gt;"",(Transactions!K210-Transactions!I210)-(Transactions!P210-Transactions!J210),"")</f>
        <v>411</v>
      </c>
      <c r="K210">
        <f>IF(Transactions!L210-Transactions!K210&lt;&gt;"",Transactions!L210-Transactions!K210,"")</f>
        <v>0</v>
      </c>
      <c r="L210">
        <f>IF(Transactions!N210-Transactions!M210&lt;&gt;"",Transactions!N210-Transactions!M210,"")</f>
        <v>5</v>
      </c>
      <c r="M210">
        <f>IF(Transactions!P210-Transactions!O210&lt;&gt;"",Transactions!P210-Transactions!O210,"")</f>
        <v>0</v>
      </c>
      <c r="O210">
        <f t="shared" si="8"/>
        <v>416</v>
      </c>
      <c r="P210" t="str">
        <f>IF(Transactions!O210&lt;&gt;"",Transactions!O210,"")</f>
        <v>1536302564511</v>
      </c>
      <c r="Q210">
        <f>IF(Transactions!S210-Transactions!J210&lt;&gt;"",Transactions!S210-Transactions!J210,"")</f>
        <v>1891</v>
      </c>
      <c r="R210">
        <f t="shared" si="7"/>
        <v>2307</v>
      </c>
    </row>
    <row r="211" spans="1:18" x14ac:dyDescent="0.3">
      <c r="A211" t="str">
        <f>IF(Transactions!A211&lt;&gt;"",Transactions!A211,0)</f>
        <v>2018/09/07 08:42:47</v>
      </c>
      <c r="B211" t="str">
        <f>IF(Transactions!B211&lt;&gt;"",Transactions!B211,0)</f>
        <v>397711273f1dd83ba529e2da9a330e25e9e640eb86332fe2bfb59cf8af9ccf03</v>
      </c>
      <c r="C211" t="str">
        <f>IF(Transactions!C211&lt;&gt;"",Transactions!C211,0)</f>
        <v>Step1</v>
      </c>
      <c r="D211" t="str">
        <f>IF(Transactions!D211&lt;&gt;"",Transactions!D211,"")</f>
        <v>peer0.org1.ldegilde.com</v>
      </c>
      <c r="E211" t="str">
        <f>IF(Transactions!E211&lt;&gt;"",Transactions!E211,"")</f>
        <v>default-chaincode</v>
      </c>
      <c r="F211" t="str">
        <f>IF(Transactions!F211&lt;&gt;"",Transactions!F211,"")</f>
        <v>put</v>
      </c>
      <c r="G211" t="str">
        <f>IF(Transactions!G211&lt;&gt;"",Transactions!G211,"")</f>
        <v>000000002_155</v>
      </c>
      <c r="H211" t="str">
        <f>IF(Transactions!H211&lt;&gt;"",Transactions!H211,"")</f>
        <v>553.0</v>
      </c>
      <c r="I211">
        <f>IF(Transactions!J211-Transactions!I211&lt;&gt;"",Transactions!J211-Transactions!I211,"")</f>
        <v>230</v>
      </c>
      <c r="J211">
        <f>IF((Transactions!K211-Transactions!I211)-(Transactions!P211-Transactions!J211)&lt;&gt;"",(Transactions!K211-Transactions!I211)-(Transactions!P211-Transactions!J211),"")</f>
        <v>228</v>
      </c>
      <c r="K211">
        <f>IF(Transactions!L211-Transactions!K211&lt;&gt;"",Transactions!L211-Transactions!K211,"")</f>
        <v>0</v>
      </c>
      <c r="L211">
        <f>IF(Transactions!N211-Transactions!M211&lt;&gt;"",Transactions!N211-Transactions!M211,"")</f>
        <v>2</v>
      </c>
      <c r="M211">
        <f>IF(Transactions!P211-Transactions!O211&lt;&gt;"",Transactions!P211-Transactions!O211,"")</f>
        <v>0</v>
      </c>
      <c r="O211">
        <f t="shared" si="8"/>
        <v>230</v>
      </c>
      <c r="P211" t="str">
        <f>IF(Transactions!O211&lt;&gt;"",Transactions!O211,"")</f>
        <v>1536302565988</v>
      </c>
      <c r="Q211">
        <f>IF(Transactions!S211-Transactions!J211&lt;&gt;"",Transactions!S211-Transactions!J211,"")</f>
        <v>2531</v>
      </c>
      <c r="R211">
        <f t="shared" si="7"/>
        <v>2761</v>
      </c>
    </row>
    <row r="212" spans="1:18" x14ac:dyDescent="0.3">
      <c r="A212" t="str">
        <f>IF(Transactions!A212&lt;&gt;"",Transactions!A212,0)</f>
        <v>2018/09/07 08:42:47</v>
      </c>
      <c r="B212" t="str">
        <f>IF(Transactions!B212&lt;&gt;"",Transactions!B212,0)</f>
        <v>397711273f1dd83ba529e2da9a330e25e9e640eb86332fe2bfb59cf8af9ccf03</v>
      </c>
      <c r="C212" t="str">
        <f>IF(Transactions!C212&lt;&gt;"",Transactions!C212,0)</f>
        <v>Step1</v>
      </c>
      <c r="D212" t="str">
        <f>IF(Transactions!D212&lt;&gt;"",Transactions!D212,"")</f>
        <v>peer0.org2.ldegilde.com</v>
      </c>
      <c r="E212" t="str">
        <f>IF(Transactions!E212&lt;&gt;"",Transactions!E212,"")</f>
        <v>default-chaincode</v>
      </c>
      <c r="F212" t="str">
        <f>IF(Transactions!F212&lt;&gt;"",Transactions!F212,"")</f>
        <v>put</v>
      </c>
      <c r="G212" t="str">
        <f>IF(Transactions!G212&lt;&gt;"",Transactions!G212,"")</f>
        <v>000000002_155</v>
      </c>
      <c r="H212" t="str">
        <f>IF(Transactions!H212&lt;&gt;"",Transactions!H212,"")</f>
        <v>553.0</v>
      </c>
      <c r="I212">
        <f>IF(Transactions!J212-Transactions!I212&lt;&gt;"",Transactions!J212-Transactions!I212,"")</f>
        <v>230</v>
      </c>
      <c r="J212">
        <f>IF((Transactions!K212-Transactions!I212)-(Transactions!P212-Transactions!J212)&lt;&gt;"",(Transactions!K212-Transactions!I212)-(Transactions!P212-Transactions!J212),"")</f>
        <v>229</v>
      </c>
      <c r="K212">
        <f>IF(Transactions!L212-Transactions!K212&lt;&gt;"",Transactions!L212-Transactions!K212,"")</f>
        <v>0</v>
      </c>
      <c r="L212">
        <f>IF(Transactions!N212-Transactions!M212&lt;&gt;"",Transactions!N212-Transactions!M212,"")</f>
        <v>1</v>
      </c>
      <c r="M212">
        <f>IF(Transactions!P212-Transactions!O212&lt;&gt;"",Transactions!P212-Transactions!O212,"")</f>
        <v>0</v>
      </c>
      <c r="O212">
        <f t="shared" si="8"/>
        <v>230</v>
      </c>
      <c r="P212" t="str">
        <f>IF(Transactions!O212&lt;&gt;"",Transactions!O212,"")</f>
        <v>1536302566050</v>
      </c>
      <c r="Q212">
        <f>IF(Transactions!S212-Transactions!J212&lt;&gt;"",Transactions!S212-Transactions!J212,"")</f>
        <v>2531</v>
      </c>
      <c r="R212">
        <f t="shared" si="7"/>
        <v>2761</v>
      </c>
    </row>
    <row r="213" spans="1:18" x14ac:dyDescent="0.3">
      <c r="A213" t="str">
        <f>IF(Transactions!A213&lt;&gt;"",Transactions!A213,0)</f>
        <v>2018/09/07 08:42:47</v>
      </c>
      <c r="B213" t="str">
        <f>IF(Transactions!B213&lt;&gt;"",Transactions!B213,0)</f>
        <v>197803a1b067d6989540f0d0fdac77aed170302b37738aac1acf12de71d2bd9e</v>
      </c>
      <c r="C213" t="str">
        <f>IF(Transactions!C213&lt;&gt;"",Transactions!C213,0)</f>
        <v>Step1</v>
      </c>
      <c r="D213" t="str">
        <f>IF(Transactions!D213&lt;&gt;"",Transactions!D213,"")</f>
        <v>peer0.org1.ldegilde.com</v>
      </c>
      <c r="E213" t="str">
        <f>IF(Transactions!E213&lt;&gt;"",Transactions!E213,"")</f>
        <v>default-chaincode</v>
      </c>
      <c r="F213" t="str">
        <f>IF(Transactions!F213&lt;&gt;"",Transactions!F213,"")</f>
        <v>put</v>
      </c>
      <c r="G213" t="str">
        <f>IF(Transactions!G213&lt;&gt;"",Transactions!G213,"")</f>
        <v>000000002_348</v>
      </c>
      <c r="H213" t="str">
        <f>IF(Transactions!H213&lt;&gt;"",Transactions!H213,"")</f>
        <v>701.0</v>
      </c>
      <c r="I213">
        <f>IF(Transactions!J213-Transactions!I213&lt;&gt;"",Transactions!J213-Transactions!I213,"")</f>
        <v>474</v>
      </c>
      <c r="J213">
        <f>IF((Transactions!K213-Transactions!I213)-(Transactions!P213-Transactions!J213)&lt;&gt;"",(Transactions!K213-Transactions!I213)-(Transactions!P213-Transactions!J213),"")</f>
        <v>472</v>
      </c>
      <c r="K213">
        <f>IF(Transactions!L213-Transactions!K213&lt;&gt;"",Transactions!L213-Transactions!K213,"")</f>
        <v>0</v>
      </c>
      <c r="L213">
        <f>IF(Transactions!N213-Transactions!M213&lt;&gt;"",Transactions!N213-Transactions!M213,"")</f>
        <v>2</v>
      </c>
      <c r="M213">
        <f>IF(Transactions!P213-Transactions!O213&lt;&gt;"",Transactions!P213-Transactions!O213,"")</f>
        <v>0</v>
      </c>
      <c r="O213">
        <f t="shared" si="8"/>
        <v>474</v>
      </c>
      <c r="P213" t="str">
        <f>IF(Transactions!O213&lt;&gt;"",Transactions!O213,"")</f>
        <v>1536302565654</v>
      </c>
      <c r="Q213">
        <f>IF(Transactions!S213-Transactions!J213&lt;&gt;"",Transactions!S213-Transactions!J213,"")</f>
        <v>2921</v>
      </c>
      <c r="R213">
        <f t="shared" si="7"/>
        <v>3395</v>
      </c>
    </row>
    <row r="214" spans="1:18" x14ac:dyDescent="0.3">
      <c r="A214" t="str">
        <f>IF(Transactions!A214&lt;&gt;"",Transactions!A214,0)</f>
        <v>2018/09/07 08:42:47</v>
      </c>
      <c r="B214" t="str">
        <f>IF(Transactions!B214&lt;&gt;"",Transactions!B214,0)</f>
        <v>197803a1b067d6989540f0d0fdac77aed170302b37738aac1acf12de71d2bd9e</v>
      </c>
      <c r="C214" t="str">
        <f>IF(Transactions!C214&lt;&gt;"",Transactions!C214,0)</f>
        <v>Step1</v>
      </c>
      <c r="D214" t="str">
        <f>IF(Transactions!D214&lt;&gt;"",Transactions!D214,"")</f>
        <v>peer0.org2.ldegilde.com</v>
      </c>
      <c r="E214" t="str">
        <f>IF(Transactions!E214&lt;&gt;"",Transactions!E214,"")</f>
        <v>default-chaincode</v>
      </c>
      <c r="F214" t="str">
        <f>IF(Transactions!F214&lt;&gt;"",Transactions!F214,"")</f>
        <v>put</v>
      </c>
      <c r="G214" t="str">
        <f>IF(Transactions!G214&lt;&gt;"",Transactions!G214,"")</f>
        <v>000000002_348</v>
      </c>
      <c r="H214" t="str">
        <f>IF(Transactions!H214&lt;&gt;"",Transactions!H214,"")</f>
        <v>701.0</v>
      </c>
      <c r="I214">
        <f>IF(Transactions!J214-Transactions!I214&lt;&gt;"",Transactions!J214-Transactions!I214,"")</f>
        <v>474</v>
      </c>
      <c r="J214">
        <f>IF((Transactions!K214-Transactions!I214)-(Transactions!P214-Transactions!J214)&lt;&gt;"",(Transactions!K214-Transactions!I214)-(Transactions!P214-Transactions!J214),"")</f>
        <v>468</v>
      </c>
      <c r="K214">
        <f>IF(Transactions!L214-Transactions!K214&lt;&gt;"",Transactions!L214-Transactions!K214,"")</f>
        <v>0</v>
      </c>
      <c r="L214">
        <f>IF(Transactions!N214-Transactions!M214&lt;&gt;"",Transactions!N214-Transactions!M214,"")</f>
        <v>6</v>
      </c>
      <c r="M214">
        <f>IF(Transactions!P214-Transactions!O214&lt;&gt;"",Transactions!P214-Transactions!O214,"")</f>
        <v>0</v>
      </c>
      <c r="O214">
        <f t="shared" si="8"/>
        <v>474</v>
      </c>
      <c r="P214" t="str">
        <f>IF(Transactions!O214&lt;&gt;"",Transactions!O214,"")</f>
        <v>1536302565664</v>
      </c>
      <c r="Q214">
        <f>IF(Transactions!S214-Transactions!J214&lt;&gt;"",Transactions!S214-Transactions!J214,"")</f>
        <v>2921</v>
      </c>
      <c r="R214">
        <f t="shared" si="7"/>
        <v>3395</v>
      </c>
    </row>
    <row r="215" spans="1:18" x14ac:dyDescent="0.3">
      <c r="A215" t="str">
        <f>IF(Transactions!A215&lt;&gt;"",Transactions!A215,0)</f>
        <v>2018/09/07 08:42:47</v>
      </c>
      <c r="B215" t="str">
        <f>IF(Transactions!B215&lt;&gt;"",Transactions!B215,0)</f>
        <v>8e82664912f2ca5447ac3e975f6deb8e40a810fd9b105a1ebefbacd6760498c3</v>
      </c>
      <c r="C215" t="str">
        <f>IF(Transactions!C215&lt;&gt;"",Transactions!C215,0)</f>
        <v>Step1</v>
      </c>
      <c r="D215" t="str">
        <f>IF(Transactions!D215&lt;&gt;"",Transactions!D215,"")</f>
        <v>peer0.org1.ldegilde.com</v>
      </c>
      <c r="E215" t="str">
        <f>IF(Transactions!E215&lt;&gt;"",Transactions!E215,"")</f>
        <v>default-chaincode</v>
      </c>
      <c r="F215" t="str">
        <f>IF(Transactions!F215&lt;&gt;"",Transactions!F215,"")</f>
        <v>put</v>
      </c>
      <c r="G215" t="str">
        <f>IF(Transactions!G215&lt;&gt;"",Transactions!G215,"")</f>
        <v>000000002_32</v>
      </c>
      <c r="H215" t="str">
        <f>IF(Transactions!H215&lt;&gt;"",Transactions!H215,"")</f>
        <v>315.0</v>
      </c>
      <c r="I215">
        <f>IF(Transactions!J215-Transactions!I215&lt;&gt;"",Transactions!J215-Transactions!I215,"")</f>
        <v>327</v>
      </c>
      <c r="J215">
        <f>IF((Transactions!K215-Transactions!I215)-(Transactions!P215-Transactions!J215)&lt;&gt;"",(Transactions!K215-Transactions!I215)-(Transactions!P215-Transactions!J215),"")</f>
        <v>323</v>
      </c>
      <c r="K215">
        <f>IF(Transactions!L215-Transactions!K215&lt;&gt;"",Transactions!L215-Transactions!K215,"")</f>
        <v>0</v>
      </c>
      <c r="L215">
        <f>IF(Transactions!N215-Transactions!M215&lt;&gt;"",Transactions!N215-Transactions!M215,"")</f>
        <v>4</v>
      </c>
      <c r="M215">
        <f>IF(Transactions!P215-Transactions!O215&lt;&gt;"",Transactions!P215-Transactions!O215,"")</f>
        <v>0</v>
      </c>
      <c r="O215">
        <f t="shared" si="8"/>
        <v>327</v>
      </c>
      <c r="P215" t="str">
        <f>IF(Transactions!O215&lt;&gt;"",Transactions!O215,"")</f>
        <v>1536302566718</v>
      </c>
      <c r="Q215">
        <f>IF(Transactions!S215-Transactions!J215&lt;&gt;"",Transactions!S215-Transactions!J215,"")</f>
        <v>1761</v>
      </c>
      <c r="R215">
        <f t="shared" si="7"/>
        <v>2088</v>
      </c>
    </row>
    <row r="216" spans="1:18" x14ac:dyDescent="0.3">
      <c r="A216" t="str">
        <f>IF(Transactions!A216&lt;&gt;"",Transactions!A216,0)</f>
        <v>2018/09/07 08:42:47</v>
      </c>
      <c r="B216" t="str">
        <f>IF(Transactions!B216&lt;&gt;"",Transactions!B216,0)</f>
        <v>8e82664912f2ca5447ac3e975f6deb8e40a810fd9b105a1ebefbacd6760498c3</v>
      </c>
      <c r="C216" t="str">
        <f>IF(Transactions!C216&lt;&gt;"",Transactions!C216,0)</f>
        <v>Step1</v>
      </c>
      <c r="D216" t="str">
        <f>IF(Transactions!D216&lt;&gt;"",Transactions!D216,"")</f>
        <v>peer0.org2.ldegilde.com</v>
      </c>
      <c r="E216" t="str">
        <f>IF(Transactions!E216&lt;&gt;"",Transactions!E216,"")</f>
        <v>default-chaincode</v>
      </c>
      <c r="F216" t="str">
        <f>IF(Transactions!F216&lt;&gt;"",Transactions!F216,"")</f>
        <v>put</v>
      </c>
      <c r="G216" t="str">
        <f>IF(Transactions!G216&lt;&gt;"",Transactions!G216,"")</f>
        <v>000000002_32</v>
      </c>
      <c r="H216" t="str">
        <f>IF(Transactions!H216&lt;&gt;"",Transactions!H216,"")</f>
        <v>315.0</v>
      </c>
      <c r="I216">
        <f>IF(Transactions!J216-Transactions!I216&lt;&gt;"",Transactions!J216-Transactions!I216,"")</f>
        <v>327</v>
      </c>
      <c r="J216">
        <f>IF((Transactions!K216-Transactions!I216)-(Transactions!P216-Transactions!J216)&lt;&gt;"",(Transactions!K216-Transactions!I216)-(Transactions!P216-Transactions!J216),"")</f>
        <v>313</v>
      </c>
      <c r="K216">
        <f>IF(Transactions!L216-Transactions!K216&lt;&gt;"",Transactions!L216-Transactions!K216,"")</f>
        <v>0</v>
      </c>
      <c r="L216">
        <f>IF(Transactions!N216-Transactions!M216&lt;&gt;"",Transactions!N216-Transactions!M216,"")</f>
        <v>14</v>
      </c>
      <c r="M216">
        <f>IF(Transactions!P216-Transactions!O216&lt;&gt;"",Transactions!P216-Transactions!O216,"")</f>
        <v>0</v>
      </c>
      <c r="O216">
        <f t="shared" si="8"/>
        <v>327</v>
      </c>
      <c r="P216" t="str">
        <f>IF(Transactions!O216&lt;&gt;"",Transactions!O216,"")</f>
        <v>1536302566754</v>
      </c>
      <c r="Q216">
        <f>IF(Transactions!S216-Transactions!J216&lt;&gt;"",Transactions!S216-Transactions!J216,"")</f>
        <v>1761</v>
      </c>
      <c r="R216">
        <f t="shared" si="7"/>
        <v>2088</v>
      </c>
    </row>
    <row r="217" spans="1:18" x14ac:dyDescent="0.3">
      <c r="A217" t="str">
        <f>IF(Transactions!A217&lt;&gt;"",Transactions!A217,0)</f>
        <v>2018/09/07 08:42:47</v>
      </c>
      <c r="B217" t="str">
        <f>IF(Transactions!B217&lt;&gt;"",Transactions!B217,0)</f>
        <v>00c340059fbc577d9a42f866d0357e54c84aa950bc8862e2ab892f540f4a1177</v>
      </c>
      <c r="C217" t="str">
        <f>IF(Transactions!C217&lt;&gt;"",Transactions!C217,0)</f>
        <v>Step1</v>
      </c>
      <c r="D217" t="str">
        <f>IF(Transactions!D217&lt;&gt;"",Transactions!D217,"")</f>
        <v>peer0.org1.ldegilde.com</v>
      </c>
      <c r="E217" t="str">
        <f>IF(Transactions!E217&lt;&gt;"",Transactions!E217,"")</f>
        <v>default-chaincode</v>
      </c>
      <c r="F217" t="str">
        <f>IF(Transactions!F217&lt;&gt;"",Transactions!F217,"")</f>
        <v>put</v>
      </c>
      <c r="G217" t="str">
        <f>IF(Transactions!G217&lt;&gt;"",Transactions!G217,"")</f>
        <v>000000002_379</v>
      </c>
      <c r="H217" t="str">
        <f>IF(Transactions!H217&lt;&gt;"",Transactions!H217,"")</f>
        <v>434.0</v>
      </c>
      <c r="I217">
        <f>IF(Transactions!J217-Transactions!I217&lt;&gt;"",Transactions!J217-Transactions!I217,"")</f>
        <v>333</v>
      </c>
      <c r="J217">
        <f>IF((Transactions!K217-Transactions!I217)-(Transactions!P217-Transactions!J217)&lt;&gt;"",(Transactions!K217-Transactions!I217)-(Transactions!P217-Transactions!J217),"")</f>
        <v>316</v>
      </c>
      <c r="K217">
        <f>IF(Transactions!L217-Transactions!K217&lt;&gt;"",Transactions!L217-Transactions!K217,"")</f>
        <v>0</v>
      </c>
      <c r="L217">
        <f>IF(Transactions!N217-Transactions!M217&lt;&gt;"",Transactions!N217-Transactions!M217,"")</f>
        <v>17</v>
      </c>
      <c r="M217">
        <f>IF(Transactions!P217-Transactions!O217&lt;&gt;"",Transactions!P217-Transactions!O217,"")</f>
        <v>0</v>
      </c>
      <c r="O217">
        <f t="shared" si="8"/>
        <v>333</v>
      </c>
      <c r="P217" t="str">
        <f>IF(Transactions!O217&lt;&gt;"",Transactions!O217,"")</f>
        <v>1536302566688</v>
      </c>
      <c r="Q217">
        <f>IF(Transactions!S217-Transactions!J217&lt;&gt;"",Transactions!S217-Transactions!J217,"")</f>
        <v>1766</v>
      </c>
      <c r="R217">
        <f t="shared" si="7"/>
        <v>2099</v>
      </c>
    </row>
    <row r="218" spans="1:18" x14ac:dyDescent="0.3">
      <c r="A218" t="str">
        <f>IF(Transactions!A218&lt;&gt;"",Transactions!A218,0)</f>
        <v>2018/09/07 08:42:47</v>
      </c>
      <c r="B218" t="str">
        <f>IF(Transactions!B218&lt;&gt;"",Transactions!B218,0)</f>
        <v>00c340059fbc577d9a42f866d0357e54c84aa950bc8862e2ab892f540f4a1177</v>
      </c>
      <c r="C218" t="str">
        <f>IF(Transactions!C218&lt;&gt;"",Transactions!C218,0)</f>
        <v>Step1</v>
      </c>
      <c r="D218" t="str">
        <f>IF(Transactions!D218&lt;&gt;"",Transactions!D218,"")</f>
        <v>peer0.org2.ldegilde.com</v>
      </c>
      <c r="E218" t="str">
        <f>IF(Transactions!E218&lt;&gt;"",Transactions!E218,"")</f>
        <v>default-chaincode</v>
      </c>
      <c r="F218" t="str">
        <f>IF(Transactions!F218&lt;&gt;"",Transactions!F218,"")</f>
        <v>put</v>
      </c>
      <c r="G218" t="str">
        <f>IF(Transactions!G218&lt;&gt;"",Transactions!G218,"")</f>
        <v>000000002_379</v>
      </c>
      <c r="H218" t="str">
        <f>IF(Transactions!H218&lt;&gt;"",Transactions!H218,"")</f>
        <v>434.0</v>
      </c>
      <c r="I218">
        <f>IF(Transactions!J218-Transactions!I218&lt;&gt;"",Transactions!J218-Transactions!I218,"")</f>
        <v>333</v>
      </c>
      <c r="J218">
        <f>IF((Transactions!K218-Transactions!I218)-(Transactions!P218-Transactions!J218)&lt;&gt;"",(Transactions!K218-Transactions!I218)-(Transactions!P218-Transactions!J218),"")</f>
        <v>322</v>
      </c>
      <c r="K218">
        <f>IF(Transactions!L218-Transactions!K218&lt;&gt;"",Transactions!L218-Transactions!K218,"")</f>
        <v>0</v>
      </c>
      <c r="L218">
        <f>IF(Transactions!N218-Transactions!M218&lt;&gt;"",Transactions!N218-Transactions!M218,"")</f>
        <v>11</v>
      </c>
      <c r="M218">
        <f>IF(Transactions!P218-Transactions!O218&lt;&gt;"",Transactions!P218-Transactions!O218,"")</f>
        <v>0</v>
      </c>
      <c r="O218">
        <f t="shared" si="8"/>
        <v>333</v>
      </c>
      <c r="P218" t="str">
        <f>IF(Transactions!O218&lt;&gt;"",Transactions!O218,"")</f>
        <v>1536302566755</v>
      </c>
      <c r="Q218">
        <f>IF(Transactions!S218-Transactions!J218&lt;&gt;"",Transactions!S218-Transactions!J218,"")</f>
        <v>1766</v>
      </c>
      <c r="R218">
        <f t="shared" si="7"/>
        <v>2099</v>
      </c>
    </row>
    <row r="219" spans="1:18" x14ac:dyDescent="0.3">
      <c r="A219" t="str">
        <f>IF(Transactions!A219&lt;&gt;"",Transactions!A219,0)</f>
        <v>2018/09/07 08:42:47</v>
      </c>
      <c r="B219" t="str">
        <f>IF(Transactions!B219&lt;&gt;"",Transactions!B219,0)</f>
        <v>888d58103a0890ff9a8ea32f0455e59e63c9d63b1f69949b6a92f06d5923ef81</v>
      </c>
      <c r="C219" t="str">
        <f>IF(Transactions!C219&lt;&gt;"",Transactions!C219,0)</f>
        <v>Step1</v>
      </c>
      <c r="D219" t="str">
        <f>IF(Transactions!D219&lt;&gt;"",Transactions!D219,"")</f>
        <v>peer0.org1.ldegilde.com</v>
      </c>
      <c r="E219" t="str">
        <f>IF(Transactions!E219&lt;&gt;"",Transactions!E219,"")</f>
        <v>default-chaincode</v>
      </c>
      <c r="F219" t="str">
        <f>IF(Transactions!F219&lt;&gt;"",Transactions!F219,"")</f>
        <v>put</v>
      </c>
      <c r="G219" t="str">
        <f>IF(Transactions!G219&lt;&gt;"",Transactions!G219,"")</f>
        <v>000000002_161</v>
      </c>
      <c r="H219" t="str">
        <f>IF(Transactions!H219&lt;&gt;"",Transactions!H219,"")</f>
        <v>362.0</v>
      </c>
      <c r="I219">
        <f>IF(Transactions!J219-Transactions!I219&lt;&gt;"",Transactions!J219-Transactions!I219,"")</f>
        <v>340</v>
      </c>
      <c r="J219">
        <f>IF((Transactions!K219-Transactions!I219)-(Transactions!P219-Transactions!J219)&lt;&gt;"",(Transactions!K219-Transactions!I219)-(Transactions!P219-Transactions!J219),"")</f>
        <v>321</v>
      </c>
      <c r="K219">
        <f>IF(Transactions!L219-Transactions!K219&lt;&gt;"",Transactions!L219-Transactions!K219,"")</f>
        <v>0</v>
      </c>
      <c r="L219">
        <f>IF(Transactions!N219-Transactions!M219&lt;&gt;"",Transactions!N219-Transactions!M219,"")</f>
        <v>19</v>
      </c>
      <c r="M219">
        <f>IF(Transactions!P219-Transactions!O219&lt;&gt;"",Transactions!P219-Transactions!O219,"")</f>
        <v>0</v>
      </c>
      <c r="O219">
        <f t="shared" si="8"/>
        <v>340</v>
      </c>
      <c r="P219" t="str">
        <f>IF(Transactions!O219&lt;&gt;"",Transactions!O219,"")</f>
        <v>1536302566688</v>
      </c>
      <c r="Q219">
        <f>IF(Transactions!S219-Transactions!J219&lt;&gt;"",Transactions!S219-Transactions!J219,"")</f>
        <v>1763</v>
      </c>
      <c r="R219">
        <f t="shared" si="7"/>
        <v>2103</v>
      </c>
    </row>
    <row r="220" spans="1:18" x14ac:dyDescent="0.3">
      <c r="A220" t="str">
        <f>IF(Transactions!A220&lt;&gt;"",Transactions!A220,0)</f>
        <v>2018/09/07 08:42:47</v>
      </c>
      <c r="B220" t="str">
        <f>IF(Transactions!B220&lt;&gt;"",Transactions!B220,0)</f>
        <v>888d58103a0890ff9a8ea32f0455e59e63c9d63b1f69949b6a92f06d5923ef81</v>
      </c>
      <c r="C220" t="str">
        <f>IF(Transactions!C220&lt;&gt;"",Transactions!C220,0)</f>
        <v>Step1</v>
      </c>
      <c r="D220" t="str">
        <f>IF(Transactions!D220&lt;&gt;"",Transactions!D220,"")</f>
        <v>peer0.org2.ldegilde.com</v>
      </c>
      <c r="E220" t="str">
        <f>IF(Transactions!E220&lt;&gt;"",Transactions!E220,"")</f>
        <v>default-chaincode</v>
      </c>
      <c r="F220" t="str">
        <f>IF(Transactions!F220&lt;&gt;"",Transactions!F220,"")</f>
        <v>put</v>
      </c>
      <c r="G220" t="str">
        <f>IF(Transactions!G220&lt;&gt;"",Transactions!G220,"")</f>
        <v>000000002_161</v>
      </c>
      <c r="H220" t="str">
        <f>IF(Transactions!H220&lt;&gt;"",Transactions!H220,"")</f>
        <v>362.0</v>
      </c>
      <c r="I220">
        <f>IF(Transactions!J220-Transactions!I220&lt;&gt;"",Transactions!J220-Transactions!I220,"")</f>
        <v>340</v>
      </c>
      <c r="J220">
        <f>IF((Transactions!K220-Transactions!I220)-(Transactions!P220-Transactions!J220)&lt;&gt;"",(Transactions!K220-Transactions!I220)-(Transactions!P220-Transactions!J220),"")</f>
        <v>331</v>
      </c>
      <c r="K220">
        <f>IF(Transactions!L220-Transactions!K220&lt;&gt;"",Transactions!L220-Transactions!K220,"")</f>
        <v>0</v>
      </c>
      <c r="L220">
        <f>IF(Transactions!N220-Transactions!M220&lt;&gt;"",Transactions!N220-Transactions!M220,"")</f>
        <v>9</v>
      </c>
      <c r="M220">
        <f>IF(Transactions!P220-Transactions!O220&lt;&gt;"",Transactions!P220-Transactions!O220,"")</f>
        <v>0</v>
      </c>
      <c r="O220">
        <f t="shared" si="8"/>
        <v>340</v>
      </c>
      <c r="P220" t="str">
        <f>IF(Transactions!O220&lt;&gt;"",Transactions!O220,"")</f>
        <v>1536302566765</v>
      </c>
      <c r="Q220">
        <f>IF(Transactions!S220-Transactions!J220&lt;&gt;"",Transactions!S220-Transactions!J220,"")</f>
        <v>1763</v>
      </c>
      <c r="R220">
        <f t="shared" si="7"/>
        <v>2103</v>
      </c>
    </row>
    <row r="221" spans="1:18" x14ac:dyDescent="0.3">
      <c r="A221" t="str">
        <f>IF(Transactions!A221&lt;&gt;"",Transactions!A221,0)</f>
        <v>2018/09/07 08:42:47</v>
      </c>
      <c r="B221" t="str">
        <f>IF(Transactions!B221&lt;&gt;"",Transactions!B221,0)</f>
        <v>e1a12d0ac576c2ff65d6a15478d8d22f2859d94d0b791d8406e24fd587a5637d</v>
      </c>
      <c r="C221" t="str">
        <f>IF(Transactions!C221&lt;&gt;"",Transactions!C221,0)</f>
        <v>Step1</v>
      </c>
      <c r="D221" t="str">
        <f>IF(Transactions!D221&lt;&gt;"",Transactions!D221,"")</f>
        <v>peer0.org1.ldegilde.com</v>
      </c>
      <c r="E221" t="str">
        <f>IF(Transactions!E221&lt;&gt;"",Transactions!E221,"")</f>
        <v>default-chaincode</v>
      </c>
      <c r="F221" t="str">
        <f>IF(Transactions!F221&lt;&gt;"",Transactions!F221,"")</f>
        <v>put</v>
      </c>
      <c r="G221" t="str">
        <f>IF(Transactions!G221&lt;&gt;"",Transactions!G221,"")</f>
        <v>000000002_92</v>
      </c>
      <c r="H221" t="str">
        <f>IF(Transactions!H221&lt;&gt;"",Transactions!H221,"")</f>
        <v>775.0</v>
      </c>
      <c r="I221">
        <f>IF(Transactions!J221-Transactions!I221&lt;&gt;"",Transactions!J221-Transactions!I221,"")</f>
        <v>420</v>
      </c>
      <c r="J221">
        <f>IF((Transactions!K221-Transactions!I221)-(Transactions!P221-Transactions!J221)&lt;&gt;"",(Transactions!K221-Transactions!I221)-(Transactions!P221-Transactions!J221),"")</f>
        <v>402</v>
      </c>
      <c r="K221">
        <f>IF(Transactions!L221-Transactions!K221&lt;&gt;"",Transactions!L221-Transactions!K221,"")</f>
        <v>0</v>
      </c>
      <c r="L221">
        <f>IF(Transactions!N221-Transactions!M221&lt;&gt;"",Transactions!N221-Transactions!M221,"")</f>
        <v>18</v>
      </c>
      <c r="M221">
        <f>IF(Transactions!P221-Transactions!O221&lt;&gt;"",Transactions!P221-Transactions!O221,"")</f>
        <v>0</v>
      </c>
      <c r="O221">
        <f t="shared" si="8"/>
        <v>420</v>
      </c>
      <c r="P221" t="str">
        <f>IF(Transactions!O221&lt;&gt;"",Transactions!O221,"")</f>
        <v>1536302566688</v>
      </c>
      <c r="Q221">
        <f>IF(Transactions!S221-Transactions!J221&lt;&gt;"",Transactions!S221-Transactions!J221,"")</f>
        <v>1691</v>
      </c>
      <c r="R221">
        <f t="shared" si="7"/>
        <v>2111</v>
      </c>
    </row>
    <row r="222" spans="1:18" x14ac:dyDescent="0.3">
      <c r="A222" t="str">
        <f>IF(Transactions!A222&lt;&gt;"",Transactions!A222,0)</f>
        <v>2018/09/07 08:42:47</v>
      </c>
      <c r="B222" t="str">
        <f>IF(Transactions!B222&lt;&gt;"",Transactions!B222,0)</f>
        <v>e1a12d0ac576c2ff65d6a15478d8d22f2859d94d0b791d8406e24fd587a5637d</v>
      </c>
      <c r="C222" t="str">
        <f>IF(Transactions!C222&lt;&gt;"",Transactions!C222,0)</f>
        <v>Step1</v>
      </c>
      <c r="D222" t="str">
        <f>IF(Transactions!D222&lt;&gt;"",Transactions!D222,"")</f>
        <v>peer0.org2.ldegilde.com</v>
      </c>
      <c r="E222" t="str">
        <f>IF(Transactions!E222&lt;&gt;"",Transactions!E222,"")</f>
        <v>default-chaincode</v>
      </c>
      <c r="F222" t="str">
        <f>IF(Transactions!F222&lt;&gt;"",Transactions!F222,"")</f>
        <v>put</v>
      </c>
      <c r="G222" t="str">
        <f>IF(Transactions!G222&lt;&gt;"",Transactions!G222,"")</f>
        <v>000000002_92</v>
      </c>
      <c r="H222" t="str">
        <f>IF(Transactions!H222&lt;&gt;"",Transactions!H222,"")</f>
        <v>775.0</v>
      </c>
      <c r="I222">
        <f>IF(Transactions!J222-Transactions!I222&lt;&gt;"",Transactions!J222-Transactions!I222,"")</f>
        <v>420</v>
      </c>
      <c r="J222">
        <f>IF((Transactions!K222-Transactions!I222)-(Transactions!P222-Transactions!J222)&lt;&gt;"",(Transactions!K222-Transactions!I222)-(Transactions!P222-Transactions!J222),"")</f>
        <v>413</v>
      </c>
      <c r="K222">
        <f>IF(Transactions!L222-Transactions!K222&lt;&gt;"",Transactions!L222-Transactions!K222,"")</f>
        <v>0</v>
      </c>
      <c r="L222">
        <f>IF(Transactions!N222-Transactions!M222&lt;&gt;"",Transactions!N222-Transactions!M222,"")</f>
        <v>7</v>
      </c>
      <c r="M222">
        <f>IF(Transactions!P222-Transactions!O222&lt;&gt;"",Transactions!P222-Transactions!O222,"")</f>
        <v>0</v>
      </c>
      <c r="O222">
        <f t="shared" si="8"/>
        <v>420</v>
      </c>
      <c r="P222" t="str">
        <f>IF(Transactions!O222&lt;&gt;"",Transactions!O222,"")</f>
        <v>1536302566799</v>
      </c>
      <c r="Q222">
        <f>IF(Transactions!S222-Transactions!J222&lt;&gt;"",Transactions!S222-Transactions!J222,"")</f>
        <v>1691</v>
      </c>
      <c r="R222">
        <f t="shared" si="7"/>
        <v>2111</v>
      </c>
    </row>
    <row r="223" spans="1:18" x14ac:dyDescent="0.3">
      <c r="A223" t="str">
        <f>IF(Transactions!A223&lt;&gt;"",Transactions!A223,0)</f>
        <v>2018/09/07 08:42:47</v>
      </c>
      <c r="B223" t="str">
        <f>IF(Transactions!B223&lt;&gt;"",Transactions!B223,0)</f>
        <v>ba9736c1933fb07ad0dd33afb6c3edc02259e52fa1834d4a966fd154503cae41</v>
      </c>
      <c r="C223" t="str">
        <f>IF(Transactions!C223&lt;&gt;"",Transactions!C223,0)</f>
        <v>Step1</v>
      </c>
      <c r="D223" t="str">
        <f>IF(Transactions!D223&lt;&gt;"",Transactions!D223,"")</f>
        <v>peer0.org1.ldegilde.com</v>
      </c>
      <c r="E223" t="str">
        <f>IF(Transactions!E223&lt;&gt;"",Transactions!E223,"")</f>
        <v>default-chaincode</v>
      </c>
      <c r="F223" t="str">
        <f>IF(Transactions!F223&lt;&gt;"",Transactions!F223,"")</f>
        <v>put</v>
      </c>
      <c r="G223" t="str">
        <f>IF(Transactions!G223&lt;&gt;"",Transactions!G223,"")</f>
        <v>000000002_391</v>
      </c>
      <c r="H223" t="str">
        <f>IF(Transactions!H223&lt;&gt;"",Transactions!H223,"")</f>
        <v>581.0</v>
      </c>
      <c r="I223">
        <f>IF(Transactions!J223-Transactions!I223&lt;&gt;"",Transactions!J223-Transactions!I223,"")</f>
        <v>371</v>
      </c>
      <c r="J223">
        <f>IF((Transactions!K223-Transactions!I223)-(Transactions!P223-Transactions!J223)&lt;&gt;"",(Transactions!K223-Transactions!I223)-(Transactions!P223-Transactions!J223),"")</f>
        <v>365</v>
      </c>
      <c r="K223">
        <f>IF(Transactions!L223-Transactions!K223&lt;&gt;"",Transactions!L223-Transactions!K223,"")</f>
        <v>0</v>
      </c>
      <c r="L223">
        <f>IF(Transactions!N223-Transactions!M223&lt;&gt;"",Transactions!N223-Transactions!M223,"")</f>
        <v>6</v>
      </c>
      <c r="M223">
        <f>IF(Transactions!P223-Transactions!O223&lt;&gt;"",Transactions!P223-Transactions!O223,"")</f>
        <v>0</v>
      </c>
      <c r="O223">
        <f t="shared" si="8"/>
        <v>371</v>
      </c>
      <c r="P223" t="str">
        <f>IF(Transactions!O223&lt;&gt;"",Transactions!O223,"")</f>
        <v>1536302566719</v>
      </c>
      <c r="Q223">
        <f>IF(Transactions!S223-Transactions!J223&lt;&gt;"",Transactions!S223-Transactions!J223,"")</f>
        <v>1730</v>
      </c>
      <c r="R223">
        <f t="shared" si="7"/>
        <v>2101</v>
      </c>
    </row>
    <row r="224" spans="1:18" x14ac:dyDescent="0.3">
      <c r="A224" t="str">
        <f>IF(Transactions!A224&lt;&gt;"",Transactions!A224,0)</f>
        <v>2018/09/07 08:42:47</v>
      </c>
      <c r="B224" t="str">
        <f>IF(Transactions!B224&lt;&gt;"",Transactions!B224,0)</f>
        <v>ba9736c1933fb07ad0dd33afb6c3edc02259e52fa1834d4a966fd154503cae41</v>
      </c>
      <c r="C224" t="str">
        <f>IF(Transactions!C224&lt;&gt;"",Transactions!C224,0)</f>
        <v>Step1</v>
      </c>
      <c r="D224" t="str">
        <f>IF(Transactions!D224&lt;&gt;"",Transactions!D224,"")</f>
        <v>peer0.org2.ldegilde.com</v>
      </c>
      <c r="E224" t="str">
        <f>IF(Transactions!E224&lt;&gt;"",Transactions!E224,"")</f>
        <v>default-chaincode</v>
      </c>
      <c r="F224" t="str">
        <f>IF(Transactions!F224&lt;&gt;"",Transactions!F224,"")</f>
        <v>put</v>
      </c>
      <c r="G224" t="str">
        <f>IF(Transactions!G224&lt;&gt;"",Transactions!G224,"")</f>
        <v>000000002_391</v>
      </c>
      <c r="H224" t="str">
        <f>IF(Transactions!H224&lt;&gt;"",Transactions!H224,"")</f>
        <v>581.0</v>
      </c>
      <c r="I224">
        <f>IF(Transactions!J224-Transactions!I224&lt;&gt;"",Transactions!J224-Transactions!I224,"")</f>
        <v>371</v>
      </c>
      <c r="J224">
        <f>IF((Transactions!K224-Transactions!I224)-(Transactions!P224-Transactions!J224)&lt;&gt;"",(Transactions!K224-Transactions!I224)-(Transactions!P224-Transactions!J224),"")</f>
        <v>362</v>
      </c>
      <c r="K224">
        <f>IF(Transactions!L224-Transactions!K224&lt;&gt;"",Transactions!L224-Transactions!K224,"")</f>
        <v>0</v>
      </c>
      <c r="L224">
        <f>IF(Transactions!N224-Transactions!M224&lt;&gt;"",Transactions!N224-Transactions!M224,"")</f>
        <v>9</v>
      </c>
      <c r="M224">
        <f>IF(Transactions!P224-Transactions!O224&lt;&gt;"",Transactions!P224-Transactions!O224,"")</f>
        <v>0</v>
      </c>
      <c r="O224">
        <f t="shared" si="8"/>
        <v>371</v>
      </c>
      <c r="P224" t="str">
        <f>IF(Transactions!O224&lt;&gt;"",Transactions!O224,"")</f>
        <v>1536302566755</v>
      </c>
      <c r="Q224">
        <f>IF(Transactions!S224-Transactions!J224&lt;&gt;"",Transactions!S224-Transactions!J224,"")</f>
        <v>1730</v>
      </c>
      <c r="R224">
        <f t="shared" si="7"/>
        <v>2101</v>
      </c>
    </row>
    <row r="225" spans="1:18" x14ac:dyDescent="0.3">
      <c r="A225" t="str">
        <f>IF(Transactions!A225&lt;&gt;"",Transactions!A225,0)</f>
        <v>2018/09/07 08:42:47</v>
      </c>
      <c r="B225" t="str">
        <f>IF(Transactions!B225&lt;&gt;"",Transactions!B225,0)</f>
        <v>aefd9da1ae81489a33d255f904f4ba06dd77c93a40b12e1e212d7c34da52e81c</v>
      </c>
      <c r="C225" t="str">
        <f>IF(Transactions!C225&lt;&gt;"",Transactions!C225,0)</f>
        <v>Step1</v>
      </c>
      <c r="D225" t="str">
        <f>IF(Transactions!D225&lt;&gt;"",Transactions!D225,"")</f>
        <v>peer0.org1.ldegilde.com</v>
      </c>
      <c r="E225" t="str">
        <f>IF(Transactions!E225&lt;&gt;"",Transactions!E225,"")</f>
        <v>default-chaincode</v>
      </c>
      <c r="F225" t="str">
        <f>IF(Transactions!F225&lt;&gt;"",Transactions!F225,"")</f>
        <v>put</v>
      </c>
      <c r="G225" t="str">
        <f>IF(Transactions!G225&lt;&gt;"",Transactions!G225,"")</f>
        <v>000000002_252</v>
      </c>
      <c r="H225" t="str">
        <f>IF(Transactions!H225&lt;&gt;"",Transactions!H225,"")</f>
        <v>817.0</v>
      </c>
      <c r="I225">
        <f>IF(Transactions!J225-Transactions!I225&lt;&gt;"",Transactions!J225-Transactions!I225,"")</f>
        <v>370</v>
      </c>
      <c r="J225">
        <f>IF((Transactions!K225-Transactions!I225)-(Transactions!P225-Transactions!J225)&lt;&gt;"",(Transactions!K225-Transactions!I225)-(Transactions!P225-Transactions!J225),"")</f>
        <v>353</v>
      </c>
      <c r="K225">
        <f>IF(Transactions!L225-Transactions!K225&lt;&gt;"",Transactions!L225-Transactions!K225,"")</f>
        <v>0</v>
      </c>
      <c r="L225">
        <f>IF(Transactions!N225-Transactions!M225&lt;&gt;"",Transactions!N225-Transactions!M225,"")</f>
        <v>17</v>
      </c>
      <c r="M225">
        <f>IF(Transactions!P225-Transactions!O225&lt;&gt;"",Transactions!P225-Transactions!O225,"")</f>
        <v>0</v>
      </c>
      <c r="O225">
        <f t="shared" si="8"/>
        <v>370</v>
      </c>
      <c r="P225" t="str">
        <f>IF(Transactions!O225&lt;&gt;"",Transactions!O225,"")</f>
        <v>1536302566688</v>
      </c>
      <c r="Q225">
        <f>IF(Transactions!S225-Transactions!J225&lt;&gt;"",Transactions!S225-Transactions!J225,"")</f>
        <v>1742</v>
      </c>
      <c r="R225">
        <f t="shared" si="7"/>
        <v>2112</v>
      </c>
    </row>
    <row r="226" spans="1:18" x14ac:dyDescent="0.3">
      <c r="A226" t="str">
        <f>IF(Transactions!A226&lt;&gt;"",Transactions!A226,0)</f>
        <v>2018/09/07 08:42:47</v>
      </c>
      <c r="B226" t="str">
        <f>IF(Transactions!B226&lt;&gt;"",Transactions!B226,0)</f>
        <v>aefd9da1ae81489a33d255f904f4ba06dd77c93a40b12e1e212d7c34da52e81c</v>
      </c>
      <c r="C226" t="str">
        <f>IF(Transactions!C226&lt;&gt;"",Transactions!C226,0)</f>
        <v>Step1</v>
      </c>
      <c r="D226" t="str">
        <f>IF(Transactions!D226&lt;&gt;"",Transactions!D226,"")</f>
        <v>peer0.org2.ldegilde.com</v>
      </c>
      <c r="E226" t="str">
        <f>IF(Transactions!E226&lt;&gt;"",Transactions!E226,"")</f>
        <v>default-chaincode</v>
      </c>
      <c r="F226" t="str">
        <f>IF(Transactions!F226&lt;&gt;"",Transactions!F226,"")</f>
        <v>put</v>
      </c>
      <c r="G226" t="str">
        <f>IF(Transactions!G226&lt;&gt;"",Transactions!G226,"")</f>
        <v>000000002_252</v>
      </c>
      <c r="H226" t="str">
        <f>IF(Transactions!H226&lt;&gt;"",Transactions!H226,"")</f>
        <v>817.0</v>
      </c>
      <c r="I226">
        <f>IF(Transactions!J226-Transactions!I226&lt;&gt;"",Transactions!J226-Transactions!I226,"")</f>
        <v>370</v>
      </c>
      <c r="J226">
        <f>IF((Transactions!K226-Transactions!I226)-(Transactions!P226-Transactions!J226)&lt;&gt;"",(Transactions!K226-Transactions!I226)-(Transactions!P226-Transactions!J226),"")</f>
        <v>347</v>
      </c>
      <c r="K226">
        <f>IF(Transactions!L226-Transactions!K226&lt;&gt;"",Transactions!L226-Transactions!K226,"")</f>
        <v>0</v>
      </c>
      <c r="L226">
        <f>IF(Transactions!N226-Transactions!M226&lt;&gt;"",Transactions!N226-Transactions!M226,"")</f>
        <v>23</v>
      </c>
      <c r="M226">
        <f>IF(Transactions!P226-Transactions!O226&lt;&gt;"",Transactions!P226-Transactions!O226,"")</f>
        <v>0</v>
      </c>
      <c r="O226">
        <f t="shared" si="8"/>
        <v>370</v>
      </c>
      <c r="P226" t="str">
        <f>IF(Transactions!O226&lt;&gt;"",Transactions!O226,"")</f>
        <v>1536302566791</v>
      </c>
      <c r="Q226">
        <f>IF(Transactions!S226-Transactions!J226&lt;&gt;"",Transactions!S226-Transactions!J226,"")</f>
        <v>1742</v>
      </c>
      <c r="R226">
        <f t="shared" si="7"/>
        <v>2112</v>
      </c>
    </row>
    <row r="227" spans="1:18" x14ac:dyDescent="0.3">
      <c r="A227" t="str">
        <f>IF(Transactions!A227&lt;&gt;"",Transactions!A227,0)</f>
        <v>2018/09/07 08:42:47</v>
      </c>
      <c r="B227" t="str">
        <f>IF(Transactions!B227&lt;&gt;"",Transactions!B227,0)</f>
        <v>b5d683974371da5f450d56041d982a6767008f9c024782d9d61fb13e4f7281eb</v>
      </c>
      <c r="C227" t="str">
        <f>IF(Transactions!C227&lt;&gt;"",Transactions!C227,0)</f>
        <v>Step1</v>
      </c>
      <c r="D227" t="str">
        <f>IF(Transactions!D227&lt;&gt;"",Transactions!D227,"")</f>
        <v>peer0.org1.ldegilde.com</v>
      </c>
      <c r="E227" t="str">
        <f>IF(Transactions!E227&lt;&gt;"",Transactions!E227,"")</f>
        <v>default-chaincode</v>
      </c>
      <c r="F227" t="str">
        <f>IF(Transactions!F227&lt;&gt;"",Transactions!F227,"")</f>
        <v>put</v>
      </c>
      <c r="G227" t="str">
        <f>IF(Transactions!G227&lt;&gt;"",Transactions!G227,"")</f>
        <v>000000002_190</v>
      </c>
      <c r="H227" t="str">
        <f>IF(Transactions!H227&lt;&gt;"",Transactions!H227,"")</f>
        <v>276.0</v>
      </c>
      <c r="I227">
        <f>IF(Transactions!J227-Transactions!I227&lt;&gt;"",Transactions!J227-Transactions!I227,"")</f>
        <v>421</v>
      </c>
      <c r="J227">
        <f>IF((Transactions!K227-Transactions!I227)-(Transactions!P227-Transactions!J227)&lt;&gt;"",(Transactions!K227-Transactions!I227)-(Transactions!P227-Transactions!J227),"")</f>
        <v>418</v>
      </c>
      <c r="K227">
        <f>IF(Transactions!L227-Transactions!K227&lt;&gt;"",Transactions!L227-Transactions!K227,"")</f>
        <v>0</v>
      </c>
      <c r="L227">
        <f>IF(Transactions!N227-Transactions!M227&lt;&gt;"",Transactions!N227-Transactions!M227,"")</f>
        <v>3</v>
      </c>
      <c r="M227">
        <f>IF(Transactions!P227-Transactions!O227&lt;&gt;"",Transactions!P227-Transactions!O227,"")</f>
        <v>0</v>
      </c>
      <c r="O227">
        <f t="shared" si="8"/>
        <v>421</v>
      </c>
      <c r="P227" t="str">
        <f>IF(Transactions!O227&lt;&gt;"",Transactions!O227,"")</f>
        <v>1536302566670</v>
      </c>
      <c r="Q227">
        <f>IF(Transactions!S227-Transactions!J227&lt;&gt;"",Transactions!S227-Transactions!J227,"")</f>
        <v>1686</v>
      </c>
      <c r="R227">
        <f t="shared" si="7"/>
        <v>2107</v>
      </c>
    </row>
    <row r="228" spans="1:18" x14ac:dyDescent="0.3">
      <c r="A228" t="str">
        <f>IF(Transactions!A228&lt;&gt;"",Transactions!A228,0)</f>
        <v>2018/09/07 08:42:47</v>
      </c>
      <c r="B228" t="str">
        <f>IF(Transactions!B228&lt;&gt;"",Transactions!B228,0)</f>
        <v>b5d683974371da5f450d56041d982a6767008f9c024782d9d61fb13e4f7281eb</v>
      </c>
      <c r="C228" t="str">
        <f>IF(Transactions!C228&lt;&gt;"",Transactions!C228,0)</f>
        <v>Step1</v>
      </c>
      <c r="D228" t="str">
        <f>IF(Transactions!D228&lt;&gt;"",Transactions!D228,"")</f>
        <v>peer0.org2.ldegilde.com</v>
      </c>
      <c r="E228" t="str">
        <f>IF(Transactions!E228&lt;&gt;"",Transactions!E228,"")</f>
        <v>default-chaincode</v>
      </c>
      <c r="F228" t="str">
        <f>IF(Transactions!F228&lt;&gt;"",Transactions!F228,"")</f>
        <v>put</v>
      </c>
      <c r="G228" t="str">
        <f>IF(Transactions!G228&lt;&gt;"",Transactions!G228,"")</f>
        <v>000000002_190</v>
      </c>
      <c r="H228" t="str">
        <f>IF(Transactions!H228&lt;&gt;"",Transactions!H228,"")</f>
        <v>276.0</v>
      </c>
      <c r="I228">
        <f>IF(Transactions!J228-Transactions!I228&lt;&gt;"",Transactions!J228-Transactions!I228,"")</f>
        <v>421</v>
      </c>
      <c r="J228">
        <f>IF((Transactions!K228-Transactions!I228)-(Transactions!P228-Transactions!J228)&lt;&gt;"",(Transactions!K228-Transactions!I228)-(Transactions!P228-Transactions!J228),"")</f>
        <v>414</v>
      </c>
      <c r="K228">
        <f>IF(Transactions!L228-Transactions!K228&lt;&gt;"",Transactions!L228-Transactions!K228,"")</f>
        <v>0</v>
      </c>
      <c r="L228">
        <f>IF(Transactions!N228-Transactions!M228&lt;&gt;"",Transactions!N228-Transactions!M228,"")</f>
        <v>7</v>
      </c>
      <c r="M228">
        <f>IF(Transactions!P228-Transactions!O228&lt;&gt;"",Transactions!P228-Transactions!O228,"")</f>
        <v>0</v>
      </c>
      <c r="O228">
        <f t="shared" si="8"/>
        <v>421</v>
      </c>
      <c r="P228" t="str">
        <f>IF(Transactions!O228&lt;&gt;"",Transactions!O228,"")</f>
        <v>1536302566799</v>
      </c>
      <c r="Q228">
        <f>IF(Transactions!S228-Transactions!J228&lt;&gt;"",Transactions!S228-Transactions!J228,"")</f>
        <v>1686</v>
      </c>
      <c r="R228">
        <f t="shared" si="7"/>
        <v>2107</v>
      </c>
    </row>
    <row r="229" spans="1:18" x14ac:dyDescent="0.3">
      <c r="A229" t="str">
        <f>IF(Transactions!A229&lt;&gt;"",Transactions!A229,0)</f>
        <v>2018/09/07 08:42:47</v>
      </c>
      <c r="B229" t="str">
        <f>IF(Transactions!B229&lt;&gt;"",Transactions!B229,0)</f>
        <v>5acdf46fd32700fb1c7902194d79d4c46762103225c0a7952ba74fc042dc4e0d</v>
      </c>
      <c r="C229" t="str">
        <f>IF(Transactions!C229&lt;&gt;"",Transactions!C229,0)</f>
        <v>Step1</v>
      </c>
      <c r="D229" t="str">
        <f>IF(Transactions!D229&lt;&gt;"",Transactions!D229,"")</f>
        <v>peer0.org1.ldegilde.com</v>
      </c>
      <c r="E229" t="str">
        <f>IF(Transactions!E229&lt;&gt;"",Transactions!E229,"")</f>
        <v>default-chaincode</v>
      </c>
      <c r="F229" t="str">
        <f>IF(Transactions!F229&lt;&gt;"",Transactions!F229,"")</f>
        <v>put</v>
      </c>
      <c r="G229" t="str">
        <f>IF(Transactions!G229&lt;&gt;"",Transactions!G229,"")</f>
        <v>000000002_121</v>
      </c>
      <c r="H229" t="str">
        <f>IF(Transactions!H229&lt;&gt;"",Transactions!H229,"")</f>
        <v>66.0</v>
      </c>
      <c r="I229">
        <f>IF(Transactions!J229-Transactions!I229&lt;&gt;"",Transactions!J229-Transactions!I229,"")</f>
        <v>180</v>
      </c>
      <c r="J229">
        <f>IF((Transactions!K229-Transactions!I229)-(Transactions!P229-Transactions!J229)&lt;&gt;"",(Transactions!K229-Transactions!I229)-(Transactions!P229-Transactions!J229),"")</f>
        <v>178</v>
      </c>
      <c r="K229">
        <f>IF(Transactions!L229-Transactions!K229&lt;&gt;"",Transactions!L229-Transactions!K229,"")</f>
        <v>0</v>
      </c>
      <c r="L229">
        <f>IF(Transactions!N229-Transactions!M229&lt;&gt;"",Transactions!N229-Transactions!M229,"")</f>
        <v>2</v>
      </c>
      <c r="M229">
        <f>IF(Transactions!P229-Transactions!O229&lt;&gt;"",Transactions!P229-Transactions!O229,"")</f>
        <v>0</v>
      </c>
      <c r="O229">
        <f t="shared" si="8"/>
        <v>180</v>
      </c>
      <c r="P229" t="str">
        <f>IF(Transactions!O229&lt;&gt;"",Transactions!O229,"")</f>
        <v>1536302566397</v>
      </c>
      <c r="Q229">
        <f>IF(Transactions!S229-Transactions!J229&lt;&gt;"",Transactions!S229-Transactions!J229,"")</f>
        <v>2181</v>
      </c>
      <c r="R229">
        <f t="shared" si="7"/>
        <v>2361</v>
      </c>
    </row>
    <row r="230" spans="1:18" x14ac:dyDescent="0.3">
      <c r="A230" t="str">
        <f>IF(Transactions!A230&lt;&gt;"",Transactions!A230,0)</f>
        <v>2018/09/07 08:42:47</v>
      </c>
      <c r="B230" t="str">
        <f>IF(Transactions!B230&lt;&gt;"",Transactions!B230,0)</f>
        <v>5acdf46fd32700fb1c7902194d79d4c46762103225c0a7952ba74fc042dc4e0d</v>
      </c>
      <c r="C230" t="str">
        <f>IF(Transactions!C230&lt;&gt;"",Transactions!C230,0)</f>
        <v>Step1</v>
      </c>
      <c r="D230" t="str">
        <f>IF(Transactions!D230&lt;&gt;"",Transactions!D230,"")</f>
        <v>peer0.org2.ldegilde.com</v>
      </c>
      <c r="E230" t="str">
        <f>IF(Transactions!E230&lt;&gt;"",Transactions!E230,"")</f>
        <v>default-chaincode</v>
      </c>
      <c r="F230" t="str">
        <f>IF(Transactions!F230&lt;&gt;"",Transactions!F230,"")</f>
        <v>put</v>
      </c>
      <c r="G230" t="str">
        <f>IF(Transactions!G230&lt;&gt;"",Transactions!G230,"")</f>
        <v>000000002_121</v>
      </c>
      <c r="H230" t="str">
        <f>IF(Transactions!H230&lt;&gt;"",Transactions!H230,"")</f>
        <v>66.0</v>
      </c>
      <c r="I230">
        <f>IF(Transactions!J230-Transactions!I230&lt;&gt;"",Transactions!J230-Transactions!I230,"")</f>
        <v>180</v>
      </c>
      <c r="J230">
        <f>IF((Transactions!K230-Transactions!I230)-(Transactions!P230-Transactions!J230)&lt;&gt;"",(Transactions!K230-Transactions!I230)-(Transactions!P230-Transactions!J230),"")</f>
        <v>176</v>
      </c>
      <c r="K230">
        <f>IF(Transactions!L230-Transactions!K230&lt;&gt;"",Transactions!L230-Transactions!K230,"")</f>
        <v>0</v>
      </c>
      <c r="L230">
        <f>IF(Transactions!N230-Transactions!M230&lt;&gt;"",Transactions!N230-Transactions!M230,"")</f>
        <v>4</v>
      </c>
      <c r="M230">
        <f>IF(Transactions!P230-Transactions!O230&lt;&gt;"",Transactions!P230-Transactions!O230,"")</f>
        <v>0</v>
      </c>
      <c r="O230">
        <f t="shared" si="8"/>
        <v>180</v>
      </c>
      <c r="P230" t="str">
        <f>IF(Transactions!O230&lt;&gt;"",Transactions!O230,"")</f>
        <v>1536302566391</v>
      </c>
      <c r="Q230">
        <f>IF(Transactions!S230-Transactions!J230&lt;&gt;"",Transactions!S230-Transactions!J230,"")</f>
        <v>2181</v>
      </c>
      <c r="R230">
        <f t="shared" si="7"/>
        <v>2361</v>
      </c>
    </row>
    <row r="231" spans="1:18" x14ac:dyDescent="0.3">
      <c r="A231" t="str">
        <f>IF(Transactions!A231&lt;&gt;"",Transactions!A231,0)</f>
        <v>2018/09/07 08:42:47</v>
      </c>
      <c r="B231" t="str">
        <f>IF(Transactions!B231&lt;&gt;"",Transactions!B231,0)</f>
        <v>53079ba2c8238965a161cb50bc6c7506b6b586253834bc5806ee7ca09bd183b1</v>
      </c>
      <c r="C231" t="str">
        <f>IF(Transactions!C231&lt;&gt;"",Transactions!C231,0)</f>
        <v>Step1</v>
      </c>
      <c r="D231" t="str">
        <f>IF(Transactions!D231&lt;&gt;"",Transactions!D231,"")</f>
        <v>peer0.org1.ldegilde.com</v>
      </c>
      <c r="E231" t="str">
        <f>IF(Transactions!E231&lt;&gt;"",Transactions!E231,"")</f>
        <v>default-chaincode</v>
      </c>
      <c r="F231" t="str">
        <f>IF(Transactions!F231&lt;&gt;"",Transactions!F231,"")</f>
        <v>put</v>
      </c>
      <c r="G231" t="str">
        <f>IF(Transactions!G231&lt;&gt;"",Transactions!G231,"")</f>
        <v>000000002_286</v>
      </c>
      <c r="H231" t="str">
        <f>IF(Transactions!H231&lt;&gt;"",Transactions!H231,"")</f>
        <v>228.0</v>
      </c>
      <c r="I231">
        <f>IF(Transactions!J231-Transactions!I231&lt;&gt;"",Transactions!J231-Transactions!I231,"")</f>
        <v>433</v>
      </c>
      <c r="J231">
        <f>IF((Transactions!K231-Transactions!I231)-(Transactions!P231-Transactions!J231)&lt;&gt;"",(Transactions!K231-Transactions!I231)-(Transactions!P231-Transactions!J231),"")</f>
        <v>424</v>
      </c>
      <c r="K231">
        <f>IF(Transactions!L231-Transactions!K231&lt;&gt;"",Transactions!L231-Transactions!K231,"")</f>
        <v>0</v>
      </c>
      <c r="L231">
        <f>IF(Transactions!N231-Transactions!M231&lt;&gt;"",Transactions!N231-Transactions!M231,"")</f>
        <v>9</v>
      </c>
      <c r="M231">
        <f>IF(Transactions!P231-Transactions!O231&lt;&gt;"",Transactions!P231-Transactions!O231,"")</f>
        <v>0</v>
      </c>
      <c r="O231">
        <f t="shared" si="8"/>
        <v>433</v>
      </c>
      <c r="P231" t="str">
        <f>IF(Transactions!O231&lt;&gt;"",Transactions!O231,"")</f>
        <v>1536302566737</v>
      </c>
      <c r="Q231">
        <f>IF(Transactions!S231-Transactions!J231&lt;&gt;"",Transactions!S231-Transactions!J231,"")</f>
        <v>1656</v>
      </c>
      <c r="R231">
        <f t="shared" si="7"/>
        <v>2089</v>
      </c>
    </row>
    <row r="232" spans="1:18" x14ac:dyDescent="0.3">
      <c r="A232" t="str">
        <f>IF(Transactions!A232&lt;&gt;"",Transactions!A232,0)</f>
        <v>2018/09/07 08:42:47</v>
      </c>
      <c r="B232" t="str">
        <f>IF(Transactions!B232&lt;&gt;"",Transactions!B232,0)</f>
        <v>53079ba2c8238965a161cb50bc6c7506b6b586253834bc5806ee7ca09bd183b1</v>
      </c>
      <c r="C232" t="str">
        <f>IF(Transactions!C232&lt;&gt;"",Transactions!C232,0)</f>
        <v>Step1</v>
      </c>
      <c r="D232" t="str">
        <f>IF(Transactions!D232&lt;&gt;"",Transactions!D232,"")</f>
        <v>peer0.org2.ldegilde.com</v>
      </c>
      <c r="E232" t="str">
        <f>IF(Transactions!E232&lt;&gt;"",Transactions!E232,"")</f>
        <v>default-chaincode</v>
      </c>
      <c r="F232" t="str">
        <f>IF(Transactions!F232&lt;&gt;"",Transactions!F232,"")</f>
        <v>put</v>
      </c>
      <c r="G232" t="str">
        <f>IF(Transactions!G232&lt;&gt;"",Transactions!G232,"")</f>
        <v>000000002_286</v>
      </c>
      <c r="H232" t="str">
        <f>IF(Transactions!H232&lt;&gt;"",Transactions!H232,"")</f>
        <v>228.0</v>
      </c>
      <c r="I232">
        <f>IF(Transactions!J232-Transactions!I232&lt;&gt;"",Transactions!J232-Transactions!I232,"")</f>
        <v>433</v>
      </c>
      <c r="J232">
        <f>IF((Transactions!K232-Transactions!I232)-(Transactions!P232-Transactions!J232)&lt;&gt;"",(Transactions!K232-Transactions!I232)-(Transactions!P232-Transactions!J232),"")</f>
        <v>425</v>
      </c>
      <c r="K232">
        <f>IF(Transactions!L232-Transactions!K232&lt;&gt;"",Transactions!L232-Transactions!K232,"")</f>
        <v>0</v>
      </c>
      <c r="L232">
        <f>IF(Transactions!N232-Transactions!M232&lt;&gt;"",Transactions!N232-Transactions!M232,"")</f>
        <v>8</v>
      </c>
      <c r="M232">
        <f>IF(Transactions!P232-Transactions!O232&lt;&gt;"",Transactions!P232-Transactions!O232,"")</f>
        <v>0</v>
      </c>
      <c r="O232">
        <f t="shared" si="8"/>
        <v>433</v>
      </c>
      <c r="P232" t="str">
        <f>IF(Transactions!O232&lt;&gt;"",Transactions!O232,"")</f>
        <v>1536302566802</v>
      </c>
      <c r="Q232">
        <f>IF(Transactions!S232-Transactions!J232&lt;&gt;"",Transactions!S232-Transactions!J232,"")</f>
        <v>1656</v>
      </c>
      <c r="R232">
        <f t="shared" si="7"/>
        <v>2089</v>
      </c>
    </row>
    <row r="233" spans="1:18" x14ac:dyDescent="0.3">
      <c r="A233" t="str">
        <f>IF(Transactions!A233&lt;&gt;"",Transactions!A233,0)</f>
        <v>2018/09/07 08:42:47</v>
      </c>
      <c r="B233" t="str">
        <f>IF(Transactions!B233&lt;&gt;"",Transactions!B233,0)</f>
        <v>f77c97683dceacdfd38abde9f1c4d2e4a7550774fd27916ec991a84a8450c672</v>
      </c>
      <c r="C233" t="str">
        <f>IF(Transactions!C233&lt;&gt;"",Transactions!C233,0)</f>
        <v>Step1</v>
      </c>
      <c r="D233" t="str">
        <f>IF(Transactions!D233&lt;&gt;"",Transactions!D233,"")</f>
        <v>peer0.org1.ldegilde.com</v>
      </c>
      <c r="E233" t="str">
        <f>IF(Transactions!E233&lt;&gt;"",Transactions!E233,"")</f>
        <v>default-chaincode</v>
      </c>
      <c r="F233" t="str">
        <f>IF(Transactions!F233&lt;&gt;"",Transactions!F233,"")</f>
        <v>put</v>
      </c>
      <c r="G233" t="str">
        <f>IF(Transactions!G233&lt;&gt;"",Transactions!G233,"")</f>
        <v>000000002_303</v>
      </c>
      <c r="H233" t="str">
        <f>IF(Transactions!H233&lt;&gt;"",Transactions!H233,"")</f>
        <v>732.0</v>
      </c>
      <c r="I233">
        <f>IF(Transactions!J233-Transactions!I233&lt;&gt;"",Transactions!J233-Transactions!I233,"")</f>
        <v>442</v>
      </c>
      <c r="J233">
        <f>IF((Transactions!K233-Transactions!I233)-(Transactions!P233-Transactions!J233)&lt;&gt;"",(Transactions!K233-Transactions!I233)-(Transactions!P233-Transactions!J233),"")</f>
        <v>433</v>
      </c>
      <c r="K233">
        <f>IF(Transactions!L233-Transactions!K233&lt;&gt;"",Transactions!L233-Transactions!K233,"")</f>
        <v>0</v>
      </c>
      <c r="L233">
        <f>IF(Transactions!N233-Transactions!M233&lt;&gt;"",Transactions!N233-Transactions!M233,"")</f>
        <v>9</v>
      </c>
      <c r="M233">
        <f>IF(Transactions!P233-Transactions!O233&lt;&gt;"",Transactions!P233-Transactions!O233,"")</f>
        <v>0</v>
      </c>
      <c r="O233">
        <f t="shared" si="8"/>
        <v>442</v>
      </c>
      <c r="P233" t="str">
        <f>IF(Transactions!O233&lt;&gt;"",Transactions!O233,"")</f>
        <v>1536302566734</v>
      </c>
      <c r="Q233">
        <f>IF(Transactions!S233-Transactions!J233&lt;&gt;"",Transactions!S233-Transactions!J233,"")</f>
        <v>1648</v>
      </c>
      <c r="R233">
        <f t="shared" si="7"/>
        <v>2090</v>
      </c>
    </row>
    <row r="234" spans="1:18" x14ac:dyDescent="0.3">
      <c r="A234" t="str">
        <f>IF(Transactions!A234&lt;&gt;"",Transactions!A234,0)</f>
        <v>2018/09/07 08:42:47</v>
      </c>
      <c r="B234" t="str">
        <f>IF(Transactions!B234&lt;&gt;"",Transactions!B234,0)</f>
        <v>f77c97683dceacdfd38abde9f1c4d2e4a7550774fd27916ec991a84a8450c672</v>
      </c>
      <c r="C234" t="str">
        <f>IF(Transactions!C234&lt;&gt;"",Transactions!C234,0)</f>
        <v>Step1</v>
      </c>
      <c r="D234" t="str">
        <f>IF(Transactions!D234&lt;&gt;"",Transactions!D234,"")</f>
        <v>peer0.org2.ldegilde.com</v>
      </c>
      <c r="E234" t="str">
        <f>IF(Transactions!E234&lt;&gt;"",Transactions!E234,"")</f>
        <v>default-chaincode</v>
      </c>
      <c r="F234" t="str">
        <f>IF(Transactions!F234&lt;&gt;"",Transactions!F234,"")</f>
        <v>put</v>
      </c>
      <c r="G234" t="str">
        <f>IF(Transactions!G234&lt;&gt;"",Transactions!G234,"")</f>
        <v>000000002_303</v>
      </c>
      <c r="H234" t="str">
        <f>IF(Transactions!H234&lt;&gt;"",Transactions!H234,"")</f>
        <v>732.0</v>
      </c>
      <c r="I234">
        <f>IF(Transactions!J234-Transactions!I234&lt;&gt;"",Transactions!J234-Transactions!I234,"")</f>
        <v>442</v>
      </c>
      <c r="J234">
        <f>IF((Transactions!K234-Transactions!I234)-(Transactions!P234-Transactions!J234)&lt;&gt;"",(Transactions!K234-Transactions!I234)-(Transactions!P234-Transactions!J234),"")</f>
        <v>436</v>
      </c>
      <c r="K234">
        <f>IF(Transactions!L234-Transactions!K234&lt;&gt;"",Transactions!L234-Transactions!K234,"")</f>
        <v>0</v>
      </c>
      <c r="L234">
        <f>IF(Transactions!N234-Transactions!M234&lt;&gt;"",Transactions!N234-Transactions!M234,"")</f>
        <v>6</v>
      </c>
      <c r="M234">
        <f>IF(Transactions!P234-Transactions!O234&lt;&gt;"",Transactions!P234-Transactions!O234,"")</f>
        <v>0</v>
      </c>
      <c r="O234">
        <f t="shared" si="8"/>
        <v>442</v>
      </c>
      <c r="P234" t="str">
        <f>IF(Transactions!O234&lt;&gt;"",Transactions!O234,"")</f>
        <v>1536302566815</v>
      </c>
      <c r="Q234">
        <f>IF(Transactions!S234-Transactions!J234&lt;&gt;"",Transactions!S234-Transactions!J234,"")</f>
        <v>1648</v>
      </c>
      <c r="R234">
        <f t="shared" si="7"/>
        <v>2090</v>
      </c>
    </row>
    <row r="235" spans="1:18" x14ac:dyDescent="0.3">
      <c r="A235" t="str">
        <f>IF(Transactions!A235&lt;&gt;"",Transactions!A235,0)</f>
        <v>2018/09/07 08:42:47</v>
      </c>
      <c r="B235" t="str">
        <f>IF(Transactions!B235&lt;&gt;"",Transactions!B235,0)</f>
        <v>4a7747654afc609ed24f5333c7956878e4a372bbb7b687b5abbc773ec81c8988</v>
      </c>
      <c r="C235" t="str">
        <f>IF(Transactions!C235&lt;&gt;"",Transactions!C235,0)</f>
        <v>Step1</v>
      </c>
      <c r="D235" t="str">
        <f>IF(Transactions!D235&lt;&gt;"",Transactions!D235,"")</f>
        <v>peer0.org1.ldegilde.com</v>
      </c>
      <c r="E235" t="str">
        <f>IF(Transactions!E235&lt;&gt;"",Transactions!E235,"")</f>
        <v>default-chaincode</v>
      </c>
      <c r="F235" t="str">
        <f>IF(Transactions!F235&lt;&gt;"",Transactions!F235,"")</f>
        <v>put</v>
      </c>
      <c r="G235" t="str">
        <f>IF(Transactions!G235&lt;&gt;"",Transactions!G235,"")</f>
        <v>000000002_325</v>
      </c>
      <c r="H235" t="str">
        <f>IF(Transactions!H235&lt;&gt;"",Transactions!H235,"")</f>
        <v>658.0</v>
      </c>
      <c r="I235">
        <f>IF(Transactions!J235-Transactions!I235&lt;&gt;"",Transactions!J235-Transactions!I235,"")</f>
        <v>515</v>
      </c>
      <c r="J235">
        <f>IF((Transactions!K235-Transactions!I235)-(Transactions!P235-Transactions!J235)&lt;&gt;"",(Transactions!K235-Transactions!I235)-(Transactions!P235-Transactions!J235),"")</f>
        <v>498</v>
      </c>
      <c r="K235">
        <f>IF(Transactions!L235-Transactions!K235&lt;&gt;"",Transactions!L235-Transactions!K235,"")</f>
        <v>0</v>
      </c>
      <c r="L235">
        <f>IF(Transactions!N235-Transactions!M235&lt;&gt;"",Transactions!N235-Transactions!M235,"")</f>
        <v>17</v>
      </c>
      <c r="M235">
        <f>IF(Transactions!P235-Transactions!O235&lt;&gt;"",Transactions!P235-Transactions!O235,"")</f>
        <v>0</v>
      </c>
      <c r="O235">
        <f t="shared" si="8"/>
        <v>515</v>
      </c>
      <c r="P235" t="str">
        <f>IF(Transactions!O235&lt;&gt;"",Transactions!O235,"")</f>
        <v>1536302566743</v>
      </c>
      <c r="Q235">
        <f>IF(Transactions!S235-Transactions!J235&lt;&gt;"",Transactions!S235-Transactions!J235,"")</f>
        <v>1593</v>
      </c>
      <c r="R235">
        <f t="shared" si="7"/>
        <v>2108</v>
      </c>
    </row>
    <row r="236" spans="1:18" x14ac:dyDescent="0.3">
      <c r="A236" t="str">
        <f>IF(Transactions!A236&lt;&gt;"",Transactions!A236,0)</f>
        <v>2018/09/07 08:42:47</v>
      </c>
      <c r="B236" t="str">
        <f>IF(Transactions!B236&lt;&gt;"",Transactions!B236,0)</f>
        <v>4a7747654afc609ed24f5333c7956878e4a372bbb7b687b5abbc773ec81c8988</v>
      </c>
      <c r="C236" t="str">
        <f>IF(Transactions!C236&lt;&gt;"",Transactions!C236,0)</f>
        <v>Step1</v>
      </c>
      <c r="D236" t="str">
        <f>IF(Transactions!D236&lt;&gt;"",Transactions!D236,"")</f>
        <v>peer0.org2.ldegilde.com</v>
      </c>
      <c r="E236" t="str">
        <f>IF(Transactions!E236&lt;&gt;"",Transactions!E236,"")</f>
        <v>default-chaincode</v>
      </c>
      <c r="F236" t="str">
        <f>IF(Transactions!F236&lt;&gt;"",Transactions!F236,"")</f>
        <v>put</v>
      </c>
      <c r="G236" t="str">
        <f>IF(Transactions!G236&lt;&gt;"",Transactions!G236,"")</f>
        <v>000000002_325</v>
      </c>
      <c r="H236" t="str">
        <f>IF(Transactions!H236&lt;&gt;"",Transactions!H236,"")</f>
        <v>658.0</v>
      </c>
      <c r="I236">
        <f>IF(Transactions!J236-Transactions!I236&lt;&gt;"",Transactions!J236-Transactions!I236,"")</f>
        <v>515</v>
      </c>
      <c r="J236">
        <f>IF((Transactions!K236-Transactions!I236)-(Transactions!P236-Transactions!J236)&lt;&gt;"",(Transactions!K236-Transactions!I236)-(Transactions!P236-Transactions!J236),"")</f>
        <v>505</v>
      </c>
      <c r="K236">
        <f>IF(Transactions!L236-Transactions!K236&lt;&gt;"",Transactions!L236-Transactions!K236,"")</f>
        <v>0</v>
      </c>
      <c r="L236">
        <f>IF(Transactions!N236-Transactions!M236&lt;&gt;"",Transactions!N236-Transactions!M236,"")</f>
        <v>10</v>
      </c>
      <c r="M236">
        <f>IF(Transactions!P236-Transactions!O236&lt;&gt;"",Transactions!P236-Transactions!O236,"")</f>
        <v>0</v>
      </c>
      <c r="O236">
        <f t="shared" si="8"/>
        <v>515</v>
      </c>
      <c r="P236" t="str">
        <f>IF(Transactions!O236&lt;&gt;"",Transactions!O236,"")</f>
        <v>1536302566804</v>
      </c>
      <c r="Q236">
        <f>IF(Transactions!S236-Transactions!J236&lt;&gt;"",Transactions!S236-Transactions!J236,"")</f>
        <v>1593</v>
      </c>
      <c r="R236">
        <f t="shared" si="7"/>
        <v>2108</v>
      </c>
    </row>
    <row r="237" spans="1:18" x14ac:dyDescent="0.3">
      <c r="A237" t="str">
        <f>IF(Transactions!A237&lt;&gt;"",Transactions!A237,0)</f>
        <v>2018/09/07 08:42:47</v>
      </c>
      <c r="B237" t="str">
        <f>IF(Transactions!B237&lt;&gt;"",Transactions!B237,0)</f>
        <v>8f816abd6ca989360cb10ef0b8dcf58555c38562041d9aedfb8f8e25977a2ea1</v>
      </c>
      <c r="C237" t="str">
        <f>IF(Transactions!C237&lt;&gt;"",Transactions!C237,0)</f>
        <v>Step1</v>
      </c>
      <c r="D237" t="str">
        <f>IF(Transactions!D237&lt;&gt;"",Transactions!D237,"")</f>
        <v>peer0.org1.ldegilde.com</v>
      </c>
      <c r="E237" t="str">
        <f>IF(Transactions!E237&lt;&gt;"",Transactions!E237,"")</f>
        <v>default-chaincode</v>
      </c>
      <c r="F237" t="str">
        <f>IF(Transactions!F237&lt;&gt;"",Transactions!F237,"")</f>
        <v>put</v>
      </c>
      <c r="G237" t="str">
        <f>IF(Transactions!G237&lt;&gt;"",Transactions!G237,"")</f>
        <v>000000002_305</v>
      </c>
      <c r="H237" t="str">
        <f>IF(Transactions!H237&lt;&gt;"",Transactions!H237,"")</f>
        <v>182.0</v>
      </c>
      <c r="I237">
        <f>IF(Transactions!J237-Transactions!I237&lt;&gt;"",Transactions!J237-Transactions!I237,"")</f>
        <v>369</v>
      </c>
      <c r="J237">
        <f>IF((Transactions!K237-Transactions!I237)-(Transactions!P237-Transactions!J237)&lt;&gt;"",(Transactions!K237-Transactions!I237)-(Transactions!P237-Transactions!J237),"")</f>
        <v>351</v>
      </c>
      <c r="K237">
        <f>IF(Transactions!L237-Transactions!K237&lt;&gt;"",Transactions!L237-Transactions!K237,"")</f>
        <v>0</v>
      </c>
      <c r="L237">
        <f>IF(Transactions!N237-Transactions!M237&lt;&gt;"",Transactions!N237-Transactions!M237,"")</f>
        <v>18</v>
      </c>
      <c r="M237">
        <f>IF(Transactions!P237-Transactions!O237&lt;&gt;"",Transactions!P237-Transactions!O237,"")</f>
        <v>0</v>
      </c>
      <c r="O237">
        <f t="shared" si="8"/>
        <v>369</v>
      </c>
      <c r="P237" t="str">
        <f>IF(Transactions!O237&lt;&gt;"",Transactions!O237,"")</f>
        <v>1536302566688</v>
      </c>
      <c r="Q237">
        <f>IF(Transactions!S237-Transactions!J237&lt;&gt;"",Transactions!S237-Transactions!J237,"")</f>
        <v>1743</v>
      </c>
      <c r="R237">
        <f t="shared" si="7"/>
        <v>2112</v>
      </c>
    </row>
    <row r="238" spans="1:18" x14ac:dyDescent="0.3">
      <c r="A238" t="str">
        <f>IF(Transactions!A238&lt;&gt;"",Transactions!A238,0)</f>
        <v>2018/09/07 08:42:47</v>
      </c>
      <c r="B238" t="str">
        <f>IF(Transactions!B238&lt;&gt;"",Transactions!B238,0)</f>
        <v>8f816abd6ca989360cb10ef0b8dcf58555c38562041d9aedfb8f8e25977a2ea1</v>
      </c>
      <c r="C238" t="str">
        <f>IF(Transactions!C238&lt;&gt;"",Transactions!C238,0)</f>
        <v>Step1</v>
      </c>
      <c r="D238" t="str">
        <f>IF(Transactions!D238&lt;&gt;"",Transactions!D238,"")</f>
        <v>peer0.org2.ldegilde.com</v>
      </c>
      <c r="E238" t="str">
        <f>IF(Transactions!E238&lt;&gt;"",Transactions!E238,"")</f>
        <v>default-chaincode</v>
      </c>
      <c r="F238" t="str">
        <f>IF(Transactions!F238&lt;&gt;"",Transactions!F238,"")</f>
        <v>put</v>
      </c>
      <c r="G238" t="str">
        <f>IF(Transactions!G238&lt;&gt;"",Transactions!G238,"")</f>
        <v>000000002_305</v>
      </c>
      <c r="H238" t="str">
        <f>IF(Transactions!H238&lt;&gt;"",Transactions!H238,"")</f>
        <v>182.0</v>
      </c>
      <c r="I238">
        <f>IF(Transactions!J238-Transactions!I238&lt;&gt;"",Transactions!J238-Transactions!I238,"")</f>
        <v>369</v>
      </c>
      <c r="J238">
        <f>IF((Transactions!K238-Transactions!I238)-(Transactions!P238-Transactions!J238)&lt;&gt;"",(Transactions!K238-Transactions!I238)-(Transactions!P238-Transactions!J238),"")</f>
        <v>347</v>
      </c>
      <c r="K238">
        <f>IF(Transactions!L238-Transactions!K238&lt;&gt;"",Transactions!L238-Transactions!K238,"")</f>
        <v>0</v>
      </c>
      <c r="L238">
        <f>IF(Transactions!N238-Transactions!M238&lt;&gt;"",Transactions!N238-Transactions!M238,"")</f>
        <v>22</v>
      </c>
      <c r="M238">
        <f>IF(Transactions!P238-Transactions!O238&lt;&gt;"",Transactions!P238-Transactions!O238,"")</f>
        <v>0</v>
      </c>
      <c r="O238">
        <f t="shared" si="8"/>
        <v>369</v>
      </c>
      <c r="P238" t="str">
        <f>IF(Transactions!O238&lt;&gt;"",Transactions!O238,"")</f>
        <v>1536302566791</v>
      </c>
      <c r="Q238">
        <f>IF(Transactions!S238-Transactions!J238&lt;&gt;"",Transactions!S238-Transactions!J238,"")</f>
        <v>1743</v>
      </c>
      <c r="R238">
        <f t="shared" si="7"/>
        <v>2112</v>
      </c>
    </row>
    <row r="239" spans="1:18" x14ac:dyDescent="0.3">
      <c r="A239" t="str">
        <f>IF(Transactions!A239&lt;&gt;"",Transactions!A239,0)</f>
        <v>2018/09/07 08:42:47</v>
      </c>
      <c r="B239" t="str">
        <f>IF(Transactions!B239&lt;&gt;"",Transactions!B239,0)</f>
        <v>a1b394a55ecb6fddad9b4e60ff6a1b2b0e81681378fe29f492fb27cf30c4481e</v>
      </c>
      <c r="C239" t="str">
        <f>IF(Transactions!C239&lt;&gt;"",Transactions!C239,0)</f>
        <v>Step1</v>
      </c>
      <c r="D239" t="str">
        <f>IF(Transactions!D239&lt;&gt;"",Transactions!D239,"")</f>
        <v>peer0.org1.ldegilde.com</v>
      </c>
      <c r="E239" t="str">
        <f>IF(Transactions!E239&lt;&gt;"",Transactions!E239,"")</f>
        <v>default-chaincode</v>
      </c>
      <c r="F239" t="str">
        <f>IF(Transactions!F239&lt;&gt;"",Transactions!F239,"")</f>
        <v>put</v>
      </c>
      <c r="G239" t="str">
        <f>IF(Transactions!G239&lt;&gt;"",Transactions!G239,"")</f>
        <v>000000002_194</v>
      </c>
      <c r="H239" t="str">
        <f>IF(Transactions!H239&lt;&gt;"",Transactions!H239,"")</f>
        <v>978.0</v>
      </c>
      <c r="I239">
        <f>IF(Transactions!J239-Transactions!I239&lt;&gt;"",Transactions!J239-Transactions!I239,"")</f>
        <v>379</v>
      </c>
      <c r="J239">
        <f>IF((Transactions!K239-Transactions!I239)-(Transactions!P239-Transactions!J239)&lt;&gt;"",(Transactions!K239-Transactions!I239)-(Transactions!P239-Transactions!J239),"")</f>
        <v>363</v>
      </c>
      <c r="K239">
        <f>IF(Transactions!L239-Transactions!K239&lt;&gt;"",Transactions!L239-Transactions!K239,"")</f>
        <v>0</v>
      </c>
      <c r="L239">
        <f>IF(Transactions!N239-Transactions!M239&lt;&gt;"",Transactions!N239-Transactions!M239,"")</f>
        <v>16</v>
      </c>
      <c r="M239">
        <f>IF(Transactions!P239-Transactions!O239&lt;&gt;"",Transactions!P239-Transactions!O239,"")</f>
        <v>0</v>
      </c>
      <c r="O239">
        <f t="shared" si="8"/>
        <v>379</v>
      </c>
      <c r="P239" t="str">
        <f>IF(Transactions!O239&lt;&gt;"",Transactions!O239,"")</f>
        <v>1536302566709</v>
      </c>
      <c r="Q239">
        <f>IF(Transactions!S239-Transactions!J239&lt;&gt;"",Transactions!S239-Transactions!J239,"")</f>
        <v>1731</v>
      </c>
      <c r="R239">
        <f t="shared" si="7"/>
        <v>2110</v>
      </c>
    </row>
    <row r="240" spans="1:18" x14ac:dyDescent="0.3">
      <c r="A240" t="str">
        <f>IF(Transactions!A240&lt;&gt;"",Transactions!A240,0)</f>
        <v>2018/09/07 08:42:47</v>
      </c>
      <c r="B240" t="str">
        <f>IF(Transactions!B240&lt;&gt;"",Transactions!B240,0)</f>
        <v>a1b394a55ecb6fddad9b4e60ff6a1b2b0e81681378fe29f492fb27cf30c4481e</v>
      </c>
      <c r="C240" t="str">
        <f>IF(Transactions!C240&lt;&gt;"",Transactions!C240,0)</f>
        <v>Step1</v>
      </c>
      <c r="D240" t="str">
        <f>IF(Transactions!D240&lt;&gt;"",Transactions!D240,"")</f>
        <v>peer0.org2.ldegilde.com</v>
      </c>
      <c r="E240" t="str">
        <f>IF(Transactions!E240&lt;&gt;"",Transactions!E240,"")</f>
        <v>default-chaincode</v>
      </c>
      <c r="F240" t="str">
        <f>IF(Transactions!F240&lt;&gt;"",Transactions!F240,"")</f>
        <v>put</v>
      </c>
      <c r="G240" t="str">
        <f>IF(Transactions!G240&lt;&gt;"",Transactions!G240,"")</f>
        <v>000000002_194</v>
      </c>
      <c r="H240" t="str">
        <f>IF(Transactions!H240&lt;&gt;"",Transactions!H240,"")</f>
        <v>978.0</v>
      </c>
      <c r="I240">
        <f>IF(Transactions!J240-Transactions!I240&lt;&gt;"",Transactions!J240-Transactions!I240,"")</f>
        <v>379</v>
      </c>
      <c r="J240">
        <f>IF((Transactions!K240-Transactions!I240)-(Transactions!P240-Transactions!J240)&lt;&gt;"",(Transactions!K240-Transactions!I240)-(Transactions!P240-Transactions!J240),"")</f>
        <v>357</v>
      </c>
      <c r="K240">
        <f>IF(Transactions!L240-Transactions!K240&lt;&gt;"",Transactions!L240-Transactions!K240,"")</f>
        <v>0</v>
      </c>
      <c r="L240">
        <f>IF(Transactions!N240-Transactions!M240&lt;&gt;"",Transactions!N240-Transactions!M240,"")</f>
        <v>22</v>
      </c>
      <c r="M240">
        <f>IF(Transactions!P240-Transactions!O240&lt;&gt;"",Transactions!P240-Transactions!O240,"")</f>
        <v>0</v>
      </c>
      <c r="O240">
        <f t="shared" si="8"/>
        <v>379</v>
      </c>
      <c r="P240" t="str">
        <f>IF(Transactions!O240&lt;&gt;"",Transactions!O240,"")</f>
        <v>1536302566791</v>
      </c>
      <c r="Q240">
        <f>IF(Transactions!S240-Transactions!J240&lt;&gt;"",Transactions!S240-Transactions!J240,"")</f>
        <v>1731</v>
      </c>
      <c r="R240">
        <f t="shared" si="7"/>
        <v>2110</v>
      </c>
    </row>
    <row r="241" spans="1:18" x14ac:dyDescent="0.3">
      <c r="A241" t="str">
        <f>IF(Transactions!A241&lt;&gt;"",Transactions!A241,0)</f>
        <v>2018/09/07 08:42:47</v>
      </c>
      <c r="B241" t="str">
        <f>IF(Transactions!B241&lt;&gt;"",Transactions!B241,0)</f>
        <v>8d0205d8cc121e7207b483056cc6c040ef28eaa60c51fb504cb8b1c0214557eb</v>
      </c>
      <c r="C241" t="str">
        <f>IF(Transactions!C241&lt;&gt;"",Transactions!C241,0)</f>
        <v>Step1</v>
      </c>
      <c r="D241" t="str">
        <f>IF(Transactions!D241&lt;&gt;"",Transactions!D241,"")</f>
        <v>peer0.org1.ldegilde.com</v>
      </c>
      <c r="E241" t="str">
        <f>IF(Transactions!E241&lt;&gt;"",Transactions!E241,"")</f>
        <v>default-chaincode</v>
      </c>
      <c r="F241" t="str">
        <f>IF(Transactions!F241&lt;&gt;"",Transactions!F241,"")</f>
        <v>put</v>
      </c>
      <c r="G241" t="str">
        <f>IF(Transactions!G241&lt;&gt;"",Transactions!G241,"")</f>
        <v>000000002_218</v>
      </c>
      <c r="H241" t="str">
        <f>IF(Transactions!H241&lt;&gt;"",Transactions!H241,"")</f>
        <v>590.0</v>
      </c>
      <c r="I241">
        <f>IF(Transactions!J241-Transactions!I241&lt;&gt;"",Transactions!J241-Transactions!I241,"")</f>
        <v>180</v>
      </c>
      <c r="J241">
        <f>IF((Transactions!K241-Transactions!I241)-(Transactions!P241-Transactions!J241)&lt;&gt;"",(Transactions!K241-Transactions!I241)-(Transactions!P241-Transactions!J241),"")</f>
        <v>178</v>
      </c>
      <c r="K241">
        <f>IF(Transactions!L241-Transactions!K241&lt;&gt;"",Transactions!L241-Transactions!K241,"")</f>
        <v>0</v>
      </c>
      <c r="L241">
        <f>IF(Transactions!N241-Transactions!M241&lt;&gt;"",Transactions!N241-Transactions!M241,"")</f>
        <v>2</v>
      </c>
      <c r="M241">
        <f>IF(Transactions!P241-Transactions!O241&lt;&gt;"",Transactions!P241-Transactions!O241,"")</f>
        <v>0</v>
      </c>
      <c r="O241">
        <f t="shared" si="8"/>
        <v>180</v>
      </c>
      <c r="P241" t="str">
        <f>IF(Transactions!O241&lt;&gt;"",Transactions!O241,"")</f>
        <v>1536302567333</v>
      </c>
      <c r="Q241">
        <f>IF(Transactions!S241-Transactions!J241&lt;&gt;"",Transactions!S241-Transactions!J241,"")</f>
        <v>1262</v>
      </c>
      <c r="R241">
        <f t="shared" si="7"/>
        <v>1442</v>
      </c>
    </row>
    <row r="242" spans="1:18" x14ac:dyDescent="0.3">
      <c r="A242" t="str">
        <f>IF(Transactions!A242&lt;&gt;"",Transactions!A242,0)</f>
        <v>2018/09/07 08:42:47</v>
      </c>
      <c r="B242" t="str">
        <f>IF(Transactions!B242&lt;&gt;"",Transactions!B242,0)</f>
        <v>8d0205d8cc121e7207b483056cc6c040ef28eaa60c51fb504cb8b1c0214557eb</v>
      </c>
      <c r="C242" t="str">
        <f>IF(Transactions!C242&lt;&gt;"",Transactions!C242,0)</f>
        <v>Step1</v>
      </c>
      <c r="D242" t="str">
        <f>IF(Transactions!D242&lt;&gt;"",Transactions!D242,"")</f>
        <v>peer0.org2.ldegilde.com</v>
      </c>
      <c r="E242" t="str">
        <f>IF(Transactions!E242&lt;&gt;"",Transactions!E242,"")</f>
        <v>default-chaincode</v>
      </c>
      <c r="F242" t="str">
        <f>IF(Transactions!F242&lt;&gt;"",Transactions!F242,"")</f>
        <v>put</v>
      </c>
      <c r="G242" t="str">
        <f>IF(Transactions!G242&lt;&gt;"",Transactions!G242,"")</f>
        <v>000000002_218</v>
      </c>
      <c r="H242" t="str">
        <f>IF(Transactions!H242&lt;&gt;"",Transactions!H242,"")</f>
        <v>590.0</v>
      </c>
      <c r="I242">
        <f>IF(Transactions!J242-Transactions!I242&lt;&gt;"",Transactions!J242-Transactions!I242,"")</f>
        <v>180</v>
      </c>
      <c r="J242">
        <f>IF((Transactions!K242-Transactions!I242)-(Transactions!P242-Transactions!J242)&lt;&gt;"",(Transactions!K242-Transactions!I242)-(Transactions!P242-Transactions!J242),"")</f>
        <v>179</v>
      </c>
      <c r="K242">
        <f>IF(Transactions!L242-Transactions!K242&lt;&gt;"",Transactions!L242-Transactions!K242,"")</f>
        <v>0</v>
      </c>
      <c r="L242">
        <f>IF(Transactions!N242-Transactions!M242&lt;&gt;"",Transactions!N242-Transactions!M242,"")</f>
        <v>1</v>
      </c>
      <c r="M242">
        <f>IF(Transactions!P242-Transactions!O242&lt;&gt;"",Transactions!P242-Transactions!O242,"")</f>
        <v>0</v>
      </c>
      <c r="O242">
        <f t="shared" si="8"/>
        <v>180</v>
      </c>
      <c r="P242" t="str">
        <f>IF(Transactions!O242&lt;&gt;"",Transactions!O242,"")</f>
        <v>1536302567325</v>
      </c>
      <c r="Q242">
        <f>IF(Transactions!S242-Transactions!J242&lt;&gt;"",Transactions!S242-Transactions!J242,"")</f>
        <v>1262</v>
      </c>
      <c r="R242">
        <f t="shared" si="7"/>
        <v>1442</v>
      </c>
    </row>
    <row r="243" spans="1:18" x14ac:dyDescent="0.3">
      <c r="A243" t="str">
        <f>IF(Transactions!A243&lt;&gt;"",Transactions!A243,0)</f>
        <v>2018/09/07 08:42:47</v>
      </c>
      <c r="B243" t="str">
        <f>IF(Transactions!B243&lt;&gt;"",Transactions!B243,0)</f>
        <v>9487123e80a9b5aaf361ed109cfab2ce93b20890160824fa8617279ea3077c5e</v>
      </c>
      <c r="C243" t="str">
        <f>IF(Transactions!C243&lt;&gt;"",Transactions!C243,0)</f>
        <v>Step1</v>
      </c>
      <c r="D243" t="str">
        <f>IF(Transactions!D243&lt;&gt;"",Transactions!D243,"")</f>
        <v>peer0.org1.ldegilde.com</v>
      </c>
      <c r="E243" t="str">
        <f>IF(Transactions!E243&lt;&gt;"",Transactions!E243,"")</f>
        <v>default-chaincode</v>
      </c>
      <c r="F243" t="str">
        <f>IF(Transactions!F243&lt;&gt;"",Transactions!F243,"")</f>
        <v>put</v>
      </c>
      <c r="G243" t="str">
        <f>IF(Transactions!G243&lt;&gt;"",Transactions!G243,"")</f>
        <v>000000002_338</v>
      </c>
      <c r="H243" t="str">
        <f>IF(Transactions!H243&lt;&gt;"",Transactions!H243,"")</f>
        <v>978.0</v>
      </c>
      <c r="I243">
        <f>IF(Transactions!J243-Transactions!I243&lt;&gt;"",Transactions!J243-Transactions!I243,"")</f>
        <v>452</v>
      </c>
      <c r="J243">
        <f>IF((Transactions!K243-Transactions!I243)-(Transactions!P243-Transactions!J243)&lt;&gt;"",(Transactions!K243-Transactions!I243)-(Transactions!P243-Transactions!J243),"")</f>
        <v>435</v>
      </c>
      <c r="K243">
        <f>IF(Transactions!L243-Transactions!K243&lt;&gt;"",Transactions!L243-Transactions!K243,"")</f>
        <v>0</v>
      </c>
      <c r="L243">
        <f>IF(Transactions!N243-Transactions!M243&lt;&gt;"",Transactions!N243-Transactions!M243,"")</f>
        <v>17</v>
      </c>
      <c r="M243">
        <f>IF(Transactions!P243-Transactions!O243&lt;&gt;"",Transactions!P243-Transactions!O243,"")</f>
        <v>0</v>
      </c>
      <c r="O243">
        <f t="shared" si="8"/>
        <v>452</v>
      </c>
      <c r="P243" t="str">
        <f>IF(Transactions!O243&lt;&gt;"",Transactions!O243,"")</f>
        <v>1536302566669</v>
      </c>
      <c r="Q243">
        <f>IF(Transactions!S243-Transactions!J243&lt;&gt;"",Transactions!S243-Transactions!J243,"")</f>
        <v>1672</v>
      </c>
      <c r="R243">
        <f t="shared" si="7"/>
        <v>2124</v>
      </c>
    </row>
    <row r="244" spans="1:18" x14ac:dyDescent="0.3">
      <c r="A244" t="str">
        <f>IF(Transactions!A244&lt;&gt;"",Transactions!A244,0)</f>
        <v>2018/09/07 08:42:47</v>
      </c>
      <c r="B244" t="str">
        <f>IF(Transactions!B244&lt;&gt;"",Transactions!B244,0)</f>
        <v>9487123e80a9b5aaf361ed109cfab2ce93b20890160824fa8617279ea3077c5e</v>
      </c>
      <c r="C244" t="str">
        <f>IF(Transactions!C244&lt;&gt;"",Transactions!C244,0)</f>
        <v>Step1</v>
      </c>
      <c r="D244" t="str">
        <f>IF(Transactions!D244&lt;&gt;"",Transactions!D244,"")</f>
        <v>peer0.org2.ldegilde.com</v>
      </c>
      <c r="E244" t="str">
        <f>IF(Transactions!E244&lt;&gt;"",Transactions!E244,"")</f>
        <v>default-chaincode</v>
      </c>
      <c r="F244" t="str">
        <f>IF(Transactions!F244&lt;&gt;"",Transactions!F244,"")</f>
        <v>put</v>
      </c>
      <c r="G244" t="str">
        <f>IF(Transactions!G244&lt;&gt;"",Transactions!G244,"")</f>
        <v>000000002_338</v>
      </c>
      <c r="H244" t="str">
        <f>IF(Transactions!H244&lt;&gt;"",Transactions!H244,"")</f>
        <v>978.0</v>
      </c>
      <c r="I244">
        <f>IF(Transactions!J244-Transactions!I244&lt;&gt;"",Transactions!J244-Transactions!I244,"")</f>
        <v>452</v>
      </c>
      <c r="J244">
        <f>IF((Transactions!K244-Transactions!I244)-(Transactions!P244-Transactions!J244)&lt;&gt;"",(Transactions!K244-Transactions!I244)-(Transactions!P244-Transactions!J244),"")</f>
        <v>444</v>
      </c>
      <c r="K244">
        <f>IF(Transactions!L244-Transactions!K244&lt;&gt;"",Transactions!L244-Transactions!K244,"")</f>
        <v>0</v>
      </c>
      <c r="L244">
        <f>IF(Transactions!N244-Transactions!M244&lt;&gt;"",Transactions!N244-Transactions!M244,"")</f>
        <v>8</v>
      </c>
      <c r="M244">
        <f>IF(Transactions!P244-Transactions!O244&lt;&gt;"",Transactions!P244-Transactions!O244,"")</f>
        <v>0</v>
      </c>
      <c r="O244">
        <f t="shared" si="8"/>
        <v>452</v>
      </c>
      <c r="P244" t="str">
        <f>IF(Transactions!O244&lt;&gt;"",Transactions!O244,"")</f>
        <v>1536302566792</v>
      </c>
      <c r="Q244">
        <f>IF(Transactions!S244-Transactions!J244&lt;&gt;"",Transactions!S244-Transactions!J244,"")</f>
        <v>1672</v>
      </c>
      <c r="R244">
        <f t="shared" si="7"/>
        <v>2124</v>
      </c>
    </row>
    <row r="245" spans="1:18" x14ac:dyDescent="0.3">
      <c r="A245" t="str">
        <f>IF(Transactions!A245&lt;&gt;"",Transactions!A245,0)</f>
        <v>2018/09/07 08:42:47</v>
      </c>
      <c r="B245" t="str">
        <f>IF(Transactions!B245&lt;&gt;"",Transactions!B245,0)</f>
        <v>dbd24204e5f95a11a468e5c5eb52ef7119055f6010ee1d4b16d182a2f03e3cd4</v>
      </c>
      <c r="C245" t="str">
        <f>IF(Transactions!C245&lt;&gt;"",Transactions!C245,0)</f>
        <v>Step1</v>
      </c>
      <c r="D245" t="str">
        <f>IF(Transactions!D245&lt;&gt;"",Transactions!D245,"")</f>
        <v>peer0.org1.ldegilde.com</v>
      </c>
      <c r="E245" t="str">
        <f>IF(Transactions!E245&lt;&gt;"",Transactions!E245,"")</f>
        <v>default-chaincode</v>
      </c>
      <c r="F245" t="str">
        <f>IF(Transactions!F245&lt;&gt;"",Transactions!F245,"")</f>
        <v>put</v>
      </c>
      <c r="G245" t="str">
        <f>IF(Transactions!G245&lt;&gt;"",Transactions!G245,"")</f>
        <v>000000002_175</v>
      </c>
      <c r="H245" t="str">
        <f>IF(Transactions!H245&lt;&gt;"",Transactions!H245,"")</f>
        <v>527.0</v>
      </c>
      <c r="I245">
        <f>IF(Transactions!J245-Transactions!I245&lt;&gt;"",Transactions!J245-Transactions!I245,"")</f>
        <v>474</v>
      </c>
      <c r="J245">
        <f>IF((Transactions!K245-Transactions!I245)-(Transactions!P245-Transactions!J245)&lt;&gt;"",(Transactions!K245-Transactions!I245)-(Transactions!P245-Transactions!J245),"")</f>
        <v>461</v>
      </c>
      <c r="K245">
        <f>IF(Transactions!L245-Transactions!K245&lt;&gt;"",Transactions!L245-Transactions!K245,"")</f>
        <v>0</v>
      </c>
      <c r="L245">
        <f>IF(Transactions!N245-Transactions!M245&lt;&gt;"",Transactions!N245-Transactions!M245,"")</f>
        <v>13</v>
      </c>
      <c r="M245">
        <f>IF(Transactions!P245-Transactions!O245&lt;&gt;"",Transactions!P245-Transactions!O245,"")</f>
        <v>0</v>
      </c>
      <c r="O245">
        <f t="shared" si="8"/>
        <v>474</v>
      </c>
      <c r="P245" t="str">
        <f>IF(Transactions!O245&lt;&gt;"",Transactions!O245,"")</f>
        <v>1536302566739</v>
      </c>
      <c r="Q245">
        <f>IF(Transactions!S245-Transactions!J245&lt;&gt;"",Transactions!S245-Transactions!J245,"")</f>
        <v>1642</v>
      </c>
      <c r="R245">
        <f t="shared" si="7"/>
        <v>2116</v>
      </c>
    </row>
    <row r="246" spans="1:18" x14ac:dyDescent="0.3">
      <c r="A246" t="str">
        <f>IF(Transactions!A246&lt;&gt;"",Transactions!A246,0)</f>
        <v>2018/09/07 08:42:47</v>
      </c>
      <c r="B246" t="str">
        <f>IF(Transactions!B246&lt;&gt;"",Transactions!B246,0)</f>
        <v>dbd24204e5f95a11a468e5c5eb52ef7119055f6010ee1d4b16d182a2f03e3cd4</v>
      </c>
      <c r="C246" t="str">
        <f>IF(Transactions!C246&lt;&gt;"",Transactions!C246,0)</f>
        <v>Step1</v>
      </c>
      <c r="D246" t="str">
        <f>IF(Transactions!D246&lt;&gt;"",Transactions!D246,"")</f>
        <v>peer0.org2.ldegilde.com</v>
      </c>
      <c r="E246" t="str">
        <f>IF(Transactions!E246&lt;&gt;"",Transactions!E246,"")</f>
        <v>default-chaincode</v>
      </c>
      <c r="F246" t="str">
        <f>IF(Transactions!F246&lt;&gt;"",Transactions!F246,"")</f>
        <v>put</v>
      </c>
      <c r="G246" t="str">
        <f>IF(Transactions!G246&lt;&gt;"",Transactions!G246,"")</f>
        <v>000000002_175</v>
      </c>
      <c r="H246" t="str">
        <f>IF(Transactions!H246&lt;&gt;"",Transactions!H246,"")</f>
        <v>527.0</v>
      </c>
      <c r="I246">
        <f>IF(Transactions!J246-Transactions!I246&lt;&gt;"",Transactions!J246-Transactions!I246,"")</f>
        <v>474</v>
      </c>
      <c r="J246">
        <f>IF((Transactions!K246-Transactions!I246)-(Transactions!P246-Transactions!J246)&lt;&gt;"",(Transactions!K246-Transactions!I246)-(Transactions!P246-Transactions!J246),"")</f>
        <v>467</v>
      </c>
      <c r="K246">
        <f>IF(Transactions!L246-Transactions!K246&lt;&gt;"",Transactions!L246-Transactions!K246,"")</f>
        <v>0</v>
      </c>
      <c r="L246">
        <f>IF(Transactions!N246-Transactions!M246&lt;&gt;"",Transactions!N246-Transactions!M246,"")</f>
        <v>7</v>
      </c>
      <c r="M246">
        <f>IF(Transactions!P246-Transactions!O246&lt;&gt;"",Transactions!P246-Transactions!O246,"")</f>
        <v>0</v>
      </c>
      <c r="O246">
        <f t="shared" si="8"/>
        <v>474</v>
      </c>
      <c r="P246" t="str">
        <f>IF(Transactions!O246&lt;&gt;"",Transactions!O246,"")</f>
        <v>1536302566821</v>
      </c>
      <c r="Q246">
        <f>IF(Transactions!S246-Transactions!J246&lt;&gt;"",Transactions!S246-Transactions!J246,"")</f>
        <v>1642</v>
      </c>
      <c r="R246">
        <f t="shared" si="7"/>
        <v>2116</v>
      </c>
    </row>
    <row r="247" spans="1:18" x14ac:dyDescent="0.3">
      <c r="A247" t="str">
        <f>IF(Transactions!A247&lt;&gt;"",Transactions!A247,0)</f>
        <v>2018/09/07 08:42:47</v>
      </c>
      <c r="B247" t="str">
        <f>IF(Transactions!B247&lt;&gt;"",Transactions!B247,0)</f>
        <v>3449137cb0fe34083140e50a6aa49cf9896309430e53180b50f23a086a941a03</v>
      </c>
      <c r="C247" t="str">
        <f>IF(Transactions!C247&lt;&gt;"",Transactions!C247,0)</f>
        <v>Step1</v>
      </c>
      <c r="D247" t="str">
        <f>IF(Transactions!D247&lt;&gt;"",Transactions!D247,"")</f>
        <v>peer0.org1.ldegilde.com</v>
      </c>
      <c r="E247" t="str">
        <f>IF(Transactions!E247&lt;&gt;"",Transactions!E247,"")</f>
        <v>default-chaincode</v>
      </c>
      <c r="F247" t="str">
        <f>IF(Transactions!F247&lt;&gt;"",Transactions!F247,"")</f>
        <v>put</v>
      </c>
      <c r="G247" t="str">
        <f>IF(Transactions!G247&lt;&gt;"",Transactions!G247,"")</f>
        <v>000000002_185</v>
      </c>
      <c r="H247" t="str">
        <f>IF(Transactions!H247&lt;&gt;"",Transactions!H247,"")</f>
        <v>229.0</v>
      </c>
      <c r="I247">
        <f>IF(Transactions!J247-Transactions!I247&lt;&gt;"",Transactions!J247-Transactions!I247,"")</f>
        <v>406</v>
      </c>
      <c r="J247">
        <f>IF((Transactions!K247-Transactions!I247)-(Transactions!P247-Transactions!J247)&lt;&gt;"",(Transactions!K247-Transactions!I247)-(Transactions!P247-Transactions!J247),"")</f>
        <v>405</v>
      </c>
      <c r="K247">
        <f>IF(Transactions!L247-Transactions!K247&lt;&gt;"",Transactions!L247-Transactions!K247,"")</f>
        <v>0</v>
      </c>
      <c r="L247">
        <f>IF(Transactions!N247-Transactions!M247&lt;&gt;"",Transactions!N247-Transactions!M247,"")</f>
        <v>1</v>
      </c>
      <c r="M247">
        <f>IF(Transactions!P247-Transactions!O247&lt;&gt;"",Transactions!P247-Transactions!O247,"")</f>
        <v>0</v>
      </c>
      <c r="O247">
        <f t="shared" si="8"/>
        <v>406</v>
      </c>
      <c r="P247" t="str">
        <f>IF(Transactions!O247&lt;&gt;"",Transactions!O247,"")</f>
        <v>1536302566670</v>
      </c>
      <c r="Q247">
        <f>IF(Transactions!S247-Transactions!J247&lt;&gt;"",Transactions!S247-Transactions!J247,"")</f>
        <v>1702</v>
      </c>
      <c r="R247">
        <f t="shared" si="7"/>
        <v>2108</v>
      </c>
    </row>
    <row r="248" spans="1:18" x14ac:dyDescent="0.3">
      <c r="A248" t="str">
        <f>IF(Transactions!A248&lt;&gt;"",Transactions!A248,0)</f>
        <v>2018/09/07 08:42:47</v>
      </c>
      <c r="B248" t="str">
        <f>IF(Transactions!B248&lt;&gt;"",Transactions!B248,0)</f>
        <v>3449137cb0fe34083140e50a6aa49cf9896309430e53180b50f23a086a941a03</v>
      </c>
      <c r="C248" t="str">
        <f>IF(Transactions!C248&lt;&gt;"",Transactions!C248,0)</f>
        <v>Step1</v>
      </c>
      <c r="D248" t="str">
        <f>IF(Transactions!D248&lt;&gt;"",Transactions!D248,"")</f>
        <v>peer0.org2.ldegilde.com</v>
      </c>
      <c r="E248" t="str">
        <f>IF(Transactions!E248&lt;&gt;"",Transactions!E248,"")</f>
        <v>default-chaincode</v>
      </c>
      <c r="F248" t="str">
        <f>IF(Transactions!F248&lt;&gt;"",Transactions!F248,"")</f>
        <v>put</v>
      </c>
      <c r="G248" t="str">
        <f>IF(Transactions!G248&lt;&gt;"",Transactions!G248,"")</f>
        <v>000000002_185</v>
      </c>
      <c r="H248" t="str">
        <f>IF(Transactions!H248&lt;&gt;"",Transactions!H248,"")</f>
        <v>229.0</v>
      </c>
      <c r="I248">
        <f>IF(Transactions!J248-Transactions!I248&lt;&gt;"",Transactions!J248-Transactions!I248,"")</f>
        <v>406</v>
      </c>
      <c r="J248">
        <f>IF((Transactions!K248-Transactions!I248)-(Transactions!P248-Transactions!J248)&lt;&gt;"",(Transactions!K248-Transactions!I248)-(Transactions!P248-Transactions!J248),"")</f>
        <v>396</v>
      </c>
      <c r="K248">
        <f>IF(Transactions!L248-Transactions!K248&lt;&gt;"",Transactions!L248-Transactions!K248,"")</f>
        <v>0</v>
      </c>
      <c r="L248">
        <f>IF(Transactions!N248-Transactions!M248&lt;&gt;"",Transactions!N248-Transactions!M248,"")</f>
        <v>10</v>
      </c>
      <c r="M248">
        <f>IF(Transactions!P248-Transactions!O248&lt;&gt;"",Transactions!P248-Transactions!O248,"")</f>
        <v>0</v>
      </c>
      <c r="O248">
        <f t="shared" si="8"/>
        <v>406</v>
      </c>
      <c r="P248" t="str">
        <f>IF(Transactions!O248&lt;&gt;"",Transactions!O248,"")</f>
        <v>1536302566803</v>
      </c>
      <c r="Q248">
        <f>IF(Transactions!S248-Transactions!J248&lt;&gt;"",Transactions!S248-Transactions!J248,"")</f>
        <v>1702</v>
      </c>
      <c r="R248">
        <f t="shared" si="7"/>
        <v>2108</v>
      </c>
    </row>
    <row r="249" spans="1:18" x14ac:dyDescent="0.3">
      <c r="A249" t="str">
        <f>IF(Transactions!A249&lt;&gt;"",Transactions!A249,0)</f>
        <v>2018/09/07 08:42:47</v>
      </c>
      <c r="B249" t="str">
        <f>IF(Transactions!B249&lt;&gt;"",Transactions!B249,0)</f>
        <v>324702355a41ab5c2d9a18aef05b594913b5442560edaca83c367d44ea7a042d</v>
      </c>
      <c r="C249" t="str">
        <f>IF(Transactions!C249&lt;&gt;"",Transactions!C249,0)</f>
        <v>Step1</v>
      </c>
      <c r="D249" t="str">
        <f>IF(Transactions!D249&lt;&gt;"",Transactions!D249,"")</f>
        <v>peer0.org1.ldegilde.com</v>
      </c>
      <c r="E249" t="str">
        <f>IF(Transactions!E249&lt;&gt;"",Transactions!E249,"")</f>
        <v>default-chaincode</v>
      </c>
      <c r="F249" t="str">
        <f>IF(Transactions!F249&lt;&gt;"",Transactions!F249,"")</f>
        <v>put</v>
      </c>
      <c r="G249" t="str">
        <f>IF(Transactions!G249&lt;&gt;"",Transactions!G249,"")</f>
        <v>000000002_352</v>
      </c>
      <c r="H249" t="str">
        <f>IF(Transactions!H249&lt;&gt;"",Transactions!H249,"")</f>
        <v>923.0</v>
      </c>
      <c r="I249">
        <f>IF(Transactions!J249-Transactions!I249&lt;&gt;"",Transactions!J249-Transactions!I249,"")</f>
        <v>444</v>
      </c>
      <c r="J249">
        <f>IF((Transactions!K249-Transactions!I249)-(Transactions!P249-Transactions!J249)&lt;&gt;"",(Transactions!K249-Transactions!I249)-(Transactions!P249-Transactions!J249),"")</f>
        <v>426</v>
      </c>
      <c r="K249">
        <f>IF(Transactions!L249-Transactions!K249&lt;&gt;"",Transactions!L249-Transactions!K249,"")</f>
        <v>0</v>
      </c>
      <c r="L249">
        <f>IF(Transactions!N249-Transactions!M249&lt;&gt;"",Transactions!N249-Transactions!M249,"")</f>
        <v>18</v>
      </c>
      <c r="M249">
        <f>IF(Transactions!P249-Transactions!O249&lt;&gt;"",Transactions!P249-Transactions!O249,"")</f>
        <v>0</v>
      </c>
      <c r="O249">
        <f t="shared" si="8"/>
        <v>444</v>
      </c>
      <c r="P249" t="str">
        <f>IF(Transactions!O249&lt;&gt;"",Transactions!O249,"")</f>
        <v>1536302566743</v>
      </c>
      <c r="Q249">
        <f>IF(Transactions!S249-Transactions!J249&lt;&gt;"",Transactions!S249-Transactions!J249,"")</f>
        <v>1661</v>
      </c>
      <c r="R249">
        <f t="shared" si="7"/>
        <v>2105</v>
      </c>
    </row>
    <row r="250" spans="1:18" x14ac:dyDescent="0.3">
      <c r="A250" t="str">
        <f>IF(Transactions!A250&lt;&gt;"",Transactions!A250,0)</f>
        <v>2018/09/07 08:42:47</v>
      </c>
      <c r="B250" t="str">
        <f>IF(Transactions!B250&lt;&gt;"",Transactions!B250,0)</f>
        <v>324702355a41ab5c2d9a18aef05b594913b5442560edaca83c367d44ea7a042d</v>
      </c>
      <c r="C250" t="str">
        <f>IF(Transactions!C250&lt;&gt;"",Transactions!C250,0)</f>
        <v>Step1</v>
      </c>
      <c r="D250" t="str">
        <f>IF(Transactions!D250&lt;&gt;"",Transactions!D250,"")</f>
        <v>peer0.org2.ldegilde.com</v>
      </c>
      <c r="E250" t="str">
        <f>IF(Transactions!E250&lt;&gt;"",Transactions!E250,"")</f>
        <v>default-chaincode</v>
      </c>
      <c r="F250" t="str">
        <f>IF(Transactions!F250&lt;&gt;"",Transactions!F250,"")</f>
        <v>put</v>
      </c>
      <c r="G250" t="str">
        <f>IF(Transactions!G250&lt;&gt;"",Transactions!G250,"")</f>
        <v>000000002_352</v>
      </c>
      <c r="H250" t="str">
        <f>IF(Transactions!H250&lt;&gt;"",Transactions!H250,"")</f>
        <v>923.0</v>
      </c>
      <c r="I250">
        <f>IF(Transactions!J250-Transactions!I250&lt;&gt;"",Transactions!J250-Transactions!I250,"")</f>
        <v>444</v>
      </c>
      <c r="J250">
        <f>IF((Transactions!K250-Transactions!I250)-(Transactions!P250-Transactions!J250)&lt;&gt;"",(Transactions!K250-Transactions!I250)-(Transactions!P250-Transactions!J250),"")</f>
        <v>439</v>
      </c>
      <c r="K250">
        <f>IF(Transactions!L250-Transactions!K250&lt;&gt;"",Transactions!L250-Transactions!K250,"")</f>
        <v>0</v>
      </c>
      <c r="L250">
        <f>IF(Transactions!N250-Transactions!M250&lt;&gt;"",Transactions!N250-Transactions!M250,"")</f>
        <v>5</v>
      </c>
      <c r="M250">
        <f>IF(Transactions!P250-Transactions!O250&lt;&gt;"",Transactions!P250-Transactions!O250,"")</f>
        <v>0</v>
      </c>
      <c r="O250">
        <f t="shared" si="8"/>
        <v>444</v>
      </c>
      <c r="P250" t="str">
        <f>IF(Transactions!O250&lt;&gt;"",Transactions!O250,"")</f>
        <v>1536302566816</v>
      </c>
      <c r="Q250">
        <f>IF(Transactions!S250-Transactions!J250&lt;&gt;"",Transactions!S250-Transactions!J250,"")</f>
        <v>1661</v>
      </c>
      <c r="R250">
        <f t="shared" si="7"/>
        <v>2105</v>
      </c>
    </row>
    <row r="251" spans="1:18" x14ac:dyDescent="0.3">
      <c r="A251" t="str">
        <f>IF(Transactions!A251&lt;&gt;"",Transactions!A251,0)</f>
        <v>2018/09/07 08:42:47</v>
      </c>
      <c r="B251" t="str">
        <f>IF(Transactions!B251&lt;&gt;"",Transactions!B251,0)</f>
        <v>1ddd46768fffaeb4cb5f98964205254ab87dfec9ff554397981c47c9ce36a96d</v>
      </c>
      <c r="C251" t="str">
        <f>IF(Transactions!C251&lt;&gt;"",Transactions!C251,0)</f>
        <v>Step1</v>
      </c>
      <c r="D251" t="str">
        <f>IF(Transactions!D251&lt;&gt;"",Transactions!D251,"")</f>
        <v>peer0.org1.ldegilde.com</v>
      </c>
      <c r="E251" t="str">
        <f>IF(Transactions!E251&lt;&gt;"",Transactions!E251,"")</f>
        <v>default-chaincode</v>
      </c>
      <c r="F251" t="str">
        <f>IF(Transactions!F251&lt;&gt;"",Transactions!F251,"")</f>
        <v>put</v>
      </c>
      <c r="G251" t="str">
        <f>IF(Transactions!G251&lt;&gt;"",Transactions!G251,"")</f>
        <v>000000002_303</v>
      </c>
      <c r="H251" t="str">
        <f>IF(Transactions!H251&lt;&gt;"",Transactions!H251,"")</f>
        <v>615.0</v>
      </c>
      <c r="I251">
        <f>IF(Transactions!J251-Transactions!I251&lt;&gt;"",Transactions!J251-Transactions!I251,"")</f>
        <v>466</v>
      </c>
      <c r="J251">
        <f>IF((Transactions!K251-Transactions!I251)-(Transactions!P251-Transactions!J251)&lt;&gt;"",(Transactions!K251-Transactions!I251)-(Transactions!P251-Transactions!J251),"")</f>
        <v>455</v>
      </c>
      <c r="K251">
        <f>IF(Transactions!L251-Transactions!K251&lt;&gt;"",Transactions!L251-Transactions!K251,"")</f>
        <v>0</v>
      </c>
      <c r="L251">
        <f>IF(Transactions!N251-Transactions!M251&lt;&gt;"",Transactions!N251-Transactions!M251,"")</f>
        <v>11</v>
      </c>
      <c r="M251">
        <f>IF(Transactions!P251-Transactions!O251&lt;&gt;"",Transactions!P251-Transactions!O251,"")</f>
        <v>0</v>
      </c>
      <c r="O251">
        <f t="shared" si="8"/>
        <v>466</v>
      </c>
      <c r="P251" t="str">
        <f>IF(Transactions!O251&lt;&gt;"",Transactions!O251,"")</f>
        <v>1536302566735</v>
      </c>
      <c r="Q251">
        <f>IF(Transactions!S251-Transactions!J251&lt;&gt;"",Transactions!S251-Transactions!J251,"")</f>
        <v>1632</v>
      </c>
      <c r="R251">
        <f t="shared" si="7"/>
        <v>2098</v>
      </c>
    </row>
    <row r="252" spans="1:18" x14ac:dyDescent="0.3">
      <c r="A252" t="str">
        <f>IF(Transactions!A252&lt;&gt;"",Transactions!A252,0)</f>
        <v>2018/09/07 08:42:47</v>
      </c>
      <c r="B252" t="str">
        <f>IF(Transactions!B252&lt;&gt;"",Transactions!B252,0)</f>
        <v>1ddd46768fffaeb4cb5f98964205254ab87dfec9ff554397981c47c9ce36a96d</v>
      </c>
      <c r="C252" t="str">
        <f>IF(Transactions!C252&lt;&gt;"",Transactions!C252,0)</f>
        <v>Step1</v>
      </c>
      <c r="D252" t="str">
        <f>IF(Transactions!D252&lt;&gt;"",Transactions!D252,"")</f>
        <v>peer0.org2.ldegilde.com</v>
      </c>
      <c r="E252" t="str">
        <f>IF(Transactions!E252&lt;&gt;"",Transactions!E252,"")</f>
        <v>default-chaincode</v>
      </c>
      <c r="F252" t="str">
        <f>IF(Transactions!F252&lt;&gt;"",Transactions!F252,"")</f>
        <v>put</v>
      </c>
      <c r="G252" t="str">
        <f>IF(Transactions!G252&lt;&gt;"",Transactions!G252,"")</f>
        <v>000000002_303</v>
      </c>
      <c r="H252" t="str">
        <f>IF(Transactions!H252&lt;&gt;"",Transactions!H252,"")</f>
        <v>615.0</v>
      </c>
      <c r="I252">
        <f>IF(Transactions!J252-Transactions!I252&lt;&gt;"",Transactions!J252-Transactions!I252,"")</f>
        <v>466</v>
      </c>
      <c r="J252">
        <f>IF((Transactions!K252-Transactions!I252)-(Transactions!P252-Transactions!J252)&lt;&gt;"",(Transactions!K252-Transactions!I252)-(Transactions!P252-Transactions!J252),"")</f>
        <v>443</v>
      </c>
      <c r="K252">
        <f>IF(Transactions!L252-Transactions!K252&lt;&gt;"",Transactions!L252-Transactions!K252,"")</f>
        <v>0</v>
      </c>
      <c r="L252">
        <f>IF(Transactions!N252-Transactions!M252&lt;&gt;"",Transactions!N252-Transactions!M252,"")</f>
        <v>23</v>
      </c>
      <c r="M252">
        <f>IF(Transactions!P252-Transactions!O252&lt;&gt;"",Transactions!P252-Transactions!O252,"")</f>
        <v>0</v>
      </c>
      <c r="O252">
        <f t="shared" si="8"/>
        <v>466</v>
      </c>
      <c r="P252" t="str">
        <f>IF(Transactions!O252&lt;&gt;"",Transactions!O252,"")</f>
        <v>1536302566791</v>
      </c>
      <c r="Q252">
        <f>IF(Transactions!S252-Transactions!J252&lt;&gt;"",Transactions!S252-Transactions!J252,"")</f>
        <v>1632</v>
      </c>
      <c r="R252">
        <f t="shared" si="7"/>
        <v>2098</v>
      </c>
    </row>
    <row r="253" spans="1:18" x14ac:dyDescent="0.3">
      <c r="A253" t="str">
        <f>IF(Transactions!A253&lt;&gt;"",Transactions!A253,0)</f>
        <v>2018/09/07 08:42:47</v>
      </c>
      <c r="B253" t="str">
        <f>IF(Transactions!B253&lt;&gt;"",Transactions!B253,0)</f>
        <v>8c9a6262410aeb7bd0f75b35e77f94b668c13e81219cc6d0f38c68f09a2fff23</v>
      </c>
      <c r="C253" t="str">
        <f>IF(Transactions!C253&lt;&gt;"",Transactions!C253,0)</f>
        <v>Step1</v>
      </c>
      <c r="D253" t="str">
        <f>IF(Transactions!D253&lt;&gt;"",Transactions!D253,"")</f>
        <v>peer0.org1.ldegilde.com</v>
      </c>
      <c r="E253" t="str">
        <f>IF(Transactions!E253&lt;&gt;"",Transactions!E253,"")</f>
        <v>default-chaincode</v>
      </c>
      <c r="F253" t="str">
        <f>IF(Transactions!F253&lt;&gt;"",Transactions!F253,"")</f>
        <v>put</v>
      </c>
      <c r="G253" t="str">
        <f>IF(Transactions!G253&lt;&gt;"",Transactions!G253,"")</f>
        <v>000000002_125</v>
      </c>
      <c r="H253" t="str">
        <f>IF(Transactions!H253&lt;&gt;"",Transactions!H253,"")</f>
        <v>660.0</v>
      </c>
      <c r="I253">
        <f>IF(Transactions!J253-Transactions!I253&lt;&gt;"",Transactions!J253-Transactions!I253,"")</f>
        <v>478</v>
      </c>
      <c r="J253">
        <f>IF((Transactions!K253-Transactions!I253)-(Transactions!P253-Transactions!J253)&lt;&gt;"",(Transactions!K253-Transactions!I253)-(Transactions!P253-Transactions!J253),"")</f>
        <v>468</v>
      </c>
      <c r="K253">
        <f>IF(Transactions!L253-Transactions!K253&lt;&gt;"",Transactions!L253-Transactions!K253,"")</f>
        <v>0</v>
      </c>
      <c r="L253">
        <f>IF(Transactions!N253-Transactions!M253&lt;&gt;"",Transactions!N253-Transactions!M253,"")</f>
        <v>10</v>
      </c>
      <c r="M253">
        <f>IF(Transactions!P253-Transactions!O253&lt;&gt;"",Transactions!P253-Transactions!O253,"")</f>
        <v>0</v>
      </c>
      <c r="O253">
        <f t="shared" si="8"/>
        <v>478</v>
      </c>
      <c r="P253" t="str">
        <f>IF(Transactions!O253&lt;&gt;"",Transactions!O253,"")</f>
        <v>1536302566735</v>
      </c>
      <c r="Q253">
        <f>IF(Transactions!S253-Transactions!J253&lt;&gt;"",Transactions!S253-Transactions!J253,"")</f>
        <v>1632</v>
      </c>
      <c r="R253">
        <f t="shared" si="7"/>
        <v>2110</v>
      </c>
    </row>
    <row r="254" spans="1:18" x14ac:dyDescent="0.3">
      <c r="A254" t="str">
        <f>IF(Transactions!A254&lt;&gt;"",Transactions!A254,0)</f>
        <v>2018/09/07 08:42:47</v>
      </c>
      <c r="B254" t="str">
        <f>IF(Transactions!B254&lt;&gt;"",Transactions!B254,0)</f>
        <v>8c9a6262410aeb7bd0f75b35e77f94b668c13e81219cc6d0f38c68f09a2fff23</v>
      </c>
      <c r="C254" t="str">
        <f>IF(Transactions!C254&lt;&gt;"",Transactions!C254,0)</f>
        <v>Step1</v>
      </c>
      <c r="D254" t="str">
        <f>IF(Transactions!D254&lt;&gt;"",Transactions!D254,"")</f>
        <v>peer0.org2.ldegilde.com</v>
      </c>
      <c r="E254" t="str">
        <f>IF(Transactions!E254&lt;&gt;"",Transactions!E254,"")</f>
        <v>default-chaincode</v>
      </c>
      <c r="F254" t="str">
        <f>IF(Transactions!F254&lt;&gt;"",Transactions!F254,"")</f>
        <v>put</v>
      </c>
      <c r="G254" t="str">
        <f>IF(Transactions!G254&lt;&gt;"",Transactions!G254,"")</f>
        <v>000000002_125</v>
      </c>
      <c r="H254" t="str">
        <f>IF(Transactions!H254&lt;&gt;"",Transactions!H254,"")</f>
        <v>660.0</v>
      </c>
      <c r="I254">
        <f>IF(Transactions!J254-Transactions!I254&lt;&gt;"",Transactions!J254-Transactions!I254,"")</f>
        <v>478</v>
      </c>
      <c r="J254">
        <f>IF((Transactions!K254-Transactions!I254)-(Transactions!P254-Transactions!J254)&lt;&gt;"",(Transactions!K254-Transactions!I254)-(Transactions!P254-Transactions!J254),"")</f>
        <v>473</v>
      </c>
      <c r="K254">
        <f>IF(Transactions!L254-Transactions!K254&lt;&gt;"",Transactions!L254-Transactions!K254,"")</f>
        <v>0</v>
      </c>
      <c r="L254">
        <f>IF(Transactions!N254-Transactions!M254&lt;&gt;"",Transactions!N254-Transactions!M254,"")</f>
        <v>5</v>
      </c>
      <c r="M254">
        <f>IF(Transactions!P254-Transactions!O254&lt;&gt;"",Transactions!P254-Transactions!O254,"")</f>
        <v>0</v>
      </c>
      <c r="O254">
        <f t="shared" si="8"/>
        <v>478</v>
      </c>
      <c r="P254" t="str">
        <f>IF(Transactions!O254&lt;&gt;"",Transactions!O254,"")</f>
        <v>1536302566815</v>
      </c>
      <c r="Q254">
        <f>IF(Transactions!S254-Transactions!J254&lt;&gt;"",Transactions!S254-Transactions!J254,"")</f>
        <v>1632</v>
      </c>
      <c r="R254">
        <f t="shared" si="7"/>
        <v>2110</v>
      </c>
    </row>
    <row r="255" spans="1:18" x14ac:dyDescent="0.3">
      <c r="A255" t="str">
        <f>IF(Transactions!A255&lt;&gt;"",Transactions!A255,0)</f>
        <v>2018/09/07 08:42:47</v>
      </c>
      <c r="B255" t="str">
        <f>IF(Transactions!B255&lt;&gt;"",Transactions!B255,0)</f>
        <v>b3f785132416cd7c1e838c81f716c25a5875e4a19d7973ced0beae9c94c1c7c2</v>
      </c>
      <c r="C255" t="str">
        <f>IF(Transactions!C255&lt;&gt;"",Transactions!C255,0)</f>
        <v>Step1</v>
      </c>
      <c r="D255" t="str">
        <f>IF(Transactions!D255&lt;&gt;"",Transactions!D255,"")</f>
        <v>peer0.org1.ldegilde.com</v>
      </c>
      <c r="E255" t="str">
        <f>IF(Transactions!E255&lt;&gt;"",Transactions!E255,"")</f>
        <v>default-chaincode</v>
      </c>
      <c r="F255" t="str">
        <f>IF(Transactions!F255&lt;&gt;"",Transactions!F255,"")</f>
        <v>put</v>
      </c>
      <c r="G255" t="str">
        <f>IF(Transactions!G255&lt;&gt;"",Transactions!G255,"")</f>
        <v>000000002_7</v>
      </c>
      <c r="H255" t="str">
        <f>IF(Transactions!H255&lt;&gt;"",Transactions!H255,"")</f>
        <v>217.0</v>
      </c>
      <c r="I255">
        <f>IF(Transactions!J255-Transactions!I255&lt;&gt;"",Transactions!J255-Transactions!I255,"")</f>
        <v>484</v>
      </c>
      <c r="J255">
        <f>IF((Transactions!K255-Transactions!I255)-(Transactions!P255-Transactions!J255)&lt;&gt;"",(Transactions!K255-Transactions!I255)-(Transactions!P255-Transactions!J255),"")</f>
        <v>461</v>
      </c>
      <c r="K255">
        <f>IF(Transactions!L255-Transactions!K255&lt;&gt;"",Transactions!L255-Transactions!K255,"")</f>
        <v>0</v>
      </c>
      <c r="L255">
        <f>IF(Transactions!N255-Transactions!M255&lt;&gt;"",Transactions!N255-Transactions!M255,"")</f>
        <v>23</v>
      </c>
      <c r="M255">
        <f>IF(Transactions!P255-Transactions!O255&lt;&gt;"",Transactions!P255-Transactions!O255,"")</f>
        <v>0</v>
      </c>
      <c r="O255">
        <f t="shared" si="8"/>
        <v>484</v>
      </c>
      <c r="P255" t="str">
        <f>IF(Transactions!O255&lt;&gt;"",Transactions!O255,"")</f>
        <v>1536302566743</v>
      </c>
      <c r="Q255">
        <f>IF(Transactions!S255-Transactions!J255&lt;&gt;"",Transactions!S255-Transactions!J255,"")</f>
        <v>1621</v>
      </c>
      <c r="R255">
        <f t="shared" si="7"/>
        <v>2105</v>
      </c>
    </row>
    <row r="256" spans="1:18" x14ac:dyDescent="0.3">
      <c r="A256" t="str">
        <f>IF(Transactions!A256&lt;&gt;"",Transactions!A256,0)</f>
        <v>2018/09/07 08:42:47</v>
      </c>
      <c r="B256" t="str">
        <f>IF(Transactions!B256&lt;&gt;"",Transactions!B256,0)</f>
        <v>b3f785132416cd7c1e838c81f716c25a5875e4a19d7973ced0beae9c94c1c7c2</v>
      </c>
      <c r="C256" t="str">
        <f>IF(Transactions!C256&lt;&gt;"",Transactions!C256,0)</f>
        <v>Step1</v>
      </c>
      <c r="D256" t="str">
        <f>IF(Transactions!D256&lt;&gt;"",Transactions!D256,"")</f>
        <v>peer0.org2.ldegilde.com</v>
      </c>
      <c r="E256" t="str">
        <f>IF(Transactions!E256&lt;&gt;"",Transactions!E256,"")</f>
        <v>default-chaincode</v>
      </c>
      <c r="F256" t="str">
        <f>IF(Transactions!F256&lt;&gt;"",Transactions!F256,"")</f>
        <v>put</v>
      </c>
      <c r="G256" t="str">
        <f>IF(Transactions!G256&lt;&gt;"",Transactions!G256,"")</f>
        <v>000000002_7</v>
      </c>
      <c r="H256" t="str">
        <f>IF(Transactions!H256&lt;&gt;"",Transactions!H256,"")</f>
        <v>217.0</v>
      </c>
      <c r="I256">
        <f>IF(Transactions!J256-Transactions!I256&lt;&gt;"",Transactions!J256-Transactions!I256,"")</f>
        <v>484</v>
      </c>
      <c r="J256">
        <f>IF((Transactions!K256-Transactions!I256)-(Transactions!P256-Transactions!J256)&lt;&gt;"",(Transactions!K256-Transactions!I256)-(Transactions!P256-Transactions!J256),"")</f>
        <v>478</v>
      </c>
      <c r="K256">
        <f>IF(Transactions!L256-Transactions!K256&lt;&gt;"",Transactions!L256-Transactions!K256,"")</f>
        <v>0</v>
      </c>
      <c r="L256">
        <f>IF(Transactions!N256-Transactions!M256&lt;&gt;"",Transactions!N256-Transactions!M256,"")</f>
        <v>6</v>
      </c>
      <c r="M256">
        <f>IF(Transactions!P256-Transactions!O256&lt;&gt;"",Transactions!P256-Transactions!O256,"")</f>
        <v>0</v>
      </c>
      <c r="O256">
        <f t="shared" si="8"/>
        <v>484</v>
      </c>
      <c r="P256" t="str">
        <f>IF(Transactions!O256&lt;&gt;"",Transactions!O256,"")</f>
        <v>1536302566814</v>
      </c>
      <c r="Q256">
        <f>IF(Transactions!S256-Transactions!J256&lt;&gt;"",Transactions!S256-Transactions!J256,"")</f>
        <v>1621</v>
      </c>
      <c r="R256">
        <f t="shared" si="7"/>
        <v>2105</v>
      </c>
    </row>
    <row r="257" spans="1:18" x14ac:dyDescent="0.3">
      <c r="A257" t="str">
        <f>IF(Transactions!A257&lt;&gt;"",Transactions!A257,0)</f>
        <v>2018/09/07 08:42:47</v>
      </c>
      <c r="B257" t="str">
        <f>IF(Transactions!B257&lt;&gt;"",Transactions!B257,0)</f>
        <v>69731dc08caf3f9896a9bc47fc66c8a2d2deb3cea18575d489643ac7172e6a68</v>
      </c>
      <c r="C257" t="str">
        <f>IF(Transactions!C257&lt;&gt;"",Transactions!C257,0)</f>
        <v>Step1</v>
      </c>
      <c r="D257" t="str">
        <f>IF(Transactions!D257&lt;&gt;"",Transactions!D257,"")</f>
        <v>peer0.org1.ldegilde.com</v>
      </c>
      <c r="E257" t="str">
        <f>IF(Transactions!E257&lt;&gt;"",Transactions!E257,"")</f>
        <v>default-chaincode</v>
      </c>
      <c r="F257" t="str">
        <f>IF(Transactions!F257&lt;&gt;"",Transactions!F257,"")</f>
        <v>put</v>
      </c>
      <c r="G257" t="str">
        <f>IF(Transactions!G257&lt;&gt;"",Transactions!G257,"")</f>
        <v>000000002_316</v>
      </c>
      <c r="H257" t="str">
        <f>IF(Transactions!H257&lt;&gt;"",Transactions!H257,"")</f>
        <v>772.0</v>
      </c>
      <c r="I257">
        <f>IF(Transactions!J257-Transactions!I257&lt;&gt;"",Transactions!J257-Transactions!I257,"")</f>
        <v>459</v>
      </c>
      <c r="J257">
        <f>IF((Transactions!K257-Transactions!I257)-(Transactions!P257-Transactions!J257)&lt;&gt;"",(Transactions!K257-Transactions!I257)-(Transactions!P257-Transactions!J257),"")</f>
        <v>446</v>
      </c>
      <c r="K257">
        <f>IF(Transactions!L257-Transactions!K257&lt;&gt;"",Transactions!L257-Transactions!K257,"")</f>
        <v>0</v>
      </c>
      <c r="L257">
        <f>IF(Transactions!N257-Transactions!M257&lt;&gt;"",Transactions!N257-Transactions!M257,"")</f>
        <v>13</v>
      </c>
      <c r="M257">
        <f>IF(Transactions!P257-Transactions!O257&lt;&gt;"",Transactions!P257-Transactions!O257,"")</f>
        <v>0</v>
      </c>
      <c r="O257">
        <f t="shared" si="8"/>
        <v>459</v>
      </c>
      <c r="P257" t="str">
        <f>IF(Transactions!O257&lt;&gt;"",Transactions!O257,"")</f>
        <v>1536302566741</v>
      </c>
      <c r="Q257">
        <f>IF(Transactions!S257-Transactions!J257&lt;&gt;"",Transactions!S257-Transactions!J257,"")</f>
        <v>1648</v>
      </c>
      <c r="R257">
        <f t="shared" si="7"/>
        <v>2107</v>
      </c>
    </row>
    <row r="258" spans="1:18" x14ac:dyDescent="0.3">
      <c r="A258" t="str">
        <f>IF(Transactions!A258&lt;&gt;"",Transactions!A258,0)</f>
        <v>2018/09/07 08:42:47</v>
      </c>
      <c r="B258" t="str">
        <f>IF(Transactions!B258&lt;&gt;"",Transactions!B258,0)</f>
        <v>69731dc08caf3f9896a9bc47fc66c8a2d2deb3cea18575d489643ac7172e6a68</v>
      </c>
      <c r="C258" t="str">
        <f>IF(Transactions!C258&lt;&gt;"",Transactions!C258,0)</f>
        <v>Step1</v>
      </c>
      <c r="D258" t="str">
        <f>IF(Transactions!D258&lt;&gt;"",Transactions!D258,"")</f>
        <v>peer0.org2.ldegilde.com</v>
      </c>
      <c r="E258" t="str">
        <f>IF(Transactions!E258&lt;&gt;"",Transactions!E258,"")</f>
        <v>default-chaincode</v>
      </c>
      <c r="F258" t="str">
        <f>IF(Transactions!F258&lt;&gt;"",Transactions!F258,"")</f>
        <v>put</v>
      </c>
      <c r="G258" t="str">
        <f>IF(Transactions!G258&lt;&gt;"",Transactions!G258,"")</f>
        <v>000000002_316</v>
      </c>
      <c r="H258" t="str">
        <f>IF(Transactions!H258&lt;&gt;"",Transactions!H258,"")</f>
        <v>772.0</v>
      </c>
      <c r="I258">
        <f>IF(Transactions!J258-Transactions!I258&lt;&gt;"",Transactions!J258-Transactions!I258,"")</f>
        <v>459</v>
      </c>
      <c r="J258">
        <f>IF((Transactions!K258-Transactions!I258)-(Transactions!P258-Transactions!J258)&lt;&gt;"",(Transactions!K258-Transactions!I258)-(Transactions!P258-Transactions!J258),"")</f>
        <v>447</v>
      </c>
      <c r="K258">
        <f>IF(Transactions!L258-Transactions!K258&lt;&gt;"",Transactions!L258-Transactions!K258,"")</f>
        <v>0</v>
      </c>
      <c r="L258">
        <f>IF(Transactions!N258-Transactions!M258&lt;&gt;"",Transactions!N258-Transactions!M258,"")</f>
        <v>12</v>
      </c>
      <c r="M258">
        <f>IF(Transactions!P258-Transactions!O258&lt;&gt;"",Transactions!P258-Transactions!O258,"")</f>
        <v>0</v>
      </c>
      <c r="O258">
        <f t="shared" si="8"/>
        <v>459</v>
      </c>
      <c r="P258" t="str">
        <f>IF(Transactions!O258&lt;&gt;"",Transactions!O258,"")</f>
        <v>1536302566827</v>
      </c>
      <c r="Q258">
        <f>IF(Transactions!S258-Transactions!J258&lt;&gt;"",Transactions!S258-Transactions!J258,"")</f>
        <v>1648</v>
      </c>
      <c r="R258">
        <f t="shared" ref="R258:R321" si="9">I258+Q258</f>
        <v>2107</v>
      </c>
    </row>
    <row r="259" spans="1:18" x14ac:dyDescent="0.3">
      <c r="A259" t="str">
        <f>IF(Transactions!A259&lt;&gt;"",Transactions!A259,0)</f>
        <v>2018/09/07 08:42:47</v>
      </c>
      <c r="B259" t="str">
        <f>IF(Transactions!B259&lt;&gt;"",Transactions!B259,0)</f>
        <v>56a0e03de37ec3de034fb1c719ec4ea486b5be2148d25ce6b409e9273b12f59f</v>
      </c>
      <c r="C259" t="str">
        <f>IF(Transactions!C259&lt;&gt;"",Transactions!C259,0)</f>
        <v>Step1</v>
      </c>
      <c r="D259" t="str">
        <f>IF(Transactions!D259&lt;&gt;"",Transactions!D259,"")</f>
        <v>peer0.org1.ldegilde.com</v>
      </c>
      <c r="E259" t="str">
        <f>IF(Transactions!E259&lt;&gt;"",Transactions!E259,"")</f>
        <v>default-chaincode</v>
      </c>
      <c r="F259" t="str">
        <f>IF(Transactions!F259&lt;&gt;"",Transactions!F259,"")</f>
        <v>put</v>
      </c>
      <c r="G259" t="str">
        <f>IF(Transactions!G259&lt;&gt;"",Transactions!G259,"")</f>
        <v>000000002_57</v>
      </c>
      <c r="H259" t="str">
        <f>IF(Transactions!H259&lt;&gt;"",Transactions!H259,"")</f>
        <v>887.0</v>
      </c>
      <c r="I259">
        <f>IF(Transactions!J259-Transactions!I259&lt;&gt;"",Transactions!J259-Transactions!I259,"")</f>
        <v>516</v>
      </c>
      <c r="J259">
        <f>IF((Transactions!K259-Transactions!I259)-(Transactions!P259-Transactions!J259)&lt;&gt;"",(Transactions!K259-Transactions!I259)-(Transactions!P259-Transactions!J259),"")</f>
        <v>506</v>
      </c>
      <c r="K259">
        <f>IF(Transactions!L259-Transactions!K259&lt;&gt;"",Transactions!L259-Transactions!K259,"")</f>
        <v>0</v>
      </c>
      <c r="L259">
        <f>IF(Transactions!N259-Transactions!M259&lt;&gt;"",Transactions!N259-Transactions!M259,"")</f>
        <v>10</v>
      </c>
      <c r="M259">
        <f>IF(Transactions!P259-Transactions!O259&lt;&gt;"",Transactions!P259-Transactions!O259,"")</f>
        <v>0</v>
      </c>
      <c r="O259">
        <f t="shared" ref="O259:O322" si="10">SUM(J259:M259)</f>
        <v>516</v>
      </c>
      <c r="P259" t="str">
        <f>IF(Transactions!O259&lt;&gt;"",Transactions!O259,"")</f>
        <v>1536302566734</v>
      </c>
      <c r="Q259">
        <f>IF(Transactions!S259-Transactions!J259&lt;&gt;"",Transactions!S259-Transactions!J259,"")</f>
        <v>1614</v>
      </c>
      <c r="R259">
        <f t="shared" si="9"/>
        <v>2130</v>
      </c>
    </row>
    <row r="260" spans="1:18" x14ac:dyDescent="0.3">
      <c r="A260" t="str">
        <f>IF(Transactions!A260&lt;&gt;"",Transactions!A260,0)</f>
        <v>2018/09/07 08:42:47</v>
      </c>
      <c r="B260" t="str">
        <f>IF(Transactions!B260&lt;&gt;"",Transactions!B260,0)</f>
        <v>56a0e03de37ec3de034fb1c719ec4ea486b5be2148d25ce6b409e9273b12f59f</v>
      </c>
      <c r="C260" t="str">
        <f>IF(Transactions!C260&lt;&gt;"",Transactions!C260,0)</f>
        <v>Step1</v>
      </c>
      <c r="D260" t="str">
        <f>IF(Transactions!D260&lt;&gt;"",Transactions!D260,"")</f>
        <v>peer0.org2.ldegilde.com</v>
      </c>
      <c r="E260" t="str">
        <f>IF(Transactions!E260&lt;&gt;"",Transactions!E260,"")</f>
        <v>default-chaincode</v>
      </c>
      <c r="F260" t="str">
        <f>IF(Transactions!F260&lt;&gt;"",Transactions!F260,"")</f>
        <v>put</v>
      </c>
      <c r="G260" t="str">
        <f>IF(Transactions!G260&lt;&gt;"",Transactions!G260,"")</f>
        <v>000000002_57</v>
      </c>
      <c r="H260" t="str">
        <f>IF(Transactions!H260&lt;&gt;"",Transactions!H260,"")</f>
        <v>887.0</v>
      </c>
      <c r="I260">
        <f>IF(Transactions!J260-Transactions!I260&lt;&gt;"",Transactions!J260-Transactions!I260,"")</f>
        <v>516</v>
      </c>
      <c r="J260">
        <f>IF((Transactions!K260-Transactions!I260)-(Transactions!P260-Transactions!J260)&lt;&gt;"",(Transactions!K260-Transactions!I260)-(Transactions!P260-Transactions!J260),"")</f>
        <v>511</v>
      </c>
      <c r="K260">
        <f>IF(Transactions!L260-Transactions!K260&lt;&gt;"",Transactions!L260-Transactions!K260,"")</f>
        <v>0</v>
      </c>
      <c r="L260">
        <f>IF(Transactions!N260-Transactions!M260&lt;&gt;"",Transactions!N260-Transactions!M260,"")</f>
        <v>5</v>
      </c>
      <c r="M260">
        <f>IF(Transactions!P260-Transactions!O260&lt;&gt;"",Transactions!P260-Transactions!O260,"")</f>
        <v>0</v>
      </c>
      <c r="O260">
        <f t="shared" si="10"/>
        <v>516</v>
      </c>
      <c r="P260" t="str">
        <f>IF(Transactions!O260&lt;&gt;"",Transactions!O260,"")</f>
        <v>1536302566815</v>
      </c>
      <c r="Q260">
        <f>IF(Transactions!S260-Transactions!J260&lt;&gt;"",Transactions!S260-Transactions!J260,"")</f>
        <v>1614</v>
      </c>
      <c r="R260">
        <f t="shared" si="9"/>
        <v>2130</v>
      </c>
    </row>
    <row r="261" spans="1:18" x14ac:dyDescent="0.3">
      <c r="A261" t="str">
        <f>IF(Transactions!A261&lt;&gt;"",Transactions!A261,0)</f>
        <v>2018/09/07 08:42:47</v>
      </c>
      <c r="B261" t="str">
        <f>IF(Transactions!B261&lt;&gt;"",Transactions!B261,0)</f>
        <v>154079af33a0492c5ea3c7db4d088e8a0cd1903c2e91b8c2609c1331bce773e1</v>
      </c>
      <c r="C261" t="str">
        <f>IF(Transactions!C261&lt;&gt;"",Transactions!C261,0)</f>
        <v>Step1</v>
      </c>
      <c r="D261" t="str">
        <f>IF(Transactions!D261&lt;&gt;"",Transactions!D261,"")</f>
        <v>peer0.org1.ldegilde.com</v>
      </c>
      <c r="E261" t="str">
        <f>IF(Transactions!E261&lt;&gt;"",Transactions!E261,"")</f>
        <v>default-chaincode</v>
      </c>
      <c r="F261" t="str">
        <f>IF(Transactions!F261&lt;&gt;"",Transactions!F261,"")</f>
        <v>put</v>
      </c>
      <c r="G261" t="str">
        <f>IF(Transactions!G261&lt;&gt;"",Transactions!G261,"")</f>
        <v>000000002_158</v>
      </c>
      <c r="H261" t="str">
        <f>IF(Transactions!H261&lt;&gt;"",Transactions!H261,"")</f>
        <v>131.0</v>
      </c>
      <c r="I261">
        <f>IF(Transactions!J261-Transactions!I261&lt;&gt;"",Transactions!J261-Transactions!I261,"")</f>
        <v>381</v>
      </c>
      <c r="J261">
        <f>IF((Transactions!K261-Transactions!I261)-(Transactions!P261-Transactions!J261)&lt;&gt;"",(Transactions!K261-Transactions!I261)-(Transactions!P261-Transactions!J261),"")</f>
        <v>373</v>
      </c>
      <c r="K261">
        <f>IF(Transactions!L261-Transactions!K261&lt;&gt;"",Transactions!L261-Transactions!K261,"")</f>
        <v>0</v>
      </c>
      <c r="L261">
        <f>IF(Transactions!N261-Transactions!M261&lt;&gt;"",Transactions!N261-Transactions!M261,"")</f>
        <v>8</v>
      </c>
      <c r="M261">
        <f>IF(Transactions!P261-Transactions!O261&lt;&gt;"",Transactions!P261-Transactions!O261,"")</f>
        <v>0</v>
      </c>
      <c r="O261">
        <f t="shared" si="10"/>
        <v>381</v>
      </c>
      <c r="P261" t="str">
        <f>IF(Transactions!O261&lt;&gt;"",Transactions!O261,"")</f>
        <v>1536302566710</v>
      </c>
      <c r="Q261">
        <f>IF(Transactions!S261-Transactions!J261&lt;&gt;"",Transactions!S261-Transactions!J261,"")</f>
        <v>1741</v>
      </c>
      <c r="R261">
        <f t="shared" si="9"/>
        <v>2122</v>
      </c>
    </row>
    <row r="262" spans="1:18" x14ac:dyDescent="0.3">
      <c r="A262" t="str">
        <f>IF(Transactions!A262&lt;&gt;"",Transactions!A262,0)</f>
        <v>2018/09/07 08:42:47</v>
      </c>
      <c r="B262" t="str">
        <f>IF(Transactions!B262&lt;&gt;"",Transactions!B262,0)</f>
        <v>154079af33a0492c5ea3c7db4d088e8a0cd1903c2e91b8c2609c1331bce773e1</v>
      </c>
      <c r="C262" t="str">
        <f>IF(Transactions!C262&lt;&gt;"",Transactions!C262,0)</f>
        <v>Step1</v>
      </c>
      <c r="D262" t="str">
        <f>IF(Transactions!D262&lt;&gt;"",Transactions!D262,"")</f>
        <v>peer0.org2.ldegilde.com</v>
      </c>
      <c r="E262" t="str">
        <f>IF(Transactions!E262&lt;&gt;"",Transactions!E262,"")</f>
        <v>default-chaincode</v>
      </c>
      <c r="F262" t="str">
        <f>IF(Transactions!F262&lt;&gt;"",Transactions!F262,"")</f>
        <v>put</v>
      </c>
      <c r="G262" t="str">
        <f>IF(Transactions!G262&lt;&gt;"",Transactions!G262,"")</f>
        <v>000000002_158</v>
      </c>
      <c r="H262" t="str">
        <f>IF(Transactions!H262&lt;&gt;"",Transactions!H262,"")</f>
        <v>131.0</v>
      </c>
      <c r="I262">
        <f>IF(Transactions!J262-Transactions!I262&lt;&gt;"",Transactions!J262-Transactions!I262,"")</f>
        <v>381</v>
      </c>
      <c r="J262">
        <f>IF((Transactions!K262-Transactions!I262)-(Transactions!P262-Transactions!J262)&lt;&gt;"",(Transactions!K262-Transactions!I262)-(Transactions!P262-Transactions!J262),"")</f>
        <v>359</v>
      </c>
      <c r="K262">
        <f>IF(Transactions!L262-Transactions!K262&lt;&gt;"",Transactions!L262-Transactions!K262,"")</f>
        <v>0</v>
      </c>
      <c r="L262">
        <f>IF(Transactions!N262-Transactions!M262&lt;&gt;"",Transactions!N262-Transactions!M262,"")</f>
        <v>22</v>
      </c>
      <c r="M262">
        <f>IF(Transactions!P262-Transactions!O262&lt;&gt;"",Transactions!P262-Transactions!O262,"")</f>
        <v>0</v>
      </c>
      <c r="O262">
        <f t="shared" si="10"/>
        <v>381</v>
      </c>
      <c r="P262" t="str">
        <f>IF(Transactions!O262&lt;&gt;"",Transactions!O262,"")</f>
        <v>1536302566791</v>
      </c>
      <c r="Q262">
        <f>IF(Transactions!S262-Transactions!J262&lt;&gt;"",Transactions!S262-Transactions!J262,"")</f>
        <v>1741</v>
      </c>
      <c r="R262">
        <f t="shared" si="9"/>
        <v>2122</v>
      </c>
    </row>
    <row r="263" spans="1:18" x14ac:dyDescent="0.3">
      <c r="A263" t="str">
        <f>IF(Transactions!A263&lt;&gt;"",Transactions!A263,0)</f>
        <v>2018/09/07 08:42:47</v>
      </c>
      <c r="B263" t="str">
        <f>IF(Transactions!B263&lt;&gt;"",Transactions!B263,0)</f>
        <v>7fc4db057ed5737e4072a8b415e85dba518b494f740ef19f4afff9296541eaf2</v>
      </c>
      <c r="C263" t="str">
        <f>IF(Transactions!C263&lt;&gt;"",Transactions!C263,0)</f>
        <v>Step1</v>
      </c>
      <c r="D263" t="str">
        <f>IF(Transactions!D263&lt;&gt;"",Transactions!D263,"")</f>
        <v>peer0.org1.ldegilde.com</v>
      </c>
      <c r="E263" t="str">
        <f>IF(Transactions!E263&lt;&gt;"",Transactions!E263,"")</f>
        <v>default-chaincode</v>
      </c>
      <c r="F263" t="str">
        <f>IF(Transactions!F263&lt;&gt;"",Transactions!F263,"")</f>
        <v>put</v>
      </c>
      <c r="G263" t="str">
        <f>IF(Transactions!G263&lt;&gt;"",Transactions!G263,"")</f>
        <v>000000002_151</v>
      </c>
      <c r="H263" t="str">
        <f>IF(Transactions!H263&lt;&gt;"",Transactions!H263,"")</f>
        <v>207.0</v>
      </c>
      <c r="I263">
        <f>IF(Transactions!J263-Transactions!I263&lt;&gt;"",Transactions!J263-Transactions!I263,"")</f>
        <v>410</v>
      </c>
      <c r="J263">
        <f>IF((Transactions!K263-Transactions!I263)-(Transactions!P263-Transactions!J263)&lt;&gt;"",(Transactions!K263-Transactions!I263)-(Transactions!P263-Transactions!J263),"")</f>
        <v>400</v>
      </c>
      <c r="K263">
        <f>IF(Transactions!L263-Transactions!K263&lt;&gt;"",Transactions!L263-Transactions!K263,"")</f>
        <v>0</v>
      </c>
      <c r="L263">
        <f>IF(Transactions!N263-Transactions!M263&lt;&gt;"",Transactions!N263-Transactions!M263,"")</f>
        <v>10</v>
      </c>
      <c r="M263">
        <f>IF(Transactions!P263-Transactions!O263&lt;&gt;"",Transactions!P263-Transactions!O263,"")</f>
        <v>0</v>
      </c>
      <c r="O263">
        <f t="shared" si="10"/>
        <v>410</v>
      </c>
      <c r="P263" t="str">
        <f>IF(Transactions!O263&lt;&gt;"",Transactions!O263,"")</f>
        <v>1536302566724</v>
      </c>
      <c r="Q263">
        <f>IF(Transactions!S263-Transactions!J263&lt;&gt;"",Transactions!S263-Transactions!J263,"")</f>
        <v>1716</v>
      </c>
      <c r="R263">
        <f t="shared" si="9"/>
        <v>2126</v>
      </c>
    </row>
    <row r="264" spans="1:18" x14ac:dyDescent="0.3">
      <c r="A264" t="str">
        <f>IF(Transactions!A264&lt;&gt;"",Transactions!A264,0)</f>
        <v>2018/09/07 08:42:47</v>
      </c>
      <c r="B264" t="str">
        <f>IF(Transactions!B264&lt;&gt;"",Transactions!B264,0)</f>
        <v>7fc4db057ed5737e4072a8b415e85dba518b494f740ef19f4afff9296541eaf2</v>
      </c>
      <c r="C264" t="str">
        <f>IF(Transactions!C264&lt;&gt;"",Transactions!C264,0)</f>
        <v>Step1</v>
      </c>
      <c r="D264" t="str">
        <f>IF(Transactions!D264&lt;&gt;"",Transactions!D264,"")</f>
        <v>peer0.org2.ldegilde.com</v>
      </c>
      <c r="E264" t="str">
        <f>IF(Transactions!E264&lt;&gt;"",Transactions!E264,"")</f>
        <v>default-chaincode</v>
      </c>
      <c r="F264" t="str">
        <f>IF(Transactions!F264&lt;&gt;"",Transactions!F264,"")</f>
        <v>put</v>
      </c>
      <c r="G264" t="str">
        <f>IF(Transactions!G264&lt;&gt;"",Transactions!G264,"")</f>
        <v>000000002_151</v>
      </c>
      <c r="H264" t="str">
        <f>IF(Transactions!H264&lt;&gt;"",Transactions!H264,"")</f>
        <v>207.0</v>
      </c>
      <c r="I264">
        <f>IF(Transactions!J264-Transactions!I264&lt;&gt;"",Transactions!J264-Transactions!I264,"")</f>
        <v>410</v>
      </c>
      <c r="J264">
        <f>IF((Transactions!K264-Transactions!I264)-(Transactions!P264-Transactions!J264)&lt;&gt;"",(Transactions!K264-Transactions!I264)-(Transactions!P264-Transactions!J264),"")</f>
        <v>395</v>
      </c>
      <c r="K264">
        <f>IF(Transactions!L264-Transactions!K264&lt;&gt;"",Transactions!L264-Transactions!K264,"")</f>
        <v>0</v>
      </c>
      <c r="L264">
        <f>IF(Transactions!N264-Transactions!M264&lt;&gt;"",Transactions!N264-Transactions!M264,"")</f>
        <v>15</v>
      </c>
      <c r="M264">
        <f>IF(Transactions!P264-Transactions!O264&lt;&gt;"",Transactions!P264-Transactions!O264,"")</f>
        <v>0</v>
      </c>
      <c r="O264">
        <f t="shared" si="10"/>
        <v>410</v>
      </c>
      <c r="P264" t="str">
        <f>IF(Transactions!O264&lt;&gt;"",Transactions!O264,"")</f>
        <v>1536302566792</v>
      </c>
      <c r="Q264">
        <f>IF(Transactions!S264-Transactions!J264&lt;&gt;"",Transactions!S264-Transactions!J264,"")</f>
        <v>1716</v>
      </c>
      <c r="R264">
        <f t="shared" si="9"/>
        <v>2126</v>
      </c>
    </row>
    <row r="265" spans="1:18" x14ac:dyDescent="0.3">
      <c r="A265" t="str">
        <f>IF(Transactions!A265&lt;&gt;"",Transactions!A265,0)</f>
        <v>2018/09/07 08:42:47</v>
      </c>
      <c r="B265" t="str">
        <f>IF(Transactions!B265&lt;&gt;"",Transactions!B265,0)</f>
        <v>feefbf2f8ab4438a3b14eccecfde08f3ffea50de418cacac4d5d7ce751f993cf</v>
      </c>
      <c r="C265" t="str">
        <f>IF(Transactions!C265&lt;&gt;"",Transactions!C265,0)</f>
        <v>Step1</v>
      </c>
      <c r="D265" t="str">
        <f>IF(Transactions!D265&lt;&gt;"",Transactions!D265,"")</f>
        <v>peer0.org1.ldegilde.com</v>
      </c>
      <c r="E265" t="str">
        <f>IF(Transactions!E265&lt;&gt;"",Transactions!E265,"")</f>
        <v>default-chaincode</v>
      </c>
      <c r="F265" t="str">
        <f>IF(Transactions!F265&lt;&gt;"",Transactions!F265,"")</f>
        <v>put</v>
      </c>
      <c r="G265" t="str">
        <f>IF(Transactions!G265&lt;&gt;"",Transactions!G265,"")</f>
        <v>000000002_330</v>
      </c>
      <c r="H265" t="str">
        <f>IF(Transactions!H265&lt;&gt;"",Transactions!H265,"")</f>
        <v>787.0</v>
      </c>
      <c r="I265">
        <f>IF(Transactions!J265-Transactions!I265&lt;&gt;"",Transactions!J265-Transactions!I265,"")</f>
        <v>332</v>
      </c>
      <c r="J265">
        <f>IF((Transactions!K265-Transactions!I265)-(Transactions!P265-Transactions!J265)&lt;&gt;"",(Transactions!K265-Transactions!I265)-(Transactions!P265-Transactions!J265),"")</f>
        <v>321</v>
      </c>
      <c r="K265">
        <f>IF(Transactions!L265-Transactions!K265&lt;&gt;"",Transactions!L265-Transactions!K265,"")</f>
        <v>0</v>
      </c>
      <c r="L265">
        <f>IF(Transactions!N265-Transactions!M265&lt;&gt;"",Transactions!N265-Transactions!M265,"")</f>
        <v>11</v>
      </c>
      <c r="M265">
        <f>IF(Transactions!P265-Transactions!O265&lt;&gt;"",Transactions!P265-Transactions!O265,"")</f>
        <v>0</v>
      </c>
      <c r="O265">
        <f t="shared" si="10"/>
        <v>332</v>
      </c>
      <c r="P265" t="str">
        <f>IF(Transactions!O265&lt;&gt;"",Transactions!O265,"")</f>
        <v>1536302566699</v>
      </c>
      <c r="Q265">
        <f>IF(Transactions!S265-Transactions!J265&lt;&gt;"",Transactions!S265-Transactions!J265,"")</f>
        <v>1780</v>
      </c>
      <c r="R265">
        <f t="shared" si="9"/>
        <v>2112</v>
      </c>
    </row>
    <row r="266" spans="1:18" x14ac:dyDescent="0.3">
      <c r="A266" t="str">
        <f>IF(Transactions!A266&lt;&gt;"",Transactions!A266,0)</f>
        <v>2018/09/07 08:42:47</v>
      </c>
      <c r="B266" t="str">
        <f>IF(Transactions!B266&lt;&gt;"",Transactions!B266,0)</f>
        <v>feefbf2f8ab4438a3b14eccecfde08f3ffea50de418cacac4d5d7ce751f993cf</v>
      </c>
      <c r="C266" t="str">
        <f>IF(Transactions!C266&lt;&gt;"",Transactions!C266,0)</f>
        <v>Step1</v>
      </c>
      <c r="D266" t="str">
        <f>IF(Transactions!D266&lt;&gt;"",Transactions!D266,"")</f>
        <v>peer0.org2.ldegilde.com</v>
      </c>
      <c r="E266" t="str">
        <f>IF(Transactions!E266&lt;&gt;"",Transactions!E266,"")</f>
        <v>default-chaincode</v>
      </c>
      <c r="F266" t="str">
        <f>IF(Transactions!F266&lt;&gt;"",Transactions!F266,"")</f>
        <v>put</v>
      </c>
      <c r="G266" t="str">
        <f>IF(Transactions!G266&lt;&gt;"",Transactions!G266,"")</f>
        <v>000000002_330</v>
      </c>
      <c r="H266" t="str">
        <f>IF(Transactions!H266&lt;&gt;"",Transactions!H266,"")</f>
        <v>787.0</v>
      </c>
      <c r="I266">
        <f>IF(Transactions!J266-Transactions!I266&lt;&gt;"",Transactions!J266-Transactions!I266,"")</f>
        <v>332</v>
      </c>
      <c r="J266">
        <f>IF((Transactions!K266-Transactions!I266)-(Transactions!P266-Transactions!J266)&lt;&gt;"",(Transactions!K266-Transactions!I266)-(Transactions!P266-Transactions!J266),"")</f>
        <v>311</v>
      </c>
      <c r="K266">
        <f>IF(Transactions!L266-Transactions!K266&lt;&gt;"",Transactions!L266-Transactions!K266,"")</f>
        <v>0</v>
      </c>
      <c r="L266">
        <f>IF(Transactions!N266-Transactions!M266&lt;&gt;"",Transactions!N266-Transactions!M266,"")</f>
        <v>21</v>
      </c>
      <c r="M266">
        <f>IF(Transactions!P266-Transactions!O266&lt;&gt;"",Transactions!P266-Transactions!O266,"")</f>
        <v>0</v>
      </c>
      <c r="O266">
        <f t="shared" si="10"/>
        <v>332</v>
      </c>
      <c r="P266" t="str">
        <f>IF(Transactions!O266&lt;&gt;"",Transactions!O266,"")</f>
        <v>1536302566786</v>
      </c>
      <c r="Q266">
        <f>IF(Transactions!S266-Transactions!J266&lt;&gt;"",Transactions!S266-Transactions!J266,"")</f>
        <v>1780</v>
      </c>
      <c r="R266">
        <f t="shared" si="9"/>
        <v>2112</v>
      </c>
    </row>
    <row r="267" spans="1:18" x14ac:dyDescent="0.3">
      <c r="A267" t="str">
        <f>IF(Transactions!A267&lt;&gt;"",Transactions!A267,0)</f>
        <v>2018/09/07 08:42:47</v>
      </c>
      <c r="B267" t="str">
        <f>IF(Transactions!B267&lt;&gt;"",Transactions!B267,0)</f>
        <v>52d0329ae526ac31d047f37b45bc8e704e2cff8483f8964d934192e3f977ae4d</v>
      </c>
      <c r="C267" t="str">
        <f>IF(Transactions!C267&lt;&gt;"",Transactions!C267,0)</f>
        <v>Step1</v>
      </c>
      <c r="D267" t="str">
        <f>IF(Transactions!D267&lt;&gt;"",Transactions!D267,"")</f>
        <v>peer0.org1.ldegilde.com</v>
      </c>
      <c r="E267" t="str">
        <f>IF(Transactions!E267&lt;&gt;"",Transactions!E267,"")</f>
        <v>default-chaincode</v>
      </c>
      <c r="F267" t="str">
        <f>IF(Transactions!F267&lt;&gt;"",Transactions!F267,"")</f>
        <v>put</v>
      </c>
      <c r="G267" t="str">
        <f>IF(Transactions!G267&lt;&gt;"",Transactions!G267,"")</f>
        <v>000000002_385</v>
      </c>
      <c r="H267" t="str">
        <f>IF(Transactions!H267&lt;&gt;"",Transactions!H267,"")</f>
        <v>417.0</v>
      </c>
      <c r="I267">
        <f>IF(Transactions!J267-Transactions!I267&lt;&gt;"",Transactions!J267-Transactions!I267,"")</f>
        <v>399</v>
      </c>
      <c r="J267">
        <f>IF((Transactions!K267-Transactions!I267)-(Transactions!P267-Transactions!J267)&lt;&gt;"",(Transactions!K267-Transactions!I267)-(Transactions!P267-Transactions!J267),"")</f>
        <v>394</v>
      </c>
      <c r="K267">
        <f>IF(Transactions!L267-Transactions!K267&lt;&gt;"",Transactions!L267-Transactions!K267,"")</f>
        <v>0</v>
      </c>
      <c r="L267">
        <f>IF(Transactions!N267-Transactions!M267&lt;&gt;"",Transactions!N267-Transactions!M267,"")</f>
        <v>5</v>
      </c>
      <c r="M267">
        <f>IF(Transactions!P267-Transactions!O267&lt;&gt;"",Transactions!P267-Transactions!O267,"")</f>
        <v>0</v>
      </c>
      <c r="O267">
        <f t="shared" si="10"/>
        <v>399</v>
      </c>
      <c r="P267" t="str">
        <f>IF(Transactions!O267&lt;&gt;"",Transactions!O267,"")</f>
        <v>1536302566711</v>
      </c>
      <c r="Q267">
        <f>IF(Transactions!S267-Transactions!J267&lt;&gt;"",Transactions!S267-Transactions!J267,"")</f>
        <v>1704</v>
      </c>
      <c r="R267">
        <f t="shared" si="9"/>
        <v>2103</v>
      </c>
    </row>
    <row r="268" spans="1:18" x14ac:dyDescent="0.3">
      <c r="A268" t="str">
        <f>IF(Transactions!A268&lt;&gt;"",Transactions!A268,0)</f>
        <v>2018/09/07 08:42:47</v>
      </c>
      <c r="B268" t="str">
        <f>IF(Transactions!B268&lt;&gt;"",Transactions!B268,0)</f>
        <v>52d0329ae526ac31d047f37b45bc8e704e2cff8483f8964d934192e3f977ae4d</v>
      </c>
      <c r="C268" t="str">
        <f>IF(Transactions!C268&lt;&gt;"",Transactions!C268,0)</f>
        <v>Step1</v>
      </c>
      <c r="D268" t="str">
        <f>IF(Transactions!D268&lt;&gt;"",Transactions!D268,"")</f>
        <v>peer0.org2.ldegilde.com</v>
      </c>
      <c r="E268" t="str">
        <f>IF(Transactions!E268&lt;&gt;"",Transactions!E268,"")</f>
        <v>default-chaincode</v>
      </c>
      <c r="F268" t="str">
        <f>IF(Transactions!F268&lt;&gt;"",Transactions!F268,"")</f>
        <v>put</v>
      </c>
      <c r="G268" t="str">
        <f>IF(Transactions!G268&lt;&gt;"",Transactions!G268,"")</f>
        <v>000000002_385</v>
      </c>
      <c r="H268" t="str">
        <f>IF(Transactions!H268&lt;&gt;"",Transactions!H268,"")</f>
        <v>417.0</v>
      </c>
      <c r="I268">
        <f>IF(Transactions!J268-Transactions!I268&lt;&gt;"",Transactions!J268-Transactions!I268,"")</f>
        <v>399</v>
      </c>
      <c r="J268">
        <f>IF((Transactions!K268-Transactions!I268)-(Transactions!P268-Transactions!J268)&lt;&gt;"",(Transactions!K268-Transactions!I268)-(Transactions!P268-Transactions!J268),"")</f>
        <v>376</v>
      </c>
      <c r="K268">
        <f>IF(Transactions!L268-Transactions!K268&lt;&gt;"",Transactions!L268-Transactions!K268,"")</f>
        <v>0</v>
      </c>
      <c r="L268">
        <f>IF(Transactions!N268-Transactions!M268&lt;&gt;"",Transactions!N268-Transactions!M268,"")</f>
        <v>23</v>
      </c>
      <c r="M268">
        <f>IF(Transactions!P268-Transactions!O268&lt;&gt;"",Transactions!P268-Transactions!O268,"")</f>
        <v>0</v>
      </c>
      <c r="O268">
        <f t="shared" si="10"/>
        <v>399</v>
      </c>
      <c r="P268" t="str">
        <f>IF(Transactions!O268&lt;&gt;"",Transactions!O268,"")</f>
        <v>1536302566792</v>
      </c>
      <c r="Q268">
        <f>IF(Transactions!S268-Transactions!J268&lt;&gt;"",Transactions!S268-Transactions!J268,"")</f>
        <v>1704</v>
      </c>
      <c r="R268">
        <f t="shared" si="9"/>
        <v>2103</v>
      </c>
    </row>
    <row r="269" spans="1:18" x14ac:dyDescent="0.3">
      <c r="A269" t="str">
        <f>IF(Transactions!A269&lt;&gt;"",Transactions!A269,0)</f>
        <v>2018/09/07 08:42:47</v>
      </c>
      <c r="B269" t="str">
        <f>IF(Transactions!B269&lt;&gt;"",Transactions!B269,0)</f>
        <v>8008b28ee635938c7992af054960410b38af30c81f64098dcdf93aa91c88455e</v>
      </c>
      <c r="C269" t="str">
        <f>IF(Transactions!C269&lt;&gt;"",Transactions!C269,0)</f>
        <v>Step1</v>
      </c>
      <c r="D269" t="str">
        <f>IF(Transactions!D269&lt;&gt;"",Transactions!D269,"")</f>
        <v>peer0.org1.ldegilde.com</v>
      </c>
      <c r="E269" t="str">
        <f>IF(Transactions!E269&lt;&gt;"",Transactions!E269,"")</f>
        <v>default-chaincode</v>
      </c>
      <c r="F269" t="str">
        <f>IF(Transactions!F269&lt;&gt;"",Transactions!F269,"")</f>
        <v>put</v>
      </c>
      <c r="G269" t="str">
        <f>IF(Transactions!G269&lt;&gt;"",Transactions!G269,"")</f>
        <v>000000002_211</v>
      </c>
      <c r="H269" t="str">
        <f>IF(Transactions!H269&lt;&gt;"",Transactions!H269,"")</f>
        <v>568.0</v>
      </c>
      <c r="I269">
        <f>IF(Transactions!J269-Transactions!I269&lt;&gt;"",Transactions!J269-Transactions!I269,"")</f>
        <v>343</v>
      </c>
      <c r="J269">
        <f>IF((Transactions!K269-Transactions!I269)-(Transactions!P269-Transactions!J269)&lt;&gt;"",(Transactions!K269-Transactions!I269)-(Transactions!P269-Transactions!J269),"")</f>
        <v>331</v>
      </c>
      <c r="K269">
        <f>IF(Transactions!L269-Transactions!K269&lt;&gt;"",Transactions!L269-Transactions!K269,"")</f>
        <v>0</v>
      </c>
      <c r="L269">
        <f>IF(Transactions!N269-Transactions!M269&lt;&gt;"",Transactions!N269-Transactions!M269,"")</f>
        <v>12</v>
      </c>
      <c r="M269">
        <f>IF(Transactions!P269-Transactions!O269&lt;&gt;"",Transactions!P269-Transactions!O269,"")</f>
        <v>0</v>
      </c>
      <c r="O269">
        <f t="shared" si="10"/>
        <v>343</v>
      </c>
      <c r="P269" t="str">
        <f>IF(Transactions!O269&lt;&gt;"",Transactions!O269,"")</f>
        <v>1536302566709</v>
      </c>
      <c r="Q269">
        <f>IF(Transactions!S269-Transactions!J269&lt;&gt;"",Transactions!S269-Transactions!J269,"")</f>
        <v>1771</v>
      </c>
      <c r="R269">
        <f t="shared" si="9"/>
        <v>2114</v>
      </c>
    </row>
    <row r="270" spans="1:18" x14ac:dyDescent="0.3">
      <c r="A270" t="str">
        <f>IF(Transactions!A270&lt;&gt;"",Transactions!A270,0)</f>
        <v>2018/09/07 08:42:47</v>
      </c>
      <c r="B270" t="str">
        <f>IF(Transactions!B270&lt;&gt;"",Transactions!B270,0)</f>
        <v>8008b28ee635938c7992af054960410b38af30c81f64098dcdf93aa91c88455e</v>
      </c>
      <c r="C270" t="str">
        <f>IF(Transactions!C270&lt;&gt;"",Transactions!C270,0)</f>
        <v>Step1</v>
      </c>
      <c r="D270" t="str">
        <f>IF(Transactions!D270&lt;&gt;"",Transactions!D270,"")</f>
        <v>peer0.org2.ldegilde.com</v>
      </c>
      <c r="E270" t="str">
        <f>IF(Transactions!E270&lt;&gt;"",Transactions!E270,"")</f>
        <v>default-chaincode</v>
      </c>
      <c r="F270" t="str">
        <f>IF(Transactions!F270&lt;&gt;"",Transactions!F270,"")</f>
        <v>put</v>
      </c>
      <c r="G270" t="str">
        <f>IF(Transactions!G270&lt;&gt;"",Transactions!G270,"")</f>
        <v>000000002_211</v>
      </c>
      <c r="H270" t="str">
        <f>IF(Transactions!H270&lt;&gt;"",Transactions!H270,"")</f>
        <v>568.0</v>
      </c>
      <c r="I270">
        <f>IF(Transactions!J270-Transactions!I270&lt;&gt;"",Transactions!J270-Transactions!I270,"")</f>
        <v>343</v>
      </c>
      <c r="J270">
        <f>IF((Transactions!K270-Transactions!I270)-(Transactions!P270-Transactions!J270)&lt;&gt;"",(Transactions!K270-Transactions!I270)-(Transactions!P270-Transactions!J270),"")</f>
        <v>338</v>
      </c>
      <c r="K270">
        <f>IF(Transactions!L270-Transactions!K270&lt;&gt;"",Transactions!L270-Transactions!K270,"")</f>
        <v>0</v>
      </c>
      <c r="L270">
        <f>IF(Transactions!N270-Transactions!M270&lt;&gt;"",Transactions!N270-Transactions!M270,"")</f>
        <v>5</v>
      </c>
      <c r="M270">
        <f>IF(Transactions!P270-Transactions!O270&lt;&gt;"",Transactions!P270-Transactions!O270,"")</f>
        <v>0</v>
      </c>
      <c r="O270">
        <f t="shared" si="10"/>
        <v>343</v>
      </c>
      <c r="P270" t="str">
        <f>IF(Transactions!O270&lt;&gt;"",Transactions!O270,"")</f>
        <v>1536302566698</v>
      </c>
      <c r="Q270">
        <f>IF(Transactions!S270-Transactions!J270&lt;&gt;"",Transactions!S270-Transactions!J270,"")</f>
        <v>1771</v>
      </c>
      <c r="R270">
        <f t="shared" si="9"/>
        <v>2114</v>
      </c>
    </row>
    <row r="271" spans="1:18" x14ac:dyDescent="0.3">
      <c r="A271" t="str">
        <f>IF(Transactions!A271&lt;&gt;"",Transactions!A271,0)</f>
        <v>2018/09/07 08:42:47</v>
      </c>
      <c r="B271" t="str">
        <f>IF(Transactions!B271&lt;&gt;"",Transactions!B271,0)</f>
        <v>3988767ca4c220113388f752973827fd5150690504e514a61fde7b71c820a324</v>
      </c>
      <c r="C271" t="str">
        <f>IF(Transactions!C271&lt;&gt;"",Transactions!C271,0)</f>
        <v>Step1</v>
      </c>
      <c r="D271" t="str">
        <f>IF(Transactions!D271&lt;&gt;"",Transactions!D271,"")</f>
        <v>peer0.org1.ldegilde.com</v>
      </c>
      <c r="E271" t="str">
        <f>IF(Transactions!E271&lt;&gt;"",Transactions!E271,"")</f>
        <v>default-chaincode</v>
      </c>
      <c r="F271" t="str">
        <f>IF(Transactions!F271&lt;&gt;"",Transactions!F271,"")</f>
        <v>put</v>
      </c>
      <c r="G271" t="str">
        <f>IF(Transactions!G271&lt;&gt;"",Transactions!G271,"")</f>
        <v>000000002_118</v>
      </c>
      <c r="H271" t="str">
        <f>IF(Transactions!H271&lt;&gt;"",Transactions!H271,"")</f>
        <v>769.0</v>
      </c>
      <c r="I271">
        <f>IF(Transactions!J271-Transactions!I271&lt;&gt;"",Transactions!J271-Transactions!I271,"")</f>
        <v>491</v>
      </c>
      <c r="J271">
        <f>IF((Transactions!K271-Transactions!I271)-(Transactions!P271-Transactions!J271)&lt;&gt;"",(Transactions!K271-Transactions!I271)-(Transactions!P271-Transactions!J271),"")</f>
        <v>481</v>
      </c>
      <c r="K271">
        <f>IF(Transactions!L271-Transactions!K271&lt;&gt;"",Transactions!L271-Transactions!K271,"")</f>
        <v>0</v>
      </c>
      <c r="L271">
        <f>IF(Transactions!N271-Transactions!M271&lt;&gt;"",Transactions!N271-Transactions!M271,"")</f>
        <v>10</v>
      </c>
      <c r="M271">
        <f>IF(Transactions!P271-Transactions!O271&lt;&gt;"",Transactions!P271-Transactions!O271,"")</f>
        <v>0</v>
      </c>
      <c r="O271">
        <f t="shared" si="10"/>
        <v>491</v>
      </c>
      <c r="P271" t="str">
        <f>IF(Transactions!O271&lt;&gt;"",Transactions!O271,"")</f>
        <v>1536302566736</v>
      </c>
      <c r="Q271">
        <f>IF(Transactions!S271-Transactions!J271&lt;&gt;"",Transactions!S271-Transactions!J271,"")</f>
        <v>1646</v>
      </c>
      <c r="R271">
        <f t="shared" si="9"/>
        <v>2137</v>
      </c>
    </row>
    <row r="272" spans="1:18" x14ac:dyDescent="0.3">
      <c r="A272" t="str">
        <f>IF(Transactions!A272&lt;&gt;"",Transactions!A272,0)</f>
        <v>2018/09/07 08:42:47</v>
      </c>
      <c r="B272" t="str">
        <f>IF(Transactions!B272&lt;&gt;"",Transactions!B272,0)</f>
        <v>3988767ca4c220113388f752973827fd5150690504e514a61fde7b71c820a324</v>
      </c>
      <c r="C272" t="str">
        <f>IF(Transactions!C272&lt;&gt;"",Transactions!C272,0)</f>
        <v>Step1</v>
      </c>
      <c r="D272" t="str">
        <f>IF(Transactions!D272&lt;&gt;"",Transactions!D272,"")</f>
        <v>peer0.org2.ldegilde.com</v>
      </c>
      <c r="E272" t="str">
        <f>IF(Transactions!E272&lt;&gt;"",Transactions!E272,"")</f>
        <v>default-chaincode</v>
      </c>
      <c r="F272" t="str">
        <f>IF(Transactions!F272&lt;&gt;"",Transactions!F272,"")</f>
        <v>put</v>
      </c>
      <c r="G272" t="str">
        <f>IF(Transactions!G272&lt;&gt;"",Transactions!G272,"")</f>
        <v>000000002_118</v>
      </c>
      <c r="H272" t="str">
        <f>IF(Transactions!H272&lt;&gt;"",Transactions!H272,"")</f>
        <v>769.0</v>
      </c>
      <c r="I272">
        <f>IF(Transactions!J272-Transactions!I272&lt;&gt;"",Transactions!J272-Transactions!I272,"")</f>
        <v>491</v>
      </c>
      <c r="J272">
        <f>IF((Transactions!K272-Transactions!I272)-(Transactions!P272-Transactions!J272)&lt;&gt;"",(Transactions!K272-Transactions!I272)-(Transactions!P272-Transactions!J272),"")</f>
        <v>474</v>
      </c>
      <c r="K272">
        <f>IF(Transactions!L272-Transactions!K272&lt;&gt;"",Transactions!L272-Transactions!K272,"")</f>
        <v>0</v>
      </c>
      <c r="L272">
        <f>IF(Transactions!N272-Transactions!M272&lt;&gt;"",Transactions!N272-Transactions!M272,"")</f>
        <v>17</v>
      </c>
      <c r="M272">
        <f>IF(Transactions!P272-Transactions!O272&lt;&gt;"",Transactions!P272-Transactions!O272,"")</f>
        <v>0</v>
      </c>
      <c r="O272">
        <f t="shared" si="10"/>
        <v>491</v>
      </c>
      <c r="P272" t="str">
        <f>IF(Transactions!O272&lt;&gt;"",Transactions!O272,"")</f>
        <v>1536302566792</v>
      </c>
      <c r="Q272">
        <f>IF(Transactions!S272-Transactions!J272&lt;&gt;"",Transactions!S272-Transactions!J272,"")</f>
        <v>1646</v>
      </c>
      <c r="R272">
        <f t="shared" si="9"/>
        <v>2137</v>
      </c>
    </row>
    <row r="273" spans="1:18" x14ac:dyDescent="0.3">
      <c r="A273" t="str">
        <f>IF(Transactions!A273&lt;&gt;"",Transactions!A273,0)</f>
        <v>2018/09/07 08:42:47</v>
      </c>
      <c r="B273" t="str">
        <f>IF(Transactions!B273&lt;&gt;"",Transactions!B273,0)</f>
        <v>0ea1ab7105bb4dc686a67d0a76a6f6d8b8df1bb4080cc4f0b68e602b9330f32f</v>
      </c>
      <c r="C273" t="str">
        <f>IF(Transactions!C273&lt;&gt;"",Transactions!C273,0)</f>
        <v>Step1</v>
      </c>
      <c r="D273" t="str">
        <f>IF(Transactions!D273&lt;&gt;"",Transactions!D273,"")</f>
        <v>peer0.org1.ldegilde.com</v>
      </c>
      <c r="E273" t="str">
        <f>IF(Transactions!E273&lt;&gt;"",Transactions!E273,"")</f>
        <v>default-chaincode</v>
      </c>
      <c r="F273" t="str">
        <f>IF(Transactions!F273&lt;&gt;"",Transactions!F273,"")</f>
        <v>put</v>
      </c>
      <c r="G273" t="str">
        <f>IF(Transactions!G273&lt;&gt;"",Transactions!G273,"")</f>
        <v>000000002_256</v>
      </c>
      <c r="H273" t="str">
        <f>IF(Transactions!H273&lt;&gt;"",Transactions!H273,"")</f>
        <v>235.0</v>
      </c>
      <c r="I273">
        <f>IF(Transactions!J273-Transactions!I273&lt;&gt;"",Transactions!J273-Transactions!I273,"")</f>
        <v>508</v>
      </c>
      <c r="J273">
        <f>IF((Transactions!K273-Transactions!I273)-(Transactions!P273-Transactions!J273)&lt;&gt;"",(Transactions!K273-Transactions!I273)-(Transactions!P273-Transactions!J273),"")</f>
        <v>497</v>
      </c>
      <c r="K273">
        <f>IF(Transactions!L273-Transactions!K273&lt;&gt;"",Transactions!L273-Transactions!K273,"")</f>
        <v>0</v>
      </c>
      <c r="L273">
        <f>IF(Transactions!N273-Transactions!M273&lt;&gt;"",Transactions!N273-Transactions!M273,"")</f>
        <v>11</v>
      </c>
      <c r="M273">
        <f>IF(Transactions!P273-Transactions!O273&lt;&gt;"",Transactions!P273-Transactions!O273,"")</f>
        <v>0</v>
      </c>
      <c r="O273">
        <f t="shared" si="10"/>
        <v>508</v>
      </c>
      <c r="P273" t="str">
        <f>IF(Transactions!O273&lt;&gt;"",Transactions!O273,"")</f>
        <v>1536302566737</v>
      </c>
      <c r="Q273">
        <f>IF(Transactions!S273-Transactions!J273&lt;&gt;"",Transactions!S273-Transactions!J273,"")</f>
        <v>1617</v>
      </c>
      <c r="R273">
        <f t="shared" si="9"/>
        <v>2125</v>
      </c>
    </row>
    <row r="274" spans="1:18" x14ac:dyDescent="0.3">
      <c r="A274" t="str">
        <f>IF(Transactions!A274&lt;&gt;"",Transactions!A274,0)</f>
        <v>2018/09/07 08:42:47</v>
      </c>
      <c r="B274" t="str">
        <f>IF(Transactions!B274&lt;&gt;"",Transactions!B274,0)</f>
        <v>0ea1ab7105bb4dc686a67d0a76a6f6d8b8df1bb4080cc4f0b68e602b9330f32f</v>
      </c>
      <c r="C274" t="str">
        <f>IF(Transactions!C274&lt;&gt;"",Transactions!C274,0)</f>
        <v>Step1</v>
      </c>
      <c r="D274" t="str">
        <f>IF(Transactions!D274&lt;&gt;"",Transactions!D274,"")</f>
        <v>peer0.org2.ldegilde.com</v>
      </c>
      <c r="E274" t="str">
        <f>IF(Transactions!E274&lt;&gt;"",Transactions!E274,"")</f>
        <v>default-chaincode</v>
      </c>
      <c r="F274" t="str">
        <f>IF(Transactions!F274&lt;&gt;"",Transactions!F274,"")</f>
        <v>put</v>
      </c>
      <c r="G274" t="str">
        <f>IF(Transactions!G274&lt;&gt;"",Transactions!G274,"")</f>
        <v>000000002_256</v>
      </c>
      <c r="H274" t="str">
        <f>IF(Transactions!H274&lt;&gt;"",Transactions!H274,"")</f>
        <v>235.0</v>
      </c>
      <c r="I274">
        <f>IF(Transactions!J274-Transactions!I274&lt;&gt;"",Transactions!J274-Transactions!I274,"")</f>
        <v>508</v>
      </c>
      <c r="J274">
        <f>IF((Transactions!K274-Transactions!I274)-(Transactions!P274-Transactions!J274)&lt;&gt;"",(Transactions!K274-Transactions!I274)-(Transactions!P274-Transactions!J274),"")</f>
        <v>488</v>
      </c>
      <c r="K274">
        <f>IF(Transactions!L274-Transactions!K274&lt;&gt;"",Transactions!L274-Transactions!K274,"")</f>
        <v>0</v>
      </c>
      <c r="L274">
        <f>IF(Transactions!N274-Transactions!M274&lt;&gt;"",Transactions!N274-Transactions!M274,"")</f>
        <v>20</v>
      </c>
      <c r="M274">
        <f>IF(Transactions!P274-Transactions!O274&lt;&gt;"",Transactions!P274-Transactions!O274,"")</f>
        <v>0</v>
      </c>
      <c r="O274">
        <f t="shared" si="10"/>
        <v>508</v>
      </c>
      <c r="P274" t="str">
        <f>IF(Transactions!O274&lt;&gt;"",Transactions!O274,"")</f>
        <v>1536302566792</v>
      </c>
      <c r="Q274">
        <f>IF(Transactions!S274-Transactions!J274&lt;&gt;"",Transactions!S274-Transactions!J274,"")</f>
        <v>1617</v>
      </c>
      <c r="R274">
        <f t="shared" si="9"/>
        <v>2125</v>
      </c>
    </row>
    <row r="275" spans="1:18" x14ac:dyDescent="0.3">
      <c r="A275" t="str">
        <f>IF(Transactions!A275&lt;&gt;"",Transactions!A275,0)</f>
        <v>2018/09/07 08:42:47</v>
      </c>
      <c r="B275" t="str">
        <f>IF(Transactions!B275&lt;&gt;"",Transactions!B275,0)</f>
        <v>3e64e384108bf2fc11cd7aca053baa80aa381d1d22d367d5661a0b00cd2e308d</v>
      </c>
      <c r="C275" t="str">
        <f>IF(Transactions!C275&lt;&gt;"",Transactions!C275,0)</f>
        <v>Step1</v>
      </c>
      <c r="D275" t="str">
        <f>IF(Transactions!D275&lt;&gt;"",Transactions!D275,"")</f>
        <v>peer0.org1.ldegilde.com</v>
      </c>
      <c r="E275" t="str">
        <f>IF(Transactions!E275&lt;&gt;"",Transactions!E275,"")</f>
        <v>default-chaincode</v>
      </c>
      <c r="F275" t="str">
        <f>IF(Transactions!F275&lt;&gt;"",Transactions!F275,"")</f>
        <v>put</v>
      </c>
      <c r="G275" t="str">
        <f>IF(Transactions!G275&lt;&gt;"",Transactions!G275,"")</f>
        <v>000000002_367</v>
      </c>
      <c r="H275" t="str">
        <f>IF(Transactions!H275&lt;&gt;"",Transactions!H275,"")</f>
        <v>169.0</v>
      </c>
      <c r="I275">
        <f>IF(Transactions!J275-Transactions!I275&lt;&gt;"",Transactions!J275-Transactions!I275,"")</f>
        <v>487</v>
      </c>
      <c r="J275">
        <f>IF((Transactions!K275-Transactions!I275)-(Transactions!P275-Transactions!J275)&lt;&gt;"",(Transactions!K275-Transactions!I275)-(Transactions!P275-Transactions!J275),"")</f>
        <v>478</v>
      </c>
      <c r="K275">
        <f>IF(Transactions!L275-Transactions!K275&lt;&gt;"",Transactions!L275-Transactions!K275,"")</f>
        <v>0</v>
      </c>
      <c r="L275">
        <f>IF(Transactions!N275-Transactions!M275&lt;&gt;"",Transactions!N275-Transactions!M275,"")</f>
        <v>9</v>
      </c>
      <c r="M275">
        <f>IF(Transactions!P275-Transactions!O275&lt;&gt;"",Transactions!P275-Transactions!O275,"")</f>
        <v>0</v>
      </c>
      <c r="O275">
        <f t="shared" si="10"/>
        <v>487</v>
      </c>
      <c r="P275" t="str">
        <f>IF(Transactions!O275&lt;&gt;"",Transactions!O275,"")</f>
        <v>1536302566733</v>
      </c>
      <c r="Q275">
        <f>IF(Transactions!S275-Transactions!J275&lt;&gt;"",Transactions!S275-Transactions!J275,"")</f>
        <v>1668</v>
      </c>
      <c r="R275">
        <f t="shared" si="9"/>
        <v>2155</v>
      </c>
    </row>
    <row r="276" spans="1:18" x14ac:dyDescent="0.3">
      <c r="A276" t="str">
        <f>IF(Transactions!A276&lt;&gt;"",Transactions!A276,0)</f>
        <v>2018/09/07 08:42:47</v>
      </c>
      <c r="B276" t="str">
        <f>IF(Transactions!B276&lt;&gt;"",Transactions!B276,0)</f>
        <v>3e64e384108bf2fc11cd7aca053baa80aa381d1d22d367d5661a0b00cd2e308d</v>
      </c>
      <c r="C276" t="str">
        <f>IF(Transactions!C276&lt;&gt;"",Transactions!C276,0)</f>
        <v>Step1</v>
      </c>
      <c r="D276" t="str">
        <f>IF(Transactions!D276&lt;&gt;"",Transactions!D276,"")</f>
        <v>peer0.org2.ldegilde.com</v>
      </c>
      <c r="E276" t="str">
        <f>IF(Transactions!E276&lt;&gt;"",Transactions!E276,"")</f>
        <v>default-chaincode</v>
      </c>
      <c r="F276" t="str">
        <f>IF(Transactions!F276&lt;&gt;"",Transactions!F276,"")</f>
        <v>put</v>
      </c>
      <c r="G276" t="str">
        <f>IF(Transactions!G276&lt;&gt;"",Transactions!G276,"")</f>
        <v>000000002_367</v>
      </c>
      <c r="H276" t="str">
        <f>IF(Transactions!H276&lt;&gt;"",Transactions!H276,"")</f>
        <v>169.0</v>
      </c>
      <c r="I276">
        <f>IF(Transactions!J276-Transactions!I276&lt;&gt;"",Transactions!J276-Transactions!I276,"")</f>
        <v>487</v>
      </c>
      <c r="J276">
        <f>IF((Transactions!K276-Transactions!I276)-(Transactions!P276-Transactions!J276)&lt;&gt;"",(Transactions!K276-Transactions!I276)-(Transactions!P276-Transactions!J276),"")</f>
        <v>478</v>
      </c>
      <c r="K276">
        <f>IF(Transactions!L276-Transactions!K276&lt;&gt;"",Transactions!L276-Transactions!K276,"")</f>
        <v>0</v>
      </c>
      <c r="L276">
        <f>IF(Transactions!N276-Transactions!M276&lt;&gt;"",Transactions!N276-Transactions!M276,"")</f>
        <v>9</v>
      </c>
      <c r="M276">
        <f>IF(Transactions!P276-Transactions!O276&lt;&gt;"",Transactions!P276-Transactions!O276,"")</f>
        <v>0</v>
      </c>
      <c r="O276">
        <f t="shared" si="10"/>
        <v>487</v>
      </c>
      <c r="P276" t="str">
        <f>IF(Transactions!O276&lt;&gt;"",Transactions!O276,"")</f>
        <v>1536302566803</v>
      </c>
      <c r="Q276">
        <f>IF(Transactions!S276-Transactions!J276&lt;&gt;"",Transactions!S276-Transactions!J276,"")</f>
        <v>1668</v>
      </c>
      <c r="R276">
        <f t="shared" si="9"/>
        <v>2155</v>
      </c>
    </row>
    <row r="277" spans="1:18" x14ac:dyDescent="0.3">
      <c r="A277" t="str">
        <f>IF(Transactions!A277&lt;&gt;"",Transactions!A277,0)</f>
        <v>2018/09/07 08:42:47</v>
      </c>
      <c r="B277" t="str">
        <f>IF(Transactions!B277&lt;&gt;"",Transactions!B277,0)</f>
        <v>619359620fb86d3f2b4b8848be376dbfc69debc42d2eba8ddfdb6be6bb247b2e</v>
      </c>
      <c r="C277" t="str">
        <f>IF(Transactions!C277&lt;&gt;"",Transactions!C277,0)</f>
        <v>Step1</v>
      </c>
      <c r="D277" t="str">
        <f>IF(Transactions!D277&lt;&gt;"",Transactions!D277,"")</f>
        <v>peer0.org1.ldegilde.com</v>
      </c>
      <c r="E277" t="str">
        <f>IF(Transactions!E277&lt;&gt;"",Transactions!E277,"")</f>
        <v>default-chaincode</v>
      </c>
      <c r="F277" t="str">
        <f>IF(Transactions!F277&lt;&gt;"",Transactions!F277,"")</f>
        <v>put</v>
      </c>
      <c r="G277" t="str">
        <f>IF(Transactions!G277&lt;&gt;"",Transactions!G277,"")</f>
        <v>000000002_75</v>
      </c>
      <c r="H277" t="str">
        <f>IF(Transactions!H277&lt;&gt;"",Transactions!H277,"")</f>
        <v>364.0</v>
      </c>
      <c r="I277">
        <f>IF(Transactions!J277-Transactions!I277&lt;&gt;"",Transactions!J277-Transactions!I277,"")</f>
        <v>494</v>
      </c>
      <c r="J277">
        <f>IF((Transactions!K277-Transactions!I277)-(Transactions!P277-Transactions!J277)&lt;&gt;"",(Transactions!K277-Transactions!I277)-(Transactions!P277-Transactions!J277),"")</f>
        <v>484</v>
      </c>
      <c r="K277">
        <f>IF(Transactions!L277-Transactions!K277&lt;&gt;"",Transactions!L277-Transactions!K277,"")</f>
        <v>0</v>
      </c>
      <c r="L277">
        <f>IF(Transactions!N277-Transactions!M277&lt;&gt;"",Transactions!N277-Transactions!M277,"")</f>
        <v>10</v>
      </c>
      <c r="M277">
        <f>IF(Transactions!P277-Transactions!O277&lt;&gt;"",Transactions!P277-Transactions!O277,"")</f>
        <v>0</v>
      </c>
      <c r="O277">
        <f t="shared" si="10"/>
        <v>494</v>
      </c>
      <c r="P277" t="str">
        <f>IF(Transactions!O277&lt;&gt;"",Transactions!O277,"")</f>
        <v>1536302566735</v>
      </c>
      <c r="Q277">
        <f>IF(Transactions!S277-Transactions!J277&lt;&gt;"",Transactions!S277-Transactions!J277,"")</f>
        <v>1656</v>
      </c>
      <c r="R277">
        <f t="shared" si="9"/>
        <v>2150</v>
      </c>
    </row>
    <row r="278" spans="1:18" x14ac:dyDescent="0.3">
      <c r="A278" t="str">
        <f>IF(Transactions!A278&lt;&gt;"",Transactions!A278,0)</f>
        <v>2018/09/07 08:42:47</v>
      </c>
      <c r="B278" t="str">
        <f>IF(Transactions!B278&lt;&gt;"",Transactions!B278,0)</f>
        <v>619359620fb86d3f2b4b8848be376dbfc69debc42d2eba8ddfdb6be6bb247b2e</v>
      </c>
      <c r="C278" t="str">
        <f>IF(Transactions!C278&lt;&gt;"",Transactions!C278,0)</f>
        <v>Step1</v>
      </c>
      <c r="D278" t="str">
        <f>IF(Transactions!D278&lt;&gt;"",Transactions!D278,"")</f>
        <v>peer0.org2.ldegilde.com</v>
      </c>
      <c r="E278" t="str">
        <f>IF(Transactions!E278&lt;&gt;"",Transactions!E278,"")</f>
        <v>default-chaincode</v>
      </c>
      <c r="F278" t="str">
        <f>IF(Transactions!F278&lt;&gt;"",Transactions!F278,"")</f>
        <v>put</v>
      </c>
      <c r="G278" t="str">
        <f>IF(Transactions!G278&lt;&gt;"",Transactions!G278,"")</f>
        <v>000000002_75</v>
      </c>
      <c r="H278" t="str">
        <f>IF(Transactions!H278&lt;&gt;"",Transactions!H278,"")</f>
        <v>364.0</v>
      </c>
      <c r="I278">
        <f>IF(Transactions!J278-Transactions!I278&lt;&gt;"",Transactions!J278-Transactions!I278,"")</f>
        <v>494</v>
      </c>
      <c r="J278">
        <f>IF((Transactions!K278-Transactions!I278)-(Transactions!P278-Transactions!J278)&lt;&gt;"",(Transactions!K278-Transactions!I278)-(Transactions!P278-Transactions!J278),"")</f>
        <v>490</v>
      </c>
      <c r="K278">
        <f>IF(Transactions!L278-Transactions!K278&lt;&gt;"",Transactions!L278-Transactions!K278,"")</f>
        <v>0</v>
      </c>
      <c r="L278">
        <f>IF(Transactions!N278-Transactions!M278&lt;&gt;"",Transactions!N278-Transactions!M278,"")</f>
        <v>4</v>
      </c>
      <c r="M278">
        <f>IF(Transactions!P278-Transactions!O278&lt;&gt;"",Transactions!P278-Transactions!O278,"")</f>
        <v>0</v>
      </c>
      <c r="O278">
        <f t="shared" si="10"/>
        <v>494</v>
      </c>
      <c r="P278" t="str">
        <f>IF(Transactions!O278&lt;&gt;"",Transactions!O278,"")</f>
        <v>1536302566816</v>
      </c>
      <c r="Q278">
        <f>IF(Transactions!S278-Transactions!J278&lt;&gt;"",Transactions!S278-Transactions!J278,"")</f>
        <v>1656</v>
      </c>
      <c r="R278">
        <f t="shared" si="9"/>
        <v>2150</v>
      </c>
    </row>
    <row r="279" spans="1:18" x14ac:dyDescent="0.3">
      <c r="A279" t="str">
        <f>IF(Transactions!A279&lt;&gt;"",Transactions!A279,0)</f>
        <v>2018/09/07 08:42:49</v>
      </c>
      <c r="B279" t="str">
        <f>IF(Transactions!B279&lt;&gt;"",Transactions!B279,0)</f>
        <v>683d2ccc5304cefb6d6765ff371d297de43d6a55f44a3b8bb2ff43f6fdf2b309</v>
      </c>
      <c r="C279" t="str">
        <f>IF(Transactions!C279&lt;&gt;"",Transactions!C279,0)</f>
        <v>Step1</v>
      </c>
      <c r="D279" t="str">
        <f>IF(Transactions!D279&lt;&gt;"",Transactions!D279,"")</f>
        <v>peer0.org1.ldegilde.com</v>
      </c>
      <c r="E279" t="str">
        <f>IF(Transactions!E279&lt;&gt;"",Transactions!E279,"")</f>
        <v>default-chaincode</v>
      </c>
      <c r="F279" t="str">
        <f>IF(Transactions!F279&lt;&gt;"",Transactions!F279,"")</f>
        <v>put</v>
      </c>
      <c r="G279" t="str">
        <f>IF(Transactions!G279&lt;&gt;"",Transactions!G279,"")</f>
        <v>000000002_273</v>
      </c>
      <c r="H279" t="str">
        <f>IF(Transactions!H279&lt;&gt;"",Transactions!H279,"")</f>
        <v>270.0</v>
      </c>
      <c r="I279">
        <f>IF(Transactions!J279-Transactions!I279&lt;&gt;"",Transactions!J279-Transactions!I279,"")</f>
        <v>174</v>
      </c>
      <c r="J279">
        <f>IF((Transactions!K279-Transactions!I279)-(Transactions!P279-Transactions!J279)&lt;&gt;"",(Transactions!K279-Transactions!I279)-(Transactions!P279-Transactions!J279),"")</f>
        <v>173</v>
      </c>
      <c r="K279">
        <f>IF(Transactions!L279-Transactions!K279&lt;&gt;"",Transactions!L279-Transactions!K279,"")</f>
        <v>0</v>
      </c>
      <c r="L279">
        <f>IF(Transactions!N279-Transactions!M279&lt;&gt;"",Transactions!N279-Transactions!M279,"")</f>
        <v>1</v>
      </c>
      <c r="M279">
        <f>IF(Transactions!P279-Transactions!O279&lt;&gt;"",Transactions!P279-Transactions!O279,"")</f>
        <v>0</v>
      </c>
      <c r="O279">
        <f t="shared" si="10"/>
        <v>174</v>
      </c>
      <c r="P279" t="str">
        <f>IF(Transactions!O279&lt;&gt;"",Transactions!O279,"")</f>
        <v>1536302567664</v>
      </c>
      <c r="Q279">
        <f>IF(Transactions!S279-Transactions!J279&lt;&gt;"",Transactions!S279-Transactions!J279,"")</f>
        <v>2717</v>
      </c>
      <c r="R279">
        <f t="shared" si="9"/>
        <v>2891</v>
      </c>
    </row>
    <row r="280" spans="1:18" x14ac:dyDescent="0.3">
      <c r="A280" t="str">
        <f>IF(Transactions!A280&lt;&gt;"",Transactions!A280,0)</f>
        <v>2018/09/07 08:42:49</v>
      </c>
      <c r="B280" t="str">
        <f>IF(Transactions!B280&lt;&gt;"",Transactions!B280,0)</f>
        <v>683d2ccc5304cefb6d6765ff371d297de43d6a55f44a3b8bb2ff43f6fdf2b309</v>
      </c>
      <c r="C280" t="str">
        <f>IF(Transactions!C280&lt;&gt;"",Transactions!C280,0)</f>
        <v>Step1</v>
      </c>
      <c r="D280" t="str">
        <f>IF(Transactions!D280&lt;&gt;"",Transactions!D280,"")</f>
        <v>peer0.org2.ldegilde.com</v>
      </c>
      <c r="E280" t="str">
        <f>IF(Transactions!E280&lt;&gt;"",Transactions!E280,"")</f>
        <v>default-chaincode</v>
      </c>
      <c r="F280" t="str">
        <f>IF(Transactions!F280&lt;&gt;"",Transactions!F280,"")</f>
        <v>put</v>
      </c>
      <c r="G280" t="str">
        <f>IF(Transactions!G280&lt;&gt;"",Transactions!G280,"")</f>
        <v>000000002_273</v>
      </c>
      <c r="H280" t="str">
        <f>IF(Transactions!H280&lt;&gt;"",Transactions!H280,"")</f>
        <v>270.0</v>
      </c>
      <c r="I280">
        <f>IF(Transactions!J280-Transactions!I280&lt;&gt;"",Transactions!J280-Transactions!I280,"")</f>
        <v>174</v>
      </c>
      <c r="J280">
        <f>IF((Transactions!K280-Transactions!I280)-(Transactions!P280-Transactions!J280)&lt;&gt;"",(Transactions!K280-Transactions!I280)-(Transactions!P280-Transactions!J280),"")</f>
        <v>169</v>
      </c>
      <c r="K280">
        <f>IF(Transactions!L280-Transactions!K280&lt;&gt;"",Transactions!L280-Transactions!K280,"")</f>
        <v>0</v>
      </c>
      <c r="L280">
        <f>IF(Transactions!N280-Transactions!M280&lt;&gt;"",Transactions!N280-Transactions!M280,"")</f>
        <v>5</v>
      </c>
      <c r="M280">
        <f>IF(Transactions!P280-Transactions!O280&lt;&gt;"",Transactions!P280-Transactions!O280,"")</f>
        <v>0</v>
      </c>
      <c r="O280">
        <f t="shared" si="10"/>
        <v>174</v>
      </c>
      <c r="P280" t="str">
        <f>IF(Transactions!O280&lt;&gt;"",Transactions!O280,"")</f>
        <v>1536302567666</v>
      </c>
      <c r="Q280">
        <f>IF(Transactions!S280-Transactions!J280&lt;&gt;"",Transactions!S280-Transactions!J280,"")</f>
        <v>2717</v>
      </c>
      <c r="R280">
        <f t="shared" si="9"/>
        <v>2891</v>
      </c>
    </row>
    <row r="281" spans="1:18" x14ac:dyDescent="0.3">
      <c r="A281" t="str">
        <f>IF(Transactions!A281&lt;&gt;"",Transactions!A281,0)</f>
        <v>2018/09/07 08:42:49</v>
      </c>
      <c r="B281" t="str">
        <f>IF(Transactions!B281&lt;&gt;"",Transactions!B281,0)</f>
        <v>47e9b49bcfc8357cd46d3946a26efb899a224de6a3ab642cf34cf0312bfce57b</v>
      </c>
      <c r="C281" t="str">
        <f>IF(Transactions!C281&lt;&gt;"",Transactions!C281,0)</f>
        <v>Step1</v>
      </c>
      <c r="D281" t="str">
        <f>IF(Transactions!D281&lt;&gt;"",Transactions!D281,"")</f>
        <v>peer0.org1.ldegilde.com</v>
      </c>
      <c r="E281" t="str">
        <f>IF(Transactions!E281&lt;&gt;"",Transactions!E281,"")</f>
        <v>default-chaincode</v>
      </c>
      <c r="F281" t="str">
        <f>IF(Transactions!F281&lt;&gt;"",Transactions!F281,"")</f>
        <v>put</v>
      </c>
      <c r="G281" t="str">
        <f>IF(Transactions!G281&lt;&gt;"",Transactions!G281,"")</f>
        <v>000000002_334</v>
      </c>
      <c r="H281" t="str">
        <f>IF(Transactions!H281&lt;&gt;"",Transactions!H281,"")</f>
        <v>315.0</v>
      </c>
      <c r="I281">
        <f>IF(Transactions!J281-Transactions!I281&lt;&gt;"",Transactions!J281-Transactions!I281,"")</f>
        <v>220</v>
      </c>
      <c r="J281">
        <f>IF((Transactions!K281-Transactions!I281)-(Transactions!P281-Transactions!J281)&lt;&gt;"",(Transactions!K281-Transactions!I281)-(Transactions!P281-Transactions!J281),"")</f>
        <v>219</v>
      </c>
      <c r="K281">
        <f>IF(Transactions!L281-Transactions!K281&lt;&gt;"",Transactions!L281-Transactions!K281,"")</f>
        <v>0</v>
      </c>
      <c r="L281">
        <f>IF(Transactions!N281-Transactions!M281&lt;&gt;"",Transactions!N281-Transactions!M281,"")</f>
        <v>1</v>
      </c>
      <c r="M281">
        <f>IF(Transactions!P281-Transactions!O281&lt;&gt;"",Transactions!P281-Transactions!O281,"")</f>
        <v>0</v>
      </c>
      <c r="O281">
        <f t="shared" si="10"/>
        <v>220</v>
      </c>
      <c r="P281" t="str">
        <f>IF(Transactions!O281&lt;&gt;"",Transactions!O281,"")</f>
        <v>1536302568018</v>
      </c>
      <c r="Q281">
        <f>IF(Transactions!S281-Transactions!J281&lt;&gt;"",Transactions!S281-Transactions!J281,"")</f>
        <v>2339</v>
      </c>
      <c r="R281">
        <f t="shared" si="9"/>
        <v>2559</v>
      </c>
    </row>
    <row r="282" spans="1:18" x14ac:dyDescent="0.3">
      <c r="A282" t="str">
        <f>IF(Transactions!A282&lt;&gt;"",Transactions!A282,0)</f>
        <v>2018/09/07 08:42:49</v>
      </c>
      <c r="B282" t="str">
        <f>IF(Transactions!B282&lt;&gt;"",Transactions!B282,0)</f>
        <v>47e9b49bcfc8357cd46d3946a26efb899a224de6a3ab642cf34cf0312bfce57b</v>
      </c>
      <c r="C282" t="str">
        <f>IF(Transactions!C282&lt;&gt;"",Transactions!C282,0)</f>
        <v>Step1</v>
      </c>
      <c r="D282" t="str">
        <f>IF(Transactions!D282&lt;&gt;"",Transactions!D282,"")</f>
        <v>peer0.org2.ldegilde.com</v>
      </c>
      <c r="E282" t="str">
        <f>IF(Transactions!E282&lt;&gt;"",Transactions!E282,"")</f>
        <v>default-chaincode</v>
      </c>
      <c r="F282" t="str">
        <f>IF(Transactions!F282&lt;&gt;"",Transactions!F282,"")</f>
        <v>put</v>
      </c>
      <c r="G282" t="str">
        <f>IF(Transactions!G282&lt;&gt;"",Transactions!G282,"")</f>
        <v>000000002_334</v>
      </c>
      <c r="H282" t="str">
        <f>IF(Transactions!H282&lt;&gt;"",Transactions!H282,"")</f>
        <v>315.0</v>
      </c>
      <c r="I282">
        <f>IF(Transactions!J282-Transactions!I282&lt;&gt;"",Transactions!J282-Transactions!I282,"")</f>
        <v>220</v>
      </c>
      <c r="J282">
        <f>IF((Transactions!K282-Transactions!I282)-(Transactions!P282-Transactions!J282)&lt;&gt;"",(Transactions!K282-Transactions!I282)-(Transactions!P282-Transactions!J282),"")</f>
        <v>215</v>
      </c>
      <c r="K282">
        <f>IF(Transactions!L282-Transactions!K282&lt;&gt;"",Transactions!L282-Transactions!K282,"")</f>
        <v>0</v>
      </c>
      <c r="L282">
        <f>IF(Transactions!N282-Transactions!M282&lt;&gt;"",Transactions!N282-Transactions!M282,"")</f>
        <v>5</v>
      </c>
      <c r="M282">
        <f>IF(Transactions!P282-Transactions!O282&lt;&gt;"",Transactions!P282-Transactions!O282,"")</f>
        <v>0</v>
      </c>
      <c r="O282">
        <f t="shared" si="10"/>
        <v>220</v>
      </c>
      <c r="P282" t="str">
        <f>IF(Transactions!O282&lt;&gt;"",Transactions!O282,"")</f>
        <v>1536302568046</v>
      </c>
      <c r="Q282">
        <f>IF(Transactions!S282-Transactions!J282&lt;&gt;"",Transactions!S282-Transactions!J282,"")</f>
        <v>2339</v>
      </c>
      <c r="R282">
        <f t="shared" si="9"/>
        <v>2559</v>
      </c>
    </row>
    <row r="283" spans="1:18" x14ac:dyDescent="0.3">
      <c r="A283" t="str">
        <f>IF(Transactions!A283&lt;&gt;"",Transactions!A283,0)</f>
        <v>2018/09/07 08:42:49</v>
      </c>
      <c r="B283" t="str">
        <f>IF(Transactions!B283&lt;&gt;"",Transactions!B283,0)</f>
        <v>b65ff4459c25e92e11d7b3802a5d905242fe8d799e34717908c801eb1c7828cc</v>
      </c>
      <c r="C283" t="str">
        <f>IF(Transactions!C283&lt;&gt;"",Transactions!C283,0)</f>
        <v>Step1</v>
      </c>
      <c r="D283" t="str">
        <f>IF(Transactions!D283&lt;&gt;"",Transactions!D283,"")</f>
        <v>peer0.org1.ldegilde.com</v>
      </c>
      <c r="E283" t="str">
        <f>IF(Transactions!E283&lt;&gt;"",Transactions!E283,"")</f>
        <v>default-chaincode</v>
      </c>
      <c r="F283" t="str">
        <f>IF(Transactions!F283&lt;&gt;"",Transactions!F283,"")</f>
        <v>put</v>
      </c>
      <c r="G283" t="str">
        <f>IF(Transactions!G283&lt;&gt;"",Transactions!G283,"")</f>
        <v>000000002_348</v>
      </c>
      <c r="H283" t="str">
        <f>IF(Transactions!H283&lt;&gt;"",Transactions!H283,"")</f>
        <v>846.0</v>
      </c>
      <c r="I283">
        <f>IF(Transactions!J283-Transactions!I283&lt;&gt;"",Transactions!J283-Transactions!I283,"")</f>
        <v>268</v>
      </c>
      <c r="J283">
        <f>IF((Transactions!K283-Transactions!I283)-(Transactions!P283-Transactions!J283)&lt;&gt;"",(Transactions!K283-Transactions!I283)-(Transactions!P283-Transactions!J283),"")</f>
        <v>262</v>
      </c>
      <c r="K283">
        <f>IF(Transactions!L283-Transactions!K283&lt;&gt;"",Transactions!L283-Transactions!K283,"")</f>
        <v>0</v>
      </c>
      <c r="L283">
        <f>IF(Transactions!N283-Transactions!M283&lt;&gt;"",Transactions!N283-Transactions!M283,"")</f>
        <v>6</v>
      </c>
      <c r="M283">
        <f>IF(Transactions!P283-Transactions!O283&lt;&gt;"",Transactions!P283-Transactions!O283,"")</f>
        <v>0</v>
      </c>
      <c r="O283">
        <f t="shared" si="10"/>
        <v>268</v>
      </c>
      <c r="P283" t="str">
        <f>IF(Transactions!O283&lt;&gt;"",Transactions!O283,"")</f>
        <v>1536302568753</v>
      </c>
      <c r="Q283">
        <f>IF(Transactions!S283-Transactions!J283&lt;&gt;"",Transactions!S283-Transactions!J283,"")</f>
        <v>1533</v>
      </c>
      <c r="R283">
        <f t="shared" si="9"/>
        <v>1801</v>
      </c>
    </row>
    <row r="284" spans="1:18" x14ac:dyDescent="0.3">
      <c r="A284" t="str">
        <f>IF(Transactions!A284&lt;&gt;"",Transactions!A284,0)</f>
        <v>2018/09/07 08:42:49</v>
      </c>
      <c r="B284" t="str">
        <f>IF(Transactions!B284&lt;&gt;"",Transactions!B284,0)</f>
        <v>b65ff4459c25e92e11d7b3802a5d905242fe8d799e34717908c801eb1c7828cc</v>
      </c>
      <c r="C284" t="str">
        <f>IF(Transactions!C284&lt;&gt;"",Transactions!C284,0)</f>
        <v>Step1</v>
      </c>
      <c r="D284" t="str">
        <f>IF(Transactions!D284&lt;&gt;"",Transactions!D284,"")</f>
        <v>peer0.org2.ldegilde.com</v>
      </c>
      <c r="E284" t="str">
        <f>IF(Transactions!E284&lt;&gt;"",Transactions!E284,"")</f>
        <v>default-chaincode</v>
      </c>
      <c r="F284" t="str">
        <f>IF(Transactions!F284&lt;&gt;"",Transactions!F284,"")</f>
        <v>put</v>
      </c>
      <c r="G284" t="str">
        <f>IF(Transactions!G284&lt;&gt;"",Transactions!G284,"")</f>
        <v>000000002_348</v>
      </c>
      <c r="H284" t="str">
        <f>IF(Transactions!H284&lt;&gt;"",Transactions!H284,"")</f>
        <v>846.0</v>
      </c>
      <c r="I284">
        <f>IF(Transactions!J284-Transactions!I284&lt;&gt;"",Transactions!J284-Transactions!I284,"")</f>
        <v>268</v>
      </c>
      <c r="J284">
        <f>IF((Transactions!K284-Transactions!I284)-(Transactions!P284-Transactions!J284)&lt;&gt;"",(Transactions!K284-Transactions!I284)-(Transactions!P284-Transactions!J284),"")</f>
        <v>252</v>
      </c>
      <c r="K284">
        <f>IF(Transactions!L284-Transactions!K284&lt;&gt;"",Transactions!L284-Transactions!K284,"")</f>
        <v>0</v>
      </c>
      <c r="L284">
        <f>IF(Transactions!N284-Transactions!M284&lt;&gt;"",Transactions!N284-Transactions!M284,"")</f>
        <v>16</v>
      </c>
      <c r="M284">
        <f>IF(Transactions!P284-Transactions!O284&lt;&gt;"",Transactions!P284-Transactions!O284,"")</f>
        <v>0</v>
      </c>
      <c r="O284">
        <f t="shared" si="10"/>
        <v>268</v>
      </c>
      <c r="P284" t="str">
        <f>IF(Transactions!O284&lt;&gt;"",Transactions!O284,"")</f>
        <v>1536302568791</v>
      </c>
      <c r="Q284">
        <f>IF(Transactions!S284-Transactions!J284&lt;&gt;"",Transactions!S284-Transactions!J284,"")</f>
        <v>1533</v>
      </c>
      <c r="R284">
        <f t="shared" si="9"/>
        <v>1801</v>
      </c>
    </row>
    <row r="285" spans="1:18" x14ac:dyDescent="0.3">
      <c r="A285" t="str">
        <f>IF(Transactions!A285&lt;&gt;"",Transactions!A285,0)</f>
        <v>2018/09/07 08:42:49</v>
      </c>
      <c r="B285" t="str">
        <f>IF(Transactions!B285&lt;&gt;"",Transactions!B285,0)</f>
        <v>7ff3fb1ecc569261c060b9772634b89c07ea2bf63aee4489ab5bf4a840cc9238</v>
      </c>
      <c r="C285" t="str">
        <f>IF(Transactions!C285&lt;&gt;"",Transactions!C285,0)</f>
        <v>Step1</v>
      </c>
      <c r="D285" t="str">
        <f>IF(Transactions!D285&lt;&gt;"",Transactions!D285,"")</f>
        <v>peer0.org1.ldegilde.com</v>
      </c>
      <c r="E285" t="str">
        <f>IF(Transactions!E285&lt;&gt;"",Transactions!E285,"")</f>
        <v>default-chaincode</v>
      </c>
      <c r="F285" t="str">
        <f>IF(Transactions!F285&lt;&gt;"",Transactions!F285,"")</f>
        <v>put</v>
      </c>
      <c r="G285" t="str">
        <f>IF(Transactions!G285&lt;&gt;"",Transactions!G285,"")</f>
        <v>000000002_122</v>
      </c>
      <c r="H285" t="str">
        <f>IF(Transactions!H285&lt;&gt;"",Transactions!H285,"")</f>
        <v>68.0</v>
      </c>
      <c r="I285">
        <f>IF(Transactions!J285-Transactions!I285&lt;&gt;"",Transactions!J285-Transactions!I285,"")</f>
        <v>288</v>
      </c>
      <c r="J285">
        <f>IF((Transactions!K285-Transactions!I285)-(Transactions!P285-Transactions!J285)&lt;&gt;"",(Transactions!K285-Transactions!I285)-(Transactions!P285-Transactions!J285),"")</f>
        <v>279</v>
      </c>
      <c r="K285">
        <f>IF(Transactions!L285-Transactions!K285&lt;&gt;"",Transactions!L285-Transactions!K285,"")</f>
        <v>0</v>
      </c>
      <c r="L285">
        <f>IF(Transactions!N285-Transactions!M285&lt;&gt;"",Transactions!N285-Transactions!M285,"")</f>
        <v>9</v>
      </c>
      <c r="M285">
        <f>IF(Transactions!P285-Transactions!O285&lt;&gt;"",Transactions!P285-Transactions!O285,"")</f>
        <v>0</v>
      </c>
      <c r="O285">
        <f t="shared" si="10"/>
        <v>288</v>
      </c>
      <c r="P285" t="str">
        <f>IF(Transactions!O285&lt;&gt;"",Transactions!O285,"")</f>
        <v>1536302568758</v>
      </c>
      <c r="Q285">
        <f>IF(Transactions!S285-Transactions!J285&lt;&gt;"",Transactions!S285-Transactions!J285,"")</f>
        <v>1514</v>
      </c>
      <c r="R285">
        <f t="shared" si="9"/>
        <v>1802</v>
      </c>
    </row>
    <row r="286" spans="1:18" x14ac:dyDescent="0.3">
      <c r="A286" t="str">
        <f>IF(Transactions!A286&lt;&gt;"",Transactions!A286,0)</f>
        <v>2018/09/07 08:42:49</v>
      </c>
      <c r="B286" t="str">
        <f>IF(Transactions!B286&lt;&gt;"",Transactions!B286,0)</f>
        <v>7ff3fb1ecc569261c060b9772634b89c07ea2bf63aee4489ab5bf4a840cc9238</v>
      </c>
      <c r="C286" t="str">
        <f>IF(Transactions!C286&lt;&gt;"",Transactions!C286,0)</f>
        <v>Step1</v>
      </c>
      <c r="D286" t="str">
        <f>IF(Transactions!D286&lt;&gt;"",Transactions!D286,"")</f>
        <v>peer0.org2.ldegilde.com</v>
      </c>
      <c r="E286" t="str">
        <f>IF(Transactions!E286&lt;&gt;"",Transactions!E286,"")</f>
        <v>default-chaincode</v>
      </c>
      <c r="F286" t="str">
        <f>IF(Transactions!F286&lt;&gt;"",Transactions!F286,"")</f>
        <v>put</v>
      </c>
      <c r="G286" t="str">
        <f>IF(Transactions!G286&lt;&gt;"",Transactions!G286,"")</f>
        <v>000000002_122</v>
      </c>
      <c r="H286" t="str">
        <f>IF(Transactions!H286&lt;&gt;"",Transactions!H286,"")</f>
        <v>68.0</v>
      </c>
      <c r="I286">
        <f>IF(Transactions!J286-Transactions!I286&lt;&gt;"",Transactions!J286-Transactions!I286,"")</f>
        <v>288</v>
      </c>
      <c r="J286">
        <f>IF((Transactions!K286-Transactions!I286)-(Transactions!P286-Transactions!J286)&lt;&gt;"",(Transactions!K286-Transactions!I286)-(Transactions!P286-Transactions!J286),"")</f>
        <v>251</v>
      </c>
      <c r="K286">
        <f>IF(Transactions!L286-Transactions!K286&lt;&gt;"",Transactions!L286-Transactions!K286,"")</f>
        <v>0</v>
      </c>
      <c r="L286">
        <f>IF(Transactions!N286-Transactions!M286&lt;&gt;"",Transactions!N286-Transactions!M286,"")</f>
        <v>37</v>
      </c>
      <c r="M286">
        <f>IF(Transactions!P286-Transactions!O286&lt;&gt;"",Transactions!P286-Transactions!O286,"")</f>
        <v>0</v>
      </c>
      <c r="O286">
        <f t="shared" si="10"/>
        <v>288</v>
      </c>
      <c r="P286" t="str">
        <f>IF(Transactions!O286&lt;&gt;"",Transactions!O286,"")</f>
        <v>1536302568829</v>
      </c>
      <c r="Q286">
        <f>IF(Transactions!S286-Transactions!J286&lt;&gt;"",Transactions!S286-Transactions!J286,"")</f>
        <v>1514</v>
      </c>
      <c r="R286">
        <f t="shared" si="9"/>
        <v>1802</v>
      </c>
    </row>
    <row r="287" spans="1:18" x14ac:dyDescent="0.3">
      <c r="A287" t="str">
        <f>IF(Transactions!A287&lt;&gt;"",Transactions!A287,0)</f>
        <v>2018/09/07 08:42:49</v>
      </c>
      <c r="B287" t="str">
        <f>IF(Transactions!B287&lt;&gt;"",Transactions!B287,0)</f>
        <v>88adc7241a537166deba5ea12e7dd933fc43a7a2930c61b6457ed045d16f3768</v>
      </c>
      <c r="C287" t="str">
        <f>IF(Transactions!C287&lt;&gt;"",Transactions!C287,0)</f>
        <v>Step1</v>
      </c>
      <c r="D287" t="str">
        <f>IF(Transactions!D287&lt;&gt;"",Transactions!D287,"")</f>
        <v>peer0.org1.ldegilde.com</v>
      </c>
      <c r="E287" t="str">
        <f>IF(Transactions!E287&lt;&gt;"",Transactions!E287,"")</f>
        <v>default-chaincode</v>
      </c>
      <c r="F287" t="str">
        <f>IF(Transactions!F287&lt;&gt;"",Transactions!F287,"")</f>
        <v>put</v>
      </c>
      <c r="G287" t="str">
        <f>IF(Transactions!G287&lt;&gt;"",Transactions!G287,"")</f>
        <v>000000002_192</v>
      </c>
      <c r="H287" t="str">
        <f>IF(Transactions!H287&lt;&gt;"",Transactions!H287,"")</f>
        <v>731.0</v>
      </c>
      <c r="I287">
        <f>IF(Transactions!J287-Transactions!I287&lt;&gt;"",Transactions!J287-Transactions!I287,"")</f>
        <v>332</v>
      </c>
      <c r="J287">
        <f>IF((Transactions!K287-Transactions!I287)-(Transactions!P287-Transactions!J287)&lt;&gt;"",(Transactions!K287-Transactions!I287)-(Transactions!P287-Transactions!J287),"")</f>
        <v>330</v>
      </c>
      <c r="K287">
        <f>IF(Transactions!L287-Transactions!K287&lt;&gt;"",Transactions!L287-Transactions!K287,"")</f>
        <v>0</v>
      </c>
      <c r="L287">
        <f>IF(Transactions!N287-Transactions!M287&lt;&gt;"",Transactions!N287-Transactions!M287,"")</f>
        <v>2</v>
      </c>
      <c r="M287">
        <f>IF(Transactions!P287-Transactions!O287&lt;&gt;"",Transactions!P287-Transactions!O287,"")</f>
        <v>0</v>
      </c>
      <c r="O287">
        <f t="shared" si="10"/>
        <v>332</v>
      </c>
      <c r="P287" t="str">
        <f>IF(Transactions!O287&lt;&gt;"",Transactions!O287,"")</f>
        <v>1536302568752</v>
      </c>
      <c r="Q287">
        <f>IF(Transactions!S287-Transactions!J287&lt;&gt;"",Transactions!S287-Transactions!J287,"")</f>
        <v>1469</v>
      </c>
      <c r="R287">
        <f t="shared" si="9"/>
        <v>1801</v>
      </c>
    </row>
    <row r="288" spans="1:18" x14ac:dyDescent="0.3">
      <c r="A288" t="str">
        <f>IF(Transactions!A288&lt;&gt;"",Transactions!A288,0)</f>
        <v>2018/09/07 08:42:49</v>
      </c>
      <c r="B288" t="str">
        <f>IF(Transactions!B288&lt;&gt;"",Transactions!B288,0)</f>
        <v>88adc7241a537166deba5ea12e7dd933fc43a7a2930c61b6457ed045d16f3768</v>
      </c>
      <c r="C288" t="str">
        <f>IF(Transactions!C288&lt;&gt;"",Transactions!C288,0)</f>
        <v>Step1</v>
      </c>
      <c r="D288" t="str">
        <f>IF(Transactions!D288&lt;&gt;"",Transactions!D288,"")</f>
        <v>peer0.org2.ldegilde.com</v>
      </c>
      <c r="E288" t="str">
        <f>IF(Transactions!E288&lt;&gt;"",Transactions!E288,"")</f>
        <v>default-chaincode</v>
      </c>
      <c r="F288" t="str">
        <f>IF(Transactions!F288&lt;&gt;"",Transactions!F288,"")</f>
        <v>put</v>
      </c>
      <c r="G288" t="str">
        <f>IF(Transactions!G288&lt;&gt;"",Transactions!G288,"")</f>
        <v>000000002_192</v>
      </c>
      <c r="H288" t="str">
        <f>IF(Transactions!H288&lt;&gt;"",Transactions!H288,"")</f>
        <v>731.0</v>
      </c>
      <c r="I288">
        <f>IF(Transactions!J288-Transactions!I288&lt;&gt;"",Transactions!J288-Transactions!I288,"")</f>
        <v>332</v>
      </c>
      <c r="J288">
        <f>IF((Transactions!K288-Transactions!I288)-(Transactions!P288-Transactions!J288)&lt;&gt;"",(Transactions!K288-Transactions!I288)-(Transactions!P288-Transactions!J288),"")</f>
        <v>327</v>
      </c>
      <c r="K288">
        <f>IF(Transactions!L288-Transactions!K288&lt;&gt;"",Transactions!L288-Transactions!K288,"")</f>
        <v>0</v>
      </c>
      <c r="L288">
        <f>IF(Transactions!N288-Transactions!M288&lt;&gt;"",Transactions!N288-Transactions!M288,"")</f>
        <v>5</v>
      </c>
      <c r="M288">
        <f>IF(Transactions!P288-Transactions!O288&lt;&gt;"",Transactions!P288-Transactions!O288,"")</f>
        <v>0</v>
      </c>
      <c r="O288">
        <f t="shared" si="10"/>
        <v>332</v>
      </c>
      <c r="P288" t="str">
        <f>IF(Transactions!O288&lt;&gt;"",Transactions!O288,"")</f>
        <v>1536302568876</v>
      </c>
      <c r="Q288">
        <f>IF(Transactions!S288-Transactions!J288&lt;&gt;"",Transactions!S288-Transactions!J288,"")</f>
        <v>1469</v>
      </c>
      <c r="R288">
        <f t="shared" si="9"/>
        <v>1801</v>
      </c>
    </row>
    <row r="289" spans="1:18" x14ac:dyDescent="0.3">
      <c r="A289" t="str">
        <f>IF(Transactions!A289&lt;&gt;"",Transactions!A289,0)</f>
        <v>2018/09/07 08:42:49</v>
      </c>
      <c r="B289" t="str">
        <f>IF(Transactions!B289&lt;&gt;"",Transactions!B289,0)</f>
        <v>8c220dd0c35aabb71e9fe258c219ae901f5e504759118725bd69c6945b36f97b</v>
      </c>
      <c r="C289" t="str">
        <f>IF(Transactions!C289&lt;&gt;"",Transactions!C289,0)</f>
        <v>Step1</v>
      </c>
      <c r="D289" t="str">
        <f>IF(Transactions!D289&lt;&gt;"",Transactions!D289,"")</f>
        <v>peer0.org1.ldegilde.com</v>
      </c>
      <c r="E289" t="str">
        <f>IF(Transactions!E289&lt;&gt;"",Transactions!E289,"")</f>
        <v>default-chaincode</v>
      </c>
      <c r="F289" t="str">
        <f>IF(Transactions!F289&lt;&gt;"",Transactions!F289,"")</f>
        <v>put</v>
      </c>
      <c r="G289" t="str">
        <f>IF(Transactions!G289&lt;&gt;"",Transactions!G289,"")</f>
        <v>000000002_332</v>
      </c>
      <c r="H289" t="str">
        <f>IF(Transactions!H289&lt;&gt;"",Transactions!H289,"")</f>
        <v>353.0</v>
      </c>
      <c r="I289">
        <f>IF(Transactions!J289-Transactions!I289&lt;&gt;"",Transactions!J289-Transactions!I289,"")</f>
        <v>303</v>
      </c>
      <c r="J289">
        <f>IF((Transactions!K289-Transactions!I289)-(Transactions!P289-Transactions!J289)&lt;&gt;"",(Transactions!K289-Transactions!I289)-(Transactions!P289-Transactions!J289),"")</f>
        <v>302</v>
      </c>
      <c r="K289">
        <f>IF(Transactions!L289-Transactions!K289&lt;&gt;"",Transactions!L289-Transactions!K289,"")</f>
        <v>0</v>
      </c>
      <c r="L289">
        <f>IF(Transactions!N289-Transactions!M289&lt;&gt;"",Transactions!N289-Transactions!M289,"")</f>
        <v>1</v>
      </c>
      <c r="M289">
        <f>IF(Transactions!P289-Transactions!O289&lt;&gt;"",Transactions!P289-Transactions!O289,"")</f>
        <v>0</v>
      </c>
      <c r="O289">
        <f t="shared" si="10"/>
        <v>303</v>
      </c>
      <c r="P289" t="str">
        <f>IF(Transactions!O289&lt;&gt;"",Transactions!O289,"")</f>
        <v>1536302568767</v>
      </c>
      <c r="Q289">
        <f>IF(Transactions!S289-Transactions!J289&lt;&gt;"",Transactions!S289-Transactions!J289,"")</f>
        <v>1499</v>
      </c>
      <c r="R289">
        <f t="shared" si="9"/>
        <v>1802</v>
      </c>
    </row>
    <row r="290" spans="1:18" x14ac:dyDescent="0.3">
      <c r="A290" t="str">
        <f>IF(Transactions!A290&lt;&gt;"",Transactions!A290,0)</f>
        <v>2018/09/07 08:42:49</v>
      </c>
      <c r="B290" t="str">
        <f>IF(Transactions!B290&lt;&gt;"",Transactions!B290,0)</f>
        <v>8c220dd0c35aabb71e9fe258c219ae901f5e504759118725bd69c6945b36f97b</v>
      </c>
      <c r="C290" t="str">
        <f>IF(Transactions!C290&lt;&gt;"",Transactions!C290,0)</f>
        <v>Step1</v>
      </c>
      <c r="D290" t="str">
        <f>IF(Transactions!D290&lt;&gt;"",Transactions!D290,"")</f>
        <v>peer0.org2.ldegilde.com</v>
      </c>
      <c r="E290" t="str">
        <f>IF(Transactions!E290&lt;&gt;"",Transactions!E290,"")</f>
        <v>default-chaincode</v>
      </c>
      <c r="F290" t="str">
        <f>IF(Transactions!F290&lt;&gt;"",Transactions!F290,"")</f>
        <v>put</v>
      </c>
      <c r="G290" t="str">
        <f>IF(Transactions!G290&lt;&gt;"",Transactions!G290,"")</f>
        <v>000000002_332</v>
      </c>
      <c r="H290" t="str">
        <f>IF(Transactions!H290&lt;&gt;"",Transactions!H290,"")</f>
        <v>353.0</v>
      </c>
      <c r="I290">
        <f>IF(Transactions!J290-Transactions!I290&lt;&gt;"",Transactions!J290-Transactions!I290,"")</f>
        <v>303</v>
      </c>
      <c r="J290">
        <f>IF((Transactions!K290-Transactions!I290)-(Transactions!P290-Transactions!J290)&lt;&gt;"",(Transactions!K290-Transactions!I290)-(Transactions!P290-Transactions!J290),"")</f>
        <v>293</v>
      </c>
      <c r="K290">
        <f>IF(Transactions!L290-Transactions!K290&lt;&gt;"",Transactions!L290-Transactions!K290,"")</f>
        <v>0</v>
      </c>
      <c r="L290">
        <f>IF(Transactions!N290-Transactions!M290&lt;&gt;"",Transactions!N290-Transactions!M290,"")</f>
        <v>10</v>
      </c>
      <c r="M290">
        <f>IF(Transactions!P290-Transactions!O290&lt;&gt;"",Transactions!P290-Transactions!O290,"")</f>
        <v>0</v>
      </c>
      <c r="O290">
        <f t="shared" si="10"/>
        <v>303</v>
      </c>
      <c r="P290" t="str">
        <f>IF(Transactions!O290&lt;&gt;"",Transactions!O290,"")</f>
        <v>1536302568871</v>
      </c>
      <c r="Q290">
        <f>IF(Transactions!S290-Transactions!J290&lt;&gt;"",Transactions!S290-Transactions!J290,"")</f>
        <v>1499</v>
      </c>
      <c r="R290">
        <f t="shared" si="9"/>
        <v>1802</v>
      </c>
    </row>
    <row r="291" spans="1:18" x14ac:dyDescent="0.3">
      <c r="A291" t="str">
        <f>IF(Transactions!A291&lt;&gt;"",Transactions!A291,0)</f>
        <v>2018/09/07 08:42:49</v>
      </c>
      <c r="B291" t="str">
        <f>IF(Transactions!B291&lt;&gt;"",Transactions!B291,0)</f>
        <v>55acf19c4f1cc076b6467bd8d72fa482b272692c61c2688a53cc49f1efec08d0</v>
      </c>
      <c r="C291" t="str">
        <f>IF(Transactions!C291&lt;&gt;"",Transactions!C291,0)</f>
        <v>Step1</v>
      </c>
      <c r="D291" t="str">
        <f>IF(Transactions!D291&lt;&gt;"",Transactions!D291,"")</f>
        <v>peer0.org1.ldegilde.com</v>
      </c>
      <c r="E291" t="str">
        <f>IF(Transactions!E291&lt;&gt;"",Transactions!E291,"")</f>
        <v>default-chaincode</v>
      </c>
      <c r="F291" t="str">
        <f>IF(Transactions!F291&lt;&gt;"",Transactions!F291,"")</f>
        <v>put</v>
      </c>
      <c r="G291" t="str">
        <f>IF(Transactions!G291&lt;&gt;"",Transactions!G291,"")</f>
        <v>000000002_391</v>
      </c>
      <c r="H291" t="str">
        <f>IF(Transactions!H291&lt;&gt;"",Transactions!H291,"")</f>
        <v>527.0</v>
      </c>
      <c r="I291">
        <f>IF(Transactions!J291-Transactions!I291&lt;&gt;"",Transactions!J291-Transactions!I291,"")</f>
        <v>425</v>
      </c>
      <c r="J291">
        <f>IF((Transactions!K291-Transactions!I291)-(Transactions!P291-Transactions!J291)&lt;&gt;"",(Transactions!K291-Transactions!I291)-(Transactions!P291-Transactions!J291),"")</f>
        <v>417</v>
      </c>
      <c r="K291">
        <f>IF(Transactions!L291-Transactions!K291&lt;&gt;"",Transactions!L291-Transactions!K291,"")</f>
        <v>0</v>
      </c>
      <c r="L291">
        <f>IF(Transactions!N291-Transactions!M291&lt;&gt;"",Transactions!N291-Transactions!M291,"")</f>
        <v>8</v>
      </c>
      <c r="M291">
        <f>IF(Transactions!P291-Transactions!O291&lt;&gt;"",Transactions!P291-Transactions!O291,"")</f>
        <v>0</v>
      </c>
      <c r="O291">
        <f t="shared" si="10"/>
        <v>425</v>
      </c>
      <c r="P291" t="str">
        <f>IF(Transactions!O291&lt;&gt;"",Transactions!O291,"")</f>
        <v>1536302568868</v>
      </c>
      <c r="Q291">
        <f>IF(Transactions!S291-Transactions!J291&lt;&gt;"",Transactions!S291-Transactions!J291,"")</f>
        <v>1364</v>
      </c>
      <c r="R291">
        <f t="shared" si="9"/>
        <v>1789</v>
      </c>
    </row>
    <row r="292" spans="1:18" x14ac:dyDescent="0.3">
      <c r="A292" t="str">
        <f>IF(Transactions!A292&lt;&gt;"",Transactions!A292,0)</f>
        <v>2018/09/07 08:42:49</v>
      </c>
      <c r="B292" t="str">
        <f>IF(Transactions!B292&lt;&gt;"",Transactions!B292,0)</f>
        <v>55acf19c4f1cc076b6467bd8d72fa482b272692c61c2688a53cc49f1efec08d0</v>
      </c>
      <c r="C292" t="str">
        <f>IF(Transactions!C292&lt;&gt;"",Transactions!C292,0)</f>
        <v>Step1</v>
      </c>
      <c r="D292" t="str">
        <f>IF(Transactions!D292&lt;&gt;"",Transactions!D292,"")</f>
        <v>peer0.org2.ldegilde.com</v>
      </c>
      <c r="E292" t="str">
        <f>IF(Transactions!E292&lt;&gt;"",Transactions!E292,"")</f>
        <v>default-chaincode</v>
      </c>
      <c r="F292" t="str">
        <f>IF(Transactions!F292&lt;&gt;"",Transactions!F292,"")</f>
        <v>put</v>
      </c>
      <c r="G292" t="str">
        <f>IF(Transactions!G292&lt;&gt;"",Transactions!G292,"")</f>
        <v>000000002_391</v>
      </c>
      <c r="H292" t="str">
        <f>IF(Transactions!H292&lt;&gt;"",Transactions!H292,"")</f>
        <v>527.0</v>
      </c>
      <c r="I292">
        <f>IF(Transactions!J292-Transactions!I292&lt;&gt;"",Transactions!J292-Transactions!I292,"")</f>
        <v>425</v>
      </c>
      <c r="J292">
        <f>IF((Transactions!K292-Transactions!I292)-(Transactions!P292-Transactions!J292)&lt;&gt;"",(Transactions!K292-Transactions!I292)-(Transactions!P292-Transactions!J292),"")</f>
        <v>413</v>
      </c>
      <c r="K292">
        <f>IF(Transactions!L292-Transactions!K292&lt;&gt;"",Transactions!L292-Transactions!K292,"")</f>
        <v>0</v>
      </c>
      <c r="L292">
        <f>IF(Transactions!N292-Transactions!M292&lt;&gt;"",Transactions!N292-Transactions!M292,"")</f>
        <v>12</v>
      </c>
      <c r="M292">
        <f>IF(Transactions!P292-Transactions!O292&lt;&gt;"",Transactions!P292-Transactions!O292,"")</f>
        <v>0</v>
      </c>
      <c r="O292">
        <f t="shared" si="10"/>
        <v>425</v>
      </c>
      <c r="P292" t="str">
        <f>IF(Transactions!O292&lt;&gt;"",Transactions!O292,"")</f>
        <v>1536302568944</v>
      </c>
      <c r="Q292">
        <f>IF(Transactions!S292-Transactions!J292&lt;&gt;"",Transactions!S292-Transactions!J292,"")</f>
        <v>1364</v>
      </c>
      <c r="R292">
        <f t="shared" si="9"/>
        <v>1789</v>
      </c>
    </row>
    <row r="293" spans="1:18" x14ac:dyDescent="0.3">
      <c r="A293" t="str">
        <f>IF(Transactions!A293&lt;&gt;"",Transactions!A293,0)</f>
        <v>2018/09/07 08:42:49</v>
      </c>
      <c r="B293" t="str">
        <f>IF(Transactions!B293&lt;&gt;"",Transactions!B293,0)</f>
        <v>1843ec8852ef04fbb46ac2841e1f9a14f408cff14dbb0e21575d6451716cdcc6</v>
      </c>
      <c r="C293" t="str">
        <f>IF(Transactions!C293&lt;&gt;"",Transactions!C293,0)</f>
        <v>Step1</v>
      </c>
      <c r="D293" t="str">
        <f>IF(Transactions!D293&lt;&gt;"",Transactions!D293,"")</f>
        <v>peer0.org1.ldegilde.com</v>
      </c>
      <c r="E293" t="str">
        <f>IF(Transactions!E293&lt;&gt;"",Transactions!E293,"")</f>
        <v>default-chaincode</v>
      </c>
      <c r="F293" t="str">
        <f>IF(Transactions!F293&lt;&gt;"",Transactions!F293,"")</f>
        <v>put</v>
      </c>
      <c r="G293" t="str">
        <f>IF(Transactions!G293&lt;&gt;"",Transactions!G293,"")</f>
        <v>000000002_280</v>
      </c>
      <c r="H293" t="str">
        <f>IF(Transactions!H293&lt;&gt;"",Transactions!H293,"")</f>
        <v>775.0</v>
      </c>
      <c r="I293">
        <f>IF(Transactions!J293-Transactions!I293&lt;&gt;"",Transactions!J293-Transactions!I293,"")</f>
        <v>355</v>
      </c>
      <c r="J293">
        <f>IF((Transactions!K293-Transactions!I293)-(Transactions!P293-Transactions!J293)&lt;&gt;"",(Transactions!K293-Transactions!I293)-(Transactions!P293-Transactions!J293),"")</f>
        <v>354</v>
      </c>
      <c r="K293">
        <f>IF(Transactions!L293-Transactions!K293&lt;&gt;"",Transactions!L293-Transactions!K293,"")</f>
        <v>0</v>
      </c>
      <c r="L293">
        <f>IF(Transactions!N293-Transactions!M293&lt;&gt;"",Transactions!N293-Transactions!M293,"")</f>
        <v>1</v>
      </c>
      <c r="M293">
        <f>IF(Transactions!P293-Transactions!O293&lt;&gt;"",Transactions!P293-Transactions!O293,"")</f>
        <v>0</v>
      </c>
      <c r="O293">
        <f t="shared" si="10"/>
        <v>355</v>
      </c>
      <c r="P293" t="str">
        <f>IF(Transactions!O293&lt;&gt;"",Transactions!O293,"")</f>
        <v>1536302568768</v>
      </c>
      <c r="Q293">
        <f>IF(Transactions!S293-Transactions!J293&lt;&gt;"",Transactions!S293-Transactions!J293,"")</f>
        <v>1448</v>
      </c>
      <c r="R293">
        <f t="shared" si="9"/>
        <v>1803</v>
      </c>
    </row>
    <row r="294" spans="1:18" x14ac:dyDescent="0.3">
      <c r="A294" t="str">
        <f>IF(Transactions!A294&lt;&gt;"",Transactions!A294,0)</f>
        <v>2018/09/07 08:42:49</v>
      </c>
      <c r="B294" t="str">
        <f>IF(Transactions!B294&lt;&gt;"",Transactions!B294,0)</f>
        <v>1843ec8852ef04fbb46ac2841e1f9a14f408cff14dbb0e21575d6451716cdcc6</v>
      </c>
      <c r="C294" t="str">
        <f>IF(Transactions!C294&lt;&gt;"",Transactions!C294,0)</f>
        <v>Step1</v>
      </c>
      <c r="D294" t="str">
        <f>IF(Transactions!D294&lt;&gt;"",Transactions!D294,"")</f>
        <v>peer0.org2.ldegilde.com</v>
      </c>
      <c r="E294" t="str">
        <f>IF(Transactions!E294&lt;&gt;"",Transactions!E294,"")</f>
        <v>default-chaincode</v>
      </c>
      <c r="F294" t="str">
        <f>IF(Transactions!F294&lt;&gt;"",Transactions!F294,"")</f>
        <v>put</v>
      </c>
      <c r="G294" t="str">
        <f>IF(Transactions!G294&lt;&gt;"",Transactions!G294,"")</f>
        <v>000000002_280</v>
      </c>
      <c r="H294" t="str">
        <f>IF(Transactions!H294&lt;&gt;"",Transactions!H294,"")</f>
        <v>775.0</v>
      </c>
      <c r="I294">
        <f>IF(Transactions!J294-Transactions!I294&lt;&gt;"",Transactions!J294-Transactions!I294,"")</f>
        <v>355</v>
      </c>
      <c r="J294">
        <f>IF((Transactions!K294-Transactions!I294)-(Transactions!P294-Transactions!J294)&lt;&gt;"",(Transactions!K294-Transactions!I294)-(Transactions!P294-Transactions!J294),"")</f>
        <v>354</v>
      </c>
      <c r="K294">
        <f>IF(Transactions!L294-Transactions!K294&lt;&gt;"",Transactions!L294-Transactions!K294,"")</f>
        <v>0</v>
      </c>
      <c r="L294">
        <f>IF(Transactions!N294-Transactions!M294&lt;&gt;"",Transactions!N294-Transactions!M294,"")</f>
        <v>1</v>
      </c>
      <c r="M294">
        <f>IF(Transactions!P294-Transactions!O294&lt;&gt;"",Transactions!P294-Transactions!O294,"")</f>
        <v>0</v>
      </c>
      <c r="O294">
        <f t="shared" si="10"/>
        <v>355</v>
      </c>
      <c r="P294" t="str">
        <f>IF(Transactions!O294&lt;&gt;"",Transactions!O294,"")</f>
        <v>1536302568910</v>
      </c>
      <c r="Q294">
        <f>IF(Transactions!S294-Transactions!J294&lt;&gt;"",Transactions!S294-Transactions!J294,"")</f>
        <v>1448</v>
      </c>
      <c r="R294">
        <f t="shared" si="9"/>
        <v>1803</v>
      </c>
    </row>
    <row r="295" spans="1:18" x14ac:dyDescent="0.3">
      <c r="A295" t="str">
        <f>IF(Transactions!A295&lt;&gt;"",Transactions!A295,0)</f>
        <v>2018/09/07 08:42:49</v>
      </c>
      <c r="B295" t="str">
        <f>IF(Transactions!B295&lt;&gt;"",Transactions!B295,0)</f>
        <v>83c3b010198bcab2c087f2965d84dcfcee36d8ad861574f840983aa43788ae8e</v>
      </c>
      <c r="C295" t="str">
        <f>IF(Transactions!C295&lt;&gt;"",Transactions!C295,0)</f>
        <v>Step1</v>
      </c>
      <c r="D295" t="str">
        <f>IF(Transactions!D295&lt;&gt;"",Transactions!D295,"")</f>
        <v>peer0.org1.ldegilde.com</v>
      </c>
      <c r="E295" t="str">
        <f>IF(Transactions!E295&lt;&gt;"",Transactions!E295,"")</f>
        <v>default-chaincode</v>
      </c>
      <c r="F295" t="str">
        <f>IF(Transactions!F295&lt;&gt;"",Transactions!F295,"")</f>
        <v>put</v>
      </c>
      <c r="G295" t="str">
        <f>IF(Transactions!G295&lt;&gt;"",Transactions!G295,"")</f>
        <v>000000002_269</v>
      </c>
      <c r="H295" t="str">
        <f>IF(Transactions!H295&lt;&gt;"",Transactions!H295,"")</f>
        <v>705.0</v>
      </c>
      <c r="I295">
        <f>IF(Transactions!J295-Transactions!I295&lt;&gt;"",Transactions!J295-Transactions!I295,"")</f>
        <v>468</v>
      </c>
      <c r="J295">
        <f>IF((Transactions!K295-Transactions!I295)-(Transactions!P295-Transactions!J295)&lt;&gt;"",(Transactions!K295-Transactions!I295)-(Transactions!P295-Transactions!J295),"")</f>
        <v>467</v>
      </c>
      <c r="K295">
        <f>IF(Transactions!L295-Transactions!K295&lt;&gt;"",Transactions!L295-Transactions!K295,"")</f>
        <v>0</v>
      </c>
      <c r="L295">
        <f>IF(Transactions!N295-Transactions!M295&lt;&gt;"",Transactions!N295-Transactions!M295,"")</f>
        <v>1</v>
      </c>
      <c r="M295">
        <f>IF(Transactions!P295-Transactions!O295&lt;&gt;"",Transactions!P295-Transactions!O295,"")</f>
        <v>0</v>
      </c>
      <c r="O295">
        <f t="shared" si="10"/>
        <v>468</v>
      </c>
      <c r="P295" t="str">
        <f>IF(Transactions!O295&lt;&gt;"",Transactions!O295,"")</f>
        <v>1536302568893</v>
      </c>
      <c r="Q295">
        <f>IF(Transactions!S295-Transactions!J295&lt;&gt;"",Transactions!S295-Transactions!J295,"")</f>
        <v>1330</v>
      </c>
      <c r="R295">
        <f t="shared" si="9"/>
        <v>1798</v>
      </c>
    </row>
    <row r="296" spans="1:18" x14ac:dyDescent="0.3">
      <c r="A296" t="str">
        <f>IF(Transactions!A296&lt;&gt;"",Transactions!A296,0)</f>
        <v>2018/09/07 08:42:49</v>
      </c>
      <c r="B296" t="str">
        <f>IF(Transactions!B296&lt;&gt;"",Transactions!B296,0)</f>
        <v>83c3b010198bcab2c087f2965d84dcfcee36d8ad861574f840983aa43788ae8e</v>
      </c>
      <c r="C296" t="str">
        <f>IF(Transactions!C296&lt;&gt;"",Transactions!C296,0)</f>
        <v>Step1</v>
      </c>
      <c r="D296" t="str">
        <f>IF(Transactions!D296&lt;&gt;"",Transactions!D296,"")</f>
        <v>peer0.org2.ldegilde.com</v>
      </c>
      <c r="E296" t="str">
        <f>IF(Transactions!E296&lt;&gt;"",Transactions!E296,"")</f>
        <v>default-chaincode</v>
      </c>
      <c r="F296" t="str">
        <f>IF(Transactions!F296&lt;&gt;"",Transactions!F296,"")</f>
        <v>put</v>
      </c>
      <c r="G296" t="str">
        <f>IF(Transactions!G296&lt;&gt;"",Transactions!G296,"")</f>
        <v>000000002_269</v>
      </c>
      <c r="H296" t="str">
        <f>IF(Transactions!H296&lt;&gt;"",Transactions!H296,"")</f>
        <v>705.0</v>
      </c>
      <c r="I296">
        <f>IF(Transactions!J296-Transactions!I296&lt;&gt;"",Transactions!J296-Transactions!I296,"")</f>
        <v>468</v>
      </c>
      <c r="J296">
        <f>IF((Transactions!K296-Transactions!I296)-(Transactions!P296-Transactions!J296)&lt;&gt;"",(Transactions!K296-Transactions!I296)-(Transactions!P296-Transactions!J296),"")</f>
        <v>460</v>
      </c>
      <c r="K296">
        <f>IF(Transactions!L296-Transactions!K296&lt;&gt;"",Transactions!L296-Transactions!K296,"")</f>
        <v>0</v>
      </c>
      <c r="L296">
        <f>IF(Transactions!N296-Transactions!M296&lt;&gt;"",Transactions!N296-Transactions!M296,"")</f>
        <v>8</v>
      </c>
      <c r="M296">
        <f>IF(Transactions!P296-Transactions!O296&lt;&gt;"",Transactions!P296-Transactions!O296,"")</f>
        <v>0</v>
      </c>
      <c r="O296">
        <f t="shared" si="10"/>
        <v>468</v>
      </c>
      <c r="P296" t="str">
        <f>IF(Transactions!O296&lt;&gt;"",Transactions!O296,"")</f>
        <v>1536302568925</v>
      </c>
      <c r="Q296">
        <f>IF(Transactions!S296-Transactions!J296&lt;&gt;"",Transactions!S296-Transactions!J296,"")</f>
        <v>1330</v>
      </c>
      <c r="R296">
        <f t="shared" si="9"/>
        <v>1798</v>
      </c>
    </row>
    <row r="297" spans="1:18" x14ac:dyDescent="0.3">
      <c r="A297" t="str">
        <f>IF(Transactions!A297&lt;&gt;"",Transactions!A297,0)</f>
        <v>2018/09/07 08:42:49</v>
      </c>
      <c r="B297" t="str">
        <f>IF(Transactions!B297&lt;&gt;"",Transactions!B297,0)</f>
        <v>f3d578c76c16fc3c89c1845e920c2be289e1cdbaa9ab94e298636693d0967988</v>
      </c>
      <c r="C297" t="str">
        <f>IF(Transactions!C297&lt;&gt;"",Transactions!C297,0)</f>
        <v>Step1</v>
      </c>
      <c r="D297" t="str">
        <f>IF(Transactions!D297&lt;&gt;"",Transactions!D297,"")</f>
        <v>peer0.org1.ldegilde.com</v>
      </c>
      <c r="E297" t="str">
        <f>IF(Transactions!E297&lt;&gt;"",Transactions!E297,"")</f>
        <v>default-chaincode</v>
      </c>
      <c r="F297" t="str">
        <f>IF(Transactions!F297&lt;&gt;"",Transactions!F297,"")</f>
        <v>put</v>
      </c>
      <c r="G297" t="str">
        <f>IF(Transactions!G297&lt;&gt;"",Transactions!G297,"")</f>
        <v>000000002_103</v>
      </c>
      <c r="H297" t="str">
        <f>IF(Transactions!H297&lt;&gt;"",Transactions!H297,"")</f>
        <v>484.0</v>
      </c>
      <c r="I297">
        <f>IF(Transactions!J297-Transactions!I297&lt;&gt;"",Transactions!J297-Transactions!I297,"")</f>
        <v>460</v>
      </c>
      <c r="J297">
        <f>IF((Transactions!K297-Transactions!I297)-(Transactions!P297-Transactions!J297)&lt;&gt;"",(Transactions!K297-Transactions!I297)-(Transactions!P297-Transactions!J297),"")</f>
        <v>454</v>
      </c>
      <c r="K297">
        <f>IF(Transactions!L297-Transactions!K297&lt;&gt;"",Transactions!L297-Transactions!K297,"")</f>
        <v>0</v>
      </c>
      <c r="L297">
        <f>IF(Transactions!N297-Transactions!M297&lt;&gt;"",Transactions!N297-Transactions!M297,"")</f>
        <v>6</v>
      </c>
      <c r="M297">
        <f>IF(Transactions!P297-Transactions!O297&lt;&gt;"",Transactions!P297-Transactions!O297,"")</f>
        <v>0</v>
      </c>
      <c r="O297">
        <f t="shared" si="10"/>
        <v>460</v>
      </c>
      <c r="P297" t="str">
        <f>IF(Transactions!O297&lt;&gt;"",Transactions!O297,"")</f>
        <v>1536302568884</v>
      </c>
      <c r="Q297">
        <f>IF(Transactions!S297-Transactions!J297&lt;&gt;"",Transactions!S297-Transactions!J297,"")</f>
        <v>1321</v>
      </c>
      <c r="R297">
        <f t="shared" si="9"/>
        <v>1781</v>
      </c>
    </row>
    <row r="298" spans="1:18" x14ac:dyDescent="0.3">
      <c r="A298" t="str">
        <f>IF(Transactions!A298&lt;&gt;"",Transactions!A298,0)</f>
        <v>2018/09/07 08:42:49</v>
      </c>
      <c r="B298" t="str">
        <f>IF(Transactions!B298&lt;&gt;"",Transactions!B298,0)</f>
        <v>f3d578c76c16fc3c89c1845e920c2be289e1cdbaa9ab94e298636693d0967988</v>
      </c>
      <c r="C298" t="str">
        <f>IF(Transactions!C298&lt;&gt;"",Transactions!C298,0)</f>
        <v>Step1</v>
      </c>
      <c r="D298" t="str">
        <f>IF(Transactions!D298&lt;&gt;"",Transactions!D298,"")</f>
        <v>peer0.org2.ldegilde.com</v>
      </c>
      <c r="E298" t="str">
        <f>IF(Transactions!E298&lt;&gt;"",Transactions!E298,"")</f>
        <v>default-chaincode</v>
      </c>
      <c r="F298" t="str">
        <f>IF(Transactions!F298&lt;&gt;"",Transactions!F298,"")</f>
        <v>put</v>
      </c>
      <c r="G298" t="str">
        <f>IF(Transactions!G298&lt;&gt;"",Transactions!G298,"")</f>
        <v>000000002_103</v>
      </c>
      <c r="H298" t="str">
        <f>IF(Transactions!H298&lt;&gt;"",Transactions!H298,"")</f>
        <v>484.0</v>
      </c>
      <c r="I298">
        <f>IF(Transactions!J298-Transactions!I298&lt;&gt;"",Transactions!J298-Transactions!I298,"")</f>
        <v>460</v>
      </c>
      <c r="J298">
        <f>IF((Transactions!K298-Transactions!I298)-(Transactions!P298-Transactions!J298)&lt;&gt;"",(Transactions!K298-Transactions!I298)-(Transactions!P298-Transactions!J298),"")</f>
        <v>454</v>
      </c>
      <c r="K298">
        <f>IF(Transactions!L298-Transactions!K298&lt;&gt;"",Transactions!L298-Transactions!K298,"")</f>
        <v>0</v>
      </c>
      <c r="L298">
        <f>IF(Transactions!N298-Transactions!M298&lt;&gt;"",Transactions!N298-Transactions!M298,"")</f>
        <v>6</v>
      </c>
      <c r="M298">
        <f>IF(Transactions!P298-Transactions!O298&lt;&gt;"",Transactions!P298-Transactions!O298,"")</f>
        <v>0</v>
      </c>
      <c r="O298">
        <f t="shared" si="10"/>
        <v>460</v>
      </c>
      <c r="P298" t="str">
        <f>IF(Transactions!O298&lt;&gt;"",Transactions!O298,"")</f>
        <v>1536302568982</v>
      </c>
      <c r="Q298">
        <f>IF(Transactions!S298-Transactions!J298&lt;&gt;"",Transactions!S298-Transactions!J298,"")</f>
        <v>1321</v>
      </c>
      <c r="R298">
        <f t="shared" si="9"/>
        <v>1781</v>
      </c>
    </row>
    <row r="299" spans="1:18" x14ac:dyDescent="0.3">
      <c r="A299" t="str">
        <f>IF(Transactions!A299&lt;&gt;"",Transactions!A299,0)</f>
        <v>2018/09/07 08:42:49</v>
      </c>
      <c r="B299" t="str">
        <f>IF(Transactions!B299&lt;&gt;"",Transactions!B299,0)</f>
        <v>e0f862b04e4f24444c383d1dbc8f277e8e00973657e16a5d190df2c9f6621275</v>
      </c>
      <c r="C299" t="str">
        <f>IF(Transactions!C299&lt;&gt;"",Transactions!C299,0)</f>
        <v>Step1</v>
      </c>
      <c r="D299" t="str">
        <f>IF(Transactions!D299&lt;&gt;"",Transactions!D299,"")</f>
        <v>peer0.org1.ldegilde.com</v>
      </c>
      <c r="E299" t="str">
        <f>IF(Transactions!E299&lt;&gt;"",Transactions!E299,"")</f>
        <v>default-chaincode</v>
      </c>
      <c r="F299" t="str">
        <f>IF(Transactions!F299&lt;&gt;"",Transactions!F299,"")</f>
        <v>put</v>
      </c>
      <c r="G299" t="str">
        <f>IF(Transactions!G299&lt;&gt;"",Transactions!G299,"")</f>
        <v>000000002_246</v>
      </c>
      <c r="H299" t="str">
        <f>IF(Transactions!H299&lt;&gt;"",Transactions!H299,"")</f>
        <v>732.0</v>
      </c>
      <c r="I299">
        <f>IF(Transactions!J299-Transactions!I299&lt;&gt;"",Transactions!J299-Transactions!I299,"")</f>
        <v>423</v>
      </c>
      <c r="J299">
        <f>IF((Transactions!K299-Transactions!I299)-(Transactions!P299-Transactions!J299)&lt;&gt;"",(Transactions!K299-Transactions!I299)-(Transactions!P299-Transactions!J299),"")</f>
        <v>413</v>
      </c>
      <c r="K299">
        <f>IF(Transactions!L299-Transactions!K299&lt;&gt;"",Transactions!L299-Transactions!K299,"")</f>
        <v>0</v>
      </c>
      <c r="L299">
        <f>IF(Transactions!N299-Transactions!M299&lt;&gt;"",Transactions!N299-Transactions!M299,"")</f>
        <v>10</v>
      </c>
      <c r="M299">
        <f>IF(Transactions!P299-Transactions!O299&lt;&gt;"",Transactions!P299-Transactions!O299,"")</f>
        <v>0</v>
      </c>
      <c r="O299">
        <f t="shared" si="10"/>
        <v>423</v>
      </c>
      <c r="P299" t="str">
        <f>IF(Transactions!O299&lt;&gt;"",Transactions!O299,"")</f>
        <v>1536302568872</v>
      </c>
      <c r="Q299">
        <f>IF(Transactions!S299-Transactions!J299&lt;&gt;"",Transactions!S299-Transactions!J299,"")</f>
        <v>1376</v>
      </c>
      <c r="R299">
        <f t="shared" si="9"/>
        <v>1799</v>
      </c>
    </row>
    <row r="300" spans="1:18" x14ac:dyDescent="0.3">
      <c r="A300" t="str">
        <f>IF(Transactions!A300&lt;&gt;"",Transactions!A300,0)</f>
        <v>2018/09/07 08:42:49</v>
      </c>
      <c r="B300" t="str">
        <f>IF(Transactions!B300&lt;&gt;"",Transactions!B300,0)</f>
        <v>e0f862b04e4f24444c383d1dbc8f277e8e00973657e16a5d190df2c9f6621275</v>
      </c>
      <c r="C300" t="str">
        <f>IF(Transactions!C300&lt;&gt;"",Transactions!C300,0)</f>
        <v>Step1</v>
      </c>
      <c r="D300" t="str">
        <f>IF(Transactions!D300&lt;&gt;"",Transactions!D300,"")</f>
        <v>peer0.org2.ldegilde.com</v>
      </c>
      <c r="E300" t="str">
        <f>IF(Transactions!E300&lt;&gt;"",Transactions!E300,"")</f>
        <v>default-chaincode</v>
      </c>
      <c r="F300" t="str">
        <f>IF(Transactions!F300&lt;&gt;"",Transactions!F300,"")</f>
        <v>put</v>
      </c>
      <c r="G300" t="str">
        <f>IF(Transactions!G300&lt;&gt;"",Transactions!G300,"")</f>
        <v>000000002_246</v>
      </c>
      <c r="H300" t="str">
        <f>IF(Transactions!H300&lt;&gt;"",Transactions!H300,"")</f>
        <v>732.0</v>
      </c>
      <c r="I300">
        <f>IF(Transactions!J300-Transactions!I300&lt;&gt;"",Transactions!J300-Transactions!I300,"")</f>
        <v>423</v>
      </c>
      <c r="J300">
        <f>IF((Transactions!K300-Transactions!I300)-(Transactions!P300-Transactions!J300)&lt;&gt;"",(Transactions!K300-Transactions!I300)-(Transactions!P300-Transactions!J300),"")</f>
        <v>419</v>
      </c>
      <c r="K300">
        <f>IF(Transactions!L300-Transactions!K300&lt;&gt;"",Transactions!L300-Transactions!K300,"")</f>
        <v>0</v>
      </c>
      <c r="L300">
        <f>IF(Transactions!N300-Transactions!M300&lt;&gt;"",Transactions!N300-Transactions!M300,"")</f>
        <v>4</v>
      </c>
      <c r="M300">
        <f>IF(Transactions!P300-Transactions!O300&lt;&gt;"",Transactions!P300-Transactions!O300,"")</f>
        <v>0</v>
      </c>
      <c r="O300">
        <f t="shared" si="10"/>
        <v>423</v>
      </c>
      <c r="P300" t="str">
        <f>IF(Transactions!O300&lt;&gt;"",Transactions!O300,"")</f>
        <v>1536302568905</v>
      </c>
      <c r="Q300">
        <f>IF(Transactions!S300-Transactions!J300&lt;&gt;"",Transactions!S300-Transactions!J300,"")</f>
        <v>1376</v>
      </c>
      <c r="R300">
        <f t="shared" si="9"/>
        <v>1799</v>
      </c>
    </row>
    <row r="301" spans="1:18" x14ac:dyDescent="0.3">
      <c r="A301" t="str">
        <f>IF(Transactions!A301&lt;&gt;"",Transactions!A301,0)</f>
        <v>2018/09/07 08:42:49</v>
      </c>
      <c r="B301" t="str">
        <f>IF(Transactions!B301&lt;&gt;"",Transactions!B301,0)</f>
        <v>a0ac784315536915740c6e79bd0d68ac1ecd0c3c5314a5795b9a0e19b1880642</v>
      </c>
      <c r="C301" t="str">
        <f>IF(Transactions!C301&lt;&gt;"",Transactions!C301,0)</f>
        <v>Step1</v>
      </c>
      <c r="D301" t="str">
        <f>IF(Transactions!D301&lt;&gt;"",Transactions!D301,"")</f>
        <v>peer0.org1.ldegilde.com</v>
      </c>
      <c r="E301" t="str">
        <f>IF(Transactions!E301&lt;&gt;"",Transactions!E301,"")</f>
        <v>default-chaincode</v>
      </c>
      <c r="F301" t="str">
        <f>IF(Transactions!F301&lt;&gt;"",Transactions!F301,"")</f>
        <v>put</v>
      </c>
      <c r="G301" t="str">
        <f>IF(Transactions!G301&lt;&gt;"",Transactions!G301,"")</f>
        <v>000000002_303</v>
      </c>
      <c r="H301" t="str">
        <f>IF(Transactions!H301&lt;&gt;"",Transactions!H301,"")</f>
        <v>165.0</v>
      </c>
      <c r="I301">
        <f>IF(Transactions!J301-Transactions!I301&lt;&gt;"",Transactions!J301-Transactions!I301,"")</f>
        <v>397</v>
      </c>
      <c r="J301">
        <f>IF((Transactions!K301-Transactions!I301)-(Transactions!P301-Transactions!J301)&lt;&gt;"",(Transactions!K301-Transactions!I301)-(Transactions!P301-Transactions!J301),"")</f>
        <v>379</v>
      </c>
      <c r="K301">
        <f>IF(Transactions!L301-Transactions!K301&lt;&gt;"",Transactions!L301-Transactions!K301,"")</f>
        <v>0</v>
      </c>
      <c r="L301">
        <f>IF(Transactions!N301-Transactions!M301&lt;&gt;"",Transactions!N301-Transactions!M301,"")</f>
        <v>18</v>
      </c>
      <c r="M301">
        <f>IF(Transactions!P301-Transactions!O301&lt;&gt;"",Transactions!P301-Transactions!O301,"")</f>
        <v>0</v>
      </c>
      <c r="O301">
        <f t="shared" si="10"/>
        <v>397</v>
      </c>
      <c r="P301" t="str">
        <f>IF(Transactions!O301&lt;&gt;"",Transactions!O301,"")</f>
        <v>1536302568830</v>
      </c>
      <c r="Q301">
        <f>IF(Transactions!S301-Transactions!J301&lt;&gt;"",Transactions!S301-Transactions!J301,"")</f>
        <v>1407</v>
      </c>
      <c r="R301">
        <f t="shared" si="9"/>
        <v>1804</v>
      </c>
    </row>
    <row r="302" spans="1:18" x14ac:dyDescent="0.3">
      <c r="A302" t="str">
        <f>IF(Transactions!A302&lt;&gt;"",Transactions!A302,0)</f>
        <v>2018/09/07 08:42:49</v>
      </c>
      <c r="B302" t="str">
        <f>IF(Transactions!B302&lt;&gt;"",Transactions!B302,0)</f>
        <v>a0ac784315536915740c6e79bd0d68ac1ecd0c3c5314a5795b9a0e19b1880642</v>
      </c>
      <c r="C302" t="str">
        <f>IF(Transactions!C302&lt;&gt;"",Transactions!C302,0)</f>
        <v>Step1</v>
      </c>
      <c r="D302" t="str">
        <f>IF(Transactions!D302&lt;&gt;"",Transactions!D302,"")</f>
        <v>peer0.org2.ldegilde.com</v>
      </c>
      <c r="E302" t="str">
        <f>IF(Transactions!E302&lt;&gt;"",Transactions!E302,"")</f>
        <v>default-chaincode</v>
      </c>
      <c r="F302" t="str">
        <f>IF(Transactions!F302&lt;&gt;"",Transactions!F302,"")</f>
        <v>put</v>
      </c>
      <c r="G302" t="str">
        <f>IF(Transactions!G302&lt;&gt;"",Transactions!G302,"")</f>
        <v>000000002_303</v>
      </c>
      <c r="H302" t="str">
        <f>IF(Transactions!H302&lt;&gt;"",Transactions!H302,"")</f>
        <v>165.0</v>
      </c>
      <c r="I302">
        <f>IF(Transactions!J302-Transactions!I302&lt;&gt;"",Transactions!J302-Transactions!I302,"")</f>
        <v>397</v>
      </c>
      <c r="J302">
        <f>IF((Transactions!K302-Transactions!I302)-(Transactions!P302-Transactions!J302)&lt;&gt;"",(Transactions!K302-Transactions!I302)-(Transactions!P302-Transactions!J302),"")</f>
        <v>393</v>
      </c>
      <c r="K302">
        <f>IF(Transactions!L302-Transactions!K302&lt;&gt;"",Transactions!L302-Transactions!K302,"")</f>
        <v>0</v>
      </c>
      <c r="L302">
        <f>IF(Transactions!N302-Transactions!M302&lt;&gt;"",Transactions!N302-Transactions!M302,"")</f>
        <v>4</v>
      </c>
      <c r="M302">
        <f>IF(Transactions!P302-Transactions!O302&lt;&gt;"",Transactions!P302-Transactions!O302,"")</f>
        <v>0</v>
      </c>
      <c r="O302">
        <f t="shared" si="10"/>
        <v>397</v>
      </c>
      <c r="P302" t="str">
        <f>IF(Transactions!O302&lt;&gt;"",Transactions!O302,"")</f>
        <v>1536302568921</v>
      </c>
      <c r="Q302">
        <f>IF(Transactions!S302-Transactions!J302&lt;&gt;"",Transactions!S302-Transactions!J302,"")</f>
        <v>1407</v>
      </c>
      <c r="R302">
        <f t="shared" si="9"/>
        <v>1804</v>
      </c>
    </row>
    <row r="303" spans="1:18" x14ac:dyDescent="0.3">
      <c r="A303" t="str">
        <f>IF(Transactions!A303&lt;&gt;"",Transactions!A303,0)</f>
        <v>2018/09/07 08:42:49</v>
      </c>
      <c r="B303" t="str">
        <f>IF(Transactions!B303&lt;&gt;"",Transactions!B303,0)</f>
        <v>d17a53e0033b021afe8c0e8bb4fded9fcc2fb9f504396eaf44d6af6adc2dcc60</v>
      </c>
      <c r="C303" t="str">
        <f>IF(Transactions!C303&lt;&gt;"",Transactions!C303,0)</f>
        <v>Step1</v>
      </c>
      <c r="D303" t="str">
        <f>IF(Transactions!D303&lt;&gt;"",Transactions!D303,"")</f>
        <v>peer0.org1.ldegilde.com</v>
      </c>
      <c r="E303" t="str">
        <f>IF(Transactions!E303&lt;&gt;"",Transactions!E303,"")</f>
        <v>default-chaincode</v>
      </c>
      <c r="F303" t="str">
        <f>IF(Transactions!F303&lt;&gt;"",Transactions!F303,"")</f>
        <v>put</v>
      </c>
      <c r="G303" t="str">
        <f>IF(Transactions!G303&lt;&gt;"",Transactions!G303,"")</f>
        <v>000000002_281</v>
      </c>
      <c r="H303" t="str">
        <f>IF(Transactions!H303&lt;&gt;"",Transactions!H303,"")</f>
        <v>863.0</v>
      </c>
      <c r="I303">
        <f>IF(Transactions!J303-Transactions!I303&lt;&gt;"",Transactions!J303-Transactions!I303,"")</f>
        <v>472</v>
      </c>
      <c r="J303">
        <f>IF((Transactions!K303-Transactions!I303)-(Transactions!P303-Transactions!J303)&lt;&gt;"",(Transactions!K303-Transactions!I303)-(Transactions!P303-Transactions!J303),"")</f>
        <v>469</v>
      </c>
      <c r="K303">
        <f>IF(Transactions!L303-Transactions!K303&lt;&gt;"",Transactions!L303-Transactions!K303,"")</f>
        <v>0</v>
      </c>
      <c r="L303">
        <f>IF(Transactions!N303-Transactions!M303&lt;&gt;"",Transactions!N303-Transactions!M303,"")</f>
        <v>3</v>
      </c>
      <c r="M303">
        <f>IF(Transactions!P303-Transactions!O303&lt;&gt;"",Transactions!P303-Transactions!O303,"")</f>
        <v>0</v>
      </c>
      <c r="O303">
        <f t="shared" si="10"/>
        <v>472</v>
      </c>
      <c r="P303" t="str">
        <f>IF(Transactions!O303&lt;&gt;"",Transactions!O303,"")</f>
        <v>1536302568884</v>
      </c>
      <c r="Q303">
        <f>IF(Transactions!S303-Transactions!J303&lt;&gt;"",Transactions!S303-Transactions!J303,"")</f>
        <v>1319</v>
      </c>
      <c r="R303">
        <f t="shared" si="9"/>
        <v>1791</v>
      </c>
    </row>
    <row r="304" spans="1:18" x14ac:dyDescent="0.3">
      <c r="A304" t="str">
        <f>IF(Transactions!A304&lt;&gt;"",Transactions!A304,0)</f>
        <v>2018/09/07 08:42:49</v>
      </c>
      <c r="B304" t="str">
        <f>IF(Transactions!B304&lt;&gt;"",Transactions!B304,0)</f>
        <v>d17a53e0033b021afe8c0e8bb4fded9fcc2fb9f504396eaf44d6af6adc2dcc60</v>
      </c>
      <c r="C304" t="str">
        <f>IF(Transactions!C304&lt;&gt;"",Transactions!C304,0)</f>
        <v>Step1</v>
      </c>
      <c r="D304" t="str">
        <f>IF(Transactions!D304&lt;&gt;"",Transactions!D304,"")</f>
        <v>peer0.org2.ldegilde.com</v>
      </c>
      <c r="E304" t="str">
        <f>IF(Transactions!E304&lt;&gt;"",Transactions!E304,"")</f>
        <v>default-chaincode</v>
      </c>
      <c r="F304" t="str">
        <f>IF(Transactions!F304&lt;&gt;"",Transactions!F304,"")</f>
        <v>put</v>
      </c>
      <c r="G304" t="str">
        <f>IF(Transactions!G304&lt;&gt;"",Transactions!G304,"")</f>
        <v>000000002_281</v>
      </c>
      <c r="H304" t="str">
        <f>IF(Transactions!H304&lt;&gt;"",Transactions!H304,"")</f>
        <v>863.0</v>
      </c>
      <c r="I304">
        <f>IF(Transactions!J304-Transactions!I304&lt;&gt;"",Transactions!J304-Transactions!I304,"")</f>
        <v>472</v>
      </c>
      <c r="J304">
        <f>IF((Transactions!K304-Transactions!I304)-(Transactions!P304-Transactions!J304)&lt;&gt;"",(Transactions!K304-Transactions!I304)-(Transactions!P304-Transactions!J304),"")</f>
        <v>457</v>
      </c>
      <c r="K304">
        <f>IF(Transactions!L304-Transactions!K304&lt;&gt;"",Transactions!L304-Transactions!K304,"")</f>
        <v>0</v>
      </c>
      <c r="L304">
        <f>IF(Transactions!N304-Transactions!M304&lt;&gt;"",Transactions!N304-Transactions!M304,"")</f>
        <v>15</v>
      </c>
      <c r="M304">
        <f>IF(Transactions!P304-Transactions!O304&lt;&gt;"",Transactions!P304-Transactions!O304,"")</f>
        <v>0</v>
      </c>
      <c r="O304">
        <f t="shared" si="10"/>
        <v>472</v>
      </c>
      <c r="P304" t="str">
        <f>IF(Transactions!O304&lt;&gt;"",Transactions!O304,"")</f>
        <v>1536302568983</v>
      </c>
      <c r="Q304">
        <f>IF(Transactions!S304-Transactions!J304&lt;&gt;"",Transactions!S304-Transactions!J304,"")</f>
        <v>1319</v>
      </c>
      <c r="R304">
        <f t="shared" si="9"/>
        <v>1791</v>
      </c>
    </row>
    <row r="305" spans="1:18" x14ac:dyDescent="0.3">
      <c r="A305" t="str">
        <f>IF(Transactions!A305&lt;&gt;"",Transactions!A305,0)</f>
        <v>2018/09/07 08:42:49</v>
      </c>
      <c r="B305" t="str">
        <f>IF(Transactions!B305&lt;&gt;"",Transactions!B305,0)</f>
        <v>1dee6caf8bb8bf21d25857b1d19f4082e81724c0ec4466e627e4830638b041e6</v>
      </c>
      <c r="C305" t="str">
        <f>IF(Transactions!C305&lt;&gt;"",Transactions!C305,0)</f>
        <v>Step1</v>
      </c>
      <c r="D305" t="str">
        <f>IF(Transactions!D305&lt;&gt;"",Transactions!D305,"")</f>
        <v>peer0.org1.ldegilde.com</v>
      </c>
      <c r="E305" t="str">
        <f>IF(Transactions!E305&lt;&gt;"",Transactions!E305,"")</f>
        <v>default-chaincode</v>
      </c>
      <c r="F305" t="str">
        <f>IF(Transactions!F305&lt;&gt;"",Transactions!F305,"")</f>
        <v>put</v>
      </c>
      <c r="G305" t="str">
        <f>IF(Transactions!G305&lt;&gt;"",Transactions!G305,"")</f>
        <v>000000002_239</v>
      </c>
      <c r="H305" t="str">
        <f>IF(Transactions!H305&lt;&gt;"",Transactions!H305,"")</f>
        <v>542.0</v>
      </c>
      <c r="I305">
        <f>IF(Transactions!J305-Transactions!I305&lt;&gt;"",Transactions!J305-Transactions!I305,"")</f>
        <v>332</v>
      </c>
      <c r="J305">
        <f>IF((Transactions!K305-Transactions!I305)-(Transactions!P305-Transactions!J305)&lt;&gt;"",(Transactions!K305-Transactions!I305)-(Transactions!P305-Transactions!J305),"")</f>
        <v>329</v>
      </c>
      <c r="K305">
        <f>IF(Transactions!L305-Transactions!K305&lt;&gt;"",Transactions!L305-Transactions!K305,"")</f>
        <v>0</v>
      </c>
      <c r="L305">
        <f>IF(Transactions!N305-Transactions!M305&lt;&gt;"",Transactions!N305-Transactions!M305,"")</f>
        <v>3</v>
      </c>
      <c r="M305">
        <f>IF(Transactions!P305-Transactions!O305&lt;&gt;"",Transactions!P305-Transactions!O305,"")</f>
        <v>0</v>
      </c>
      <c r="O305">
        <f t="shared" si="10"/>
        <v>332</v>
      </c>
      <c r="P305" t="str">
        <f>IF(Transactions!O305&lt;&gt;"",Transactions!O305,"")</f>
        <v>1536302568767</v>
      </c>
      <c r="Q305">
        <f>IF(Transactions!S305-Transactions!J305&lt;&gt;"",Transactions!S305-Transactions!J305,"")</f>
        <v>1478</v>
      </c>
      <c r="R305">
        <f t="shared" si="9"/>
        <v>1810</v>
      </c>
    </row>
    <row r="306" spans="1:18" x14ac:dyDescent="0.3">
      <c r="A306" t="str">
        <f>IF(Transactions!A306&lt;&gt;"",Transactions!A306,0)</f>
        <v>2018/09/07 08:42:49</v>
      </c>
      <c r="B306" t="str">
        <f>IF(Transactions!B306&lt;&gt;"",Transactions!B306,0)</f>
        <v>1dee6caf8bb8bf21d25857b1d19f4082e81724c0ec4466e627e4830638b041e6</v>
      </c>
      <c r="C306" t="str">
        <f>IF(Transactions!C306&lt;&gt;"",Transactions!C306,0)</f>
        <v>Step1</v>
      </c>
      <c r="D306" t="str">
        <f>IF(Transactions!D306&lt;&gt;"",Transactions!D306,"")</f>
        <v>peer0.org2.ldegilde.com</v>
      </c>
      <c r="E306" t="str">
        <f>IF(Transactions!E306&lt;&gt;"",Transactions!E306,"")</f>
        <v>default-chaincode</v>
      </c>
      <c r="F306" t="str">
        <f>IF(Transactions!F306&lt;&gt;"",Transactions!F306,"")</f>
        <v>put</v>
      </c>
      <c r="G306" t="str">
        <f>IF(Transactions!G306&lt;&gt;"",Transactions!G306,"")</f>
        <v>000000002_239</v>
      </c>
      <c r="H306" t="str">
        <f>IF(Transactions!H306&lt;&gt;"",Transactions!H306,"")</f>
        <v>542.0</v>
      </c>
      <c r="I306">
        <f>IF(Transactions!J306-Transactions!I306&lt;&gt;"",Transactions!J306-Transactions!I306,"")</f>
        <v>332</v>
      </c>
      <c r="J306">
        <f>IF((Transactions!K306-Transactions!I306)-(Transactions!P306-Transactions!J306)&lt;&gt;"",(Transactions!K306-Transactions!I306)-(Transactions!P306-Transactions!J306),"")</f>
        <v>327</v>
      </c>
      <c r="K306">
        <f>IF(Transactions!L306-Transactions!K306&lt;&gt;"",Transactions!L306-Transactions!K306,"")</f>
        <v>0</v>
      </c>
      <c r="L306">
        <f>IF(Transactions!N306-Transactions!M306&lt;&gt;"",Transactions!N306-Transactions!M306,"")</f>
        <v>5</v>
      </c>
      <c r="M306">
        <f>IF(Transactions!P306-Transactions!O306&lt;&gt;"",Transactions!P306-Transactions!O306,"")</f>
        <v>0</v>
      </c>
      <c r="O306">
        <f t="shared" si="10"/>
        <v>332</v>
      </c>
      <c r="P306" t="str">
        <f>IF(Transactions!O306&lt;&gt;"",Transactions!O306,"")</f>
        <v>1536302568878</v>
      </c>
      <c r="Q306">
        <f>IF(Transactions!S306-Transactions!J306&lt;&gt;"",Transactions!S306-Transactions!J306,"")</f>
        <v>1478</v>
      </c>
      <c r="R306">
        <f t="shared" si="9"/>
        <v>1810</v>
      </c>
    </row>
    <row r="307" spans="1:18" x14ac:dyDescent="0.3">
      <c r="A307" t="str">
        <f>IF(Transactions!A307&lt;&gt;"",Transactions!A307,0)</f>
        <v>2018/09/07 08:42:49</v>
      </c>
      <c r="B307" t="str">
        <f>IF(Transactions!B307&lt;&gt;"",Transactions!B307,0)</f>
        <v>ab8ad8ed11c247f3ed1e33973bbb214b45c8b06ca6d5a81a145205290adbd92d</v>
      </c>
      <c r="C307" t="str">
        <f>IF(Transactions!C307&lt;&gt;"",Transactions!C307,0)</f>
        <v>Step1</v>
      </c>
      <c r="D307" t="str">
        <f>IF(Transactions!D307&lt;&gt;"",Transactions!D307,"")</f>
        <v>peer0.org1.ldegilde.com</v>
      </c>
      <c r="E307" t="str">
        <f>IF(Transactions!E307&lt;&gt;"",Transactions!E307,"")</f>
        <v>default-chaincode</v>
      </c>
      <c r="F307" t="str">
        <f>IF(Transactions!F307&lt;&gt;"",Transactions!F307,"")</f>
        <v>put</v>
      </c>
      <c r="G307" t="str">
        <f>IF(Transactions!G307&lt;&gt;"",Transactions!G307,"")</f>
        <v>000000002_258</v>
      </c>
      <c r="H307" t="str">
        <f>IF(Transactions!H307&lt;&gt;"",Transactions!H307,"")</f>
        <v>120.0</v>
      </c>
      <c r="I307">
        <f>IF(Transactions!J307-Transactions!I307&lt;&gt;"",Transactions!J307-Transactions!I307,"")</f>
        <v>419</v>
      </c>
      <c r="J307">
        <f>IF((Transactions!K307-Transactions!I307)-(Transactions!P307-Transactions!J307)&lt;&gt;"",(Transactions!K307-Transactions!I307)-(Transactions!P307-Transactions!J307),"")</f>
        <v>400</v>
      </c>
      <c r="K307">
        <f>IF(Transactions!L307-Transactions!K307&lt;&gt;"",Transactions!L307-Transactions!K307,"")</f>
        <v>0</v>
      </c>
      <c r="L307">
        <f>IF(Transactions!N307-Transactions!M307&lt;&gt;"",Transactions!N307-Transactions!M307,"")</f>
        <v>19</v>
      </c>
      <c r="M307">
        <f>IF(Transactions!P307-Transactions!O307&lt;&gt;"",Transactions!P307-Transactions!O307,"")</f>
        <v>0</v>
      </c>
      <c r="O307">
        <f t="shared" si="10"/>
        <v>419</v>
      </c>
      <c r="P307" t="str">
        <f>IF(Transactions!O307&lt;&gt;"",Transactions!O307,"")</f>
        <v>1536302568831</v>
      </c>
      <c r="Q307">
        <f>IF(Transactions!S307-Transactions!J307&lt;&gt;"",Transactions!S307-Transactions!J307,"")</f>
        <v>1375</v>
      </c>
      <c r="R307">
        <f t="shared" si="9"/>
        <v>1794</v>
      </c>
    </row>
    <row r="308" spans="1:18" x14ac:dyDescent="0.3">
      <c r="A308" t="str">
        <f>IF(Transactions!A308&lt;&gt;"",Transactions!A308,0)</f>
        <v>2018/09/07 08:42:49</v>
      </c>
      <c r="B308" t="str">
        <f>IF(Transactions!B308&lt;&gt;"",Transactions!B308,0)</f>
        <v>ab8ad8ed11c247f3ed1e33973bbb214b45c8b06ca6d5a81a145205290adbd92d</v>
      </c>
      <c r="C308" t="str">
        <f>IF(Transactions!C308&lt;&gt;"",Transactions!C308,0)</f>
        <v>Step1</v>
      </c>
      <c r="D308" t="str">
        <f>IF(Transactions!D308&lt;&gt;"",Transactions!D308,"")</f>
        <v>peer0.org2.ldegilde.com</v>
      </c>
      <c r="E308" t="str">
        <f>IF(Transactions!E308&lt;&gt;"",Transactions!E308,"")</f>
        <v>default-chaincode</v>
      </c>
      <c r="F308" t="str">
        <f>IF(Transactions!F308&lt;&gt;"",Transactions!F308,"")</f>
        <v>put</v>
      </c>
      <c r="G308" t="str">
        <f>IF(Transactions!G308&lt;&gt;"",Transactions!G308,"")</f>
        <v>000000002_258</v>
      </c>
      <c r="H308" t="str">
        <f>IF(Transactions!H308&lt;&gt;"",Transactions!H308,"")</f>
        <v>120.0</v>
      </c>
      <c r="I308">
        <f>IF(Transactions!J308-Transactions!I308&lt;&gt;"",Transactions!J308-Transactions!I308,"")</f>
        <v>419</v>
      </c>
      <c r="J308">
        <f>IF((Transactions!K308-Transactions!I308)-(Transactions!P308-Transactions!J308)&lt;&gt;"",(Transactions!K308-Transactions!I308)-(Transactions!P308-Transactions!J308),"")</f>
        <v>402</v>
      </c>
      <c r="K308">
        <f>IF(Transactions!L308-Transactions!K308&lt;&gt;"",Transactions!L308-Transactions!K308,"")</f>
        <v>0</v>
      </c>
      <c r="L308">
        <f>IF(Transactions!N308-Transactions!M308&lt;&gt;"",Transactions!N308-Transactions!M308,"")</f>
        <v>17</v>
      </c>
      <c r="M308">
        <f>IF(Transactions!P308-Transactions!O308&lt;&gt;"",Transactions!P308-Transactions!O308,"")</f>
        <v>0</v>
      </c>
      <c r="O308">
        <f t="shared" si="10"/>
        <v>419</v>
      </c>
      <c r="P308" t="str">
        <f>IF(Transactions!O308&lt;&gt;"",Transactions!O308,"")</f>
        <v>1536302568960</v>
      </c>
      <c r="Q308">
        <f>IF(Transactions!S308-Transactions!J308&lt;&gt;"",Transactions!S308-Transactions!J308,"")</f>
        <v>1375</v>
      </c>
      <c r="R308">
        <f t="shared" si="9"/>
        <v>1794</v>
      </c>
    </row>
    <row r="309" spans="1:18" x14ac:dyDescent="0.3">
      <c r="A309" t="str">
        <f>IF(Transactions!A309&lt;&gt;"",Transactions!A309,0)</f>
        <v>2018/09/07 08:42:49</v>
      </c>
      <c r="B309" t="str">
        <f>IF(Transactions!B309&lt;&gt;"",Transactions!B309,0)</f>
        <v>f7828a524e667aaa10ac366ff9a8f4810d5ddd400652e0bbee561598ccf253ca</v>
      </c>
      <c r="C309" t="str">
        <f>IF(Transactions!C309&lt;&gt;"",Transactions!C309,0)</f>
        <v>Step1</v>
      </c>
      <c r="D309" t="str">
        <f>IF(Transactions!D309&lt;&gt;"",Transactions!D309,"")</f>
        <v>peer0.org1.ldegilde.com</v>
      </c>
      <c r="E309" t="str">
        <f>IF(Transactions!E309&lt;&gt;"",Transactions!E309,"")</f>
        <v>default-chaincode</v>
      </c>
      <c r="F309" t="str">
        <f>IF(Transactions!F309&lt;&gt;"",Transactions!F309,"")</f>
        <v>put</v>
      </c>
      <c r="G309" t="str">
        <f>IF(Transactions!G309&lt;&gt;"",Transactions!G309,"")</f>
        <v>000000002_226</v>
      </c>
      <c r="H309" t="str">
        <f>IF(Transactions!H309&lt;&gt;"",Transactions!H309,"")</f>
        <v>568.0</v>
      </c>
      <c r="I309">
        <f>IF(Transactions!J309-Transactions!I309&lt;&gt;"",Transactions!J309-Transactions!I309,"")</f>
        <v>480</v>
      </c>
      <c r="J309">
        <f>IF((Transactions!K309-Transactions!I309)-(Transactions!P309-Transactions!J309)&lt;&gt;"",(Transactions!K309-Transactions!I309)-(Transactions!P309-Transactions!J309),"")</f>
        <v>475</v>
      </c>
      <c r="K309">
        <f>IF(Transactions!L309-Transactions!K309&lt;&gt;"",Transactions!L309-Transactions!K309,"")</f>
        <v>0</v>
      </c>
      <c r="L309">
        <f>IF(Transactions!N309-Transactions!M309&lt;&gt;"",Transactions!N309-Transactions!M309,"")</f>
        <v>5</v>
      </c>
      <c r="M309">
        <f>IF(Transactions!P309-Transactions!O309&lt;&gt;"",Transactions!P309-Transactions!O309,"")</f>
        <v>0</v>
      </c>
      <c r="O309">
        <f t="shared" si="10"/>
        <v>480</v>
      </c>
      <c r="P309" t="str">
        <f>IF(Transactions!O309&lt;&gt;"",Transactions!O309,"")</f>
        <v>1536302568890</v>
      </c>
      <c r="Q309">
        <f>IF(Transactions!S309-Transactions!J309&lt;&gt;"",Transactions!S309-Transactions!J309,"")</f>
        <v>1319</v>
      </c>
      <c r="R309">
        <f t="shared" si="9"/>
        <v>1799</v>
      </c>
    </row>
    <row r="310" spans="1:18" x14ac:dyDescent="0.3">
      <c r="A310" t="str">
        <f>IF(Transactions!A310&lt;&gt;"",Transactions!A310,0)</f>
        <v>2018/09/07 08:42:49</v>
      </c>
      <c r="B310" t="str">
        <f>IF(Transactions!B310&lt;&gt;"",Transactions!B310,0)</f>
        <v>f7828a524e667aaa10ac366ff9a8f4810d5ddd400652e0bbee561598ccf253ca</v>
      </c>
      <c r="C310" t="str">
        <f>IF(Transactions!C310&lt;&gt;"",Transactions!C310,0)</f>
        <v>Step1</v>
      </c>
      <c r="D310" t="str">
        <f>IF(Transactions!D310&lt;&gt;"",Transactions!D310,"")</f>
        <v>peer0.org2.ldegilde.com</v>
      </c>
      <c r="E310" t="str">
        <f>IF(Transactions!E310&lt;&gt;"",Transactions!E310,"")</f>
        <v>default-chaincode</v>
      </c>
      <c r="F310" t="str">
        <f>IF(Transactions!F310&lt;&gt;"",Transactions!F310,"")</f>
        <v>put</v>
      </c>
      <c r="G310" t="str">
        <f>IF(Transactions!G310&lt;&gt;"",Transactions!G310,"")</f>
        <v>000000002_226</v>
      </c>
      <c r="H310" t="str">
        <f>IF(Transactions!H310&lt;&gt;"",Transactions!H310,"")</f>
        <v>568.0</v>
      </c>
      <c r="I310">
        <f>IF(Transactions!J310-Transactions!I310&lt;&gt;"",Transactions!J310-Transactions!I310,"")</f>
        <v>480</v>
      </c>
      <c r="J310">
        <f>IF((Transactions!K310-Transactions!I310)-(Transactions!P310-Transactions!J310)&lt;&gt;"",(Transactions!K310-Transactions!I310)-(Transactions!P310-Transactions!J310),"")</f>
        <v>468</v>
      </c>
      <c r="K310">
        <f>IF(Transactions!L310-Transactions!K310&lt;&gt;"",Transactions!L310-Transactions!K310,"")</f>
        <v>0</v>
      </c>
      <c r="L310">
        <f>IF(Transactions!N310-Transactions!M310&lt;&gt;"",Transactions!N310-Transactions!M310,"")</f>
        <v>12</v>
      </c>
      <c r="M310">
        <f>IF(Transactions!P310-Transactions!O310&lt;&gt;"",Transactions!P310-Transactions!O310,"")</f>
        <v>0</v>
      </c>
      <c r="O310">
        <f t="shared" si="10"/>
        <v>480</v>
      </c>
      <c r="P310" t="str">
        <f>IF(Transactions!O310&lt;&gt;"",Transactions!O310,"")</f>
        <v>1536302568995</v>
      </c>
      <c r="Q310">
        <f>IF(Transactions!S310-Transactions!J310&lt;&gt;"",Transactions!S310-Transactions!J310,"")</f>
        <v>1319</v>
      </c>
      <c r="R310">
        <f t="shared" si="9"/>
        <v>1799</v>
      </c>
    </row>
    <row r="311" spans="1:18" x14ac:dyDescent="0.3">
      <c r="A311" t="str">
        <f>IF(Transactions!A311&lt;&gt;"",Transactions!A311,0)</f>
        <v>2018/09/07 08:42:49</v>
      </c>
      <c r="B311" t="str">
        <f>IF(Transactions!B311&lt;&gt;"",Transactions!B311,0)</f>
        <v>53003c14b8e41d0da25da6bd081f48292682d56ac5cc4ce81aad9aa7fc6aa819</v>
      </c>
      <c r="C311" t="str">
        <f>IF(Transactions!C311&lt;&gt;"",Transactions!C311,0)</f>
        <v>Step1</v>
      </c>
      <c r="D311" t="str">
        <f>IF(Transactions!D311&lt;&gt;"",Transactions!D311,"")</f>
        <v>peer0.org1.ldegilde.com</v>
      </c>
      <c r="E311" t="str">
        <f>IF(Transactions!E311&lt;&gt;"",Transactions!E311,"")</f>
        <v>default-chaincode</v>
      </c>
      <c r="F311" t="str">
        <f>IF(Transactions!F311&lt;&gt;"",Transactions!F311,"")</f>
        <v>put</v>
      </c>
      <c r="G311" t="str">
        <f>IF(Transactions!G311&lt;&gt;"",Transactions!G311,"")</f>
        <v>000000002_94</v>
      </c>
      <c r="H311" t="str">
        <f>IF(Transactions!H311&lt;&gt;"",Transactions!H311,"")</f>
        <v>168.0</v>
      </c>
      <c r="I311">
        <f>IF(Transactions!J311-Transactions!I311&lt;&gt;"",Transactions!J311-Transactions!I311,"")</f>
        <v>416</v>
      </c>
      <c r="J311">
        <f>IF((Transactions!K311-Transactions!I311)-(Transactions!P311-Transactions!J311)&lt;&gt;"",(Transactions!K311-Transactions!I311)-(Transactions!P311-Transactions!J311),"")</f>
        <v>408</v>
      </c>
      <c r="K311">
        <f>IF(Transactions!L311-Transactions!K311&lt;&gt;"",Transactions!L311-Transactions!K311,"")</f>
        <v>0</v>
      </c>
      <c r="L311">
        <f>IF(Transactions!N311-Transactions!M311&lt;&gt;"",Transactions!N311-Transactions!M311,"")</f>
        <v>8</v>
      </c>
      <c r="M311">
        <f>IF(Transactions!P311-Transactions!O311&lt;&gt;"",Transactions!P311-Transactions!O311,"")</f>
        <v>0</v>
      </c>
      <c r="O311">
        <f t="shared" si="10"/>
        <v>416</v>
      </c>
      <c r="P311" t="str">
        <f>IF(Transactions!O311&lt;&gt;"",Transactions!O311,"")</f>
        <v>1536302568868</v>
      </c>
      <c r="Q311">
        <f>IF(Transactions!S311-Transactions!J311&lt;&gt;"",Transactions!S311-Transactions!J311,"")</f>
        <v>1386</v>
      </c>
      <c r="R311">
        <f t="shared" si="9"/>
        <v>1802</v>
      </c>
    </row>
    <row r="312" spans="1:18" x14ac:dyDescent="0.3">
      <c r="A312" t="str">
        <f>IF(Transactions!A312&lt;&gt;"",Transactions!A312,0)</f>
        <v>2018/09/07 08:42:49</v>
      </c>
      <c r="B312" t="str">
        <f>IF(Transactions!B312&lt;&gt;"",Transactions!B312,0)</f>
        <v>53003c14b8e41d0da25da6bd081f48292682d56ac5cc4ce81aad9aa7fc6aa819</v>
      </c>
      <c r="C312" t="str">
        <f>IF(Transactions!C312&lt;&gt;"",Transactions!C312,0)</f>
        <v>Step1</v>
      </c>
      <c r="D312" t="str">
        <f>IF(Transactions!D312&lt;&gt;"",Transactions!D312,"")</f>
        <v>peer0.org2.ldegilde.com</v>
      </c>
      <c r="E312" t="str">
        <f>IF(Transactions!E312&lt;&gt;"",Transactions!E312,"")</f>
        <v>default-chaincode</v>
      </c>
      <c r="F312" t="str">
        <f>IF(Transactions!F312&lt;&gt;"",Transactions!F312,"")</f>
        <v>put</v>
      </c>
      <c r="G312" t="str">
        <f>IF(Transactions!G312&lt;&gt;"",Transactions!G312,"")</f>
        <v>000000002_94</v>
      </c>
      <c r="H312" t="str">
        <f>IF(Transactions!H312&lt;&gt;"",Transactions!H312,"")</f>
        <v>168.0</v>
      </c>
      <c r="I312">
        <f>IF(Transactions!J312-Transactions!I312&lt;&gt;"",Transactions!J312-Transactions!I312,"")</f>
        <v>416</v>
      </c>
      <c r="J312">
        <f>IF((Transactions!K312-Transactions!I312)-(Transactions!P312-Transactions!J312)&lt;&gt;"",(Transactions!K312-Transactions!I312)-(Transactions!P312-Transactions!J312),"")</f>
        <v>407</v>
      </c>
      <c r="K312">
        <f>IF(Transactions!L312-Transactions!K312&lt;&gt;"",Transactions!L312-Transactions!K312,"")</f>
        <v>0</v>
      </c>
      <c r="L312">
        <f>IF(Transactions!N312-Transactions!M312&lt;&gt;"",Transactions!N312-Transactions!M312,"")</f>
        <v>9</v>
      </c>
      <c r="M312">
        <f>IF(Transactions!P312-Transactions!O312&lt;&gt;"",Transactions!P312-Transactions!O312,"")</f>
        <v>0</v>
      </c>
      <c r="O312">
        <f t="shared" si="10"/>
        <v>416</v>
      </c>
      <c r="P312" t="str">
        <f>IF(Transactions!O312&lt;&gt;"",Transactions!O312,"")</f>
        <v>1536302568941</v>
      </c>
      <c r="Q312">
        <f>IF(Transactions!S312-Transactions!J312&lt;&gt;"",Transactions!S312-Transactions!J312,"")</f>
        <v>1386</v>
      </c>
      <c r="R312">
        <f t="shared" si="9"/>
        <v>1802</v>
      </c>
    </row>
    <row r="313" spans="1:18" x14ac:dyDescent="0.3">
      <c r="A313" t="str">
        <f>IF(Transactions!A313&lt;&gt;"",Transactions!A313,0)</f>
        <v>2018/09/07 08:42:49</v>
      </c>
      <c r="B313" t="str">
        <f>IF(Transactions!B313&lt;&gt;"",Transactions!B313,0)</f>
        <v>37734469fef41ea8537f9c62830a504cb16b30da17309f161f519d9f872349db</v>
      </c>
      <c r="C313" t="str">
        <f>IF(Transactions!C313&lt;&gt;"",Transactions!C313,0)</f>
        <v>Step1</v>
      </c>
      <c r="D313" t="str">
        <f>IF(Transactions!D313&lt;&gt;"",Transactions!D313,"")</f>
        <v>peer0.org1.ldegilde.com</v>
      </c>
      <c r="E313" t="str">
        <f>IF(Transactions!E313&lt;&gt;"",Transactions!E313,"")</f>
        <v>default-chaincode</v>
      </c>
      <c r="F313" t="str">
        <f>IF(Transactions!F313&lt;&gt;"",Transactions!F313,"")</f>
        <v>put</v>
      </c>
      <c r="G313" t="str">
        <f>IF(Transactions!G313&lt;&gt;"",Transactions!G313,"")</f>
        <v>000000002_212</v>
      </c>
      <c r="H313" t="str">
        <f>IF(Transactions!H313&lt;&gt;"",Transactions!H313,"")</f>
        <v>571.0</v>
      </c>
      <c r="I313">
        <f>IF(Transactions!J313-Transactions!I313&lt;&gt;"",Transactions!J313-Transactions!I313,"")</f>
        <v>457</v>
      </c>
      <c r="J313">
        <f>IF((Transactions!K313-Transactions!I313)-(Transactions!P313-Transactions!J313)&lt;&gt;"",(Transactions!K313-Transactions!I313)-(Transactions!P313-Transactions!J313),"")</f>
        <v>454</v>
      </c>
      <c r="K313">
        <f>IF(Transactions!L313-Transactions!K313&lt;&gt;"",Transactions!L313-Transactions!K313,"")</f>
        <v>0</v>
      </c>
      <c r="L313">
        <f>IF(Transactions!N313-Transactions!M313&lt;&gt;"",Transactions!N313-Transactions!M313,"")</f>
        <v>3</v>
      </c>
      <c r="M313">
        <f>IF(Transactions!P313-Transactions!O313&lt;&gt;"",Transactions!P313-Transactions!O313,"")</f>
        <v>0</v>
      </c>
      <c r="O313">
        <f t="shared" si="10"/>
        <v>457</v>
      </c>
      <c r="P313" t="str">
        <f>IF(Transactions!O313&lt;&gt;"",Transactions!O313,"")</f>
        <v>1536302568875</v>
      </c>
      <c r="Q313">
        <f>IF(Transactions!S313-Transactions!J313&lt;&gt;"",Transactions!S313-Transactions!J313,"")</f>
        <v>1343</v>
      </c>
      <c r="R313">
        <f t="shared" si="9"/>
        <v>1800</v>
      </c>
    </row>
    <row r="314" spans="1:18" x14ac:dyDescent="0.3">
      <c r="A314" t="str">
        <f>IF(Transactions!A314&lt;&gt;"",Transactions!A314,0)</f>
        <v>2018/09/07 08:42:49</v>
      </c>
      <c r="B314" t="str">
        <f>IF(Transactions!B314&lt;&gt;"",Transactions!B314,0)</f>
        <v>37734469fef41ea8537f9c62830a504cb16b30da17309f161f519d9f872349db</v>
      </c>
      <c r="C314" t="str">
        <f>IF(Transactions!C314&lt;&gt;"",Transactions!C314,0)</f>
        <v>Step1</v>
      </c>
      <c r="D314" t="str">
        <f>IF(Transactions!D314&lt;&gt;"",Transactions!D314,"")</f>
        <v>peer0.org2.ldegilde.com</v>
      </c>
      <c r="E314" t="str">
        <f>IF(Transactions!E314&lt;&gt;"",Transactions!E314,"")</f>
        <v>default-chaincode</v>
      </c>
      <c r="F314" t="str">
        <f>IF(Transactions!F314&lt;&gt;"",Transactions!F314,"")</f>
        <v>put</v>
      </c>
      <c r="G314" t="str">
        <f>IF(Transactions!G314&lt;&gt;"",Transactions!G314,"")</f>
        <v>000000002_212</v>
      </c>
      <c r="H314" t="str">
        <f>IF(Transactions!H314&lt;&gt;"",Transactions!H314,"")</f>
        <v>571.0</v>
      </c>
      <c r="I314">
        <f>IF(Transactions!J314-Transactions!I314&lt;&gt;"",Transactions!J314-Transactions!I314,"")</f>
        <v>457</v>
      </c>
      <c r="J314">
        <f>IF((Transactions!K314-Transactions!I314)-(Transactions!P314-Transactions!J314)&lt;&gt;"",(Transactions!K314-Transactions!I314)-(Transactions!P314-Transactions!J314),"")</f>
        <v>453</v>
      </c>
      <c r="K314">
        <f>IF(Transactions!L314-Transactions!K314&lt;&gt;"",Transactions!L314-Transactions!K314,"")</f>
        <v>0</v>
      </c>
      <c r="L314">
        <f>IF(Transactions!N314-Transactions!M314&lt;&gt;"",Transactions!N314-Transactions!M314,"")</f>
        <v>4</v>
      </c>
      <c r="M314">
        <f>IF(Transactions!P314-Transactions!O314&lt;&gt;"",Transactions!P314-Transactions!O314,"")</f>
        <v>0</v>
      </c>
      <c r="O314">
        <f t="shared" si="10"/>
        <v>457</v>
      </c>
      <c r="P314" t="str">
        <f>IF(Transactions!O314&lt;&gt;"",Transactions!O314,"")</f>
        <v>1536302568998</v>
      </c>
      <c r="Q314">
        <f>IF(Transactions!S314-Transactions!J314&lt;&gt;"",Transactions!S314-Transactions!J314,"")</f>
        <v>1343</v>
      </c>
      <c r="R314">
        <f t="shared" si="9"/>
        <v>1800</v>
      </c>
    </row>
    <row r="315" spans="1:18" x14ac:dyDescent="0.3">
      <c r="A315" t="str">
        <f>IF(Transactions!A315&lt;&gt;"",Transactions!A315,0)</f>
        <v>2018/09/07 08:42:49</v>
      </c>
      <c r="B315" t="str">
        <f>IF(Transactions!B315&lt;&gt;"",Transactions!B315,0)</f>
        <v>ed98518d6ab9a1118d11c147877d7900503f8057296ec9b4f7bd561da2c8993d</v>
      </c>
      <c r="C315" t="str">
        <f>IF(Transactions!C315&lt;&gt;"",Transactions!C315,0)</f>
        <v>Step1</v>
      </c>
      <c r="D315" t="str">
        <f>IF(Transactions!D315&lt;&gt;"",Transactions!D315,"")</f>
        <v>peer0.org1.ldegilde.com</v>
      </c>
      <c r="E315" t="str">
        <f>IF(Transactions!E315&lt;&gt;"",Transactions!E315,"")</f>
        <v>default-chaincode</v>
      </c>
      <c r="F315" t="str">
        <f>IF(Transactions!F315&lt;&gt;"",Transactions!F315,"")</f>
        <v>put</v>
      </c>
      <c r="G315" t="str">
        <f>IF(Transactions!G315&lt;&gt;"",Transactions!G315,"")</f>
        <v>000000002_309</v>
      </c>
      <c r="H315" t="str">
        <f>IF(Transactions!H315&lt;&gt;"",Transactions!H315,"")</f>
        <v>855.0</v>
      </c>
      <c r="I315">
        <f>IF(Transactions!J315-Transactions!I315&lt;&gt;"",Transactions!J315-Transactions!I315,"")</f>
        <v>419</v>
      </c>
      <c r="J315">
        <f>IF((Transactions!K315-Transactions!I315)-(Transactions!P315-Transactions!J315)&lt;&gt;"",(Transactions!K315-Transactions!I315)-(Transactions!P315-Transactions!J315),"")</f>
        <v>416</v>
      </c>
      <c r="K315">
        <f>IF(Transactions!L315-Transactions!K315&lt;&gt;"",Transactions!L315-Transactions!K315,"")</f>
        <v>0</v>
      </c>
      <c r="L315">
        <f>IF(Transactions!N315-Transactions!M315&lt;&gt;"",Transactions!N315-Transactions!M315,"")</f>
        <v>3</v>
      </c>
      <c r="M315">
        <f>IF(Transactions!P315-Transactions!O315&lt;&gt;"",Transactions!P315-Transactions!O315,"")</f>
        <v>0</v>
      </c>
      <c r="O315">
        <f t="shared" si="10"/>
        <v>419</v>
      </c>
      <c r="P315" t="str">
        <f>IF(Transactions!O315&lt;&gt;"",Transactions!O315,"")</f>
        <v>1536302568855</v>
      </c>
      <c r="Q315">
        <f>IF(Transactions!S315-Transactions!J315&lt;&gt;"",Transactions!S315-Transactions!J315,"")</f>
        <v>1387</v>
      </c>
      <c r="R315">
        <f t="shared" si="9"/>
        <v>1806</v>
      </c>
    </row>
    <row r="316" spans="1:18" x14ac:dyDescent="0.3">
      <c r="A316" t="str">
        <f>IF(Transactions!A316&lt;&gt;"",Transactions!A316,0)</f>
        <v>2018/09/07 08:42:49</v>
      </c>
      <c r="B316" t="str">
        <f>IF(Transactions!B316&lt;&gt;"",Transactions!B316,0)</f>
        <v>ed98518d6ab9a1118d11c147877d7900503f8057296ec9b4f7bd561da2c8993d</v>
      </c>
      <c r="C316" t="str">
        <f>IF(Transactions!C316&lt;&gt;"",Transactions!C316,0)</f>
        <v>Step1</v>
      </c>
      <c r="D316" t="str">
        <f>IF(Transactions!D316&lt;&gt;"",Transactions!D316,"")</f>
        <v>peer0.org2.ldegilde.com</v>
      </c>
      <c r="E316" t="str">
        <f>IF(Transactions!E316&lt;&gt;"",Transactions!E316,"")</f>
        <v>default-chaincode</v>
      </c>
      <c r="F316" t="str">
        <f>IF(Transactions!F316&lt;&gt;"",Transactions!F316,"")</f>
        <v>put</v>
      </c>
      <c r="G316" t="str">
        <f>IF(Transactions!G316&lt;&gt;"",Transactions!G316,"")</f>
        <v>000000002_309</v>
      </c>
      <c r="H316" t="str">
        <f>IF(Transactions!H316&lt;&gt;"",Transactions!H316,"")</f>
        <v>855.0</v>
      </c>
      <c r="I316">
        <f>IF(Transactions!J316-Transactions!I316&lt;&gt;"",Transactions!J316-Transactions!I316,"")</f>
        <v>419</v>
      </c>
      <c r="J316">
        <f>IF((Transactions!K316-Transactions!I316)-(Transactions!P316-Transactions!J316)&lt;&gt;"",(Transactions!K316-Transactions!I316)-(Transactions!P316-Transactions!J316),"")</f>
        <v>405</v>
      </c>
      <c r="K316">
        <f>IF(Transactions!L316-Transactions!K316&lt;&gt;"",Transactions!L316-Transactions!K316,"")</f>
        <v>0</v>
      </c>
      <c r="L316">
        <f>IF(Transactions!N316-Transactions!M316&lt;&gt;"",Transactions!N316-Transactions!M316,"")</f>
        <v>14</v>
      </c>
      <c r="M316">
        <f>IF(Transactions!P316-Transactions!O316&lt;&gt;"",Transactions!P316-Transactions!O316,"")</f>
        <v>0</v>
      </c>
      <c r="O316">
        <f t="shared" si="10"/>
        <v>419</v>
      </c>
      <c r="P316" t="str">
        <f>IF(Transactions!O316&lt;&gt;"",Transactions!O316,"")</f>
        <v>1536302568948</v>
      </c>
      <c r="Q316">
        <f>IF(Transactions!S316-Transactions!J316&lt;&gt;"",Transactions!S316-Transactions!J316,"")</f>
        <v>1387</v>
      </c>
      <c r="R316">
        <f t="shared" si="9"/>
        <v>1806</v>
      </c>
    </row>
    <row r="317" spans="1:18" x14ac:dyDescent="0.3">
      <c r="A317" t="str">
        <f>IF(Transactions!A317&lt;&gt;"",Transactions!A317,0)</f>
        <v>2018/09/07 08:42:49</v>
      </c>
      <c r="B317" t="str">
        <f>IF(Transactions!B317&lt;&gt;"",Transactions!B317,0)</f>
        <v>61f551917fd7ac863d2092c22996855cdc17bc170dd92b9df9406c9a5e95d5be</v>
      </c>
      <c r="C317" t="str">
        <f>IF(Transactions!C317&lt;&gt;"",Transactions!C317,0)</f>
        <v>Step1</v>
      </c>
      <c r="D317" t="str">
        <f>IF(Transactions!D317&lt;&gt;"",Transactions!D317,"")</f>
        <v>peer0.org1.ldegilde.com</v>
      </c>
      <c r="E317" t="str">
        <f>IF(Transactions!E317&lt;&gt;"",Transactions!E317,"")</f>
        <v>default-chaincode</v>
      </c>
      <c r="F317" t="str">
        <f>IF(Transactions!F317&lt;&gt;"",Transactions!F317,"")</f>
        <v>put</v>
      </c>
      <c r="G317" t="str">
        <f>IF(Transactions!G317&lt;&gt;"",Transactions!G317,"")</f>
        <v>000000002_273</v>
      </c>
      <c r="H317" t="str">
        <f>IF(Transactions!H317&lt;&gt;"",Transactions!H317,"")</f>
        <v>694.0</v>
      </c>
      <c r="I317">
        <f>IF(Transactions!J317-Transactions!I317&lt;&gt;"",Transactions!J317-Transactions!I317,"")</f>
        <v>424</v>
      </c>
      <c r="J317">
        <f>IF((Transactions!K317-Transactions!I317)-(Transactions!P317-Transactions!J317)&lt;&gt;"",(Transactions!K317-Transactions!I317)-(Transactions!P317-Transactions!J317),"")</f>
        <v>421</v>
      </c>
      <c r="K317">
        <f>IF(Transactions!L317-Transactions!K317&lt;&gt;"",Transactions!L317-Transactions!K317,"")</f>
        <v>0</v>
      </c>
      <c r="L317">
        <f>IF(Transactions!N317-Transactions!M317&lt;&gt;"",Transactions!N317-Transactions!M317,"")</f>
        <v>3</v>
      </c>
      <c r="M317">
        <f>IF(Transactions!P317-Transactions!O317&lt;&gt;"",Transactions!P317-Transactions!O317,"")</f>
        <v>0</v>
      </c>
      <c r="O317">
        <f t="shared" si="10"/>
        <v>424</v>
      </c>
      <c r="P317" t="str">
        <f>IF(Transactions!O317&lt;&gt;"",Transactions!O317,"")</f>
        <v>1536302568870</v>
      </c>
      <c r="Q317">
        <f>IF(Transactions!S317-Transactions!J317&lt;&gt;"",Transactions!S317-Transactions!J317,"")</f>
        <v>1393</v>
      </c>
      <c r="R317">
        <f t="shared" si="9"/>
        <v>1817</v>
      </c>
    </row>
    <row r="318" spans="1:18" x14ac:dyDescent="0.3">
      <c r="A318" t="str">
        <f>IF(Transactions!A318&lt;&gt;"",Transactions!A318,0)</f>
        <v>2018/09/07 08:42:49</v>
      </c>
      <c r="B318" t="str">
        <f>IF(Transactions!B318&lt;&gt;"",Transactions!B318,0)</f>
        <v>61f551917fd7ac863d2092c22996855cdc17bc170dd92b9df9406c9a5e95d5be</v>
      </c>
      <c r="C318" t="str">
        <f>IF(Transactions!C318&lt;&gt;"",Transactions!C318,0)</f>
        <v>Step1</v>
      </c>
      <c r="D318" t="str">
        <f>IF(Transactions!D318&lt;&gt;"",Transactions!D318,"")</f>
        <v>peer0.org2.ldegilde.com</v>
      </c>
      <c r="E318" t="str">
        <f>IF(Transactions!E318&lt;&gt;"",Transactions!E318,"")</f>
        <v>default-chaincode</v>
      </c>
      <c r="F318" t="str">
        <f>IF(Transactions!F318&lt;&gt;"",Transactions!F318,"")</f>
        <v>put</v>
      </c>
      <c r="G318" t="str">
        <f>IF(Transactions!G318&lt;&gt;"",Transactions!G318,"")</f>
        <v>000000002_273</v>
      </c>
      <c r="H318" t="str">
        <f>IF(Transactions!H318&lt;&gt;"",Transactions!H318,"")</f>
        <v>694.0</v>
      </c>
      <c r="I318">
        <f>IF(Transactions!J318-Transactions!I318&lt;&gt;"",Transactions!J318-Transactions!I318,"")</f>
        <v>424</v>
      </c>
      <c r="J318">
        <f>IF((Transactions!K318-Transactions!I318)-(Transactions!P318-Transactions!J318)&lt;&gt;"",(Transactions!K318-Transactions!I318)-(Transactions!P318-Transactions!J318),"")</f>
        <v>414</v>
      </c>
      <c r="K318">
        <f>IF(Transactions!L318-Transactions!K318&lt;&gt;"",Transactions!L318-Transactions!K318,"")</f>
        <v>0</v>
      </c>
      <c r="L318">
        <f>IF(Transactions!N318-Transactions!M318&lt;&gt;"",Transactions!N318-Transactions!M318,"")</f>
        <v>10</v>
      </c>
      <c r="M318">
        <f>IF(Transactions!P318-Transactions!O318&lt;&gt;"",Transactions!P318-Transactions!O318,"")</f>
        <v>0</v>
      </c>
      <c r="O318">
        <f t="shared" si="10"/>
        <v>424</v>
      </c>
      <c r="P318" t="str">
        <f>IF(Transactions!O318&lt;&gt;"",Transactions!O318,"")</f>
        <v>1536302568933</v>
      </c>
      <c r="Q318">
        <f>IF(Transactions!S318-Transactions!J318&lt;&gt;"",Transactions!S318-Transactions!J318,"")</f>
        <v>1393</v>
      </c>
      <c r="R318">
        <f t="shared" si="9"/>
        <v>1817</v>
      </c>
    </row>
    <row r="319" spans="1:18" x14ac:dyDescent="0.3">
      <c r="A319" t="str">
        <f>IF(Transactions!A319&lt;&gt;"",Transactions!A319,0)</f>
        <v>2018/09/07 08:42:49</v>
      </c>
      <c r="B319" t="str">
        <f>IF(Transactions!B319&lt;&gt;"",Transactions!B319,0)</f>
        <v>2295bcc80e2291c17149861c96c915aba2578b83a7ff509f721e1898e2e8298b</v>
      </c>
      <c r="C319" t="str">
        <f>IF(Transactions!C319&lt;&gt;"",Transactions!C319,0)</f>
        <v>Step1</v>
      </c>
      <c r="D319" t="str">
        <f>IF(Transactions!D319&lt;&gt;"",Transactions!D319,"")</f>
        <v>peer0.org1.ldegilde.com</v>
      </c>
      <c r="E319" t="str">
        <f>IF(Transactions!E319&lt;&gt;"",Transactions!E319,"")</f>
        <v>default-chaincode</v>
      </c>
      <c r="F319" t="str">
        <f>IF(Transactions!F319&lt;&gt;"",Transactions!F319,"")</f>
        <v>put</v>
      </c>
      <c r="G319" t="str">
        <f>IF(Transactions!G319&lt;&gt;"",Transactions!G319,"")</f>
        <v>000000002_146</v>
      </c>
      <c r="H319" t="str">
        <f>IF(Transactions!H319&lt;&gt;"",Transactions!H319,"")</f>
        <v>121.0</v>
      </c>
      <c r="I319">
        <f>IF(Transactions!J319-Transactions!I319&lt;&gt;"",Transactions!J319-Transactions!I319,"")</f>
        <v>457</v>
      </c>
      <c r="J319">
        <f>IF((Transactions!K319-Transactions!I319)-(Transactions!P319-Transactions!J319)&lt;&gt;"",(Transactions!K319-Transactions!I319)-(Transactions!P319-Transactions!J319),"")</f>
        <v>453</v>
      </c>
      <c r="K319">
        <f>IF(Transactions!L319-Transactions!K319&lt;&gt;"",Transactions!L319-Transactions!K319,"")</f>
        <v>0</v>
      </c>
      <c r="L319">
        <f>IF(Transactions!N319-Transactions!M319&lt;&gt;"",Transactions!N319-Transactions!M319,"")</f>
        <v>4</v>
      </c>
      <c r="M319">
        <f>IF(Transactions!P319-Transactions!O319&lt;&gt;"",Transactions!P319-Transactions!O319,"")</f>
        <v>0</v>
      </c>
      <c r="O319">
        <f t="shared" si="10"/>
        <v>457</v>
      </c>
      <c r="P319" t="str">
        <f>IF(Transactions!O319&lt;&gt;"",Transactions!O319,"")</f>
        <v>1536302568887</v>
      </c>
      <c r="Q319">
        <f>IF(Transactions!S319-Transactions!J319&lt;&gt;"",Transactions!S319-Transactions!J319,"")</f>
        <v>1346</v>
      </c>
      <c r="R319">
        <f t="shared" si="9"/>
        <v>1803</v>
      </c>
    </row>
    <row r="320" spans="1:18" x14ac:dyDescent="0.3">
      <c r="A320" t="str">
        <f>IF(Transactions!A320&lt;&gt;"",Transactions!A320,0)</f>
        <v>2018/09/07 08:42:49</v>
      </c>
      <c r="B320" t="str">
        <f>IF(Transactions!B320&lt;&gt;"",Transactions!B320,0)</f>
        <v>2295bcc80e2291c17149861c96c915aba2578b83a7ff509f721e1898e2e8298b</v>
      </c>
      <c r="C320" t="str">
        <f>IF(Transactions!C320&lt;&gt;"",Transactions!C320,0)</f>
        <v>Step1</v>
      </c>
      <c r="D320" t="str">
        <f>IF(Transactions!D320&lt;&gt;"",Transactions!D320,"")</f>
        <v>peer0.org2.ldegilde.com</v>
      </c>
      <c r="E320" t="str">
        <f>IF(Transactions!E320&lt;&gt;"",Transactions!E320,"")</f>
        <v>default-chaincode</v>
      </c>
      <c r="F320" t="str">
        <f>IF(Transactions!F320&lt;&gt;"",Transactions!F320,"")</f>
        <v>put</v>
      </c>
      <c r="G320" t="str">
        <f>IF(Transactions!G320&lt;&gt;"",Transactions!G320,"")</f>
        <v>000000002_146</v>
      </c>
      <c r="H320" t="str">
        <f>IF(Transactions!H320&lt;&gt;"",Transactions!H320,"")</f>
        <v>121.0</v>
      </c>
      <c r="I320">
        <f>IF(Transactions!J320-Transactions!I320&lt;&gt;"",Transactions!J320-Transactions!I320,"")</f>
        <v>457</v>
      </c>
      <c r="J320">
        <f>IF((Transactions!K320-Transactions!I320)-(Transactions!P320-Transactions!J320)&lt;&gt;"",(Transactions!K320-Transactions!I320)-(Transactions!P320-Transactions!J320),"")</f>
        <v>450</v>
      </c>
      <c r="K320">
        <f>IF(Transactions!L320-Transactions!K320&lt;&gt;"",Transactions!L320-Transactions!K320,"")</f>
        <v>0</v>
      </c>
      <c r="L320">
        <f>IF(Transactions!N320-Transactions!M320&lt;&gt;"",Transactions!N320-Transactions!M320,"")</f>
        <v>7</v>
      </c>
      <c r="M320">
        <f>IF(Transactions!P320-Transactions!O320&lt;&gt;"",Transactions!P320-Transactions!O320,"")</f>
        <v>0</v>
      </c>
      <c r="O320">
        <f t="shared" si="10"/>
        <v>457</v>
      </c>
      <c r="P320" t="str">
        <f>IF(Transactions!O320&lt;&gt;"",Transactions!O320,"")</f>
        <v>1536302568973</v>
      </c>
      <c r="Q320">
        <f>IF(Transactions!S320-Transactions!J320&lt;&gt;"",Transactions!S320-Transactions!J320,"")</f>
        <v>1346</v>
      </c>
      <c r="R320">
        <f t="shared" si="9"/>
        <v>1803</v>
      </c>
    </row>
    <row r="321" spans="1:18" x14ac:dyDescent="0.3">
      <c r="A321" t="str">
        <f>IF(Transactions!A321&lt;&gt;"",Transactions!A321,0)</f>
        <v>2018/09/07 08:42:49</v>
      </c>
      <c r="B321" t="str">
        <f>IF(Transactions!B321&lt;&gt;"",Transactions!B321,0)</f>
        <v>fc6d7a4342506cc85e88760a49ee65366233439ed8c811795adc0e0ea84f988c</v>
      </c>
      <c r="C321" t="str">
        <f>IF(Transactions!C321&lt;&gt;"",Transactions!C321,0)</f>
        <v>Step1</v>
      </c>
      <c r="D321" t="str">
        <f>IF(Transactions!D321&lt;&gt;"",Transactions!D321,"")</f>
        <v>peer0.org1.ldegilde.com</v>
      </c>
      <c r="E321" t="str">
        <f>IF(Transactions!E321&lt;&gt;"",Transactions!E321,"")</f>
        <v>default-chaincode</v>
      </c>
      <c r="F321" t="str">
        <f>IF(Transactions!F321&lt;&gt;"",Transactions!F321,"")</f>
        <v>put</v>
      </c>
      <c r="G321" t="str">
        <f>IF(Transactions!G321&lt;&gt;"",Transactions!G321,"")</f>
        <v>000000002_58</v>
      </c>
      <c r="H321" t="str">
        <f>IF(Transactions!H321&lt;&gt;"",Transactions!H321,"")</f>
        <v>256.0</v>
      </c>
      <c r="I321">
        <f>IF(Transactions!J321-Transactions!I321&lt;&gt;"",Transactions!J321-Transactions!I321,"")</f>
        <v>437</v>
      </c>
      <c r="J321">
        <f>IF((Transactions!K321-Transactions!I321)-(Transactions!P321-Transactions!J321)&lt;&gt;"",(Transactions!K321-Transactions!I321)-(Transactions!P321-Transactions!J321),"")</f>
        <v>430</v>
      </c>
      <c r="K321">
        <f>IF(Transactions!L321-Transactions!K321&lt;&gt;"",Transactions!L321-Transactions!K321,"")</f>
        <v>0</v>
      </c>
      <c r="L321">
        <f>IF(Transactions!N321-Transactions!M321&lt;&gt;"",Transactions!N321-Transactions!M321,"")</f>
        <v>7</v>
      </c>
      <c r="M321">
        <f>IF(Transactions!P321-Transactions!O321&lt;&gt;"",Transactions!P321-Transactions!O321,"")</f>
        <v>0</v>
      </c>
      <c r="O321">
        <f t="shared" si="10"/>
        <v>437</v>
      </c>
      <c r="P321" t="str">
        <f>IF(Transactions!O321&lt;&gt;"",Transactions!O321,"")</f>
        <v>1536302568868</v>
      </c>
      <c r="Q321">
        <f>IF(Transactions!S321-Transactions!J321&lt;&gt;"",Transactions!S321-Transactions!J321,"")</f>
        <v>1379</v>
      </c>
      <c r="R321">
        <f t="shared" si="9"/>
        <v>1816</v>
      </c>
    </row>
    <row r="322" spans="1:18" x14ac:dyDescent="0.3">
      <c r="A322" t="str">
        <f>IF(Transactions!A322&lt;&gt;"",Transactions!A322,0)</f>
        <v>2018/09/07 08:42:49</v>
      </c>
      <c r="B322" t="str">
        <f>IF(Transactions!B322&lt;&gt;"",Transactions!B322,0)</f>
        <v>fc6d7a4342506cc85e88760a49ee65366233439ed8c811795adc0e0ea84f988c</v>
      </c>
      <c r="C322" t="str">
        <f>IF(Transactions!C322&lt;&gt;"",Transactions!C322,0)</f>
        <v>Step1</v>
      </c>
      <c r="D322" t="str">
        <f>IF(Transactions!D322&lt;&gt;"",Transactions!D322,"")</f>
        <v>peer0.org2.ldegilde.com</v>
      </c>
      <c r="E322" t="str">
        <f>IF(Transactions!E322&lt;&gt;"",Transactions!E322,"")</f>
        <v>default-chaincode</v>
      </c>
      <c r="F322" t="str">
        <f>IF(Transactions!F322&lt;&gt;"",Transactions!F322,"")</f>
        <v>put</v>
      </c>
      <c r="G322" t="str">
        <f>IF(Transactions!G322&lt;&gt;"",Transactions!G322,"")</f>
        <v>000000002_58</v>
      </c>
      <c r="H322" t="str">
        <f>IF(Transactions!H322&lt;&gt;"",Transactions!H322,"")</f>
        <v>256.0</v>
      </c>
      <c r="I322">
        <f>IF(Transactions!J322-Transactions!I322&lt;&gt;"",Transactions!J322-Transactions!I322,"")</f>
        <v>437</v>
      </c>
      <c r="J322">
        <f>IF((Transactions!K322-Transactions!I322)-(Transactions!P322-Transactions!J322)&lt;&gt;"",(Transactions!K322-Transactions!I322)-(Transactions!P322-Transactions!J322),"")</f>
        <v>428</v>
      </c>
      <c r="K322">
        <f>IF(Transactions!L322-Transactions!K322&lt;&gt;"",Transactions!L322-Transactions!K322,"")</f>
        <v>0</v>
      </c>
      <c r="L322">
        <f>IF(Transactions!N322-Transactions!M322&lt;&gt;"",Transactions!N322-Transactions!M322,"")</f>
        <v>9</v>
      </c>
      <c r="M322">
        <f>IF(Transactions!P322-Transactions!O322&lt;&gt;"",Transactions!P322-Transactions!O322,"")</f>
        <v>0</v>
      </c>
      <c r="O322">
        <f t="shared" si="10"/>
        <v>437</v>
      </c>
      <c r="P322" t="str">
        <f>IF(Transactions!O322&lt;&gt;"",Transactions!O322,"")</f>
        <v>1536302568950</v>
      </c>
      <c r="Q322">
        <f>IF(Transactions!S322-Transactions!J322&lt;&gt;"",Transactions!S322-Transactions!J322,"")</f>
        <v>1379</v>
      </c>
      <c r="R322">
        <f t="shared" ref="R322:R385" si="11">I322+Q322</f>
        <v>1816</v>
      </c>
    </row>
    <row r="323" spans="1:18" x14ac:dyDescent="0.3">
      <c r="A323" t="str">
        <f>IF(Transactions!A323&lt;&gt;"",Transactions!A323,0)</f>
        <v>2018/09/07 08:42:49</v>
      </c>
      <c r="B323" t="str">
        <f>IF(Transactions!B323&lt;&gt;"",Transactions!B323,0)</f>
        <v>2e7c2ed7b526bfa8bde639df478eb1d9268d0df86ef00207c708289d5c7073a0</v>
      </c>
      <c r="C323" t="str">
        <f>IF(Transactions!C323&lt;&gt;"",Transactions!C323,0)</f>
        <v>Step1</v>
      </c>
      <c r="D323" t="str">
        <f>IF(Transactions!D323&lt;&gt;"",Transactions!D323,"")</f>
        <v>peer0.org1.ldegilde.com</v>
      </c>
      <c r="E323" t="str">
        <f>IF(Transactions!E323&lt;&gt;"",Transactions!E323,"")</f>
        <v>default-chaincode</v>
      </c>
      <c r="F323" t="str">
        <f>IF(Transactions!F323&lt;&gt;"",Transactions!F323,"")</f>
        <v>put</v>
      </c>
      <c r="G323" t="str">
        <f>IF(Transactions!G323&lt;&gt;"",Transactions!G323,"")</f>
        <v>000000002_350</v>
      </c>
      <c r="H323" t="str">
        <f>IF(Transactions!H323&lt;&gt;"",Transactions!H323,"")</f>
        <v>485.0</v>
      </c>
      <c r="I323">
        <f>IF(Transactions!J323-Transactions!I323&lt;&gt;"",Transactions!J323-Transactions!I323,"")</f>
        <v>453</v>
      </c>
      <c r="J323">
        <f>IF((Transactions!K323-Transactions!I323)-(Transactions!P323-Transactions!J323)&lt;&gt;"",(Transactions!K323-Transactions!I323)-(Transactions!P323-Transactions!J323),"")</f>
        <v>452</v>
      </c>
      <c r="K323">
        <f>IF(Transactions!L323-Transactions!K323&lt;&gt;"",Transactions!L323-Transactions!K323,"")</f>
        <v>0</v>
      </c>
      <c r="L323">
        <f>IF(Transactions!N323-Transactions!M323&lt;&gt;"",Transactions!N323-Transactions!M323,"")</f>
        <v>1</v>
      </c>
      <c r="M323">
        <f>IF(Transactions!P323-Transactions!O323&lt;&gt;"",Transactions!P323-Transactions!O323,"")</f>
        <v>0</v>
      </c>
      <c r="O323">
        <f t="shared" ref="O323:O386" si="12">SUM(J323:M323)</f>
        <v>453</v>
      </c>
      <c r="P323" t="str">
        <f>IF(Transactions!O323&lt;&gt;"",Transactions!O323,"")</f>
        <v>1536302568894</v>
      </c>
      <c r="Q323">
        <f>IF(Transactions!S323-Transactions!J323&lt;&gt;"",Transactions!S323-Transactions!J323,"")</f>
        <v>1363</v>
      </c>
      <c r="R323">
        <f t="shared" si="11"/>
        <v>1816</v>
      </c>
    </row>
    <row r="324" spans="1:18" x14ac:dyDescent="0.3">
      <c r="A324" t="str">
        <f>IF(Transactions!A324&lt;&gt;"",Transactions!A324,0)</f>
        <v>2018/09/07 08:42:49</v>
      </c>
      <c r="B324" t="str">
        <f>IF(Transactions!B324&lt;&gt;"",Transactions!B324,0)</f>
        <v>2e7c2ed7b526bfa8bde639df478eb1d9268d0df86ef00207c708289d5c7073a0</v>
      </c>
      <c r="C324" t="str">
        <f>IF(Transactions!C324&lt;&gt;"",Transactions!C324,0)</f>
        <v>Step1</v>
      </c>
      <c r="D324" t="str">
        <f>IF(Transactions!D324&lt;&gt;"",Transactions!D324,"")</f>
        <v>peer0.org2.ldegilde.com</v>
      </c>
      <c r="E324" t="str">
        <f>IF(Transactions!E324&lt;&gt;"",Transactions!E324,"")</f>
        <v>default-chaincode</v>
      </c>
      <c r="F324" t="str">
        <f>IF(Transactions!F324&lt;&gt;"",Transactions!F324,"")</f>
        <v>put</v>
      </c>
      <c r="G324" t="str">
        <f>IF(Transactions!G324&lt;&gt;"",Transactions!G324,"")</f>
        <v>000000002_350</v>
      </c>
      <c r="H324" t="str">
        <f>IF(Transactions!H324&lt;&gt;"",Transactions!H324,"")</f>
        <v>485.0</v>
      </c>
      <c r="I324">
        <f>IF(Transactions!J324-Transactions!I324&lt;&gt;"",Transactions!J324-Transactions!I324,"")</f>
        <v>453</v>
      </c>
      <c r="J324">
        <f>IF((Transactions!K324-Transactions!I324)-(Transactions!P324-Transactions!J324)&lt;&gt;"",(Transactions!K324-Transactions!I324)-(Transactions!P324-Transactions!J324),"")</f>
        <v>445</v>
      </c>
      <c r="K324">
        <f>IF(Transactions!L324-Transactions!K324&lt;&gt;"",Transactions!L324-Transactions!K324,"")</f>
        <v>0</v>
      </c>
      <c r="L324">
        <f>IF(Transactions!N324-Transactions!M324&lt;&gt;"",Transactions!N324-Transactions!M324,"")</f>
        <v>8</v>
      </c>
      <c r="M324">
        <f>IF(Transactions!P324-Transactions!O324&lt;&gt;"",Transactions!P324-Transactions!O324,"")</f>
        <v>0</v>
      </c>
      <c r="O324">
        <f t="shared" si="12"/>
        <v>453</v>
      </c>
      <c r="P324" t="str">
        <f>IF(Transactions!O324&lt;&gt;"",Transactions!O324,"")</f>
        <v>1536302568933</v>
      </c>
      <c r="Q324">
        <f>IF(Transactions!S324-Transactions!J324&lt;&gt;"",Transactions!S324-Transactions!J324,"")</f>
        <v>1363</v>
      </c>
      <c r="R324">
        <f t="shared" si="11"/>
        <v>1816</v>
      </c>
    </row>
    <row r="325" spans="1:18" x14ac:dyDescent="0.3">
      <c r="A325" t="str">
        <f>IF(Transactions!A325&lt;&gt;"",Transactions!A325,0)</f>
        <v>2018/09/07 08:42:49</v>
      </c>
      <c r="B325" t="str">
        <f>IF(Transactions!B325&lt;&gt;"",Transactions!B325,0)</f>
        <v>b79416d56b2b747c903420b1763492f6578e21135c29a8e6725a488cb328e11b</v>
      </c>
      <c r="C325" t="str">
        <f>IF(Transactions!C325&lt;&gt;"",Transactions!C325,0)</f>
        <v>Step1</v>
      </c>
      <c r="D325" t="str">
        <f>IF(Transactions!D325&lt;&gt;"",Transactions!D325,"")</f>
        <v>peer0.org1.ldegilde.com</v>
      </c>
      <c r="E325" t="str">
        <f>IF(Transactions!E325&lt;&gt;"",Transactions!E325,"")</f>
        <v>default-chaincode</v>
      </c>
      <c r="F325" t="str">
        <f>IF(Transactions!F325&lt;&gt;"",Transactions!F325,"")</f>
        <v>put</v>
      </c>
      <c r="G325" t="str">
        <f>IF(Transactions!G325&lt;&gt;"",Transactions!G325,"")</f>
        <v>000000002_336</v>
      </c>
      <c r="H325" t="str">
        <f>IF(Transactions!H325&lt;&gt;"",Transactions!H325,"")</f>
        <v>772.0</v>
      </c>
      <c r="I325">
        <f>IF(Transactions!J325-Transactions!I325&lt;&gt;"",Transactions!J325-Transactions!I325,"")</f>
        <v>469</v>
      </c>
      <c r="J325">
        <f>IF((Transactions!K325-Transactions!I325)-(Transactions!P325-Transactions!J325)&lt;&gt;"",(Transactions!K325-Transactions!I325)-(Transactions!P325-Transactions!J325),"")</f>
        <v>468</v>
      </c>
      <c r="K325">
        <f>IF(Transactions!L325-Transactions!K325&lt;&gt;"",Transactions!L325-Transactions!K325,"")</f>
        <v>0</v>
      </c>
      <c r="L325">
        <f>IF(Transactions!N325-Transactions!M325&lt;&gt;"",Transactions!N325-Transactions!M325,"")</f>
        <v>1</v>
      </c>
      <c r="M325">
        <f>IF(Transactions!P325-Transactions!O325&lt;&gt;"",Transactions!P325-Transactions!O325,"")</f>
        <v>0</v>
      </c>
      <c r="O325">
        <f t="shared" si="12"/>
        <v>469</v>
      </c>
      <c r="P325" t="str">
        <f>IF(Transactions!O325&lt;&gt;"",Transactions!O325,"")</f>
        <v>1536302568893</v>
      </c>
      <c r="Q325">
        <f>IF(Transactions!S325-Transactions!J325&lt;&gt;"",Transactions!S325-Transactions!J325,"")</f>
        <v>1351</v>
      </c>
      <c r="R325">
        <f t="shared" si="11"/>
        <v>1820</v>
      </c>
    </row>
    <row r="326" spans="1:18" x14ac:dyDescent="0.3">
      <c r="A326" t="str">
        <f>IF(Transactions!A326&lt;&gt;"",Transactions!A326,0)</f>
        <v>2018/09/07 08:42:49</v>
      </c>
      <c r="B326" t="str">
        <f>IF(Transactions!B326&lt;&gt;"",Transactions!B326,0)</f>
        <v>b79416d56b2b747c903420b1763492f6578e21135c29a8e6725a488cb328e11b</v>
      </c>
      <c r="C326" t="str">
        <f>IF(Transactions!C326&lt;&gt;"",Transactions!C326,0)</f>
        <v>Step1</v>
      </c>
      <c r="D326" t="str">
        <f>IF(Transactions!D326&lt;&gt;"",Transactions!D326,"")</f>
        <v>peer0.org2.ldegilde.com</v>
      </c>
      <c r="E326" t="str">
        <f>IF(Transactions!E326&lt;&gt;"",Transactions!E326,"")</f>
        <v>default-chaincode</v>
      </c>
      <c r="F326" t="str">
        <f>IF(Transactions!F326&lt;&gt;"",Transactions!F326,"")</f>
        <v>put</v>
      </c>
      <c r="G326" t="str">
        <f>IF(Transactions!G326&lt;&gt;"",Transactions!G326,"")</f>
        <v>000000002_336</v>
      </c>
      <c r="H326" t="str">
        <f>IF(Transactions!H326&lt;&gt;"",Transactions!H326,"")</f>
        <v>772.0</v>
      </c>
      <c r="I326">
        <f>IF(Transactions!J326-Transactions!I326&lt;&gt;"",Transactions!J326-Transactions!I326,"")</f>
        <v>469</v>
      </c>
      <c r="J326">
        <f>IF((Transactions!K326-Transactions!I326)-(Transactions!P326-Transactions!J326)&lt;&gt;"",(Transactions!K326-Transactions!I326)-(Transactions!P326-Transactions!J326),"")</f>
        <v>456</v>
      </c>
      <c r="K326">
        <f>IF(Transactions!L326-Transactions!K326&lt;&gt;"",Transactions!L326-Transactions!K326,"")</f>
        <v>0</v>
      </c>
      <c r="L326">
        <f>IF(Transactions!N326-Transactions!M326&lt;&gt;"",Transactions!N326-Transactions!M326,"")</f>
        <v>13</v>
      </c>
      <c r="M326">
        <f>IF(Transactions!P326-Transactions!O326&lt;&gt;"",Transactions!P326-Transactions!O326,"")</f>
        <v>0</v>
      </c>
      <c r="O326">
        <f t="shared" si="12"/>
        <v>469</v>
      </c>
      <c r="P326" t="str">
        <f>IF(Transactions!O326&lt;&gt;"",Transactions!O326,"")</f>
        <v>1536302568984</v>
      </c>
      <c r="Q326">
        <f>IF(Transactions!S326-Transactions!J326&lt;&gt;"",Transactions!S326-Transactions!J326,"")</f>
        <v>1351</v>
      </c>
      <c r="R326">
        <f t="shared" si="11"/>
        <v>1820</v>
      </c>
    </row>
    <row r="327" spans="1:18" x14ac:dyDescent="0.3">
      <c r="A327" t="str">
        <f>IF(Transactions!A327&lt;&gt;"",Transactions!A327,0)</f>
        <v>2018/09/07 08:42:49</v>
      </c>
      <c r="B327" t="str">
        <f>IF(Transactions!B327&lt;&gt;"",Transactions!B327,0)</f>
        <v>592ce3356af243d3674e3e0d5683a1a71344b6f22c92471bb85e4fcabc11162e</v>
      </c>
      <c r="C327" t="str">
        <f>IF(Transactions!C327&lt;&gt;"",Transactions!C327,0)</f>
        <v>Step1</v>
      </c>
      <c r="D327" t="str">
        <f>IF(Transactions!D327&lt;&gt;"",Transactions!D327,"")</f>
        <v>peer0.org1.ldegilde.com</v>
      </c>
      <c r="E327" t="str">
        <f>IF(Transactions!E327&lt;&gt;"",Transactions!E327,"")</f>
        <v>default-chaincode</v>
      </c>
      <c r="F327" t="str">
        <f>IF(Transactions!F327&lt;&gt;"",Transactions!F327,"")</f>
        <v>put</v>
      </c>
      <c r="G327" t="str">
        <f>IF(Transactions!G327&lt;&gt;"",Transactions!G327,"")</f>
        <v>000000002_203</v>
      </c>
      <c r="H327" t="str">
        <f>IF(Transactions!H327&lt;&gt;"",Transactions!H327,"")</f>
        <v>555.0</v>
      </c>
      <c r="I327">
        <f>IF(Transactions!J327-Transactions!I327&lt;&gt;"",Transactions!J327-Transactions!I327,"")</f>
        <v>455</v>
      </c>
      <c r="J327">
        <f>IF((Transactions!K327-Transactions!I327)-(Transactions!P327-Transactions!J327)&lt;&gt;"",(Transactions!K327-Transactions!I327)-(Transactions!P327-Transactions!J327),"")</f>
        <v>454</v>
      </c>
      <c r="K327">
        <f>IF(Transactions!L327-Transactions!K327&lt;&gt;"",Transactions!L327-Transactions!K327,"")</f>
        <v>0</v>
      </c>
      <c r="L327">
        <f>IF(Transactions!N327-Transactions!M327&lt;&gt;"",Transactions!N327-Transactions!M327,"")</f>
        <v>1</v>
      </c>
      <c r="M327">
        <f>IF(Transactions!P327-Transactions!O327&lt;&gt;"",Transactions!P327-Transactions!O327,"")</f>
        <v>0</v>
      </c>
      <c r="O327">
        <f t="shared" si="12"/>
        <v>455</v>
      </c>
      <c r="P327" t="str">
        <f>IF(Transactions!O327&lt;&gt;"",Transactions!O327,"")</f>
        <v>1536302568893</v>
      </c>
      <c r="Q327">
        <f>IF(Transactions!S327-Transactions!J327&lt;&gt;"",Transactions!S327-Transactions!J327,"")</f>
        <v>1357</v>
      </c>
      <c r="R327">
        <f t="shared" si="11"/>
        <v>1812</v>
      </c>
    </row>
    <row r="328" spans="1:18" x14ac:dyDescent="0.3">
      <c r="A328" t="str">
        <f>IF(Transactions!A328&lt;&gt;"",Transactions!A328,0)</f>
        <v>2018/09/07 08:42:49</v>
      </c>
      <c r="B328" t="str">
        <f>IF(Transactions!B328&lt;&gt;"",Transactions!B328,0)</f>
        <v>592ce3356af243d3674e3e0d5683a1a71344b6f22c92471bb85e4fcabc11162e</v>
      </c>
      <c r="C328" t="str">
        <f>IF(Transactions!C328&lt;&gt;"",Transactions!C328,0)</f>
        <v>Step1</v>
      </c>
      <c r="D328" t="str">
        <f>IF(Transactions!D328&lt;&gt;"",Transactions!D328,"")</f>
        <v>peer0.org2.ldegilde.com</v>
      </c>
      <c r="E328" t="str">
        <f>IF(Transactions!E328&lt;&gt;"",Transactions!E328,"")</f>
        <v>default-chaincode</v>
      </c>
      <c r="F328" t="str">
        <f>IF(Transactions!F328&lt;&gt;"",Transactions!F328,"")</f>
        <v>put</v>
      </c>
      <c r="G328" t="str">
        <f>IF(Transactions!G328&lt;&gt;"",Transactions!G328,"")</f>
        <v>000000002_203</v>
      </c>
      <c r="H328" t="str">
        <f>IF(Transactions!H328&lt;&gt;"",Transactions!H328,"")</f>
        <v>555.0</v>
      </c>
      <c r="I328">
        <f>IF(Transactions!J328-Transactions!I328&lt;&gt;"",Transactions!J328-Transactions!I328,"")</f>
        <v>455</v>
      </c>
      <c r="J328">
        <f>IF((Transactions!K328-Transactions!I328)-(Transactions!P328-Transactions!J328)&lt;&gt;"",(Transactions!K328-Transactions!I328)-(Transactions!P328-Transactions!J328),"")</f>
        <v>436</v>
      </c>
      <c r="K328">
        <f>IF(Transactions!L328-Transactions!K328&lt;&gt;"",Transactions!L328-Transactions!K328,"")</f>
        <v>0</v>
      </c>
      <c r="L328">
        <f>IF(Transactions!N328-Transactions!M328&lt;&gt;"",Transactions!N328-Transactions!M328,"")</f>
        <v>19</v>
      </c>
      <c r="M328">
        <f>IF(Transactions!P328-Transactions!O328&lt;&gt;"",Transactions!P328-Transactions!O328,"")</f>
        <v>0</v>
      </c>
      <c r="O328">
        <f t="shared" si="12"/>
        <v>455</v>
      </c>
      <c r="P328" t="str">
        <f>IF(Transactions!O328&lt;&gt;"",Transactions!O328,"")</f>
        <v>1536302569002</v>
      </c>
      <c r="Q328">
        <f>IF(Transactions!S328-Transactions!J328&lt;&gt;"",Transactions!S328-Transactions!J328,"")</f>
        <v>1357</v>
      </c>
      <c r="R328">
        <f t="shared" si="11"/>
        <v>1812</v>
      </c>
    </row>
    <row r="329" spans="1:18" x14ac:dyDescent="0.3">
      <c r="A329" t="str">
        <f>IF(Transactions!A329&lt;&gt;"",Transactions!A329,0)</f>
        <v>2018/09/07 08:42:51</v>
      </c>
      <c r="B329" t="str">
        <f>IF(Transactions!B329&lt;&gt;"",Transactions!B329,0)</f>
        <v>ee730b709b3fe29e15f4ecaec1f29f80616dcf5044bc4b74ebde123b3d624231</v>
      </c>
      <c r="C329" t="str">
        <f>IF(Transactions!C329&lt;&gt;"",Transactions!C329,0)</f>
        <v>Step1</v>
      </c>
      <c r="D329" t="str">
        <f>IF(Transactions!D329&lt;&gt;"",Transactions!D329,"")</f>
        <v>peer0.org1.ldegilde.com</v>
      </c>
      <c r="E329" t="str">
        <f>IF(Transactions!E329&lt;&gt;"",Transactions!E329,"")</f>
        <v>default-chaincode</v>
      </c>
      <c r="F329" t="str">
        <f>IF(Transactions!F329&lt;&gt;"",Transactions!F329,"")</f>
        <v>put</v>
      </c>
      <c r="G329" t="str">
        <f>IF(Transactions!G329&lt;&gt;"",Transactions!G329,"")</f>
        <v>000000002_243</v>
      </c>
      <c r="H329" t="str">
        <f>IF(Transactions!H329&lt;&gt;"",Transactions!H329,"")</f>
        <v>343.0</v>
      </c>
      <c r="I329">
        <f>IF(Transactions!J329-Transactions!I329&lt;&gt;"",Transactions!J329-Transactions!I329,"")</f>
        <v>528</v>
      </c>
      <c r="J329">
        <f>IF((Transactions!K329-Transactions!I329)-(Transactions!P329-Transactions!J329)&lt;&gt;"",(Transactions!K329-Transactions!I329)-(Transactions!P329-Transactions!J329),"")</f>
        <v>509</v>
      </c>
      <c r="K329">
        <f>IF(Transactions!L329-Transactions!K329&lt;&gt;"",Transactions!L329-Transactions!K329,"")</f>
        <v>0</v>
      </c>
      <c r="L329">
        <f>IF(Transactions!N329-Transactions!M329&lt;&gt;"",Transactions!N329-Transactions!M329,"")</f>
        <v>19</v>
      </c>
      <c r="M329">
        <f>IF(Transactions!P329-Transactions!O329&lt;&gt;"",Transactions!P329-Transactions!O329,"")</f>
        <v>0</v>
      </c>
      <c r="O329">
        <f t="shared" si="12"/>
        <v>528</v>
      </c>
      <c r="P329" t="str">
        <f>IF(Transactions!O329&lt;&gt;"",Transactions!O329,"")</f>
        <v>1536302568831</v>
      </c>
      <c r="Q329">
        <f>IF(Transactions!S329-Transactions!J329&lt;&gt;"",Transactions!S329-Transactions!J329,"")</f>
        <v>3452</v>
      </c>
      <c r="R329">
        <f t="shared" si="11"/>
        <v>3980</v>
      </c>
    </row>
    <row r="330" spans="1:18" x14ac:dyDescent="0.3">
      <c r="A330" t="str">
        <f>IF(Transactions!A330&lt;&gt;"",Transactions!A330,0)</f>
        <v>2018/09/07 08:42:51</v>
      </c>
      <c r="B330" t="str">
        <f>IF(Transactions!B330&lt;&gt;"",Transactions!B330,0)</f>
        <v>ee730b709b3fe29e15f4ecaec1f29f80616dcf5044bc4b74ebde123b3d624231</v>
      </c>
      <c r="C330" t="str">
        <f>IF(Transactions!C330&lt;&gt;"",Transactions!C330,0)</f>
        <v>Step1</v>
      </c>
      <c r="D330" t="str">
        <f>IF(Transactions!D330&lt;&gt;"",Transactions!D330,"")</f>
        <v>peer0.org2.ldegilde.com</v>
      </c>
      <c r="E330" t="str">
        <f>IF(Transactions!E330&lt;&gt;"",Transactions!E330,"")</f>
        <v>default-chaincode</v>
      </c>
      <c r="F330" t="str">
        <f>IF(Transactions!F330&lt;&gt;"",Transactions!F330,"")</f>
        <v>put</v>
      </c>
      <c r="G330" t="str">
        <f>IF(Transactions!G330&lt;&gt;"",Transactions!G330,"")</f>
        <v>000000002_243</v>
      </c>
      <c r="H330" t="str">
        <f>IF(Transactions!H330&lt;&gt;"",Transactions!H330,"")</f>
        <v>343.0</v>
      </c>
      <c r="I330">
        <f>IF(Transactions!J330-Transactions!I330&lt;&gt;"",Transactions!J330-Transactions!I330,"")</f>
        <v>528</v>
      </c>
      <c r="J330">
        <f>IF((Transactions!K330-Transactions!I330)-(Transactions!P330-Transactions!J330)&lt;&gt;"",(Transactions!K330-Transactions!I330)-(Transactions!P330-Transactions!J330),"")</f>
        <v>523</v>
      </c>
      <c r="K330">
        <f>IF(Transactions!L330-Transactions!K330&lt;&gt;"",Transactions!L330-Transactions!K330,"")</f>
        <v>0</v>
      </c>
      <c r="L330">
        <f>IF(Transactions!N330-Transactions!M330&lt;&gt;"",Transactions!N330-Transactions!M330,"")</f>
        <v>5</v>
      </c>
      <c r="M330">
        <f>IF(Transactions!P330-Transactions!O330&lt;&gt;"",Transactions!P330-Transactions!O330,"")</f>
        <v>0</v>
      </c>
      <c r="O330">
        <f t="shared" si="12"/>
        <v>528</v>
      </c>
      <c r="P330" t="str">
        <f>IF(Transactions!O330&lt;&gt;"",Transactions!O330,"")</f>
        <v>1536302569031</v>
      </c>
      <c r="Q330">
        <f>IF(Transactions!S330-Transactions!J330&lt;&gt;"",Transactions!S330-Transactions!J330,"")</f>
        <v>3452</v>
      </c>
      <c r="R330">
        <f t="shared" si="11"/>
        <v>3980</v>
      </c>
    </row>
    <row r="331" spans="1:18" x14ac:dyDescent="0.3">
      <c r="A331" t="str">
        <f>IF(Transactions!A331&lt;&gt;"",Transactions!A331,0)</f>
        <v>2018/09/07 08:42:51</v>
      </c>
      <c r="B331" t="str">
        <f>IF(Transactions!B331&lt;&gt;"",Transactions!B331,0)</f>
        <v>a6f79e2ef94b1607c29e3b9ba9a7c2afd4d7c4caebafe9bcac1546e6dd062624</v>
      </c>
      <c r="C331" t="str">
        <f>IF(Transactions!C331&lt;&gt;"",Transactions!C331,0)</f>
        <v>Step1</v>
      </c>
      <c r="D331" t="str">
        <f>IF(Transactions!D331&lt;&gt;"",Transactions!D331,"")</f>
        <v>peer0.org1.ldegilde.com</v>
      </c>
      <c r="E331" t="str">
        <f>IF(Transactions!E331&lt;&gt;"",Transactions!E331,"")</f>
        <v>default-chaincode</v>
      </c>
      <c r="F331" t="str">
        <f>IF(Transactions!F331&lt;&gt;"",Transactions!F331,"")</f>
        <v>put</v>
      </c>
      <c r="G331" t="str">
        <f>IF(Transactions!G331&lt;&gt;"",Transactions!G331,"")</f>
        <v>000000002_116</v>
      </c>
      <c r="H331" t="str">
        <f>IF(Transactions!H331&lt;&gt;"",Transactions!H331,"")</f>
        <v>546.0</v>
      </c>
      <c r="I331">
        <f>IF(Transactions!J331-Transactions!I331&lt;&gt;"",Transactions!J331-Transactions!I331,"")</f>
        <v>518</v>
      </c>
      <c r="J331">
        <f>IF((Transactions!K331-Transactions!I331)-(Transactions!P331-Transactions!J331)&lt;&gt;"",(Transactions!K331-Transactions!I331)-(Transactions!P331-Transactions!J331),"")</f>
        <v>503</v>
      </c>
      <c r="K331">
        <f>IF(Transactions!L331-Transactions!K331&lt;&gt;"",Transactions!L331-Transactions!K331,"")</f>
        <v>0</v>
      </c>
      <c r="L331">
        <f>IF(Transactions!N331-Transactions!M331&lt;&gt;"",Transactions!N331-Transactions!M331,"")</f>
        <v>15</v>
      </c>
      <c r="M331">
        <f>IF(Transactions!P331-Transactions!O331&lt;&gt;"",Transactions!P331-Transactions!O331,"")</f>
        <v>0</v>
      </c>
      <c r="O331">
        <f t="shared" si="12"/>
        <v>518</v>
      </c>
      <c r="P331" t="str">
        <f>IF(Transactions!O331&lt;&gt;"",Transactions!O331,"")</f>
        <v>1536302568827</v>
      </c>
      <c r="Q331">
        <f>IF(Transactions!S331-Transactions!J331&lt;&gt;"",Transactions!S331-Transactions!J331,"")</f>
        <v>3461</v>
      </c>
      <c r="R331">
        <f t="shared" si="11"/>
        <v>3979</v>
      </c>
    </row>
    <row r="332" spans="1:18" x14ac:dyDescent="0.3">
      <c r="A332" t="str">
        <f>IF(Transactions!A332&lt;&gt;"",Transactions!A332,0)</f>
        <v>2018/09/07 08:42:51</v>
      </c>
      <c r="B332" t="str">
        <f>IF(Transactions!B332&lt;&gt;"",Transactions!B332,0)</f>
        <v>a6f79e2ef94b1607c29e3b9ba9a7c2afd4d7c4caebafe9bcac1546e6dd062624</v>
      </c>
      <c r="C332" t="str">
        <f>IF(Transactions!C332&lt;&gt;"",Transactions!C332,0)</f>
        <v>Step1</v>
      </c>
      <c r="D332" t="str">
        <f>IF(Transactions!D332&lt;&gt;"",Transactions!D332,"")</f>
        <v>peer0.org2.ldegilde.com</v>
      </c>
      <c r="E332" t="str">
        <f>IF(Transactions!E332&lt;&gt;"",Transactions!E332,"")</f>
        <v>default-chaincode</v>
      </c>
      <c r="F332" t="str">
        <f>IF(Transactions!F332&lt;&gt;"",Transactions!F332,"")</f>
        <v>put</v>
      </c>
      <c r="G332" t="str">
        <f>IF(Transactions!G332&lt;&gt;"",Transactions!G332,"")</f>
        <v>000000002_116</v>
      </c>
      <c r="H332" t="str">
        <f>IF(Transactions!H332&lt;&gt;"",Transactions!H332,"")</f>
        <v>546.0</v>
      </c>
      <c r="I332">
        <f>IF(Transactions!J332-Transactions!I332&lt;&gt;"",Transactions!J332-Transactions!I332,"")</f>
        <v>518</v>
      </c>
      <c r="J332">
        <f>IF((Transactions!K332-Transactions!I332)-(Transactions!P332-Transactions!J332)&lt;&gt;"",(Transactions!K332-Transactions!I332)-(Transactions!P332-Transactions!J332),"")</f>
        <v>514</v>
      </c>
      <c r="K332">
        <f>IF(Transactions!L332-Transactions!K332&lt;&gt;"",Transactions!L332-Transactions!K332,"")</f>
        <v>0</v>
      </c>
      <c r="L332">
        <f>IF(Transactions!N332-Transactions!M332&lt;&gt;"",Transactions!N332-Transactions!M332,"")</f>
        <v>4</v>
      </c>
      <c r="M332">
        <f>IF(Transactions!P332-Transactions!O332&lt;&gt;"",Transactions!P332-Transactions!O332,"")</f>
        <v>0</v>
      </c>
      <c r="O332">
        <f t="shared" si="12"/>
        <v>518</v>
      </c>
      <c r="P332" t="str">
        <f>IF(Transactions!O332&lt;&gt;"",Transactions!O332,"")</f>
        <v>1536302569032</v>
      </c>
      <c r="Q332">
        <f>IF(Transactions!S332-Transactions!J332&lt;&gt;"",Transactions!S332-Transactions!J332,"")</f>
        <v>3461</v>
      </c>
      <c r="R332">
        <f t="shared" si="11"/>
        <v>3979</v>
      </c>
    </row>
    <row r="333" spans="1:18" x14ac:dyDescent="0.3">
      <c r="A333" t="str">
        <f>IF(Transactions!A333&lt;&gt;"",Transactions!A333,0)</f>
        <v>2018/09/07 08:42:51</v>
      </c>
      <c r="B333" t="str">
        <f>IF(Transactions!B333&lt;&gt;"",Transactions!B333,0)</f>
        <v>dc48aa334be762dedcd2af955a90bea7f9f9e0c20392e1739c894d0bcf6b07e8</v>
      </c>
      <c r="C333" t="str">
        <f>IF(Transactions!C333&lt;&gt;"",Transactions!C333,0)</f>
        <v>Step1</v>
      </c>
      <c r="D333" t="str">
        <f>IF(Transactions!D333&lt;&gt;"",Transactions!D333,"")</f>
        <v>peer0.org1.ldegilde.com</v>
      </c>
      <c r="E333" t="str">
        <f>IF(Transactions!E333&lt;&gt;"",Transactions!E333,"")</f>
        <v>default-chaincode</v>
      </c>
      <c r="F333" t="str">
        <f>IF(Transactions!F333&lt;&gt;"",Transactions!F333,"")</f>
        <v>put</v>
      </c>
      <c r="G333" t="str">
        <f>IF(Transactions!G333&lt;&gt;"",Transactions!G333,"")</f>
        <v>000000002_207</v>
      </c>
      <c r="H333" t="str">
        <f>IF(Transactions!H333&lt;&gt;"",Transactions!H333,"")</f>
        <v>823.0</v>
      </c>
      <c r="I333">
        <f>IF(Transactions!J333-Transactions!I333&lt;&gt;"",Transactions!J333-Transactions!I333,"")</f>
        <v>502</v>
      </c>
      <c r="J333">
        <f>IF((Transactions!K333-Transactions!I333)-(Transactions!P333-Transactions!J333)&lt;&gt;"",(Transactions!K333-Transactions!I333)-(Transactions!P333-Transactions!J333),"")</f>
        <v>500</v>
      </c>
      <c r="K333">
        <f>IF(Transactions!L333-Transactions!K333&lt;&gt;"",Transactions!L333-Transactions!K333,"")</f>
        <v>0</v>
      </c>
      <c r="L333">
        <f>IF(Transactions!N333-Transactions!M333&lt;&gt;"",Transactions!N333-Transactions!M333,"")</f>
        <v>2</v>
      </c>
      <c r="M333">
        <f>IF(Transactions!P333-Transactions!O333&lt;&gt;"",Transactions!P333-Transactions!O333,"")</f>
        <v>0</v>
      </c>
      <c r="O333">
        <f t="shared" si="12"/>
        <v>502</v>
      </c>
      <c r="P333" t="str">
        <f>IF(Transactions!O333&lt;&gt;"",Transactions!O333,"")</f>
        <v>1536302568870</v>
      </c>
      <c r="Q333">
        <f>IF(Transactions!S333-Transactions!J333&lt;&gt;"",Transactions!S333-Transactions!J333,"")</f>
        <v>3460</v>
      </c>
      <c r="R333">
        <f t="shared" si="11"/>
        <v>3962</v>
      </c>
    </row>
    <row r="334" spans="1:18" x14ac:dyDescent="0.3">
      <c r="A334" t="str">
        <f>IF(Transactions!A334&lt;&gt;"",Transactions!A334,0)</f>
        <v>2018/09/07 08:42:51</v>
      </c>
      <c r="B334" t="str">
        <f>IF(Transactions!B334&lt;&gt;"",Transactions!B334,0)</f>
        <v>dc48aa334be762dedcd2af955a90bea7f9f9e0c20392e1739c894d0bcf6b07e8</v>
      </c>
      <c r="C334" t="str">
        <f>IF(Transactions!C334&lt;&gt;"",Transactions!C334,0)</f>
        <v>Step1</v>
      </c>
      <c r="D334" t="str">
        <f>IF(Transactions!D334&lt;&gt;"",Transactions!D334,"")</f>
        <v>peer0.org2.ldegilde.com</v>
      </c>
      <c r="E334" t="str">
        <f>IF(Transactions!E334&lt;&gt;"",Transactions!E334,"")</f>
        <v>default-chaincode</v>
      </c>
      <c r="F334" t="str">
        <f>IF(Transactions!F334&lt;&gt;"",Transactions!F334,"")</f>
        <v>put</v>
      </c>
      <c r="G334" t="str">
        <f>IF(Transactions!G334&lt;&gt;"",Transactions!G334,"")</f>
        <v>000000002_207</v>
      </c>
      <c r="H334" t="str">
        <f>IF(Transactions!H334&lt;&gt;"",Transactions!H334,"")</f>
        <v>823.0</v>
      </c>
      <c r="I334">
        <f>IF(Transactions!J334-Transactions!I334&lt;&gt;"",Transactions!J334-Transactions!I334,"")</f>
        <v>502</v>
      </c>
      <c r="J334">
        <f>IF((Transactions!K334-Transactions!I334)-(Transactions!P334-Transactions!J334)&lt;&gt;"",(Transactions!K334-Transactions!I334)-(Transactions!P334-Transactions!J334),"")</f>
        <v>497</v>
      </c>
      <c r="K334">
        <f>IF(Transactions!L334-Transactions!K334&lt;&gt;"",Transactions!L334-Transactions!K334,"")</f>
        <v>0</v>
      </c>
      <c r="L334">
        <f>IF(Transactions!N334-Transactions!M334&lt;&gt;"",Transactions!N334-Transactions!M334,"")</f>
        <v>5</v>
      </c>
      <c r="M334">
        <f>IF(Transactions!P334-Transactions!O334&lt;&gt;"",Transactions!P334-Transactions!O334,"")</f>
        <v>0</v>
      </c>
      <c r="O334">
        <f t="shared" si="12"/>
        <v>502</v>
      </c>
      <c r="P334" t="str">
        <f>IF(Transactions!O334&lt;&gt;"",Transactions!O334,"")</f>
        <v>1536302569033</v>
      </c>
      <c r="Q334">
        <f>IF(Transactions!S334-Transactions!J334&lt;&gt;"",Transactions!S334-Transactions!J334,"")</f>
        <v>3460</v>
      </c>
      <c r="R334">
        <f t="shared" si="11"/>
        <v>3962</v>
      </c>
    </row>
    <row r="335" spans="1:18" x14ac:dyDescent="0.3">
      <c r="A335" t="str">
        <f>IF(Transactions!A335&lt;&gt;"",Transactions!A335,0)</f>
        <v>2018/09/07 08:42:51</v>
      </c>
      <c r="B335" t="str">
        <f>IF(Transactions!B335&lt;&gt;"",Transactions!B335,0)</f>
        <v>68ac350dd1cdff751e9baf773da0c9c03738a01a9ae8553fea404c5202d9c256</v>
      </c>
      <c r="C335" t="str">
        <f>IF(Transactions!C335&lt;&gt;"",Transactions!C335,0)</f>
        <v>Step1</v>
      </c>
      <c r="D335" t="str">
        <f>IF(Transactions!D335&lt;&gt;"",Transactions!D335,"")</f>
        <v>peer0.org1.ldegilde.com</v>
      </c>
      <c r="E335" t="str">
        <f>IF(Transactions!E335&lt;&gt;"",Transactions!E335,"")</f>
        <v>default-chaincode</v>
      </c>
      <c r="F335" t="str">
        <f>IF(Transactions!F335&lt;&gt;"",Transactions!F335,"")</f>
        <v>put</v>
      </c>
      <c r="G335" t="str">
        <f>IF(Transactions!G335&lt;&gt;"",Transactions!G335,"")</f>
        <v>000000002_271</v>
      </c>
      <c r="H335" t="str">
        <f>IF(Transactions!H335&lt;&gt;"",Transactions!H335,"")</f>
        <v>887.0</v>
      </c>
      <c r="I335">
        <f>IF(Transactions!J335-Transactions!I335&lt;&gt;"",Transactions!J335-Transactions!I335,"")</f>
        <v>525</v>
      </c>
      <c r="J335">
        <f>IF((Transactions!K335-Transactions!I335)-(Transactions!P335-Transactions!J335)&lt;&gt;"",(Transactions!K335-Transactions!I335)-(Transactions!P335-Transactions!J335),"")</f>
        <v>520</v>
      </c>
      <c r="K335">
        <f>IF(Transactions!L335-Transactions!K335&lt;&gt;"",Transactions!L335-Transactions!K335,"")</f>
        <v>0</v>
      </c>
      <c r="L335">
        <f>IF(Transactions!N335-Transactions!M335&lt;&gt;"",Transactions!N335-Transactions!M335,"")</f>
        <v>5</v>
      </c>
      <c r="M335">
        <f>IF(Transactions!P335-Transactions!O335&lt;&gt;"",Transactions!P335-Transactions!O335,"")</f>
        <v>0</v>
      </c>
      <c r="O335">
        <f t="shared" si="12"/>
        <v>525</v>
      </c>
      <c r="P335" t="str">
        <f>IF(Transactions!O335&lt;&gt;"",Transactions!O335,"")</f>
        <v>1536302568884</v>
      </c>
      <c r="Q335">
        <f>IF(Transactions!S335-Transactions!J335&lt;&gt;"",Transactions!S335-Transactions!J335,"")</f>
        <v>3461</v>
      </c>
      <c r="R335">
        <f t="shared" si="11"/>
        <v>3986</v>
      </c>
    </row>
    <row r="336" spans="1:18" x14ac:dyDescent="0.3">
      <c r="A336" t="str">
        <f>IF(Transactions!A336&lt;&gt;"",Transactions!A336,0)</f>
        <v>2018/09/07 08:42:51</v>
      </c>
      <c r="B336" t="str">
        <f>IF(Transactions!B336&lt;&gt;"",Transactions!B336,0)</f>
        <v>68ac350dd1cdff751e9baf773da0c9c03738a01a9ae8553fea404c5202d9c256</v>
      </c>
      <c r="C336" t="str">
        <f>IF(Transactions!C336&lt;&gt;"",Transactions!C336,0)</f>
        <v>Step1</v>
      </c>
      <c r="D336" t="str">
        <f>IF(Transactions!D336&lt;&gt;"",Transactions!D336,"")</f>
        <v>peer0.org2.ldegilde.com</v>
      </c>
      <c r="E336" t="str">
        <f>IF(Transactions!E336&lt;&gt;"",Transactions!E336,"")</f>
        <v>default-chaincode</v>
      </c>
      <c r="F336" t="str">
        <f>IF(Transactions!F336&lt;&gt;"",Transactions!F336,"")</f>
        <v>put</v>
      </c>
      <c r="G336" t="str">
        <f>IF(Transactions!G336&lt;&gt;"",Transactions!G336,"")</f>
        <v>000000002_271</v>
      </c>
      <c r="H336" t="str">
        <f>IF(Transactions!H336&lt;&gt;"",Transactions!H336,"")</f>
        <v>887.0</v>
      </c>
      <c r="I336">
        <f>IF(Transactions!J336-Transactions!I336&lt;&gt;"",Transactions!J336-Transactions!I336,"")</f>
        <v>525</v>
      </c>
      <c r="J336">
        <f>IF((Transactions!K336-Transactions!I336)-(Transactions!P336-Transactions!J336)&lt;&gt;"",(Transactions!K336-Transactions!I336)-(Transactions!P336-Transactions!J336),"")</f>
        <v>520</v>
      </c>
      <c r="K336">
        <f>IF(Transactions!L336-Transactions!K336&lt;&gt;"",Transactions!L336-Transactions!K336,"")</f>
        <v>0</v>
      </c>
      <c r="L336">
        <f>IF(Transactions!N336-Transactions!M336&lt;&gt;"",Transactions!N336-Transactions!M336,"")</f>
        <v>5</v>
      </c>
      <c r="M336">
        <f>IF(Transactions!P336-Transactions!O336&lt;&gt;"",Transactions!P336-Transactions!O336,"")</f>
        <v>0</v>
      </c>
      <c r="O336">
        <f t="shared" si="12"/>
        <v>525</v>
      </c>
      <c r="P336" t="str">
        <f>IF(Transactions!O336&lt;&gt;"",Transactions!O336,"")</f>
        <v>1536302569033</v>
      </c>
      <c r="Q336">
        <f>IF(Transactions!S336-Transactions!J336&lt;&gt;"",Transactions!S336-Transactions!J336,"")</f>
        <v>3461</v>
      </c>
      <c r="R336">
        <f t="shared" si="11"/>
        <v>3986</v>
      </c>
    </row>
    <row r="337" spans="1:18" x14ac:dyDescent="0.3">
      <c r="A337" t="str">
        <f>IF(Transactions!A337&lt;&gt;"",Transactions!A337,0)</f>
        <v>2018/09/07 08:42:51</v>
      </c>
      <c r="B337" t="str">
        <f>IF(Transactions!B337&lt;&gt;"",Transactions!B337,0)</f>
        <v>d831a4dec1039f753f5a1fb1ed3967e14864665445b0abc9465d6e826413ef8c</v>
      </c>
      <c r="C337" t="str">
        <f>IF(Transactions!C337&lt;&gt;"",Transactions!C337,0)</f>
        <v>Step1</v>
      </c>
      <c r="D337" t="str">
        <f>IF(Transactions!D337&lt;&gt;"",Transactions!D337,"")</f>
        <v>peer0.org1.ldegilde.com</v>
      </c>
      <c r="E337" t="str">
        <f>IF(Transactions!E337&lt;&gt;"",Transactions!E337,"")</f>
        <v>default-chaincode</v>
      </c>
      <c r="F337" t="str">
        <f>IF(Transactions!F337&lt;&gt;"",Transactions!F337,"")</f>
        <v>put</v>
      </c>
      <c r="G337" t="str">
        <f>IF(Transactions!G337&lt;&gt;"",Transactions!G337,"")</f>
        <v>000000002_306</v>
      </c>
      <c r="H337" t="str">
        <f>IF(Transactions!H337&lt;&gt;"",Transactions!H337,"")</f>
        <v>392.0</v>
      </c>
      <c r="I337">
        <f>IF(Transactions!J337-Transactions!I337&lt;&gt;"",Transactions!J337-Transactions!I337,"")</f>
        <v>450</v>
      </c>
      <c r="J337">
        <f>IF((Transactions!K337-Transactions!I337)-(Transactions!P337-Transactions!J337)&lt;&gt;"",(Transactions!K337-Transactions!I337)-(Transactions!P337-Transactions!J337),"")</f>
        <v>442</v>
      </c>
      <c r="K337">
        <f>IF(Transactions!L337-Transactions!K337&lt;&gt;"",Transactions!L337-Transactions!K337,"")</f>
        <v>0</v>
      </c>
      <c r="L337">
        <f>IF(Transactions!N337-Transactions!M337&lt;&gt;"",Transactions!N337-Transactions!M337,"")</f>
        <v>8</v>
      </c>
      <c r="M337">
        <f>IF(Transactions!P337-Transactions!O337&lt;&gt;"",Transactions!P337-Transactions!O337,"")</f>
        <v>0</v>
      </c>
      <c r="O337">
        <f t="shared" si="12"/>
        <v>450</v>
      </c>
      <c r="P337" t="str">
        <f>IF(Transactions!O337&lt;&gt;"",Transactions!O337,"")</f>
        <v>1536302568868</v>
      </c>
      <c r="Q337">
        <f>IF(Transactions!S337-Transactions!J337&lt;&gt;"",Transactions!S337-Transactions!J337,"")</f>
        <v>3511</v>
      </c>
      <c r="R337">
        <f t="shared" si="11"/>
        <v>3961</v>
      </c>
    </row>
    <row r="338" spans="1:18" x14ac:dyDescent="0.3">
      <c r="A338" t="str">
        <f>IF(Transactions!A338&lt;&gt;"",Transactions!A338,0)</f>
        <v>2018/09/07 08:42:51</v>
      </c>
      <c r="B338" t="str">
        <f>IF(Transactions!B338&lt;&gt;"",Transactions!B338,0)</f>
        <v>d831a4dec1039f753f5a1fb1ed3967e14864665445b0abc9465d6e826413ef8c</v>
      </c>
      <c r="C338" t="str">
        <f>IF(Transactions!C338&lt;&gt;"",Transactions!C338,0)</f>
        <v>Step1</v>
      </c>
      <c r="D338" t="str">
        <f>IF(Transactions!D338&lt;&gt;"",Transactions!D338,"")</f>
        <v>peer0.org2.ldegilde.com</v>
      </c>
      <c r="E338" t="str">
        <f>IF(Transactions!E338&lt;&gt;"",Transactions!E338,"")</f>
        <v>default-chaincode</v>
      </c>
      <c r="F338" t="str">
        <f>IF(Transactions!F338&lt;&gt;"",Transactions!F338,"")</f>
        <v>put</v>
      </c>
      <c r="G338" t="str">
        <f>IF(Transactions!G338&lt;&gt;"",Transactions!G338,"")</f>
        <v>000000002_306</v>
      </c>
      <c r="H338" t="str">
        <f>IF(Transactions!H338&lt;&gt;"",Transactions!H338,"")</f>
        <v>392.0</v>
      </c>
      <c r="I338">
        <f>IF(Transactions!J338-Transactions!I338&lt;&gt;"",Transactions!J338-Transactions!I338,"")</f>
        <v>450</v>
      </c>
      <c r="J338">
        <f>IF((Transactions!K338-Transactions!I338)-(Transactions!P338-Transactions!J338)&lt;&gt;"",(Transactions!K338-Transactions!I338)-(Transactions!P338-Transactions!J338),"")</f>
        <v>443</v>
      </c>
      <c r="K338">
        <f>IF(Transactions!L338-Transactions!K338&lt;&gt;"",Transactions!L338-Transactions!K338,"")</f>
        <v>0</v>
      </c>
      <c r="L338">
        <f>IF(Transactions!N338-Transactions!M338&lt;&gt;"",Transactions!N338-Transactions!M338,"")</f>
        <v>7</v>
      </c>
      <c r="M338">
        <f>IF(Transactions!P338-Transactions!O338&lt;&gt;"",Transactions!P338-Transactions!O338,"")</f>
        <v>0</v>
      </c>
      <c r="O338">
        <f t="shared" si="12"/>
        <v>450</v>
      </c>
      <c r="P338" t="str">
        <f>IF(Transactions!O338&lt;&gt;"",Transactions!O338,"")</f>
        <v>1536302568992</v>
      </c>
      <c r="Q338">
        <f>IF(Transactions!S338-Transactions!J338&lt;&gt;"",Transactions!S338-Transactions!J338,"")</f>
        <v>3511</v>
      </c>
      <c r="R338">
        <f t="shared" si="11"/>
        <v>3961</v>
      </c>
    </row>
    <row r="339" spans="1:18" x14ac:dyDescent="0.3">
      <c r="A339" t="str">
        <f>IF(Transactions!A339&lt;&gt;"",Transactions!A339,0)</f>
        <v>2018/09/07 08:42:51</v>
      </c>
      <c r="B339" t="str">
        <f>IF(Transactions!B339&lt;&gt;"",Transactions!B339,0)</f>
        <v>c970e1cebc6166706ecc6649227ee7550c82611c213c89cd1d84dc8bd52d35be</v>
      </c>
      <c r="C339" t="str">
        <f>IF(Transactions!C339&lt;&gt;"",Transactions!C339,0)</f>
        <v>Step1</v>
      </c>
      <c r="D339" t="str">
        <f>IF(Transactions!D339&lt;&gt;"",Transactions!D339,"")</f>
        <v>peer0.org1.ldegilde.com</v>
      </c>
      <c r="E339" t="str">
        <f>IF(Transactions!E339&lt;&gt;"",Transactions!E339,"")</f>
        <v>default-chaincode</v>
      </c>
      <c r="F339" t="str">
        <f>IF(Transactions!F339&lt;&gt;"",Transactions!F339,"")</f>
        <v>put</v>
      </c>
      <c r="G339" t="str">
        <f>IF(Transactions!G339&lt;&gt;"",Transactions!G339,"")</f>
        <v>000000002_187</v>
      </c>
      <c r="H339" t="str">
        <f>IF(Transactions!H339&lt;&gt;"",Transactions!H339,"")</f>
        <v>315.0</v>
      </c>
      <c r="I339">
        <f>IF(Transactions!J339-Transactions!I339&lt;&gt;"",Transactions!J339-Transactions!I339,"")</f>
        <v>169</v>
      </c>
      <c r="J339">
        <f>IF((Transactions!K339-Transactions!I339)-(Transactions!P339-Transactions!J339)&lt;&gt;"",(Transactions!K339-Transactions!I339)-(Transactions!P339-Transactions!J339),"")</f>
        <v>168</v>
      </c>
      <c r="K339">
        <f>IF(Transactions!L339-Transactions!K339&lt;&gt;"",Transactions!L339-Transactions!K339,"")</f>
        <v>0</v>
      </c>
      <c r="L339">
        <f>IF(Transactions!N339-Transactions!M339&lt;&gt;"",Transactions!N339-Transactions!M339,"")</f>
        <v>1</v>
      </c>
      <c r="M339">
        <f>IF(Transactions!P339-Transactions!O339&lt;&gt;"",Transactions!P339-Transactions!O339,"")</f>
        <v>0</v>
      </c>
      <c r="O339">
        <f t="shared" si="12"/>
        <v>169</v>
      </c>
      <c r="P339" t="str">
        <f>IF(Transactions!O339&lt;&gt;"",Transactions!O339,"")</f>
        <v>1536302570161</v>
      </c>
      <c r="Q339">
        <f>IF(Transactions!S339-Transactions!J339&lt;&gt;"",Transactions!S339-Transactions!J339,"")</f>
        <v>2435</v>
      </c>
      <c r="R339">
        <f t="shared" si="11"/>
        <v>2604</v>
      </c>
    </row>
    <row r="340" spans="1:18" x14ac:dyDescent="0.3">
      <c r="A340" t="str">
        <f>IF(Transactions!A340&lt;&gt;"",Transactions!A340,0)</f>
        <v>2018/09/07 08:42:51</v>
      </c>
      <c r="B340" t="str">
        <f>IF(Transactions!B340&lt;&gt;"",Transactions!B340,0)</f>
        <v>c970e1cebc6166706ecc6649227ee7550c82611c213c89cd1d84dc8bd52d35be</v>
      </c>
      <c r="C340" t="str">
        <f>IF(Transactions!C340&lt;&gt;"",Transactions!C340,0)</f>
        <v>Step1</v>
      </c>
      <c r="D340" t="str">
        <f>IF(Transactions!D340&lt;&gt;"",Transactions!D340,"")</f>
        <v>peer0.org2.ldegilde.com</v>
      </c>
      <c r="E340" t="str">
        <f>IF(Transactions!E340&lt;&gt;"",Transactions!E340,"")</f>
        <v>default-chaincode</v>
      </c>
      <c r="F340" t="str">
        <f>IF(Transactions!F340&lt;&gt;"",Transactions!F340,"")</f>
        <v>put</v>
      </c>
      <c r="G340" t="str">
        <f>IF(Transactions!G340&lt;&gt;"",Transactions!G340,"")</f>
        <v>000000002_187</v>
      </c>
      <c r="H340" t="str">
        <f>IF(Transactions!H340&lt;&gt;"",Transactions!H340,"")</f>
        <v>315.0</v>
      </c>
      <c r="I340">
        <f>IF(Transactions!J340-Transactions!I340&lt;&gt;"",Transactions!J340-Transactions!I340,"")</f>
        <v>169</v>
      </c>
      <c r="J340">
        <f>IF((Transactions!K340-Transactions!I340)-(Transactions!P340-Transactions!J340)&lt;&gt;"",(Transactions!K340-Transactions!I340)-(Transactions!P340-Transactions!J340),"")</f>
        <v>167</v>
      </c>
      <c r="K340">
        <f>IF(Transactions!L340-Transactions!K340&lt;&gt;"",Transactions!L340-Transactions!K340,"")</f>
        <v>0</v>
      </c>
      <c r="L340">
        <f>IF(Transactions!N340-Transactions!M340&lt;&gt;"",Transactions!N340-Transactions!M340,"")</f>
        <v>2</v>
      </c>
      <c r="M340">
        <f>IF(Transactions!P340-Transactions!O340&lt;&gt;"",Transactions!P340-Transactions!O340,"")</f>
        <v>0</v>
      </c>
      <c r="O340">
        <f t="shared" si="12"/>
        <v>169</v>
      </c>
      <c r="P340" t="str">
        <f>IF(Transactions!O340&lt;&gt;"",Transactions!O340,"")</f>
        <v>1536302570163</v>
      </c>
      <c r="Q340">
        <f>IF(Transactions!S340-Transactions!J340&lt;&gt;"",Transactions!S340-Transactions!J340,"")</f>
        <v>2435</v>
      </c>
      <c r="R340">
        <f t="shared" si="11"/>
        <v>2604</v>
      </c>
    </row>
    <row r="341" spans="1:18" x14ac:dyDescent="0.3">
      <c r="A341" t="str">
        <f>IF(Transactions!A341&lt;&gt;"",Transactions!A341,0)</f>
        <v>2018/09/07 08:42:51</v>
      </c>
      <c r="B341" t="str">
        <f>IF(Transactions!B341&lt;&gt;"",Transactions!B341,0)</f>
        <v>3d1876be711f42497bf9244f26065733d2353cbaa3d2f23aae1b30124c1277ee</v>
      </c>
      <c r="C341" t="str">
        <f>IF(Transactions!C341&lt;&gt;"",Transactions!C341,0)</f>
        <v>Step1</v>
      </c>
      <c r="D341" t="str">
        <f>IF(Transactions!D341&lt;&gt;"",Transactions!D341,"")</f>
        <v>peer0.org1.ldegilde.com</v>
      </c>
      <c r="E341" t="str">
        <f>IF(Transactions!E341&lt;&gt;"",Transactions!E341,"")</f>
        <v>default-chaincode</v>
      </c>
      <c r="F341" t="str">
        <f>IF(Transactions!F341&lt;&gt;"",Transactions!F341,"")</f>
        <v>put</v>
      </c>
      <c r="G341" t="str">
        <f>IF(Transactions!G341&lt;&gt;"",Transactions!G341,"")</f>
        <v>000000002_68</v>
      </c>
      <c r="H341" t="str">
        <f>IF(Transactions!H341&lt;&gt;"",Transactions!H341,"")</f>
        <v>435.0</v>
      </c>
      <c r="I341">
        <f>IF(Transactions!J341-Transactions!I341&lt;&gt;"",Transactions!J341-Transactions!I341,"")</f>
        <v>484</v>
      </c>
      <c r="J341">
        <f>IF((Transactions!K341-Transactions!I341)-(Transactions!P341-Transactions!J341)&lt;&gt;"",(Transactions!K341-Transactions!I341)-(Transactions!P341-Transactions!J341),"")</f>
        <v>476</v>
      </c>
      <c r="K341">
        <f>IF(Transactions!L341-Transactions!K341&lt;&gt;"",Transactions!L341-Transactions!K341,"")</f>
        <v>0</v>
      </c>
      <c r="L341">
        <f>IF(Transactions!N341-Transactions!M341&lt;&gt;"",Transactions!N341-Transactions!M341,"")</f>
        <v>8</v>
      </c>
      <c r="M341">
        <f>IF(Transactions!P341-Transactions!O341&lt;&gt;"",Transactions!P341-Transactions!O341,"")</f>
        <v>0</v>
      </c>
      <c r="O341">
        <f t="shared" si="12"/>
        <v>484</v>
      </c>
      <c r="P341" t="str">
        <f>IF(Transactions!O341&lt;&gt;"",Transactions!O341,"")</f>
        <v>1536302568891</v>
      </c>
      <c r="Q341">
        <f>IF(Transactions!S341-Transactions!J341&lt;&gt;"",Transactions!S341-Transactions!J341,"")</f>
        <v>3508</v>
      </c>
      <c r="R341">
        <f t="shared" si="11"/>
        <v>3992</v>
      </c>
    </row>
    <row r="342" spans="1:18" x14ac:dyDescent="0.3">
      <c r="A342" t="str">
        <f>IF(Transactions!A342&lt;&gt;"",Transactions!A342,0)</f>
        <v>2018/09/07 08:42:51</v>
      </c>
      <c r="B342" t="str">
        <f>IF(Transactions!B342&lt;&gt;"",Transactions!B342,0)</f>
        <v>3d1876be711f42497bf9244f26065733d2353cbaa3d2f23aae1b30124c1277ee</v>
      </c>
      <c r="C342" t="str">
        <f>IF(Transactions!C342&lt;&gt;"",Transactions!C342,0)</f>
        <v>Step1</v>
      </c>
      <c r="D342" t="str">
        <f>IF(Transactions!D342&lt;&gt;"",Transactions!D342,"")</f>
        <v>peer0.org2.ldegilde.com</v>
      </c>
      <c r="E342" t="str">
        <f>IF(Transactions!E342&lt;&gt;"",Transactions!E342,"")</f>
        <v>default-chaincode</v>
      </c>
      <c r="F342" t="str">
        <f>IF(Transactions!F342&lt;&gt;"",Transactions!F342,"")</f>
        <v>put</v>
      </c>
      <c r="G342" t="str">
        <f>IF(Transactions!G342&lt;&gt;"",Transactions!G342,"")</f>
        <v>000000002_68</v>
      </c>
      <c r="H342" t="str">
        <f>IF(Transactions!H342&lt;&gt;"",Transactions!H342,"")</f>
        <v>435.0</v>
      </c>
      <c r="I342">
        <f>IF(Transactions!J342-Transactions!I342&lt;&gt;"",Transactions!J342-Transactions!I342,"")</f>
        <v>484</v>
      </c>
      <c r="J342">
        <f>IF((Transactions!K342-Transactions!I342)-(Transactions!P342-Transactions!J342)&lt;&gt;"",(Transactions!K342-Transactions!I342)-(Transactions!P342-Transactions!J342),"")</f>
        <v>478</v>
      </c>
      <c r="K342">
        <f>IF(Transactions!L342-Transactions!K342&lt;&gt;"",Transactions!L342-Transactions!K342,"")</f>
        <v>0</v>
      </c>
      <c r="L342">
        <f>IF(Transactions!N342-Transactions!M342&lt;&gt;"",Transactions!N342-Transactions!M342,"")</f>
        <v>6</v>
      </c>
      <c r="M342">
        <f>IF(Transactions!P342-Transactions!O342&lt;&gt;"",Transactions!P342-Transactions!O342,"")</f>
        <v>0</v>
      </c>
      <c r="O342">
        <f t="shared" si="12"/>
        <v>484</v>
      </c>
      <c r="P342" t="str">
        <f>IF(Transactions!O342&lt;&gt;"",Transactions!O342,"")</f>
        <v>1536302568966</v>
      </c>
      <c r="Q342">
        <f>IF(Transactions!S342-Transactions!J342&lt;&gt;"",Transactions!S342-Transactions!J342,"")</f>
        <v>3508</v>
      </c>
      <c r="R342">
        <f t="shared" si="11"/>
        <v>3992</v>
      </c>
    </row>
    <row r="343" spans="1:18" x14ac:dyDescent="0.3">
      <c r="A343" t="str">
        <f>IF(Transactions!A343&lt;&gt;"",Transactions!A343,0)</f>
        <v>2018/09/07 08:42:51</v>
      </c>
      <c r="B343" t="str">
        <f>IF(Transactions!B343&lt;&gt;"",Transactions!B343,0)</f>
        <v>00195361791d0666fd8267e1d00327cc30deefecc2914921ef0d9fc7f8a327ea</v>
      </c>
      <c r="C343" t="str">
        <f>IF(Transactions!C343&lt;&gt;"",Transactions!C343,0)</f>
        <v>Step1</v>
      </c>
      <c r="D343" t="str">
        <f>IF(Transactions!D343&lt;&gt;"",Transactions!D343,"")</f>
        <v>peer0.org1.ldegilde.com</v>
      </c>
      <c r="E343" t="str">
        <f>IF(Transactions!E343&lt;&gt;"",Transactions!E343,"")</f>
        <v>default-chaincode</v>
      </c>
      <c r="F343" t="str">
        <f>IF(Transactions!F343&lt;&gt;"",Transactions!F343,"")</f>
        <v>put</v>
      </c>
      <c r="G343" t="str">
        <f>IF(Transactions!G343&lt;&gt;"",Transactions!G343,"")</f>
        <v>000000002_23</v>
      </c>
      <c r="H343" t="str">
        <f>IF(Transactions!H343&lt;&gt;"",Transactions!H343,"")</f>
        <v>30.0</v>
      </c>
      <c r="I343">
        <f>IF(Transactions!J343-Transactions!I343&lt;&gt;"",Transactions!J343-Transactions!I343,"")</f>
        <v>545</v>
      </c>
      <c r="J343">
        <f>IF((Transactions!K343-Transactions!I343)-(Transactions!P343-Transactions!J343)&lt;&gt;"",(Transactions!K343-Transactions!I343)-(Transactions!P343-Transactions!J343),"")</f>
        <v>526</v>
      </c>
      <c r="K343">
        <f>IF(Transactions!L343-Transactions!K343&lt;&gt;"",Transactions!L343-Transactions!K343,"")</f>
        <v>0</v>
      </c>
      <c r="L343">
        <f>IF(Transactions!N343-Transactions!M343&lt;&gt;"",Transactions!N343-Transactions!M343,"")</f>
        <v>19</v>
      </c>
      <c r="M343">
        <f>IF(Transactions!P343-Transactions!O343&lt;&gt;"",Transactions!P343-Transactions!O343,"")</f>
        <v>0</v>
      </c>
      <c r="O343">
        <f t="shared" si="12"/>
        <v>545</v>
      </c>
      <c r="P343" t="str">
        <f>IF(Transactions!O343&lt;&gt;"",Transactions!O343,"")</f>
        <v>1536302568831</v>
      </c>
      <c r="Q343">
        <f>IF(Transactions!S343-Transactions!J343&lt;&gt;"",Transactions!S343-Transactions!J343,"")</f>
        <v>3442</v>
      </c>
      <c r="R343">
        <f t="shared" si="11"/>
        <v>3987</v>
      </c>
    </row>
    <row r="344" spans="1:18" x14ac:dyDescent="0.3">
      <c r="A344" t="str">
        <f>IF(Transactions!A344&lt;&gt;"",Transactions!A344,0)</f>
        <v>2018/09/07 08:42:51</v>
      </c>
      <c r="B344" t="str">
        <f>IF(Transactions!B344&lt;&gt;"",Transactions!B344,0)</f>
        <v>00195361791d0666fd8267e1d00327cc30deefecc2914921ef0d9fc7f8a327ea</v>
      </c>
      <c r="C344" t="str">
        <f>IF(Transactions!C344&lt;&gt;"",Transactions!C344,0)</f>
        <v>Step1</v>
      </c>
      <c r="D344" t="str">
        <f>IF(Transactions!D344&lt;&gt;"",Transactions!D344,"")</f>
        <v>peer0.org2.ldegilde.com</v>
      </c>
      <c r="E344" t="str">
        <f>IF(Transactions!E344&lt;&gt;"",Transactions!E344,"")</f>
        <v>default-chaincode</v>
      </c>
      <c r="F344" t="str">
        <f>IF(Transactions!F344&lt;&gt;"",Transactions!F344,"")</f>
        <v>put</v>
      </c>
      <c r="G344" t="str">
        <f>IF(Transactions!G344&lt;&gt;"",Transactions!G344,"")</f>
        <v>000000002_23</v>
      </c>
      <c r="H344" t="str">
        <f>IF(Transactions!H344&lt;&gt;"",Transactions!H344,"")</f>
        <v>30.0</v>
      </c>
      <c r="I344">
        <f>IF(Transactions!J344-Transactions!I344&lt;&gt;"",Transactions!J344-Transactions!I344,"")</f>
        <v>545</v>
      </c>
      <c r="J344">
        <f>IF((Transactions!K344-Transactions!I344)-(Transactions!P344-Transactions!J344)&lt;&gt;"",(Transactions!K344-Transactions!I344)-(Transactions!P344-Transactions!J344),"")</f>
        <v>538</v>
      </c>
      <c r="K344">
        <f>IF(Transactions!L344-Transactions!K344&lt;&gt;"",Transactions!L344-Transactions!K344,"")</f>
        <v>0</v>
      </c>
      <c r="L344">
        <f>IF(Transactions!N344-Transactions!M344&lt;&gt;"",Transactions!N344-Transactions!M344,"")</f>
        <v>7</v>
      </c>
      <c r="M344">
        <f>IF(Transactions!P344-Transactions!O344&lt;&gt;"",Transactions!P344-Transactions!O344,"")</f>
        <v>0</v>
      </c>
      <c r="O344">
        <f t="shared" si="12"/>
        <v>545</v>
      </c>
      <c r="P344" t="str">
        <f>IF(Transactions!O344&lt;&gt;"",Transactions!O344,"")</f>
        <v>1536302569035</v>
      </c>
      <c r="Q344">
        <f>IF(Transactions!S344-Transactions!J344&lt;&gt;"",Transactions!S344-Transactions!J344,"")</f>
        <v>3442</v>
      </c>
      <c r="R344">
        <f t="shared" si="11"/>
        <v>3987</v>
      </c>
    </row>
    <row r="345" spans="1:18" x14ac:dyDescent="0.3">
      <c r="A345" t="str">
        <f>IF(Transactions!A345&lt;&gt;"",Transactions!A345,0)</f>
        <v>2018/09/07 08:42:51</v>
      </c>
      <c r="B345" t="str">
        <f>IF(Transactions!B345&lt;&gt;"",Transactions!B345,0)</f>
        <v>f8d5c7c3527dc9654ce6d613abf45bf811f1ce65e435d38ff374d3dd2fb8e95d</v>
      </c>
      <c r="C345" t="str">
        <f>IF(Transactions!C345&lt;&gt;"",Transactions!C345,0)</f>
        <v>Step1</v>
      </c>
      <c r="D345" t="str">
        <f>IF(Transactions!D345&lt;&gt;"",Transactions!D345,"")</f>
        <v>peer0.org1.ldegilde.com</v>
      </c>
      <c r="E345" t="str">
        <f>IF(Transactions!E345&lt;&gt;"",Transactions!E345,"")</f>
        <v>default-chaincode</v>
      </c>
      <c r="F345" t="str">
        <f>IF(Transactions!F345&lt;&gt;"",Transactions!F345,"")</f>
        <v>put</v>
      </c>
      <c r="G345" t="str">
        <f>IF(Transactions!G345&lt;&gt;"",Transactions!G345,"")</f>
        <v>000000002_41</v>
      </c>
      <c r="H345" t="str">
        <f>IF(Transactions!H345&lt;&gt;"",Transactions!H345,"")</f>
        <v>357.0</v>
      </c>
      <c r="I345">
        <f>IF(Transactions!J345-Transactions!I345&lt;&gt;"",Transactions!J345-Transactions!I345,"")</f>
        <v>499</v>
      </c>
      <c r="J345">
        <f>IF((Transactions!K345-Transactions!I345)-(Transactions!P345-Transactions!J345)&lt;&gt;"",(Transactions!K345-Transactions!I345)-(Transactions!P345-Transactions!J345),"")</f>
        <v>497</v>
      </c>
      <c r="K345">
        <f>IF(Transactions!L345-Transactions!K345&lt;&gt;"",Transactions!L345-Transactions!K345,"")</f>
        <v>0</v>
      </c>
      <c r="L345">
        <f>IF(Transactions!N345-Transactions!M345&lt;&gt;"",Transactions!N345-Transactions!M345,"")</f>
        <v>2</v>
      </c>
      <c r="M345">
        <f>IF(Transactions!P345-Transactions!O345&lt;&gt;"",Transactions!P345-Transactions!O345,"")</f>
        <v>0</v>
      </c>
      <c r="O345">
        <f t="shared" si="12"/>
        <v>499</v>
      </c>
      <c r="P345" t="str">
        <f>IF(Transactions!O345&lt;&gt;"",Transactions!O345,"")</f>
        <v>1536302568876</v>
      </c>
      <c r="Q345">
        <f>IF(Transactions!S345-Transactions!J345&lt;&gt;"",Transactions!S345-Transactions!J345,"")</f>
        <v>3489</v>
      </c>
      <c r="R345">
        <f t="shared" si="11"/>
        <v>3988</v>
      </c>
    </row>
    <row r="346" spans="1:18" x14ac:dyDescent="0.3">
      <c r="A346" t="str">
        <f>IF(Transactions!A346&lt;&gt;"",Transactions!A346,0)</f>
        <v>2018/09/07 08:42:51</v>
      </c>
      <c r="B346" t="str">
        <f>IF(Transactions!B346&lt;&gt;"",Transactions!B346,0)</f>
        <v>f8d5c7c3527dc9654ce6d613abf45bf811f1ce65e435d38ff374d3dd2fb8e95d</v>
      </c>
      <c r="C346" t="str">
        <f>IF(Transactions!C346&lt;&gt;"",Transactions!C346,0)</f>
        <v>Step1</v>
      </c>
      <c r="D346" t="str">
        <f>IF(Transactions!D346&lt;&gt;"",Transactions!D346,"")</f>
        <v>peer0.org2.ldegilde.com</v>
      </c>
      <c r="E346" t="str">
        <f>IF(Transactions!E346&lt;&gt;"",Transactions!E346,"")</f>
        <v>default-chaincode</v>
      </c>
      <c r="F346" t="str">
        <f>IF(Transactions!F346&lt;&gt;"",Transactions!F346,"")</f>
        <v>put</v>
      </c>
      <c r="G346" t="str">
        <f>IF(Transactions!G346&lt;&gt;"",Transactions!G346,"")</f>
        <v>000000002_41</v>
      </c>
      <c r="H346" t="str">
        <f>IF(Transactions!H346&lt;&gt;"",Transactions!H346,"")</f>
        <v>357.0</v>
      </c>
      <c r="I346">
        <f>IF(Transactions!J346-Transactions!I346&lt;&gt;"",Transactions!J346-Transactions!I346,"")</f>
        <v>499</v>
      </c>
      <c r="J346">
        <f>IF((Transactions!K346-Transactions!I346)-(Transactions!P346-Transactions!J346)&lt;&gt;"",(Transactions!K346-Transactions!I346)-(Transactions!P346-Transactions!J346),"")</f>
        <v>480</v>
      </c>
      <c r="K346">
        <f>IF(Transactions!L346-Transactions!K346&lt;&gt;"",Transactions!L346-Transactions!K346,"")</f>
        <v>0</v>
      </c>
      <c r="L346">
        <f>IF(Transactions!N346-Transactions!M346&lt;&gt;"",Transactions!N346-Transactions!M346,"")</f>
        <v>19</v>
      </c>
      <c r="M346">
        <f>IF(Transactions!P346-Transactions!O346&lt;&gt;"",Transactions!P346-Transactions!O346,"")</f>
        <v>0</v>
      </c>
      <c r="O346">
        <f t="shared" si="12"/>
        <v>499</v>
      </c>
      <c r="P346" t="str">
        <f>IF(Transactions!O346&lt;&gt;"",Transactions!O346,"")</f>
        <v>1536302569003</v>
      </c>
      <c r="Q346">
        <f>IF(Transactions!S346-Transactions!J346&lt;&gt;"",Transactions!S346-Transactions!J346,"")</f>
        <v>3489</v>
      </c>
      <c r="R346">
        <f t="shared" si="11"/>
        <v>3988</v>
      </c>
    </row>
    <row r="347" spans="1:18" x14ac:dyDescent="0.3">
      <c r="A347" t="str">
        <f>IF(Transactions!A347&lt;&gt;"",Transactions!A347,0)</f>
        <v>2018/09/07 08:42:51</v>
      </c>
      <c r="B347" t="str">
        <f>IF(Transactions!B347&lt;&gt;"",Transactions!B347,0)</f>
        <v>8780a58b13ff304ac82d8afb1b70dc3d673f4aa1dc93a22265349bcf35bf96d4</v>
      </c>
      <c r="C347" t="str">
        <f>IF(Transactions!C347&lt;&gt;"",Transactions!C347,0)</f>
        <v>Step1</v>
      </c>
      <c r="D347" t="str">
        <f>IF(Transactions!D347&lt;&gt;"",Transactions!D347,"")</f>
        <v>peer0.org1.ldegilde.com</v>
      </c>
      <c r="E347" t="str">
        <f>IF(Transactions!E347&lt;&gt;"",Transactions!E347,"")</f>
        <v>default-chaincode</v>
      </c>
      <c r="F347" t="str">
        <f>IF(Transactions!F347&lt;&gt;"",Transactions!F347,"")</f>
        <v>put</v>
      </c>
      <c r="G347" t="str">
        <f>IF(Transactions!G347&lt;&gt;"",Transactions!G347,"")</f>
        <v>000000002_174</v>
      </c>
      <c r="H347" t="str">
        <f>IF(Transactions!H347&lt;&gt;"",Transactions!H347,"")</f>
        <v>117.0</v>
      </c>
      <c r="I347">
        <f>IF(Transactions!J347-Transactions!I347&lt;&gt;"",Transactions!J347-Transactions!I347,"")</f>
        <v>176</v>
      </c>
      <c r="J347">
        <f>IF((Transactions!K347-Transactions!I347)-(Transactions!P347-Transactions!J347)&lt;&gt;"",(Transactions!K347-Transactions!I347)-(Transactions!P347-Transactions!J347),"")</f>
        <v>175</v>
      </c>
      <c r="K347">
        <f>IF(Transactions!L347-Transactions!K347&lt;&gt;"",Transactions!L347-Transactions!K347,"")</f>
        <v>0</v>
      </c>
      <c r="L347">
        <f>IF(Transactions!N347-Transactions!M347&lt;&gt;"",Transactions!N347-Transactions!M347,"")</f>
        <v>1</v>
      </c>
      <c r="M347">
        <f>IF(Transactions!P347-Transactions!O347&lt;&gt;"",Transactions!P347-Transactions!O347,"")</f>
        <v>0</v>
      </c>
      <c r="O347">
        <f t="shared" si="12"/>
        <v>176</v>
      </c>
      <c r="P347" t="str">
        <f>IF(Transactions!O347&lt;&gt;"",Transactions!O347,"")</f>
        <v>1536302570487</v>
      </c>
      <c r="Q347">
        <f>IF(Transactions!S347-Transactions!J347&lt;&gt;"",Transactions!S347-Transactions!J347,"")</f>
        <v>2108</v>
      </c>
      <c r="R347">
        <f t="shared" si="11"/>
        <v>2284</v>
      </c>
    </row>
    <row r="348" spans="1:18" x14ac:dyDescent="0.3">
      <c r="A348" t="str">
        <f>IF(Transactions!A348&lt;&gt;"",Transactions!A348,0)</f>
        <v>2018/09/07 08:42:51</v>
      </c>
      <c r="B348" t="str">
        <f>IF(Transactions!B348&lt;&gt;"",Transactions!B348,0)</f>
        <v>8780a58b13ff304ac82d8afb1b70dc3d673f4aa1dc93a22265349bcf35bf96d4</v>
      </c>
      <c r="C348" t="str">
        <f>IF(Transactions!C348&lt;&gt;"",Transactions!C348,0)</f>
        <v>Step1</v>
      </c>
      <c r="D348" t="str">
        <f>IF(Transactions!D348&lt;&gt;"",Transactions!D348,"")</f>
        <v>peer0.org2.ldegilde.com</v>
      </c>
      <c r="E348" t="str">
        <f>IF(Transactions!E348&lt;&gt;"",Transactions!E348,"")</f>
        <v>default-chaincode</v>
      </c>
      <c r="F348" t="str">
        <f>IF(Transactions!F348&lt;&gt;"",Transactions!F348,"")</f>
        <v>put</v>
      </c>
      <c r="G348" t="str">
        <f>IF(Transactions!G348&lt;&gt;"",Transactions!G348,"")</f>
        <v>000000002_174</v>
      </c>
      <c r="H348" t="str">
        <f>IF(Transactions!H348&lt;&gt;"",Transactions!H348,"")</f>
        <v>117.0</v>
      </c>
      <c r="I348">
        <f>IF(Transactions!J348-Transactions!I348&lt;&gt;"",Transactions!J348-Transactions!I348,"")</f>
        <v>176</v>
      </c>
      <c r="J348">
        <f>IF((Transactions!K348-Transactions!I348)-(Transactions!P348-Transactions!J348)&lt;&gt;"",(Transactions!K348-Transactions!I348)-(Transactions!P348-Transactions!J348),"")</f>
        <v>175</v>
      </c>
      <c r="K348">
        <f>IF(Transactions!L348-Transactions!K348&lt;&gt;"",Transactions!L348-Transactions!K348,"")</f>
        <v>0</v>
      </c>
      <c r="L348">
        <f>IF(Transactions!N348-Transactions!M348&lt;&gt;"",Transactions!N348-Transactions!M348,"")</f>
        <v>1</v>
      </c>
      <c r="M348">
        <f>IF(Transactions!P348-Transactions!O348&lt;&gt;"",Transactions!P348-Transactions!O348,"")</f>
        <v>0</v>
      </c>
      <c r="O348">
        <f t="shared" si="12"/>
        <v>176</v>
      </c>
      <c r="P348" t="str">
        <f>IF(Transactions!O348&lt;&gt;"",Transactions!O348,"")</f>
        <v>1536302570488</v>
      </c>
      <c r="Q348">
        <f>IF(Transactions!S348-Transactions!J348&lt;&gt;"",Transactions!S348-Transactions!J348,"")</f>
        <v>2108</v>
      </c>
      <c r="R348">
        <f t="shared" si="11"/>
        <v>2284</v>
      </c>
    </row>
    <row r="349" spans="1:18" x14ac:dyDescent="0.3">
      <c r="A349" t="str">
        <f>IF(Transactions!A349&lt;&gt;"",Transactions!A349,0)</f>
        <v>2018/09/07 08:42:51</v>
      </c>
      <c r="B349" t="str">
        <f>IF(Transactions!B349&lt;&gt;"",Transactions!B349,0)</f>
        <v>2a2680840470c28e49ac43eeb7a6b5c08dfbdb9c714dc8f76fd917d24d9bbad6</v>
      </c>
      <c r="C349" t="str">
        <f>IF(Transactions!C349&lt;&gt;"",Transactions!C349,0)</f>
        <v>Step1</v>
      </c>
      <c r="D349" t="str">
        <f>IF(Transactions!D349&lt;&gt;"",Transactions!D349,"")</f>
        <v>peer0.org1.ldegilde.com</v>
      </c>
      <c r="E349" t="str">
        <f>IF(Transactions!E349&lt;&gt;"",Transactions!E349,"")</f>
        <v>default-chaincode</v>
      </c>
      <c r="F349" t="str">
        <f>IF(Transactions!F349&lt;&gt;"",Transactions!F349,"")</f>
        <v>put</v>
      </c>
      <c r="G349" t="str">
        <f>IF(Transactions!G349&lt;&gt;"",Transactions!G349,"")</f>
        <v>000000002_321</v>
      </c>
      <c r="H349" t="str">
        <f>IF(Transactions!H349&lt;&gt;"",Transactions!H349,"")</f>
        <v>978.0</v>
      </c>
      <c r="I349">
        <f>IF(Transactions!J349-Transactions!I349&lt;&gt;"",Transactions!J349-Transactions!I349,"")</f>
        <v>534</v>
      </c>
      <c r="J349">
        <f>IF((Transactions!K349-Transactions!I349)-(Transactions!P349-Transactions!J349)&lt;&gt;"",(Transactions!K349-Transactions!I349)-(Transactions!P349-Transactions!J349),"")</f>
        <v>519</v>
      </c>
      <c r="K349">
        <f>IF(Transactions!L349-Transactions!K349&lt;&gt;"",Transactions!L349-Transactions!K349,"")</f>
        <v>0</v>
      </c>
      <c r="L349">
        <f>IF(Transactions!N349-Transactions!M349&lt;&gt;"",Transactions!N349-Transactions!M349,"")</f>
        <v>15</v>
      </c>
      <c r="M349">
        <f>IF(Transactions!P349-Transactions!O349&lt;&gt;"",Transactions!P349-Transactions!O349,"")</f>
        <v>0</v>
      </c>
      <c r="O349">
        <f t="shared" si="12"/>
        <v>534</v>
      </c>
      <c r="P349" t="str">
        <f>IF(Transactions!O349&lt;&gt;"",Transactions!O349,"")</f>
        <v>1536302568827</v>
      </c>
      <c r="Q349">
        <f>IF(Transactions!S349-Transactions!J349&lt;&gt;"",Transactions!S349-Transactions!J349,"")</f>
        <v>3465</v>
      </c>
      <c r="R349">
        <f t="shared" si="11"/>
        <v>3999</v>
      </c>
    </row>
    <row r="350" spans="1:18" x14ac:dyDescent="0.3">
      <c r="A350" t="str">
        <f>IF(Transactions!A350&lt;&gt;"",Transactions!A350,0)</f>
        <v>2018/09/07 08:42:51</v>
      </c>
      <c r="B350" t="str">
        <f>IF(Transactions!B350&lt;&gt;"",Transactions!B350,0)</f>
        <v>2a2680840470c28e49ac43eeb7a6b5c08dfbdb9c714dc8f76fd917d24d9bbad6</v>
      </c>
      <c r="C350" t="str">
        <f>IF(Transactions!C350&lt;&gt;"",Transactions!C350,0)</f>
        <v>Step1</v>
      </c>
      <c r="D350" t="str">
        <f>IF(Transactions!D350&lt;&gt;"",Transactions!D350,"")</f>
        <v>peer0.org2.ldegilde.com</v>
      </c>
      <c r="E350" t="str">
        <f>IF(Transactions!E350&lt;&gt;"",Transactions!E350,"")</f>
        <v>default-chaincode</v>
      </c>
      <c r="F350" t="str">
        <f>IF(Transactions!F350&lt;&gt;"",Transactions!F350,"")</f>
        <v>put</v>
      </c>
      <c r="G350" t="str">
        <f>IF(Transactions!G350&lt;&gt;"",Transactions!G350,"")</f>
        <v>000000002_321</v>
      </c>
      <c r="H350" t="str">
        <f>IF(Transactions!H350&lt;&gt;"",Transactions!H350,"")</f>
        <v>978.0</v>
      </c>
      <c r="I350">
        <f>IF(Transactions!J350-Transactions!I350&lt;&gt;"",Transactions!J350-Transactions!I350,"")</f>
        <v>534</v>
      </c>
      <c r="J350">
        <f>IF((Transactions!K350-Transactions!I350)-(Transactions!P350-Transactions!J350)&lt;&gt;"",(Transactions!K350-Transactions!I350)-(Transactions!P350-Transactions!J350),"")</f>
        <v>528</v>
      </c>
      <c r="K350">
        <f>IF(Transactions!L350-Transactions!K350&lt;&gt;"",Transactions!L350-Transactions!K350,"")</f>
        <v>0</v>
      </c>
      <c r="L350">
        <f>IF(Transactions!N350-Transactions!M350&lt;&gt;"",Transactions!N350-Transactions!M350,"")</f>
        <v>6</v>
      </c>
      <c r="M350">
        <f>IF(Transactions!P350-Transactions!O350&lt;&gt;"",Transactions!P350-Transactions!O350,"")</f>
        <v>0</v>
      </c>
      <c r="O350">
        <f t="shared" si="12"/>
        <v>534</v>
      </c>
      <c r="P350" t="str">
        <f>IF(Transactions!O350&lt;&gt;"",Transactions!O350,"")</f>
        <v>1536302569032</v>
      </c>
      <c r="Q350">
        <f>IF(Transactions!S350-Transactions!J350&lt;&gt;"",Transactions!S350-Transactions!J350,"")</f>
        <v>3465</v>
      </c>
      <c r="R350">
        <f t="shared" si="11"/>
        <v>3999</v>
      </c>
    </row>
    <row r="351" spans="1:18" x14ac:dyDescent="0.3">
      <c r="A351" t="str">
        <f>IF(Transactions!A351&lt;&gt;"",Transactions!A351,0)</f>
        <v>2018/09/07 08:42:51</v>
      </c>
      <c r="B351" t="str">
        <f>IF(Transactions!B351&lt;&gt;"",Transactions!B351,0)</f>
        <v>cc99e598ee723cd616e707167ec184fe31959b6a74aafc6702b2b93bbf3483d6</v>
      </c>
      <c r="C351" t="str">
        <f>IF(Transactions!C351&lt;&gt;"",Transactions!C351,0)</f>
        <v>Step1</v>
      </c>
      <c r="D351" t="str">
        <f>IF(Transactions!D351&lt;&gt;"",Transactions!D351,"")</f>
        <v>peer0.org1.ldegilde.com</v>
      </c>
      <c r="E351" t="str">
        <f>IF(Transactions!E351&lt;&gt;"",Transactions!E351,"")</f>
        <v>default-chaincode</v>
      </c>
      <c r="F351" t="str">
        <f>IF(Transactions!F351&lt;&gt;"",Transactions!F351,"")</f>
        <v>put</v>
      </c>
      <c r="G351" t="str">
        <f>IF(Transactions!G351&lt;&gt;"",Transactions!G351,"")</f>
        <v>000000002_330</v>
      </c>
      <c r="H351" t="str">
        <f>IF(Transactions!H351&lt;&gt;"",Transactions!H351,"")</f>
        <v>598.0</v>
      </c>
      <c r="I351">
        <f>IF(Transactions!J351-Transactions!I351&lt;&gt;"",Transactions!J351-Transactions!I351,"")</f>
        <v>514</v>
      </c>
      <c r="J351">
        <f>IF((Transactions!K351-Transactions!I351)-(Transactions!P351-Transactions!J351)&lt;&gt;"",(Transactions!K351-Transactions!I351)-(Transactions!P351-Transactions!J351),"")</f>
        <v>507</v>
      </c>
      <c r="K351">
        <f>IF(Transactions!L351-Transactions!K351&lt;&gt;"",Transactions!L351-Transactions!K351,"")</f>
        <v>0</v>
      </c>
      <c r="L351">
        <f>IF(Transactions!N351-Transactions!M351&lt;&gt;"",Transactions!N351-Transactions!M351,"")</f>
        <v>7</v>
      </c>
      <c r="M351">
        <f>IF(Transactions!P351-Transactions!O351&lt;&gt;"",Transactions!P351-Transactions!O351,"")</f>
        <v>0</v>
      </c>
      <c r="O351">
        <f t="shared" si="12"/>
        <v>514</v>
      </c>
      <c r="P351" t="str">
        <f>IF(Transactions!O351&lt;&gt;"",Transactions!O351,"")</f>
        <v>1536302570637</v>
      </c>
      <c r="Q351">
        <f>IF(Transactions!S351-Transactions!J351&lt;&gt;"",Transactions!S351-Transactions!J351,"")</f>
        <v>1682</v>
      </c>
      <c r="R351">
        <f t="shared" si="11"/>
        <v>2196</v>
      </c>
    </row>
    <row r="352" spans="1:18" x14ac:dyDescent="0.3">
      <c r="A352" t="str">
        <f>IF(Transactions!A352&lt;&gt;"",Transactions!A352,0)</f>
        <v>2018/09/07 08:42:51</v>
      </c>
      <c r="B352" t="str">
        <f>IF(Transactions!B352&lt;&gt;"",Transactions!B352,0)</f>
        <v>cc99e598ee723cd616e707167ec184fe31959b6a74aafc6702b2b93bbf3483d6</v>
      </c>
      <c r="C352" t="str">
        <f>IF(Transactions!C352&lt;&gt;"",Transactions!C352,0)</f>
        <v>Step1</v>
      </c>
      <c r="D352" t="str">
        <f>IF(Transactions!D352&lt;&gt;"",Transactions!D352,"")</f>
        <v>peer0.org2.ldegilde.com</v>
      </c>
      <c r="E352" t="str">
        <f>IF(Transactions!E352&lt;&gt;"",Transactions!E352,"")</f>
        <v>default-chaincode</v>
      </c>
      <c r="F352" t="str">
        <f>IF(Transactions!F352&lt;&gt;"",Transactions!F352,"")</f>
        <v>put</v>
      </c>
      <c r="G352" t="str">
        <f>IF(Transactions!G352&lt;&gt;"",Transactions!G352,"")</f>
        <v>000000002_330</v>
      </c>
      <c r="H352" t="str">
        <f>IF(Transactions!H352&lt;&gt;"",Transactions!H352,"")</f>
        <v>598.0</v>
      </c>
      <c r="I352">
        <f>IF(Transactions!J352-Transactions!I352&lt;&gt;"",Transactions!J352-Transactions!I352,"")</f>
        <v>514</v>
      </c>
      <c r="J352">
        <f>IF((Transactions!K352-Transactions!I352)-(Transactions!P352-Transactions!J352)&lt;&gt;"",(Transactions!K352-Transactions!I352)-(Transactions!P352-Transactions!J352),"")</f>
        <v>509</v>
      </c>
      <c r="K352">
        <f>IF(Transactions!L352-Transactions!K352&lt;&gt;"",Transactions!L352-Transactions!K352,"")</f>
        <v>0</v>
      </c>
      <c r="L352">
        <f>IF(Transactions!N352-Transactions!M352&lt;&gt;"",Transactions!N352-Transactions!M352,"")</f>
        <v>5</v>
      </c>
      <c r="M352">
        <f>IF(Transactions!P352-Transactions!O352&lt;&gt;"",Transactions!P352-Transactions!O352,"")</f>
        <v>0</v>
      </c>
      <c r="O352">
        <f t="shared" si="12"/>
        <v>514</v>
      </c>
      <c r="P352" t="str">
        <f>IF(Transactions!O352&lt;&gt;"",Transactions!O352,"")</f>
        <v>1536302570682</v>
      </c>
      <c r="Q352">
        <f>IF(Transactions!S352-Transactions!J352&lt;&gt;"",Transactions!S352-Transactions!J352,"")</f>
        <v>1682</v>
      </c>
      <c r="R352">
        <f t="shared" si="11"/>
        <v>2196</v>
      </c>
    </row>
    <row r="353" spans="1:18" x14ac:dyDescent="0.3">
      <c r="A353" t="str">
        <f>IF(Transactions!A353&lt;&gt;"",Transactions!A353,0)</f>
        <v>2018/09/07 08:42:51</v>
      </c>
      <c r="B353" t="str">
        <f>IF(Transactions!B353&lt;&gt;"",Transactions!B353,0)</f>
        <v>f14a21ad8dadf3cec29432f82c9acd9d41a10f19dcefb17112464378727608c5</v>
      </c>
      <c r="C353" t="str">
        <f>IF(Transactions!C353&lt;&gt;"",Transactions!C353,0)</f>
        <v>Step1</v>
      </c>
      <c r="D353" t="str">
        <f>IF(Transactions!D353&lt;&gt;"",Transactions!D353,"")</f>
        <v>peer0.org1.ldegilde.com</v>
      </c>
      <c r="E353" t="str">
        <f>IF(Transactions!E353&lt;&gt;"",Transactions!E353,"")</f>
        <v>default-chaincode</v>
      </c>
      <c r="F353" t="str">
        <f>IF(Transactions!F353&lt;&gt;"",Transactions!F353,"")</f>
        <v>put</v>
      </c>
      <c r="G353" t="str">
        <f>IF(Transactions!G353&lt;&gt;"",Transactions!G353,"")</f>
        <v>000000002_63</v>
      </c>
      <c r="H353" t="str">
        <f>IF(Transactions!H353&lt;&gt;"",Transactions!H353,"")</f>
        <v>866.0</v>
      </c>
      <c r="I353">
        <f>IF(Transactions!J353-Transactions!I353&lt;&gt;"",Transactions!J353-Transactions!I353,"")</f>
        <v>403</v>
      </c>
      <c r="J353">
        <f>IF((Transactions!K353-Transactions!I353)-(Transactions!P353-Transactions!J353)&lt;&gt;"",(Transactions!K353-Transactions!I353)-(Transactions!P353-Transactions!J353),"")</f>
        <v>396</v>
      </c>
      <c r="K353">
        <f>IF(Transactions!L353-Transactions!K353&lt;&gt;"",Transactions!L353-Transactions!K353,"")</f>
        <v>0</v>
      </c>
      <c r="L353">
        <f>IF(Transactions!N353-Transactions!M353&lt;&gt;"",Transactions!N353-Transactions!M353,"")</f>
        <v>7</v>
      </c>
      <c r="M353">
        <f>IF(Transactions!P353-Transactions!O353&lt;&gt;"",Transactions!P353-Transactions!O353,"")</f>
        <v>0</v>
      </c>
      <c r="O353">
        <f t="shared" si="12"/>
        <v>403</v>
      </c>
      <c r="P353" t="str">
        <f>IF(Transactions!O353&lt;&gt;"",Transactions!O353,"")</f>
        <v>1536302570603</v>
      </c>
      <c r="Q353">
        <f>IF(Transactions!S353-Transactions!J353&lt;&gt;"",Transactions!S353-Transactions!J353,"")</f>
        <v>1820</v>
      </c>
      <c r="R353">
        <f t="shared" si="11"/>
        <v>2223</v>
      </c>
    </row>
    <row r="354" spans="1:18" x14ac:dyDescent="0.3">
      <c r="A354" t="str">
        <f>IF(Transactions!A354&lt;&gt;"",Transactions!A354,0)</f>
        <v>2018/09/07 08:42:51</v>
      </c>
      <c r="B354" t="str">
        <f>IF(Transactions!B354&lt;&gt;"",Transactions!B354,0)</f>
        <v>f14a21ad8dadf3cec29432f82c9acd9d41a10f19dcefb17112464378727608c5</v>
      </c>
      <c r="C354" t="str">
        <f>IF(Transactions!C354&lt;&gt;"",Transactions!C354,0)</f>
        <v>Step1</v>
      </c>
      <c r="D354" t="str">
        <f>IF(Transactions!D354&lt;&gt;"",Transactions!D354,"")</f>
        <v>peer0.org2.ldegilde.com</v>
      </c>
      <c r="E354" t="str">
        <f>IF(Transactions!E354&lt;&gt;"",Transactions!E354,"")</f>
        <v>default-chaincode</v>
      </c>
      <c r="F354" t="str">
        <f>IF(Transactions!F354&lt;&gt;"",Transactions!F354,"")</f>
        <v>put</v>
      </c>
      <c r="G354" t="str">
        <f>IF(Transactions!G354&lt;&gt;"",Transactions!G354,"")</f>
        <v>000000002_63</v>
      </c>
      <c r="H354" t="str">
        <f>IF(Transactions!H354&lt;&gt;"",Transactions!H354,"")</f>
        <v>866.0</v>
      </c>
      <c r="I354">
        <f>IF(Transactions!J354-Transactions!I354&lt;&gt;"",Transactions!J354-Transactions!I354,"")</f>
        <v>403</v>
      </c>
      <c r="J354">
        <f>IF((Transactions!K354-Transactions!I354)-(Transactions!P354-Transactions!J354)&lt;&gt;"",(Transactions!K354-Transactions!I354)-(Transactions!P354-Transactions!J354),"")</f>
        <v>395</v>
      </c>
      <c r="K354">
        <f>IF(Transactions!L354-Transactions!K354&lt;&gt;"",Transactions!L354-Transactions!K354,"")</f>
        <v>0</v>
      </c>
      <c r="L354">
        <f>IF(Transactions!N354-Transactions!M354&lt;&gt;"",Transactions!N354-Transactions!M354,"")</f>
        <v>8</v>
      </c>
      <c r="M354">
        <f>IF(Transactions!P354-Transactions!O354&lt;&gt;"",Transactions!P354-Transactions!O354,"")</f>
        <v>0</v>
      </c>
      <c r="O354">
        <f t="shared" si="12"/>
        <v>403</v>
      </c>
      <c r="P354" t="str">
        <f>IF(Transactions!O354&lt;&gt;"",Transactions!O354,"")</f>
        <v>1536302570694</v>
      </c>
      <c r="Q354">
        <f>IF(Transactions!S354-Transactions!J354&lt;&gt;"",Transactions!S354-Transactions!J354,"")</f>
        <v>1820</v>
      </c>
      <c r="R354">
        <f t="shared" si="11"/>
        <v>2223</v>
      </c>
    </row>
    <row r="355" spans="1:18" x14ac:dyDescent="0.3">
      <c r="A355" t="str">
        <f>IF(Transactions!A355&lt;&gt;"",Transactions!A355,0)</f>
        <v>2018/09/07 08:42:51</v>
      </c>
      <c r="B355" t="str">
        <f>IF(Transactions!B355&lt;&gt;"",Transactions!B355,0)</f>
        <v>b40ed2aaa3eb792c2e919e8e0a2ca0116f1ae028a0fb511e4655215b05c27f29</v>
      </c>
      <c r="C355" t="str">
        <f>IF(Transactions!C355&lt;&gt;"",Transactions!C355,0)</f>
        <v>Step1</v>
      </c>
      <c r="D355" t="str">
        <f>IF(Transactions!D355&lt;&gt;"",Transactions!D355,"")</f>
        <v>peer0.org1.ldegilde.com</v>
      </c>
      <c r="E355" t="str">
        <f>IF(Transactions!E355&lt;&gt;"",Transactions!E355,"")</f>
        <v>default-chaincode</v>
      </c>
      <c r="F355" t="str">
        <f>IF(Transactions!F355&lt;&gt;"",Transactions!F355,"")</f>
        <v>put</v>
      </c>
      <c r="G355" t="str">
        <f>IF(Transactions!G355&lt;&gt;"",Transactions!G355,"")</f>
        <v>000000002_97</v>
      </c>
      <c r="H355" t="str">
        <f>IF(Transactions!H355&lt;&gt;"",Transactions!H355,"")</f>
        <v>210.0</v>
      </c>
      <c r="I355">
        <f>IF(Transactions!J355-Transactions!I355&lt;&gt;"",Transactions!J355-Transactions!I355,"")</f>
        <v>523</v>
      </c>
      <c r="J355">
        <f>IF((Transactions!K355-Transactions!I355)-(Transactions!P355-Transactions!J355)&lt;&gt;"",(Transactions!K355-Transactions!I355)-(Transactions!P355-Transactions!J355),"")</f>
        <v>500</v>
      </c>
      <c r="K355">
        <f>IF(Transactions!L355-Transactions!K355&lt;&gt;"",Transactions!L355-Transactions!K355,"")</f>
        <v>0</v>
      </c>
      <c r="L355">
        <f>IF(Transactions!N355-Transactions!M355&lt;&gt;"",Transactions!N355-Transactions!M355,"")</f>
        <v>23</v>
      </c>
      <c r="M355">
        <f>IF(Transactions!P355-Transactions!O355&lt;&gt;"",Transactions!P355-Transactions!O355,"")</f>
        <v>0</v>
      </c>
      <c r="O355">
        <f t="shared" si="12"/>
        <v>523</v>
      </c>
      <c r="P355" t="str">
        <f>IF(Transactions!O355&lt;&gt;"",Transactions!O355,"")</f>
        <v>1536302568855</v>
      </c>
      <c r="Q355">
        <f>IF(Transactions!S355-Transactions!J355&lt;&gt;"",Transactions!S355-Transactions!J355,"")</f>
        <v>3473</v>
      </c>
      <c r="R355">
        <f t="shared" si="11"/>
        <v>3996</v>
      </c>
    </row>
    <row r="356" spans="1:18" x14ac:dyDescent="0.3">
      <c r="A356" t="str">
        <f>IF(Transactions!A356&lt;&gt;"",Transactions!A356,0)</f>
        <v>2018/09/07 08:42:51</v>
      </c>
      <c r="B356" t="str">
        <f>IF(Transactions!B356&lt;&gt;"",Transactions!B356,0)</f>
        <v>b40ed2aaa3eb792c2e919e8e0a2ca0116f1ae028a0fb511e4655215b05c27f29</v>
      </c>
      <c r="C356" t="str">
        <f>IF(Transactions!C356&lt;&gt;"",Transactions!C356,0)</f>
        <v>Step1</v>
      </c>
      <c r="D356" t="str">
        <f>IF(Transactions!D356&lt;&gt;"",Transactions!D356,"")</f>
        <v>peer0.org2.ldegilde.com</v>
      </c>
      <c r="E356" t="str">
        <f>IF(Transactions!E356&lt;&gt;"",Transactions!E356,"")</f>
        <v>default-chaincode</v>
      </c>
      <c r="F356" t="str">
        <f>IF(Transactions!F356&lt;&gt;"",Transactions!F356,"")</f>
        <v>put</v>
      </c>
      <c r="G356" t="str">
        <f>IF(Transactions!G356&lt;&gt;"",Transactions!G356,"")</f>
        <v>000000002_97</v>
      </c>
      <c r="H356" t="str">
        <f>IF(Transactions!H356&lt;&gt;"",Transactions!H356,"")</f>
        <v>210.0</v>
      </c>
      <c r="I356">
        <f>IF(Transactions!J356-Transactions!I356&lt;&gt;"",Transactions!J356-Transactions!I356,"")</f>
        <v>523</v>
      </c>
      <c r="J356">
        <f>IF((Transactions!K356-Transactions!I356)-(Transactions!P356-Transactions!J356)&lt;&gt;"",(Transactions!K356-Transactions!I356)-(Transactions!P356-Transactions!J356),"")</f>
        <v>506</v>
      </c>
      <c r="K356">
        <f>IF(Transactions!L356-Transactions!K356&lt;&gt;"",Transactions!L356-Transactions!K356,"")</f>
        <v>0</v>
      </c>
      <c r="L356">
        <f>IF(Transactions!N356-Transactions!M356&lt;&gt;"",Transactions!N356-Transactions!M356,"")</f>
        <v>17</v>
      </c>
      <c r="M356">
        <f>IF(Transactions!P356-Transactions!O356&lt;&gt;"",Transactions!P356-Transactions!O356,"")</f>
        <v>0</v>
      </c>
      <c r="O356">
        <f t="shared" si="12"/>
        <v>523</v>
      </c>
      <c r="P356" t="str">
        <f>IF(Transactions!O356&lt;&gt;"",Transactions!O356,"")</f>
        <v>1536302569013</v>
      </c>
      <c r="Q356">
        <f>IF(Transactions!S356-Transactions!J356&lt;&gt;"",Transactions!S356-Transactions!J356,"")</f>
        <v>3473</v>
      </c>
      <c r="R356">
        <f t="shared" si="11"/>
        <v>3996</v>
      </c>
    </row>
    <row r="357" spans="1:18" x14ac:dyDescent="0.3">
      <c r="A357" t="str">
        <f>IF(Transactions!A357&lt;&gt;"",Transactions!A357,0)</f>
        <v>2018/09/07 08:42:51</v>
      </c>
      <c r="B357" t="str">
        <f>IF(Transactions!B357&lt;&gt;"",Transactions!B357,0)</f>
        <v>ffbfd2ab8fd458e53c2c9ab1c1b92f7c82056e53da9986d1f7e4732fd92dcb3d</v>
      </c>
      <c r="C357" t="str">
        <f>IF(Transactions!C357&lt;&gt;"",Transactions!C357,0)</f>
        <v>Step1</v>
      </c>
      <c r="D357" t="str">
        <f>IF(Transactions!D357&lt;&gt;"",Transactions!D357,"")</f>
        <v>peer0.org1.ldegilde.com</v>
      </c>
      <c r="E357" t="str">
        <f>IF(Transactions!E357&lt;&gt;"",Transactions!E357,"")</f>
        <v>default-chaincode</v>
      </c>
      <c r="F357" t="str">
        <f>IF(Transactions!F357&lt;&gt;"",Transactions!F357,"")</f>
        <v>put</v>
      </c>
      <c r="G357" t="str">
        <f>IF(Transactions!G357&lt;&gt;"",Transactions!G357,"")</f>
        <v>000000002_5</v>
      </c>
      <c r="H357" t="str">
        <f>IF(Transactions!H357&lt;&gt;"",Transactions!H357,"")</f>
        <v>325.0</v>
      </c>
      <c r="I357">
        <f>IF(Transactions!J357-Transactions!I357&lt;&gt;"",Transactions!J357-Transactions!I357,"")</f>
        <v>424</v>
      </c>
      <c r="J357">
        <f>IF((Transactions!K357-Transactions!I357)-(Transactions!P357-Transactions!J357)&lt;&gt;"",(Transactions!K357-Transactions!I357)-(Transactions!P357-Transactions!J357),"")</f>
        <v>416</v>
      </c>
      <c r="K357">
        <f>IF(Transactions!L357-Transactions!K357&lt;&gt;"",Transactions!L357-Transactions!K357,"")</f>
        <v>0</v>
      </c>
      <c r="L357">
        <f>IF(Transactions!N357-Transactions!M357&lt;&gt;"",Transactions!N357-Transactions!M357,"")</f>
        <v>8</v>
      </c>
      <c r="M357">
        <f>IF(Transactions!P357-Transactions!O357&lt;&gt;"",Transactions!P357-Transactions!O357,"")</f>
        <v>0</v>
      </c>
      <c r="O357">
        <f t="shared" si="12"/>
        <v>424</v>
      </c>
      <c r="P357" t="str">
        <f>IF(Transactions!O357&lt;&gt;"",Transactions!O357,"")</f>
        <v>1536302570647</v>
      </c>
      <c r="Q357">
        <f>IF(Transactions!S357-Transactions!J357&lt;&gt;"",Transactions!S357-Transactions!J357,"")</f>
        <v>1773</v>
      </c>
      <c r="R357">
        <f t="shared" si="11"/>
        <v>2197</v>
      </c>
    </row>
    <row r="358" spans="1:18" x14ac:dyDescent="0.3">
      <c r="A358" t="str">
        <f>IF(Transactions!A358&lt;&gt;"",Transactions!A358,0)</f>
        <v>2018/09/07 08:42:51</v>
      </c>
      <c r="B358" t="str">
        <f>IF(Transactions!B358&lt;&gt;"",Transactions!B358,0)</f>
        <v>ffbfd2ab8fd458e53c2c9ab1c1b92f7c82056e53da9986d1f7e4732fd92dcb3d</v>
      </c>
      <c r="C358" t="str">
        <f>IF(Transactions!C358&lt;&gt;"",Transactions!C358,0)</f>
        <v>Step1</v>
      </c>
      <c r="D358" t="str">
        <f>IF(Transactions!D358&lt;&gt;"",Transactions!D358,"")</f>
        <v>peer0.org2.ldegilde.com</v>
      </c>
      <c r="E358" t="str">
        <f>IF(Transactions!E358&lt;&gt;"",Transactions!E358,"")</f>
        <v>default-chaincode</v>
      </c>
      <c r="F358" t="str">
        <f>IF(Transactions!F358&lt;&gt;"",Transactions!F358,"")</f>
        <v>put</v>
      </c>
      <c r="G358" t="str">
        <f>IF(Transactions!G358&lt;&gt;"",Transactions!G358,"")</f>
        <v>000000002_5</v>
      </c>
      <c r="H358" t="str">
        <f>IF(Transactions!H358&lt;&gt;"",Transactions!H358,"")</f>
        <v>325.0</v>
      </c>
      <c r="I358">
        <f>IF(Transactions!J358-Transactions!I358&lt;&gt;"",Transactions!J358-Transactions!I358,"")</f>
        <v>424</v>
      </c>
      <c r="J358">
        <f>IF((Transactions!K358-Transactions!I358)-(Transactions!P358-Transactions!J358)&lt;&gt;"",(Transactions!K358-Transactions!I358)-(Transactions!P358-Transactions!J358),"")</f>
        <v>415</v>
      </c>
      <c r="K358">
        <f>IF(Transactions!L358-Transactions!K358&lt;&gt;"",Transactions!L358-Transactions!K358,"")</f>
        <v>0</v>
      </c>
      <c r="L358">
        <f>IF(Transactions!N358-Transactions!M358&lt;&gt;"",Transactions!N358-Transactions!M358,"")</f>
        <v>9</v>
      </c>
      <c r="M358">
        <f>IF(Transactions!P358-Transactions!O358&lt;&gt;"",Transactions!P358-Transactions!O358,"")</f>
        <v>0</v>
      </c>
      <c r="O358">
        <f t="shared" si="12"/>
        <v>424</v>
      </c>
      <c r="P358" t="str">
        <f>IF(Transactions!O358&lt;&gt;"",Transactions!O358,"")</f>
        <v>1536302570699</v>
      </c>
      <c r="Q358">
        <f>IF(Transactions!S358-Transactions!J358&lt;&gt;"",Transactions!S358-Transactions!J358,"")</f>
        <v>1773</v>
      </c>
      <c r="R358">
        <f t="shared" si="11"/>
        <v>2197</v>
      </c>
    </row>
    <row r="359" spans="1:18" x14ac:dyDescent="0.3">
      <c r="A359" t="str">
        <f>IF(Transactions!A359&lt;&gt;"",Transactions!A359,0)</f>
        <v>2018/09/07 08:42:51</v>
      </c>
      <c r="B359" t="str">
        <f>IF(Transactions!B359&lt;&gt;"",Transactions!B359,0)</f>
        <v>412457da10fed65f9327274b0a6fc8ff5e8aeb4cbb6bfc3e5243098d08073d3c</v>
      </c>
      <c r="C359" t="str">
        <f>IF(Transactions!C359&lt;&gt;"",Transactions!C359,0)</f>
        <v>Step1</v>
      </c>
      <c r="D359" t="str">
        <f>IF(Transactions!D359&lt;&gt;"",Transactions!D359,"")</f>
        <v>peer0.org1.ldegilde.com</v>
      </c>
      <c r="E359" t="str">
        <f>IF(Transactions!E359&lt;&gt;"",Transactions!E359,"")</f>
        <v>default-chaincode</v>
      </c>
      <c r="F359" t="str">
        <f>IF(Transactions!F359&lt;&gt;"",Transactions!F359,"")</f>
        <v>put</v>
      </c>
      <c r="G359" t="str">
        <f>IF(Transactions!G359&lt;&gt;"",Transactions!G359,"")</f>
        <v>000000002_199</v>
      </c>
      <c r="H359" t="str">
        <f>IF(Transactions!H359&lt;&gt;"",Transactions!H359,"")</f>
        <v>864.0</v>
      </c>
      <c r="I359">
        <f>IF(Transactions!J359-Transactions!I359&lt;&gt;"",Transactions!J359-Transactions!I359,"")</f>
        <v>429</v>
      </c>
      <c r="J359">
        <f>IF((Transactions!K359-Transactions!I359)-(Transactions!P359-Transactions!J359)&lt;&gt;"",(Transactions!K359-Transactions!I359)-(Transactions!P359-Transactions!J359),"")</f>
        <v>426</v>
      </c>
      <c r="K359">
        <f>IF(Transactions!L359-Transactions!K359&lt;&gt;"",Transactions!L359-Transactions!K359,"")</f>
        <v>0</v>
      </c>
      <c r="L359">
        <f>IF(Transactions!N359-Transactions!M359&lt;&gt;"",Transactions!N359-Transactions!M359,"")</f>
        <v>3</v>
      </c>
      <c r="M359">
        <f>IF(Transactions!P359-Transactions!O359&lt;&gt;"",Transactions!P359-Transactions!O359,"")</f>
        <v>0</v>
      </c>
      <c r="O359">
        <f t="shared" si="12"/>
        <v>429</v>
      </c>
      <c r="P359" t="str">
        <f>IF(Transactions!O359&lt;&gt;"",Transactions!O359,"")</f>
        <v>1536302570637</v>
      </c>
      <c r="Q359">
        <f>IF(Transactions!S359-Transactions!J359&lt;&gt;"",Transactions!S359-Transactions!J359,"")</f>
        <v>1774</v>
      </c>
      <c r="R359">
        <f t="shared" si="11"/>
        <v>2203</v>
      </c>
    </row>
    <row r="360" spans="1:18" x14ac:dyDescent="0.3">
      <c r="A360" t="str">
        <f>IF(Transactions!A360&lt;&gt;"",Transactions!A360,0)</f>
        <v>2018/09/07 08:42:51</v>
      </c>
      <c r="B360" t="str">
        <f>IF(Transactions!B360&lt;&gt;"",Transactions!B360,0)</f>
        <v>412457da10fed65f9327274b0a6fc8ff5e8aeb4cbb6bfc3e5243098d08073d3c</v>
      </c>
      <c r="C360" t="str">
        <f>IF(Transactions!C360&lt;&gt;"",Transactions!C360,0)</f>
        <v>Step1</v>
      </c>
      <c r="D360" t="str">
        <f>IF(Transactions!D360&lt;&gt;"",Transactions!D360,"")</f>
        <v>peer0.org2.ldegilde.com</v>
      </c>
      <c r="E360" t="str">
        <f>IF(Transactions!E360&lt;&gt;"",Transactions!E360,"")</f>
        <v>default-chaincode</v>
      </c>
      <c r="F360" t="str">
        <f>IF(Transactions!F360&lt;&gt;"",Transactions!F360,"")</f>
        <v>put</v>
      </c>
      <c r="G360" t="str">
        <f>IF(Transactions!G360&lt;&gt;"",Transactions!G360,"")</f>
        <v>000000002_199</v>
      </c>
      <c r="H360" t="str">
        <f>IF(Transactions!H360&lt;&gt;"",Transactions!H360,"")</f>
        <v>864.0</v>
      </c>
      <c r="I360">
        <f>IF(Transactions!J360-Transactions!I360&lt;&gt;"",Transactions!J360-Transactions!I360,"")</f>
        <v>429</v>
      </c>
      <c r="J360">
        <f>IF((Transactions!K360-Transactions!I360)-(Transactions!P360-Transactions!J360)&lt;&gt;"",(Transactions!K360-Transactions!I360)-(Transactions!P360-Transactions!J360),"")</f>
        <v>424</v>
      </c>
      <c r="K360">
        <f>IF(Transactions!L360-Transactions!K360&lt;&gt;"",Transactions!L360-Transactions!K360,"")</f>
        <v>0</v>
      </c>
      <c r="L360">
        <f>IF(Transactions!N360-Transactions!M360&lt;&gt;"",Transactions!N360-Transactions!M360,"")</f>
        <v>5</v>
      </c>
      <c r="M360">
        <f>IF(Transactions!P360-Transactions!O360&lt;&gt;"",Transactions!P360-Transactions!O360,"")</f>
        <v>0</v>
      </c>
      <c r="O360">
        <f t="shared" si="12"/>
        <v>429</v>
      </c>
      <c r="P360" t="str">
        <f>IF(Transactions!O360&lt;&gt;"",Transactions!O360,"")</f>
        <v>1536302570683</v>
      </c>
      <c r="Q360">
        <f>IF(Transactions!S360-Transactions!J360&lt;&gt;"",Transactions!S360-Transactions!J360,"")</f>
        <v>1774</v>
      </c>
      <c r="R360">
        <f t="shared" si="11"/>
        <v>2203</v>
      </c>
    </row>
    <row r="361" spans="1:18" x14ac:dyDescent="0.3">
      <c r="A361" t="str">
        <f>IF(Transactions!A361&lt;&gt;"",Transactions!A361,0)</f>
        <v>2018/09/07 08:42:51</v>
      </c>
      <c r="B361" t="str">
        <f>IF(Transactions!B361&lt;&gt;"",Transactions!B361,0)</f>
        <v>cf6748d6eeaf0306cfc4eb0c52106845a3db3f4bae33195643abb533c53edcfd</v>
      </c>
      <c r="C361" t="str">
        <f>IF(Transactions!C361&lt;&gt;"",Transactions!C361,0)</f>
        <v>Step1</v>
      </c>
      <c r="D361" t="str">
        <f>IF(Transactions!D361&lt;&gt;"",Transactions!D361,"")</f>
        <v>peer0.org1.ldegilde.com</v>
      </c>
      <c r="E361" t="str">
        <f>IF(Transactions!E361&lt;&gt;"",Transactions!E361,"")</f>
        <v>default-chaincode</v>
      </c>
      <c r="F361" t="str">
        <f>IF(Transactions!F361&lt;&gt;"",Transactions!F361,"")</f>
        <v>put</v>
      </c>
      <c r="G361" t="str">
        <f>IF(Transactions!G361&lt;&gt;"",Transactions!G361,"")</f>
        <v>000000002_33</v>
      </c>
      <c r="H361" t="str">
        <f>IF(Transactions!H361&lt;&gt;"",Transactions!H361,"")</f>
        <v>691.0</v>
      </c>
      <c r="I361">
        <f>IF(Transactions!J361-Transactions!I361&lt;&gt;"",Transactions!J361-Transactions!I361,"")</f>
        <v>486</v>
      </c>
      <c r="J361">
        <f>IF((Transactions!K361-Transactions!I361)-(Transactions!P361-Transactions!J361)&lt;&gt;"",(Transactions!K361-Transactions!I361)-(Transactions!P361-Transactions!J361),"")</f>
        <v>482</v>
      </c>
      <c r="K361">
        <f>IF(Transactions!L361-Transactions!K361&lt;&gt;"",Transactions!L361-Transactions!K361,"")</f>
        <v>0</v>
      </c>
      <c r="L361">
        <f>IF(Transactions!N361-Transactions!M361&lt;&gt;"",Transactions!N361-Transactions!M361,"")</f>
        <v>4</v>
      </c>
      <c r="M361">
        <f>IF(Transactions!P361-Transactions!O361&lt;&gt;"",Transactions!P361-Transactions!O361,"")</f>
        <v>0</v>
      </c>
      <c r="O361">
        <f t="shared" si="12"/>
        <v>486</v>
      </c>
      <c r="P361" t="str">
        <f>IF(Transactions!O361&lt;&gt;"",Transactions!O361,"")</f>
        <v>1536302568884</v>
      </c>
      <c r="Q361">
        <f>IF(Transactions!S361-Transactions!J361&lt;&gt;"",Transactions!S361-Transactions!J361,"")</f>
        <v>3520</v>
      </c>
      <c r="R361">
        <f t="shared" si="11"/>
        <v>4006</v>
      </c>
    </row>
    <row r="362" spans="1:18" x14ac:dyDescent="0.3">
      <c r="A362" t="str">
        <f>IF(Transactions!A362&lt;&gt;"",Transactions!A362,0)</f>
        <v>2018/09/07 08:42:51</v>
      </c>
      <c r="B362" t="str">
        <f>IF(Transactions!B362&lt;&gt;"",Transactions!B362,0)</f>
        <v>cf6748d6eeaf0306cfc4eb0c52106845a3db3f4bae33195643abb533c53edcfd</v>
      </c>
      <c r="C362" t="str">
        <f>IF(Transactions!C362&lt;&gt;"",Transactions!C362,0)</f>
        <v>Step1</v>
      </c>
      <c r="D362" t="str">
        <f>IF(Transactions!D362&lt;&gt;"",Transactions!D362,"")</f>
        <v>peer0.org2.ldegilde.com</v>
      </c>
      <c r="E362" t="str">
        <f>IF(Transactions!E362&lt;&gt;"",Transactions!E362,"")</f>
        <v>default-chaincode</v>
      </c>
      <c r="F362" t="str">
        <f>IF(Transactions!F362&lt;&gt;"",Transactions!F362,"")</f>
        <v>put</v>
      </c>
      <c r="G362" t="str">
        <f>IF(Transactions!G362&lt;&gt;"",Transactions!G362,"")</f>
        <v>000000002_33</v>
      </c>
      <c r="H362" t="str">
        <f>IF(Transactions!H362&lt;&gt;"",Transactions!H362,"")</f>
        <v>691.0</v>
      </c>
      <c r="I362">
        <f>IF(Transactions!J362-Transactions!I362&lt;&gt;"",Transactions!J362-Transactions!I362,"")</f>
        <v>486</v>
      </c>
      <c r="J362">
        <f>IF((Transactions!K362-Transactions!I362)-(Transactions!P362-Transactions!J362)&lt;&gt;"",(Transactions!K362-Transactions!I362)-(Transactions!P362-Transactions!J362),"")</f>
        <v>483</v>
      </c>
      <c r="K362">
        <f>IF(Transactions!L362-Transactions!K362&lt;&gt;"",Transactions!L362-Transactions!K362,"")</f>
        <v>0</v>
      </c>
      <c r="L362">
        <f>IF(Transactions!N362-Transactions!M362&lt;&gt;"",Transactions!N362-Transactions!M362,"")</f>
        <v>3</v>
      </c>
      <c r="M362">
        <f>IF(Transactions!P362-Transactions!O362&lt;&gt;"",Transactions!P362-Transactions!O362,"")</f>
        <v>0</v>
      </c>
      <c r="O362">
        <f t="shared" si="12"/>
        <v>486</v>
      </c>
      <c r="P362" t="str">
        <f>IF(Transactions!O362&lt;&gt;"",Transactions!O362,"")</f>
        <v>1536302568963</v>
      </c>
      <c r="Q362">
        <f>IF(Transactions!S362-Transactions!J362&lt;&gt;"",Transactions!S362-Transactions!J362,"")</f>
        <v>3520</v>
      </c>
      <c r="R362">
        <f t="shared" si="11"/>
        <v>4006</v>
      </c>
    </row>
    <row r="363" spans="1:18" x14ac:dyDescent="0.3">
      <c r="A363" t="str">
        <f>IF(Transactions!A363&lt;&gt;"",Transactions!A363,0)</f>
        <v>2018/09/07 08:42:51</v>
      </c>
      <c r="B363" t="str">
        <f>IF(Transactions!B363&lt;&gt;"",Transactions!B363,0)</f>
        <v>a03c4c9405f349c324d182e75f1c8be25f7ac102dcbb62b770e541ec84952a0b</v>
      </c>
      <c r="C363" t="str">
        <f>IF(Transactions!C363&lt;&gt;"",Transactions!C363,0)</f>
        <v>Step1</v>
      </c>
      <c r="D363" t="str">
        <f>IF(Transactions!D363&lt;&gt;"",Transactions!D363,"")</f>
        <v>peer0.org1.ldegilde.com</v>
      </c>
      <c r="E363" t="str">
        <f>IF(Transactions!E363&lt;&gt;"",Transactions!E363,"")</f>
        <v>default-chaincode</v>
      </c>
      <c r="F363" t="str">
        <f>IF(Transactions!F363&lt;&gt;"",Transactions!F363,"")</f>
        <v>put</v>
      </c>
      <c r="G363" t="str">
        <f>IF(Transactions!G363&lt;&gt;"",Transactions!G363,"")</f>
        <v>000000002_281</v>
      </c>
      <c r="H363" t="str">
        <f>IF(Transactions!H363&lt;&gt;"",Transactions!H363,"")</f>
        <v>362.0</v>
      </c>
      <c r="I363">
        <f>IF(Transactions!J363-Transactions!I363&lt;&gt;"",Transactions!J363-Transactions!I363,"")</f>
        <v>460</v>
      </c>
      <c r="J363">
        <f>IF((Transactions!K363-Transactions!I363)-(Transactions!P363-Transactions!J363)&lt;&gt;"",(Transactions!K363-Transactions!I363)-(Transactions!P363-Transactions!J363),"")</f>
        <v>453</v>
      </c>
      <c r="K363">
        <f>IF(Transactions!L363-Transactions!K363&lt;&gt;"",Transactions!L363-Transactions!K363,"")</f>
        <v>0</v>
      </c>
      <c r="L363">
        <f>IF(Transactions!N363-Transactions!M363&lt;&gt;"",Transactions!N363-Transactions!M363,"")</f>
        <v>7</v>
      </c>
      <c r="M363">
        <f>IF(Transactions!P363-Transactions!O363&lt;&gt;"",Transactions!P363-Transactions!O363,"")</f>
        <v>0</v>
      </c>
      <c r="O363">
        <f t="shared" si="12"/>
        <v>460</v>
      </c>
      <c r="P363" t="str">
        <f>IF(Transactions!O363&lt;&gt;"",Transactions!O363,"")</f>
        <v>1536302570645</v>
      </c>
      <c r="Q363">
        <f>IF(Transactions!S363-Transactions!J363&lt;&gt;"",Transactions!S363-Transactions!J363,"")</f>
        <v>1764</v>
      </c>
      <c r="R363">
        <f t="shared" si="11"/>
        <v>2224</v>
      </c>
    </row>
    <row r="364" spans="1:18" x14ac:dyDescent="0.3">
      <c r="A364" t="str">
        <f>IF(Transactions!A364&lt;&gt;"",Transactions!A364,0)</f>
        <v>2018/09/07 08:42:51</v>
      </c>
      <c r="B364" t="str">
        <f>IF(Transactions!B364&lt;&gt;"",Transactions!B364,0)</f>
        <v>a03c4c9405f349c324d182e75f1c8be25f7ac102dcbb62b770e541ec84952a0b</v>
      </c>
      <c r="C364" t="str">
        <f>IF(Transactions!C364&lt;&gt;"",Transactions!C364,0)</f>
        <v>Step1</v>
      </c>
      <c r="D364" t="str">
        <f>IF(Transactions!D364&lt;&gt;"",Transactions!D364,"")</f>
        <v>peer0.org2.ldegilde.com</v>
      </c>
      <c r="E364" t="str">
        <f>IF(Transactions!E364&lt;&gt;"",Transactions!E364,"")</f>
        <v>default-chaincode</v>
      </c>
      <c r="F364" t="str">
        <f>IF(Transactions!F364&lt;&gt;"",Transactions!F364,"")</f>
        <v>put</v>
      </c>
      <c r="G364" t="str">
        <f>IF(Transactions!G364&lt;&gt;"",Transactions!G364,"")</f>
        <v>000000002_281</v>
      </c>
      <c r="H364" t="str">
        <f>IF(Transactions!H364&lt;&gt;"",Transactions!H364,"")</f>
        <v>362.0</v>
      </c>
      <c r="I364">
        <f>IF(Transactions!J364-Transactions!I364&lt;&gt;"",Transactions!J364-Transactions!I364,"")</f>
        <v>460</v>
      </c>
      <c r="J364">
        <f>IF((Transactions!K364-Transactions!I364)-(Transactions!P364-Transactions!J364)&lt;&gt;"",(Transactions!K364-Transactions!I364)-(Transactions!P364-Transactions!J364),"")</f>
        <v>455</v>
      </c>
      <c r="K364">
        <f>IF(Transactions!L364-Transactions!K364&lt;&gt;"",Transactions!L364-Transactions!K364,"")</f>
        <v>0</v>
      </c>
      <c r="L364">
        <f>IF(Transactions!N364-Transactions!M364&lt;&gt;"",Transactions!N364-Transactions!M364,"")</f>
        <v>5</v>
      </c>
      <c r="M364">
        <f>IF(Transactions!P364-Transactions!O364&lt;&gt;"",Transactions!P364-Transactions!O364,"")</f>
        <v>0</v>
      </c>
      <c r="O364">
        <f t="shared" si="12"/>
        <v>460</v>
      </c>
      <c r="P364" t="str">
        <f>IF(Transactions!O364&lt;&gt;"",Transactions!O364,"")</f>
        <v>1536302570674</v>
      </c>
      <c r="Q364">
        <f>IF(Transactions!S364-Transactions!J364&lt;&gt;"",Transactions!S364-Transactions!J364,"")</f>
        <v>1764</v>
      </c>
      <c r="R364">
        <f t="shared" si="11"/>
        <v>2224</v>
      </c>
    </row>
    <row r="365" spans="1:18" x14ac:dyDescent="0.3">
      <c r="A365" t="str">
        <f>IF(Transactions!A365&lt;&gt;"",Transactions!A365,0)</f>
        <v>2018/09/07 08:42:51</v>
      </c>
      <c r="B365" t="str">
        <f>IF(Transactions!B365&lt;&gt;"",Transactions!B365,0)</f>
        <v>b8a4035914af0a6a325dd801d8714525ec0ab0287627c1fd10363e26f4f253c4</v>
      </c>
      <c r="C365" t="str">
        <f>IF(Transactions!C365&lt;&gt;"",Transactions!C365,0)</f>
        <v>Step1</v>
      </c>
      <c r="D365" t="str">
        <f>IF(Transactions!D365&lt;&gt;"",Transactions!D365,"")</f>
        <v>peer0.org1.ldegilde.com</v>
      </c>
      <c r="E365" t="str">
        <f>IF(Transactions!E365&lt;&gt;"",Transactions!E365,"")</f>
        <v>default-chaincode</v>
      </c>
      <c r="F365" t="str">
        <f>IF(Transactions!F365&lt;&gt;"",Transactions!F365,"")</f>
        <v>put</v>
      </c>
      <c r="G365" t="str">
        <f>IF(Transactions!G365&lt;&gt;"",Transactions!G365,"")</f>
        <v>000000002_121</v>
      </c>
      <c r="H365" t="str">
        <f>IF(Transactions!H365&lt;&gt;"",Transactions!H365,"")</f>
        <v>229.0</v>
      </c>
      <c r="I365">
        <f>IF(Transactions!J365-Transactions!I365&lt;&gt;"",Transactions!J365-Transactions!I365,"")</f>
        <v>451</v>
      </c>
      <c r="J365">
        <f>IF((Transactions!K365-Transactions!I365)-(Transactions!P365-Transactions!J365)&lt;&gt;"",(Transactions!K365-Transactions!I365)-(Transactions!P365-Transactions!J365),"")</f>
        <v>444</v>
      </c>
      <c r="K365">
        <f>IF(Transactions!L365-Transactions!K365&lt;&gt;"",Transactions!L365-Transactions!K365,"")</f>
        <v>0</v>
      </c>
      <c r="L365">
        <f>IF(Transactions!N365-Transactions!M365&lt;&gt;"",Transactions!N365-Transactions!M365,"")</f>
        <v>7</v>
      </c>
      <c r="M365">
        <f>IF(Transactions!P365-Transactions!O365&lt;&gt;"",Transactions!P365-Transactions!O365,"")</f>
        <v>0</v>
      </c>
      <c r="O365">
        <f t="shared" si="12"/>
        <v>451</v>
      </c>
      <c r="P365" t="str">
        <f>IF(Transactions!O365&lt;&gt;"",Transactions!O365,"")</f>
        <v>1536302570638</v>
      </c>
      <c r="Q365">
        <f>IF(Transactions!S365-Transactions!J365&lt;&gt;"",Transactions!S365-Transactions!J365,"")</f>
        <v>1768</v>
      </c>
      <c r="R365">
        <f t="shared" si="11"/>
        <v>2219</v>
      </c>
    </row>
    <row r="366" spans="1:18" x14ac:dyDescent="0.3">
      <c r="A366" t="str">
        <f>IF(Transactions!A366&lt;&gt;"",Transactions!A366,0)</f>
        <v>2018/09/07 08:42:51</v>
      </c>
      <c r="B366" t="str">
        <f>IF(Transactions!B366&lt;&gt;"",Transactions!B366,0)</f>
        <v>b8a4035914af0a6a325dd801d8714525ec0ab0287627c1fd10363e26f4f253c4</v>
      </c>
      <c r="C366" t="str">
        <f>IF(Transactions!C366&lt;&gt;"",Transactions!C366,0)</f>
        <v>Step1</v>
      </c>
      <c r="D366" t="str">
        <f>IF(Transactions!D366&lt;&gt;"",Transactions!D366,"")</f>
        <v>peer0.org2.ldegilde.com</v>
      </c>
      <c r="E366" t="str">
        <f>IF(Transactions!E366&lt;&gt;"",Transactions!E366,"")</f>
        <v>default-chaincode</v>
      </c>
      <c r="F366" t="str">
        <f>IF(Transactions!F366&lt;&gt;"",Transactions!F366,"")</f>
        <v>put</v>
      </c>
      <c r="G366" t="str">
        <f>IF(Transactions!G366&lt;&gt;"",Transactions!G366,"")</f>
        <v>000000002_121</v>
      </c>
      <c r="H366" t="str">
        <f>IF(Transactions!H366&lt;&gt;"",Transactions!H366,"")</f>
        <v>229.0</v>
      </c>
      <c r="I366">
        <f>IF(Transactions!J366-Transactions!I366&lt;&gt;"",Transactions!J366-Transactions!I366,"")</f>
        <v>451</v>
      </c>
      <c r="J366">
        <f>IF((Transactions!K366-Transactions!I366)-(Transactions!P366-Transactions!J366)&lt;&gt;"",(Transactions!K366-Transactions!I366)-(Transactions!P366-Transactions!J366),"")</f>
        <v>447</v>
      </c>
      <c r="K366">
        <f>IF(Transactions!L366-Transactions!K366&lt;&gt;"",Transactions!L366-Transactions!K366,"")</f>
        <v>0</v>
      </c>
      <c r="L366">
        <f>IF(Transactions!N366-Transactions!M366&lt;&gt;"",Transactions!N366-Transactions!M366,"")</f>
        <v>4</v>
      </c>
      <c r="M366">
        <f>IF(Transactions!P366-Transactions!O366&lt;&gt;"",Transactions!P366-Transactions!O366,"")</f>
        <v>0</v>
      </c>
      <c r="O366">
        <f t="shared" si="12"/>
        <v>451</v>
      </c>
      <c r="P366" t="str">
        <f>IF(Transactions!O366&lt;&gt;"",Transactions!O366,"")</f>
        <v>1536302570712</v>
      </c>
      <c r="Q366">
        <f>IF(Transactions!S366-Transactions!J366&lt;&gt;"",Transactions!S366-Transactions!J366,"")</f>
        <v>1768</v>
      </c>
      <c r="R366">
        <f t="shared" si="11"/>
        <v>2219</v>
      </c>
    </row>
    <row r="367" spans="1:18" x14ac:dyDescent="0.3">
      <c r="A367" t="str">
        <f>IF(Transactions!A367&lt;&gt;"",Transactions!A367,0)</f>
        <v>2018/09/07 08:42:51</v>
      </c>
      <c r="B367" t="str">
        <f>IF(Transactions!B367&lt;&gt;"",Transactions!B367,0)</f>
        <v>74643725397dce91f409f8f2299803acd4f0834432cd1479c4fc0fbb1e0b5b09</v>
      </c>
      <c r="C367" t="str">
        <f>IF(Transactions!C367&lt;&gt;"",Transactions!C367,0)</f>
        <v>Step1</v>
      </c>
      <c r="D367" t="str">
        <f>IF(Transactions!D367&lt;&gt;"",Transactions!D367,"")</f>
        <v>peer0.org1.ldegilde.com</v>
      </c>
      <c r="E367" t="str">
        <f>IF(Transactions!E367&lt;&gt;"",Transactions!E367,"")</f>
        <v>default-chaincode</v>
      </c>
      <c r="F367" t="str">
        <f>IF(Transactions!F367&lt;&gt;"",Transactions!F367,"")</f>
        <v>put</v>
      </c>
      <c r="G367" t="str">
        <f>IF(Transactions!G367&lt;&gt;"",Transactions!G367,"")</f>
        <v>000000002_275</v>
      </c>
      <c r="H367" t="str">
        <f>IF(Transactions!H367&lt;&gt;"",Transactions!H367,"")</f>
        <v>229.0</v>
      </c>
      <c r="I367">
        <f>IF(Transactions!J367-Transactions!I367&lt;&gt;"",Transactions!J367-Transactions!I367,"")</f>
        <v>468</v>
      </c>
      <c r="J367">
        <f>IF((Transactions!K367-Transactions!I367)-(Transactions!P367-Transactions!J367)&lt;&gt;"",(Transactions!K367-Transactions!I367)-(Transactions!P367-Transactions!J367),"")</f>
        <v>465</v>
      </c>
      <c r="K367">
        <f>IF(Transactions!L367-Transactions!K367&lt;&gt;"",Transactions!L367-Transactions!K367,"")</f>
        <v>0</v>
      </c>
      <c r="L367">
        <f>IF(Transactions!N367-Transactions!M367&lt;&gt;"",Transactions!N367-Transactions!M367,"")</f>
        <v>3</v>
      </c>
      <c r="M367">
        <f>IF(Transactions!P367-Transactions!O367&lt;&gt;"",Transactions!P367-Transactions!O367,"")</f>
        <v>0</v>
      </c>
      <c r="O367">
        <f t="shared" si="12"/>
        <v>468</v>
      </c>
      <c r="P367" t="str">
        <f>IF(Transactions!O367&lt;&gt;"",Transactions!O367,"")</f>
        <v>1536302570607</v>
      </c>
      <c r="Q367">
        <f>IF(Transactions!S367-Transactions!J367&lt;&gt;"",Transactions!S367-Transactions!J367,"")</f>
        <v>1765</v>
      </c>
      <c r="R367">
        <f t="shared" si="11"/>
        <v>2233</v>
      </c>
    </row>
    <row r="368" spans="1:18" x14ac:dyDescent="0.3">
      <c r="A368" t="str">
        <f>IF(Transactions!A368&lt;&gt;"",Transactions!A368,0)</f>
        <v>2018/09/07 08:42:51</v>
      </c>
      <c r="B368" t="str">
        <f>IF(Transactions!B368&lt;&gt;"",Transactions!B368,0)</f>
        <v>74643725397dce91f409f8f2299803acd4f0834432cd1479c4fc0fbb1e0b5b09</v>
      </c>
      <c r="C368" t="str">
        <f>IF(Transactions!C368&lt;&gt;"",Transactions!C368,0)</f>
        <v>Step1</v>
      </c>
      <c r="D368" t="str">
        <f>IF(Transactions!D368&lt;&gt;"",Transactions!D368,"")</f>
        <v>peer0.org2.ldegilde.com</v>
      </c>
      <c r="E368" t="str">
        <f>IF(Transactions!E368&lt;&gt;"",Transactions!E368,"")</f>
        <v>default-chaincode</v>
      </c>
      <c r="F368" t="str">
        <f>IF(Transactions!F368&lt;&gt;"",Transactions!F368,"")</f>
        <v>put</v>
      </c>
      <c r="G368" t="str">
        <f>IF(Transactions!G368&lt;&gt;"",Transactions!G368,"")</f>
        <v>000000002_275</v>
      </c>
      <c r="H368" t="str">
        <f>IF(Transactions!H368&lt;&gt;"",Transactions!H368,"")</f>
        <v>229.0</v>
      </c>
      <c r="I368">
        <f>IF(Transactions!J368-Transactions!I368&lt;&gt;"",Transactions!J368-Transactions!I368,"")</f>
        <v>468</v>
      </c>
      <c r="J368">
        <f>IF((Transactions!K368-Transactions!I368)-(Transactions!P368-Transactions!J368)&lt;&gt;"",(Transactions!K368-Transactions!I368)-(Transactions!P368-Transactions!J368),"")</f>
        <v>463</v>
      </c>
      <c r="K368">
        <f>IF(Transactions!L368-Transactions!K368&lt;&gt;"",Transactions!L368-Transactions!K368,"")</f>
        <v>0</v>
      </c>
      <c r="L368">
        <f>IF(Transactions!N368-Transactions!M368&lt;&gt;"",Transactions!N368-Transactions!M368,"")</f>
        <v>5</v>
      </c>
      <c r="M368">
        <f>IF(Transactions!P368-Transactions!O368&lt;&gt;"",Transactions!P368-Transactions!O368,"")</f>
        <v>0</v>
      </c>
      <c r="O368">
        <f t="shared" si="12"/>
        <v>468</v>
      </c>
      <c r="P368" t="str">
        <f>IF(Transactions!O368&lt;&gt;"",Transactions!O368,"")</f>
        <v>1536302570705</v>
      </c>
      <c r="Q368">
        <f>IF(Transactions!S368-Transactions!J368&lt;&gt;"",Transactions!S368-Transactions!J368,"")</f>
        <v>1765</v>
      </c>
      <c r="R368">
        <f t="shared" si="11"/>
        <v>2233</v>
      </c>
    </row>
    <row r="369" spans="1:18" x14ac:dyDescent="0.3">
      <c r="A369" t="str">
        <f>IF(Transactions!A369&lt;&gt;"",Transactions!A369,0)</f>
        <v>2018/09/07 08:42:51</v>
      </c>
      <c r="B369" t="str">
        <f>IF(Transactions!B369&lt;&gt;"",Transactions!B369,0)</f>
        <v>1e01cecbec83de56c605c580de8990023bc3ac9f98a9fd66847653fc14cda416</v>
      </c>
      <c r="C369" t="str">
        <f>IF(Transactions!C369&lt;&gt;"",Transactions!C369,0)</f>
        <v>Step1</v>
      </c>
      <c r="D369" t="str">
        <f>IF(Transactions!D369&lt;&gt;"",Transactions!D369,"")</f>
        <v>peer0.org1.ldegilde.com</v>
      </c>
      <c r="E369" t="str">
        <f>IF(Transactions!E369&lt;&gt;"",Transactions!E369,"")</f>
        <v>default-chaincode</v>
      </c>
      <c r="F369" t="str">
        <f>IF(Transactions!F369&lt;&gt;"",Transactions!F369,"")</f>
        <v>put</v>
      </c>
      <c r="G369" t="str">
        <f>IF(Transactions!G369&lt;&gt;"",Transactions!G369,"")</f>
        <v>000000002_211</v>
      </c>
      <c r="H369" t="str">
        <f>IF(Transactions!H369&lt;&gt;"",Transactions!H369,"")</f>
        <v>940.0</v>
      </c>
      <c r="I369">
        <f>IF(Transactions!J369-Transactions!I369&lt;&gt;"",Transactions!J369-Transactions!I369,"")</f>
        <v>434</v>
      </c>
      <c r="J369">
        <f>IF((Transactions!K369-Transactions!I369)-(Transactions!P369-Transactions!J369)&lt;&gt;"",(Transactions!K369-Transactions!I369)-(Transactions!P369-Transactions!J369),"")</f>
        <v>422</v>
      </c>
      <c r="K369">
        <f>IF(Transactions!L369-Transactions!K369&lt;&gt;"",Transactions!L369-Transactions!K369,"")</f>
        <v>0</v>
      </c>
      <c r="L369">
        <f>IF(Transactions!N369-Transactions!M369&lt;&gt;"",Transactions!N369-Transactions!M369,"")</f>
        <v>12</v>
      </c>
      <c r="M369">
        <f>IF(Transactions!P369-Transactions!O369&lt;&gt;"",Transactions!P369-Transactions!O369,"")</f>
        <v>0</v>
      </c>
      <c r="O369">
        <f t="shared" si="12"/>
        <v>434</v>
      </c>
      <c r="P369" t="str">
        <f>IF(Transactions!O369&lt;&gt;"",Transactions!O369,"")</f>
        <v>1536302570650</v>
      </c>
      <c r="Q369">
        <f>IF(Transactions!S369-Transactions!J369&lt;&gt;"",Transactions!S369-Transactions!J369,"")</f>
        <v>1805</v>
      </c>
      <c r="R369">
        <f t="shared" si="11"/>
        <v>2239</v>
      </c>
    </row>
    <row r="370" spans="1:18" x14ac:dyDescent="0.3">
      <c r="A370" t="str">
        <f>IF(Transactions!A370&lt;&gt;"",Transactions!A370,0)</f>
        <v>2018/09/07 08:42:51</v>
      </c>
      <c r="B370" t="str">
        <f>IF(Transactions!B370&lt;&gt;"",Transactions!B370,0)</f>
        <v>1e01cecbec83de56c605c580de8990023bc3ac9f98a9fd66847653fc14cda416</v>
      </c>
      <c r="C370" t="str">
        <f>IF(Transactions!C370&lt;&gt;"",Transactions!C370,0)</f>
        <v>Step1</v>
      </c>
      <c r="D370" t="str">
        <f>IF(Transactions!D370&lt;&gt;"",Transactions!D370,"")</f>
        <v>peer0.org2.ldegilde.com</v>
      </c>
      <c r="E370" t="str">
        <f>IF(Transactions!E370&lt;&gt;"",Transactions!E370,"")</f>
        <v>default-chaincode</v>
      </c>
      <c r="F370" t="str">
        <f>IF(Transactions!F370&lt;&gt;"",Transactions!F370,"")</f>
        <v>put</v>
      </c>
      <c r="G370" t="str">
        <f>IF(Transactions!G370&lt;&gt;"",Transactions!G370,"")</f>
        <v>000000002_211</v>
      </c>
      <c r="H370" t="str">
        <f>IF(Transactions!H370&lt;&gt;"",Transactions!H370,"")</f>
        <v>940.0</v>
      </c>
      <c r="I370">
        <f>IF(Transactions!J370-Transactions!I370&lt;&gt;"",Transactions!J370-Transactions!I370,"")</f>
        <v>434</v>
      </c>
      <c r="J370">
        <f>IF((Transactions!K370-Transactions!I370)-(Transactions!P370-Transactions!J370)&lt;&gt;"",(Transactions!K370-Transactions!I370)-(Transactions!P370-Transactions!J370),"")</f>
        <v>421</v>
      </c>
      <c r="K370">
        <f>IF(Transactions!L370-Transactions!K370&lt;&gt;"",Transactions!L370-Transactions!K370,"")</f>
        <v>0</v>
      </c>
      <c r="L370">
        <f>IF(Transactions!N370-Transactions!M370&lt;&gt;"",Transactions!N370-Transactions!M370,"")</f>
        <v>13</v>
      </c>
      <c r="M370">
        <f>IF(Transactions!P370-Transactions!O370&lt;&gt;"",Transactions!P370-Transactions!O370,"")</f>
        <v>0</v>
      </c>
      <c r="O370">
        <f t="shared" si="12"/>
        <v>434</v>
      </c>
      <c r="P370" t="str">
        <f>IF(Transactions!O370&lt;&gt;"",Transactions!O370,"")</f>
        <v>1536302570651</v>
      </c>
      <c r="Q370">
        <f>IF(Transactions!S370-Transactions!J370&lt;&gt;"",Transactions!S370-Transactions!J370,"")</f>
        <v>1805</v>
      </c>
      <c r="R370">
        <f t="shared" si="11"/>
        <v>2239</v>
      </c>
    </row>
    <row r="371" spans="1:18" x14ac:dyDescent="0.3">
      <c r="A371" t="str">
        <f>IF(Transactions!A371&lt;&gt;"",Transactions!A371,0)</f>
        <v>2018/09/07 08:42:51</v>
      </c>
      <c r="B371" t="str">
        <f>IF(Transactions!B371&lt;&gt;"",Transactions!B371,0)</f>
        <v>59eb81d2edc312a9f19b246fbb0f898c3c8e02c0d5971a287ed79d8ec9769607</v>
      </c>
      <c r="C371" t="str">
        <f>IF(Transactions!C371&lt;&gt;"",Transactions!C371,0)</f>
        <v>Step1</v>
      </c>
      <c r="D371" t="str">
        <f>IF(Transactions!D371&lt;&gt;"",Transactions!D371,"")</f>
        <v>peer0.org1.ldegilde.com</v>
      </c>
      <c r="E371" t="str">
        <f>IF(Transactions!E371&lt;&gt;"",Transactions!E371,"")</f>
        <v>default-chaincode</v>
      </c>
      <c r="F371" t="str">
        <f>IF(Transactions!F371&lt;&gt;"",Transactions!F371,"")</f>
        <v>put</v>
      </c>
      <c r="G371" t="str">
        <f>IF(Transactions!G371&lt;&gt;"",Transactions!G371,"")</f>
        <v>000000002_253</v>
      </c>
      <c r="H371" t="str">
        <f>IF(Transactions!H371&lt;&gt;"",Transactions!H371,"")</f>
        <v>65.0</v>
      </c>
      <c r="I371">
        <f>IF(Transactions!J371-Transactions!I371&lt;&gt;"",Transactions!J371-Transactions!I371,"")</f>
        <v>444</v>
      </c>
      <c r="J371">
        <f>IF((Transactions!K371-Transactions!I371)-(Transactions!P371-Transactions!J371)&lt;&gt;"",(Transactions!K371-Transactions!I371)-(Transactions!P371-Transactions!J371),"")</f>
        <v>437</v>
      </c>
      <c r="K371">
        <f>IF(Transactions!L371-Transactions!K371&lt;&gt;"",Transactions!L371-Transactions!K371,"")</f>
        <v>0</v>
      </c>
      <c r="L371">
        <f>IF(Transactions!N371-Transactions!M371&lt;&gt;"",Transactions!N371-Transactions!M371,"")</f>
        <v>7</v>
      </c>
      <c r="M371">
        <f>IF(Transactions!P371-Transactions!O371&lt;&gt;"",Transactions!P371-Transactions!O371,"")</f>
        <v>0</v>
      </c>
      <c r="O371">
        <f t="shared" si="12"/>
        <v>444</v>
      </c>
      <c r="P371" t="str">
        <f>IF(Transactions!O371&lt;&gt;"",Transactions!O371,"")</f>
        <v>1536302570647</v>
      </c>
      <c r="Q371">
        <f>IF(Transactions!S371-Transactions!J371&lt;&gt;"",Transactions!S371-Transactions!J371,"")</f>
        <v>1783</v>
      </c>
      <c r="R371">
        <f t="shared" si="11"/>
        <v>2227</v>
      </c>
    </row>
    <row r="372" spans="1:18" x14ac:dyDescent="0.3">
      <c r="A372" t="str">
        <f>IF(Transactions!A372&lt;&gt;"",Transactions!A372,0)</f>
        <v>2018/09/07 08:42:51</v>
      </c>
      <c r="B372" t="str">
        <f>IF(Transactions!B372&lt;&gt;"",Transactions!B372,0)</f>
        <v>59eb81d2edc312a9f19b246fbb0f898c3c8e02c0d5971a287ed79d8ec9769607</v>
      </c>
      <c r="C372" t="str">
        <f>IF(Transactions!C372&lt;&gt;"",Transactions!C372,0)</f>
        <v>Step1</v>
      </c>
      <c r="D372" t="str">
        <f>IF(Transactions!D372&lt;&gt;"",Transactions!D372,"")</f>
        <v>peer0.org2.ldegilde.com</v>
      </c>
      <c r="E372" t="str">
        <f>IF(Transactions!E372&lt;&gt;"",Transactions!E372,"")</f>
        <v>default-chaincode</v>
      </c>
      <c r="F372" t="str">
        <f>IF(Transactions!F372&lt;&gt;"",Transactions!F372,"")</f>
        <v>put</v>
      </c>
      <c r="G372" t="str">
        <f>IF(Transactions!G372&lt;&gt;"",Transactions!G372,"")</f>
        <v>000000002_253</v>
      </c>
      <c r="H372" t="str">
        <f>IF(Transactions!H372&lt;&gt;"",Transactions!H372,"")</f>
        <v>65.0</v>
      </c>
      <c r="I372">
        <f>IF(Transactions!J372-Transactions!I372&lt;&gt;"",Transactions!J372-Transactions!I372,"")</f>
        <v>444</v>
      </c>
      <c r="J372">
        <f>IF((Transactions!K372-Transactions!I372)-(Transactions!P372-Transactions!J372)&lt;&gt;"",(Transactions!K372-Transactions!I372)-(Transactions!P372-Transactions!J372),"")</f>
        <v>433</v>
      </c>
      <c r="K372">
        <f>IF(Transactions!L372-Transactions!K372&lt;&gt;"",Transactions!L372-Transactions!K372,"")</f>
        <v>0</v>
      </c>
      <c r="L372">
        <f>IF(Transactions!N372-Transactions!M372&lt;&gt;"",Transactions!N372-Transactions!M372,"")</f>
        <v>11</v>
      </c>
      <c r="M372">
        <f>IF(Transactions!P372-Transactions!O372&lt;&gt;"",Transactions!P372-Transactions!O372,"")</f>
        <v>0</v>
      </c>
      <c r="O372">
        <f t="shared" si="12"/>
        <v>444</v>
      </c>
      <c r="P372" t="str">
        <f>IF(Transactions!O372&lt;&gt;"",Transactions!O372,"")</f>
        <v>1536302570720</v>
      </c>
      <c r="Q372">
        <f>IF(Transactions!S372-Transactions!J372&lt;&gt;"",Transactions!S372-Transactions!J372,"")</f>
        <v>1783</v>
      </c>
      <c r="R372">
        <f t="shared" si="11"/>
        <v>2227</v>
      </c>
    </row>
    <row r="373" spans="1:18" x14ac:dyDescent="0.3">
      <c r="A373" t="str">
        <f>IF(Transactions!A373&lt;&gt;"",Transactions!A373,0)</f>
        <v>2018/09/07 08:42:51</v>
      </c>
      <c r="B373" t="str">
        <f>IF(Transactions!B373&lt;&gt;"",Transactions!B373,0)</f>
        <v>9445c18c053483be7068836cf540d41d1d2a456267a9d0ac60d7302075e22c4e</v>
      </c>
      <c r="C373" t="str">
        <f>IF(Transactions!C373&lt;&gt;"",Transactions!C373,0)</f>
        <v>Step1</v>
      </c>
      <c r="D373" t="str">
        <f>IF(Transactions!D373&lt;&gt;"",Transactions!D373,"")</f>
        <v>peer0.org1.ldegilde.com</v>
      </c>
      <c r="E373" t="str">
        <f>IF(Transactions!E373&lt;&gt;"",Transactions!E373,"")</f>
        <v>default-chaincode</v>
      </c>
      <c r="F373" t="str">
        <f>IF(Transactions!F373&lt;&gt;"",Transactions!F373,"")</f>
        <v>put</v>
      </c>
      <c r="G373" t="str">
        <f>IF(Transactions!G373&lt;&gt;"",Transactions!G373,"")</f>
        <v>000000002_212</v>
      </c>
      <c r="H373" t="str">
        <f>IF(Transactions!H373&lt;&gt;"",Transactions!H373,"")</f>
        <v>506.0</v>
      </c>
      <c r="I373">
        <f>IF(Transactions!J373-Transactions!I373&lt;&gt;"",Transactions!J373-Transactions!I373,"")</f>
        <v>500</v>
      </c>
      <c r="J373">
        <f>IF((Transactions!K373-Transactions!I373)-(Transactions!P373-Transactions!J373)&lt;&gt;"",(Transactions!K373-Transactions!I373)-(Transactions!P373-Transactions!J373),"")</f>
        <v>491</v>
      </c>
      <c r="K373">
        <f>IF(Transactions!L373-Transactions!K373&lt;&gt;"",Transactions!L373-Transactions!K373,"")</f>
        <v>0</v>
      </c>
      <c r="L373">
        <f>IF(Transactions!N373-Transactions!M373&lt;&gt;"",Transactions!N373-Transactions!M373,"")</f>
        <v>9</v>
      </c>
      <c r="M373">
        <f>IF(Transactions!P373-Transactions!O373&lt;&gt;"",Transactions!P373-Transactions!O373,"")</f>
        <v>0</v>
      </c>
      <c r="O373">
        <f t="shared" si="12"/>
        <v>500</v>
      </c>
      <c r="P373" t="str">
        <f>IF(Transactions!O373&lt;&gt;"",Transactions!O373,"")</f>
        <v>1536302570649</v>
      </c>
      <c r="Q373">
        <f>IF(Transactions!S373-Transactions!J373&lt;&gt;"",Transactions!S373-Transactions!J373,"")</f>
        <v>1710</v>
      </c>
      <c r="R373">
        <f t="shared" si="11"/>
        <v>2210</v>
      </c>
    </row>
    <row r="374" spans="1:18" x14ac:dyDescent="0.3">
      <c r="A374" t="str">
        <f>IF(Transactions!A374&lt;&gt;"",Transactions!A374,0)</f>
        <v>2018/09/07 08:42:51</v>
      </c>
      <c r="B374" t="str">
        <f>IF(Transactions!B374&lt;&gt;"",Transactions!B374,0)</f>
        <v>9445c18c053483be7068836cf540d41d1d2a456267a9d0ac60d7302075e22c4e</v>
      </c>
      <c r="C374" t="str">
        <f>IF(Transactions!C374&lt;&gt;"",Transactions!C374,0)</f>
        <v>Step1</v>
      </c>
      <c r="D374" t="str">
        <f>IF(Transactions!D374&lt;&gt;"",Transactions!D374,"")</f>
        <v>peer0.org2.ldegilde.com</v>
      </c>
      <c r="E374" t="str">
        <f>IF(Transactions!E374&lt;&gt;"",Transactions!E374,"")</f>
        <v>default-chaincode</v>
      </c>
      <c r="F374" t="str">
        <f>IF(Transactions!F374&lt;&gt;"",Transactions!F374,"")</f>
        <v>put</v>
      </c>
      <c r="G374" t="str">
        <f>IF(Transactions!G374&lt;&gt;"",Transactions!G374,"")</f>
        <v>000000002_212</v>
      </c>
      <c r="H374" t="str">
        <f>IF(Transactions!H374&lt;&gt;"",Transactions!H374,"")</f>
        <v>506.0</v>
      </c>
      <c r="I374">
        <f>IF(Transactions!J374-Transactions!I374&lt;&gt;"",Transactions!J374-Transactions!I374,"")</f>
        <v>500</v>
      </c>
      <c r="J374">
        <f>IF((Transactions!K374-Transactions!I374)-(Transactions!P374-Transactions!J374)&lt;&gt;"",(Transactions!K374-Transactions!I374)-(Transactions!P374-Transactions!J374),"")</f>
        <v>493</v>
      </c>
      <c r="K374">
        <f>IF(Transactions!L374-Transactions!K374&lt;&gt;"",Transactions!L374-Transactions!K374,"")</f>
        <v>0</v>
      </c>
      <c r="L374">
        <f>IF(Transactions!N374-Transactions!M374&lt;&gt;"",Transactions!N374-Transactions!M374,"")</f>
        <v>7</v>
      </c>
      <c r="M374">
        <f>IF(Transactions!P374-Transactions!O374&lt;&gt;"",Transactions!P374-Transactions!O374,"")</f>
        <v>0</v>
      </c>
      <c r="O374">
        <f t="shared" si="12"/>
        <v>500</v>
      </c>
      <c r="P374" t="str">
        <f>IF(Transactions!O374&lt;&gt;"",Transactions!O374,"")</f>
        <v>1536302570695</v>
      </c>
      <c r="Q374">
        <f>IF(Transactions!S374-Transactions!J374&lt;&gt;"",Transactions!S374-Transactions!J374,"")</f>
        <v>1710</v>
      </c>
      <c r="R374">
        <f t="shared" si="11"/>
        <v>2210</v>
      </c>
    </row>
    <row r="375" spans="1:18" x14ac:dyDescent="0.3">
      <c r="A375" t="str">
        <f>IF(Transactions!A375&lt;&gt;"",Transactions!A375,0)</f>
        <v>2018/09/07 08:42:51</v>
      </c>
      <c r="B375" t="str">
        <f>IF(Transactions!B375&lt;&gt;"",Transactions!B375,0)</f>
        <v>d0bb713e4c9a8980f92111640ee059f764ef20d10b8a19fc364b3fef87532908</v>
      </c>
      <c r="C375" t="str">
        <f>IF(Transactions!C375&lt;&gt;"",Transactions!C375,0)</f>
        <v>Step1</v>
      </c>
      <c r="D375" t="str">
        <f>IF(Transactions!D375&lt;&gt;"",Transactions!D375,"")</f>
        <v>peer0.org1.ldegilde.com</v>
      </c>
      <c r="E375" t="str">
        <f>IF(Transactions!E375&lt;&gt;"",Transactions!E375,"")</f>
        <v>default-chaincode</v>
      </c>
      <c r="F375" t="str">
        <f>IF(Transactions!F375&lt;&gt;"",Transactions!F375,"")</f>
        <v>put</v>
      </c>
      <c r="G375" t="str">
        <f>IF(Transactions!G375&lt;&gt;"",Transactions!G375,"")</f>
        <v>000000002_114</v>
      </c>
      <c r="H375" t="str">
        <f>IF(Transactions!H375&lt;&gt;"",Transactions!H375,"")</f>
        <v>146.0</v>
      </c>
      <c r="I375">
        <f>IF(Transactions!J375-Transactions!I375&lt;&gt;"",Transactions!J375-Transactions!I375,"")</f>
        <v>531</v>
      </c>
      <c r="J375">
        <f>IF((Transactions!K375-Transactions!I375)-(Transactions!P375-Transactions!J375)&lt;&gt;"",(Transactions!K375-Transactions!I375)-(Transactions!P375-Transactions!J375),"")</f>
        <v>528</v>
      </c>
      <c r="K375">
        <f>IF(Transactions!L375-Transactions!K375&lt;&gt;"",Transactions!L375-Transactions!K375,"")</f>
        <v>0</v>
      </c>
      <c r="L375">
        <f>IF(Transactions!N375-Transactions!M375&lt;&gt;"",Transactions!N375-Transactions!M375,"")</f>
        <v>3</v>
      </c>
      <c r="M375">
        <f>IF(Transactions!P375-Transactions!O375&lt;&gt;"",Transactions!P375-Transactions!O375,"")</f>
        <v>0</v>
      </c>
      <c r="O375">
        <f t="shared" si="12"/>
        <v>531</v>
      </c>
      <c r="P375" t="str">
        <f>IF(Transactions!O375&lt;&gt;"",Transactions!O375,"")</f>
        <v>1536302570637</v>
      </c>
      <c r="Q375">
        <f>IF(Transactions!S375-Transactions!J375&lt;&gt;"",Transactions!S375-Transactions!J375,"")</f>
        <v>1709</v>
      </c>
      <c r="R375">
        <f t="shared" si="11"/>
        <v>2240</v>
      </c>
    </row>
    <row r="376" spans="1:18" x14ac:dyDescent="0.3">
      <c r="A376" t="str">
        <f>IF(Transactions!A376&lt;&gt;"",Transactions!A376,0)</f>
        <v>2018/09/07 08:42:51</v>
      </c>
      <c r="B376" t="str">
        <f>IF(Transactions!B376&lt;&gt;"",Transactions!B376,0)</f>
        <v>d0bb713e4c9a8980f92111640ee059f764ef20d10b8a19fc364b3fef87532908</v>
      </c>
      <c r="C376" t="str">
        <f>IF(Transactions!C376&lt;&gt;"",Transactions!C376,0)</f>
        <v>Step1</v>
      </c>
      <c r="D376" t="str">
        <f>IF(Transactions!D376&lt;&gt;"",Transactions!D376,"")</f>
        <v>peer0.org2.ldegilde.com</v>
      </c>
      <c r="E376" t="str">
        <f>IF(Transactions!E376&lt;&gt;"",Transactions!E376,"")</f>
        <v>default-chaincode</v>
      </c>
      <c r="F376" t="str">
        <f>IF(Transactions!F376&lt;&gt;"",Transactions!F376,"")</f>
        <v>put</v>
      </c>
      <c r="G376" t="str">
        <f>IF(Transactions!G376&lt;&gt;"",Transactions!G376,"")</f>
        <v>000000002_114</v>
      </c>
      <c r="H376" t="str">
        <f>IF(Transactions!H376&lt;&gt;"",Transactions!H376,"")</f>
        <v>146.0</v>
      </c>
      <c r="I376">
        <f>IF(Transactions!J376-Transactions!I376&lt;&gt;"",Transactions!J376-Transactions!I376,"")</f>
        <v>531</v>
      </c>
      <c r="J376">
        <f>IF((Transactions!K376-Transactions!I376)-(Transactions!P376-Transactions!J376)&lt;&gt;"",(Transactions!K376-Transactions!I376)-(Transactions!P376-Transactions!J376),"")</f>
        <v>527</v>
      </c>
      <c r="K376">
        <f>IF(Transactions!L376-Transactions!K376&lt;&gt;"",Transactions!L376-Transactions!K376,"")</f>
        <v>0</v>
      </c>
      <c r="L376">
        <f>IF(Transactions!N376-Transactions!M376&lt;&gt;"",Transactions!N376-Transactions!M376,"")</f>
        <v>4</v>
      </c>
      <c r="M376">
        <f>IF(Transactions!P376-Transactions!O376&lt;&gt;"",Transactions!P376-Transactions!O376,"")</f>
        <v>0</v>
      </c>
      <c r="O376">
        <f t="shared" si="12"/>
        <v>531</v>
      </c>
      <c r="P376" t="str">
        <f>IF(Transactions!O376&lt;&gt;"",Transactions!O376,"")</f>
        <v>1536302570699</v>
      </c>
      <c r="Q376">
        <f>IF(Transactions!S376-Transactions!J376&lt;&gt;"",Transactions!S376-Transactions!J376,"")</f>
        <v>1709</v>
      </c>
      <c r="R376">
        <f t="shared" si="11"/>
        <v>2240</v>
      </c>
    </row>
    <row r="377" spans="1:18" x14ac:dyDescent="0.3">
      <c r="A377" t="str">
        <f>IF(Transactions!A377&lt;&gt;"",Transactions!A377,0)</f>
        <v>2018/09/07 08:42:51</v>
      </c>
      <c r="B377" t="str">
        <f>IF(Transactions!B377&lt;&gt;"",Transactions!B377,0)</f>
        <v>99e0bf26325ebb7aa7fc7bf05f6ed5b5ddabc87b52df21ba46ec02eb8e70f7d9</v>
      </c>
      <c r="C377" t="str">
        <f>IF(Transactions!C377&lt;&gt;"",Transactions!C377,0)</f>
        <v>Step1</v>
      </c>
      <c r="D377" t="str">
        <f>IF(Transactions!D377&lt;&gt;"",Transactions!D377,"")</f>
        <v>peer0.org1.ldegilde.com</v>
      </c>
      <c r="E377" t="str">
        <f>IF(Transactions!E377&lt;&gt;"",Transactions!E377,"")</f>
        <v>default-chaincode</v>
      </c>
      <c r="F377" t="str">
        <f>IF(Transactions!F377&lt;&gt;"",Transactions!F377,"")</f>
        <v>put</v>
      </c>
      <c r="G377" t="str">
        <f>IF(Transactions!G377&lt;&gt;"",Transactions!G377,"")</f>
        <v>000000002_196</v>
      </c>
      <c r="H377" t="str">
        <f>IF(Transactions!H377&lt;&gt;"",Transactions!H377,"")</f>
        <v>837.0</v>
      </c>
      <c r="I377">
        <f>IF(Transactions!J377-Transactions!I377&lt;&gt;"",Transactions!J377-Transactions!I377,"")</f>
        <v>452</v>
      </c>
      <c r="J377">
        <f>IF((Transactions!K377-Transactions!I377)-(Transactions!P377-Transactions!J377)&lt;&gt;"",(Transactions!K377-Transactions!I377)-(Transactions!P377-Transactions!J377),"")</f>
        <v>446</v>
      </c>
      <c r="K377">
        <f>IF(Transactions!L377-Transactions!K377&lt;&gt;"",Transactions!L377-Transactions!K377,"")</f>
        <v>0</v>
      </c>
      <c r="L377">
        <f>IF(Transactions!N377-Transactions!M377&lt;&gt;"",Transactions!N377-Transactions!M377,"")</f>
        <v>6</v>
      </c>
      <c r="M377">
        <f>IF(Transactions!P377-Transactions!O377&lt;&gt;"",Transactions!P377-Transactions!O377,"")</f>
        <v>0</v>
      </c>
      <c r="O377">
        <f t="shared" si="12"/>
        <v>452</v>
      </c>
      <c r="P377" t="str">
        <f>IF(Transactions!O377&lt;&gt;"",Transactions!O377,"")</f>
        <v>1536302570647</v>
      </c>
      <c r="Q377">
        <f>IF(Transactions!S377-Transactions!J377&lt;&gt;"",Transactions!S377-Transactions!J377,"")</f>
        <v>1783</v>
      </c>
      <c r="R377">
        <f t="shared" si="11"/>
        <v>2235</v>
      </c>
    </row>
    <row r="378" spans="1:18" x14ac:dyDescent="0.3">
      <c r="A378" t="str">
        <f>IF(Transactions!A378&lt;&gt;"",Transactions!A378,0)</f>
        <v>2018/09/07 08:42:51</v>
      </c>
      <c r="B378" t="str">
        <f>IF(Transactions!B378&lt;&gt;"",Transactions!B378,0)</f>
        <v>99e0bf26325ebb7aa7fc7bf05f6ed5b5ddabc87b52df21ba46ec02eb8e70f7d9</v>
      </c>
      <c r="C378" t="str">
        <f>IF(Transactions!C378&lt;&gt;"",Transactions!C378,0)</f>
        <v>Step1</v>
      </c>
      <c r="D378" t="str">
        <f>IF(Transactions!D378&lt;&gt;"",Transactions!D378,"")</f>
        <v>peer0.org2.ldegilde.com</v>
      </c>
      <c r="E378" t="str">
        <f>IF(Transactions!E378&lt;&gt;"",Transactions!E378,"")</f>
        <v>default-chaincode</v>
      </c>
      <c r="F378" t="str">
        <f>IF(Transactions!F378&lt;&gt;"",Transactions!F378,"")</f>
        <v>put</v>
      </c>
      <c r="G378" t="str">
        <f>IF(Transactions!G378&lt;&gt;"",Transactions!G378,"")</f>
        <v>000000002_196</v>
      </c>
      <c r="H378" t="str">
        <f>IF(Transactions!H378&lt;&gt;"",Transactions!H378,"")</f>
        <v>837.0</v>
      </c>
      <c r="I378">
        <f>IF(Transactions!J378-Transactions!I378&lt;&gt;"",Transactions!J378-Transactions!I378,"")</f>
        <v>452</v>
      </c>
      <c r="J378">
        <f>IF((Transactions!K378-Transactions!I378)-(Transactions!P378-Transactions!J378)&lt;&gt;"",(Transactions!K378-Transactions!I378)-(Transactions!P378-Transactions!J378),"")</f>
        <v>445</v>
      </c>
      <c r="K378">
        <f>IF(Transactions!L378-Transactions!K378&lt;&gt;"",Transactions!L378-Transactions!K378,"")</f>
        <v>0</v>
      </c>
      <c r="L378">
        <f>IF(Transactions!N378-Transactions!M378&lt;&gt;"",Transactions!N378-Transactions!M378,"")</f>
        <v>7</v>
      </c>
      <c r="M378">
        <f>IF(Transactions!P378-Transactions!O378&lt;&gt;"",Transactions!P378-Transactions!O378,"")</f>
        <v>0</v>
      </c>
      <c r="O378">
        <f t="shared" si="12"/>
        <v>452</v>
      </c>
      <c r="P378" t="str">
        <f>IF(Transactions!O378&lt;&gt;"",Transactions!O378,"")</f>
        <v>1536302570692</v>
      </c>
      <c r="Q378">
        <f>IF(Transactions!S378-Transactions!J378&lt;&gt;"",Transactions!S378-Transactions!J378,"")</f>
        <v>1783</v>
      </c>
      <c r="R378">
        <f t="shared" si="11"/>
        <v>2235</v>
      </c>
    </row>
    <row r="379" spans="1:18" x14ac:dyDescent="0.3">
      <c r="A379" t="str">
        <f>IF(Transactions!A379&lt;&gt;"",Transactions!A379,0)</f>
        <v>2018/09/07 08:42:51</v>
      </c>
      <c r="B379" t="str">
        <f>IF(Transactions!B379&lt;&gt;"",Transactions!B379,0)</f>
        <v>2f31bf412f340ea5c2c3fe70ed0fd8490c48ab22322d34decb8091f3f99c3b8e</v>
      </c>
      <c r="C379" t="str">
        <f>IF(Transactions!C379&lt;&gt;"",Transactions!C379,0)</f>
        <v>Step1</v>
      </c>
      <c r="D379" t="str">
        <f>IF(Transactions!D379&lt;&gt;"",Transactions!D379,"")</f>
        <v>peer0.org1.ldegilde.com</v>
      </c>
      <c r="E379" t="str">
        <f>IF(Transactions!E379&lt;&gt;"",Transactions!E379,"")</f>
        <v>default-chaincode</v>
      </c>
      <c r="F379" t="str">
        <f>IF(Transactions!F379&lt;&gt;"",Transactions!F379,"")</f>
        <v>put</v>
      </c>
      <c r="G379" t="str">
        <f>IF(Transactions!G379&lt;&gt;"",Transactions!G379,"")</f>
        <v>000000002_250</v>
      </c>
      <c r="H379" t="str">
        <f>IF(Transactions!H379&lt;&gt;"",Transactions!H379,"")</f>
        <v>965.0</v>
      </c>
      <c r="I379">
        <f>IF(Transactions!J379-Transactions!I379&lt;&gt;"",Transactions!J379-Transactions!I379,"")</f>
        <v>547</v>
      </c>
      <c r="J379">
        <f>IF((Transactions!K379-Transactions!I379)-(Transactions!P379-Transactions!J379)&lt;&gt;"",(Transactions!K379-Transactions!I379)-(Transactions!P379-Transactions!J379),"")</f>
        <v>526</v>
      </c>
      <c r="K379">
        <f>IF(Transactions!L379-Transactions!K379&lt;&gt;"",Transactions!L379-Transactions!K379,"")</f>
        <v>0</v>
      </c>
      <c r="L379">
        <f>IF(Transactions!N379-Transactions!M379&lt;&gt;"",Transactions!N379-Transactions!M379,"")</f>
        <v>21</v>
      </c>
      <c r="M379">
        <f>IF(Transactions!P379-Transactions!O379&lt;&gt;"",Transactions!P379-Transactions!O379,"")</f>
        <v>0</v>
      </c>
      <c r="O379">
        <f t="shared" si="12"/>
        <v>547</v>
      </c>
      <c r="P379" t="str">
        <f>IF(Transactions!O379&lt;&gt;"",Transactions!O379,"")</f>
        <v>1536302570591</v>
      </c>
      <c r="Q379">
        <f>IF(Transactions!S379-Transactions!J379&lt;&gt;"",Transactions!S379-Transactions!J379,"")</f>
        <v>1698</v>
      </c>
      <c r="R379">
        <f t="shared" si="11"/>
        <v>2245</v>
      </c>
    </row>
    <row r="380" spans="1:18" x14ac:dyDescent="0.3">
      <c r="A380" t="str">
        <f>IF(Transactions!A380&lt;&gt;"",Transactions!A380,0)</f>
        <v>2018/09/07 08:42:51</v>
      </c>
      <c r="B380" t="str">
        <f>IF(Transactions!B380&lt;&gt;"",Transactions!B380,0)</f>
        <v>2f31bf412f340ea5c2c3fe70ed0fd8490c48ab22322d34decb8091f3f99c3b8e</v>
      </c>
      <c r="C380" t="str">
        <f>IF(Transactions!C380&lt;&gt;"",Transactions!C380,0)</f>
        <v>Step1</v>
      </c>
      <c r="D380" t="str">
        <f>IF(Transactions!D380&lt;&gt;"",Transactions!D380,"")</f>
        <v>peer0.org2.ldegilde.com</v>
      </c>
      <c r="E380" t="str">
        <f>IF(Transactions!E380&lt;&gt;"",Transactions!E380,"")</f>
        <v>default-chaincode</v>
      </c>
      <c r="F380" t="str">
        <f>IF(Transactions!F380&lt;&gt;"",Transactions!F380,"")</f>
        <v>put</v>
      </c>
      <c r="G380" t="str">
        <f>IF(Transactions!G380&lt;&gt;"",Transactions!G380,"")</f>
        <v>000000002_250</v>
      </c>
      <c r="H380" t="str">
        <f>IF(Transactions!H380&lt;&gt;"",Transactions!H380,"")</f>
        <v>965.0</v>
      </c>
      <c r="I380">
        <f>IF(Transactions!J380-Transactions!I380&lt;&gt;"",Transactions!J380-Transactions!I380,"")</f>
        <v>547</v>
      </c>
      <c r="J380">
        <f>IF((Transactions!K380-Transactions!I380)-(Transactions!P380-Transactions!J380)&lt;&gt;"",(Transactions!K380-Transactions!I380)-(Transactions!P380-Transactions!J380),"")</f>
        <v>541</v>
      </c>
      <c r="K380">
        <f>IF(Transactions!L380-Transactions!K380&lt;&gt;"",Transactions!L380-Transactions!K380,"")</f>
        <v>0</v>
      </c>
      <c r="L380">
        <f>IF(Transactions!N380-Transactions!M380&lt;&gt;"",Transactions!N380-Transactions!M380,"")</f>
        <v>6</v>
      </c>
      <c r="M380">
        <f>IF(Transactions!P380-Transactions!O380&lt;&gt;"",Transactions!P380-Transactions!O380,"")</f>
        <v>0</v>
      </c>
      <c r="O380">
        <f t="shared" si="12"/>
        <v>547</v>
      </c>
      <c r="P380" t="str">
        <f>IF(Transactions!O380&lt;&gt;"",Transactions!O380,"")</f>
        <v>1536302570726</v>
      </c>
      <c r="Q380">
        <f>IF(Transactions!S380-Transactions!J380&lt;&gt;"",Transactions!S380-Transactions!J380,"")</f>
        <v>1698</v>
      </c>
      <c r="R380">
        <f t="shared" si="11"/>
        <v>2245</v>
      </c>
    </row>
    <row r="381" spans="1:18" x14ac:dyDescent="0.3">
      <c r="A381" t="str">
        <f>IF(Transactions!A381&lt;&gt;"",Transactions!A381,0)</f>
        <v>2018/09/07 08:42:51</v>
      </c>
      <c r="B381" t="str">
        <f>IF(Transactions!B381&lt;&gt;"",Transactions!B381,0)</f>
        <v>c37a5bed937a45e436b4bede48806f4a38215ef75828a1f185303b43cb942c92</v>
      </c>
      <c r="C381" t="str">
        <f>IF(Transactions!C381&lt;&gt;"",Transactions!C381,0)</f>
        <v>Step1</v>
      </c>
      <c r="D381" t="str">
        <f>IF(Transactions!D381&lt;&gt;"",Transactions!D381,"")</f>
        <v>peer0.org1.ldegilde.com</v>
      </c>
      <c r="E381" t="str">
        <f>IF(Transactions!E381&lt;&gt;"",Transactions!E381,"")</f>
        <v>default-chaincode</v>
      </c>
      <c r="F381" t="str">
        <f>IF(Transactions!F381&lt;&gt;"",Transactions!F381,"")</f>
        <v>put</v>
      </c>
      <c r="G381" t="str">
        <f>IF(Transactions!G381&lt;&gt;"",Transactions!G381,"")</f>
        <v>000000002_73</v>
      </c>
      <c r="H381" t="str">
        <f>IF(Transactions!H381&lt;&gt;"",Transactions!H381,"")</f>
        <v>703.0</v>
      </c>
      <c r="I381">
        <f>IF(Transactions!J381-Transactions!I381&lt;&gt;"",Transactions!J381-Transactions!I381,"")</f>
        <v>456</v>
      </c>
      <c r="J381">
        <f>IF((Transactions!K381-Transactions!I381)-(Transactions!P381-Transactions!J381)&lt;&gt;"",(Transactions!K381-Transactions!I381)-(Transactions!P381-Transactions!J381),"")</f>
        <v>450</v>
      </c>
      <c r="K381">
        <f>IF(Transactions!L381-Transactions!K381&lt;&gt;"",Transactions!L381-Transactions!K381,"")</f>
        <v>0</v>
      </c>
      <c r="L381">
        <f>IF(Transactions!N381-Transactions!M381&lt;&gt;"",Transactions!N381-Transactions!M381,"")</f>
        <v>6</v>
      </c>
      <c r="M381">
        <f>IF(Transactions!P381-Transactions!O381&lt;&gt;"",Transactions!P381-Transactions!O381,"")</f>
        <v>0</v>
      </c>
      <c r="O381">
        <f t="shared" si="12"/>
        <v>456</v>
      </c>
      <c r="P381" t="str">
        <f>IF(Transactions!O381&lt;&gt;"",Transactions!O381,"")</f>
        <v>1536302570636</v>
      </c>
      <c r="Q381">
        <f>IF(Transactions!S381-Transactions!J381&lt;&gt;"",Transactions!S381-Transactions!J381,"")</f>
        <v>1772</v>
      </c>
      <c r="R381">
        <f t="shared" si="11"/>
        <v>2228</v>
      </c>
    </row>
    <row r="382" spans="1:18" x14ac:dyDescent="0.3">
      <c r="A382" t="str">
        <f>IF(Transactions!A382&lt;&gt;"",Transactions!A382,0)</f>
        <v>2018/09/07 08:42:51</v>
      </c>
      <c r="B382" t="str">
        <f>IF(Transactions!B382&lt;&gt;"",Transactions!B382,0)</f>
        <v>c37a5bed937a45e436b4bede48806f4a38215ef75828a1f185303b43cb942c92</v>
      </c>
      <c r="C382" t="str">
        <f>IF(Transactions!C382&lt;&gt;"",Transactions!C382,0)</f>
        <v>Step1</v>
      </c>
      <c r="D382" t="str">
        <f>IF(Transactions!D382&lt;&gt;"",Transactions!D382,"")</f>
        <v>peer0.org2.ldegilde.com</v>
      </c>
      <c r="E382" t="str">
        <f>IF(Transactions!E382&lt;&gt;"",Transactions!E382,"")</f>
        <v>default-chaincode</v>
      </c>
      <c r="F382" t="str">
        <f>IF(Transactions!F382&lt;&gt;"",Transactions!F382,"")</f>
        <v>put</v>
      </c>
      <c r="G382" t="str">
        <f>IF(Transactions!G382&lt;&gt;"",Transactions!G382,"")</f>
        <v>000000002_73</v>
      </c>
      <c r="H382" t="str">
        <f>IF(Transactions!H382&lt;&gt;"",Transactions!H382,"")</f>
        <v>703.0</v>
      </c>
      <c r="I382">
        <f>IF(Transactions!J382-Transactions!I382&lt;&gt;"",Transactions!J382-Transactions!I382,"")</f>
        <v>456</v>
      </c>
      <c r="J382">
        <f>IF((Transactions!K382-Transactions!I382)-(Transactions!P382-Transactions!J382)&lt;&gt;"",(Transactions!K382-Transactions!I382)-(Transactions!P382-Transactions!J382),"")</f>
        <v>451</v>
      </c>
      <c r="K382">
        <f>IF(Transactions!L382-Transactions!K382&lt;&gt;"",Transactions!L382-Transactions!K382,"")</f>
        <v>0</v>
      </c>
      <c r="L382">
        <f>IF(Transactions!N382-Transactions!M382&lt;&gt;"",Transactions!N382-Transactions!M382,"")</f>
        <v>5</v>
      </c>
      <c r="M382">
        <f>IF(Transactions!P382-Transactions!O382&lt;&gt;"",Transactions!P382-Transactions!O382,"")</f>
        <v>0</v>
      </c>
      <c r="O382">
        <f t="shared" si="12"/>
        <v>456</v>
      </c>
      <c r="P382" t="str">
        <f>IF(Transactions!O382&lt;&gt;"",Transactions!O382,"")</f>
        <v>1536302570712</v>
      </c>
      <c r="Q382">
        <f>IF(Transactions!S382-Transactions!J382&lt;&gt;"",Transactions!S382-Transactions!J382,"")</f>
        <v>1772</v>
      </c>
      <c r="R382">
        <f t="shared" si="11"/>
        <v>2228</v>
      </c>
    </row>
    <row r="383" spans="1:18" x14ac:dyDescent="0.3">
      <c r="A383" t="str">
        <f>IF(Transactions!A383&lt;&gt;"",Transactions!A383,0)</f>
        <v>2018/09/07 08:42:51</v>
      </c>
      <c r="B383" t="str">
        <f>IF(Transactions!B383&lt;&gt;"",Transactions!B383,0)</f>
        <v>f85ccd530c5d022b6237e682b2ba96d571f84642d038a7159ad27c29ca50117c</v>
      </c>
      <c r="C383" t="str">
        <f>IF(Transactions!C383&lt;&gt;"",Transactions!C383,0)</f>
        <v>Step1</v>
      </c>
      <c r="D383" t="str">
        <f>IF(Transactions!D383&lt;&gt;"",Transactions!D383,"")</f>
        <v>peer0.org1.ldegilde.com</v>
      </c>
      <c r="E383" t="str">
        <f>IF(Transactions!E383&lt;&gt;"",Transactions!E383,"")</f>
        <v>default-chaincode</v>
      </c>
      <c r="F383" t="str">
        <f>IF(Transactions!F383&lt;&gt;"",Transactions!F383,"")</f>
        <v>put</v>
      </c>
      <c r="G383" t="str">
        <f>IF(Transactions!G383&lt;&gt;"",Transactions!G383,"")</f>
        <v>000000002_53</v>
      </c>
      <c r="H383" t="str">
        <f>IF(Transactions!H383&lt;&gt;"",Transactions!H383,"")</f>
        <v>449.0</v>
      </c>
      <c r="I383">
        <f>IF(Transactions!J383-Transactions!I383&lt;&gt;"",Transactions!J383-Transactions!I383,"")</f>
        <v>520</v>
      </c>
      <c r="J383">
        <f>IF((Transactions!K383-Transactions!I383)-(Transactions!P383-Transactions!J383)&lt;&gt;"",(Transactions!K383-Transactions!I383)-(Transactions!P383-Transactions!J383),"")</f>
        <v>510</v>
      </c>
      <c r="K383">
        <f>IF(Transactions!L383-Transactions!K383&lt;&gt;"",Transactions!L383-Transactions!K383,"")</f>
        <v>0</v>
      </c>
      <c r="L383">
        <f>IF(Transactions!N383-Transactions!M383&lt;&gt;"",Transactions!N383-Transactions!M383,"")</f>
        <v>10</v>
      </c>
      <c r="M383">
        <f>IF(Transactions!P383-Transactions!O383&lt;&gt;"",Transactions!P383-Transactions!O383,"")</f>
        <v>0</v>
      </c>
      <c r="O383">
        <f t="shared" si="12"/>
        <v>520</v>
      </c>
      <c r="P383" t="str">
        <f>IF(Transactions!O383&lt;&gt;"",Transactions!O383,"")</f>
        <v>1536302570650</v>
      </c>
      <c r="Q383">
        <f>IF(Transactions!S383-Transactions!J383&lt;&gt;"",Transactions!S383-Transactions!J383,"")</f>
        <v>1700</v>
      </c>
      <c r="R383">
        <f t="shared" si="11"/>
        <v>2220</v>
      </c>
    </row>
    <row r="384" spans="1:18" x14ac:dyDescent="0.3">
      <c r="A384" t="str">
        <f>IF(Transactions!A384&lt;&gt;"",Transactions!A384,0)</f>
        <v>2018/09/07 08:42:51</v>
      </c>
      <c r="B384" t="str">
        <f>IF(Transactions!B384&lt;&gt;"",Transactions!B384,0)</f>
        <v>f85ccd530c5d022b6237e682b2ba96d571f84642d038a7159ad27c29ca50117c</v>
      </c>
      <c r="C384" t="str">
        <f>IF(Transactions!C384&lt;&gt;"",Transactions!C384,0)</f>
        <v>Step1</v>
      </c>
      <c r="D384" t="str">
        <f>IF(Transactions!D384&lt;&gt;"",Transactions!D384,"")</f>
        <v>peer0.org2.ldegilde.com</v>
      </c>
      <c r="E384" t="str">
        <f>IF(Transactions!E384&lt;&gt;"",Transactions!E384,"")</f>
        <v>default-chaincode</v>
      </c>
      <c r="F384" t="str">
        <f>IF(Transactions!F384&lt;&gt;"",Transactions!F384,"")</f>
        <v>put</v>
      </c>
      <c r="G384" t="str">
        <f>IF(Transactions!G384&lt;&gt;"",Transactions!G384,"")</f>
        <v>000000002_53</v>
      </c>
      <c r="H384" t="str">
        <f>IF(Transactions!H384&lt;&gt;"",Transactions!H384,"")</f>
        <v>449.0</v>
      </c>
      <c r="I384">
        <f>IF(Transactions!J384-Transactions!I384&lt;&gt;"",Transactions!J384-Transactions!I384,"")</f>
        <v>520</v>
      </c>
      <c r="J384">
        <f>IF((Transactions!K384-Transactions!I384)-(Transactions!P384-Transactions!J384)&lt;&gt;"",(Transactions!K384-Transactions!I384)-(Transactions!P384-Transactions!J384),"")</f>
        <v>515</v>
      </c>
      <c r="K384">
        <f>IF(Transactions!L384-Transactions!K384&lt;&gt;"",Transactions!L384-Transactions!K384,"")</f>
        <v>0</v>
      </c>
      <c r="L384">
        <f>IF(Transactions!N384-Transactions!M384&lt;&gt;"",Transactions!N384-Transactions!M384,"")</f>
        <v>5</v>
      </c>
      <c r="M384">
        <f>IF(Transactions!P384-Transactions!O384&lt;&gt;"",Transactions!P384-Transactions!O384,"")</f>
        <v>0</v>
      </c>
      <c r="O384">
        <f t="shared" si="12"/>
        <v>520</v>
      </c>
      <c r="P384" t="str">
        <f>IF(Transactions!O384&lt;&gt;"",Transactions!O384,"")</f>
        <v>1536302570712</v>
      </c>
      <c r="Q384">
        <f>IF(Transactions!S384-Transactions!J384&lt;&gt;"",Transactions!S384-Transactions!J384,"")</f>
        <v>1700</v>
      </c>
      <c r="R384">
        <f t="shared" si="11"/>
        <v>2220</v>
      </c>
    </row>
    <row r="385" spans="1:18" x14ac:dyDescent="0.3">
      <c r="A385" t="str">
        <f>IF(Transactions!A385&lt;&gt;"",Transactions!A385,0)</f>
        <v>2018/09/07 08:42:51</v>
      </c>
      <c r="B385" t="str">
        <f>IF(Transactions!B385&lt;&gt;"",Transactions!B385,0)</f>
        <v>72131ca44edee8d1e6053a5cad05a142426b379d7af5b315af2f2d76f969fad9</v>
      </c>
      <c r="C385" t="str">
        <f>IF(Transactions!C385&lt;&gt;"",Transactions!C385,0)</f>
        <v>Step1</v>
      </c>
      <c r="D385" t="str">
        <f>IF(Transactions!D385&lt;&gt;"",Transactions!D385,"")</f>
        <v>peer0.org1.ldegilde.com</v>
      </c>
      <c r="E385" t="str">
        <f>IF(Transactions!E385&lt;&gt;"",Transactions!E385,"")</f>
        <v>default-chaincode</v>
      </c>
      <c r="F385" t="str">
        <f>IF(Transactions!F385&lt;&gt;"",Transactions!F385,"")</f>
        <v>put</v>
      </c>
      <c r="G385" t="str">
        <f>IF(Transactions!G385&lt;&gt;"",Transactions!G385,"")</f>
        <v>000000002_390</v>
      </c>
      <c r="H385" t="str">
        <f>IF(Transactions!H385&lt;&gt;"",Transactions!H385,"")</f>
        <v>478.0</v>
      </c>
      <c r="I385">
        <f>IF(Transactions!J385-Transactions!I385&lt;&gt;"",Transactions!J385-Transactions!I385,"")</f>
        <v>448</v>
      </c>
      <c r="J385">
        <f>IF((Transactions!K385-Transactions!I385)-(Transactions!P385-Transactions!J385)&lt;&gt;"",(Transactions!K385-Transactions!I385)-(Transactions!P385-Transactions!J385),"")</f>
        <v>443</v>
      </c>
      <c r="K385">
        <f>IF(Transactions!L385-Transactions!K385&lt;&gt;"",Transactions!L385-Transactions!K385,"")</f>
        <v>0</v>
      </c>
      <c r="L385">
        <f>IF(Transactions!N385-Transactions!M385&lt;&gt;"",Transactions!N385-Transactions!M385,"")</f>
        <v>5</v>
      </c>
      <c r="M385">
        <f>IF(Transactions!P385-Transactions!O385&lt;&gt;"",Transactions!P385-Transactions!O385,"")</f>
        <v>0</v>
      </c>
      <c r="O385">
        <f t="shared" si="12"/>
        <v>448</v>
      </c>
      <c r="P385" t="str">
        <f>IF(Transactions!O385&lt;&gt;"",Transactions!O385,"")</f>
        <v>1536302570635</v>
      </c>
      <c r="Q385">
        <f>IF(Transactions!S385-Transactions!J385&lt;&gt;"",Transactions!S385-Transactions!J385,"")</f>
        <v>1794</v>
      </c>
      <c r="R385">
        <f t="shared" si="11"/>
        <v>2242</v>
      </c>
    </row>
    <row r="386" spans="1:18" x14ac:dyDescent="0.3">
      <c r="A386" t="str">
        <f>IF(Transactions!A386&lt;&gt;"",Transactions!A386,0)</f>
        <v>2018/09/07 08:42:51</v>
      </c>
      <c r="B386" t="str">
        <f>IF(Transactions!B386&lt;&gt;"",Transactions!B386,0)</f>
        <v>72131ca44edee8d1e6053a5cad05a142426b379d7af5b315af2f2d76f969fad9</v>
      </c>
      <c r="C386" t="str">
        <f>IF(Transactions!C386&lt;&gt;"",Transactions!C386,0)</f>
        <v>Step1</v>
      </c>
      <c r="D386" t="str">
        <f>IF(Transactions!D386&lt;&gt;"",Transactions!D386,"")</f>
        <v>peer0.org2.ldegilde.com</v>
      </c>
      <c r="E386" t="str">
        <f>IF(Transactions!E386&lt;&gt;"",Transactions!E386,"")</f>
        <v>default-chaincode</v>
      </c>
      <c r="F386" t="str">
        <f>IF(Transactions!F386&lt;&gt;"",Transactions!F386,"")</f>
        <v>put</v>
      </c>
      <c r="G386" t="str">
        <f>IF(Transactions!G386&lt;&gt;"",Transactions!G386,"")</f>
        <v>000000002_390</v>
      </c>
      <c r="H386" t="str">
        <f>IF(Transactions!H386&lt;&gt;"",Transactions!H386,"")</f>
        <v>478.0</v>
      </c>
      <c r="I386">
        <f>IF(Transactions!J386-Transactions!I386&lt;&gt;"",Transactions!J386-Transactions!I386,"")</f>
        <v>448</v>
      </c>
      <c r="J386">
        <f>IF((Transactions!K386-Transactions!I386)-(Transactions!P386-Transactions!J386)&lt;&gt;"",(Transactions!K386-Transactions!I386)-(Transactions!P386-Transactions!J386),"")</f>
        <v>440</v>
      </c>
      <c r="K386">
        <f>IF(Transactions!L386-Transactions!K386&lt;&gt;"",Transactions!L386-Transactions!K386,"")</f>
        <v>0</v>
      </c>
      <c r="L386">
        <f>IF(Transactions!N386-Transactions!M386&lt;&gt;"",Transactions!N386-Transactions!M386,"")</f>
        <v>8</v>
      </c>
      <c r="M386">
        <f>IF(Transactions!P386-Transactions!O386&lt;&gt;"",Transactions!P386-Transactions!O386,"")</f>
        <v>0</v>
      </c>
      <c r="O386">
        <f t="shared" si="12"/>
        <v>448</v>
      </c>
      <c r="P386" t="str">
        <f>IF(Transactions!O386&lt;&gt;"",Transactions!O386,"")</f>
        <v>1536302570651</v>
      </c>
      <c r="Q386">
        <f>IF(Transactions!S386-Transactions!J386&lt;&gt;"",Transactions!S386-Transactions!J386,"")</f>
        <v>1794</v>
      </c>
      <c r="R386">
        <f t="shared" ref="R386:R449" si="13">I386+Q386</f>
        <v>2242</v>
      </c>
    </row>
    <row r="387" spans="1:18" x14ac:dyDescent="0.3">
      <c r="A387" t="str">
        <f>IF(Transactions!A387&lt;&gt;"",Transactions!A387,0)</f>
        <v>2018/09/07 08:42:51</v>
      </c>
      <c r="B387" t="str">
        <f>IF(Transactions!B387&lt;&gt;"",Transactions!B387,0)</f>
        <v>9edfff1924b70df9f98749fcb9e0c0e9085e8c7bf1a633976a1483fec98395e6</v>
      </c>
      <c r="C387" t="str">
        <f>IF(Transactions!C387&lt;&gt;"",Transactions!C387,0)</f>
        <v>Step1</v>
      </c>
      <c r="D387" t="str">
        <f>IF(Transactions!D387&lt;&gt;"",Transactions!D387,"")</f>
        <v>peer0.org1.ldegilde.com</v>
      </c>
      <c r="E387" t="str">
        <f>IF(Transactions!E387&lt;&gt;"",Transactions!E387,"")</f>
        <v>default-chaincode</v>
      </c>
      <c r="F387" t="str">
        <f>IF(Transactions!F387&lt;&gt;"",Transactions!F387,"")</f>
        <v>put</v>
      </c>
      <c r="G387" t="str">
        <f>IF(Transactions!G387&lt;&gt;"",Transactions!G387,"")</f>
        <v>000000002_196</v>
      </c>
      <c r="H387" t="str">
        <f>IF(Transactions!H387&lt;&gt;"",Transactions!H387,"")</f>
        <v>475.0</v>
      </c>
      <c r="I387">
        <f>IF(Transactions!J387-Transactions!I387&lt;&gt;"",Transactions!J387-Transactions!I387,"")</f>
        <v>531</v>
      </c>
      <c r="J387">
        <f>IF((Transactions!K387-Transactions!I387)-(Transactions!P387-Transactions!J387)&lt;&gt;"",(Transactions!K387-Transactions!I387)-(Transactions!P387-Transactions!J387),"")</f>
        <v>525</v>
      </c>
      <c r="K387">
        <f>IF(Transactions!L387-Transactions!K387&lt;&gt;"",Transactions!L387-Transactions!K387,"")</f>
        <v>0</v>
      </c>
      <c r="L387">
        <f>IF(Transactions!N387-Transactions!M387&lt;&gt;"",Transactions!N387-Transactions!M387,"")</f>
        <v>6</v>
      </c>
      <c r="M387">
        <f>IF(Transactions!P387-Transactions!O387&lt;&gt;"",Transactions!P387-Transactions!O387,"")</f>
        <v>0</v>
      </c>
      <c r="O387">
        <f t="shared" ref="O387:O450" si="14">SUM(J387:M387)</f>
        <v>531</v>
      </c>
      <c r="P387" t="str">
        <f>IF(Transactions!O387&lt;&gt;"",Transactions!O387,"")</f>
        <v>1536302570643</v>
      </c>
      <c r="Q387">
        <f>IF(Transactions!S387-Transactions!J387&lt;&gt;"",Transactions!S387-Transactions!J387,"")</f>
        <v>1696</v>
      </c>
      <c r="R387">
        <f t="shared" si="13"/>
        <v>2227</v>
      </c>
    </row>
    <row r="388" spans="1:18" x14ac:dyDescent="0.3">
      <c r="A388" t="str">
        <f>IF(Transactions!A388&lt;&gt;"",Transactions!A388,0)</f>
        <v>2018/09/07 08:42:51</v>
      </c>
      <c r="B388" t="str">
        <f>IF(Transactions!B388&lt;&gt;"",Transactions!B388,0)</f>
        <v>9edfff1924b70df9f98749fcb9e0c0e9085e8c7bf1a633976a1483fec98395e6</v>
      </c>
      <c r="C388" t="str">
        <f>IF(Transactions!C388&lt;&gt;"",Transactions!C388,0)</f>
        <v>Step1</v>
      </c>
      <c r="D388" t="str">
        <f>IF(Transactions!D388&lt;&gt;"",Transactions!D388,"")</f>
        <v>peer0.org2.ldegilde.com</v>
      </c>
      <c r="E388" t="str">
        <f>IF(Transactions!E388&lt;&gt;"",Transactions!E388,"")</f>
        <v>default-chaincode</v>
      </c>
      <c r="F388" t="str">
        <f>IF(Transactions!F388&lt;&gt;"",Transactions!F388,"")</f>
        <v>put</v>
      </c>
      <c r="G388" t="str">
        <f>IF(Transactions!G388&lt;&gt;"",Transactions!G388,"")</f>
        <v>000000002_196</v>
      </c>
      <c r="H388" t="str">
        <f>IF(Transactions!H388&lt;&gt;"",Transactions!H388,"")</f>
        <v>475.0</v>
      </c>
      <c r="I388">
        <f>IF(Transactions!J388-Transactions!I388&lt;&gt;"",Transactions!J388-Transactions!I388,"")</f>
        <v>531</v>
      </c>
      <c r="J388">
        <f>IF((Transactions!K388-Transactions!I388)-(Transactions!P388-Transactions!J388)&lt;&gt;"",(Transactions!K388-Transactions!I388)-(Transactions!P388-Transactions!J388),"")</f>
        <v>525</v>
      </c>
      <c r="K388">
        <f>IF(Transactions!L388-Transactions!K388&lt;&gt;"",Transactions!L388-Transactions!K388,"")</f>
        <v>0</v>
      </c>
      <c r="L388">
        <f>IF(Transactions!N388-Transactions!M388&lt;&gt;"",Transactions!N388-Transactions!M388,"")</f>
        <v>6</v>
      </c>
      <c r="M388">
        <f>IF(Transactions!P388-Transactions!O388&lt;&gt;"",Transactions!P388-Transactions!O388,"")</f>
        <v>0</v>
      </c>
      <c r="O388">
        <f t="shared" si="14"/>
        <v>531</v>
      </c>
      <c r="P388" t="str">
        <f>IF(Transactions!O388&lt;&gt;"",Transactions!O388,"")</f>
        <v>1536302570726</v>
      </c>
      <c r="Q388">
        <f>IF(Transactions!S388-Transactions!J388&lt;&gt;"",Transactions!S388-Transactions!J388,"")</f>
        <v>1696</v>
      </c>
      <c r="R388">
        <f t="shared" si="13"/>
        <v>2227</v>
      </c>
    </row>
    <row r="389" spans="1:18" x14ac:dyDescent="0.3">
      <c r="A389" t="str">
        <f>IF(Transactions!A389&lt;&gt;"",Transactions!A389,0)</f>
        <v>2018/09/07 08:42:51</v>
      </c>
      <c r="B389" t="str">
        <f>IF(Transactions!B389&lt;&gt;"",Transactions!B389,0)</f>
        <v>2ab1c5c7274016a67dd1bd0aaa5bce0cb471ba3d7fa248dd69ee0e32b5fb754b</v>
      </c>
      <c r="C389" t="str">
        <f>IF(Transactions!C389&lt;&gt;"",Transactions!C389,0)</f>
        <v>Step1</v>
      </c>
      <c r="D389" t="str">
        <f>IF(Transactions!D389&lt;&gt;"",Transactions!D389,"")</f>
        <v>peer0.org1.ldegilde.com</v>
      </c>
      <c r="E389" t="str">
        <f>IF(Transactions!E389&lt;&gt;"",Transactions!E389,"")</f>
        <v>default-chaincode</v>
      </c>
      <c r="F389" t="str">
        <f>IF(Transactions!F389&lt;&gt;"",Transactions!F389,"")</f>
        <v>put</v>
      </c>
      <c r="G389" t="str">
        <f>IF(Transactions!G389&lt;&gt;"",Transactions!G389,"")</f>
        <v>000000003_eigen_risico</v>
      </c>
      <c r="H389" t="str">
        <f>IF(Transactions!H389&lt;&gt;"",Transactions!H389,"")</f>
        <v>385</v>
      </c>
      <c r="I389">
        <f>IF(Transactions!J389-Transactions!I389&lt;&gt;"",Transactions!J389-Transactions!I389,"")</f>
        <v>502</v>
      </c>
      <c r="J389">
        <f>IF((Transactions!K389-Transactions!I389)-(Transactions!P389-Transactions!J389)&lt;&gt;"",(Transactions!K389-Transactions!I389)-(Transactions!P389-Transactions!J389),"")</f>
        <v>494</v>
      </c>
      <c r="K389">
        <f>IF(Transactions!L389-Transactions!K389&lt;&gt;"",Transactions!L389-Transactions!K389,"")</f>
        <v>0</v>
      </c>
      <c r="L389">
        <f>IF(Transactions!N389-Transactions!M389&lt;&gt;"",Transactions!N389-Transactions!M389,"")</f>
        <v>8</v>
      </c>
      <c r="M389">
        <f>IF(Transactions!P389-Transactions!O389&lt;&gt;"",Transactions!P389-Transactions!O389,"")</f>
        <v>0</v>
      </c>
      <c r="O389">
        <f t="shared" si="14"/>
        <v>502</v>
      </c>
      <c r="P389" t="str">
        <f>IF(Transactions!O389&lt;&gt;"",Transactions!O389,"")</f>
        <v>1536302570646</v>
      </c>
      <c r="Q389">
        <f>IF(Transactions!S389-Transactions!J389&lt;&gt;"",Transactions!S389-Transactions!J389,"")</f>
        <v>1712</v>
      </c>
      <c r="R389">
        <f t="shared" si="13"/>
        <v>2214</v>
      </c>
    </row>
    <row r="390" spans="1:18" x14ac:dyDescent="0.3">
      <c r="A390" t="str">
        <f>IF(Transactions!A390&lt;&gt;"",Transactions!A390,0)</f>
        <v>2018/09/07 08:42:51</v>
      </c>
      <c r="B390" t="str">
        <f>IF(Transactions!B390&lt;&gt;"",Transactions!B390,0)</f>
        <v>2ab1c5c7274016a67dd1bd0aaa5bce0cb471ba3d7fa248dd69ee0e32b5fb754b</v>
      </c>
      <c r="C390" t="str">
        <f>IF(Transactions!C390&lt;&gt;"",Transactions!C390,0)</f>
        <v>Step1</v>
      </c>
      <c r="D390" t="str">
        <f>IF(Transactions!D390&lt;&gt;"",Transactions!D390,"")</f>
        <v>peer0.org2.ldegilde.com</v>
      </c>
      <c r="E390" t="str">
        <f>IF(Transactions!E390&lt;&gt;"",Transactions!E390,"")</f>
        <v>default-chaincode</v>
      </c>
      <c r="F390" t="str">
        <f>IF(Transactions!F390&lt;&gt;"",Transactions!F390,"")</f>
        <v>put</v>
      </c>
      <c r="G390" t="str">
        <f>IF(Transactions!G390&lt;&gt;"",Transactions!G390,"")</f>
        <v>000000003_eigen_risico</v>
      </c>
      <c r="H390" t="str">
        <f>IF(Transactions!H390&lt;&gt;"",Transactions!H390,"")</f>
        <v>385</v>
      </c>
      <c r="I390">
        <f>IF(Transactions!J390-Transactions!I390&lt;&gt;"",Transactions!J390-Transactions!I390,"")</f>
        <v>502</v>
      </c>
      <c r="J390">
        <f>IF((Transactions!K390-Transactions!I390)-(Transactions!P390-Transactions!J390)&lt;&gt;"",(Transactions!K390-Transactions!I390)-(Transactions!P390-Transactions!J390),"")</f>
        <v>491</v>
      </c>
      <c r="K390">
        <f>IF(Transactions!L390-Transactions!K390&lt;&gt;"",Transactions!L390-Transactions!K390,"")</f>
        <v>0</v>
      </c>
      <c r="L390">
        <f>IF(Transactions!N390-Transactions!M390&lt;&gt;"",Transactions!N390-Transactions!M390,"")</f>
        <v>11</v>
      </c>
      <c r="M390">
        <f>IF(Transactions!P390-Transactions!O390&lt;&gt;"",Transactions!P390-Transactions!O390,"")</f>
        <v>0</v>
      </c>
      <c r="O390">
        <f t="shared" si="14"/>
        <v>502</v>
      </c>
      <c r="P390" t="str">
        <f>IF(Transactions!O390&lt;&gt;"",Transactions!O390,"")</f>
        <v>1536302570721</v>
      </c>
      <c r="Q390">
        <f>IF(Transactions!S390-Transactions!J390&lt;&gt;"",Transactions!S390-Transactions!J390,"")</f>
        <v>1712</v>
      </c>
      <c r="R390">
        <f t="shared" si="13"/>
        <v>2214</v>
      </c>
    </row>
    <row r="391" spans="1:18" x14ac:dyDescent="0.3">
      <c r="A391" t="str">
        <f>IF(Transactions!A391&lt;&gt;"",Transactions!A391,0)</f>
        <v>2018/09/07 08:42:51</v>
      </c>
      <c r="B391" t="str">
        <f>IF(Transactions!B391&lt;&gt;"",Transactions!B391,0)</f>
        <v>e7cad006913763de8e76f95e64fee4c8015fea82c438ec67c48f63902ba1d809</v>
      </c>
      <c r="C391" t="str">
        <f>IF(Transactions!C391&lt;&gt;"",Transactions!C391,0)</f>
        <v>Step1</v>
      </c>
      <c r="D391" t="str">
        <f>IF(Transactions!D391&lt;&gt;"",Transactions!D391,"")</f>
        <v>peer0.org1.ldegilde.com</v>
      </c>
      <c r="E391" t="str">
        <f>IF(Transactions!E391&lt;&gt;"",Transactions!E391,"")</f>
        <v>default-chaincode</v>
      </c>
      <c r="F391" t="str">
        <f>IF(Transactions!F391&lt;&gt;"",Transactions!F391,"")</f>
        <v>put</v>
      </c>
      <c r="G391" t="str">
        <f>IF(Transactions!G391&lt;&gt;"",Transactions!G391,"")</f>
        <v>000000002_351</v>
      </c>
      <c r="H391" t="str">
        <f>IF(Transactions!H391&lt;&gt;"",Transactions!H391,"")</f>
        <v>558.0</v>
      </c>
      <c r="I391">
        <f>IF(Transactions!J391-Transactions!I391&lt;&gt;"",Transactions!J391-Transactions!I391,"")</f>
        <v>512</v>
      </c>
      <c r="J391">
        <f>IF((Transactions!K391-Transactions!I391)-(Transactions!P391-Transactions!J391)&lt;&gt;"",(Transactions!K391-Transactions!I391)-(Transactions!P391-Transactions!J391),"")</f>
        <v>507</v>
      </c>
      <c r="K391">
        <f>IF(Transactions!L391-Transactions!K391&lt;&gt;"",Transactions!L391-Transactions!K391,"")</f>
        <v>0</v>
      </c>
      <c r="L391">
        <f>IF(Transactions!N391-Transactions!M391&lt;&gt;"",Transactions!N391-Transactions!M391,"")</f>
        <v>5</v>
      </c>
      <c r="M391">
        <f>IF(Transactions!P391-Transactions!O391&lt;&gt;"",Transactions!P391-Transactions!O391,"")</f>
        <v>0</v>
      </c>
      <c r="O391">
        <f t="shared" si="14"/>
        <v>512</v>
      </c>
      <c r="P391" t="str">
        <f>IF(Transactions!O391&lt;&gt;"",Transactions!O391,"")</f>
        <v>1536302570634</v>
      </c>
      <c r="Q391">
        <f>IF(Transactions!S391-Transactions!J391&lt;&gt;"",Transactions!S391-Transactions!J391,"")</f>
        <v>1713</v>
      </c>
      <c r="R391">
        <f t="shared" si="13"/>
        <v>2225</v>
      </c>
    </row>
    <row r="392" spans="1:18" x14ac:dyDescent="0.3">
      <c r="A392" t="str">
        <f>IF(Transactions!A392&lt;&gt;"",Transactions!A392,0)</f>
        <v>2018/09/07 08:42:51</v>
      </c>
      <c r="B392" t="str">
        <f>IF(Transactions!B392&lt;&gt;"",Transactions!B392,0)</f>
        <v>e7cad006913763de8e76f95e64fee4c8015fea82c438ec67c48f63902ba1d809</v>
      </c>
      <c r="C392" t="str">
        <f>IF(Transactions!C392&lt;&gt;"",Transactions!C392,0)</f>
        <v>Step1</v>
      </c>
      <c r="D392" t="str">
        <f>IF(Transactions!D392&lt;&gt;"",Transactions!D392,"")</f>
        <v>peer0.org2.ldegilde.com</v>
      </c>
      <c r="E392" t="str">
        <f>IF(Transactions!E392&lt;&gt;"",Transactions!E392,"")</f>
        <v>default-chaincode</v>
      </c>
      <c r="F392" t="str">
        <f>IF(Transactions!F392&lt;&gt;"",Transactions!F392,"")</f>
        <v>put</v>
      </c>
      <c r="G392" t="str">
        <f>IF(Transactions!G392&lt;&gt;"",Transactions!G392,"")</f>
        <v>000000002_351</v>
      </c>
      <c r="H392" t="str">
        <f>IF(Transactions!H392&lt;&gt;"",Transactions!H392,"")</f>
        <v>558.0</v>
      </c>
      <c r="I392">
        <f>IF(Transactions!J392-Transactions!I392&lt;&gt;"",Transactions!J392-Transactions!I392,"")</f>
        <v>512</v>
      </c>
      <c r="J392">
        <f>IF((Transactions!K392-Transactions!I392)-(Transactions!P392-Transactions!J392)&lt;&gt;"",(Transactions!K392-Transactions!I392)-(Transactions!P392-Transactions!J392),"")</f>
        <v>503</v>
      </c>
      <c r="K392">
        <f>IF(Transactions!L392-Transactions!K392&lt;&gt;"",Transactions!L392-Transactions!K392,"")</f>
        <v>0</v>
      </c>
      <c r="L392">
        <f>IF(Transactions!N392-Transactions!M392&lt;&gt;"",Transactions!N392-Transactions!M392,"")</f>
        <v>9</v>
      </c>
      <c r="M392">
        <f>IF(Transactions!P392-Transactions!O392&lt;&gt;"",Transactions!P392-Transactions!O392,"")</f>
        <v>0</v>
      </c>
      <c r="O392">
        <f t="shared" si="14"/>
        <v>512</v>
      </c>
      <c r="P392" t="str">
        <f>IF(Transactions!O392&lt;&gt;"",Transactions!O392,"")</f>
        <v>1536302570721</v>
      </c>
      <c r="Q392">
        <f>IF(Transactions!S392-Transactions!J392&lt;&gt;"",Transactions!S392-Transactions!J392,"")</f>
        <v>1713</v>
      </c>
      <c r="R392">
        <f t="shared" si="13"/>
        <v>2225</v>
      </c>
    </row>
    <row r="393" spans="1:18" x14ac:dyDescent="0.3">
      <c r="A393" t="str">
        <f>IF(Transactions!A393&lt;&gt;"",Transactions!A393,0)</f>
        <v>2018/09/07 08:42:51</v>
      </c>
      <c r="B393" t="str">
        <f>IF(Transactions!B393&lt;&gt;"",Transactions!B393,0)</f>
        <v>d2a4a7de89620ca926522cf570d62e6cea7185594714471061d2ef998a3ccfe9</v>
      </c>
      <c r="C393" t="str">
        <f>IF(Transactions!C393&lt;&gt;"",Transactions!C393,0)</f>
        <v>Step1</v>
      </c>
      <c r="D393" t="str">
        <f>IF(Transactions!D393&lt;&gt;"",Transactions!D393,"")</f>
        <v>peer0.org1.ldegilde.com</v>
      </c>
      <c r="E393" t="str">
        <f>IF(Transactions!E393&lt;&gt;"",Transactions!E393,"")</f>
        <v>default-chaincode</v>
      </c>
      <c r="F393" t="str">
        <f>IF(Transactions!F393&lt;&gt;"",Transactions!F393,"")</f>
        <v>put</v>
      </c>
      <c r="G393" t="str">
        <f>IF(Transactions!G393&lt;&gt;"",Transactions!G393,"")</f>
        <v>000000002_267</v>
      </c>
      <c r="H393" t="str">
        <f>IF(Transactions!H393&lt;&gt;"",Transactions!H393,"")</f>
        <v>214.0</v>
      </c>
      <c r="I393">
        <f>IF(Transactions!J393-Transactions!I393&lt;&gt;"",Transactions!J393-Transactions!I393,"")</f>
        <v>538</v>
      </c>
      <c r="J393">
        <f>IF((Transactions!K393-Transactions!I393)-(Transactions!P393-Transactions!J393)&lt;&gt;"",(Transactions!K393-Transactions!I393)-(Transactions!P393-Transactions!J393),"")</f>
        <v>527</v>
      </c>
      <c r="K393">
        <f>IF(Transactions!L393-Transactions!K393&lt;&gt;"",Transactions!L393-Transactions!K393,"")</f>
        <v>0</v>
      </c>
      <c r="L393">
        <f>IF(Transactions!N393-Transactions!M393&lt;&gt;"",Transactions!N393-Transactions!M393,"")</f>
        <v>11</v>
      </c>
      <c r="M393">
        <f>IF(Transactions!P393-Transactions!O393&lt;&gt;"",Transactions!P393-Transactions!O393,"")</f>
        <v>0</v>
      </c>
      <c r="O393">
        <f t="shared" si="14"/>
        <v>538</v>
      </c>
      <c r="P393" t="str">
        <f>IF(Transactions!O393&lt;&gt;"",Transactions!O393,"")</f>
        <v>1536302570650</v>
      </c>
      <c r="Q393">
        <f>IF(Transactions!S393-Transactions!J393&lt;&gt;"",Transactions!S393-Transactions!J393,"")</f>
        <v>1721</v>
      </c>
      <c r="R393">
        <f t="shared" si="13"/>
        <v>2259</v>
      </c>
    </row>
    <row r="394" spans="1:18" x14ac:dyDescent="0.3">
      <c r="A394" t="str">
        <f>IF(Transactions!A394&lt;&gt;"",Transactions!A394,0)</f>
        <v>2018/09/07 08:42:51</v>
      </c>
      <c r="B394" t="str">
        <f>IF(Transactions!B394&lt;&gt;"",Transactions!B394,0)</f>
        <v>d2a4a7de89620ca926522cf570d62e6cea7185594714471061d2ef998a3ccfe9</v>
      </c>
      <c r="C394" t="str">
        <f>IF(Transactions!C394&lt;&gt;"",Transactions!C394,0)</f>
        <v>Step1</v>
      </c>
      <c r="D394" t="str">
        <f>IF(Transactions!D394&lt;&gt;"",Transactions!D394,"")</f>
        <v>peer0.org2.ldegilde.com</v>
      </c>
      <c r="E394" t="str">
        <f>IF(Transactions!E394&lt;&gt;"",Transactions!E394,"")</f>
        <v>default-chaincode</v>
      </c>
      <c r="F394" t="str">
        <f>IF(Transactions!F394&lt;&gt;"",Transactions!F394,"")</f>
        <v>put</v>
      </c>
      <c r="G394" t="str">
        <f>IF(Transactions!G394&lt;&gt;"",Transactions!G394,"")</f>
        <v>000000002_267</v>
      </c>
      <c r="H394" t="str">
        <f>IF(Transactions!H394&lt;&gt;"",Transactions!H394,"")</f>
        <v>214.0</v>
      </c>
      <c r="I394">
        <f>IF(Transactions!J394-Transactions!I394&lt;&gt;"",Transactions!J394-Transactions!I394,"")</f>
        <v>538</v>
      </c>
      <c r="J394">
        <f>IF((Transactions!K394-Transactions!I394)-(Transactions!P394-Transactions!J394)&lt;&gt;"",(Transactions!K394-Transactions!I394)-(Transactions!P394-Transactions!J394),"")</f>
        <v>530</v>
      </c>
      <c r="K394">
        <f>IF(Transactions!L394-Transactions!K394&lt;&gt;"",Transactions!L394-Transactions!K394,"")</f>
        <v>0</v>
      </c>
      <c r="L394">
        <f>IF(Transactions!N394-Transactions!M394&lt;&gt;"",Transactions!N394-Transactions!M394,"")</f>
        <v>8</v>
      </c>
      <c r="M394">
        <f>IF(Transactions!P394-Transactions!O394&lt;&gt;"",Transactions!P394-Transactions!O394,"")</f>
        <v>0</v>
      </c>
      <c r="O394">
        <f t="shared" si="14"/>
        <v>538</v>
      </c>
      <c r="P394" t="str">
        <f>IF(Transactions!O394&lt;&gt;"",Transactions!O394,"")</f>
        <v>1536302570692</v>
      </c>
      <c r="Q394">
        <f>IF(Transactions!S394-Transactions!J394&lt;&gt;"",Transactions!S394-Transactions!J394,"")</f>
        <v>1721</v>
      </c>
      <c r="R394">
        <f t="shared" si="13"/>
        <v>2259</v>
      </c>
    </row>
    <row r="395" spans="1:18" x14ac:dyDescent="0.3">
      <c r="A395" t="str">
        <f>IF(Transactions!A395&lt;&gt;"",Transactions!A395,0)</f>
        <v>2018/09/07 08:42:51</v>
      </c>
      <c r="B395" t="str">
        <f>IF(Transactions!B395&lt;&gt;"",Transactions!B395,0)</f>
        <v>c955dac3173b746b53eedaf69f0106f5fa6b0c59837d6b03c6dbefed4f371152</v>
      </c>
      <c r="C395" t="str">
        <f>IF(Transactions!C395&lt;&gt;"",Transactions!C395,0)</f>
        <v>Step1</v>
      </c>
      <c r="D395" t="str">
        <f>IF(Transactions!D395&lt;&gt;"",Transactions!D395,"")</f>
        <v>peer0.org1.ldegilde.com</v>
      </c>
      <c r="E395" t="str">
        <f>IF(Transactions!E395&lt;&gt;"",Transactions!E395,"")</f>
        <v>default-chaincode</v>
      </c>
      <c r="F395" t="str">
        <f>IF(Transactions!F395&lt;&gt;"",Transactions!F395,"")</f>
        <v>put</v>
      </c>
      <c r="G395" t="str">
        <f>IF(Transactions!G395&lt;&gt;"",Transactions!G395,"")</f>
        <v>000000002_309</v>
      </c>
      <c r="H395" t="str">
        <f>IF(Transactions!H395&lt;&gt;"",Transactions!H395,"")</f>
        <v>440.0</v>
      </c>
      <c r="I395">
        <f>IF(Transactions!J395-Transactions!I395&lt;&gt;"",Transactions!J395-Transactions!I395,"")</f>
        <v>547</v>
      </c>
      <c r="J395">
        <f>IF((Transactions!K395-Transactions!I395)-(Transactions!P395-Transactions!J395)&lt;&gt;"",(Transactions!K395-Transactions!I395)-(Transactions!P395-Transactions!J395),"")</f>
        <v>540</v>
      </c>
      <c r="K395">
        <f>IF(Transactions!L395-Transactions!K395&lt;&gt;"",Transactions!L395-Transactions!K395,"")</f>
        <v>0</v>
      </c>
      <c r="L395">
        <f>IF(Transactions!N395-Transactions!M395&lt;&gt;"",Transactions!N395-Transactions!M395,"")</f>
        <v>7</v>
      </c>
      <c r="M395">
        <f>IF(Transactions!P395-Transactions!O395&lt;&gt;"",Transactions!P395-Transactions!O395,"")</f>
        <v>0</v>
      </c>
      <c r="O395">
        <f t="shared" si="14"/>
        <v>547</v>
      </c>
      <c r="P395" t="str">
        <f>IF(Transactions!O395&lt;&gt;"",Transactions!O395,"")</f>
        <v>1536302570624</v>
      </c>
      <c r="Q395">
        <f>IF(Transactions!S395-Transactions!J395&lt;&gt;"",Transactions!S395-Transactions!J395,"")</f>
        <v>1708</v>
      </c>
      <c r="R395">
        <f t="shared" si="13"/>
        <v>2255</v>
      </c>
    </row>
    <row r="396" spans="1:18" x14ac:dyDescent="0.3">
      <c r="A396" t="str">
        <f>IF(Transactions!A396&lt;&gt;"",Transactions!A396,0)</f>
        <v>2018/09/07 08:42:51</v>
      </c>
      <c r="B396" t="str">
        <f>IF(Transactions!B396&lt;&gt;"",Transactions!B396,0)</f>
        <v>c955dac3173b746b53eedaf69f0106f5fa6b0c59837d6b03c6dbefed4f371152</v>
      </c>
      <c r="C396" t="str">
        <f>IF(Transactions!C396&lt;&gt;"",Transactions!C396,0)</f>
        <v>Step1</v>
      </c>
      <c r="D396" t="str">
        <f>IF(Transactions!D396&lt;&gt;"",Transactions!D396,"")</f>
        <v>peer0.org2.ldegilde.com</v>
      </c>
      <c r="E396" t="str">
        <f>IF(Transactions!E396&lt;&gt;"",Transactions!E396,"")</f>
        <v>default-chaincode</v>
      </c>
      <c r="F396" t="str">
        <f>IF(Transactions!F396&lt;&gt;"",Transactions!F396,"")</f>
        <v>put</v>
      </c>
      <c r="G396" t="str">
        <f>IF(Transactions!G396&lt;&gt;"",Transactions!G396,"")</f>
        <v>000000002_309</v>
      </c>
      <c r="H396" t="str">
        <f>IF(Transactions!H396&lt;&gt;"",Transactions!H396,"")</f>
        <v>440.0</v>
      </c>
      <c r="I396">
        <f>IF(Transactions!J396-Transactions!I396&lt;&gt;"",Transactions!J396-Transactions!I396,"")</f>
        <v>547</v>
      </c>
      <c r="J396">
        <f>IF((Transactions!K396-Transactions!I396)-(Transactions!P396-Transactions!J396)&lt;&gt;"",(Transactions!K396-Transactions!I396)-(Transactions!P396-Transactions!J396),"")</f>
        <v>541</v>
      </c>
      <c r="K396">
        <f>IF(Transactions!L396-Transactions!K396&lt;&gt;"",Transactions!L396-Transactions!K396,"")</f>
        <v>0</v>
      </c>
      <c r="L396">
        <f>IF(Transactions!N396-Transactions!M396&lt;&gt;"",Transactions!N396-Transactions!M396,"")</f>
        <v>6</v>
      </c>
      <c r="M396">
        <f>IF(Transactions!P396-Transactions!O396&lt;&gt;"",Transactions!P396-Transactions!O396,"")</f>
        <v>0</v>
      </c>
      <c r="O396">
        <f t="shared" si="14"/>
        <v>547</v>
      </c>
      <c r="P396" t="str">
        <f>IF(Transactions!O396&lt;&gt;"",Transactions!O396,"")</f>
        <v>1536302570726</v>
      </c>
      <c r="Q396">
        <f>IF(Transactions!S396-Transactions!J396&lt;&gt;"",Transactions!S396-Transactions!J396,"")</f>
        <v>1708</v>
      </c>
      <c r="R396">
        <f t="shared" si="13"/>
        <v>2255</v>
      </c>
    </row>
    <row r="397" spans="1:18" x14ac:dyDescent="0.3">
      <c r="A397" t="str">
        <f>IF(Transactions!A397&lt;&gt;"",Transactions!A397,0)</f>
        <v>2018/09/07 08:42:51</v>
      </c>
      <c r="B397" t="str">
        <f>IF(Transactions!B397&lt;&gt;"",Transactions!B397,0)</f>
        <v>4c3d0167daa15b20590050465302e4cf03b431a2d68d10c7bcc6d5a5e5a8db6d</v>
      </c>
      <c r="C397" t="str">
        <f>IF(Transactions!C397&lt;&gt;"",Transactions!C397,0)</f>
        <v>Step1</v>
      </c>
      <c r="D397" t="str">
        <f>IF(Transactions!D397&lt;&gt;"",Transactions!D397,"")</f>
        <v>peer0.org1.ldegilde.com</v>
      </c>
      <c r="E397" t="str">
        <f>IF(Transactions!E397&lt;&gt;"",Transactions!E397,"")</f>
        <v>default-chaincode</v>
      </c>
      <c r="F397" t="str">
        <f>IF(Transactions!F397&lt;&gt;"",Transactions!F397,"")</f>
        <v>put</v>
      </c>
      <c r="G397" t="str">
        <f>IF(Transactions!G397&lt;&gt;"",Transactions!G397,"")</f>
        <v>000000002_18</v>
      </c>
      <c r="H397" t="str">
        <f>IF(Transactions!H397&lt;&gt;"",Transactions!H397,"")</f>
        <v>214.0</v>
      </c>
      <c r="I397">
        <f>IF(Transactions!J397-Transactions!I397&lt;&gt;"",Transactions!J397-Transactions!I397,"")</f>
        <v>546</v>
      </c>
      <c r="J397">
        <f>IF((Transactions!K397-Transactions!I397)-(Transactions!P397-Transactions!J397)&lt;&gt;"",(Transactions!K397-Transactions!I397)-(Transactions!P397-Transactions!J397),"")</f>
        <v>541</v>
      </c>
      <c r="K397">
        <f>IF(Transactions!L397-Transactions!K397&lt;&gt;"",Transactions!L397-Transactions!K397,"")</f>
        <v>0</v>
      </c>
      <c r="L397">
        <f>IF(Transactions!N397-Transactions!M397&lt;&gt;"",Transactions!N397-Transactions!M397,"")</f>
        <v>5</v>
      </c>
      <c r="M397">
        <f>IF(Transactions!P397-Transactions!O397&lt;&gt;"",Transactions!P397-Transactions!O397,"")</f>
        <v>0</v>
      </c>
      <c r="O397">
        <f t="shared" si="14"/>
        <v>546</v>
      </c>
      <c r="P397" t="str">
        <f>IF(Transactions!O397&lt;&gt;"",Transactions!O397,"")</f>
        <v>1536302570642</v>
      </c>
      <c r="Q397">
        <f>IF(Transactions!S397-Transactions!J397&lt;&gt;"",Transactions!S397-Transactions!J397,"")</f>
        <v>1706</v>
      </c>
      <c r="R397">
        <f t="shared" si="13"/>
        <v>2252</v>
      </c>
    </row>
    <row r="398" spans="1:18" x14ac:dyDescent="0.3">
      <c r="A398" t="str">
        <f>IF(Transactions!A398&lt;&gt;"",Transactions!A398,0)</f>
        <v>2018/09/07 08:42:51</v>
      </c>
      <c r="B398" t="str">
        <f>IF(Transactions!B398&lt;&gt;"",Transactions!B398,0)</f>
        <v>4c3d0167daa15b20590050465302e4cf03b431a2d68d10c7bcc6d5a5e5a8db6d</v>
      </c>
      <c r="C398" t="str">
        <f>IF(Transactions!C398&lt;&gt;"",Transactions!C398,0)</f>
        <v>Step1</v>
      </c>
      <c r="D398" t="str">
        <f>IF(Transactions!D398&lt;&gt;"",Transactions!D398,"")</f>
        <v>peer0.org2.ldegilde.com</v>
      </c>
      <c r="E398" t="str">
        <f>IF(Transactions!E398&lt;&gt;"",Transactions!E398,"")</f>
        <v>default-chaincode</v>
      </c>
      <c r="F398" t="str">
        <f>IF(Transactions!F398&lt;&gt;"",Transactions!F398,"")</f>
        <v>put</v>
      </c>
      <c r="G398" t="str">
        <f>IF(Transactions!G398&lt;&gt;"",Transactions!G398,"")</f>
        <v>000000002_18</v>
      </c>
      <c r="H398" t="str">
        <f>IF(Transactions!H398&lt;&gt;"",Transactions!H398,"")</f>
        <v>214.0</v>
      </c>
      <c r="I398">
        <f>IF(Transactions!J398-Transactions!I398&lt;&gt;"",Transactions!J398-Transactions!I398,"")</f>
        <v>546</v>
      </c>
      <c r="J398">
        <f>IF((Transactions!K398-Transactions!I398)-(Transactions!P398-Transactions!J398)&lt;&gt;"",(Transactions!K398-Transactions!I398)-(Transactions!P398-Transactions!J398),"")</f>
        <v>540</v>
      </c>
      <c r="K398">
        <f>IF(Transactions!L398-Transactions!K398&lt;&gt;"",Transactions!L398-Transactions!K398,"")</f>
        <v>0</v>
      </c>
      <c r="L398">
        <f>IF(Transactions!N398-Transactions!M398&lt;&gt;"",Transactions!N398-Transactions!M398,"")</f>
        <v>6</v>
      </c>
      <c r="M398">
        <f>IF(Transactions!P398-Transactions!O398&lt;&gt;"",Transactions!P398-Transactions!O398,"")</f>
        <v>0</v>
      </c>
      <c r="O398">
        <f t="shared" si="14"/>
        <v>546</v>
      </c>
      <c r="P398" t="str">
        <f>IF(Transactions!O398&lt;&gt;"",Transactions!O398,"")</f>
        <v>1536302570726</v>
      </c>
      <c r="Q398">
        <f>IF(Transactions!S398-Transactions!J398&lt;&gt;"",Transactions!S398-Transactions!J398,"")</f>
        <v>1706</v>
      </c>
      <c r="R398">
        <f t="shared" si="13"/>
        <v>2252</v>
      </c>
    </row>
    <row r="399" spans="1:18" x14ac:dyDescent="0.3">
      <c r="A399" t="str">
        <f>IF(Transactions!A399&lt;&gt;"",Transactions!A399,0)</f>
        <v>2018/09/07 08:42:51</v>
      </c>
      <c r="B399" t="str">
        <f>IF(Transactions!B399&lt;&gt;"",Transactions!B399,0)</f>
        <v>b25d320168e02a817dfafa51165bd7d8049afe33888ef38d3fb4512ba2bd0f42</v>
      </c>
      <c r="C399" t="str">
        <f>IF(Transactions!C399&lt;&gt;"",Transactions!C399,0)</f>
        <v>Step1</v>
      </c>
      <c r="D399" t="str">
        <f>IF(Transactions!D399&lt;&gt;"",Transactions!D399,"")</f>
        <v>peer0.org1.ldegilde.com</v>
      </c>
      <c r="E399" t="str">
        <f>IF(Transactions!E399&lt;&gt;"",Transactions!E399,"")</f>
        <v>default-chaincode</v>
      </c>
      <c r="F399" t="str">
        <f>IF(Transactions!F399&lt;&gt;"",Transactions!F399,"")</f>
        <v>put</v>
      </c>
      <c r="G399" t="str">
        <f>IF(Transactions!G399&lt;&gt;"",Transactions!G399,"")</f>
        <v>000000002_256</v>
      </c>
      <c r="H399" t="str">
        <f>IF(Transactions!H399&lt;&gt;"",Transactions!H399,"")</f>
        <v>136.0</v>
      </c>
      <c r="I399">
        <f>IF(Transactions!J399-Transactions!I399&lt;&gt;"",Transactions!J399-Transactions!I399,"")</f>
        <v>569</v>
      </c>
      <c r="J399">
        <f>IF((Transactions!K399-Transactions!I399)-(Transactions!P399-Transactions!J399)&lt;&gt;"",(Transactions!K399-Transactions!I399)-(Transactions!P399-Transactions!J399),"")</f>
        <v>565</v>
      </c>
      <c r="K399">
        <f>IF(Transactions!L399-Transactions!K399&lt;&gt;"",Transactions!L399-Transactions!K399,"")</f>
        <v>0</v>
      </c>
      <c r="L399">
        <f>IF(Transactions!N399-Transactions!M399&lt;&gt;"",Transactions!N399-Transactions!M399,"")</f>
        <v>4</v>
      </c>
      <c r="M399">
        <f>IF(Transactions!P399-Transactions!O399&lt;&gt;"",Transactions!P399-Transactions!O399,"")</f>
        <v>0</v>
      </c>
      <c r="O399">
        <f t="shared" si="14"/>
        <v>569</v>
      </c>
      <c r="P399" t="str">
        <f>IF(Transactions!O399&lt;&gt;"",Transactions!O399,"")</f>
        <v>1536302570607</v>
      </c>
      <c r="Q399">
        <f>IF(Transactions!S399-Transactions!J399&lt;&gt;"",Transactions!S399-Transactions!J399,"")</f>
        <v>1700</v>
      </c>
      <c r="R399">
        <f t="shared" si="13"/>
        <v>2269</v>
      </c>
    </row>
    <row r="400" spans="1:18" x14ac:dyDescent="0.3">
      <c r="A400" t="str">
        <f>IF(Transactions!A400&lt;&gt;"",Transactions!A400,0)</f>
        <v>2018/09/07 08:42:51</v>
      </c>
      <c r="B400" t="str">
        <f>IF(Transactions!B400&lt;&gt;"",Transactions!B400,0)</f>
        <v>b25d320168e02a817dfafa51165bd7d8049afe33888ef38d3fb4512ba2bd0f42</v>
      </c>
      <c r="C400" t="str">
        <f>IF(Transactions!C400&lt;&gt;"",Transactions!C400,0)</f>
        <v>Step1</v>
      </c>
      <c r="D400" t="str">
        <f>IF(Transactions!D400&lt;&gt;"",Transactions!D400,"")</f>
        <v>peer0.org2.ldegilde.com</v>
      </c>
      <c r="E400" t="str">
        <f>IF(Transactions!E400&lt;&gt;"",Transactions!E400,"")</f>
        <v>default-chaincode</v>
      </c>
      <c r="F400" t="str">
        <f>IF(Transactions!F400&lt;&gt;"",Transactions!F400,"")</f>
        <v>put</v>
      </c>
      <c r="G400" t="str">
        <f>IF(Transactions!G400&lt;&gt;"",Transactions!G400,"")</f>
        <v>000000002_256</v>
      </c>
      <c r="H400" t="str">
        <f>IF(Transactions!H400&lt;&gt;"",Transactions!H400,"")</f>
        <v>136.0</v>
      </c>
      <c r="I400">
        <f>IF(Transactions!J400-Transactions!I400&lt;&gt;"",Transactions!J400-Transactions!I400,"")</f>
        <v>569</v>
      </c>
      <c r="J400">
        <f>IF((Transactions!K400-Transactions!I400)-(Transactions!P400-Transactions!J400)&lt;&gt;"",(Transactions!K400-Transactions!I400)-(Transactions!P400-Transactions!J400),"")</f>
        <v>563</v>
      </c>
      <c r="K400">
        <f>IF(Transactions!L400-Transactions!K400&lt;&gt;"",Transactions!L400-Transactions!K400,"")</f>
        <v>0</v>
      </c>
      <c r="L400">
        <f>IF(Transactions!N400-Transactions!M400&lt;&gt;"",Transactions!N400-Transactions!M400,"")</f>
        <v>6</v>
      </c>
      <c r="M400">
        <f>IF(Transactions!P400-Transactions!O400&lt;&gt;"",Transactions!P400-Transactions!O400,"")</f>
        <v>0</v>
      </c>
      <c r="O400">
        <f t="shared" si="14"/>
        <v>569</v>
      </c>
      <c r="P400" t="str">
        <f>IF(Transactions!O400&lt;&gt;"",Transactions!O400,"")</f>
        <v>1536302570726</v>
      </c>
      <c r="Q400">
        <f>IF(Transactions!S400-Transactions!J400&lt;&gt;"",Transactions!S400-Transactions!J400,"")</f>
        <v>1700</v>
      </c>
      <c r="R400">
        <f t="shared" si="13"/>
        <v>2269</v>
      </c>
    </row>
    <row r="401" spans="1:18" x14ac:dyDescent="0.3">
      <c r="A401" t="str">
        <f>IF(Transactions!A401&lt;&gt;"",Transactions!A401,0)</f>
        <v>2018/09/07 08:42:51</v>
      </c>
      <c r="B401" t="str">
        <f>IF(Transactions!B401&lt;&gt;"",Transactions!B401,0)</f>
        <v>eb668d8ef4be7f5c6dbc773ea0228b52ecb585f5c4560d5ce52a5a8c60f43e43</v>
      </c>
      <c r="C401" t="str">
        <f>IF(Transactions!C401&lt;&gt;"",Transactions!C401,0)</f>
        <v>Step1</v>
      </c>
      <c r="D401" t="str">
        <f>IF(Transactions!D401&lt;&gt;"",Transactions!D401,"")</f>
        <v>peer0.org1.ldegilde.com</v>
      </c>
      <c r="E401" t="str">
        <f>IF(Transactions!E401&lt;&gt;"",Transactions!E401,"")</f>
        <v>default-chaincode</v>
      </c>
      <c r="F401" t="str">
        <f>IF(Transactions!F401&lt;&gt;"",Transactions!F401,"")</f>
        <v>put</v>
      </c>
      <c r="G401" t="str">
        <f>IF(Transactions!G401&lt;&gt;"",Transactions!G401,"")</f>
        <v>000000002_322</v>
      </c>
      <c r="H401" t="str">
        <f>IF(Transactions!H401&lt;&gt;"",Transactions!H401,"")</f>
        <v>52.0</v>
      </c>
      <c r="I401">
        <f>IF(Transactions!J401-Transactions!I401&lt;&gt;"",Transactions!J401-Transactions!I401,"")</f>
        <v>533</v>
      </c>
      <c r="J401">
        <f>IF((Transactions!K401-Transactions!I401)-(Transactions!P401-Transactions!J401)&lt;&gt;"",(Transactions!K401-Transactions!I401)-(Transactions!P401-Transactions!J401),"")</f>
        <v>521</v>
      </c>
      <c r="K401">
        <f>IF(Transactions!L401-Transactions!K401&lt;&gt;"",Transactions!L401-Transactions!K401,"")</f>
        <v>0</v>
      </c>
      <c r="L401">
        <f>IF(Transactions!N401-Transactions!M401&lt;&gt;"",Transactions!N401-Transactions!M401,"")</f>
        <v>12</v>
      </c>
      <c r="M401">
        <f>IF(Transactions!P401-Transactions!O401&lt;&gt;"",Transactions!P401-Transactions!O401,"")</f>
        <v>0</v>
      </c>
      <c r="O401">
        <f t="shared" si="14"/>
        <v>533</v>
      </c>
      <c r="P401" t="str">
        <f>IF(Transactions!O401&lt;&gt;"",Transactions!O401,"")</f>
        <v>1536302570650</v>
      </c>
      <c r="Q401">
        <f>IF(Transactions!S401-Transactions!J401&lt;&gt;"",Transactions!S401-Transactions!J401,"")</f>
        <v>1713</v>
      </c>
      <c r="R401">
        <f t="shared" si="13"/>
        <v>2246</v>
      </c>
    </row>
    <row r="402" spans="1:18" x14ac:dyDescent="0.3">
      <c r="A402" t="str">
        <f>IF(Transactions!A402&lt;&gt;"",Transactions!A402,0)</f>
        <v>2018/09/07 08:42:51</v>
      </c>
      <c r="B402" t="str">
        <f>IF(Transactions!B402&lt;&gt;"",Transactions!B402,0)</f>
        <v>eb668d8ef4be7f5c6dbc773ea0228b52ecb585f5c4560d5ce52a5a8c60f43e43</v>
      </c>
      <c r="C402" t="str">
        <f>IF(Transactions!C402&lt;&gt;"",Transactions!C402,0)</f>
        <v>Step1</v>
      </c>
      <c r="D402" t="str">
        <f>IF(Transactions!D402&lt;&gt;"",Transactions!D402,"")</f>
        <v>peer0.org2.ldegilde.com</v>
      </c>
      <c r="E402" t="str">
        <f>IF(Transactions!E402&lt;&gt;"",Transactions!E402,"")</f>
        <v>default-chaincode</v>
      </c>
      <c r="F402" t="str">
        <f>IF(Transactions!F402&lt;&gt;"",Transactions!F402,"")</f>
        <v>put</v>
      </c>
      <c r="G402" t="str">
        <f>IF(Transactions!G402&lt;&gt;"",Transactions!G402,"")</f>
        <v>000000002_322</v>
      </c>
      <c r="H402" t="str">
        <f>IF(Transactions!H402&lt;&gt;"",Transactions!H402,"")</f>
        <v>52.0</v>
      </c>
      <c r="I402">
        <f>IF(Transactions!J402-Transactions!I402&lt;&gt;"",Transactions!J402-Transactions!I402,"")</f>
        <v>533</v>
      </c>
      <c r="J402">
        <f>IF((Transactions!K402-Transactions!I402)-(Transactions!P402-Transactions!J402)&lt;&gt;"",(Transactions!K402-Transactions!I402)-(Transactions!P402-Transactions!J402),"")</f>
        <v>527</v>
      </c>
      <c r="K402">
        <f>IF(Transactions!L402-Transactions!K402&lt;&gt;"",Transactions!L402-Transactions!K402,"")</f>
        <v>0</v>
      </c>
      <c r="L402">
        <f>IF(Transactions!N402-Transactions!M402&lt;&gt;"",Transactions!N402-Transactions!M402,"")</f>
        <v>6</v>
      </c>
      <c r="M402">
        <f>IF(Transactions!P402-Transactions!O402&lt;&gt;"",Transactions!P402-Transactions!O402,"")</f>
        <v>0</v>
      </c>
      <c r="O402">
        <f t="shared" si="14"/>
        <v>533</v>
      </c>
      <c r="P402" t="str">
        <f>IF(Transactions!O402&lt;&gt;"",Transactions!O402,"")</f>
        <v>1536302570726</v>
      </c>
      <c r="Q402">
        <f>IF(Transactions!S402-Transactions!J402&lt;&gt;"",Transactions!S402-Transactions!J402,"")</f>
        <v>1713</v>
      </c>
      <c r="R402">
        <f t="shared" si="13"/>
        <v>2246</v>
      </c>
    </row>
    <row r="403" spans="1:18" x14ac:dyDescent="0.3">
      <c r="A403" t="str">
        <f>IF(Transactions!A403&lt;&gt;"",Transactions!A403,0)</f>
        <v>2018/09/07 08:42:51</v>
      </c>
      <c r="B403" t="str">
        <f>IF(Transactions!B403&lt;&gt;"",Transactions!B403,0)</f>
        <v>47d8af250d4d2f79a7e1b1a0208a46c4f7abd6213d07d8d8a832c8ed68164e44</v>
      </c>
      <c r="C403" t="str">
        <f>IF(Transactions!C403&lt;&gt;"",Transactions!C403,0)</f>
        <v>Step1</v>
      </c>
      <c r="D403" t="str">
        <f>IF(Transactions!D403&lt;&gt;"",Transactions!D403,"")</f>
        <v>peer0.org1.ldegilde.com</v>
      </c>
      <c r="E403" t="str">
        <f>IF(Transactions!E403&lt;&gt;"",Transactions!E403,"")</f>
        <v>default-chaincode</v>
      </c>
      <c r="F403" t="str">
        <f>IF(Transactions!F403&lt;&gt;"",Transactions!F403,"")</f>
        <v>put</v>
      </c>
      <c r="G403" t="str">
        <f>IF(Transactions!G403&lt;&gt;"",Transactions!G403,"")</f>
        <v>000000002_348</v>
      </c>
      <c r="H403" t="str">
        <f>IF(Transactions!H403&lt;&gt;"",Transactions!H403,"")</f>
        <v>846.0</v>
      </c>
      <c r="I403">
        <f>IF(Transactions!J403-Transactions!I403&lt;&gt;"",Transactions!J403-Transactions!I403,"")</f>
        <v>530</v>
      </c>
      <c r="J403">
        <f>IF((Transactions!K403-Transactions!I403)-(Transactions!P403-Transactions!J403)&lt;&gt;"",(Transactions!K403-Transactions!I403)-(Transactions!P403-Transactions!J403),"")</f>
        <v>523</v>
      </c>
      <c r="K403">
        <f>IF(Transactions!L403-Transactions!K403&lt;&gt;"",Transactions!L403-Transactions!K403,"")</f>
        <v>0</v>
      </c>
      <c r="L403">
        <f>IF(Transactions!N403-Transactions!M403&lt;&gt;"",Transactions!N403-Transactions!M403,"")</f>
        <v>7</v>
      </c>
      <c r="M403">
        <f>IF(Transactions!P403-Transactions!O403&lt;&gt;"",Transactions!P403-Transactions!O403,"")</f>
        <v>0</v>
      </c>
      <c r="O403">
        <f t="shared" si="14"/>
        <v>530</v>
      </c>
      <c r="P403" t="str">
        <f>IF(Transactions!O403&lt;&gt;"",Transactions!O403,"")</f>
        <v>1536302570647</v>
      </c>
      <c r="Q403">
        <f>IF(Transactions!S403-Transactions!J403&lt;&gt;"",Transactions!S403-Transactions!J403,"")</f>
        <v>1730</v>
      </c>
      <c r="R403">
        <f t="shared" si="13"/>
        <v>2260</v>
      </c>
    </row>
    <row r="404" spans="1:18" x14ac:dyDescent="0.3">
      <c r="A404" t="str">
        <f>IF(Transactions!A404&lt;&gt;"",Transactions!A404,0)</f>
        <v>2018/09/07 08:42:51</v>
      </c>
      <c r="B404" t="str">
        <f>IF(Transactions!B404&lt;&gt;"",Transactions!B404,0)</f>
        <v>47d8af250d4d2f79a7e1b1a0208a46c4f7abd6213d07d8d8a832c8ed68164e44</v>
      </c>
      <c r="C404" t="str">
        <f>IF(Transactions!C404&lt;&gt;"",Transactions!C404,0)</f>
        <v>Step1</v>
      </c>
      <c r="D404" t="str">
        <f>IF(Transactions!D404&lt;&gt;"",Transactions!D404,"")</f>
        <v>peer0.org2.ldegilde.com</v>
      </c>
      <c r="E404" t="str">
        <f>IF(Transactions!E404&lt;&gt;"",Transactions!E404,"")</f>
        <v>default-chaincode</v>
      </c>
      <c r="F404" t="str">
        <f>IF(Transactions!F404&lt;&gt;"",Transactions!F404,"")</f>
        <v>put</v>
      </c>
      <c r="G404" t="str">
        <f>IF(Transactions!G404&lt;&gt;"",Transactions!G404,"")</f>
        <v>000000002_348</v>
      </c>
      <c r="H404" t="str">
        <f>IF(Transactions!H404&lt;&gt;"",Transactions!H404,"")</f>
        <v>846.0</v>
      </c>
      <c r="I404">
        <f>IF(Transactions!J404-Transactions!I404&lt;&gt;"",Transactions!J404-Transactions!I404,"")</f>
        <v>530</v>
      </c>
      <c r="J404">
        <f>IF((Transactions!K404-Transactions!I404)-(Transactions!P404-Transactions!J404)&lt;&gt;"",(Transactions!K404-Transactions!I404)-(Transactions!P404-Transactions!J404),"")</f>
        <v>527</v>
      </c>
      <c r="K404">
        <f>IF(Transactions!L404-Transactions!K404&lt;&gt;"",Transactions!L404-Transactions!K404,"")</f>
        <v>0</v>
      </c>
      <c r="L404">
        <f>IF(Transactions!N404-Transactions!M404&lt;&gt;"",Transactions!N404-Transactions!M404,"")</f>
        <v>3</v>
      </c>
      <c r="M404">
        <f>IF(Transactions!P404-Transactions!O404&lt;&gt;"",Transactions!P404-Transactions!O404,"")</f>
        <v>0</v>
      </c>
      <c r="O404">
        <f t="shared" si="14"/>
        <v>530</v>
      </c>
      <c r="P404" t="str">
        <f>IF(Transactions!O404&lt;&gt;"",Transactions!O404,"")</f>
        <v>1536302570712</v>
      </c>
      <c r="Q404">
        <f>IF(Transactions!S404-Transactions!J404&lt;&gt;"",Transactions!S404-Transactions!J404,"")</f>
        <v>1730</v>
      </c>
      <c r="R404">
        <f t="shared" si="13"/>
        <v>2260</v>
      </c>
    </row>
    <row r="405" spans="1:18" x14ac:dyDescent="0.3">
      <c r="A405" t="str">
        <f>IF(Transactions!A405&lt;&gt;"",Transactions!A405,0)</f>
        <v>2018/09/07 08:42:51</v>
      </c>
      <c r="B405" t="str">
        <f>IF(Transactions!B405&lt;&gt;"",Transactions!B405,0)</f>
        <v>35b3b1537943d01a425b1fa5e817a058ec3e2a71b6de0825aea9229f83dde065</v>
      </c>
      <c r="C405" t="str">
        <f>IF(Transactions!C405&lt;&gt;"",Transactions!C405,0)</f>
        <v>Step1</v>
      </c>
      <c r="D405" t="str">
        <f>IF(Transactions!D405&lt;&gt;"",Transactions!D405,"")</f>
        <v>peer0.org1.ldegilde.com</v>
      </c>
      <c r="E405" t="str">
        <f>IF(Transactions!E405&lt;&gt;"",Transactions!E405,"")</f>
        <v>default-chaincode</v>
      </c>
      <c r="F405" t="str">
        <f>IF(Transactions!F405&lt;&gt;"",Transactions!F405,"")</f>
        <v>put</v>
      </c>
      <c r="G405" t="str">
        <f>IF(Transactions!G405&lt;&gt;"",Transactions!G405,"")</f>
        <v>000000003_149</v>
      </c>
      <c r="H405" t="str">
        <f>IF(Transactions!H405&lt;&gt;"",Transactions!H405,"")</f>
        <v>12.0</v>
      </c>
      <c r="I405">
        <f>IF(Transactions!J405-Transactions!I405&lt;&gt;"",Transactions!J405-Transactions!I405,"")</f>
        <v>171</v>
      </c>
      <c r="J405">
        <f>IF((Transactions!K405-Transactions!I405)-(Transactions!P405-Transactions!J405)&lt;&gt;"",(Transactions!K405-Transactions!I405)-(Transactions!P405-Transactions!J405),"")</f>
        <v>169</v>
      </c>
      <c r="K405">
        <f>IF(Transactions!L405-Transactions!K405&lt;&gt;"",Transactions!L405-Transactions!K405,"")</f>
        <v>0</v>
      </c>
      <c r="L405">
        <f>IF(Transactions!N405-Transactions!M405&lt;&gt;"",Transactions!N405-Transactions!M405,"")</f>
        <v>2</v>
      </c>
      <c r="M405">
        <f>IF(Transactions!P405-Transactions!O405&lt;&gt;"",Transactions!P405-Transactions!O405,"")</f>
        <v>0</v>
      </c>
      <c r="O405">
        <f t="shared" si="14"/>
        <v>171</v>
      </c>
      <c r="P405" t="str">
        <f>IF(Transactions!O405&lt;&gt;"",Transactions!O405,"")</f>
        <v>1536302571273</v>
      </c>
      <c r="Q405">
        <f>IF(Transactions!S405-Transactions!J405&lt;&gt;"",Transactions!S405-Transactions!J405,"")</f>
        <v>1382</v>
      </c>
      <c r="R405">
        <f t="shared" si="13"/>
        <v>1553</v>
      </c>
    </row>
    <row r="406" spans="1:18" x14ac:dyDescent="0.3">
      <c r="A406" t="str">
        <f>IF(Transactions!A406&lt;&gt;"",Transactions!A406,0)</f>
        <v>2018/09/07 08:42:51</v>
      </c>
      <c r="B406" t="str">
        <f>IF(Transactions!B406&lt;&gt;"",Transactions!B406,0)</f>
        <v>35b3b1537943d01a425b1fa5e817a058ec3e2a71b6de0825aea9229f83dde065</v>
      </c>
      <c r="C406" t="str">
        <f>IF(Transactions!C406&lt;&gt;"",Transactions!C406,0)</f>
        <v>Step1</v>
      </c>
      <c r="D406" t="str">
        <f>IF(Transactions!D406&lt;&gt;"",Transactions!D406,"")</f>
        <v>peer0.org2.ldegilde.com</v>
      </c>
      <c r="E406" t="str">
        <f>IF(Transactions!E406&lt;&gt;"",Transactions!E406,"")</f>
        <v>default-chaincode</v>
      </c>
      <c r="F406" t="str">
        <f>IF(Transactions!F406&lt;&gt;"",Transactions!F406,"")</f>
        <v>put</v>
      </c>
      <c r="G406" t="str">
        <f>IF(Transactions!G406&lt;&gt;"",Transactions!G406,"")</f>
        <v>000000003_149</v>
      </c>
      <c r="H406" t="str">
        <f>IF(Transactions!H406&lt;&gt;"",Transactions!H406,"")</f>
        <v>12.0</v>
      </c>
      <c r="I406">
        <f>IF(Transactions!J406-Transactions!I406&lt;&gt;"",Transactions!J406-Transactions!I406,"")</f>
        <v>171</v>
      </c>
      <c r="J406">
        <f>IF((Transactions!K406-Transactions!I406)-(Transactions!P406-Transactions!J406)&lt;&gt;"",(Transactions!K406-Transactions!I406)-(Transactions!P406-Transactions!J406),"")</f>
        <v>170</v>
      </c>
      <c r="K406">
        <f>IF(Transactions!L406-Transactions!K406&lt;&gt;"",Transactions!L406-Transactions!K406,"")</f>
        <v>0</v>
      </c>
      <c r="L406">
        <f>IF(Transactions!N406-Transactions!M406&lt;&gt;"",Transactions!N406-Transactions!M406,"")</f>
        <v>1</v>
      </c>
      <c r="M406">
        <f>IF(Transactions!P406-Transactions!O406&lt;&gt;"",Transactions!P406-Transactions!O406,"")</f>
        <v>0</v>
      </c>
      <c r="O406">
        <f t="shared" si="14"/>
        <v>171</v>
      </c>
      <c r="P406" t="str">
        <f>IF(Transactions!O406&lt;&gt;"",Transactions!O406,"")</f>
        <v>1536302571272</v>
      </c>
      <c r="Q406">
        <f>IF(Transactions!S406-Transactions!J406&lt;&gt;"",Transactions!S406-Transactions!J406,"")</f>
        <v>1382</v>
      </c>
      <c r="R406">
        <f t="shared" si="13"/>
        <v>1553</v>
      </c>
    </row>
    <row r="407" spans="1:18" x14ac:dyDescent="0.3">
      <c r="A407" t="str">
        <f>IF(Transactions!A407&lt;&gt;"",Transactions!A407,0)</f>
        <v>2018/09/07 08:42:51</v>
      </c>
      <c r="B407" t="str">
        <f>IF(Transactions!B407&lt;&gt;"",Transactions!B407,0)</f>
        <v>a0f5259d79ee3527f8d88d4000a7cfba163698a119ffeaa1299e7ebad933b5ae</v>
      </c>
      <c r="C407" t="str">
        <f>IF(Transactions!C407&lt;&gt;"",Transactions!C407,0)</f>
        <v>Step1</v>
      </c>
      <c r="D407" t="str">
        <f>IF(Transactions!D407&lt;&gt;"",Transactions!D407,"")</f>
        <v>peer0.org1.ldegilde.com</v>
      </c>
      <c r="E407" t="str">
        <f>IF(Transactions!E407&lt;&gt;"",Transactions!E407,"")</f>
        <v>default-chaincode</v>
      </c>
      <c r="F407" t="str">
        <f>IF(Transactions!F407&lt;&gt;"",Transactions!F407,"")</f>
        <v>put</v>
      </c>
      <c r="G407" t="str">
        <f>IF(Transactions!G407&lt;&gt;"",Transactions!G407,"")</f>
        <v>000000003_23</v>
      </c>
      <c r="H407" t="str">
        <f>IF(Transactions!H407&lt;&gt;"",Transactions!H407,"")</f>
        <v>834.0</v>
      </c>
      <c r="I407">
        <f>IF(Transactions!J407-Transactions!I407&lt;&gt;"",Transactions!J407-Transactions!I407,"")</f>
        <v>166</v>
      </c>
      <c r="J407">
        <f>IF((Transactions!K407-Transactions!I407)-(Transactions!P407-Transactions!J407)&lt;&gt;"",(Transactions!K407-Transactions!I407)-(Transactions!P407-Transactions!J407),"")</f>
        <v>165</v>
      </c>
      <c r="K407">
        <f>IF(Transactions!L407-Transactions!K407&lt;&gt;"",Transactions!L407-Transactions!K407,"")</f>
        <v>0</v>
      </c>
      <c r="L407">
        <f>IF(Transactions!N407-Transactions!M407&lt;&gt;"",Transactions!N407-Transactions!M407,"")</f>
        <v>1</v>
      </c>
      <c r="M407">
        <f>IF(Transactions!P407-Transactions!O407&lt;&gt;"",Transactions!P407-Transactions!O407,"")</f>
        <v>0</v>
      </c>
      <c r="O407">
        <f t="shared" si="14"/>
        <v>166</v>
      </c>
      <c r="P407" t="str">
        <f>IF(Transactions!O407&lt;&gt;"",Transactions!O407,"")</f>
        <v>1536302571607</v>
      </c>
      <c r="Q407">
        <f>IF(Transactions!S407-Transactions!J407&lt;&gt;"",Transactions!S407-Transactions!J407,"")</f>
        <v>1057</v>
      </c>
      <c r="R407">
        <f t="shared" si="13"/>
        <v>1223</v>
      </c>
    </row>
    <row r="408" spans="1:18" x14ac:dyDescent="0.3">
      <c r="A408" t="str">
        <f>IF(Transactions!A408&lt;&gt;"",Transactions!A408,0)</f>
        <v>2018/09/07 08:42:51</v>
      </c>
      <c r="B408" t="str">
        <f>IF(Transactions!B408&lt;&gt;"",Transactions!B408,0)</f>
        <v>a0f5259d79ee3527f8d88d4000a7cfba163698a119ffeaa1299e7ebad933b5ae</v>
      </c>
      <c r="C408" t="str">
        <f>IF(Transactions!C408&lt;&gt;"",Transactions!C408,0)</f>
        <v>Step1</v>
      </c>
      <c r="D408" t="str">
        <f>IF(Transactions!D408&lt;&gt;"",Transactions!D408,"")</f>
        <v>peer0.org2.ldegilde.com</v>
      </c>
      <c r="E408" t="str">
        <f>IF(Transactions!E408&lt;&gt;"",Transactions!E408,"")</f>
        <v>default-chaincode</v>
      </c>
      <c r="F408" t="str">
        <f>IF(Transactions!F408&lt;&gt;"",Transactions!F408,"")</f>
        <v>put</v>
      </c>
      <c r="G408" t="str">
        <f>IF(Transactions!G408&lt;&gt;"",Transactions!G408,"")</f>
        <v>000000003_23</v>
      </c>
      <c r="H408" t="str">
        <f>IF(Transactions!H408&lt;&gt;"",Transactions!H408,"")</f>
        <v>834.0</v>
      </c>
      <c r="I408">
        <f>IF(Transactions!J408-Transactions!I408&lt;&gt;"",Transactions!J408-Transactions!I408,"")</f>
        <v>166</v>
      </c>
      <c r="J408">
        <f>IF((Transactions!K408-Transactions!I408)-(Transactions!P408-Transactions!J408)&lt;&gt;"",(Transactions!K408-Transactions!I408)-(Transactions!P408-Transactions!J408),"")</f>
        <v>164</v>
      </c>
      <c r="K408">
        <f>IF(Transactions!L408-Transactions!K408&lt;&gt;"",Transactions!L408-Transactions!K408,"")</f>
        <v>0</v>
      </c>
      <c r="L408">
        <f>IF(Transactions!N408-Transactions!M408&lt;&gt;"",Transactions!N408-Transactions!M408,"")</f>
        <v>2</v>
      </c>
      <c r="M408">
        <f>IF(Transactions!P408-Transactions!O408&lt;&gt;"",Transactions!P408-Transactions!O408,"")</f>
        <v>0</v>
      </c>
      <c r="O408">
        <f t="shared" si="14"/>
        <v>166</v>
      </c>
      <c r="P408" t="str">
        <f>IF(Transactions!O408&lt;&gt;"",Transactions!O408,"")</f>
        <v>1536302571609</v>
      </c>
      <c r="Q408">
        <f>IF(Transactions!S408-Transactions!J408&lt;&gt;"",Transactions!S408-Transactions!J408,"")</f>
        <v>1057</v>
      </c>
      <c r="R408">
        <f t="shared" si="13"/>
        <v>1223</v>
      </c>
    </row>
    <row r="409" spans="1:18" x14ac:dyDescent="0.3">
      <c r="A409" t="str">
        <f>IF(Transactions!A409&lt;&gt;"",Transactions!A409,0)</f>
        <v>2018/09/07 08:42:53</v>
      </c>
      <c r="B409" t="str">
        <f>IF(Transactions!B409&lt;&gt;"",Transactions!B409,0)</f>
        <v>e38c5e0e9f02ab72b14ddd8b3e18aff2d925bdeaace2febad686aef001c0d070</v>
      </c>
      <c r="C409" t="str">
        <f>IF(Transactions!C409&lt;&gt;"",Transactions!C409,0)</f>
        <v>Step1</v>
      </c>
      <c r="D409" t="str">
        <f>IF(Transactions!D409&lt;&gt;"",Transactions!D409,"")</f>
        <v>peer0.org1.ldegilde.com</v>
      </c>
      <c r="E409" t="str">
        <f>IF(Transactions!E409&lt;&gt;"",Transactions!E409,"")</f>
        <v>default-chaincode</v>
      </c>
      <c r="F409" t="str">
        <f>IF(Transactions!F409&lt;&gt;"",Transactions!F409,"")</f>
        <v>put</v>
      </c>
      <c r="G409" t="str">
        <f>IF(Transactions!G409&lt;&gt;"",Transactions!G409,"")</f>
        <v>000000003_75</v>
      </c>
      <c r="H409" t="str">
        <f>IF(Transactions!H409&lt;&gt;"",Transactions!H409,"")</f>
        <v>256.0</v>
      </c>
      <c r="I409">
        <f>IF(Transactions!J409-Transactions!I409&lt;&gt;"",Transactions!J409-Transactions!I409,"")</f>
        <v>175</v>
      </c>
      <c r="J409">
        <f>IF((Transactions!K409-Transactions!I409)-(Transactions!P409-Transactions!J409)&lt;&gt;"",(Transactions!K409-Transactions!I409)-(Transactions!P409-Transactions!J409),"")</f>
        <v>174</v>
      </c>
      <c r="K409">
        <f>IF(Transactions!L409-Transactions!K409&lt;&gt;"",Transactions!L409-Transactions!K409,"")</f>
        <v>0</v>
      </c>
      <c r="L409">
        <f>IF(Transactions!N409-Transactions!M409&lt;&gt;"",Transactions!N409-Transactions!M409,"")</f>
        <v>1</v>
      </c>
      <c r="M409">
        <f>IF(Transactions!P409-Transactions!O409&lt;&gt;"",Transactions!P409-Transactions!O409,"")</f>
        <v>0</v>
      </c>
      <c r="O409">
        <f t="shared" si="14"/>
        <v>175</v>
      </c>
      <c r="P409" t="str">
        <f>IF(Transactions!O409&lt;&gt;"",Transactions!O409,"")</f>
        <v>1536302572266</v>
      </c>
      <c r="Q409">
        <f>IF(Transactions!S409-Transactions!J409&lt;&gt;"",Transactions!S409-Transactions!J409,"")</f>
        <v>2801</v>
      </c>
      <c r="R409">
        <f t="shared" si="13"/>
        <v>2976</v>
      </c>
    </row>
    <row r="410" spans="1:18" x14ac:dyDescent="0.3">
      <c r="A410" t="str">
        <f>IF(Transactions!A410&lt;&gt;"",Transactions!A410,0)</f>
        <v>2018/09/07 08:42:53</v>
      </c>
      <c r="B410" t="str">
        <f>IF(Transactions!B410&lt;&gt;"",Transactions!B410,0)</f>
        <v>e38c5e0e9f02ab72b14ddd8b3e18aff2d925bdeaace2febad686aef001c0d070</v>
      </c>
      <c r="C410" t="str">
        <f>IF(Transactions!C410&lt;&gt;"",Transactions!C410,0)</f>
        <v>Step1</v>
      </c>
      <c r="D410" t="str">
        <f>IF(Transactions!D410&lt;&gt;"",Transactions!D410,"")</f>
        <v>peer0.org2.ldegilde.com</v>
      </c>
      <c r="E410" t="str">
        <f>IF(Transactions!E410&lt;&gt;"",Transactions!E410,"")</f>
        <v>default-chaincode</v>
      </c>
      <c r="F410" t="str">
        <f>IF(Transactions!F410&lt;&gt;"",Transactions!F410,"")</f>
        <v>put</v>
      </c>
      <c r="G410" t="str">
        <f>IF(Transactions!G410&lt;&gt;"",Transactions!G410,"")</f>
        <v>000000003_75</v>
      </c>
      <c r="H410" t="str">
        <f>IF(Transactions!H410&lt;&gt;"",Transactions!H410,"")</f>
        <v>256.0</v>
      </c>
      <c r="I410">
        <f>IF(Transactions!J410-Transactions!I410&lt;&gt;"",Transactions!J410-Transactions!I410,"")</f>
        <v>175</v>
      </c>
      <c r="J410">
        <f>IF((Transactions!K410-Transactions!I410)-(Transactions!P410-Transactions!J410)&lt;&gt;"",(Transactions!K410-Transactions!I410)-(Transactions!P410-Transactions!J410),"")</f>
        <v>173</v>
      </c>
      <c r="K410">
        <f>IF(Transactions!L410-Transactions!K410&lt;&gt;"",Transactions!L410-Transactions!K410,"")</f>
        <v>0</v>
      </c>
      <c r="L410">
        <f>IF(Transactions!N410-Transactions!M410&lt;&gt;"",Transactions!N410-Transactions!M410,"")</f>
        <v>2</v>
      </c>
      <c r="M410">
        <f>IF(Transactions!P410-Transactions!O410&lt;&gt;"",Transactions!P410-Transactions!O410,"")</f>
        <v>0</v>
      </c>
      <c r="O410">
        <f t="shared" si="14"/>
        <v>175</v>
      </c>
      <c r="P410" t="str">
        <f>IF(Transactions!O410&lt;&gt;"",Transactions!O410,"")</f>
        <v>1536302572274</v>
      </c>
      <c r="Q410">
        <f>IF(Transactions!S410-Transactions!J410&lt;&gt;"",Transactions!S410-Transactions!J410,"")</f>
        <v>2801</v>
      </c>
      <c r="R410">
        <f t="shared" si="13"/>
        <v>2976</v>
      </c>
    </row>
    <row r="411" spans="1:18" x14ac:dyDescent="0.3">
      <c r="A411" t="str">
        <f>IF(Transactions!A411&lt;&gt;"",Transactions!A411,0)</f>
        <v>2018/09/07 08:42:53</v>
      </c>
      <c r="B411" t="str">
        <f>IF(Transactions!B411&lt;&gt;"",Transactions!B411,0)</f>
        <v>ff02e062ba45110452e5e18f1b45e8dc7204aa4b0494b309ecb9a70e0429061c</v>
      </c>
      <c r="C411" t="str">
        <f>IF(Transactions!C411&lt;&gt;"",Transactions!C411,0)</f>
        <v>Step1</v>
      </c>
      <c r="D411" t="str">
        <f>IF(Transactions!D411&lt;&gt;"",Transactions!D411,"")</f>
        <v>peer0.org1.ldegilde.com</v>
      </c>
      <c r="E411" t="str">
        <f>IF(Transactions!E411&lt;&gt;"",Transactions!E411,"")</f>
        <v>default-chaincode</v>
      </c>
      <c r="F411" t="str">
        <f>IF(Transactions!F411&lt;&gt;"",Transactions!F411,"")</f>
        <v>put</v>
      </c>
      <c r="G411" t="str">
        <f>IF(Transactions!G411&lt;&gt;"",Transactions!G411,"")</f>
        <v>000000003_84</v>
      </c>
      <c r="H411" t="str">
        <f>IF(Transactions!H411&lt;&gt;"",Transactions!H411,"")</f>
        <v>56.0</v>
      </c>
      <c r="I411">
        <f>IF(Transactions!J411-Transactions!I411&lt;&gt;"",Transactions!J411-Transactions!I411,"")</f>
        <v>676</v>
      </c>
      <c r="J411">
        <f>IF((Transactions!K411-Transactions!I411)-(Transactions!P411-Transactions!J411)&lt;&gt;"",(Transactions!K411-Transactions!I411)-(Transactions!P411-Transactions!J411),"")</f>
        <v>669</v>
      </c>
      <c r="K411">
        <f>IF(Transactions!L411-Transactions!K411&lt;&gt;"",Transactions!L411-Transactions!K411,"")</f>
        <v>0</v>
      </c>
      <c r="L411">
        <f>IF(Transactions!N411-Transactions!M411&lt;&gt;"",Transactions!N411-Transactions!M411,"")</f>
        <v>7</v>
      </c>
      <c r="M411">
        <f>IF(Transactions!P411-Transactions!O411&lt;&gt;"",Transactions!P411-Transactions!O411,"")</f>
        <v>0</v>
      </c>
      <c r="O411">
        <f t="shared" si="14"/>
        <v>676</v>
      </c>
      <c r="P411" t="str">
        <f>IF(Transactions!O411&lt;&gt;"",Transactions!O411,"")</f>
        <v>1536302573008</v>
      </c>
      <c r="Q411">
        <f>IF(Transactions!S411-Transactions!J411&lt;&gt;"",Transactions!S411-Transactions!J411,"")</f>
        <v>1965</v>
      </c>
      <c r="R411">
        <f t="shared" si="13"/>
        <v>2641</v>
      </c>
    </row>
    <row r="412" spans="1:18" x14ac:dyDescent="0.3">
      <c r="A412" t="str">
        <f>IF(Transactions!A412&lt;&gt;"",Transactions!A412,0)</f>
        <v>2018/09/07 08:42:53</v>
      </c>
      <c r="B412" t="str">
        <f>IF(Transactions!B412&lt;&gt;"",Transactions!B412,0)</f>
        <v>ff02e062ba45110452e5e18f1b45e8dc7204aa4b0494b309ecb9a70e0429061c</v>
      </c>
      <c r="C412" t="str">
        <f>IF(Transactions!C412&lt;&gt;"",Transactions!C412,0)</f>
        <v>Step1</v>
      </c>
      <c r="D412" t="str">
        <f>IF(Transactions!D412&lt;&gt;"",Transactions!D412,"")</f>
        <v>peer0.org2.ldegilde.com</v>
      </c>
      <c r="E412" t="str">
        <f>IF(Transactions!E412&lt;&gt;"",Transactions!E412,"")</f>
        <v>default-chaincode</v>
      </c>
      <c r="F412" t="str">
        <f>IF(Transactions!F412&lt;&gt;"",Transactions!F412,"")</f>
        <v>put</v>
      </c>
      <c r="G412" t="str">
        <f>IF(Transactions!G412&lt;&gt;"",Transactions!G412,"")</f>
        <v>000000003_84</v>
      </c>
      <c r="H412" t="str">
        <f>IF(Transactions!H412&lt;&gt;"",Transactions!H412,"")</f>
        <v>56.0</v>
      </c>
      <c r="I412">
        <f>IF(Transactions!J412-Transactions!I412&lt;&gt;"",Transactions!J412-Transactions!I412,"")</f>
        <v>676</v>
      </c>
      <c r="J412">
        <f>IF((Transactions!K412-Transactions!I412)-(Transactions!P412-Transactions!J412)&lt;&gt;"",(Transactions!K412-Transactions!I412)-(Transactions!P412-Transactions!J412),"")</f>
        <v>667</v>
      </c>
      <c r="K412">
        <f>IF(Transactions!L412-Transactions!K412&lt;&gt;"",Transactions!L412-Transactions!K412,"")</f>
        <v>0</v>
      </c>
      <c r="L412">
        <f>IF(Transactions!N412-Transactions!M412&lt;&gt;"",Transactions!N412-Transactions!M412,"")</f>
        <v>9</v>
      </c>
      <c r="M412">
        <f>IF(Transactions!P412-Transactions!O412&lt;&gt;"",Transactions!P412-Transactions!O412,"")</f>
        <v>0</v>
      </c>
      <c r="O412">
        <f t="shared" si="14"/>
        <v>676</v>
      </c>
      <c r="P412" t="str">
        <f>IF(Transactions!O412&lt;&gt;"",Transactions!O412,"")</f>
        <v>1536302573066</v>
      </c>
      <c r="Q412">
        <f>IF(Transactions!S412-Transactions!J412&lt;&gt;"",Transactions!S412-Transactions!J412,"")</f>
        <v>1965</v>
      </c>
      <c r="R412">
        <f t="shared" si="13"/>
        <v>2641</v>
      </c>
    </row>
    <row r="413" spans="1:18" x14ac:dyDescent="0.3">
      <c r="A413" t="str">
        <f>IF(Transactions!A413&lt;&gt;"",Transactions!A413,0)</f>
        <v>2018/09/07 08:42:53</v>
      </c>
      <c r="B413" t="str">
        <f>IF(Transactions!B413&lt;&gt;"",Transactions!B413,0)</f>
        <v>18ce661a85c904df899f26eca9bb1136546db631745cb8b7370ecce4583a09f0</v>
      </c>
      <c r="C413" t="str">
        <f>IF(Transactions!C413&lt;&gt;"",Transactions!C413,0)</f>
        <v>Step1</v>
      </c>
      <c r="D413" t="str">
        <f>IF(Transactions!D413&lt;&gt;"",Transactions!D413,"")</f>
        <v>peer0.org1.ldegilde.com</v>
      </c>
      <c r="E413" t="str">
        <f>IF(Transactions!E413&lt;&gt;"",Transactions!E413,"")</f>
        <v>default-chaincode</v>
      </c>
      <c r="F413" t="str">
        <f>IF(Transactions!F413&lt;&gt;"",Transactions!F413,"")</f>
        <v>put</v>
      </c>
      <c r="G413" t="str">
        <f>IF(Transactions!G413&lt;&gt;"",Transactions!G413,"")</f>
        <v>000000003_37</v>
      </c>
      <c r="H413" t="str">
        <f>IF(Transactions!H413&lt;&gt;"",Transactions!H413,"")</f>
        <v>485.0</v>
      </c>
      <c r="I413">
        <f>IF(Transactions!J413-Transactions!I413&lt;&gt;"",Transactions!J413-Transactions!I413,"")</f>
        <v>496</v>
      </c>
      <c r="J413">
        <f>IF((Transactions!K413-Transactions!I413)-(Transactions!P413-Transactions!J413)&lt;&gt;"",(Transactions!K413-Transactions!I413)-(Transactions!P413-Transactions!J413),"")</f>
        <v>490</v>
      </c>
      <c r="K413">
        <f>IF(Transactions!L413-Transactions!K413&lt;&gt;"",Transactions!L413-Transactions!K413,"")</f>
        <v>0</v>
      </c>
      <c r="L413">
        <f>IF(Transactions!N413-Transactions!M413&lt;&gt;"",Transactions!N413-Transactions!M413,"")</f>
        <v>6</v>
      </c>
      <c r="M413">
        <f>IF(Transactions!P413-Transactions!O413&lt;&gt;"",Transactions!P413-Transactions!O413,"")</f>
        <v>0</v>
      </c>
      <c r="O413">
        <f t="shared" si="14"/>
        <v>496</v>
      </c>
      <c r="P413" t="str">
        <f>IF(Transactions!O413&lt;&gt;"",Transactions!O413,"")</f>
        <v>1536302573013</v>
      </c>
      <c r="Q413">
        <f>IF(Transactions!S413-Transactions!J413&lt;&gt;"",Transactions!S413-Transactions!J413,"")</f>
        <v>1953</v>
      </c>
      <c r="R413">
        <f t="shared" si="13"/>
        <v>2449</v>
      </c>
    </row>
    <row r="414" spans="1:18" x14ac:dyDescent="0.3">
      <c r="A414" t="str">
        <f>IF(Transactions!A414&lt;&gt;"",Transactions!A414,0)</f>
        <v>2018/09/07 08:42:53</v>
      </c>
      <c r="B414" t="str">
        <f>IF(Transactions!B414&lt;&gt;"",Transactions!B414,0)</f>
        <v>18ce661a85c904df899f26eca9bb1136546db631745cb8b7370ecce4583a09f0</v>
      </c>
      <c r="C414" t="str">
        <f>IF(Transactions!C414&lt;&gt;"",Transactions!C414,0)</f>
        <v>Step1</v>
      </c>
      <c r="D414" t="str">
        <f>IF(Transactions!D414&lt;&gt;"",Transactions!D414,"")</f>
        <v>peer0.org2.ldegilde.com</v>
      </c>
      <c r="E414" t="str">
        <f>IF(Transactions!E414&lt;&gt;"",Transactions!E414,"")</f>
        <v>default-chaincode</v>
      </c>
      <c r="F414" t="str">
        <f>IF(Transactions!F414&lt;&gt;"",Transactions!F414,"")</f>
        <v>put</v>
      </c>
      <c r="G414" t="str">
        <f>IF(Transactions!G414&lt;&gt;"",Transactions!G414,"")</f>
        <v>000000003_37</v>
      </c>
      <c r="H414" t="str">
        <f>IF(Transactions!H414&lt;&gt;"",Transactions!H414,"")</f>
        <v>485.0</v>
      </c>
      <c r="I414">
        <f>IF(Transactions!J414-Transactions!I414&lt;&gt;"",Transactions!J414-Transactions!I414,"")</f>
        <v>496</v>
      </c>
      <c r="J414">
        <f>IF((Transactions!K414-Transactions!I414)-(Transactions!P414-Transactions!J414)&lt;&gt;"",(Transactions!K414-Transactions!I414)-(Transactions!P414-Transactions!J414),"")</f>
        <v>473</v>
      </c>
      <c r="K414">
        <f>IF(Transactions!L414-Transactions!K414&lt;&gt;"",Transactions!L414-Transactions!K414,"")</f>
        <v>0</v>
      </c>
      <c r="L414">
        <f>IF(Transactions!N414-Transactions!M414&lt;&gt;"",Transactions!N414-Transactions!M414,"")</f>
        <v>23</v>
      </c>
      <c r="M414">
        <f>IF(Transactions!P414-Transactions!O414&lt;&gt;"",Transactions!P414-Transactions!O414,"")</f>
        <v>0</v>
      </c>
      <c r="O414">
        <f t="shared" si="14"/>
        <v>496</v>
      </c>
      <c r="P414" t="str">
        <f>IF(Transactions!O414&lt;&gt;"",Transactions!O414,"")</f>
        <v>1536302573092</v>
      </c>
      <c r="Q414">
        <f>IF(Transactions!S414-Transactions!J414&lt;&gt;"",Transactions!S414-Transactions!J414,"")</f>
        <v>1953</v>
      </c>
      <c r="R414">
        <f t="shared" si="13"/>
        <v>2449</v>
      </c>
    </row>
    <row r="415" spans="1:18" x14ac:dyDescent="0.3">
      <c r="A415" t="str">
        <f>IF(Transactions!A415&lt;&gt;"",Transactions!A415,0)</f>
        <v>2018/09/07 08:42:53</v>
      </c>
      <c r="B415" t="str">
        <f>IF(Transactions!B415&lt;&gt;"",Transactions!B415,0)</f>
        <v>2989bdcf647c0862d7b81d8d9e333d96146c9d3573338ab8aacd20204a1b610a</v>
      </c>
      <c r="C415" t="str">
        <f>IF(Transactions!C415&lt;&gt;"",Transactions!C415,0)</f>
        <v>Step1</v>
      </c>
      <c r="D415" t="str">
        <f>IF(Transactions!D415&lt;&gt;"",Transactions!D415,"")</f>
        <v>peer0.org1.ldegilde.com</v>
      </c>
      <c r="E415" t="str">
        <f>IF(Transactions!E415&lt;&gt;"",Transactions!E415,"")</f>
        <v>default-chaincode</v>
      </c>
      <c r="F415" t="str">
        <f>IF(Transactions!F415&lt;&gt;"",Transactions!F415,"")</f>
        <v>put</v>
      </c>
      <c r="G415" t="str">
        <f>IF(Transactions!G415&lt;&gt;"",Transactions!G415,"")</f>
        <v>000000003_353</v>
      </c>
      <c r="H415" t="str">
        <f>IF(Transactions!H415&lt;&gt;"",Transactions!H415,"")</f>
        <v>204.0</v>
      </c>
      <c r="I415">
        <f>IF(Transactions!J415-Transactions!I415&lt;&gt;"",Transactions!J415-Transactions!I415,"")</f>
        <v>506</v>
      </c>
      <c r="J415">
        <f>IF((Transactions!K415-Transactions!I415)-(Transactions!P415-Transactions!J415)&lt;&gt;"",(Transactions!K415-Transactions!I415)-(Transactions!P415-Transactions!J415),"")</f>
        <v>498</v>
      </c>
      <c r="K415">
        <f>IF(Transactions!L415-Transactions!K415&lt;&gt;"",Transactions!L415-Transactions!K415,"")</f>
        <v>0</v>
      </c>
      <c r="L415">
        <f>IF(Transactions!N415-Transactions!M415&lt;&gt;"",Transactions!N415-Transactions!M415,"")</f>
        <v>8</v>
      </c>
      <c r="M415">
        <f>IF(Transactions!P415-Transactions!O415&lt;&gt;"",Transactions!P415-Transactions!O415,"")</f>
        <v>0</v>
      </c>
      <c r="O415">
        <f t="shared" si="14"/>
        <v>506</v>
      </c>
      <c r="P415" t="str">
        <f>IF(Transactions!O415&lt;&gt;"",Transactions!O415,"")</f>
        <v>1536302573011</v>
      </c>
      <c r="Q415">
        <f>IF(Transactions!S415-Transactions!J415&lt;&gt;"",Transactions!S415-Transactions!J415,"")</f>
        <v>1913</v>
      </c>
      <c r="R415">
        <f t="shared" si="13"/>
        <v>2419</v>
      </c>
    </row>
    <row r="416" spans="1:18" x14ac:dyDescent="0.3">
      <c r="A416" t="str">
        <f>IF(Transactions!A416&lt;&gt;"",Transactions!A416,0)</f>
        <v>2018/09/07 08:42:53</v>
      </c>
      <c r="B416" t="str">
        <f>IF(Transactions!B416&lt;&gt;"",Transactions!B416,0)</f>
        <v>2989bdcf647c0862d7b81d8d9e333d96146c9d3573338ab8aacd20204a1b610a</v>
      </c>
      <c r="C416" t="str">
        <f>IF(Transactions!C416&lt;&gt;"",Transactions!C416,0)</f>
        <v>Step1</v>
      </c>
      <c r="D416" t="str">
        <f>IF(Transactions!D416&lt;&gt;"",Transactions!D416,"")</f>
        <v>peer0.org2.ldegilde.com</v>
      </c>
      <c r="E416" t="str">
        <f>IF(Transactions!E416&lt;&gt;"",Transactions!E416,"")</f>
        <v>default-chaincode</v>
      </c>
      <c r="F416" t="str">
        <f>IF(Transactions!F416&lt;&gt;"",Transactions!F416,"")</f>
        <v>put</v>
      </c>
      <c r="G416" t="str">
        <f>IF(Transactions!G416&lt;&gt;"",Transactions!G416,"")</f>
        <v>000000003_353</v>
      </c>
      <c r="H416" t="str">
        <f>IF(Transactions!H416&lt;&gt;"",Transactions!H416,"")</f>
        <v>204.0</v>
      </c>
      <c r="I416">
        <f>IF(Transactions!J416-Transactions!I416&lt;&gt;"",Transactions!J416-Transactions!I416,"")</f>
        <v>506</v>
      </c>
      <c r="J416">
        <f>IF((Transactions!K416-Transactions!I416)-(Transactions!P416-Transactions!J416)&lt;&gt;"",(Transactions!K416-Transactions!I416)-(Transactions!P416-Transactions!J416),"")</f>
        <v>497</v>
      </c>
      <c r="K416">
        <f>IF(Transactions!L416-Transactions!K416&lt;&gt;"",Transactions!L416-Transactions!K416,"")</f>
        <v>0</v>
      </c>
      <c r="L416">
        <f>IF(Transactions!N416-Transactions!M416&lt;&gt;"",Transactions!N416-Transactions!M416,"")</f>
        <v>9</v>
      </c>
      <c r="M416">
        <f>IF(Transactions!P416-Transactions!O416&lt;&gt;"",Transactions!P416-Transactions!O416,"")</f>
        <v>0</v>
      </c>
      <c r="O416">
        <f t="shared" si="14"/>
        <v>506</v>
      </c>
      <c r="P416" t="str">
        <f>IF(Transactions!O416&lt;&gt;"",Transactions!O416,"")</f>
        <v>1536302573152</v>
      </c>
      <c r="Q416">
        <f>IF(Transactions!S416-Transactions!J416&lt;&gt;"",Transactions!S416-Transactions!J416,"")</f>
        <v>1913</v>
      </c>
      <c r="R416">
        <f t="shared" si="13"/>
        <v>2419</v>
      </c>
    </row>
    <row r="417" spans="1:18" x14ac:dyDescent="0.3">
      <c r="A417" t="str">
        <f>IF(Transactions!A417&lt;&gt;"",Transactions!A417,0)</f>
        <v>2018/09/07 08:42:53</v>
      </c>
      <c r="B417" t="str">
        <f>IF(Transactions!B417&lt;&gt;"",Transactions!B417,0)</f>
        <v>70c310983396c3ae9bfddbbb57b480eaf6f2ad34c6c7b139b7e960404ef252c9</v>
      </c>
      <c r="C417" t="str">
        <f>IF(Transactions!C417&lt;&gt;"",Transactions!C417,0)</f>
        <v>Step1</v>
      </c>
      <c r="D417" t="str">
        <f>IF(Transactions!D417&lt;&gt;"",Transactions!D417,"")</f>
        <v>peer0.org1.ldegilde.com</v>
      </c>
      <c r="E417" t="str">
        <f>IF(Transactions!E417&lt;&gt;"",Transactions!E417,"")</f>
        <v>default-chaincode</v>
      </c>
      <c r="F417" t="str">
        <f>IF(Transactions!F417&lt;&gt;"",Transactions!F417,"")</f>
        <v>put</v>
      </c>
      <c r="G417" t="str">
        <f>IF(Transactions!G417&lt;&gt;"",Transactions!G417,"")</f>
        <v>000000003_351</v>
      </c>
      <c r="H417" t="str">
        <f>IF(Transactions!H417&lt;&gt;"",Transactions!H417,"")</f>
        <v>955.0</v>
      </c>
      <c r="I417">
        <f>IF(Transactions!J417-Transactions!I417&lt;&gt;"",Transactions!J417-Transactions!I417,"")</f>
        <v>423</v>
      </c>
      <c r="J417">
        <f>IF((Transactions!K417-Transactions!I417)-(Transactions!P417-Transactions!J417)&lt;&gt;"",(Transactions!K417-Transactions!I417)-(Transactions!P417-Transactions!J417),"")</f>
        <v>415</v>
      </c>
      <c r="K417">
        <f>IF(Transactions!L417-Transactions!K417&lt;&gt;"",Transactions!L417-Transactions!K417,"")</f>
        <v>0</v>
      </c>
      <c r="L417">
        <f>IF(Transactions!N417-Transactions!M417&lt;&gt;"",Transactions!N417-Transactions!M417,"")</f>
        <v>8</v>
      </c>
      <c r="M417">
        <f>IF(Transactions!P417-Transactions!O417&lt;&gt;"",Transactions!P417-Transactions!O417,"")</f>
        <v>0</v>
      </c>
      <c r="O417">
        <f t="shared" si="14"/>
        <v>423</v>
      </c>
      <c r="P417" t="str">
        <f>IF(Transactions!O417&lt;&gt;"",Transactions!O417,"")</f>
        <v>1536302572980</v>
      </c>
      <c r="Q417">
        <f>IF(Transactions!S417-Transactions!J417&lt;&gt;"",Transactions!S417-Transactions!J417,"")</f>
        <v>1983</v>
      </c>
      <c r="R417">
        <f t="shared" si="13"/>
        <v>2406</v>
      </c>
    </row>
    <row r="418" spans="1:18" x14ac:dyDescent="0.3">
      <c r="A418" t="str">
        <f>IF(Transactions!A418&lt;&gt;"",Transactions!A418,0)</f>
        <v>2018/09/07 08:42:53</v>
      </c>
      <c r="B418" t="str">
        <f>IF(Transactions!B418&lt;&gt;"",Transactions!B418,0)</f>
        <v>70c310983396c3ae9bfddbbb57b480eaf6f2ad34c6c7b139b7e960404ef252c9</v>
      </c>
      <c r="C418" t="str">
        <f>IF(Transactions!C418&lt;&gt;"",Transactions!C418,0)</f>
        <v>Step1</v>
      </c>
      <c r="D418" t="str">
        <f>IF(Transactions!D418&lt;&gt;"",Transactions!D418,"")</f>
        <v>peer0.org2.ldegilde.com</v>
      </c>
      <c r="E418" t="str">
        <f>IF(Transactions!E418&lt;&gt;"",Transactions!E418,"")</f>
        <v>default-chaincode</v>
      </c>
      <c r="F418" t="str">
        <f>IF(Transactions!F418&lt;&gt;"",Transactions!F418,"")</f>
        <v>put</v>
      </c>
      <c r="G418" t="str">
        <f>IF(Transactions!G418&lt;&gt;"",Transactions!G418,"")</f>
        <v>000000003_351</v>
      </c>
      <c r="H418" t="str">
        <f>IF(Transactions!H418&lt;&gt;"",Transactions!H418,"")</f>
        <v>955.0</v>
      </c>
      <c r="I418">
        <f>IF(Transactions!J418-Transactions!I418&lt;&gt;"",Transactions!J418-Transactions!I418,"")</f>
        <v>423</v>
      </c>
      <c r="J418">
        <f>IF((Transactions!K418-Transactions!I418)-(Transactions!P418-Transactions!J418)&lt;&gt;"",(Transactions!K418-Transactions!I418)-(Transactions!P418-Transactions!J418),"")</f>
        <v>409</v>
      </c>
      <c r="K418">
        <f>IF(Transactions!L418-Transactions!K418&lt;&gt;"",Transactions!L418-Transactions!K418,"")</f>
        <v>0</v>
      </c>
      <c r="L418">
        <f>IF(Transactions!N418-Transactions!M418&lt;&gt;"",Transactions!N418-Transactions!M418,"")</f>
        <v>14</v>
      </c>
      <c r="M418">
        <f>IF(Transactions!P418-Transactions!O418&lt;&gt;"",Transactions!P418-Transactions!O418,"")</f>
        <v>0</v>
      </c>
      <c r="O418">
        <f t="shared" si="14"/>
        <v>423</v>
      </c>
      <c r="P418" t="str">
        <f>IF(Transactions!O418&lt;&gt;"",Transactions!O418,"")</f>
        <v>1536302573066</v>
      </c>
      <c r="Q418">
        <f>IF(Transactions!S418-Transactions!J418&lt;&gt;"",Transactions!S418-Transactions!J418,"")</f>
        <v>1983</v>
      </c>
      <c r="R418">
        <f t="shared" si="13"/>
        <v>2406</v>
      </c>
    </row>
    <row r="419" spans="1:18" x14ac:dyDescent="0.3">
      <c r="A419" t="str">
        <f>IF(Transactions!A419&lt;&gt;"",Transactions!A419,0)</f>
        <v>2018/09/07 08:42:53</v>
      </c>
      <c r="B419" t="str">
        <f>IF(Transactions!B419&lt;&gt;"",Transactions!B419,0)</f>
        <v>d5a5afa6a6578f2c6d95bc58fdd8dce4a943dc4a2839005d3bc274c258f5aa66</v>
      </c>
      <c r="C419" t="str">
        <f>IF(Transactions!C419&lt;&gt;"",Transactions!C419,0)</f>
        <v>Step1</v>
      </c>
      <c r="D419" t="str">
        <f>IF(Transactions!D419&lt;&gt;"",Transactions!D419,"")</f>
        <v>peer0.org1.ldegilde.com</v>
      </c>
      <c r="E419" t="str">
        <f>IF(Transactions!E419&lt;&gt;"",Transactions!E419,"")</f>
        <v>default-chaincode</v>
      </c>
      <c r="F419" t="str">
        <f>IF(Transactions!F419&lt;&gt;"",Transactions!F419,"")</f>
        <v>put</v>
      </c>
      <c r="G419" t="str">
        <f>IF(Transactions!G419&lt;&gt;"",Transactions!G419,"")</f>
        <v>000000003_241</v>
      </c>
      <c r="H419" t="str">
        <f>IF(Transactions!H419&lt;&gt;"",Transactions!H419,"")</f>
        <v>58.0</v>
      </c>
      <c r="I419">
        <f>IF(Transactions!J419-Transactions!I419&lt;&gt;"",Transactions!J419-Transactions!I419,"")</f>
        <v>568</v>
      </c>
      <c r="J419">
        <f>IF((Transactions!K419-Transactions!I419)-(Transactions!P419-Transactions!J419)&lt;&gt;"",(Transactions!K419-Transactions!I419)-(Transactions!P419-Transactions!J419),"")</f>
        <v>563</v>
      </c>
      <c r="K419">
        <f>IF(Transactions!L419-Transactions!K419&lt;&gt;"",Transactions!L419-Transactions!K419,"")</f>
        <v>0</v>
      </c>
      <c r="L419">
        <f>IF(Transactions!N419-Transactions!M419&lt;&gt;"",Transactions!N419-Transactions!M419,"")</f>
        <v>5</v>
      </c>
      <c r="M419">
        <f>IF(Transactions!P419-Transactions!O419&lt;&gt;"",Transactions!P419-Transactions!O419,"")</f>
        <v>0</v>
      </c>
      <c r="O419">
        <f t="shared" si="14"/>
        <v>568</v>
      </c>
      <c r="P419" t="str">
        <f>IF(Transactions!O419&lt;&gt;"",Transactions!O419,"")</f>
        <v>1536302573013</v>
      </c>
      <c r="Q419">
        <f>IF(Transactions!S419-Transactions!J419&lt;&gt;"",Transactions!S419-Transactions!J419,"")</f>
        <v>1908</v>
      </c>
      <c r="R419">
        <f t="shared" si="13"/>
        <v>2476</v>
      </c>
    </row>
    <row r="420" spans="1:18" x14ac:dyDescent="0.3">
      <c r="A420" t="str">
        <f>IF(Transactions!A420&lt;&gt;"",Transactions!A420,0)</f>
        <v>2018/09/07 08:42:53</v>
      </c>
      <c r="B420" t="str">
        <f>IF(Transactions!B420&lt;&gt;"",Transactions!B420,0)</f>
        <v>d5a5afa6a6578f2c6d95bc58fdd8dce4a943dc4a2839005d3bc274c258f5aa66</v>
      </c>
      <c r="C420" t="str">
        <f>IF(Transactions!C420&lt;&gt;"",Transactions!C420,0)</f>
        <v>Step1</v>
      </c>
      <c r="D420" t="str">
        <f>IF(Transactions!D420&lt;&gt;"",Transactions!D420,"")</f>
        <v>peer0.org2.ldegilde.com</v>
      </c>
      <c r="E420" t="str">
        <f>IF(Transactions!E420&lt;&gt;"",Transactions!E420,"")</f>
        <v>default-chaincode</v>
      </c>
      <c r="F420" t="str">
        <f>IF(Transactions!F420&lt;&gt;"",Transactions!F420,"")</f>
        <v>put</v>
      </c>
      <c r="G420" t="str">
        <f>IF(Transactions!G420&lt;&gt;"",Transactions!G420,"")</f>
        <v>000000003_241</v>
      </c>
      <c r="H420" t="str">
        <f>IF(Transactions!H420&lt;&gt;"",Transactions!H420,"")</f>
        <v>58.0</v>
      </c>
      <c r="I420">
        <f>IF(Transactions!J420-Transactions!I420&lt;&gt;"",Transactions!J420-Transactions!I420,"")</f>
        <v>568</v>
      </c>
      <c r="J420">
        <f>IF((Transactions!K420-Transactions!I420)-(Transactions!P420-Transactions!J420)&lt;&gt;"",(Transactions!K420-Transactions!I420)-(Transactions!P420-Transactions!J420),"")</f>
        <v>561</v>
      </c>
      <c r="K420">
        <f>IF(Transactions!L420-Transactions!K420&lt;&gt;"",Transactions!L420-Transactions!K420,"")</f>
        <v>0</v>
      </c>
      <c r="L420">
        <f>IF(Transactions!N420-Transactions!M420&lt;&gt;"",Transactions!N420-Transactions!M420,"")</f>
        <v>7</v>
      </c>
      <c r="M420">
        <f>IF(Transactions!P420-Transactions!O420&lt;&gt;"",Transactions!P420-Transactions!O420,"")</f>
        <v>0</v>
      </c>
      <c r="O420">
        <f t="shared" si="14"/>
        <v>568</v>
      </c>
      <c r="P420" t="str">
        <f>IF(Transactions!O420&lt;&gt;"",Transactions!O420,"")</f>
        <v>1536302573163</v>
      </c>
      <c r="Q420">
        <f>IF(Transactions!S420-Transactions!J420&lt;&gt;"",Transactions!S420-Transactions!J420,"")</f>
        <v>1908</v>
      </c>
      <c r="R420">
        <f t="shared" si="13"/>
        <v>2476</v>
      </c>
    </row>
    <row r="421" spans="1:18" x14ac:dyDescent="0.3">
      <c r="A421" t="str">
        <f>IF(Transactions!A421&lt;&gt;"",Transactions!A421,0)</f>
        <v>2018/09/07 08:42:53</v>
      </c>
      <c r="B421" t="str">
        <f>IF(Transactions!B421&lt;&gt;"",Transactions!B421,0)</f>
        <v>d3989d03e5df0f90b95a29d6d57f171f14db9149c327c30d761a77f7482045fc</v>
      </c>
      <c r="C421" t="str">
        <f>IF(Transactions!C421&lt;&gt;"",Transactions!C421,0)</f>
        <v>Step1</v>
      </c>
      <c r="D421" t="str">
        <f>IF(Transactions!D421&lt;&gt;"",Transactions!D421,"")</f>
        <v>peer0.org1.ldegilde.com</v>
      </c>
      <c r="E421" t="str">
        <f>IF(Transactions!E421&lt;&gt;"",Transactions!E421,"")</f>
        <v>default-chaincode</v>
      </c>
      <c r="F421" t="str">
        <f>IF(Transactions!F421&lt;&gt;"",Transactions!F421,"")</f>
        <v>put</v>
      </c>
      <c r="G421" t="str">
        <f>IF(Transactions!G421&lt;&gt;"",Transactions!G421,"")</f>
        <v>000000003_269</v>
      </c>
      <c r="H421" t="str">
        <f>IF(Transactions!H421&lt;&gt;"",Transactions!H421,"")</f>
        <v>924.0</v>
      </c>
      <c r="I421">
        <f>IF(Transactions!J421-Transactions!I421&lt;&gt;"",Transactions!J421-Transactions!I421,"")</f>
        <v>170</v>
      </c>
      <c r="J421">
        <f>IF((Transactions!K421-Transactions!I421)-(Transactions!P421-Transactions!J421)&lt;&gt;"",(Transactions!K421-Transactions!I421)-(Transactions!P421-Transactions!J421),"")</f>
        <v>168</v>
      </c>
      <c r="K421">
        <f>IF(Transactions!L421-Transactions!K421&lt;&gt;"",Transactions!L421-Transactions!K421,"")</f>
        <v>0</v>
      </c>
      <c r="L421">
        <f>IF(Transactions!N421-Transactions!M421&lt;&gt;"",Transactions!N421-Transactions!M421,"")</f>
        <v>2</v>
      </c>
      <c r="M421">
        <f>IF(Transactions!P421-Transactions!O421&lt;&gt;"",Transactions!P421-Transactions!O421,"")</f>
        <v>0</v>
      </c>
      <c r="O421">
        <f t="shared" si="14"/>
        <v>170</v>
      </c>
      <c r="P421" t="str">
        <f>IF(Transactions!O421&lt;&gt;"",Transactions!O421,"")</f>
        <v>1536302571929</v>
      </c>
      <c r="Q421">
        <f>IF(Transactions!S421-Transactions!J421&lt;&gt;"",Transactions!S421-Transactions!J421,"")</f>
        <v>3137</v>
      </c>
      <c r="R421">
        <f t="shared" si="13"/>
        <v>3307</v>
      </c>
    </row>
    <row r="422" spans="1:18" x14ac:dyDescent="0.3">
      <c r="A422" t="str">
        <f>IF(Transactions!A422&lt;&gt;"",Transactions!A422,0)</f>
        <v>2018/09/07 08:42:53</v>
      </c>
      <c r="B422" t="str">
        <f>IF(Transactions!B422&lt;&gt;"",Transactions!B422,0)</f>
        <v>d3989d03e5df0f90b95a29d6d57f171f14db9149c327c30d761a77f7482045fc</v>
      </c>
      <c r="C422" t="str">
        <f>IF(Transactions!C422&lt;&gt;"",Transactions!C422,0)</f>
        <v>Step1</v>
      </c>
      <c r="D422" t="str">
        <f>IF(Transactions!D422&lt;&gt;"",Transactions!D422,"")</f>
        <v>peer0.org2.ldegilde.com</v>
      </c>
      <c r="E422" t="str">
        <f>IF(Transactions!E422&lt;&gt;"",Transactions!E422,"")</f>
        <v>default-chaincode</v>
      </c>
      <c r="F422" t="str">
        <f>IF(Transactions!F422&lt;&gt;"",Transactions!F422,"")</f>
        <v>put</v>
      </c>
      <c r="G422" t="str">
        <f>IF(Transactions!G422&lt;&gt;"",Transactions!G422,"")</f>
        <v>000000003_269</v>
      </c>
      <c r="H422" t="str">
        <f>IF(Transactions!H422&lt;&gt;"",Transactions!H422,"")</f>
        <v>924.0</v>
      </c>
      <c r="I422">
        <f>IF(Transactions!J422-Transactions!I422&lt;&gt;"",Transactions!J422-Transactions!I422,"")</f>
        <v>170</v>
      </c>
      <c r="J422">
        <f>IF((Transactions!K422-Transactions!I422)-(Transactions!P422-Transactions!J422)&lt;&gt;"",(Transactions!K422-Transactions!I422)-(Transactions!P422-Transactions!J422),"")</f>
        <v>166</v>
      </c>
      <c r="K422">
        <f>IF(Transactions!L422-Transactions!K422&lt;&gt;"",Transactions!L422-Transactions!K422,"")</f>
        <v>0</v>
      </c>
      <c r="L422">
        <f>IF(Transactions!N422-Transactions!M422&lt;&gt;"",Transactions!N422-Transactions!M422,"")</f>
        <v>4</v>
      </c>
      <c r="M422">
        <f>IF(Transactions!P422-Transactions!O422&lt;&gt;"",Transactions!P422-Transactions!O422,"")</f>
        <v>0</v>
      </c>
      <c r="O422">
        <f t="shared" si="14"/>
        <v>170</v>
      </c>
      <c r="P422" t="str">
        <f>IF(Transactions!O422&lt;&gt;"",Transactions!O422,"")</f>
        <v>1536302571934</v>
      </c>
      <c r="Q422">
        <f>IF(Transactions!S422-Transactions!J422&lt;&gt;"",Transactions!S422-Transactions!J422,"")</f>
        <v>3137</v>
      </c>
      <c r="R422">
        <f t="shared" si="13"/>
        <v>3307</v>
      </c>
    </row>
    <row r="423" spans="1:18" x14ac:dyDescent="0.3">
      <c r="A423" t="str">
        <f>IF(Transactions!A423&lt;&gt;"",Transactions!A423,0)</f>
        <v>2018/09/07 08:42:53</v>
      </c>
      <c r="B423" t="str">
        <f>IF(Transactions!B423&lt;&gt;"",Transactions!B423,0)</f>
        <v>a1c43534427ff6ebfb7d2528d25aabb6ac07106aafdc20d8038bf3e150692c6e</v>
      </c>
      <c r="C423" t="str">
        <f>IF(Transactions!C423&lt;&gt;"",Transactions!C423,0)</f>
        <v>Step1</v>
      </c>
      <c r="D423" t="str">
        <f>IF(Transactions!D423&lt;&gt;"",Transactions!D423,"")</f>
        <v>peer0.org1.ldegilde.com</v>
      </c>
      <c r="E423" t="str">
        <f>IF(Transactions!E423&lt;&gt;"",Transactions!E423,"")</f>
        <v>default-chaincode</v>
      </c>
      <c r="F423" t="str">
        <f>IF(Transactions!F423&lt;&gt;"",Transactions!F423,"")</f>
        <v>put</v>
      </c>
      <c r="G423" t="str">
        <f>IF(Transactions!G423&lt;&gt;"",Transactions!G423,"")</f>
        <v>000000003_164</v>
      </c>
      <c r="H423" t="str">
        <f>IF(Transactions!H423&lt;&gt;"",Transactions!H423,"")</f>
        <v>941.0</v>
      </c>
      <c r="I423">
        <f>IF(Transactions!J423-Transactions!I423&lt;&gt;"",Transactions!J423-Transactions!I423,"")</f>
        <v>635</v>
      </c>
      <c r="J423">
        <f>IF((Transactions!K423-Transactions!I423)-(Transactions!P423-Transactions!J423)&lt;&gt;"",(Transactions!K423-Transactions!I423)-(Transactions!P423-Transactions!J423),"")</f>
        <v>629</v>
      </c>
      <c r="K423">
        <f>IF(Transactions!L423-Transactions!K423&lt;&gt;"",Transactions!L423-Transactions!K423,"")</f>
        <v>0</v>
      </c>
      <c r="L423">
        <f>IF(Transactions!N423-Transactions!M423&lt;&gt;"",Transactions!N423-Transactions!M423,"")</f>
        <v>6</v>
      </c>
      <c r="M423">
        <f>IF(Transactions!P423-Transactions!O423&lt;&gt;"",Transactions!P423-Transactions!O423,"")</f>
        <v>0</v>
      </c>
      <c r="O423">
        <f t="shared" si="14"/>
        <v>635</v>
      </c>
      <c r="P423" t="str">
        <f>IF(Transactions!O423&lt;&gt;"",Transactions!O423,"")</f>
        <v>1536302572958</v>
      </c>
      <c r="Q423">
        <f>IF(Transactions!S423-Transactions!J423&lt;&gt;"",Transactions!S423-Transactions!J423,"")</f>
        <v>1838</v>
      </c>
      <c r="R423">
        <f t="shared" si="13"/>
        <v>2473</v>
      </c>
    </row>
    <row r="424" spans="1:18" x14ac:dyDescent="0.3">
      <c r="A424" t="str">
        <f>IF(Transactions!A424&lt;&gt;"",Transactions!A424,0)</f>
        <v>2018/09/07 08:42:53</v>
      </c>
      <c r="B424" t="str">
        <f>IF(Transactions!B424&lt;&gt;"",Transactions!B424,0)</f>
        <v>a1c43534427ff6ebfb7d2528d25aabb6ac07106aafdc20d8038bf3e150692c6e</v>
      </c>
      <c r="C424" t="str">
        <f>IF(Transactions!C424&lt;&gt;"",Transactions!C424,0)</f>
        <v>Step1</v>
      </c>
      <c r="D424" t="str">
        <f>IF(Transactions!D424&lt;&gt;"",Transactions!D424,"")</f>
        <v>peer0.org2.ldegilde.com</v>
      </c>
      <c r="E424" t="str">
        <f>IF(Transactions!E424&lt;&gt;"",Transactions!E424,"")</f>
        <v>default-chaincode</v>
      </c>
      <c r="F424" t="str">
        <f>IF(Transactions!F424&lt;&gt;"",Transactions!F424,"")</f>
        <v>put</v>
      </c>
      <c r="G424" t="str">
        <f>IF(Transactions!G424&lt;&gt;"",Transactions!G424,"")</f>
        <v>000000003_164</v>
      </c>
      <c r="H424" t="str">
        <f>IF(Transactions!H424&lt;&gt;"",Transactions!H424,"")</f>
        <v>941.0</v>
      </c>
      <c r="I424">
        <f>IF(Transactions!J424-Transactions!I424&lt;&gt;"",Transactions!J424-Transactions!I424,"")</f>
        <v>635</v>
      </c>
      <c r="J424">
        <f>IF((Transactions!K424-Transactions!I424)-(Transactions!P424-Transactions!J424)&lt;&gt;"",(Transactions!K424-Transactions!I424)-(Transactions!P424-Transactions!J424),"")</f>
        <v>613</v>
      </c>
      <c r="K424">
        <f>IF(Transactions!L424-Transactions!K424&lt;&gt;"",Transactions!L424-Transactions!K424,"")</f>
        <v>0</v>
      </c>
      <c r="L424">
        <f>IF(Transactions!N424-Transactions!M424&lt;&gt;"",Transactions!N424-Transactions!M424,"")</f>
        <v>22</v>
      </c>
      <c r="M424">
        <f>IF(Transactions!P424-Transactions!O424&lt;&gt;"",Transactions!P424-Transactions!O424,"")</f>
        <v>0</v>
      </c>
      <c r="O424">
        <f t="shared" si="14"/>
        <v>635</v>
      </c>
      <c r="P424" t="str">
        <f>IF(Transactions!O424&lt;&gt;"",Transactions!O424,"")</f>
        <v>1536302573198</v>
      </c>
      <c r="Q424">
        <f>IF(Transactions!S424-Transactions!J424&lt;&gt;"",Transactions!S424-Transactions!J424,"")</f>
        <v>1838</v>
      </c>
      <c r="R424">
        <f t="shared" si="13"/>
        <v>2473</v>
      </c>
    </row>
    <row r="425" spans="1:18" x14ac:dyDescent="0.3">
      <c r="A425" t="str">
        <f>IF(Transactions!A425&lt;&gt;"",Transactions!A425,0)</f>
        <v>2018/09/07 08:42:53</v>
      </c>
      <c r="B425" t="str">
        <f>IF(Transactions!B425&lt;&gt;"",Transactions!B425,0)</f>
        <v>b2a785ef52a0230d79765b2e41b62f28f7fe4641f86c2e60e32318a047735ffd</v>
      </c>
      <c r="C425" t="str">
        <f>IF(Transactions!C425&lt;&gt;"",Transactions!C425,0)</f>
        <v>Step1</v>
      </c>
      <c r="D425" t="str">
        <f>IF(Transactions!D425&lt;&gt;"",Transactions!D425,"")</f>
        <v>peer0.org1.ldegilde.com</v>
      </c>
      <c r="E425" t="str">
        <f>IF(Transactions!E425&lt;&gt;"",Transactions!E425,"")</f>
        <v>default-chaincode</v>
      </c>
      <c r="F425" t="str">
        <f>IF(Transactions!F425&lt;&gt;"",Transactions!F425,"")</f>
        <v>put</v>
      </c>
      <c r="G425" t="str">
        <f>IF(Transactions!G425&lt;&gt;"",Transactions!G425,"")</f>
        <v>000000003_216</v>
      </c>
      <c r="H425" t="str">
        <f>IF(Transactions!H425&lt;&gt;"",Transactions!H425,"")</f>
        <v>214.0</v>
      </c>
      <c r="I425">
        <f>IF(Transactions!J425-Transactions!I425&lt;&gt;"",Transactions!J425-Transactions!I425,"")</f>
        <v>757</v>
      </c>
      <c r="J425">
        <f>IF((Transactions!K425-Transactions!I425)-(Transactions!P425-Transactions!J425)&lt;&gt;"",(Transactions!K425-Transactions!I425)-(Transactions!P425-Transactions!J425),"")</f>
        <v>751</v>
      </c>
      <c r="K425">
        <f>IF(Transactions!L425-Transactions!K425&lt;&gt;"",Transactions!L425-Transactions!K425,"")</f>
        <v>0</v>
      </c>
      <c r="L425">
        <f>IF(Transactions!N425-Transactions!M425&lt;&gt;"",Transactions!N425-Transactions!M425,"")</f>
        <v>6</v>
      </c>
      <c r="M425">
        <f>IF(Transactions!P425-Transactions!O425&lt;&gt;"",Transactions!P425-Transactions!O425,"")</f>
        <v>0</v>
      </c>
      <c r="O425">
        <f t="shared" si="14"/>
        <v>757</v>
      </c>
      <c r="P425" t="str">
        <f>IF(Transactions!O425&lt;&gt;"",Transactions!O425,"")</f>
        <v>1536302573028</v>
      </c>
      <c r="Q425">
        <f>IF(Transactions!S425-Transactions!J425&lt;&gt;"",Transactions!S425-Transactions!J425,"")</f>
        <v>1669</v>
      </c>
      <c r="R425">
        <f t="shared" si="13"/>
        <v>2426</v>
      </c>
    </row>
    <row r="426" spans="1:18" x14ac:dyDescent="0.3">
      <c r="A426" t="str">
        <f>IF(Transactions!A426&lt;&gt;"",Transactions!A426,0)</f>
        <v>2018/09/07 08:42:53</v>
      </c>
      <c r="B426" t="str">
        <f>IF(Transactions!B426&lt;&gt;"",Transactions!B426,0)</f>
        <v>b2a785ef52a0230d79765b2e41b62f28f7fe4641f86c2e60e32318a047735ffd</v>
      </c>
      <c r="C426" t="str">
        <f>IF(Transactions!C426&lt;&gt;"",Transactions!C426,0)</f>
        <v>Step1</v>
      </c>
      <c r="D426" t="str">
        <f>IF(Transactions!D426&lt;&gt;"",Transactions!D426,"")</f>
        <v>peer0.org2.ldegilde.com</v>
      </c>
      <c r="E426" t="str">
        <f>IF(Transactions!E426&lt;&gt;"",Transactions!E426,"")</f>
        <v>default-chaincode</v>
      </c>
      <c r="F426" t="str">
        <f>IF(Transactions!F426&lt;&gt;"",Transactions!F426,"")</f>
        <v>put</v>
      </c>
      <c r="G426" t="str">
        <f>IF(Transactions!G426&lt;&gt;"",Transactions!G426,"")</f>
        <v>000000003_216</v>
      </c>
      <c r="H426" t="str">
        <f>IF(Transactions!H426&lt;&gt;"",Transactions!H426,"")</f>
        <v>214.0</v>
      </c>
      <c r="I426">
        <f>IF(Transactions!J426-Transactions!I426&lt;&gt;"",Transactions!J426-Transactions!I426,"")</f>
        <v>757</v>
      </c>
      <c r="J426">
        <f>IF((Transactions!K426-Transactions!I426)-(Transactions!P426-Transactions!J426)&lt;&gt;"",(Transactions!K426-Transactions!I426)-(Transactions!P426-Transactions!J426),"")</f>
        <v>728</v>
      </c>
      <c r="K426">
        <f>IF(Transactions!L426-Transactions!K426&lt;&gt;"",Transactions!L426-Transactions!K426,"")</f>
        <v>0</v>
      </c>
      <c r="L426">
        <f>IF(Transactions!N426-Transactions!M426&lt;&gt;"",Transactions!N426-Transactions!M426,"")</f>
        <v>29</v>
      </c>
      <c r="M426">
        <f>IF(Transactions!P426-Transactions!O426&lt;&gt;"",Transactions!P426-Transactions!O426,"")</f>
        <v>0</v>
      </c>
      <c r="O426">
        <f t="shared" si="14"/>
        <v>757</v>
      </c>
      <c r="P426" t="str">
        <f>IF(Transactions!O426&lt;&gt;"",Transactions!O426,"")</f>
        <v>1536302573246</v>
      </c>
      <c r="Q426">
        <f>IF(Transactions!S426-Transactions!J426&lt;&gt;"",Transactions!S426-Transactions!J426,"")</f>
        <v>1669</v>
      </c>
      <c r="R426">
        <f t="shared" si="13"/>
        <v>2426</v>
      </c>
    </row>
    <row r="427" spans="1:18" x14ac:dyDescent="0.3">
      <c r="A427" t="str">
        <f>IF(Transactions!A427&lt;&gt;"",Transactions!A427,0)</f>
        <v>2018/09/07 08:42:53</v>
      </c>
      <c r="B427" t="str">
        <f>IF(Transactions!B427&lt;&gt;"",Transactions!B427,0)</f>
        <v>a8de8faeaabb600c844462be4aaf101384f2c5963eafc9bcffd3f8458fd47258</v>
      </c>
      <c r="C427" t="str">
        <f>IF(Transactions!C427&lt;&gt;"",Transactions!C427,0)</f>
        <v>Step1</v>
      </c>
      <c r="D427" t="str">
        <f>IF(Transactions!D427&lt;&gt;"",Transactions!D427,"")</f>
        <v>peer0.org1.ldegilde.com</v>
      </c>
      <c r="E427" t="str">
        <f>IF(Transactions!E427&lt;&gt;"",Transactions!E427,"")</f>
        <v>default-chaincode</v>
      </c>
      <c r="F427" t="str">
        <f>IF(Transactions!F427&lt;&gt;"",Transactions!F427,"")</f>
        <v>put</v>
      </c>
      <c r="G427" t="str">
        <f>IF(Transactions!G427&lt;&gt;"",Transactions!G427,"")</f>
        <v>000000003_82</v>
      </c>
      <c r="H427" t="str">
        <f>IF(Transactions!H427&lt;&gt;"",Transactions!H427,"")</f>
        <v>59.0</v>
      </c>
      <c r="I427">
        <f>IF(Transactions!J427-Transactions!I427&lt;&gt;"",Transactions!J427-Transactions!I427,"")</f>
        <v>646</v>
      </c>
      <c r="J427">
        <f>IF((Transactions!K427-Transactions!I427)-(Transactions!P427-Transactions!J427)&lt;&gt;"",(Transactions!K427-Transactions!I427)-(Transactions!P427-Transactions!J427),"")</f>
        <v>642</v>
      </c>
      <c r="K427">
        <f>IF(Transactions!L427-Transactions!K427&lt;&gt;"",Transactions!L427-Transactions!K427,"")</f>
        <v>1</v>
      </c>
      <c r="L427">
        <f>IF(Transactions!N427-Transactions!M427&lt;&gt;"",Transactions!N427-Transactions!M427,"")</f>
        <v>3</v>
      </c>
      <c r="M427">
        <f>IF(Transactions!P427-Transactions!O427&lt;&gt;"",Transactions!P427-Transactions!O427,"")</f>
        <v>0</v>
      </c>
      <c r="O427">
        <f t="shared" si="14"/>
        <v>646</v>
      </c>
      <c r="P427" t="str">
        <f>IF(Transactions!O427&lt;&gt;"",Transactions!O427,"")</f>
        <v>1536302573042</v>
      </c>
      <c r="Q427">
        <f>IF(Transactions!S427-Transactions!J427&lt;&gt;"",Transactions!S427-Transactions!J427,"")</f>
        <v>1836</v>
      </c>
      <c r="R427">
        <f t="shared" si="13"/>
        <v>2482</v>
      </c>
    </row>
    <row r="428" spans="1:18" x14ac:dyDescent="0.3">
      <c r="A428" t="str">
        <f>IF(Transactions!A428&lt;&gt;"",Transactions!A428,0)</f>
        <v>2018/09/07 08:42:53</v>
      </c>
      <c r="B428" t="str">
        <f>IF(Transactions!B428&lt;&gt;"",Transactions!B428,0)</f>
        <v>a8de8faeaabb600c844462be4aaf101384f2c5963eafc9bcffd3f8458fd47258</v>
      </c>
      <c r="C428" t="str">
        <f>IF(Transactions!C428&lt;&gt;"",Transactions!C428,0)</f>
        <v>Step1</v>
      </c>
      <c r="D428" t="str">
        <f>IF(Transactions!D428&lt;&gt;"",Transactions!D428,"")</f>
        <v>peer0.org2.ldegilde.com</v>
      </c>
      <c r="E428" t="str">
        <f>IF(Transactions!E428&lt;&gt;"",Transactions!E428,"")</f>
        <v>default-chaincode</v>
      </c>
      <c r="F428" t="str">
        <f>IF(Transactions!F428&lt;&gt;"",Transactions!F428,"")</f>
        <v>put</v>
      </c>
      <c r="G428" t="str">
        <f>IF(Transactions!G428&lt;&gt;"",Transactions!G428,"")</f>
        <v>000000003_82</v>
      </c>
      <c r="H428" t="str">
        <f>IF(Transactions!H428&lt;&gt;"",Transactions!H428,"")</f>
        <v>59.0</v>
      </c>
      <c r="I428">
        <f>IF(Transactions!J428-Transactions!I428&lt;&gt;"",Transactions!J428-Transactions!I428,"")</f>
        <v>646</v>
      </c>
      <c r="J428">
        <f>IF((Transactions!K428-Transactions!I428)-(Transactions!P428-Transactions!J428)&lt;&gt;"",(Transactions!K428-Transactions!I428)-(Transactions!P428-Transactions!J428),"")</f>
        <v>631</v>
      </c>
      <c r="K428">
        <f>IF(Transactions!L428-Transactions!K428&lt;&gt;"",Transactions!L428-Transactions!K428,"")</f>
        <v>0</v>
      </c>
      <c r="L428">
        <f>IF(Transactions!N428-Transactions!M428&lt;&gt;"",Transactions!N428-Transactions!M428,"")</f>
        <v>15</v>
      </c>
      <c r="M428">
        <f>IF(Transactions!P428-Transactions!O428&lt;&gt;"",Transactions!P428-Transactions!O428,"")</f>
        <v>0</v>
      </c>
      <c r="O428">
        <f t="shared" si="14"/>
        <v>646</v>
      </c>
      <c r="P428" t="str">
        <f>IF(Transactions!O428&lt;&gt;"",Transactions!O428,"")</f>
        <v>1536302573175</v>
      </c>
      <c r="Q428">
        <f>IF(Transactions!S428-Transactions!J428&lt;&gt;"",Transactions!S428-Transactions!J428,"")</f>
        <v>1836</v>
      </c>
      <c r="R428">
        <f t="shared" si="13"/>
        <v>2482</v>
      </c>
    </row>
    <row r="429" spans="1:18" x14ac:dyDescent="0.3">
      <c r="A429" t="str">
        <f>IF(Transactions!A429&lt;&gt;"",Transactions!A429,0)</f>
        <v>2018/09/07 08:42:53</v>
      </c>
      <c r="B429" t="str">
        <f>IF(Transactions!B429&lt;&gt;"",Transactions!B429,0)</f>
        <v>aecd4e2e50e785409d15bb03b0651954d485a74d192a68288b1bbf116df92058</v>
      </c>
      <c r="C429" t="str">
        <f>IF(Transactions!C429&lt;&gt;"",Transactions!C429,0)</f>
        <v>Step1</v>
      </c>
      <c r="D429" t="str">
        <f>IF(Transactions!D429&lt;&gt;"",Transactions!D429,"")</f>
        <v>peer0.org1.ldegilde.com</v>
      </c>
      <c r="E429" t="str">
        <f>IF(Transactions!E429&lt;&gt;"",Transactions!E429,"")</f>
        <v>default-chaincode</v>
      </c>
      <c r="F429" t="str">
        <f>IF(Transactions!F429&lt;&gt;"",Transactions!F429,"")</f>
        <v>put</v>
      </c>
      <c r="G429" t="str">
        <f>IF(Transactions!G429&lt;&gt;"",Transactions!G429,"")</f>
        <v>000000003_58</v>
      </c>
      <c r="H429" t="str">
        <f>IF(Transactions!H429&lt;&gt;"",Transactions!H429,"")</f>
        <v>407.0</v>
      </c>
      <c r="I429">
        <f>IF(Transactions!J429-Transactions!I429&lt;&gt;"",Transactions!J429-Transactions!I429,"")</f>
        <v>596</v>
      </c>
      <c r="J429">
        <f>IF((Transactions!K429-Transactions!I429)-(Transactions!P429-Transactions!J429)&lt;&gt;"",(Transactions!K429-Transactions!I429)-(Transactions!P429-Transactions!J429),"")</f>
        <v>578</v>
      </c>
      <c r="K429">
        <f>IF(Transactions!L429-Transactions!K429&lt;&gt;"",Transactions!L429-Transactions!K429,"")</f>
        <v>0</v>
      </c>
      <c r="L429">
        <f>IF(Transactions!N429-Transactions!M429&lt;&gt;"",Transactions!N429-Transactions!M429,"")</f>
        <v>18</v>
      </c>
      <c r="M429">
        <f>IF(Transactions!P429-Transactions!O429&lt;&gt;"",Transactions!P429-Transactions!O429,"")</f>
        <v>0</v>
      </c>
      <c r="O429">
        <f t="shared" si="14"/>
        <v>596</v>
      </c>
      <c r="P429" t="str">
        <f>IF(Transactions!O429&lt;&gt;"",Transactions!O429,"")</f>
        <v>1536302572970</v>
      </c>
      <c r="Q429">
        <f>IF(Transactions!S429-Transactions!J429&lt;&gt;"",Transactions!S429-Transactions!J429,"")</f>
        <v>1823</v>
      </c>
      <c r="R429">
        <f t="shared" si="13"/>
        <v>2419</v>
      </c>
    </row>
    <row r="430" spans="1:18" x14ac:dyDescent="0.3">
      <c r="A430" t="str">
        <f>IF(Transactions!A430&lt;&gt;"",Transactions!A430,0)</f>
        <v>2018/09/07 08:42:53</v>
      </c>
      <c r="B430" t="str">
        <f>IF(Transactions!B430&lt;&gt;"",Transactions!B430,0)</f>
        <v>aecd4e2e50e785409d15bb03b0651954d485a74d192a68288b1bbf116df92058</v>
      </c>
      <c r="C430" t="str">
        <f>IF(Transactions!C430&lt;&gt;"",Transactions!C430,0)</f>
        <v>Step1</v>
      </c>
      <c r="D430" t="str">
        <f>IF(Transactions!D430&lt;&gt;"",Transactions!D430,"")</f>
        <v>peer0.org2.ldegilde.com</v>
      </c>
      <c r="E430" t="str">
        <f>IF(Transactions!E430&lt;&gt;"",Transactions!E430,"")</f>
        <v>default-chaincode</v>
      </c>
      <c r="F430" t="str">
        <f>IF(Transactions!F430&lt;&gt;"",Transactions!F430,"")</f>
        <v>put</v>
      </c>
      <c r="G430" t="str">
        <f>IF(Transactions!G430&lt;&gt;"",Transactions!G430,"")</f>
        <v>000000003_58</v>
      </c>
      <c r="H430" t="str">
        <f>IF(Transactions!H430&lt;&gt;"",Transactions!H430,"")</f>
        <v>407.0</v>
      </c>
      <c r="I430">
        <f>IF(Transactions!J430-Transactions!I430&lt;&gt;"",Transactions!J430-Transactions!I430,"")</f>
        <v>596</v>
      </c>
      <c r="J430">
        <f>IF((Transactions!K430-Transactions!I430)-(Transactions!P430-Transactions!J430)&lt;&gt;"",(Transactions!K430-Transactions!I430)-(Transactions!P430-Transactions!J430),"")</f>
        <v>573</v>
      </c>
      <c r="K430">
        <f>IF(Transactions!L430-Transactions!K430&lt;&gt;"",Transactions!L430-Transactions!K430,"")</f>
        <v>0</v>
      </c>
      <c r="L430">
        <f>IF(Transactions!N430-Transactions!M430&lt;&gt;"",Transactions!N430-Transactions!M430,"")</f>
        <v>23</v>
      </c>
      <c r="M430">
        <f>IF(Transactions!P430-Transactions!O430&lt;&gt;"",Transactions!P430-Transactions!O430,"")</f>
        <v>0</v>
      </c>
      <c r="O430">
        <f t="shared" si="14"/>
        <v>596</v>
      </c>
      <c r="P430" t="str">
        <f>IF(Transactions!O430&lt;&gt;"",Transactions!O430,"")</f>
        <v>1536302573239</v>
      </c>
      <c r="Q430">
        <f>IF(Transactions!S430-Transactions!J430&lt;&gt;"",Transactions!S430-Transactions!J430,"")</f>
        <v>1823</v>
      </c>
      <c r="R430">
        <f t="shared" si="13"/>
        <v>2419</v>
      </c>
    </row>
    <row r="431" spans="1:18" x14ac:dyDescent="0.3">
      <c r="A431" t="str">
        <f>IF(Transactions!A431&lt;&gt;"",Transactions!A431,0)</f>
        <v>2018/09/07 08:42:53</v>
      </c>
      <c r="B431" t="str">
        <f>IF(Transactions!B431&lt;&gt;"",Transactions!B431,0)</f>
        <v>9cff4a92854f320613162fc6416d9260c97b2765908c8bf5d92e0cfd2758a6ba</v>
      </c>
      <c r="C431" t="str">
        <f>IF(Transactions!C431&lt;&gt;"",Transactions!C431,0)</f>
        <v>Step1</v>
      </c>
      <c r="D431" t="str">
        <f>IF(Transactions!D431&lt;&gt;"",Transactions!D431,"")</f>
        <v>peer0.org1.ldegilde.com</v>
      </c>
      <c r="E431" t="str">
        <f>IF(Transactions!E431&lt;&gt;"",Transactions!E431,"")</f>
        <v>default-chaincode</v>
      </c>
      <c r="F431" t="str">
        <f>IF(Transactions!F431&lt;&gt;"",Transactions!F431,"")</f>
        <v>put</v>
      </c>
      <c r="G431" t="str">
        <f>IF(Transactions!G431&lt;&gt;"",Transactions!G431,"")</f>
        <v>000000003_70</v>
      </c>
      <c r="H431" t="str">
        <f>IF(Transactions!H431&lt;&gt;"",Transactions!H431,"")</f>
        <v>648.0</v>
      </c>
      <c r="I431">
        <f>IF(Transactions!J431-Transactions!I431&lt;&gt;"",Transactions!J431-Transactions!I431,"")</f>
        <v>638</v>
      </c>
      <c r="J431">
        <f>IF((Transactions!K431-Transactions!I431)-(Transactions!P431-Transactions!J431)&lt;&gt;"",(Transactions!K431-Transactions!I431)-(Transactions!P431-Transactions!J431),"")</f>
        <v>627</v>
      </c>
      <c r="K431">
        <f>IF(Transactions!L431-Transactions!K431&lt;&gt;"",Transactions!L431-Transactions!K431,"")</f>
        <v>0</v>
      </c>
      <c r="L431">
        <f>IF(Transactions!N431-Transactions!M431&lt;&gt;"",Transactions!N431-Transactions!M431,"")</f>
        <v>11</v>
      </c>
      <c r="M431">
        <f>IF(Transactions!P431-Transactions!O431&lt;&gt;"",Transactions!P431-Transactions!O431,"")</f>
        <v>0</v>
      </c>
      <c r="O431">
        <f t="shared" si="14"/>
        <v>638</v>
      </c>
      <c r="P431" t="str">
        <f>IF(Transactions!O431&lt;&gt;"",Transactions!O431,"")</f>
        <v>1536302573039</v>
      </c>
      <c r="Q431">
        <f>IF(Transactions!S431-Transactions!J431&lt;&gt;"",Transactions!S431-Transactions!J431,"")</f>
        <v>1812</v>
      </c>
      <c r="R431">
        <f t="shared" si="13"/>
        <v>2450</v>
      </c>
    </row>
    <row r="432" spans="1:18" x14ac:dyDescent="0.3">
      <c r="A432" t="str">
        <f>IF(Transactions!A432&lt;&gt;"",Transactions!A432,0)</f>
        <v>2018/09/07 08:42:53</v>
      </c>
      <c r="B432" t="str">
        <f>IF(Transactions!B432&lt;&gt;"",Transactions!B432,0)</f>
        <v>9cff4a92854f320613162fc6416d9260c97b2765908c8bf5d92e0cfd2758a6ba</v>
      </c>
      <c r="C432" t="str">
        <f>IF(Transactions!C432&lt;&gt;"",Transactions!C432,0)</f>
        <v>Step1</v>
      </c>
      <c r="D432" t="str">
        <f>IF(Transactions!D432&lt;&gt;"",Transactions!D432,"")</f>
        <v>peer0.org2.ldegilde.com</v>
      </c>
      <c r="E432" t="str">
        <f>IF(Transactions!E432&lt;&gt;"",Transactions!E432,"")</f>
        <v>default-chaincode</v>
      </c>
      <c r="F432" t="str">
        <f>IF(Transactions!F432&lt;&gt;"",Transactions!F432,"")</f>
        <v>put</v>
      </c>
      <c r="G432" t="str">
        <f>IF(Transactions!G432&lt;&gt;"",Transactions!G432,"")</f>
        <v>000000003_70</v>
      </c>
      <c r="H432" t="str">
        <f>IF(Transactions!H432&lt;&gt;"",Transactions!H432,"")</f>
        <v>648.0</v>
      </c>
      <c r="I432">
        <f>IF(Transactions!J432-Transactions!I432&lt;&gt;"",Transactions!J432-Transactions!I432,"")</f>
        <v>638</v>
      </c>
      <c r="J432">
        <f>IF((Transactions!K432-Transactions!I432)-(Transactions!P432-Transactions!J432)&lt;&gt;"",(Transactions!K432-Transactions!I432)-(Transactions!P432-Transactions!J432),"")</f>
        <v>612</v>
      </c>
      <c r="K432">
        <f>IF(Transactions!L432-Transactions!K432&lt;&gt;"",Transactions!L432-Transactions!K432,"")</f>
        <v>0</v>
      </c>
      <c r="L432">
        <f>IF(Transactions!N432-Transactions!M432&lt;&gt;"",Transactions!N432-Transactions!M432,"")</f>
        <v>26</v>
      </c>
      <c r="M432">
        <f>IF(Transactions!P432-Transactions!O432&lt;&gt;"",Transactions!P432-Transactions!O432,"")</f>
        <v>0</v>
      </c>
      <c r="O432">
        <f t="shared" si="14"/>
        <v>638</v>
      </c>
      <c r="P432" t="str">
        <f>IF(Transactions!O432&lt;&gt;"",Transactions!O432,"")</f>
        <v>1536302573241</v>
      </c>
      <c r="Q432">
        <f>IF(Transactions!S432-Transactions!J432&lt;&gt;"",Transactions!S432-Transactions!J432,"")</f>
        <v>1812</v>
      </c>
      <c r="R432">
        <f t="shared" si="13"/>
        <v>2450</v>
      </c>
    </row>
    <row r="433" spans="1:18" x14ac:dyDescent="0.3">
      <c r="A433" t="str">
        <f>IF(Transactions!A433&lt;&gt;"",Transactions!A433,0)</f>
        <v>2018/09/07 08:42:53</v>
      </c>
      <c r="B433" t="str">
        <f>IF(Transactions!B433&lt;&gt;"",Transactions!B433,0)</f>
        <v>36f550981d9f59ddca1a8a8b05ef42d55ca081685dc024d4f8341084fdd9ee8e</v>
      </c>
      <c r="C433" t="str">
        <f>IF(Transactions!C433&lt;&gt;"",Transactions!C433,0)</f>
        <v>Step1</v>
      </c>
      <c r="D433" t="str">
        <f>IF(Transactions!D433&lt;&gt;"",Transactions!D433,"")</f>
        <v>peer0.org1.ldegilde.com</v>
      </c>
      <c r="E433" t="str">
        <f>IF(Transactions!E433&lt;&gt;"",Transactions!E433,"")</f>
        <v>default-chaincode</v>
      </c>
      <c r="F433" t="str">
        <f>IF(Transactions!F433&lt;&gt;"",Transactions!F433,"")</f>
        <v>put</v>
      </c>
      <c r="G433" t="str">
        <f>IF(Transactions!G433&lt;&gt;"",Transactions!G433,"")</f>
        <v>000000003_226</v>
      </c>
      <c r="H433" t="str">
        <f>IF(Transactions!H433&lt;&gt;"",Transactions!H433,"")</f>
        <v>575.0</v>
      </c>
      <c r="I433">
        <f>IF(Transactions!J433-Transactions!I433&lt;&gt;"",Transactions!J433-Transactions!I433,"")</f>
        <v>715</v>
      </c>
      <c r="J433">
        <f>IF((Transactions!K433-Transactions!I433)-(Transactions!P433-Transactions!J433)&lt;&gt;"",(Transactions!K433-Transactions!I433)-(Transactions!P433-Transactions!J433),"")</f>
        <v>713</v>
      </c>
      <c r="K433">
        <f>IF(Transactions!L433-Transactions!K433&lt;&gt;"",Transactions!L433-Transactions!K433,"")</f>
        <v>0</v>
      </c>
      <c r="L433">
        <f>IF(Transactions!N433-Transactions!M433&lt;&gt;"",Transactions!N433-Transactions!M433,"")</f>
        <v>2</v>
      </c>
      <c r="M433">
        <f>IF(Transactions!P433-Transactions!O433&lt;&gt;"",Transactions!P433-Transactions!O433,"")</f>
        <v>0</v>
      </c>
      <c r="O433">
        <f t="shared" si="14"/>
        <v>715</v>
      </c>
      <c r="P433" t="str">
        <f>IF(Transactions!O433&lt;&gt;"",Transactions!O433,"")</f>
        <v>1536302573041</v>
      </c>
      <c r="Q433">
        <f>IF(Transactions!S433-Transactions!J433&lt;&gt;"",Transactions!S433-Transactions!J433,"")</f>
        <v>1741</v>
      </c>
      <c r="R433">
        <f t="shared" si="13"/>
        <v>2456</v>
      </c>
    </row>
    <row r="434" spans="1:18" x14ac:dyDescent="0.3">
      <c r="A434" t="str">
        <f>IF(Transactions!A434&lt;&gt;"",Transactions!A434,0)</f>
        <v>2018/09/07 08:42:53</v>
      </c>
      <c r="B434" t="str">
        <f>IF(Transactions!B434&lt;&gt;"",Transactions!B434,0)</f>
        <v>36f550981d9f59ddca1a8a8b05ef42d55ca081685dc024d4f8341084fdd9ee8e</v>
      </c>
      <c r="C434" t="str">
        <f>IF(Transactions!C434&lt;&gt;"",Transactions!C434,0)</f>
        <v>Step1</v>
      </c>
      <c r="D434" t="str">
        <f>IF(Transactions!D434&lt;&gt;"",Transactions!D434,"")</f>
        <v>peer0.org2.ldegilde.com</v>
      </c>
      <c r="E434" t="str">
        <f>IF(Transactions!E434&lt;&gt;"",Transactions!E434,"")</f>
        <v>default-chaincode</v>
      </c>
      <c r="F434" t="str">
        <f>IF(Transactions!F434&lt;&gt;"",Transactions!F434,"")</f>
        <v>put</v>
      </c>
      <c r="G434" t="str">
        <f>IF(Transactions!G434&lt;&gt;"",Transactions!G434,"")</f>
        <v>000000003_226</v>
      </c>
      <c r="H434" t="str">
        <f>IF(Transactions!H434&lt;&gt;"",Transactions!H434,"")</f>
        <v>575.0</v>
      </c>
      <c r="I434">
        <f>IF(Transactions!J434-Transactions!I434&lt;&gt;"",Transactions!J434-Transactions!I434,"")</f>
        <v>715</v>
      </c>
      <c r="J434">
        <f>IF((Transactions!K434-Transactions!I434)-(Transactions!P434-Transactions!J434)&lt;&gt;"",(Transactions!K434-Transactions!I434)-(Transactions!P434-Transactions!J434),"")</f>
        <v>675</v>
      </c>
      <c r="K434">
        <f>IF(Transactions!L434-Transactions!K434&lt;&gt;"",Transactions!L434-Transactions!K434,"")</f>
        <v>0</v>
      </c>
      <c r="L434">
        <f>IF(Transactions!N434-Transactions!M434&lt;&gt;"",Transactions!N434-Transactions!M434,"")</f>
        <v>40</v>
      </c>
      <c r="M434">
        <f>IF(Transactions!P434-Transactions!O434&lt;&gt;"",Transactions!P434-Transactions!O434,"")</f>
        <v>0</v>
      </c>
      <c r="O434">
        <f t="shared" si="14"/>
        <v>715</v>
      </c>
      <c r="P434" t="str">
        <f>IF(Transactions!O434&lt;&gt;"",Transactions!O434,"")</f>
        <v>1536302573255</v>
      </c>
      <c r="Q434">
        <f>IF(Transactions!S434-Transactions!J434&lt;&gt;"",Transactions!S434-Transactions!J434,"")</f>
        <v>1741</v>
      </c>
      <c r="R434">
        <f t="shared" si="13"/>
        <v>2456</v>
      </c>
    </row>
    <row r="435" spans="1:18" x14ac:dyDescent="0.3">
      <c r="A435" t="str">
        <f>IF(Transactions!A435&lt;&gt;"",Transactions!A435,0)</f>
        <v>2018/09/07 08:42:53</v>
      </c>
      <c r="B435" t="str">
        <f>IF(Transactions!B435&lt;&gt;"",Transactions!B435,0)</f>
        <v>256fdf171d945fc0df4d1ca5ebbce2b7efd638d4262babacb296bafd72a8fad8</v>
      </c>
      <c r="C435" t="str">
        <f>IF(Transactions!C435&lt;&gt;"",Transactions!C435,0)</f>
        <v>Step1</v>
      </c>
      <c r="D435" t="str">
        <f>IF(Transactions!D435&lt;&gt;"",Transactions!D435,"")</f>
        <v>peer0.org1.ldegilde.com</v>
      </c>
      <c r="E435" t="str">
        <f>IF(Transactions!E435&lt;&gt;"",Transactions!E435,"")</f>
        <v>default-chaincode</v>
      </c>
      <c r="F435" t="str">
        <f>IF(Transactions!F435&lt;&gt;"",Transactions!F435,"")</f>
        <v>put</v>
      </c>
      <c r="G435" t="str">
        <f>IF(Transactions!G435&lt;&gt;"",Transactions!G435,"")</f>
        <v>000000003_136</v>
      </c>
      <c r="H435" t="str">
        <f>IF(Transactions!H435&lt;&gt;"",Transactions!H435,"")</f>
        <v>665.0</v>
      </c>
      <c r="I435">
        <f>IF(Transactions!J435-Transactions!I435&lt;&gt;"",Transactions!J435-Transactions!I435,"")</f>
        <v>701</v>
      </c>
      <c r="J435">
        <f>IF((Transactions!K435-Transactions!I435)-(Transactions!P435-Transactions!J435)&lt;&gt;"",(Transactions!K435-Transactions!I435)-(Transactions!P435-Transactions!J435),"")</f>
        <v>693</v>
      </c>
      <c r="K435">
        <f>IF(Transactions!L435-Transactions!K435&lt;&gt;"",Transactions!L435-Transactions!K435,"")</f>
        <v>0</v>
      </c>
      <c r="L435">
        <f>IF(Transactions!N435-Transactions!M435&lt;&gt;"",Transactions!N435-Transactions!M435,"")</f>
        <v>8</v>
      </c>
      <c r="M435">
        <f>IF(Transactions!P435-Transactions!O435&lt;&gt;"",Transactions!P435-Transactions!O435,"")</f>
        <v>0</v>
      </c>
      <c r="O435">
        <f t="shared" si="14"/>
        <v>701</v>
      </c>
      <c r="P435" t="str">
        <f>IF(Transactions!O435&lt;&gt;"",Transactions!O435,"")</f>
        <v>1536302573038</v>
      </c>
      <c r="Q435">
        <f>IF(Transactions!S435-Transactions!J435&lt;&gt;"",Transactions!S435-Transactions!J435,"")</f>
        <v>1742</v>
      </c>
      <c r="R435">
        <f t="shared" si="13"/>
        <v>2443</v>
      </c>
    </row>
    <row r="436" spans="1:18" x14ac:dyDescent="0.3">
      <c r="A436" t="str">
        <f>IF(Transactions!A436&lt;&gt;"",Transactions!A436,0)</f>
        <v>2018/09/07 08:42:53</v>
      </c>
      <c r="B436" t="str">
        <f>IF(Transactions!B436&lt;&gt;"",Transactions!B436,0)</f>
        <v>256fdf171d945fc0df4d1ca5ebbce2b7efd638d4262babacb296bafd72a8fad8</v>
      </c>
      <c r="C436" t="str">
        <f>IF(Transactions!C436&lt;&gt;"",Transactions!C436,0)</f>
        <v>Step1</v>
      </c>
      <c r="D436" t="str">
        <f>IF(Transactions!D436&lt;&gt;"",Transactions!D436,"")</f>
        <v>peer0.org2.ldegilde.com</v>
      </c>
      <c r="E436" t="str">
        <f>IF(Transactions!E436&lt;&gt;"",Transactions!E436,"")</f>
        <v>default-chaincode</v>
      </c>
      <c r="F436" t="str">
        <f>IF(Transactions!F436&lt;&gt;"",Transactions!F436,"")</f>
        <v>put</v>
      </c>
      <c r="G436" t="str">
        <f>IF(Transactions!G436&lt;&gt;"",Transactions!G436,"")</f>
        <v>000000003_136</v>
      </c>
      <c r="H436" t="str">
        <f>IF(Transactions!H436&lt;&gt;"",Transactions!H436,"")</f>
        <v>665.0</v>
      </c>
      <c r="I436">
        <f>IF(Transactions!J436-Transactions!I436&lt;&gt;"",Transactions!J436-Transactions!I436,"")</f>
        <v>701</v>
      </c>
      <c r="J436">
        <f>IF((Transactions!K436-Transactions!I436)-(Transactions!P436-Transactions!J436)&lt;&gt;"",(Transactions!K436-Transactions!I436)-(Transactions!P436-Transactions!J436),"")</f>
        <v>654</v>
      </c>
      <c r="K436">
        <f>IF(Transactions!L436-Transactions!K436&lt;&gt;"",Transactions!L436-Transactions!K436,"")</f>
        <v>0</v>
      </c>
      <c r="L436">
        <f>IF(Transactions!N436-Transactions!M436&lt;&gt;"",Transactions!N436-Transactions!M436,"")</f>
        <v>47</v>
      </c>
      <c r="M436">
        <f>IF(Transactions!P436-Transactions!O436&lt;&gt;"",Transactions!P436-Transactions!O436,"")</f>
        <v>0</v>
      </c>
      <c r="O436">
        <f t="shared" si="14"/>
        <v>701</v>
      </c>
      <c r="P436" t="str">
        <f>IF(Transactions!O436&lt;&gt;"",Transactions!O436,"")</f>
        <v>1536302573265</v>
      </c>
      <c r="Q436">
        <f>IF(Transactions!S436-Transactions!J436&lt;&gt;"",Transactions!S436-Transactions!J436,"")</f>
        <v>1742</v>
      </c>
      <c r="R436">
        <f t="shared" si="13"/>
        <v>2443</v>
      </c>
    </row>
    <row r="437" spans="1:18" x14ac:dyDescent="0.3">
      <c r="A437" t="str">
        <f>IF(Transactions!A437&lt;&gt;"",Transactions!A437,0)</f>
        <v>2018/09/07 08:42:53</v>
      </c>
      <c r="B437" t="str">
        <f>IF(Transactions!B437&lt;&gt;"",Transactions!B437,0)</f>
        <v>c37b4b60b1fbc7cedcc9667a78b99c7b126a9fe6d134dfa94ae58e38e622f170</v>
      </c>
      <c r="C437" t="str">
        <f>IF(Transactions!C437&lt;&gt;"",Transactions!C437,0)</f>
        <v>Step1</v>
      </c>
      <c r="D437" t="str">
        <f>IF(Transactions!D437&lt;&gt;"",Transactions!D437,"")</f>
        <v>peer0.org1.ldegilde.com</v>
      </c>
      <c r="E437" t="str">
        <f>IF(Transactions!E437&lt;&gt;"",Transactions!E437,"")</f>
        <v>default-chaincode</v>
      </c>
      <c r="F437" t="str">
        <f>IF(Transactions!F437&lt;&gt;"",Transactions!F437,"")</f>
        <v>put</v>
      </c>
      <c r="G437" t="str">
        <f>IF(Transactions!G437&lt;&gt;"",Transactions!G437,"")</f>
        <v>000000003_309</v>
      </c>
      <c r="H437" t="str">
        <f>IF(Transactions!H437&lt;&gt;"",Transactions!H437,"")</f>
        <v>501.0</v>
      </c>
      <c r="I437">
        <f>IF(Transactions!J437-Transactions!I437&lt;&gt;"",Transactions!J437-Transactions!I437,"")</f>
        <v>753</v>
      </c>
      <c r="J437">
        <f>IF((Transactions!K437-Transactions!I437)-(Transactions!P437-Transactions!J437)&lt;&gt;"",(Transactions!K437-Transactions!I437)-(Transactions!P437-Transactions!J437),"")</f>
        <v>749</v>
      </c>
      <c r="K437">
        <f>IF(Transactions!L437-Transactions!K437&lt;&gt;"",Transactions!L437-Transactions!K437,"")</f>
        <v>0</v>
      </c>
      <c r="L437">
        <f>IF(Transactions!N437-Transactions!M437&lt;&gt;"",Transactions!N437-Transactions!M437,"")</f>
        <v>4</v>
      </c>
      <c r="M437">
        <f>IF(Transactions!P437-Transactions!O437&lt;&gt;"",Transactions!P437-Transactions!O437,"")</f>
        <v>0</v>
      </c>
      <c r="O437">
        <f t="shared" si="14"/>
        <v>753</v>
      </c>
      <c r="P437" t="str">
        <f>IF(Transactions!O437&lt;&gt;"",Transactions!O437,"")</f>
        <v>1536302573002</v>
      </c>
      <c r="Q437">
        <f>IF(Transactions!S437-Transactions!J437&lt;&gt;"",Transactions!S437-Transactions!J437,"")</f>
        <v>1710</v>
      </c>
      <c r="R437">
        <f t="shared" si="13"/>
        <v>2463</v>
      </c>
    </row>
    <row r="438" spans="1:18" x14ac:dyDescent="0.3">
      <c r="A438" t="str">
        <f>IF(Transactions!A438&lt;&gt;"",Transactions!A438,0)</f>
        <v>2018/09/07 08:42:53</v>
      </c>
      <c r="B438" t="str">
        <f>IF(Transactions!B438&lt;&gt;"",Transactions!B438,0)</f>
        <v>c37b4b60b1fbc7cedcc9667a78b99c7b126a9fe6d134dfa94ae58e38e622f170</v>
      </c>
      <c r="C438" t="str">
        <f>IF(Transactions!C438&lt;&gt;"",Transactions!C438,0)</f>
        <v>Step1</v>
      </c>
      <c r="D438" t="str">
        <f>IF(Transactions!D438&lt;&gt;"",Transactions!D438,"")</f>
        <v>peer0.org2.ldegilde.com</v>
      </c>
      <c r="E438" t="str">
        <f>IF(Transactions!E438&lt;&gt;"",Transactions!E438,"")</f>
        <v>default-chaincode</v>
      </c>
      <c r="F438" t="str">
        <f>IF(Transactions!F438&lt;&gt;"",Transactions!F438,"")</f>
        <v>put</v>
      </c>
      <c r="G438" t="str">
        <f>IF(Transactions!G438&lt;&gt;"",Transactions!G438,"")</f>
        <v>000000003_309</v>
      </c>
      <c r="H438" t="str">
        <f>IF(Transactions!H438&lt;&gt;"",Transactions!H438,"")</f>
        <v>501.0</v>
      </c>
      <c r="I438">
        <f>IF(Transactions!J438-Transactions!I438&lt;&gt;"",Transactions!J438-Transactions!I438,"")</f>
        <v>753</v>
      </c>
      <c r="J438">
        <f>IF((Transactions!K438-Transactions!I438)-(Transactions!P438-Transactions!J438)&lt;&gt;"",(Transactions!K438-Transactions!I438)-(Transactions!P438-Transactions!J438),"")</f>
        <v>722</v>
      </c>
      <c r="K438">
        <f>IF(Transactions!L438-Transactions!K438&lt;&gt;"",Transactions!L438-Transactions!K438,"")</f>
        <v>0</v>
      </c>
      <c r="L438">
        <f>IF(Transactions!N438-Transactions!M438&lt;&gt;"",Transactions!N438-Transactions!M438,"")</f>
        <v>31</v>
      </c>
      <c r="M438">
        <f>IF(Transactions!P438-Transactions!O438&lt;&gt;"",Transactions!P438-Transactions!O438,"")</f>
        <v>0</v>
      </c>
      <c r="O438">
        <f t="shared" si="14"/>
        <v>753</v>
      </c>
      <c r="P438" t="str">
        <f>IF(Transactions!O438&lt;&gt;"",Transactions!O438,"")</f>
        <v>1536302573231</v>
      </c>
      <c r="Q438">
        <f>IF(Transactions!S438-Transactions!J438&lt;&gt;"",Transactions!S438-Transactions!J438,"")</f>
        <v>1710</v>
      </c>
      <c r="R438">
        <f t="shared" si="13"/>
        <v>2463</v>
      </c>
    </row>
    <row r="439" spans="1:18" x14ac:dyDescent="0.3">
      <c r="A439" t="str">
        <f>IF(Transactions!A439&lt;&gt;"",Transactions!A439,0)</f>
        <v>2018/09/07 08:42:53</v>
      </c>
      <c r="B439" t="str">
        <f>IF(Transactions!B439&lt;&gt;"",Transactions!B439,0)</f>
        <v>4d9316bb427e30b54ad5a9be155f51883734391d86774b9421712989eb628184</v>
      </c>
      <c r="C439" t="str">
        <f>IF(Transactions!C439&lt;&gt;"",Transactions!C439,0)</f>
        <v>Step1</v>
      </c>
      <c r="D439" t="str">
        <f>IF(Transactions!D439&lt;&gt;"",Transactions!D439,"")</f>
        <v>peer0.org1.ldegilde.com</v>
      </c>
      <c r="E439" t="str">
        <f>IF(Transactions!E439&lt;&gt;"",Transactions!E439,"")</f>
        <v>default-chaincode</v>
      </c>
      <c r="F439" t="str">
        <f>IF(Transactions!F439&lt;&gt;"",Transactions!F439,"")</f>
        <v>put</v>
      </c>
      <c r="G439" t="str">
        <f>IF(Transactions!G439&lt;&gt;"",Transactions!G439,"")</f>
        <v>000000003_321</v>
      </c>
      <c r="H439" t="str">
        <f>IF(Transactions!H439&lt;&gt;"",Transactions!H439,"")</f>
        <v>958.0</v>
      </c>
      <c r="I439">
        <f>IF(Transactions!J439-Transactions!I439&lt;&gt;"",Transactions!J439-Transactions!I439,"")</f>
        <v>758</v>
      </c>
      <c r="J439">
        <f>IF((Transactions!K439-Transactions!I439)-(Transactions!P439-Transactions!J439)&lt;&gt;"",(Transactions!K439-Transactions!I439)-(Transactions!P439-Transactions!J439),"")</f>
        <v>752</v>
      </c>
      <c r="K439">
        <f>IF(Transactions!L439-Transactions!K439&lt;&gt;"",Transactions!L439-Transactions!K439,"")</f>
        <v>0</v>
      </c>
      <c r="L439">
        <f>IF(Transactions!N439-Transactions!M439&lt;&gt;"",Transactions!N439-Transactions!M439,"")</f>
        <v>6</v>
      </c>
      <c r="M439">
        <f>IF(Transactions!P439-Transactions!O439&lt;&gt;"",Transactions!P439-Transactions!O439,"")</f>
        <v>0</v>
      </c>
      <c r="O439">
        <f t="shared" si="14"/>
        <v>758</v>
      </c>
      <c r="P439" t="str">
        <f>IF(Transactions!O439&lt;&gt;"",Transactions!O439,"")</f>
        <v>1536302573045</v>
      </c>
      <c r="Q439">
        <f>IF(Transactions!S439-Transactions!J439&lt;&gt;"",Transactions!S439-Transactions!J439,"")</f>
        <v>1698</v>
      </c>
      <c r="R439">
        <f t="shared" si="13"/>
        <v>2456</v>
      </c>
    </row>
    <row r="440" spans="1:18" x14ac:dyDescent="0.3">
      <c r="A440" t="str">
        <f>IF(Transactions!A440&lt;&gt;"",Transactions!A440,0)</f>
        <v>2018/09/07 08:42:53</v>
      </c>
      <c r="B440" t="str">
        <f>IF(Transactions!B440&lt;&gt;"",Transactions!B440,0)</f>
        <v>4d9316bb427e30b54ad5a9be155f51883734391d86774b9421712989eb628184</v>
      </c>
      <c r="C440" t="str">
        <f>IF(Transactions!C440&lt;&gt;"",Transactions!C440,0)</f>
        <v>Step1</v>
      </c>
      <c r="D440" t="str">
        <f>IF(Transactions!D440&lt;&gt;"",Transactions!D440,"")</f>
        <v>peer0.org2.ldegilde.com</v>
      </c>
      <c r="E440" t="str">
        <f>IF(Transactions!E440&lt;&gt;"",Transactions!E440,"")</f>
        <v>default-chaincode</v>
      </c>
      <c r="F440" t="str">
        <f>IF(Transactions!F440&lt;&gt;"",Transactions!F440,"")</f>
        <v>put</v>
      </c>
      <c r="G440" t="str">
        <f>IF(Transactions!G440&lt;&gt;"",Transactions!G440,"")</f>
        <v>000000003_321</v>
      </c>
      <c r="H440" t="str">
        <f>IF(Transactions!H440&lt;&gt;"",Transactions!H440,"")</f>
        <v>958.0</v>
      </c>
      <c r="I440">
        <f>IF(Transactions!J440-Transactions!I440&lt;&gt;"",Transactions!J440-Transactions!I440,"")</f>
        <v>758</v>
      </c>
      <c r="J440">
        <f>IF((Transactions!K440-Transactions!I440)-(Transactions!P440-Transactions!J440)&lt;&gt;"",(Transactions!K440-Transactions!I440)-(Transactions!P440-Transactions!J440),"")</f>
        <v>730</v>
      </c>
      <c r="K440">
        <f>IF(Transactions!L440-Transactions!K440&lt;&gt;"",Transactions!L440-Transactions!K440,"")</f>
        <v>0</v>
      </c>
      <c r="L440">
        <f>IF(Transactions!N440-Transactions!M440&lt;&gt;"",Transactions!N440-Transactions!M440,"")</f>
        <v>28</v>
      </c>
      <c r="M440">
        <f>IF(Transactions!P440-Transactions!O440&lt;&gt;"",Transactions!P440-Transactions!O440,"")</f>
        <v>0</v>
      </c>
      <c r="O440">
        <f t="shared" si="14"/>
        <v>758</v>
      </c>
      <c r="P440" t="str">
        <f>IF(Transactions!O440&lt;&gt;"",Transactions!O440,"")</f>
        <v>1536302573226</v>
      </c>
      <c r="Q440">
        <f>IF(Transactions!S440-Transactions!J440&lt;&gt;"",Transactions!S440-Transactions!J440,"")</f>
        <v>1698</v>
      </c>
      <c r="R440">
        <f t="shared" si="13"/>
        <v>2456</v>
      </c>
    </row>
    <row r="441" spans="1:18" x14ac:dyDescent="0.3">
      <c r="A441" t="str">
        <f>IF(Transactions!A441&lt;&gt;"",Transactions!A441,0)</f>
        <v>2018/09/07 08:42:53</v>
      </c>
      <c r="B441" t="str">
        <f>IF(Transactions!B441&lt;&gt;"",Transactions!B441,0)</f>
        <v>e262018d0d5e76290ebc33e44c8085890b91227a351c3a607737200981be9907</v>
      </c>
      <c r="C441" t="str">
        <f>IF(Transactions!C441&lt;&gt;"",Transactions!C441,0)</f>
        <v>Step1</v>
      </c>
      <c r="D441" t="str">
        <f>IF(Transactions!D441&lt;&gt;"",Transactions!D441,"")</f>
        <v>peer0.org1.ldegilde.com</v>
      </c>
      <c r="E441" t="str">
        <f>IF(Transactions!E441&lt;&gt;"",Transactions!E441,"")</f>
        <v>default-chaincode</v>
      </c>
      <c r="F441" t="str">
        <f>IF(Transactions!F441&lt;&gt;"",Transactions!F441,"")</f>
        <v>put</v>
      </c>
      <c r="G441" t="str">
        <f>IF(Transactions!G441&lt;&gt;"",Transactions!G441,"")</f>
        <v>000000003_337</v>
      </c>
      <c r="H441" t="str">
        <f>IF(Transactions!H441&lt;&gt;"",Transactions!H441,"")</f>
        <v>132.0</v>
      </c>
      <c r="I441">
        <f>IF(Transactions!J441-Transactions!I441&lt;&gt;"",Transactions!J441-Transactions!I441,"")</f>
        <v>782</v>
      </c>
      <c r="J441">
        <f>IF((Transactions!K441-Transactions!I441)-(Transactions!P441-Transactions!J441)&lt;&gt;"",(Transactions!K441-Transactions!I441)-(Transactions!P441-Transactions!J441),"")</f>
        <v>778</v>
      </c>
      <c r="K441">
        <f>IF(Transactions!L441-Transactions!K441&lt;&gt;"",Transactions!L441-Transactions!K441,"")</f>
        <v>0</v>
      </c>
      <c r="L441">
        <f>IF(Transactions!N441-Transactions!M441&lt;&gt;"",Transactions!N441-Transactions!M441,"")</f>
        <v>4</v>
      </c>
      <c r="M441">
        <f>IF(Transactions!P441-Transactions!O441&lt;&gt;"",Transactions!P441-Transactions!O441,"")</f>
        <v>0</v>
      </c>
      <c r="O441">
        <f t="shared" si="14"/>
        <v>782</v>
      </c>
      <c r="P441" t="str">
        <f>IF(Transactions!O441&lt;&gt;"",Transactions!O441,"")</f>
        <v>1536302573012</v>
      </c>
      <c r="Q441">
        <f>IF(Transactions!S441-Transactions!J441&lt;&gt;"",Transactions!S441-Transactions!J441,"")</f>
        <v>1702</v>
      </c>
      <c r="R441">
        <f t="shared" si="13"/>
        <v>2484</v>
      </c>
    </row>
    <row r="442" spans="1:18" x14ac:dyDescent="0.3">
      <c r="A442" t="str">
        <f>IF(Transactions!A442&lt;&gt;"",Transactions!A442,0)</f>
        <v>2018/09/07 08:42:53</v>
      </c>
      <c r="B442" t="str">
        <f>IF(Transactions!B442&lt;&gt;"",Transactions!B442,0)</f>
        <v>e262018d0d5e76290ebc33e44c8085890b91227a351c3a607737200981be9907</v>
      </c>
      <c r="C442" t="str">
        <f>IF(Transactions!C442&lt;&gt;"",Transactions!C442,0)</f>
        <v>Step1</v>
      </c>
      <c r="D442" t="str">
        <f>IF(Transactions!D442&lt;&gt;"",Transactions!D442,"")</f>
        <v>peer0.org2.ldegilde.com</v>
      </c>
      <c r="E442" t="str">
        <f>IF(Transactions!E442&lt;&gt;"",Transactions!E442,"")</f>
        <v>default-chaincode</v>
      </c>
      <c r="F442" t="str">
        <f>IF(Transactions!F442&lt;&gt;"",Transactions!F442,"")</f>
        <v>put</v>
      </c>
      <c r="G442" t="str">
        <f>IF(Transactions!G442&lt;&gt;"",Transactions!G442,"")</f>
        <v>000000003_337</v>
      </c>
      <c r="H442" t="str">
        <f>IF(Transactions!H442&lt;&gt;"",Transactions!H442,"")</f>
        <v>132.0</v>
      </c>
      <c r="I442">
        <f>IF(Transactions!J442-Transactions!I442&lt;&gt;"",Transactions!J442-Transactions!I442,"")</f>
        <v>782</v>
      </c>
      <c r="J442">
        <f>IF((Transactions!K442-Transactions!I442)-(Transactions!P442-Transactions!J442)&lt;&gt;"",(Transactions!K442-Transactions!I442)-(Transactions!P442-Transactions!J442),"")</f>
        <v>749</v>
      </c>
      <c r="K442">
        <f>IF(Transactions!L442-Transactions!K442&lt;&gt;"",Transactions!L442-Transactions!K442,"")</f>
        <v>0</v>
      </c>
      <c r="L442">
        <f>IF(Transactions!N442-Transactions!M442&lt;&gt;"",Transactions!N442-Transactions!M442,"")</f>
        <v>33</v>
      </c>
      <c r="M442">
        <f>IF(Transactions!P442-Transactions!O442&lt;&gt;"",Transactions!P442-Transactions!O442,"")</f>
        <v>0</v>
      </c>
      <c r="O442">
        <f t="shared" si="14"/>
        <v>782</v>
      </c>
      <c r="P442" t="str">
        <f>IF(Transactions!O442&lt;&gt;"",Transactions!O442,"")</f>
        <v>1536302573233</v>
      </c>
      <c r="Q442">
        <f>IF(Transactions!S442-Transactions!J442&lt;&gt;"",Transactions!S442-Transactions!J442,"")</f>
        <v>1702</v>
      </c>
      <c r="R442">
        <f t="shared" si="13"/>
        <v>2484</v>
      </c>
    </row>
    <row r="443" spans="1:18" x14ac:dyDescent="0.3">
      <c r="A443" t="str">
        <f>IF(Transactions!A443&lt;&gt;"",Transactions!A443,0)</f>
        <v>2018/09/07 08:42:53</v>
      </c>
      <c r="B443" t="str">
        <f>IF(Transactions!B443&lt;&gt;"",Transactions!B443,0)</f>
        <v>98a2d9b9003a1708c82dece2362bc6e6d49535cecb36cdc841a904555811e1bb</v>
      </c>
      <c r="C443" t="str">
        <f>IF(Transactions!C443&lt;&gt;"",Transactions!C443,0)</f>
        <v>Step1</v>
      </c>
      <c r="D443" t="str">
        <f>IF(Transactions!D443&lt;&gt;"",Transactions!D443,"")</f>
        <v>peer0.org1.ldegilde.com</v>
      </c>
      <c r="E443" t="str">
        <f>IF(Transactions!E443&lt;&gt;"",Transactions!E443,"")</f>
        <v>default-chaincode</v>
      </c>
      <c r="F443" t="str">
        <f>IF(Transactions!F443&lt;&gt;"",Transactions!F443,"")</f>
        <v>put</v>
      </c>
      <c r="G443" t="str">
        <f>IF(Transactions!G443&lt;&gt;"",Transactions!G443,"")</f>
        <v>000000003_79</v>
      </c>
      <c r="H443" t="str">
        <f>IF(Transactions!H443&lt;&gt;"",Transactions!H443,"")</f>
        <v>549.0</v>
      </c>
      <c r="I443">
        <f>IF(Transactions!J443-Transactions!I443&lt;&gt;"",Transactions!J443-Transactions!I443,"")</f>
        <v>774</v>
      </c>
      <c r="J443">
        <f>IF((Transactions!K443-Transactions!I443)-(Transactions!P443-Transactions!J443)&lt;&gt;"",(Transactions!K443-Transactions!I443)-(Transactions!P443-Transactions!J443),"")</f>
        <v>766</v>
      </c>
      <c r="K443">
        <f>IF(Transactions!L443-Transactions!K443&lt;&gt;"",Transactions!L443-Transactions!K443,"")</f>
        <v>1</v>
      </c>
      <c r="L443">
        <f>IF(Transactions!N443-Transactions!M443&lt;&gt;"",Transactions!N443-Transactions!M443,"")</f>
        <v>7</v>
      </c>
      <c r="M443">
        <f>IF(Transactions!P443-Transactions!O443&lt;&gt;"",Transactions!P443-Transactions!O443,"")</f>
        <v>0</v>
      </c>
      <c r="O443">
        <f t="shared" si="14"/>
        <v>774</v>
      </c>
      <c r="P443" t="str">
        <f>IF(Transactions!O443&lt;&gt;"",Transactions!O443,"")</f>
        <v>1536302573038</v>
      </c>
      <c r="Q443">
        <f>IF(Transactions!S443-Transactions!J443&lt;&gt;"",Transactions!S443-Transactions!J443,"")</f>
        <v>1673</v>
      </c>
      <c r="R443">
        <f t="shared" si="13"/>
        <v>2447</v>
      </c>
    </row>
    <row r="444" spans="1:18" x14ac:dyDescent="0.3">
      <c r="A444" t="str">
        <f>IF(Transactions!A444&lt;&gt;"",Transactions!A444,0)</f>
        <v>2018/09/07 08:42:53</v>
      </c>
      <c r="B444" t="str">
        <f>IF(Transactions!B444&lt;&gt;"",Transactions!B444,0)</f>
        <v>98a2d9b9003a1708c82dece2362bc6e6d49535cecb36cdc841a904555811e1bb</v>
      </c>
      <c r="C444" t="str">
        <f>IF(Transactions!C444&lt;&gt;"",Transactions!C444,0)</f>
        <v>Step1</v>
      </c>
      <c r="D444" t="str">
        <f>IF(Transactions!D444&lt;&gt;"",Transactions!D444,"")</f>
        <v>peer0.org2.ldegilde.com</v>
      </c>
      <c r="E444" t="str">
        <f>IF(Transactions!E444&lt;&gt;"",Transactions!E444,"")</f>
        <v>default-chaincode</v>
      </c>
      <c r="F444" t="str">
        <f>IF(Transactions!F444&lt;&gt;"",Transactions!F444,"")</f>
        <v>put</v>
      </c>
      <c r="G444" t="str">
        <f>IF(Transactions!G444&lt;&gt;"",Transactions!G444,"")</f>
        <v>000000003_79</v>
      </c>
      <c r="H444" t="str">
        <f>IF(Transactions!H444&lt;&gt;"",Transactions!H444,"")</f>
        <v>549.0</v>
      </c>
      <c r="I444">
        <f>IF(Transactions!J444-Transactions!I444&lt;&gt;"",Transactions!J444-Transactions!I444,"")</f>
        <v>774</v>
      </c>
      <c r="J444">
        <f>IF((Transactions!K444-Transactions!I444)-(Transactions!P444-Transactions!J444)&lt;&gt;"",(Transactions!K444-Transactions!I444)-(Transactions!P444-Transactions!J444),"")</f>
        <v>745</v>
      </c>
      <c r="K444">
        <f>IF(Transactions!L444-Transactions!K444&lt;&gt;"",Transactions!L444-Transactions!K444,"")</f>
        <v>0</v>
      </c>
      <c r="L444">
        <f>IF(Transactions!N444-Transactions!M444&lt;&gt;"",Transactions!N444-Transactions!M444,"")</f>
        <v>29</v>
      </c>
      <c r="M444">
        <f>IF(Transactions!P444-Transactions!O444&lt;&gt;"",Transactions!P444-Transactions!O444,"")</f>
        <v>0</v>
      </c>
      <c r="O444">
        <f t="shared" si="14"/>
        <v>774</v>
      </c>
      <c r="P444" t="str">
        <f>IF(Transactions!O444&lt;&gt;"",Transactions!O444,"")</f>
        <v>1536302573246</v>
      </c>
      <c r="Q444">
        <f>IF(Transactions!S444-Transactions!J444&lt;&gt;"",Transactions!S444-Transactions!J444,"")</f>
        <v>1673</v>
      </c>
      <c r="R444">
        <f t="shared" si="13"/>
        <v>2447</v>
      </c>
    </row>
    <row r="445" spans="1:18" x14ac:dyDescent="0.3">
      <c r="A445" t="str">
        <f>IF(Transactions!A445&lt;&gt;"",Transactions!A445,0)</f>
        <v>2018/09/07 08:42:53</v>
      </c>
      <c r="B445" t="str">
        <f>IF(Transactions!B445&lt;&gt;"",Transactions!B445,0)</f>
        <v>41fee797c2c8b6b05341c4378b0562768f8820973bdd1796e3655f2709177fa8</v>
      </c>
      <c r="C445" t="str">
        <f>IF(Transactions!C445&lt;&gt;"",Transactions!C445,0)</f>
        <v>Step1</v>
      </c>
      <c r="D445" t="str">
        <f>IF(Transactions!D445&lt;&gt;"",Transactions!D445,"")</f>
        <v>peer0.org1.ldegilde.com</v>
      </c>
      <c r="E445" t="str">
        <f>IF(Transactions!E445&lt;&gt;"",Transactions!E445,"")</f>
        <v>default-chaincode</v>
      </c>
      <c r="F445" t="str">
        <f>IF(Transactions!F445&lt;&gt;"",Transactions!F445,"")</f>
        <v>put</v>
      </c>
      <c r="G445" t="str">
        <f>IF(Transactions!G445&lt;&gt;"",Transactions!G445,"")</f>
        <v>000000003_115</v>
      </c>
      <c r="H445" t="str">
        <f>IF(Transactions!H445&lt;&gt;"",Transactions!H445,"")</f>
        <v>593.0</v>
      </c>
      <c r="I445">
        <f>IF(Transactions!J445-Transactions!I445&lt;&gt;"",Transactions!J445-Transactions!I445,"")</f>
        <v>173</v>
      </c>
      <c r="J445">
        <f>IF((Transactions!K445-Transactions!I445)-(Transactions!P445-Transactions!J445)&lt;&gt;"",(Transactions!K445-Transactions!I445)-(Transactions!P445-Transactions!J445),"")</f>
        <v>172</v>
      </c>
      <c r="K445">
        <f>IF(Transactions!L445-Transactions!K445&lt;&gt;"",Transactions!L445-Transactions!K445,"")</f>
        <v>0</v>
      </c>
      <c r="L445">
        <f>IF(Transactions!N445-Transactions!M445&lt;&gt;"",Transactions!N445-Transactions!M445,"")</f>
        <v>1</v>
      </c>
      <c r="M445">
        <f>IF(Transactions!P445-Transactions!O445&lt;&gt;"",Transactions!P445-Transactions!O445,"")</f>
        <v>0</v>
      </c>
      <c r="O445">
        <f t="shared" si="14"/>
        <v>173</v>
      </c>
      <c r="P445" t="str">
        <f>IF(Transactions!O445&lt;&gt;"",Transactions!O445,"")</f>
        <v>1536302573734</v>
      </c>
      <c r="Q445">
        <f>IF(Transactions!S445-Transactions!J445&lt;&gt;"",Transactions!S445-Transactions!J445,"")</f>
        <v>1341</v>
      </c>
      <c r="R445">
        <f t="shared" si="13"/>
        <v>1514</v>
      </c>
    </row>
    <row r="446" spans="1:18" x14ac:dyDescent="0.3">
      <c r="A446" t="str">
        <f>IF(Transactions!A446&lt;&gt;"",Transactions!A446,0)</f>
        <v>2018/09/07 08:42:53</v>
      </c>
      <c r="B446" t="str">
        <f>IF(Transactions!B446&lt;&gt;"",Transactions!B446,0)</f>
        <v>41fee797c2c8b6b05341c4378b0562768f8820973bdd1796e3655f2709177fa8</v>
      </c>
      <c r="C446" t="str">
        <f>IF(Transactions!C446&lt;&gt;"",Transactions!C446,0)</f>
        <v>Step1</v>
      </c>
      <c r="D446" t="str">
        <f>IF(Transactions!D446&lt;&gt;"",Transactions!D446,"")</f>
        <v>peer0.org2.ldegilde.com</v>
      </c>
      <c r="E446" t="str">
        <f>IF(Transactions!E446&lt;&gt;"",Transactions!E446,"")</f>
        <v>default-chaincode</v>
      </c>
      <c r="F446" t="str">
        <f>IF(Transactions!F446&lt;&gt;"",Transactions!F446,"")</f>
        <v>put</v>
      </c>
      <c r="G446" t="str">
        <f>IF(Transactions!G446&lt;&gt;"",Transactions!G446,"")</f>
        <v>000000003_115</v>
      </c>
      <c r="H446" t="str">
        <f>IF(Transactions!H446&lt;&gt;"",Transactions!H446,"")</f>
        <v>593.0</v>
      </c>
      <c r="I446">
        <f>IF(Transactions!J446-Transactions!I446&lt;&gt;"",Transactions!J446-Transactions!I446,"")</f>
        <v>173</v>
      </c>
      <c r="J446">
        <f>IF((Transactions!K446-Transactions!I446)-(Transactions!P446-Transactions!J446)&lt;&gt;"",(Transactions!K446-Transactions!I446)-(Transactions!P446-Transactions!J446),"")</f>
        <v>171</v>
      </c>
      <c r="K446">
        <f>IF(Transactions!L446-Transactions!K446&lt;&gt;"",Transactions!L446-Transactions!K446,"")</f>
        <v>0</v>
      </c>
      <c r="L446">
        <f>IF(Transactions!N446-Transactions!M446&lt;&gt;"",Transactions!N446-Transactions!M446,"")</f>
        <v>2</v>
      </c>
      <c r="M446">
        <f>IF(Transactions!P446-Transactions!O446&lt;&gt;"",Transactions!P446-Transactions!O446,"")</f>
        <v>0</v>
      </c>
      <c r="O446">
        <f t="shared" si="14"/>
        <v>173</v>
      </c>
      <c r="P446" t="str">
        <f>IF(Transactions!O446&lt;&gt;"",Transactions!O446,"")</f>
        <v>1536302573743</v>
      </c>
      <c r="Q446">
        <f>IF(Transactions!S446-Transactions!J446&lt;&gt;"",Transactions!S446-Transactions!J446,"")</f>
        <v>1341</v>
      </c>
      <c r="R446">
        <f t="shared" si="13"/>
        <v>1514</v>
      </c>
    </row>
    <row r="447" spans="1:18" x14ac:dyDescent="0.3">
      <c r="A447" t="str">
        <f>IF(Transactions!A447&lt;&gt;"",Transactions!A447,0)</f>
        <v>2018/09/07 08:42:53</v>
      </c>
      <c r="B447" t="str">
        <f>IF(Transactions!B447&lt;&gt;"",Transactions!B447,0)</f>
        <v>a32b0ad19c3676af26fb05befc969399a7d33df0c3b1b29f0cafd8b60ebee769</v>
      </c>
      <c r="C447" t="str">
        <f>IF(Transactions!C447&lt;&gt;"",Transactions!C447,0)</f>
        <v>Step1</v>
      </c>
      <c r="D447" t="str">
        <f>IF(Transactions!D447&lt;&gt;"",Transactions!D447,"")</f>
        <v>peer0.org1.ldegilde.com</v>
      </c>
      <c r="E447" t="str">
        <f>IF(Transactions!E447&lt;&gt;"",Transactions!E447,"")</f>
        <v>default-chaincode</v>
      </c>
      <c r="F447" t="str">
        <f>IF(Transactions!F447&lt;&gt;"",Transactions!F447,"")</f>
        <v>put</v>
      </c>
      <c r="G447" t="str">
        <f>IF(Transactions!G447&lt;&gt;"",Transactions!G447,"")</f>
        <v>000000003_113</v>
      </c>
      <c r="H447" t="str">
        <f>IF(Transactions!H447&lt;&gt;"",Transactions!H447,"")</f>
        <v>449.0</v>
      </c>
      <c r="I447">
        <f>IF(Transactions!J447-Transactions!I447&lt;&gt;"",Transactions!J447-Transactions!I447,"")</f>
        <v>663</v>
      </c>
      <c r="J447">
        <f>IF((Transactions!K447-Transactions!I447)-(Transactions!P447-Transactions!J447)&lt;&gt;"",(Transactions!K447-Transactions!I447)-(Transactions!P447-Transactions!J447),"")</f>
        <v>661</v>
      </c>
      <c r="K447">
        <f>IF(Transactions!L447-Transactions!K447&lt;&gt;"",Transactions!L447-Transactions!K447,"")</f>
        <v>0</v>
      </c>
      <c r="L447">
        <f>IF(Transactions!N447-Transactions!M447&lt;&gt;"",Transactions!N447-Transactions!M447,"")</f>
        <v>2</v>
      </c>
      <c r="M447">
        <f>IF(Transactions!P447-Transactions!O447&lt;&gt;"",Transactions!P447-Transactions!O447,"")</f>
        <v>0</v>
      </c>
      <c r="O447">
        <f t="shared" si="14"/>
        <v>663</v>
      </c>
      <c r="P447" t="str">
        <f>IF(Transactions!O447&lt;&gt;"",Transactions!O447,"")</f>
        <v>1536302573019</v>
      </c>
      <c r="Q447">
        <f>IF(Transactions!S447-Transactions!J447&lt;&gt;"",Transactions!S447-Transactions!J447,"")</f>
        <v>1822</v>
      </c>
      <c r="R447">
        <f t="shared" si="13"/>
        <v>2485</v>
      </c>
    </row>
    <row r="448" spans="1:18" x14ac:dyDescent="0.3">
      <c r="A448" t="str">
        <f>IF(Transactions!A448&lt;&gt;"",Transactions!A448,0)</f>
        <v>2018/09/07 08:42:53</v>
      </c>
      <c r="B448" t="str">
        <f>IF(Transactions!B448&lt;&gt;"",Transactions!B448,0)</f>
        <v>a32b0ad19c3676af26fb05befc969399a7d33df0c3b1b29f0cafd8b60ebee769</v>
      </c>
      <c r="C448" t="str">
        <f>IF(Transactions!C448&lt;&gt;"",Transactions!C448,0)</f>
        <v>Step1</v>
      </c>
      <c r="D448" t="str">
        <f>IF(Transactions!D448&lt;&gt;"",Transactions!D448,"")</f>
        <v>peer0.org2.ldegilde.com</v>
      </c>
      <c r="E448" t="str">
        <f>IF(Transactions!E448&lt;&gt;"",Transactions!E448,"")</f>
        <v>default-chaincode</v>
      </c>
      <c r="F448" t="str">
        <f>IF(Transactions!F448&lt;&gt;"",Transactions!F448,"")</f>
        <v>put</v>
      </c>
      <c r="G448" t="str">
        <f>IF(Transactions!G448&lt;&gt;"",Transactions!G448,"")</f>
        <v>000000003_113</v>
      </c>
      <c r="H448" t="str">
        <f>IF(Transactions!H448&lt;&gt;"",Transactions!H448,"")</f>
        <v>449.0</v>
      </c>
      <c r="I448">
        <f>IF(Transactions!J448-Transactions!I448&lt;&gt;"",Transactions!J448-Transactions!I448,"")</f>
        <v>663</v>
      </c>
      <c r="J448">
        <f>IF((Transactions!K448-Transactions!I448)-(Transactions!P448-Transactions!J448)&lt;&gt;"",(Transactions!K448-Transactions!I448)-(Transactions!P448-Transactions!J448),"")</f>
        <v>648</v>
      </c>
      <c r="K448">
        <f>IF(Transactions!L448-Transactions!K448&lt;&gt;"",Transactions!L448-Transactions!K448,"")</f>
        <v>0</v>
      </c>
      <c r="L448">
        <f>IF(Transactions!N448-Transactions!M448&lt;&gt;"",Transactions!N448-Transactions!M448,"")</f>
        <v>15</v>
      </c>
      <c r="M448">
        <f>IF(Transactions!P448-Transactions!O448&lt;&gt;"",Transactions!P448-Transactions!O448,"")</f>
        <v>0</v>
      </c>
      <c r="O448">
        <f t="shared" si="14"/>
        <v>663</v>
      </c>
      <c r="P448" t="str">
        <f>IF(Transactions!O448&lt;&gt;"",Transactions!O448,"")</f>
        <v>1536302573198</v>
      </c>
      <c r="Q448">
        <f>IF(Transactions!S448-Transactions!J448&lt;&gt;"",Transactions!S448-Transactions!J448,"")</f>
        <v>1822</v>
      </c>
      <c r="R448">
        <f t="shared" si="13"/>
        <v>2485</v>
      </c>
    </row>
    <row r="449" spans="1:18" x14ac:dyDescent="0.3">
      <c r="A449" t="str">
        <f>IF(Transactions!A449&lt;&gt;"",Transactions!A449,0)</f>
        <v>2018/09/07 08:42:53</v>
      </c>
      <c r="B449" t="str">
        <f>IF(Transactions!B449&lt;&gt;"",Transactions!B449,0)</f>
        <v>2b99c75e160eb7bd1cf9e1e5d3af4697984fdf5e2e2935fd441d767eef73543f</v>
      </c>
      <c r="C449" t="str">
        <f>IF(Transactions!C449&lt;&gt;"",Transactions!C449,0)</f>
        <v>Step1</v>
      </c>
      <c r="D449" t="str">
        <f>IF(Transactions!D449&lt;&gt;"",Transactions!D449,"")</f>
        <v>peer0.org1.ldegilde.com</v>
      </c>
      <c r="E449" t="str">
        <f>IF(Transactions!E449&lt;&gt;"",Transactions!E449,"")</f>
        <v>default-chaincode</v>
      </c>
      <c r="F449" t="str">
        <f>IF(Transactions!F449&lt;&gt;"",Transactions!F449,"")</f>
        <v>put</v>
      </c>
      <c r="G449" t="str">
        <f>IF(Transactions!G449&lt;&gt;"",Transactions!G449,"")</f>
        <v>000000003_65</v>
      </c>
      <c r="H449" t="str">
        <f>IF(Transactions!H449&lt;&gt;"",Transactions!H449,"")</f>
        <v>620.0</v>
      </c>
      <c r="I449">
        <f>IF(Transactions!J449-Transactions!I449&lt;&gt;"",Transactions!J449-Transactions!I449,"")</f>
        <v>509</v>
      </c>
      <c r="J449">
        <f>IF((Transactions!K449-Transactions!I449)-(Transactions!P449-Transactions!J449)&lt;&gt;"",(Transactions!K449-Transactions!I449)-(Transactions!P449-Transactions!J449),"")</f>
        <v>502</v>
      </c>
      <c r="K449">
        <f>IF(Transactions!L449-Transactions!K449&lt;&gt;"",Transactions!L449-Transactions!K449,"")</f>
        <v>0</v>
      </c>
      <c r="L449">
        <f>IF(Transactions!N449-Transactions!M449&lt;&gt;"",Transactions!N449-Transactions!M449,"")</f>
        <v>7</v>
      </c>
      <c r="M449">
        <f>IF(Transactions!P449-Transactions!O449&lt;&gt;"",Transactions!P449-Transactions!O449,"")</f>
        <v>0</v>
      </c>
      <c r="O449">
        <f t="shared" si="14"/>
        <v>509</v>
      </c>
      <c r="P449" t="str">
        <f>IF(Transactions!O449&lt;&gt;"",Transactions!O449,"")</f>
        <v>1536302573002</v>
      </c>
      <c r="Q449">
        <f>IF(Transactions!S449-Transactions!J449&lt;&gt;"",Transactions!S449-Transactions!J449,"")</f>
        <v>1967</v>
      </c>
      <c r="R449">
        <f t="shared" si="13"/>
        <v>2476</v>
      </c>
    </row>
    <row r="450" spans="1:18" x14ac:dyDescent="0.3">
      <c r="A450" t="str">
        <f>IF(Transactions!A450&lt;&gt;"",Transactions!A450,0)</f>
        <v>2018/09/07 08:42:53</v>
      </c>
      <c r="B450" t="str">
        <f>IF(Transactions!B450&lt;&gt;"",Transactions!B450,0)</f>
        <v>2b99c75e160eb7bd1cf9e1e5d3af4697984fdf5e2e2935fd441d767eef73543f</v>
      </c>
      <c r="C450" t="str">
        <f>IF(Transactions!C450&lt;&gt;"",Transactions!C450,0)</f>
        <v>Step1</v>
      </c>
      <c r="D450" t="str">
        <f>IF(Transactions!D450&lt;&gt;"",Transactions!D450,"")</f>
        <v>peer0.org2.ldegilde.com</v>
      </c>
      <c r="E450" t="str">
        <f>IF(Transactions!E450&lt;&gt;"",Transactions!E450,"")</f>
        <v>default-chaincode</v>
      </c>
      <c r="F450" t="str">
        <f>IF(Transactions!F450&lt;&gt;"",Transactions!F450,"")</f>
        <v>put</v>
      </c>
      <c r="G450" t="str">
        <f>IF(Transactions!G450&lt;&gt;"",Transactions!G450,"")</f>
        <v>000000003_65</v>
      </c>
      <c r="H450" t="str">
        <f>IF(Transactions!H450&lt;&gt;"",Transactions!H450,"")</f>
        <v>620.0</v>
      </c>
      <c r="I450">
        <f>IF(Transactions!J450-Transactions!I450&lt;&gt;"",Transactions!J450-Transactions!I450,"")</f>
        <v>509</v>
      </c>
      <c r="J450">
        <f>IF((Transactions!K450-Transactions!I450)-(Transactions!P450-Transactions!J450)&lt;&gt;"",(Transactions!K450-Transactions!I450)-(Transactions!P450-Transactions!J450),"")</f>
        <v>491</v>
      </c>
      <c r="K450">
        <f>IF(Transactions!L450-Transactions!K450&lt;&gt;"",Transactions!L450-Transactions!K450,"")</f>
        <v>0</v>
      </c>
      <c r="L450">
        <f>IF(Transactions!N450-Transactions!M450&lt;&gt;"",Transactions!N450-Transactions!M450,"")</f>
        <v>18</v>
      </c>
      <c r="M450">
        <f>IF(Transactions!P450-Transactions!O450&lt;&gt;"",Transactions!P450-Transactions!O450,"")</f>
        <v>0</v>
      </c>
      <c r="O450">
        <f t="shared" si="14"/>
        <v>509</v>
      </c>
      <c r="P450" t="str">
        <f>IF(Transactions!O450&lt;&gt;"",Transactions!O450,"")</f>
        <v>1536302573084</v>
      </c>
      <c r="Q450">
        <f>IF(Transactions!S450-Transactions!J450&lt;&gt;"",Transactions!S450-Transactions!J450,"")</f>
        <v>1967</v>
      </c>
      <c r="R450">
        <f t="shared" ref="R450:R513" si="15">I450+Q450</f>
        <v>2476</v>
      </c>
    </row>
    <row r="451" spans="1:18" x14ac:dyDescent="0.3">
      <c r="A451" t="str">
        <f>IF(Transactions!A451&lt;&gt;"",Transactions!A451,0)</f>
        <v>2018/09/07 08:42:53</v>
      </c>
      <c r="B451" t="str">
        <f>IF(Transactions!B451&lt;&gt;"",Transactions!B451,0)</f>
        <v>378599bc85dc419139eab39cb11e08f9a1f31b156a4ec3efd0f037acf0f64db7</v>
      </c>
      <c r="C451" t="str">
        <f>IF(Transactions!C451&lt;&gt;"",Transactions!C451,0)</f>
        <v>Step1</v>
      </c>
      <c r="D451" t="str">
        <f>IF(Transactions!D451&lt;&gt;"",Transactions!D451,"")</f>
        <v>peer0.org1.ldegilde.com</v>
      </c>
      <c r="E451" t="str">
        <f>IF(Transactions!E451&lt;&gt;"",Transactions!E451,"")</f>
        <v>default-chaincode</v>
      </c>
      <c r="F451" t="str">
        <f>IF(Transactions!F451&lt;&gt;"",Transactions!F451,"")</f>
        <v>put</v>
      </c>
      <c r="G451" t="str">
        <f>IF(Transactions!G451&lt;&gt;"",Transactions!G451,"")</f>
        <v>000000003_377</v>
      </c>
      <c r="H451" t="str">
        <f>IF(Transactions!H451&lt;&gt;"",Transactions!H451,"")</f>
        <v>978.0</v>
      </c>
      <c r="I451">
        <f>IF(Transactions!J451-Transactions!I451&lt;&gt;"",Transactions!J451-Transactions!I451,"")</f>
        <v>676</v>
      </c>
      <c r="J451">
        <f>IF((Transactions!K451-Transactions!I451)-(Transactions!P451-Transactions!J451)&lt;&gt;"",(Transactions!K451-Transactions!I451)-(Transactions!P451-Transactions!J451),"")</f>
        <v>670</v>
      </c>
      <c r="K451">
        <f>IF(Transactions!L451-Transactions!K451&lt;&gt;"",Transactions!L451-Transactions!K451,"")</f>
        <v>0</v>
      </c>
      <c r="L451">
        <f>IF(Transactions!N451-Transactions!M451&lt;&gt;"",Transactions!N451-Transactions!M451,"")</f>
        <v>6</v>
      </c>
      <c r="M451">
        <f>IF(Transactions!P451-Transactions!O451&lt;&gt;"",Transactions!P451-Transactions!O451,"")</f>
        <v>0</v>
      </c>
      <c r="O451">
        <f t="shared" ref="O451:O514" si="16">SUM(J451:M451)</f>
        <v>676</v>
      </c>
      <c r="P451" t="str">
        <f>IF(Transactions!O451&lt;&gt;"",Transactions!O451,"")</f>
        <v>1536302573045</v>
      </c>
      <c r="Q451">
        <f>IF(Transactions!S451-Transactions!J451&lt;&gt;"",Transactions!S451-Transactions!J451,"")</f>
        <v>1745</v>
      </c>
      <c r="R451">
        <f t="shared" si="15"/>
        <v>2421</v>
      </c>
    </row>
    <row r="452" spans="1:18" x14ac:dyDescent="0.3">
      <c r="A452" t="str">
        <f>IF(Transactions!A452&lt;&gt;"",Transactions!A452,0)</f>
        <v>2018/09/07 08:42:53</v>
      </c>
      <c r="B452" t="str">
        <f>IF(Transactions!B452&lt;&gt;"",Transactions!B452,0)</f>
        <v>378599bc85dc419139eab39cb11e08f9a1f31b156a4ec3efd0f037acf0f64db7</v>
      </c>
      <c r="C452" t="str">
        <f>IF(Transactions!C452&lt;&gt;"",Transactions!C452,0)</f>
        <v>Step1</v>
      </c>
      <c r="D452" t="str">
        <f>IF(Transactions!D452&lt;&gt;"",Transactions!D452,"")</f>
        <v>peer0.org2.ldegilde.com</v>
      </c>
      <c r="E452" t="str">
        <f>IF(Transactions!E452&lt;&gt;"",Transactions!E452,"")</f>
        <v>default-chaincode</v>
      </c>
      <c r="F452" t="str">
        <f>IF(Transactions!F452&lt;&gt;"",Transactions!F452,"")</f>
        <v>put</v>
      </c>
      <c r="G452" t="str">
        <f>IF(Transactions!G452&lt;&gt;"",Transactions!G452,"")</f>
        <v>000000003_377</v>
      </c>
      <c r="H452" t="str">
        <f>IF(Transactions!H452&lt;&gt;"",Transactions!H452,"")</f>
        <v>978.0</v>
      </c>
      <c r="I452">
        <f>IF(Transactions!J452-Transactions!I452&lt;&gt;"",Transactions!J452-Transactions!I452,"")</f>
        <v>676</v>
      </c>
      <c r="J452">
        <f>IF((Transactions!K452-Transactions!I452)-(Transactions!P452-Transactions!J452)&lt;&gt;"",(Transactions!K452-Transactions!I452)-(Transactions!P452-Transactions!J452),"")</f>
        <v>648</v>
      </c>
      <c r="K452">
        <f>IF(Transactions!L452-Transactions!K452&lt;&gt;"",Transactions!L452-Transactions!K452,"")</f>
        <v>0</v>
      </c>
      <c r="L452">
        <f>IF(Transactions!N452-Transactions!M452&lt;&gt;"",Transactions!N452-Transactions!M452,"")</f>
        <v>28</v>
      </c>
      <c r="M452">
        <f>IF(Transactions!P452-Transactions!O452&lt;&gt;"",Transactions!P452-Transactions!O452,"")</f>
        <v>0</v>
      </c>
      <c r="O452">
        <f t="shared" si="16"/>
        <v>676</v>
      </c>
      <c r="P452" t="str">
        <f>IF(Transactions!O452&lt;&gt;"",Transactions!O452,"")</f>
        <v>1536302573246</v>
      </c>
      <c r="Q452">
        <f>IF(Transactions!S452-Transactions!J452&lt;&gt;"",Transactions!S452-Transactions!J452,"")</f>
        <v>1745</v>
      </c>
      <c r="R452">
        <f t="shared" si="15"/>
        <v>2421</v>
      </c>
    </row>
    <row r="453" spans="1:18" x14ac:dyDescent="0.3">
      <c r="A453" t="str">
        <f>IF(Transactions!A453&lt;&gt;"",Transactions!A453,0)</f>
        <v>2018/09/07 08:42:53</v>
      </c>
      <c r="B453" t="str">
        <f>IF(Transactions!B453&lt;&gt;"",Transactions!B453,0)</f>
        <v>2ac6ba5dc90a85537ba9f7d55a610a1e849d9e234e6f673051e59efda9f4615f</v>
      </c>
      <c r="C453" t="str">
        <f>IF(Transactions!C453&lt;&gt;"",Transactions!C453,0)</f>
        <v>Step1</v>
      </c>
      <c r="D453" t="str">
        <f>IF(Transactions!D453&lt;&gt;"",Transactions!D453,"")</f>
        <v>peer0.org1.ldegilde.com</v>
      </c>
      <c r="E453" t="str">
        <f>IF(Transactions!E453&lt;&gt;"",Transactions!E453,"")</f>
        <v>default-chaincode</v>
      </c>
      <c r="F453" t="str">
        <f>IF(Transactions!F453&lt;&gt;"",Transactions!F453,"")</f>
        <v>put</v>
      </c>
      <c r="G453" t="str">
        <f>IF(Transactions!G453&lt;&gt;"",Transactions!G453,"")</f>
        <v>000000003_329</v>
      </c>
      <c r="H453" t="str">
        <f>IF(Transactions!H453&lt;&gt;"",Transactions!H453,"")</f>
        <v>334.0</v>
      </c>
      <c r="I453">
        <f>IF(Transactions!J453-Transactions!I453&lt;&gt;"",Transactions!J453-Transactions!I453,"")</f>
        <v>606</v>
      </c>
      <c r="J453">
        <f>IF((Transactions!K453-Transactions!I453)-(Transactions!P453-Transactions!J453)&lt;&gt;"",(Transactions!K453-Transactions!I453)-(Transactions!P453-Transactions!J453),"")</f>
        <v>601</v>
      </c>
      <c r="K453">
        <f>IF(Transactions!L453-Transactions!K453&lt;&gt;"",Transactions!L453-Transactions!K453,"")</f>
        <v>0</v>
      </c>
      <c r="L453">
        <f>IF(Transactions!N453-Transactions!M453&lt;&gt;"",Transactions!N453-Transactions!M453,"")</f>
        <v>5</v>
      </c>
      <c r="M453">
        <f>IF(Transactions!P453-Transactions!O453&lt;&gt;"",Transactions!P453-Transactions!O453,"")</f>
        <v>0</v>
      </c>
      <c r="O453">
        <f t="shared" si="16"/>
        <v>606</v>
      </c>
      <c r="P453" t="str">
        <f>IF(Transactions!O453&lt;&gt;"",Transactions!O453,"")</f>
        <v>1536302573029</v>
      </c>
      <c r="Q453">
        <f>IF(Transactions!S453-Transactions!J453&lt;&gt;"",Transactions!S453-Transactions!J453,"")</f>
        <v>1823</v>
      </c>
      <c r="R453">
        <f t="shared" si="15"/>
        <v>2429</v>
      </c>
    </row>
    <row r="454" spans="1:18" x14ac:dyDescent="0.3">
      <c r="A454" t="str">
        <f>IF(Transactions!A454&lt;&gt;"",Transactions!A454,0)</f>
        <v>2018/09/07 08:42:53</v>
      </c>
      <c r="B454" t="str">
        <f>IF(Transactions!B454&lt;&gt;"",Transactions!B454,0)</f>
        <v>2ac6ba5dc90a85537ba9f7d55a610a1e849d9e234e6f673051e59efda9f4615f</v>
      </c>
      <c r="C454" t="str">
        <f>IF(Transactions!C454&lt;&gt;"",Transactions!C454,0)</f>
        <v>Step1</v>
      </c>
      <c r="D454" t="str">
        <f>IF(Transactions!D454&lt;&gt;"",Transactions!D454,"")</f>
        <v>peer0.org2.ldegilde.com</v>
      </c>
      <c r="E454" t="str">
        <f>IF(Transactions!E454&lt;&gt;"",Transactions!E454,"")</f>
        <v>default-chaincode</v>
      </c>
      <c r="F454" t="str">
        <f>IF(Transactions!F454&lt;&gt;"",Transactions!F454,"")</f>
        <v>put</v>
      </c>
      <c r="G454" t="str">
        <f>IF(Transactions!G454&lt;&gt;"",Transactions!G454,"")</f>
        <v>000000003_329</v>
      </c>
      <c r="H454" t="str">
        <f>IF(Transactions!H454&lt;&gt;"",Transactions!H454,"")</f>
        <v>334.0</v>
      </c>
      <c r="I454">
        <f>IF(Transactions!J454-Transactions!I454&lt;&gt;"",Transactions!J454-Transactions!I454,"")</f>
        <v>606</v>
      </c>
      <c r="J454">
        <f>IF((Transactions!K454-Transactions!I454)-(Transactions!P454-Transactions!J454)&lt;&gt;"",(Transactions!K454-Transactions!I454)-(Transactions!P454-Transactions!J454),"")</f>
        <v>582</v>
      </c>
      <c r="K454">
        <f>IF(Transactions!L454-Transactions!K454&lt;&gt;"",Transactions!L454-Transactions!K454,"")</f>
        <v>0</v>
      </c>
      <c r="L454">
        <f>IF(Transactions!N454-Transactions!M454&lt;&gt;"",Transactions!N454-Transactions!M454,"")</f>
        <v>24</v>
      </c>
      <c r="M454">
        <f>IF(Transactions!P454-Transactions!O454&lt;&gt;"",Transactions!P454-Transactions!O454,"")</f>
        <v>0</v>
      </c>
      <c r="O454">
        <f t="shared" si="16"/>
        <v>606</v>
      </c>
      <c r="P454" t="str">
        <f>IF(Transactions!O454&lt;&gt;"",Transactions!O454,"")</f>
        <v>1536302573240</v>
      </c>
      <c r="Q454">
        <f>IF(Transactions!S454-Transactions!J454&lt;&gt;"",Transactions!S454-Transactions!J454,"")</f>
        <v>1823</v>
      </c>
      <c r="R454">
        <f t="shared" si="15"/>
        <v>2429</v>
      </c>
    </row>
    <row r="455" spans="1:18" x14ac:dyDescent="0.3">
      <c r="A455" t="str">
        <f>IF(Transactions!A455&lt;&gt;"",Transactions!A455,0)</f>
        <v>2018/09/07 08:42:53</v>
      </c>
      <c r="B455" t="str">
        <f>IF(Transactions!B455&lt;&gt;"",Transactions!B455,0)</f>
        <v>be7be8cdaa9dbf4a97db84a06f8ac1c0acf129756a555e27fc3c484aa7436521</v>
      </c>
      <c r="C455" t="str">
        <f>IF(Transactions!C455&lt;&gt;"",Transactions!C455,0)</f>
        <v>Step1</v>
      </c>
      <c r="D455" t="str">
        <f>IF(Transactions!D455&lt;&gt;"",Transactions!D455,"")</f>
        <v>peer0.org1.ldegilde.com</v>
      </c>
      <c r="E455" t="str">
        <f>IF(Transactions!E455&lt;&gt;"",Transactions!E455,"")</f>
        <v>default-chaincode</v>
      </c>
      <c r="F455" t="str">
        <f>IF(Transactions!F455&lt;&gt;"",Transactions!F455,"")</f>
        <v>put</v>
      </c>
      <c r="G455" t="str">
        <f>IF(Transactions!G455&lt;&gt;"",Transactions!G455,"")</f>
        <v>000000003_30</v>
      </c>
      <c r="H455" t="str">
        <f>IF(Transactions!H455&lt;&gt;"",Transactions!H455,"")</f>
        <v>371.0</v>
      </c>
      <c r="I455">
        <f>IF(Transactions!J455-Transactions!I455&lt;&gt;"",Transactions!J455-Transactions!I455,"")</f>
        <v>665</v>
      </c>
      <c r="J455">
        <f>IF((Transactions!K455-Transactions!I455)-(Transactions!P455-Transactions!J455)&lt;&gt;"",(Transactions!K455-Transactions!I455)-(Transactions!P455-Transactions!J455),"")</f>
        <v>662</v>
      </c>
      <c r="K455">
        <f>IF(Transactions!L455-Transactions!K455&lt;&gt;"",Transactions!L455-Transactions!K455,"")</f>
        <v>0</v>
      </c>
      <c r="L455">
        <f>IF(Transactions!N455-Transactions!M455&lt;&gt;"",Transactions!N455-Transactions!M455,"")</f>
        <v>3</v>
      </c>
      <c r="M455">
        <f>IF(Transactions!P455-Transactions!O455&lt;&gt;"",Transactions!P455-Transactions!O455,"")</f>
        <v>0</v>
      </c>
      <c r="O455">
        <f t="shared" si="16"/>
        <v>665</v>
      </c>
      <c r="P455" t="str">
        <f>IF(Transactions!O455&lt;&gt;"",Transactions!O455,"")</f>
        <v>1536302573042</v>
      </c>
      <c r="Q455">
        <f>IF(Transactions!S455-Transactions!J455&lt;&gt;"",Transactions!S455-Transactions!J455,"")</f>
        <v>1821</v>
      </c>
      <c r="R455">
        <f t="shared" si="15"/>
        <v>2486</v>
      </c>
    </row>
    <row r="456" spans="1:18" x14ac:dyDescent="0.3">
      <c r="A456" t="str">
        <f>IF(Transactions!A456&lt;&gt;"",Transactions!A456,0)</f>
        <v>2018/09/07 08:42:53</v>
      </c>
      <c r="B456" t="str">
        <f>IF(Transactions!B456&lt;&gt;"",Transactions!B456,0)</f>
        <v>be7be8cdaa9dbf4a97db84a06f8ac1c0acf129756a555e27fc3c484aa7436521</v>
      </c>
      <c r="C456" t="str">
        <f>IF(Transactions!C456&lt;&gt;"",Transactions!C456,0)</f>
        <v>Step1</v>
      </c>
      <c r="D456" t="str">
        <f>IF(Transactions!D456&lt;&gt;"",Transactions!D456,"")</f>
        <v>peer0.org2.ldegilde.com</v>
      </c>
      <c r="E456" t="str">
        <f>IF(Transactions!E456&lt;&gt;"",Transactions!E456,"")</f>
        <v>default-chaincode</v>
      </c>
      <c r="F456" t="str">
        <f>IF(Transactions!F456&lt;&gt;"",Transactions!F456,"")</f>
        <v>put</v>
      </c>
      <c r="G456" t="str">
        <f>IF(Transactions!G456&lt;&gt;"",Transactions!G456,"")</f>
        <v>000000003_30</v>
      </c>
      <c r="H456" t="str">
        <f>IF(Transactions!H456&lt;&gt;"",Transactions!H456,"")</f>
        <v>371.0</v>
      </c>
      <c r="I456">
        <f>IF(Transactions!J456-Transactions!I456&lt;&gt;"",Transactions!J456-Transactions!I456,"")</f>
        <v>665</v>
      </c>
      <c r="J456">
        <f>IF((Transactions!K456-Transactions!I456)-(Transactions!P456-Transactions!J456)&lt;&gt;"",(Transactions!K456-Transactions!I456)-(Transactions!P456-Transactions!J456),"")</f>
        <v>658</v>
      </c>
      <c r="K456">
        <f>IF(Transactions!L456-Transactions!K456&lt;&gt;"",Transactions!L456-Transactions!K456,"")</f>
        <v>0</v>
      </c>
      <c r="L456">
        <f>IF(Transactions!N456-Transactions!M456&lt;&gt;"",Transactions!N456-Transactions!M456,"")</f>
        <v>7</v>
      </c>
      <c r="M456">
        <f>IF(Transactions!P456-Transactions!O456&lt;&gt;"",Transactions!P456-Transactions!O456,"")</f>
        <v>0</v>
      </c>
      <c r="O456">
        <f t="shared" si="16"/>
        <v>665</v>
      </c>
      <c r="P456" t="str">
        <f>IF(Transactions!O456&lt;&gt;"",Transactions!O456,"")</f>
        <v>1536302573175</v>
      </c>
      <c r="Q456">
        <f>IF(Transactions!S456-Transactions!J456&lt;&gt;"",Transactions!S456-Transactions!J456,"")</f>
        <v>1821</v>
      </c>
      <c r="R456">
        <f t="shared" si="15"/>
        <v>2486</v>
      </c>
    </row>
    <row r="457" spans="1:18" x14ac:dyDescent="0.3">
      <c r="A457" t="str">
        <f>IF(Transactions!A457&lt;&gt;"",Transactions!A457,0)</f>
        <v>2018/09/07 08:42:53</v>
      </c>
      <c r="B457" t="str">
        <f>IF(Transactions!B457&lt;&gt;"",Transactions!B457,0)</f>
        <v>50e86b21cc8fab4f531cf9c273be9c305b2573b359e25d466ae6d23bcb3a72fb</v>
      </c>
      <c r="C457" t="str">
        <f>IF(Transactions!C457&lt;&gt;"",Transactions!C457,0)</f>
        <v>Step1</v>
      </c>
      <c r="D457" t="str">
        <f>IF(Transactions!D457&lt;&gt;"",Transactions!D457,"")</f>
        <v>peer0.org1.ldegilde.com</v>
      </c>
      <c r="E457" t="str">
        <f>IF(Transactions!E457&lt;&gt;"",Transactions!E457,"")</f>
        <v>default-chaincode</v>
      </c>
      <c r="F457" t="str">
        <f>IF(Transactions!F457&lt;&gt;"",Transactions!F457,"")</f>
        <v>put</v>
      </c>
      <c r="G457" t="str">
        <f>IF(Transactions!G457&lt;&gt;"",Transactions!G457,"")</f>
        <v>000000003_156</v>
      </c>
      <c r="H457" t="str">
        <f>IF(Transactions!H457&lt;&gt;"",Transactions!H457,"")</f>
        <v>437.0</v>
      </c>
      <c r="I457">
        <f>IF(Transactions!J457-Transactions!I457&lt;&gt;"",Transactions!J457-Transactions!I457,"")</f>
        <v>677</v>
      </c>
      <c r="J457">
        <f>IF((Transactions!K457-Transactions!I457)-(Transactions!P457-Transactions!J457)&lt;&gt;"",(Transactions!K457-Transactions!I457)-(Transactions!P457-Transactions!J457),"")</f>
        <v>671</v>
      </c>
      <c r="K457">
        <f>IF(Transactions!L457-Transactions!K457&lt;&gt;"",Transactions!L457-Transactions!K457,"")</f>
        <v>0</v>
      </c>
      <c r="L457">
        <f>IF(Transactions!N457-Transactions!M457&lt;&gt;"",Transactions!N457-Transactions!M457,"")</f>
        <v>6</v>
      </c>
      <c r="M457">
        <f>IF(Transactions!P457-Transactions!O457&lt;&gt;"",Transactions!P457-Transactions!O457,"")</f>
        <v>0</v>
      </c>
      <c r="O457">
        <f t="shared" si="16"/>
        <v>677</v>
      </c>
      <c r="P457" t="str">
        <f>IF(Transactions!O457&lt;&gt;"",Transactions!O457,"")</f>
        <v>1536302573045</v>
      </c>
      <c r="Q457">
        <f>IF(Transactions!S457-Transactions!J457&lt;&gt;"",Transactions!S457-Transactions!J457,"")</f>
        <v>1797</v>
      </c>
      <c r="R457">
        <f t="shared" si="15"/>
        <v>2474</v>
      </c>
    </row>
    <row r="458" spans="1:18" x14ac:dyDescent="0.3">
      <c r="A458" t="str">
        <f>IF(Transactions!A458&lt;&gt;"",Transactions!A458,0)</f>
        <v>2018/09/07 08:42:53</v>
      </c>
      <c r="B458" t="str">
        <f>IF(Transactions!B458&lt;&gt;"",Transactions!B458,0)</f>
        <v>50e86b21cc8fab4f531cf9c273be9c305b2573b359e25d466ae6d23bcb3a72fb</v>
      </c>
      <c r="C458" t="str">
        <f>IF(Transactions!C458&lt;&gt;"",Transactions!C458,0)</f>
        <v>Step1</v>
      </c>
      <c r="D458" t="str">
        <f>IF(Transactions!D458&lt;&gt;"",Transactions!D458,"")</f>
        <v>peer0.org2.ldegilde.com</v>
      </c>
      <c r="E458" t="str">
        <f>IF(Transactions!E458&lt;&gt;"",Transactions!E458,"")</f>
        <v>default-chaincode</v>
      </c>
      <c r="F458" t="str">
        <f>IF(Transactions!F458&lt;&gt;"",Transactions!F458,"")</f>
        <v>put</v>
      </c>
      <c r="G458" t="str">
        <f>IF(Transactions!G458&lt;&gt;"",Transactions!G458,"")</f>
        <v>000000003_156</v>
      </c>
      <c r="H458" t="str">
        <f>IF(Transactions!H458&lt;&gt;"",Transactions!H458,"")</f>
        <v>437.0</v>
      </c>
      <c r="I458">
        <f>IF(Transactions!J458-Transactions!I458&lt;&gt;"",Transactions!J458-Transactions!I458,"")</f>
        <v>677</v>
      </c>
      <c r="J458">
        <f>IF((Transactions!K458-Transactions!I458)-(Transactions!P458-Transactions!J458)&lt;&gt;"",(Transactions!K458-Transactions!I458)-(Transactions!P458-Transactions!J458),"")</f>
        <v>655</v>
      </c>
      <c r="K458">
        <f>IF(Transactions!L458-Transactions!K458&lt;&gt;"",Transactions!L458-Transactions!K458,"")</f>
        <v>0</v>
      </c>
      <c r="L458">
        <f>IF(Transactions!N458-Transactions!M458&lt;&gt;"",Transactions!N458-Transactions!M458,"")</f>
        <v>22</v>
      </c>
      <c r="M458">
        <f>IF(Transactions!P458-Transactions!O458&lt;&gt;"",Transactions!P458-Transactions!O458,"")</f>
        <v>0</v>
      </c>
      <c r="O458">
        <f t="shared" si="16"/>
        <v>677</v>
      </c>
      <c r="P458" t="str">
        <f>IF(Transactions!O458&lt;&gt;"",Transactions!O458,"")</f>
        <v>1536302573198</v>
      </c>
      <c r="Q458">
        <f>IF(Transactions!S458-Transactions!J458&lt;&gt;"",Transactions!S458-Transactions!J458,"")</f>
        <v>1797</v>
      </c>
      <c r="R458">
        <f t="shared" si="15"/>
        <v>2474</v>
      </c>
    </row>
    <row r="459" spans="1:18" x14ac:dyDescent="0.3">
      <c r="A459" t="str">
        <f>IF(Transactions!A459&lt;&gt;"",Transactions!A459,0)</f>
        <v>2018/09/07 08:42:53</v>
      </c>
      <c r="B459" t="str">
        <f>IF(Transactions!B459&lt;&gt;"",Transactions!B459,0)</f>
        <v>bb3bd8475089c33b7f9f357076c8a9bcd502e5c5dc54944f7a85e8ed7385ff50</v>
      </c>
      <c r="C459" t="str">
        <f>IF(Transactions!C459&lt;&gt;"",Transactions!C459,0)</f>
        <v>Step1</v>
      </c>
      <c r="D459" t="str">
        <f>IF(Transactions!D459&lt;&gt;"",Transactions!D459,"")</f>
        <v>peer0.org1.ldegilde.com</v>
      </c>
      <c r="E459" t="str">
        <f>IF(Transactions!E459&lt;&gt;"",Transactions!E459,"")</f>
        <v>default-chaincode</v>
      </c>
      <c r="F459" t="str">
        <f>IF(Transactions!F459&lt;&gt;"",Transactions!F459,"")</f>
        <v>put</v>
      </c>
      <c r="G459" t="str">
        <f>IF(Transactions!G459&lt;&gt;"",Transactions!G459,"")</f>
        <v>000000003_372</v>
      </c>
      <c r="H459" t="str">
        <f>IF(Transactions!H459&lt;&gt;"",Transactions!H459,"")</f>
        <v>1.0</v>
      </c>
      <c r="I459">
        <f>IF(Transactions!J459-Transactions!I459&lt;&gt;"",Transactions!J459-Transactions!I459,"")</f>
        <v>763</v>
      </c>
      <c r="J459">
        <f>IF((Transactions!K459-Transactions!I459)-(Transactions!P459-Transactions!J459)&lt;&gt;"",(Transactions!K459-Transactions!I459)-(Transactions!P459-Transactions!J459),"")</f>
        <v>756</v>
      </c>
      <c r="K459">
        <f>IF(Transactions!L459-Transactions!K459&lt;&gt;"",Transactions!L459-Transactions!K459,"")</f>
        <v>0</v>
      </c>
      <c r="L459">
        <f>IF(Transactions!N459-Transactions!M459&lt;&gt;"",Transactions!N459-Transactions!M459,"")</f>
        <v>7</v>
      </c>
      <c r="M459">
        <f>IF(Transactions!P459-Transactions!O459&lt;&gt;"",Transactions!P459-Transactions!O459,"")</f>
        <v>0</v>
      </c>
      <c r="O459">
        <f t="shared" si="16"/>
        <v>763</v>
      </c>
      <c r="P459" t="str">
        <f>IF(Transactions!O459&lt;&gt;"",Transactions!O459,"")</f>
        <v>1536302573039</v>
      </c>
      <c r="Q459">
        <f>IF(Transactions!S459-Transactions!J459&lt;&gt;"",Transactions!S459-Transactions!J459,"")</f>
        <v>1718</v>
      </c>
      <c r="R459">
        <f t="shared" si="15"/>
        <v>2481</v>
      </c>
    </row>
    <row r="460" spans="1:18" x14ac:dyDescent="0.3">
      <c r="A460" t="str">
        <f>IF(Transactions!A460&lt;&gt;"",Transactions!A460,0)</f>
        <v>2018/09/07 08:42:53</v>
      </c>
      <c r="B460" t="str">
        <f>IF(Transactions!B460&lt;&gt;"",Transactions!B460,0)</f>
        <v>bb3bd8475089c33b7f9f357076c8a9bcd502e5c5dc54944f7a85e8ed7385ff50</v>
      </c>
      <c r="C460" t="str">
        <f>IF(Transactions!C460&lt;&gt;"",Transactions!C460,0)</f>
        <v>Step1</v>
      </c>
      <c r="D460" t="str">
        <f>IF(Transactions!D460&lt;&gt;"",Transactions!D460,"")</f>
        <v>peer0.org2.ldegilde.com</v>
      </c>
      <c r="E460" t="str">
        <f>IF(Transactions!E460&lt;&gt;"",Transactions!E460,"")</f>
        <v>default-chaincode</v>
      </c>
      <c r="F460" t="str">
        <f>IF(Transactions!F460&lt;&gt;"",Transactions!F460,"")</f>
        <v>put</v>
      </c>
      <c r="G460" t="str">
        <f>IF(Transactions!G460&lt;&gt;"",Transactions!G460,"")</f>
        <v>000000003_372</v>
      </c>
      <c r="H460" t="str">
        <f>IF(Transactions!H460&lt;&gt;"",Transactions!H460,"")</f>
        <v>1.0</v>
      </c>
      <c r="I460">
        <f>IF(Transactions!J460-Transactions!I460&lt;&gt;"",Transactions!J460-Transactions!I460,"")</f>
        <v>763</v>
      </c>
      <c r="J460">
        <f>IF((Transactions!K460-Transactions!I460)-(Transactions!P460-Transactions!J460)&lt;&gt;"",(Transactions!K460-Transactions!I460)-(Transactions!P460-Transactions!J460),"")</f>
        <v>721</v>
      </c>
      <c r="K460">
        <f>IF(Transactions!L460-Transactions!K460&lt;&gt;"",Transactions!L460-Transactions!K460,"")</f>
        <v>0</v>
      </c>
      <c r="L460">
        <f>IF(Transactions!N460-Transactions!M460&lt;&gt;"",Transactions!N460-Transactions!M460,"")</f>
        <v>42</v>
      </c>
      <c r="M460">
        <f>IF(Transactions!P460-Transactions!O460&lt;&gt;"",Transactions!P460-Transactions!O460,"")</f>
        <v>0</v>
      </c>
      <c r="O460">
        <f t="shared" si="16"/>
        <v>763</v>
      </c>
      <c r="P460" t="str">
        <f>IF(Transactions!O460&lt;&gt;"",Transactions!O460,"")</f>
        <v>1536302573261</v>
      </c>
      <c r="Q460">
        <f>IF(Transactions!S460-Transactions!J460&lt;&gt;"",Transactions!S460-Transactions!J460,"")</f>
        <v>1718</v>
      </c>
      <c r="R460">
        <f t="shared" si="15"/>
        <v>2481</v>
      </c>
    </row>
    <row r="461" spans="1:18" x14ac:dyDescent="0.3">
      <c r="A461" t="str">
        <f>IF(Transactions!A461&lt;&gt;"",Transactions!A461,0)</f>
        <v>2018/09/07 08:42:53</v>
      </c>
      <c r="B461" t="str">
        <f>IF(Transactions!B461&lt;&gt;"",Transactions!B461,0)</f>
        <v>c1ed6d67019cea594270c5421d5cf9333a543caedb0bf64f498b42a5f7878003</v>
      </c>
      <c r="C461" t="str">
        <f>IF(Transactions!C461&lt;&gt;"",Transactions!C461,0)</f>
        <v>Step1</v>
      </c>
      <c r="D461" t="str">
        <f>IF(Transactions!D461&lt;&gt;"",Transactions!D461,"")</f>
        <v>peer0.org1.ldegilde.com</v>
      </c>
      <c r="E461" t="str">
        <f>IF(Transactions!E461&lt;&gt;"",Transactions!E461,"")</f>
        <v>default-chaincode</v>
      </c>
      <c r="F461" t="str">
        <f>IF(Transactions!F461&lt;&gt;"",Transactions!F461,"")</f>
        <v>put</v>
      </c>
      <c r="G461" t="str">
        <f>IF(Transactions!G461&lt;&gt;"",Transactions!G461,"")</f>
        <v>000000003_272</v>
      </c>
      <c r="H461" t="str">
        <f>IF(Transactions!H461&lt;&gt;"",Transactions!H461,"")</f>
        <v>397.0</v>
      </c>
      <c r="I461">
        <f>IF(Transactions!J461-Transactions!I461&lt;&gt;"",Transactions!J461-Transactions!I461,"")</f>
        <v>671</v>
      </c>
      <c r="J461">
        <f>IF((Transactions!K461-Transactions!I461)-(Transactions!P461-Transactions!J461)&lt;&gt;"",(Transactions!K461-Transactions!I461)-(Transactions!P461-Transactions!J461),"")</f>
        <v>666</v>
      </c>
      <c r="K461">
        <f>IF(Transactions!L461-Transactions!K461&lt;&gt;"",Transactions!L461-Transactions!K461,"")</f>
        <v>0</v>
      </c>
      <c r="L461">
        <f>IF(Transactions!N461-Transactions!M461&lt;&gt;"",Transactions!N461-Transactions!M461,"")</f>
        <v>5</v>
      </c>
      <c r="M461">
        <f>IF(Transactions!P461-Transactions!O461&lt;&gt;"",Transactions!P461-Transactions!O461,"")</f>
        <v>0</v>
      </c>
      <c r="O461">
        <f t="shared" si="16"/>
        <v>671</v>
      </c>
      <c r="P461" t="str">
        <f>IF(Transactions!O461&lt;&gt;"",Transactions!O461,"")</f>
        <v>1536302573029</v>
      </c>
      <c r="Q461">
        <f>IF(Transactions!S461-Transactions!J461&lt;&gt;"",Transactions!S461-Transactions!J461,"")</f>
        <v>1786</v>
      </c>
      <c r="R461">
        <f t="shared" si="15"/>
        <v>2457</v>
      </c>
    </row>
    <row r="462" spans="1:18" x14ac:dyDescent="0.3">
      <c r="A462" t="str">
        <f>IF(Transactions!A462&lt;&gt;"",Transactions!A462,0)</f>
        <v>2018/09/07 08:42:53</v>
      </c>
      <c r="B462" t="str">
        <f>IF(Transactions!B462&lt;&gt;"",Transactions!B462,0)</f>
        <v>c1ed6d67019cea594270c5421d5cf9333a543caedb0bf64f498b42a5f7878003</v>
      </c>
      <c r="C462" t="str">
        <f>IF(Transactions!C462&lt;&gt;"",Transactions!C462,0)</f>
        <v>Step1</v>
      </c>
      <c r="D462" t="str">
        <f>IF(Transactions!D462&lt;&gt;"",Transactions!D462,"")</f>
        <v>peer0.org2.ldegilde.com</v>
      </c>
      <c r="E462" t="str">
        <f>IF(Transactions!E462&lt;&gt;"",Transactions!E462,"")</f>
        <v>default-chaincode</v>
      </c>
      <c r="F462" t="str">
        <f>IF(Transactions!F462&lt;&gt;"",Transactions!F462,"")</f>
        <v>put</v>
      </c>
      <c r="G462" t="str">
        <f>IF(Transactions!G462&lt;&gt;"",Transactions!G462,"")</f>
        <v>000000003_272</v>
      </c>
      <c r="H462" t="str">
        <f>IF(Transactions!H462&lt;&gt;"",Transactions!H462,"")</f>
        <v>397.0</v>
      </c>
      <c r="I462">
        <f>IF(Transactions!J462-Transactions!I462&lt;&gt;"",Transactions!J462-Transactions!I462,"")</f>
        <v>671</v>
      </c>
      <c r="J462">
        <f>IF((Transactions!K462-Transactions!I462)-(Transactions!P462-Transactions!J462)&lt;&gt;"",(Transactions!K462-Transactions!I462)-(Transactions!P462-Transactions!J462),"")</f>
        <v>645</v>
      </c>
      <c r="K462">
        <f>IF(Transactions!L462-Transactions!K462&lt;&gt;"",Transactions!L462-Transactions!K462,"")</f>
        <v>0</v>
      </c>
      <c r="L462">
        <f>IF(Transactions!N462-Transactions!M462&lt;&gt;"",Transactions!N462-Transactions!M462,"")</f>
        <v>26</v>
      </c>
      <c r="M462">
        <f>IF(Transactions!P462-Transactions!O462&lt;&gt;"",Transactions!P462-Transactions!O462,"")</f>
        <v>0</v>
      </c>
      <c r="O462">
        <f t="shared" si="16"/>
        <v>671</v>
      </c>
      <c r="P462" t="str">
        <f>IF(Transactions!O462&lt;&gt;"",Transactions!O462,"")</f>
        <v>1536302573242</v>
      </c>
      <c r="Q462">
        <f>IF(Transactions!S462-Transactions!J462&lt;&gt;"",Transactions!S462-Transactions!J462,"")</f>
        <v>1786</v>
      </c>
      <c r="R462">
        <f t="shared" si="15"/>
        <v>2457</v>
      </c>
    </row>
    <row r="463" spans="1:18" x14ac:dyDescent="0.3">
      <c r="A463" t="str">
        <f>IF(Transactions!A463&lt;&gt;"",Transactions!A463,0)</f>
        <v>2018/09/07 08:42:53</v>
      </c>
      <c r="B463" t="str">
        <f>IF(Transactions!B463&lt;&gt;"",Transactions!B463,0)</f>
        <v>c859716572062dff957f27bd057bb012a7ae1bc8c7ae6e48d0c4a9adfcc99cb6</v>
      </c>
      <c r="C463" t="str">
        <f>IF(Transactions!C463&lt;&gt;"",Transactions!C463,0)</f>
        <v>Step1</v>
      </c>
      <c r="D463" t="str">
        <f>IF(Transactions!D463&lt;&gt;"",Transactions!D463,"")</f>
        <v>peer0.org1.ldegilde.com</v>
      </c>
      <c r="E463" t="str">
        <f>IF(Transactions!E463&lt;&gt;"",Transactions!E463,"")</f>
        <v>default-chaincode</v>
      </c>
      <c r="F463" t="str">
        <f>IF(Transactions!F463&lt;&gt;"",Transactions!F463,"")</f>
        <v>put</v>
      </c>
      <c r="G463" t="str">
        <f>IF(Transactions!G463&lt;&gt;"",Transactions!G463,"")</f>
        <v>000000003_330</v>
      </c>
      <c r="H463" t="str">
        <f>IF(Transactions!H463&lt;&gt;"",Transactions!H463,"")</f>
        <v>23.0</v>
      </c>
      <c r="I463">
        <f>IF(Transactions!J463-Transactions!I463&lt;&gt;"",Transactions!J463-Transactions!I463,"")</f>
        <v>733</v>
      </c>
      <c r="J463">
        <f>IF((Transactions!K463-Transactions!I463)-(Transactions!P463-Transactions!J463)&lt;&gt;"",(Transactions!K463-Transactions!I463)-(Transactions!P463-Transactions!J463),"")</f>
        <v>721</v>
      </c>
      <c r="K463">
        <f>IF(Transactions!L463-Transactions!K463&lt;&gt;"",Transactions!L463-Transactions!K463,"")</f>
        <v>0</v>
      </c>
      <c r="L463">
        <f>IF(Transactions!N463-Transactions!M463&lt;&gt;"",Transactions!N463-Transactions!M463,"")</f>
        <v>12</v>
      </c>
      <c r="M463">
        <f>IF(Transactions!P463-Transactions!O463&lt;&gt;"",Transactions!P463-Transactions!O463,"")</f>
        <v>0</v>
      </c>
      <c r="O463">
        <f t="shared" si="16"/>
        <v>733</v>
      </c>
      <c r="P463" t="str">
        <f>IF(Transactions!O463&lt;&gt;"",Transactions!O463,"")</f>
        <v>1536302573039</v>
      </c>
      <c r="Q463">
        <f>IF(Transactions!S463-Transactions!J463&lt;&gt;"",Transactions!S463-Transactions!J463,"")</f>
        <v>1717</v>
      </c>
      <c r="R463">
        <f t="shared" si="15"/>
        <v>2450</v>
      </c>
    </row>
    <row r="464" spans="1:18" x14ac:dyDescent="0.3">
      <c r="A464" t="str">
        <f>IF(Transactions!A464&lt;&gt;"",Transactions!A464,0)</f>
        <v>2018/09/07 08:42:53</v>
      </c>
      <c r="B464" t="str">
        <f>IF(Transactions!B464&lt;&gt;"",Transactions!B464,0)</f>
        <v>c859716572062dff957f27bd057bb012a7ae1bc8c7ae6e48d0c4a9adfcc99cb6</v>
      </c>
      <c r="C464" t="str">
        <f>IF(Transactions!C464&lt;&gt;"",Transactions!C464,0)</f>
        <v>Step1</v>
      </c>
      <c r="D464" t="str">
        <f>IF(Transactions!D464&lt;&gt;"",Transactions!D464,"")</f>
        <v>peer0.org2.ldegilde.com</v>
      </c>
      <c r="E464" t="str">
        <f>IF(Transactions!E464&lt;&gt;"",Transactions!E464,"")</f>
        <v>default-chaincode</v>
      </c>
      <c r="F464" t="str">
        <f>IF(Transactions!F464&lt;&gt;"",Transactions!F464,"")</f>
        <v>put</v>
      </c>
      <c r="G464" t="str">
        <f>IF(Transactions!G464&lt;&gt;"",Transactions!G464,"")</f>
        <v>000000003_330</v>
      </c>
      <c r="H464" t="str">
        <f>IF(Transactions!H464&lt;&gt;"",Transactions!H464,"")</f>
        <v>23.0</v>
      </c>
      <c r="I464">
        <f>IF(Transactions!J464-Transactions!I464&lt;&gt;"",Transactions!J464-Transactions!I464,"")</f>
        <v>733</v>
      </c>
      <c r="J464">
        <f>IF((Transactions!K464-Transactions!I464)-(Transactions!P464-Transactions!J464)&lt;&gt;"",(Transactions!K464-Transactions!I464)-(Transactions!P464-Transactions!J464),"")</f>
        <v>705</v>
      </c>
      <c r="K464">
        <f>IF(Transactions!L464-Transactions!K464&lt;&gt;"",Transactions!L464-Transactions!K464,"")</f>
        <v>0</v>
      </c>
      <c r="L464">
        <f>IF(Transactions!N464-Transactions!M464&lt;&gt;"",Transactions!N464-Transactions!M464,"")</f>
        <v>28</v>
      </c>
      <c r="M464">
        <f>IF(Transactions!P464-Transactions!O464&lt;&gt;"",Transactions!P464-Transactions!O464,"")</f>
        <v>0</v>
      </c>
      <c r="O464">
        <f t="shared" si="16"/>
        <v>733</v>
      </c>
      <c r="P464" t="str">
        <f>IF(Transactions!O464&lt;&gt;"",Transactions!O464,"")</f>
        <v>1536302573227</v>
      </c>
      <c r="Q464">
        <f>IF(Transactions!S464-Transactions!J464&lt;&gt;"",Transactions!S464-Transactions!J464,"")</f>
        <v>1717</v>
      </c>
      <c r="R464">
        <f t="shared" si="15"/>
        <v>2450</v>
      </c>
    </row>
    <row r="465" spans="1:18" x14ac:dyDescent="0.3">
      <c r="A465" t="str">
        <f>IF(Transactions!A465&lt;&gt;"",Transactions!A465,0)</f>
        <v>2018/09/07 08:42:53</v>
      </c>
      <c r="B465" t="str">
        <f>IF(Transactions!B465&lt;&gt;"",Transactions!B465,0)</f>
        <v>8d222f115acb3fe1312379735daff680f12c5e12b378e2703fa24294aa35d9b1</v>
      </c>
      <c r="C465" t="str">
        <f>IF(Transactions!C465&lt;&gt;"",Transactions!C465,0)</f>
        <v>Step1</v>
      </c>
      <c r="D465" t="str">
        <f>IF(Transactions!D465&lt;&gt;"",Transactions!D465,"")</f>
        <v>peer0.org1.ldegilde.com</v>
      </c>
      <c r="E465" t="str">
        <f>IF(Transactions!E465&lt;&gt;"",Transactions!E465,"")</f>
        <v>default-chaincode</v>
      </c>
      <c r="F465" t="str">
        <f>IF(Transactions!F465&lt;&gt;"",Transactions!F465,"")</f>
        <v>put</v>
      </c>
      <c r="G465" t="str">
        <f>IF(Transactions!G465&lt;&gt;"",Transactions!G465,"")</f>
        <v>000000003_319</v>
      </c>
      <c r="H465" t="str">
        <f>IF(Transactions!H465&lt;&gt;"",Transactions!H465,"")</f>
        <v>760.0</v>
      </c>
      <c r="I465">
        <f>IF(Transactions!J465-Transactions!I465&lt;&gt;"",Transactions!J465-Transactions!I465,"")</f>
        <v>772</v>
      </c>
      <c r="J465">
        <f>IF((Transactions!K465-Transactions!I465)-(Transactions!P465-Transactions!J465)&lt;&gt;"",(Transactions!K465-Transactions!I465)-(Transactions!P465-Transactions!J465),"")</f>
        <v>764</v>
      </c>
      <c r="K465">
        <f>IF(Transactions!L465-Transactions!K465&lt;&gt;"",Transactions!L465-Transactions!K465,"")</f>
        <v>0</v>
      </c>
      <c r="L465">
        <f>IF(Transactions!N465-Transactions!M465&lt;&gt;"",Transactions!N465-Transactions!M465,"")</f>
        <v>8</v>
      </c>
      <c r="M465">
        <f>IF(Transactions!P465-Transactions!O465&lt;&gt;"",Transactions!P465-Transactions!O465,"")</f>
        <v>0</v>
      </c>
      <c r="O465">
        <f t="shared" si="16"/>
        <v>772</v>
      </c>
      <c r="P465" t="str">
        <f>IF(Transactions!O465&lt;&gt;"",Transactions!O465,"")</f>
        <v>1536302573011</v>
      </c>
      <c r="Q465">
        <f>IF(Transactions!S465-Transactions!J465&lt;&gt;"",Transactions!S465-Transactions!J465,"")</f>
        <v>1718</v>
      </c>
      <c r="R465">
        <f t="shared" si="15"/>
        <v>2490</v>
      </c>
    </row>
    <row r="466" spans="1:18" x14ac:dyDescent="0.3">
      <c r="A466" t="str">
        <f>IF(Transactions!A466&lt;&gt;"",Transactions!A466,0)</f>
        <v>2018/09/07 08:42:53</v>
      </c>
      <c r="B466" t="str">
        <f>IF(Transactions!B466&lt;&gt;"",Transactions!B466,0)</f>
        <v>8d222f115acb3fe1312379735daff680f12c5e12b378e2703fa24294aa35d9b1</v>
      </c>
      <c r="C466" t="str">
        <f>IF(Transactions!C466&lt;&gt;"",Transactions!C466,0)</f>
        <v>Step1</v>
      </c>
      <c r="D466" t="str">
        <f>IF(Transactions!D466&lt;&gt;"",Transactions!D466,"")</f>
        <v>peer0.org2.ldegilde.com</v>
      </c>
      <c r="E466" t="str">
        <f>IF(Transactions!E466&lt;&gt;"",Transactions!E466,"")</f>
        <v>default-chaincode</v>
      </c>
      <c r="F466" t="str">
        <f>IF(Transactions!F466&lt;&gt;"",Transactions!F466,"")</f>
        <v>put</v>
      </c>
      <c r="G466" t="str">
        <f>IF(Transactions!G466&lt;&gt;"",Transactions!G466,"")</f>
        <v>000000003_319</v>
      </c>
      <c r="H466" t="str">
        <f>IF(Transactions!H466&lt;&gt;"",Transactions!H466,"")</f>
        <v>760.0</v>
      </c>
      <c r="I466">
        <f>IF(Transactions!J466-Transactions!I466&lt;&gt;"",Transactions!J466-Transactions!I466,"")</f>
        <v>772</v>
      </c>
      <c r="J466">
        <f>IF((Transactions!K466-Transactions!I466)-(Transactions!P466-Transactions!J466)&lt;&gt;"",(Transactions!K466-Transactions!I466)-(Transactions!P466-Transactions!J466),"")</f>
        <v>741</v>
      </c>
      <c r="K466">
        <f>IF(Transactions!L466-Transactions!K466&lt;&gt;"",Transactions!L466-Transactions!K466,"")</f>
        <v>0</v>
      </c>
      <c r="L466">
        <f>IF(Transactions!N466-Transactions!M466&lt;&gt;"",Transactions!N466-Transactions!M466,"")</f>
        <v>31</v>
      </c>
      <c r="M466">
        <f>IF(Transactions!P466-Transactions!O466&lt;&gt;"",Transactions!P466-Transactions!O466,"")</f>
        <v>0</v>
      </c>
      <c r="O466">
        <f t="shared" si="16"/>
        <v>772</v>
      </c>
      <c r="P466" t="str">
        <f>IF(Transactions!O466&lt;&gt;"",Transactions!O466,"")</f>
        <v>1536302573231</v>
      </c>
      <c r="Q466">
        <f>IF(Transactions!S466-Transactions!J466&lt;&gt;"",Transactions!S466-Transactions!J466,"")</f>
        <v>1718</v>
      </c>
      <c r="R466">
        <f t="shared" si="15"/>
        <v>2490</v>
      </c>
    </row>
    <row r="467" spans="1:18" x14ac:dyDescent="0.3">
      <c r="A467" t="str">
        <f>IF(Transactions!A467&lt;&gt;"",Transactions!A467,0)</f>
        <v>2018/09/07 08:42:53</v>
      </c>
      <c r="B467" t="str">
        <f>IF(Transactions!B467&lt;&gt;"",Transactions!B467,0)</f>
        <v>eee862de6b401248eef1cc947d8cb72d842e3725228569d613c50389dcd1392b</v>
      </c>
      <c r="C467" t="str">
        <f>IF(Transactions!C467&lt;&gt;"",Transactions!C467,0)</f>
        <v>Step1</v>
      </c>
      <c r="D467" t="str">
        <f>IF(Transactions!D467&lt;&gt;"",Transactions!D467,"")</f>
        <v>peer0.org1.ldegilde.com</v>
      </c>
      <c r="E467" t="str">
        <f>IF(Transactions!E467&lt;&gt;"",Transactions!E467,"")</f>
        <v>default-chaincode</v>
      </c>
      <c r="F467" t="str">
        <f>IF(Transactions!F467&lt;&gt;"",Transactions!F467,"")</f>
        <v>put</v>
      </c>
      <c r="G467" t="str">
        <f>IF(Transactions!G467&lt;&gt;"",Transactions!G467,"")</f>
        <v>000000003_381</v>
      </c>
      <c r="H467" t="str">
        <f>IF(Transactions!H467&lt;&gt;"",Transactions!H467,"")</f>
        <v>869.0</v>
      </c>
      <c r="I467">
        <f>IF(Transactions!J467-Transactions!I467&lt;&gt;"",Transactions!J467-Transactions!I467,"")</f>
        <v>671</v>
      </c>
      <c r="J467">
        <f>IF((Transactions!K467-Transactions!I467)-(Transactions!P467-Transactions!J467)&lt;&gt;"",(Transactions!K467-Transactions!I467)-(Transactions!P467-Transactions!J467),"")</f>
        <v>662</v>
      </c>
      <c r="K467">
        <f>IF(Transactions!L467-Transactions!K467&lt;&gt;"",Transactions!L467-Transactions!K467,"")</f>
        <v>0</v>
      </c>
      <c r="L467">
        <f>IF(Transactions!N467-Transactions!M467&lt;&gt;"",Transactions!N467-Transactions!M467,"")</f>
        <v>9</v>
      </c>
      <c r="M467">
        <f>IF(Transactions!P467-Transactions!O467&lt;&gt;"",Transactions!P467-Transactions!O467,"")</f>
        <v>0</v>
      </c>
      <c r="O467">
        <f t="shared" si="16"/>
        <v>671</v>
      </c>
      <c r="P467" t="str">
        <f>IF(Transactions!O467&lt;&gt;"",Transactions!O467,"")</f>
        <v>1536302573039</v>
      </c>
      <c r="Q467">
        <f>IF(Transactions!S467-Transactions!J467&lt;&gt;"",Transactions!S467-Transactions!J467,"")</f>
        <v>1787</v>
      </c>
      <c r="R467">
        <f t="shared" si="15"/>
        <v>2458</v>
      </c>
    </row>
    <row r="468" spans="1:18" x14ac:dyDescent="0.3">
      <c r="A468" t="str">
        <f>IF(Transactions!A468&lt;&gt;"",Transactions!A468,0)</f>
        <v>2018/09/07 08:42:53</v>
      </c>
      <c r="B468" t="str">
        <f>IF(Transactions!B468&lt;&gt;"",Transactions!B468,0)</f>
        <v>eee862de6b401248eef1cc947d8cb72d842e3725228569d613c50389dcd1392b</v>
      </c>
      <c r="C468" t="str">
        <f>IF(Transactions!C468&lt;&gt;"",Transactions!C468,0)</f>
        <v>Step1</v>
      </c>
      <c r="D468" t="str">
        <f>IF(Transactions!D468&lt;&gt;"",Transactions!D468,"")</f>
        <v>peer0.org2.ldegilde.com</v>
      </c>
      <c r="E468" t="str">
        <f>IF(Transactions!E468&lt;&gt;"",Transactions!E468,"")</f>
        <v>default-chaincode</v>
      </c>
      <c r="F468" t="str">
        <f>IF(Transactions!F468&lt;&gt;"",Transactions!F468,"")</f>
        <v>put</v>
      </c>
      <c r="G468" t="str">
        <f>IF(Transactions!G468&lt;&gt;"",Transactions!G468,"")</f>
        <v>000000003_381</v>
      </c>
      <c r="H468" t="str">
        <f>IF(Transactions!H468&lt;&gt;"",Transactions!H468,"")</f>
        <v>869.0</v>
      </c>
      <c r="I468">
        <f>IF(Transactions!J468-Transactions!I468&lt;&gt;"",Transactions!J468-Transactions!I468,"")</f>
        <v>671</v>
      </c>
      <c r="J468">
        <f>IF((Transactions!K468-Transactions!I468)-(Transactions!P468-Transactions!J468)&lt;&gt;"",(Transactions!K468-Transactions!I468)-(Transactions!P468-Transactions!J468),"")</f>
        <v>636</v>
      </c>
      <c r="K468">
        <f>IF(Transactions!L468-Transactions!K468&lt;&gt;"",Transactions!L468-Transactions!K468,"")</f>
        <v>0</v>
      </c>
      <c r="L468">
        <f>IF(Transactions!N468-Transactions!M468&lt;&gt;"",Transactions!N468-Transactions!M468,"")</f>
        <v>35</v>
      </c>
      <c r="M468">
        <f>IF(Transactions!P468-Transactions!O468&lt;&gt;"",Transactions!P468-Transactions!O468,"")</f>
        <v>0</v>
      </c>
      <c r="O468">
        <f t="shared" si="16"/>
        <v>671</v>
      </c>
      <c r="P468" t="str">
        <f>IF(Transactions!O468&lt;&gt;"",Transactions!O468,"")</f>
        <v>1536302573236</v>
      </c>
      <c r="Q468">
        <f>IF(Transactions!S468-Transactions!J468&lt;&gt;"",Transactions!S468-Transactions!J468,"")</f>
        <v>1787</v>
      </c>
      <c r="R468">
        <f t="shared" si="15"/>
        <v>2458</v>
      </c>
    </row>
    <row r="469" spans="1:18" x14ac:dyDescent="0.3">
      <c r="A469" t="str">
        <f>IF(Transactions!A469&lt;&gt;"",Transactions!A469,0)</f>
        <v>2018/09/07 08:42:53</v>
      </c>
      <c r="B469" t="str">
        <f>IF(Transactions!B469&lt;&gt;"",Transactions!B469,0)</f>
        <v>7dabea0ec4de673ffb5ce1723fbbbcfdb828aaa28a2c9387a5579c503385c2e1</v>
      </c>
      <c r="C469" t="str">
        <f>IF(Transactions!C469&lt;&gt;"",Transactions!C469,0)</f>
        <v>Step1</v>
      </c>
      <c r="D469" t="str">
        <f>IF(Transactions!D469&lt;&gt;"",Transactions!D469,"")</f>
        <v>peer0.org1.ldegilde.com</v>
      </c>
      <c r="E469" t="str">
        <f>IF(Transactions!E469&lt;&gt;"",Transactions!E469,"")</f>
        <v>default-chaincode</v>
      </c>
      <c r="F469" t="str">
        <f>IF(Transactions!F469&lt;&gt;"",Transactions!F469,"")</f>
        <v>put</v>
      </c>
      <c r="G469" t="str">
        <f>IF(Transactions!G469&lt;&gt;"",Transactions!G469,"")</f>
        <v>000000003_25</v>
      </c>
      <c r="H469" t="str">
        <f>IF(Transactions!H469&lt;&gt;"",Transactions!H469,"")</f>
        <v>770.0</v>
      </c>
      <c r="I469">
        <f>IF(Transactions!J469-Transactions!I469&lt;&gt;"",Transactions!J469-Transactions!I469,"")</f>
        <v>775</v>
      </c>
      <c r="J469">
        <f>IF((Transactions!K469-Transactions!I469)-(Transactions!P469-Transactions!J469)&lt;&gt;"",(Transactions!K469-Transactions!I469)-(Transactions!P469-Transactions!J469),"")</f>
        <v>770</v>
      </c>
      <c r="K469">
        <f>IF(Transactions!L469-Transactions!K469&lt;&gt;"",Transactions!L469-Transactions!K469,"")</f>
        <v>0</v>
      </c>
      <c r="L469">
        <f>IF(Transactions!N469-Transactions!M469&lt;&gt;"",Transactions!N469-Transactions!M469,"")</f>
        <v>5</v>
      </c>
      <c r="M469">
        <f>IF(Transactions!P469-Transactions!O469&lt;&gt;"",Transactions!P469-Transactions!O469,"")</f>
        <v>0</v>
      </c>
      <c r="O469">
        <f t="shared" si="16"/>
        <v>775</v>
      </c>
      <c r="P469" t="str">
        <f>IF(Transactions!O469&lt;&gt;"",Transactions!O469,"")</f>
        <v>1536302573025</v>
      </c>
      <c r="Q469">
        <f>IF(Transactions!S469-Transactions!J469&lt;&gt;"",Transactions!S469-Transactions!J469,"")</f>
        <v>1711</v>
      </c>
      <c r="R469">
        <f t="shared" si="15"/>
        <v>2486</v>
      </c>
    </row>
    <row r="470" spans="1:18" x14ac:dyDescent="0.3">
      <c r="A470" t="str">
        <f>IF(Transactions!A470&lt;&gt;"",Transactions!A470,0)</f>
        <v>2018/09/07 08:42:53</v>
      </c>
      <c r="B470" t="str">
        <f>IF(Transactions!B470&lt;&gt;"",Transactions!B470,0)</f>
        <v>7dabea0ec4de673ffb5ce1723fbbbcfdb828aaa28a2c9387a5579c503385c2e1</v>
      </c>
      <c r="C470" t="str">
        <f>IF(Transactions!C470&lt;&gt;"",Transactions!C470,0)</f>
        <v>Step1</v>
      </c>
      <c r="D470" t="str">
        <f>IF(Transactions!D470&lt;&gt;"",Transactions!D470,"")</f>
        <v>peer0.org2.ldegilde.com</v>
      </c>
      <c r="E470" t="str">
        <f>IF(Transactions!E470&lt;&gt;"",Transactions!E470,"")</f>
        <v>default-chaincode</v>
      </c>
      <c r="F470" t="str">
        <f>IF(Transactions!F470&lt;&gt;"",Transactions!F470,"")</f>
        <v>put</v>
      </c>
      <c r="G470" t="str">
        <f>IF(Transactions!G470&lt;&gt;"",Transactions!G470,"")</f>
        <v>000000003_25</v>
      </c>
      <c r="H470" t="str">
        <f>IF(Transactions!H470&lt;&gt;"",Transactions!H470,"")</f>
        <v>770.0</v>
      </c>
      <c r="I470">
        <f>IF(Transactions!J470-Transactions!I470&lt;&gt;"",Transactions!J470-Transactions!I470,"")</f>
        <v>775</v>
      </c>
      <c r="J470">
        <f>IF((Transactions!K470-Transactions!I470)-(Transactions!P470-Transactions!J470)&lt;&gt;"",(Transactions!K470-Transactions!I470)-(Transactions!P470-Transactions!J470),"")</f>
        <v>742</v>
      </c>
      <c r="K470">
        <f>IF(Transactions!L470-Transactions!K470&lt;&gt;"",Transactions!L470-Transactions!K470,"")</f>
        <v>0</v>
      </c>
      <c r="L470">
        <f>IF(Transactions!N470-Transactions!M470&lt;&gt;"",Transactions!N470-Transactions!M470,"")</f>
        <v>33</v>
      </c>
      <c r="M470">
        <f>IF(Transactions!P470-Transactions!O470&lt;&gt;"",Transactions!P470-Transactions!O470,"")</f>
        <v>0</v>
      </c>
      <c r="O470">
        <f t="shared" si="16"/>
        <v>775</v>
      </c>
      <c r="P470" t="str">
        <f>IF(Transactions!O470&lt;&gt;"",Transactions!O470,"")</f>
        <v>1536302573233</v>
      </c>
      <c r="Q470">
        <f>IF(Transactions!S470-Transactions!J470&lt;&gt;"",Transactions!S470-Transactions!J470,"")</f>
        <v>1711</v>
      </c>
      <c r="R470">
        <f t="shared" si="15"/>
        <v>2486</v>
      </c>
    </row>
    <row r="471" spans="1:18" x14ac:dyDescent="0.3">
      <c r="A471" t="str">
        <f>IF(Transactions!A471&lt;&gt;"",Transactions!A471,0)</f>
        <v>2018/09/07 08:42:53</v>
      </c>
      <c r="B471" t="str">
        <f>IF(Transactions!B471&lt;&gt;"",Transactions!B471,0)</f>
        <v>590d67435da7daf50cf082df18f54ac06c221fd878f0ca50c75ca181e35668df</v>
      </c>
      <c r="C471" t="str">
        <f>IF(Transactions!C471&lt;&gt;"",Transactions!C471,0)</f>
        <v>Step1</v>
      </c>
      <c r="D471" t="str">
        <f>IF(Transactions!D471&lt;&gt;"",Transactions!D471,"")</f>
        <v>peer0.org1.ldegilde.com</v>
      </c>
      <c r="E471" t="str">
        <f>IF(Transactions!E471&lt;&gt;"",Transactions!E471,"")</f>
        <v>default-chaincode</v>
      </c>
      <c r="F471" t="str">
        <f>IF(Transactions!F471&lt;&gt;"",Transactions!F471,"")</f>
        <v>put</v>
      </c>
      <c r="G471" t="str">
        <f>IF(Transactions!G471&lt;&gt;"",Transactions!G471,"")</f>
        <v>000000003_379</v>
      </c>
      <c r="H471" t="str">
        <f>IF(Transactions!H471&lt;&gt;"",Transactions!H471,"")</f>
        <v>769.0</v>
      </c>
      <c r="I471">
        <f>IF(Transactions!J471-Transactions!I471&lt;&gt;"",Transactions!J471-Transactions!I471,"")</f>
        <v>658</v>
      </c>
      <c r="J471">
        <f>IF((Transactions!K471-Transactions!I471)-(Transactions!P471-Transactions!J471)&lt;&gt;"",(Transactions!K471-Transactions!I471)-(Transactions!P471-Transactions!J471),"")</f>
        <v>652</v>
      </c>
      <c r="K471">
        <f>IF(Transactions!L471-Transactions!K471&lt;&gt;"",Transactions!L471-Transactions!K471,"")</f>
        <v>0</v>
      </c>
      <c r="L471">
        <f>IF(Transactions!N471-Transactions!M471&lt;&gt;"",Transactions!N471-Transactions!M471,"")</f>
        <v>6</v>
      </c>
      <c r="M471">
        <f>IF(Transactions!P471-Transactions!O471&lt;&gt;"",Transactions!P471-Transactions!O471,"")</f>
        <v>0</v>
      </c>
      <c r="O471">
        <f t="shared" si="16"/>
        <v>658</v>
      </c>
      <c r="P471" t="str">
        <f>IF(Transactions!O471&lt;&gt;"",Transactions!O471,"")</f>
        <v>1536302573045</v>
      </c>
      <c r="Q471">
        <f>IF(Transactions!S471-Transactions!J471&lt;&gt;"",Transactions!S471-Transactions!J471,"")</f>
        <v>1825</v>
      </c>
      <c r="R471">
        <f t="shared" si="15"/>
        <v>2483</v>
      </c>
    </row>
    <row r="472" spans="1:18" x14ac:dyDescent="0.3">
      <c r="A472" t="str">
        <f>IF(Transactions!A472&lt;&gt;"",Transactions!A472,0)</f>
        <v>2018/09/07 08:42:53</v>
      </c>
      <c r="B472" t="str">
        <f>IF(Transactions!B472&lt;&gt;"",Transactions!B472,0)</f>
        <v>590d67435da7daf50cf082df18f54ac06c221fd878f0ca50c75ca181e35668df</v>
      </c>
      <c r="C472" t="str">
        <f>IF(Transactions!C472&lt;&gt;"",Transactions!C472,0)</f>
        <v>Step1</v>
      </c>
      <c r="D472" t="str">
        <f>IF(Transactions!D472&lt;&gt;"",Transactions!D472,"")</f>
        <v>peer0.org2.ldegilde.com</v>
      </c>
      <c r="E472" t="str">
        <f>IF(Transactions!E472&lt;&gt;"",Transactions!E472,"")</f>
        <v>default-chaincode</v>
      </c>
      <c r="F472" t="str">
        <f>IF(Transactions!F472&lt;&gt;"",Transactions!F472,"")</f>
        <v>put</v>
      </c>
      <c r="G472" t="str">
        <f>IF(Transactions!G472&lt;&gt;"",Transactions!G472,"")</f>
        <v>000000003_379</v>
      </c>
      <c r="H472" t="str">
        <f>IF(Transactions!H472&lt;&gt;"",Transactions!H472,"")</f>
        <v>769.0</v>
      </c>
      <c r="I472">
        <f>IF(Transactions!J472-Transactions!I472&lt;&gt;"",Transactions!J472-Transactions!I472,"")</f>
        <v>658</v>
      </c>
      <c r="J472">
        <f>IF((Transactions!K472-Transactions!I472)-(Transactions!P472-Transactions!J472)&lt;&gt;"",(Transactions!K472-Transactions!I472)-(Transactions!P472-Transactions!J472),"")</f>
        <v>636</v>
      </c>
      <c r="K472">
        <f>IF(Transactions!L472-Transactions!K472&lt;&gt;"",Transactions!L472-Transactions!K472,"")</f>
        <v>0</v>
      </c>
      <c r="L472">
        <f>IF(Transactions!N472-Transactions!M472&lt;&gt;"",Transactions!N472-Transactions!M472,"")</f>
        <v>22</v>
      </c>
      <c r="M472">
        <f>IF(Transactions!P472-Transactions!O472&lt;&gt;"",Transactions!P472-Transactions!O472,"")</f>
        <v>0</v>
      </c>
      <c r="O472">
        <f t="shared" si="16"/>
        <v>658</v>
      </c>
      <c r="P472" t="str">
        <f>IF(Transactions!O472&lt;&gt;"",Transactions!O472,"")</f>
        <v>1536302573198</v>
      </c>
      <c r="Q472">
        <f>IF(Transactions!S472-Transactions!J472&lt;&gt;"",Transactions!S472-Transactions!J472,"")</f>
        <v>1825</v>
      </c>
      <c r="R472">
        <f t="shared" si="15"/>
        <v>2483</v>
      </c>
    </row>
    <row r="473" spans="1:18" x14ac:dyDescent="0.3">
      <c r="A473" t="str">
        <f>IF(Transactions!A473&lt;&gt;"",Transactions!A473,0)</f>
        <v>2018/09/07 08:42:53</v>
      </c>
      <c r="B473" t="str">
        <f>IF(Transactions!B473&lt;&gt;"",Transactions!B473,0)</f>
        <v>4091a3d4640a2ad3789f50559033dc3440f891b871893a10a86f609bb3986ab0</v>
      </c>
      <c r="C473" t="str">
        <f>IF(Transactions!C473&lt;&gt;"",Transactions!C473,0)</f>
        <v>Step1</v>
      </c>
      <c r="D473" t="str">
        <f>IF(Transactions!D473&lt;&gt;"",Transactions!D473,"")</f>
        <v>peer0.org1.ldegilde.com</v>
      </c>
      <c r="E473" t="str">
        <f>IF(Transactions!E473&lt;&gt;"",Transactions!E473,"")</f>
        <v>default-chaincode</v>
      </c>
      <c r="F473" t="str">
        <f>IF(Transactions!F473&lt;&gt;"",Transactions!F473,"")</f>
        <v>put</v>
      </c>
      <c r="G473" t="str">
        <f>IF(Transactions!G473&lt;&gt;"",Transactions!G473,"")</f>
        <v>000000003_343</v>
      </c>
      <c r="H473" t="str">
        <f>IF(Transactions!H473&lt;&gt;"",Transactions!H473,"")</f>
        <v>281.0</v>
      </c>
      <c r="I473">
        <f>IF(Transactions!J473-Transactions!I473&lt;&gt;"",Transactions!J473-Transactions!I473,"")</f>
        <v>660</v>
      </c>
      <c r="J473">
        <f>IF((Transactions!K473-Transactions!I473)-(Transactions!P473-Transactions!J473)&lt;&gt;"",(Transactions!K473-Transactions!I473)-(Transactions!P473-Transactions!J473),"")</f>
        <v>659</v>
      </c>
      <c r="K473">
        <f>IF(Transactions!L473-Transactions!K473&lt;&gt;"",Transactions!L473-Transactions!K473,"")</f>
        <v>0</v>
      </c>
      <c r="L473">
        <f>IF(Transactions!N473-Transactions!M473&lt;&gt;"",Transactions!N473-Transactions!M473,"")</f>
        <v>1</v>
      </c>
      <c r="M473">
        <f>IF(Transactions!P473-Transactions!O473&lt;&gt;"",Transactions!P473-Transactions!O473,"")</f>
        <v>0</v>
      </c>
      <c r="O473">
        <f t="shared" si="16"/>
        <v>660</v>
      </c>
      <c r="P473" t="str">
        <f>IF(Transactions!O473&lt;&gt;"",Transactions!O473,"")</f>
        <v>1536302572963</v>
      </c>
      <c r="Q473">
        <f>IF(Transactions!S473-Transactions!J473&lt;&gt;"",Transactions!S473-Transactions!J473,"")</f>
        <v>1821</v>
      </c>
      <c r="R473">
        <f t="shared" si="15"/>
        <v>2481</v>
      </c>
    </row>
    <row r="474" spans="1:18" x14ac:dyDescent="0.3">
      <c r="A474" t="str">
        <f>IF(Transactions!A474&lt;&gt;"",Transactions!A474,0)</f>
        <v>2018/09/07 08:42:53</v>
      </c>
      <c r="B474" t="str">
        <f>IF(Transactions!B474&lt;&gt;"",Transactions!B474,0)</f>
        <v>4091a3d4640a2ad3789f50559033dc3440f891b871893a10a86f609bb3986ab0</v>
      </c>
      <c r="C474" t="str">
        <f>IF(Transactions!C474&lt;&gt;"",Transactions!C474,0)</f>
        <v>Step1</v>
      </c>
      <c r="D474" t="str">
        <f>IF(Transactions!D474&lt;&gt;"",Transactions!D474,"")</f>
        <v>peer0.org2.ldegilde.com</v>
      </c>
      <c r="E474" t="str">
        <f>IF(Transactions!E474&lt;&gt;"",Transactions!E474,"")</f>
        <v>default-chaincode</v>
      </c>
      <c r="F474" t="str">
        <f>IF(Transactions!F474&lt;&gt;"",Transactions!F474,"")</f>
        <v>put</v>
      </c>
      <c r="G474" t="str">
        <f>IF(Transactions!G474&lt;&gt;"",Transactions!G474,"")</f>
        <v>000000003_343</v>
      </c>
      <c r="H474" t="str">
        <f>IF(Transactions!H474&lt;&gt;"",Transactions!H474,"")</f>
        <v>281.0</v>
      </c>
      <c r="I474">
        <f>IF(Transactions!J474-Transactions!I474&lt;&gt;"",Transactions!J474-Transactions!I474,"")</f>
        <v>660</v>
      </c>
      <c r="J474">
        <f>IF((Transactions!K474-Transactions!I474)-(Transactions!P474-Transactions!J474)&lt;&gt;"",(Transactions!K474-Transactions!I474)-(Transactions!P474-Transactions!J474),"")</f>
        <v>634</v>
      </c>
      <c r="K474">
        <f>IF(Transactions!L474-Transactions!K474&lt;&gt;"",Transactions!L474-Transactions!K474,"")</f>
        <v>0</v>
      </c>
      <c r="L474">
        <f>IF(Transactions!N474-Transactions!M474&lt;&gt;"",Transactions!N474-Transactions!M474,"")</f>
        <v>25</v>
      </c>
      <c r="M474">
        <f>IF(Transactions!P474-Transactions!O474&lt;&gt;"",Transactions!P474-Transactions!O474,"")</f>
        <v>1</v>
      </c>
      <c r="O474">
        <f t="shared" si="16"/>
        <v>660</v>
      </c>
      <c r="P474" t="str">
        <f>IF(Transactions!O474&lt;&gt;"",Transactions!O474,"")</f>
        <v>1536302573241</v>
      </c>
      <c r="Q474">
        <f>IF(Transactions!S474-Transactions!J474&lt;&gt;"",Transactions!S474-Transactions!J474,"")</f>
        <v>1821</v>
      </c>
      <c r="R474">
        <f t="shared" si="15"/>
        <v>2481</v>
      </c>
    </row>
    <row r="475" spans="1:18" x14ac:dyDescent="0.3">
      <c r="A475" t="str">
        <f>IF(Transactions!A475&lt;&gt;"",Transactions!A475,0)</f>
        <v>2018/09/07 08:42:53</v>
      </c>
      <c r="B475" t="str">
        <f>IF(Transactions!B475&lt;&gt;"",Transactions!B475,0)</f>
        <v>5be2f0d411336a867bb607f8d5737bc189f319bd787a83dc1f89e11a88d7684b</v>
      </c>
      <c r="C475" t="str">
        <f>IF(Transactions!C475&lt;&gt;"",Transactions!C475,0)</f>
        <v>Step1</v>
      </c>
      <c r="D475" t="str">
        <f>IF(Transactions!D475&lt;&gt;"",Transactions!D475,"")</f>
        <v>peer0.org1.ldegilde.com</v>
      </c>
      <c r="E475" t="str">
        <f>IF(Transactions!E475&lt;&gt;"",Transactions!E475,"")</f>
        <v>default-chaincode</v>
      </c>
      <c r="F475" t="str">
        <f>IF(Transactions!F475&lt;&gt;"",Transactions!F475,"")</f>
        <v>put</v>
      </c>
      <c r="G475" t="str">
        <f>IF(Transactions!G475&lt;&gt;"",Transactions!G475,"")</f>
        <v>000000003_284</v>
      </c>
      <c r="H475" t="str">
        <f>IF(Transactions!H475&lt;&gt;"",Transactions!H475,"")</f>
        <v>481.0</v>
      </c>
      <c r="I475">
        <f>IF(Transactions!J475-Transactions!I475&lt;&gt;"",Transactions!J475-Transactions!I475,"")</f>
        <v>641</v>
      </c>
      <c r="J475">
        <f>IF((Transactions!K475-Transactions!I475)-(Transactions!P475-Transactions!J475)&lt;&gt;"",(Transactions!K475-Transactions!I475)-(Transactions!P475-Transactions!J475),"")</f>
        <v>638</v>
      </c>
      <c r="K475">
        <f>IF(Transactions!L475-Transactions!K475&lt;&gt;"",Transactions!L475-Transactions!K475,"")</f>
        <v>0</v>
      </c>
      <c r="L475">
        <f>IF(Transactions!N475-Transactions!M475&lt;&gt;"",Transactions!N475-Transactions!M475,"")</f>
        <v>3</v>
      </c>
      <c r="M475">
        <f>IF(Transactions!P475-Transactions!O475&lt;&gt;"",Transactions!P475-Transactions!O475,"")</f>
        <v>0</v>
      </c>
      <c r="O475">
        <f t="shared" si="16"/>
        <v>641</v>
      </c>
      <c r="P475" t="str">
        <f>IF(Transactions!O475&lt;&gt;"",Transactions!O475,"")</f>
        <v>1536302572967</v>
      </c>
      <c r="Q475">
        <f>IF(Transactions!S475-Transactions!J475&lt;&gt;"",Transactions!S475-Transactions!J475,"")</f>
        <v>1797</v>
      </c>
      <c r="R475">
        <f t="shared" si="15"/>
        <v>2438</v>
      </c>
    </row>
    <row r="476" spans="1:18" x14ac:dyDescent="0.3">
      <c r="A476" t="str">
        <f>IF(Transactions!A476&lt;&gt;"",Transactions!A476,0)</f>
        <v>2018/09/07 08:42:53</v>
      </c>
      <c r="B476" t="str">
        <f>IF(Transactions!B476&lt;&gt;"",Transactions!B476,0)</f>
        <v>5be2f0d411336a867bb607f8d5737bc189f319bd787a83dc1f89e11a88d7684b</v>
      </c>
      <c r="C476" t="str">
        <f>IF(Transactions!C476&lt;&gt;"",Transactions!C476,0)</f>
        <v>Step1</v>
      </c>
      <c r="D476" t="str">
        <f>IF(Transactions!D476&lt;&gt;"",Transactions!D476,"")</f>
        <v>peer0.org2.ldegilde.com</v>
      </c>
      <c r="E476" t="str">
        <f>IF(Transactions!E476&lt;&gt;"",Transactions!E476,"")</f>
        <v>default-chaincode</v>
      </c>
      <c r="F476" t="str">
        <f>IF(Transactions!F476&lt;&gt;"",Transactions!F476,"")</f>
        <v>put</v>
      </c>
      <c r="G476" t="str">
        <f>IF(Transactions!G476&lt;&gt;"",Transactions!G476,"")</f>
        <v>000000003_284</v>
      </c>
      <c r="H476" t="str">
        <f>IF(Transactions!H476&lt;&gt;"",Transactions!H476,"")</f>
        <v>481.0</v>
      </c>
      <c r="I476">
        <f>IF(Transactions!J476-Transactions!I476&lt;&gt;"",Transactions!J476-Transactions!I476,"")</f>
        <v>641</v>
      </c>
      <c r="J476">
        <f>IF((Transactions!K476-Transactions!I476)-(Transactions!P476-Transactions!J476)&lt;&gt;"",(Transactions!K476-Transactions!I476)-(Transactions!P476-Transactions!J476),"")</f>
        <v>613</v>
      </c>
      <c r="K476">
        <f>IF(Transactions!L476-Transactions!K476&lt;&gt;"",Transactions!L476-Transactions!K476,"")</f>
        <v>0</v>
      </c>
      <c r="L476">
        <f>IF(Transactions!N476-Transactions!M476&lt;&gt;"",Transactions!N476-Transactions!M476,"")</f>
        <v>28</v>
      </c>
      <c r="M476">
        <f>IF(Transactions!P476-Transactions!O476&lt;&gt;"",Transactions!P476-Transactions!O476,"")</f>
        <v>0</v>
      </c>
      <c r="O476">
        <f t="shared" si="16"/>
        <v>641</v>
      </c>
      <c r="P476" t="str">
        <f>IF(Transactions!O476&lt;&gt;"",Transactions!O476,"")</f>
        <v>1536302573246</v>
      </c>
      <c r="Q476">
        <f>IF(Transactions!S476-Transactions!J476&lt;&gt;"",Transactions!S476-Transactions!J476,"")</f>
        <v>1797</v>
      </c>
      <c r="R476">
        <f t="shared" si="15"/>
        <v>2438</v>
      </c>
    </row>
    <row r="477" spans="1:18" x14ac:dyDescent="0.3">
      <c r="A477" t="str">
        <f>IF(Transactions!A477&lt;&gt;"",Transactions!A477,0)</f>
        <v>2018/09/07 08:42:53</v>
      </c>
      <c r="B477" t="str">
        <f>IF(Transactions!B477&lt;&gt;"",Transactions!B477,0)</f>
        <v>6e6faddfcd22ddd104ebe5b898e11790d469c83cba785dc340858edc1fa58a1e</v>
      </c>
      <c r="C477" t="str">
        <f>IF(Transactions!C477&lt;&gt;"",Transactions!C477,0)</f>
        <v>Step1</v>
      </c>
      <c r="D477" t="str">
        <f>IF(Transactions!D477&lt;&gt;"",Transactions!D477,"")</f>
        <v>peer0.org1.ldegilde.com</v>
      </c>
      <c r="E477" t="str">
        <f>IF(Transactions!E477&lt;&gt;"",Transactions!E477,"")</f>
        <v>default-chaincode</v>
      </c>
      <c r="F477" t="str">
        <f>IF(Transactions!F477&lt;&gt;"",Transactions!F477,"")</f>
        <v>put</v>
      </c>
      <c r="G477" t="str">
        <f>IF(Transactions!G477&lt;&gt;"",Transactions!G477,"")</f>
        <v>000000003_53</v>
      </c>
      <c r="H477" t="str">
        <f>IF(Transactions!H477&lt;&gt;"",Transactions!H477,"")</f>
        <v>869.0</v>
      </c>
      <c r="I477">
        <f>IF(Transactions!J477-Transactions!I477&lt;&gt;"",Transactions!J477-Transactions!I477,"")</f>
        <v>656</v>
      </c>
      <c r="J477">
        <f>IF((Transactions!K477-Transactions!I477)-(Transactions!P477-Transactions!J477)&lt;&gt;"",(Transactions!K477-Transactions!I477)-(Transactions!P477-Transactions!J477),"")</f>
        <v>652</v>
      </c>
      <c r="K477">
        <f>IF(Transactions!L477-Transactions!K477&lt;&gt;"",Transactions!L477-Transactions!K477,"")</f>
        <v>0</v>
      </c>
      <c r="L477">
        <f>IF(Transactions!N477-Transactions!M477&lt;&gt;"",Transactions!N477-Transactions!M477,"")</f>
        <v>4</v>
      </c>
      <c r="M477">
        <f>IF(Transactions!P477-Transactions!O477&lt;&gt;"",Transactions!P477-Transactions!O477,"")</f>
        <v>0</v>
      </c>
      <c r="O477">
        <f t="shared" si="16"/>
        <v>656</v>
      </c>
      <c r="P477" t="str">
        <f>IF(Transactions!O477&lt;&gt;"",Transactions!O477,"")</f>
        <v>1536302573043</v>
      </c>
      <c r="Q477">
        <f>IF(Transactions!S477-Transactions!J477&lt;&gt;"",Transactions!S477-Transactions!J477,"")</f>
        <v>1791</v>
      </c>
      <c r="R477">
        <f t="shared" si="15"/>
        <v>2447</v>
      </c>
    </row>
    <row r="478" spans="1:18" x14ac:dyDescent="0.3">
      <c r="A478" t="str">
        <f>IF(Transactions!A478&lt;&gt;"",Transactions!A478,0)</f>
        <v>2018/09/07 08:42:53</v>
      </c>
      <c r="B478" t="str">
        <f>IF(Transactions!B478&lt;&gt;"",Transactions!B478,0)</f>
        <v>6e6faddfcd22ddd104ebe5b898e11790d469c83cba785dc340858edc1fa58a1e</v>
      </c>
      <c r="C478" t="str">
        <f>IF(Transactions!C478&lt;&gt;"",Transactions!C478,0)</f>
        <v>Step1</v>
      </c>
      <c r="D478" t="str">
        <f>IF(Transactions!D478&lt;&gt;"",Transactions!D478,"")</f>
        <v>peer0.org2.ldegilde.com</v>
      </c>
      <c r="E478" t="str">
        <f>IF(Transactions!E478&lt;&gt;"",Transactions!E478,"")</f>
        <v>default-chaincode</v>
      </c>
      <c r="F478" t="str">
        <f>IF(Transactions!F478&lt;&gt;"",Transactions!F478,"")</f>
        <v>put</v>
      </c>
      <c r="G478" t="str">
        <f>IF(Transactions!G478&lt;&gt;"",Transactions!G478,"")</f>
        <v>000000003_53</v>
      </c>
      <c r="H478" t="str">
        <f>IF(Transactions!H478&lt;&gt;"",Transactions!H478,"")</f>
        <v>869.0</v>
      </c>
      <c r="I478">
        <f>IF(Transactions!J478-Transactions!I478&lt;&gt;"",Transactions!J478-Transactions!I478,"")</f>
        <v>656</v>
      </c>
      <c r="J478">
        <f>IF((Transactions!K478-Transactions!I478)-(Transactions!P478-Transactions!J478)&lt;&gt;"",(Transactions!K478-Transactions!I478)-(Transactions!P478-Transactions!J478),"")</f>
        <v>627</v>
      </c>
      <c r="K478">
        <f>IF(Transactions!L478-Transactions!K478&lt;&gt;"",Transactions!L478-Transactions!K478,"")</f>
        <v>0</v>
      </c>
      <c r="L478">
        <f>IF(Transactions!N478-Transactions!M478&lt;&gt;"",Transactions!N478-Transactions!M478,"")</f>
        <v>29</v>
      </c>
      <c r="M478">
        <f>IF(Transactions!P478-Transactions!O478&lt;&gt;"",Transactions!P478-Transactions!O478,"")</f>
        <v>0</v>
      </c>
      <c r="O478">
        <f t="shared" si="16"/>
        <v>656</v>
      </c>
      <c r="P478" t="str">
        <f>IF(Transactions!O478&lt;&gt;"",Transactions!O478,"")</f>
        <v>1536302573246</v>
      </c>
      <c r="Q478">
        <f>IF(Transactions!S478-Transactions!J478&lt;&gt;"",Transactions!S478-Transactions!J478,"")</f>
        <v>1791</v>
      </c>
      <c r="R478">
        <f t="shared" si="15"/>
        <v>2447</v>
      </c>
    </row>
    <row r="479" spans="1:18" x14ac:dyDescent="0.3">
      <c r="A479" t="str">
        <f>IF(Transactions!A479&lt;&gt;"",Transactions!A479,0)</f>
        <v>2018/09/07 08:42:53</v>
      </c>
      <c r="B479" t="str">
        <f>IF(Transactions!B479&lt;&gt;"",Transactions!B479,0)</f>
        <v>ffe5d09f2e1d0ecd636dd002ed7666d100d58d8c6f8182a4c076bdafe781068c</v>
      </c>
      <c r="C479" t="str">
        <f>IF(Transactions!C479&lt;&gt;"",Transactions!C479,0)</f>
        <v>Step1</v>
      </c>
      <c r="D479" t="str">
        <f>IF(Transactions!D479&lt;&gt;"",Transactions!D479,"")</f>
        <v>peer0.org1.ldegilde.com</v>
      </c>
      <c r="E479" t="str">
        <f>IF(Transactions!E479&lt;&gt;"",Transactions!E479,"")</f>
        <v>default-chaincode</v>
      </c>
      <c r="F479" t="str">
        <f>IF(Transactions!F479&lt;&gt;"",Transactions!F479,"")</f>
        <v>put</v>
      </c>
      <c r="G479" t="str">
        <f>IF(Transactions!G479&lt;&gt;"",Transactions!G479,"")</f>
        <v>000000003_374</v>
      </c>
      <c r="H479" t="str">
        <f>IF(Transactions!H479&lt;&gt;"",Transactions!H479,"")</f>
        <v>146.0</v>
      </c>
      <c r="I479">
        <f>IF(Transactions!J479-Transactions!I479&lt;&gt;"",Transactions!J479-Transactions!I479,"")</f>
        <v>682</v>
      </c>
      <c r="J479">
        <f>IF((Transactions!K479-Transactions!I479)-(Transactions!P479-Transactions!J479)&lt;&gt;"",(Transactions!K479-Transactions!I479)-(Transactions!P479-Transactions!J479),"")</f>
        <v>677</v>
      </c>
      <c r="K479">
        <f>IF(Transactions!L479-Transactions!K479&lt;&gt;"",Transactions!L479-Transactions!K479,"")</f>
        <v>0</v>
      </c>
      <c r="L479">
        <f>IF(Transactions!N479-Transactions!M479&lt;&gt;"",Transactions!N479-Transactions!M479,"")</f>
        <v>5</v>
      </c>
      <c r="M479">
        <f>IF(Transactions!P479-Transactions!O479&lt;&gt;"",Transactions!P479-Transactions!O479,"")</f>
        <v>0</v>
      </c>
      <c r="O479">
        <f t="shared" si="16"/>
        <v>682</v>
      </c>
      <c r="P479" t="str">
        <f>IF(Transactions!O479&lt;&gt;"",Transactions!O479,"")</f>
        <v>1536302573028</v>
      </c>
      <c r="Q479">
        <f>IF(Transactions!S479-Transactions!J479&lt;&gt;"",Transactions!S479-Transactions!J479,"")</f>
        <v>1790</v>
      </c>
      <c r="R479">
        <f t="shared" si="15"/>
        <v>2472</v>
      </c>
    </row>
    <row r="480" spans="1:18" x14ac:dyDescent="0.3">
      <c r="A480" t="str">
        <f>IF(Transactions!A480&lt;&gt;"",Transactions!A480,0)</f>
        <v>2018/09/07 08:42:53</v>
      </c>
      <c r="B480" t="str">
        <f>IF(Transactions!B480&lt;&gt;"",Transactions!B480,0)</f>
        <v>ffe5d09f2e1d0ecd636dd002ed7666d100d58d8c6f8182a4c076bdafe781068c</v>
      </c>
      <c r="C480" t="str">
        <f>IF(Transactions!C480&lt;&gt;"",Transactions!C480,0)</f>
        <v>Step1</v>
      </c>
      <c r="D480" t="str">
        <f>IF(Transactions!D480&lt;&gt;"",Transactions!D480,"")</f>
        <v>peer0.org2.ldegilde.com</v>
      </c>
      <c r="E480" t="str">
        <f>IF(Transactions!E480&lt;&gt;"",Transactions!E480,"")</f>
        <v>default-chaincode</v>
      </c>
      <c r="F480" t="str">
        <f>IF(Transactions!F480&lt;&gt;"",Transactions!F480,"")</f>
        <v>put</v>
      </c>
      <c r="G480" t="str">
        <f>IF(Transactions!G480&lt;&gt;"",Transactions!G480,"")</f>
        <v>000000003_374</v>
      </c>
      <c r="H480" t="str">
        <f>IF(Transactions!H480&lt;&gt;"",Transactions!H480,"")</f>
        <v>146.0</v>
      </c>
      <c r="I480">
        <f>IF(Transactions!J480-Transactions!I480&lt;&gt;"",Transactions!J480-Transactions!I480,"")</f>
        <v>682</v>
      </c>
      <c r="J480">
        <f>IF((Transactions!K480-Transactions!I480)-(Transactions!P480-Transactions!J480)&lt;&gt;"",(Transactions!K480-Transactions!I480)-(Transactions!P480-Transactions!J480),"")</f>
        <v>648</v>
      </c>
      <c r="K480">
        <f>IF(Transactions!L480-Transactions!K480&lt;&gt;"",Transactions!L480-Transactions!K480,"")</f>
        <v>0</v>
      </c>
      <c r="L480">
        <f>IF(Transactions!N480-Transactions!M480&lt;&gt;"",Transactions!N480-Transactions!M480,"")</f>
        <v>34</v>
      </c>
      <c r="M480">
        <f>IF(Transactions!P480-Transactions!O480&lt;&gt;"",Transactions!P480-Transactions!O480,"")</f>
        <v>0</v>
      </c>
      <c r="O480">
        <f t="shared" si="16"/>
        <v>682</v>
      </c>
      <c r="P480" t="str">
        <f>IF(Transactions!O480&lt;&gt;"",Transactions!O480,"")</f>
        <v>1536302573263</v>
      </c>
      <c r="Q480">
        <f>IF(Transactions!S480-Transactions!J480&lt;&gt;"",Transactions!S480-Transactions!J480,"")</f>
        <v>1790</v>
      </c>
      <c r="R480">
        <f t="shared" si="15"/>
        <v>2472</v>
      </c>
    </row>
    <row r="481" spans="1:18" x14ac:dyDescent="0.3">
      <c r="A481" t="str">
        <f>IF(Transactions!A481&lt;&gt;"",Transactions!A481,0)</f>
        <v>2018/09/07 08:42:53</v>
      </c>
      <c r="B481" t="str">
        <f>IF(Transactions!B481&lt;&gt;"",Transactions!B481,0)</f>
        <v>18a700d16dda5d05bccfe33973105c613b66e8b3b9f28dfc9a255cd5f39cffd4</v>
      </c>
      <c r="C481" t="str">
        <f>IF(Transactions!C481&lt;&gt;"",Transactions!C481,0)</f>
        <v>Step1</v>
      </c>
      <c r="D481" t="str">
        <f>IF(Transactions!D481&lt;&gt;"",Transactions!D481,"")</f>
        <v>peer0.org1.ldegilde.com</v>
      </c>
      <c r="E481" t="str">
        <f>IF(Transactions!E481&lt;&gt;"",Transactions!E481,"")</f>
        <v>default-chaincode</v>
      </c>
      <c r="F481" t="str">
        <f>IF(Transactions!F481&lt;&gt;"",Transactions!F481,"")</f>
        <v>put</v>
      </c>
      <c r="G481" t="str">
        <f>IF(Transactions!G481&lt;&gt;"",Transactions!G481,"")</f>
        <v>000000003_250</v>
      </c>
      <c r="H481" t="str">
        <f>IF(Transactions!H481&lt;&gt;"",Transactions!H481,"")</f>
        <v>160.0</v>
      </c>
      <c r="I481">
        <f>IF(Transactions!J481-Transactions!I481&lt;&gt;"",Transactions!J481-Transactions!I481,"")</f>
        <v>793</v>
      </c>
      <c r="J481">
        <f>IF((Transactions!K481-Transactions!I481)-(Transactions!P481-Transactions!J481)&lt;&gt;"",(Transactions!K481-Transactions!I481)-(Transactions!P481-Transactions!J481),"")</f>
        <v>790</v>
      </c>
      <c r="K481">
        <f>IF(Transactions!L481-Transactions!K481&lt;&gt;"",Transactions!L481-Transactions!K481,"")</f>
        <v>0</v>
      </c>
      <c r="L481">
        <f>IF(Transactions!N481-Transactions!M481&lt;&gt;"",Transactions!N481-Transactions!M481,"")</f>
        <v>3</v>
      </c>
      <c r="M481">
        <f>IF(Transactions!P481-Transactions!O481&lt;&gt;"",Transactions!P481-Transactions!O481,"")</f>
        <v>0</v>
      </c>
      <c r="O481">
        <f t="shared" si="16"/>
        <v>793</v>
      </c>
      <c r="P481" t="str">
        <f>IF(Transactions!O481&lt;&gt;"",Transactions!O481,"")</f>
        <v>1536302573021</v>
      </c>
      <c r="Q481">
        <f>IF(Transactions!S481-Transactions!J481&lt;&gt;"",Transactions!S481-Transactions!J481,"")</f>
        <v>1713</v>
      </c>
      <c r="R481">
        <f t="shared" si="15"/>
        <v>2506</v>
      </c>
    </row>
    <row r="482" spans="1:18" x14ac:dyDescent="0.3">
      <c r="A482" t="str">
        <f>IF(Transactions!A482&lt;&gt;"",Transactions!A482,0)</f>
        <v>2018/09/07 08:42:53</v>
      </c>
      <c r="B482" t="str">
        <f>IF(Transactions!B482&lt;&gt;"",Transactions!B482,0)</f>
        <v>18a700d16dda5d05bccfe33973105c613b66e8b3b9f28dfc9a255cd5f39cffd4</v>
      </c>
      <c r="C482" t="str">
        <f>IF(Transactions!C482&lt;&gt;"",Transactions!C482,0)</f>
        <v>Step1</v>
      </c>
      <c r="D482" t="str">
        <f>IF(Transactions!D482&lt;&gt;"",Transactions!D482,"")</f>
        <v>peer0.org2.ldegilde.com</v>
      </c>
      <c r="E482" t="str">
        <f>IF(Transactions!E482&lt;&gt;"",Transactions!E482,"")</f>
        <v>default-chaincode</v>
      </c>
      <c r="F482" t="str">
        <f>IF(Transactions!F482&lt;&gt;"",Transactions!F482,"")</f>
        <v>put</v>
      </c>
      <c r="G482" t="str">
        <f>IF(Transactions!G482&lt;&gt;"",Transactions!G482,"")</f>
        <v>000000003_250</v>
      </c>
      <c r="H482" t="str">
        <f>IF(Transactions!H482&lt;&gt;"",Transactions!H482,"")</f>
        <v>160.0</v>
      </c>
      <c r="I482">
        <f>IF(Transactions!J482-Transactions!I482&lt;&gt;"",Transactions!J482-Transactions!I482,"")</f>
        <v>793</v>
      </c>
      <c r="J482">
        <f>IF((Transactions!K482-Transactions!I482)-(Transactions!P482-Transactions!J482)&lt;&gt;"",(Transactions!K482-Transactions!I482)-(Transactions!P482-Transactions!J482),"")</f>
        <v>760</v>
      </c>
      <c r="K482">
        <f>IF(Transactions!L482-Transactions!K482&lt;&gt;"",Transactions!L482-Transactions!K482,"")</f>
        <v>0</v>
      </c>
      <c r="L482">
        <f>IF(Transactions!N482-Transactions!M482&lt;&gt;"",Transactions!N482-Transactions!M482,"")</f>
        <v>33</v>
      </c>
      <c r="M482">
        <f>IF(Transactions!P482-Transactions!O482&lt;&gt;"",Transactions!P482-Transactions!O482,"")</f>
        <v>0</v>
      </c>
      <c r="O482">
        <f t="shared" si="16"/>
        <v>793</v>
      </c>
      <c r="P482" t="str">
        <f>IF(Transactions!O482&lt;&gt;"",Transactions!O482,"")</f>
        <v>1536302573234</v>
      </c>
      <c r="Q482">
        <f>IF(Transactions!S482-Transactions!J482&lt;&gt;"",Transactions!S482-Transactions!J482,"")</f>
        <v>1713</v>
      </c>
      <c r="R482">
        <f t="shared" si="15"/>
        <v>2506</v>
      </c>
    </row>
    <row r="483" spans="1:18" x14ac:dyDescent="0.3">
      <c r="A483" t="str">
        <f>IF(Transactions!A483&lt;&gt;"",Transactions!A483,0)</f>
        <v>2018/09/07 08:42:53</v>
      </c>
      <c r="B483" t="str">
        <f>IF(Transactions!B483&lt;&gt;"",Transactions!B483,0)</f>
        <v>13ee246bc6467b31e3f2c58f9e09c04d3663ef419bd61a212c8035ed05094121</v>
      </c>
      <c r="C483" t="str">
        <f>IF(Transactions!C483&lt;&gt;"",Transactions!C483,0)</f>
        <v>Step1</v>
      </c>
      <c r="D483" t="str">
        <f>IF(Transactions!D483&lt;&gt;"",Transactions!D483,"")</f>
        <v>peer0.org1.ldegilde.com</v>
      </c>
      <c r="E483" t="str">
        <f>IF(Transactions!E483&lt;&gt;"",Transactions!E483,"")</f>
        <v>default-chaincode</v>
      </c>
      <c r="F483" t="str">
        <f>IF(Transactions!F483&lt;&gt;"",Transactions!F483,"")</f>
        <v>put</v>
      </c>
      <c r="G483" t="str">
        <f>IF(Transactions!G483&lt;&gt;"",Transactions!G483,"")</f>
        <v>000000003_25</v>
      </c>
      <c r="H483" t="str">
        <f>IF(Transactions!H483&lt;&gt;"",Transactions!H483,"")</f>
        <v>834.0</v>
      </c>
      <c r="I483">
        <f>IF(Transactions!J483-Transactions!I483&lt;&gt;"",Transactions!J483-Transactions!I483,"")</f>
        <v>625</v>
      </c>
      <c r="J483">
        <f>IF((Transactions!K483-Transactions!I483)-(Transactions!P483-Transactions!J483)&lt;&gt;"",(Transactions!K483-Transactions!I483)-(Transactions!P483-Transactions!J483),"")</f>
        <v>620</v>
      </c>
      <c r="K483">
        <f>IF(Transactions!L483-Transactions!K483&lt;&gt;"",Transactions!L483-Transactions!K483,"")</f>
        <v>0</v>
      </c>
      <c r="L483">
        <f>IF(Transactions!N483-Transactions!M483&lt;&gt;"",Transactions!N483-Transactions!M483,"")</f>
        <v>5</v>
      </c>
      <c r="M483">
        <f>IF(Transactions!P483-Transactions!O483&lt;&gt;"",Transactions!P483-Transactions!O483,"")</f>
        <v>0</v>
      </c>
      <c r="O483">
        <f t="shared" si="16"/>
        <v>625</v>
      </c>
      <c r="P483" t="str">
        <f>IF(Transactions!O483&lt;&gt;"",Transactions!O483,"")</f>
        <v>1536302573044</v>
      </c>
      <c r="Q483">
        <f>IF(Transactions!S483-Transactions!J483&lt;&gt;"",Transactions!S483-Transactions!J483,"")</f>
        <v>1825</v>
      </c>
      <c r="R483">
        <f t="shared" si="15"/>
        <v>2450</v>
      </c>
    </row>
    <row r="484" spans="1:18" x14ac:dyDescent="0.3">
      <c r="A484" t="str">
        <f>IF(Transactions!A484&lt;&gt;"",Transactions!A484,0)</f>
        <v>2018/09/07 08:42:53</v>
      </c>
      <c r="B484" t="str">
        <f>IF(Transactions!B484&lt;&gt;"",Transactions!B484,0)</f>
        <v>13ee246bc6467b31e3f2c58f9e09c04d3663ef419bd61a212c8035ed05094121</v>
      </c>
      <c r="C484" t="str">
        <f>IF(Transactions!C484&lt;&gt;"",Transactions!C484,0)</f>
        <v>Step1</v>
      </c>
      <c r="D484" t="str">
        <f>IF(Transactions!D484&lt;&gt;"",Transactions!D484,"")</f>
        <v>peer0.org2.ldegilde.com</v>
      </c>
      <c r="E484" t="str">
        <f>IF(Transactions!E484&lt;&gt;"",Transactions!E484,"")</f>
        <v>default-chaincode</v>
      </c>
      <c r="F484" t="str">
        <f>IF(Transactions!F484&lt;&gt;"",Transactions!F484,"")</f>
        <v>put</v>
      </c>
      <c r="G484" t="str">
        <f>IF(Transactions!G484&lt;&gt;"",Transactions!G484,"")</f>
        <v>000000003_25</v>
      </c>
      <c r="H484" t="str">
        <f>IF(Transactions!H484&lt;&gt;"",Transactions!H484,"")</f>
        <v>834.0</v>
      </c>
      <c r="I484">
        <f>IF(Transactions!J484-Transactions!I484&lt;&gt;"",Transactions!J484-Transactions!I484,"")</f>
        <v>625</v>
      </c>
      <c r="J484">
        <f>IF((Transactions!K484-Transactions!I484)-(Transactions!P484-Transactions!J484)&lt;&gt;"",(Transactions!K484-Transactions!I484)-(Transactions!P484-Transactions!J484),"")</f>
        <v>598</v>
      </c>
      <c r="K484">
        <f>IF(Transactions!L484-Transactions!K484&lt;&gt;"",Transactions!L484-Transactions!K484,"")</f>
        <v>0</v>
      </c>
      <c r="L484">
        <f>IF(Transactions!N484-Transactions!M484&lt;&gt;"",Transactions!N484-Transactions!M484,"")</f>
        <v>27</v>
      </c>
      <c r="M484">
        <f>IF(Transactions!P484-Transactions!O484&lt;&gt;"",Transactions!P484-Transactions!O484,"")</f>
        <v>0</v>
      </c>
      <c r="O484">
        <f t="shared" si="16"/>
        <v>625</v>
      </c>
      <c r="P484" t="str">
        <f>IF(Transactions!O484&lt;&gt;"",Transactions!O484,"")</f>
        <v>1536302573240</v>
      </c>
      <c r="Q484">
        <f>IF(Transactions!S484-Transactions!J484&lt;&gt;"",Transactions!S484-Transactions!J484,"")</f>
        <v>1825</v>
      </c>
      <c r="R484">
        <f t="shared" si="15"/>
        <v>2450</v>
      </c>
    </row>
    <row r="485" spans="1:18" x14ac:dyDescent="0.3">
      <c r="A485" t="str">
        <f>IF(Transactions!A485&lt;&gt;"",Transactions!A485,0)</f>
        <v>2018/09/07 08:42:53</v>
      </c>
      <c r="B485" t="str">
        <f>IF(Transactions!B485&lt;&gt;"",Transactions!B485,0)</f>
        <v>fe224a7537fd10f6fb1e0a14b256164c6d23d7f8e6078c9f5c0bbdabebc535af</v>
      </c>
      <c r="C485" t="str">
        <f>IF(Transactions!C485&lt;&gt;"",Transactions!C485,0)</f>
        <v>Step1</v>
      </c>
      <c r="D485" t="str">
        <f>IF(Transactions!D485&lt;&gt;"",Transactions!D485,"")</f>
        <v>peer0.org1.ldegilde.com</v>
      </c>
      <c r="E485" t="str">
        <f>IF(Transactions!E485&lt;&gt;"",Transactions!E485,"")</f>
        <v>default-chaincode</v>
      </c>
      <c r="F485" t="str">
        <f>IF(Transactions!F485&lt;&gt;"",Transactions!F485,"")</f>
        <v>put</v>
      </c>
      <c r="G485" t="str">
        <f>IF(Transactions!G485&lt;&gt;"",Transactions!G485,"")</f>
        <v>000000003_55</v>
      </c>
      <c r="H485" t="str">
        <f>IF(Transactions!H485&lt;&gt;"",Transactions!H485,"")</f>
        <v>258.0</v>
      </c>
      <c r="I485">
        <f>IF(Transactions!J485-Transactions!I485&lt;&gt;"",Transactions!J485-Transactions!I485,"")</f>
        <v>756</v>
      </c>
      <c r="J485">
        <f>IF((Transactions!K485-Transactions!I485)-(Transactions!P485-Transactions!J485)&lt;&gt;"",(Transactions!K485-Transactions!I485)-(Transactions!P485-Transactions!J485),"")</f>
        <v>750</v>
      </c>
      <c r="K485">
        <f>IF(Transactions!L485-Transactions!K485&lt;&gt;"",Transactions!L485-Transactions!K485,"")</f>
        <v>0</v>
      </c>
      <c r="L485">
        <f>IF(Transactions!N485-Transactions!M485&lt;&gt;"",Transactions!N485-Transactions!M485,"")</f>
        <v>6</v>
      </c>
      <c r="M485">
        <f>IF(Transactions!P485-Transactions!O485&lt;&gt;"",Transactions!P485-Transactions!O485,"")</f>
        <v>0</v>
      </c>
      <c r="O485">
        <f t="shared" si="16"/>
        <v>756</v>
      </c>
      <c r="P485" t="str">
        <f>IF(Transactions!O485&lt;&gt;"",Transactions!O485,"")</f>
        <v>1536302573019</v>
      </c>
      <c r="Q485">
        <f>IF(Transactions!S485-Transactions!J485&lt;&gt;"",Transactions!S485-Transactions!J485,"")</f>
        <v>1709</v>
      </c>
      <c r="R485">
        <f t="shared" si="15"/>
        <v>2465</v>
      </c>
    </row>
    <row r="486" spans="1:18" x14ac:dyDescent="0.3">
      <c r="A486" t="str">
        <f>IF(Transactions!A486&lt;&gt;"",Transactions!A486,0)</f>
        <v>2018/09/07 08:42:53</v>
      </c>
      <c r="B486" t="str">
        <f>IF(Transactions!B486&lt;&gt;"",Transactions!B486,0)</f>
        <v>fe224a7537fd10f6fb1e0a14b256164c6d23d7f8e6078c9f5c0bbdabebc535af</v>
      </c>
      <c r="C486" t="str">
        <f>IF(Transactions!C486&lt;&gt;"",Transactions!C486,0)</f>
        <v>Step1</v>
      </c>
      <c r="D486" t="str">
        <f>IF(Transactions!D486&lt;&gt;"",Transactions!D486,"")</f>
        <v>peer0.org2.ldegilde.com</v>
      </c>
      <c r="E486" t="str">
        <f>IF(Transactions!E486&lt;&gt;"",Transactions!E486,"")</f>
        <v>default-chaincode</v>
      </c>
      <c r="F486" t="str">
        <f>IF(Transactions!F486&lt;&gt;"",Transactions!F486,"")</f>
        <v>put</v>
      </c>
      <c r="G486" t="str">
        <f>IF(Transactions!G486&lt;&gt;"",Transactions!G486,"")</f>
        <v>000000003_55</v>
      </c>
      <c r="H486" t="str">
        <f>IF(Transactions!H486&lt;&gt;"",Transactions!H486,"")</f>
        <v>258.0</v>
      </c>
      <c r="I486">
        <f>IF(Transactions!J486-Transactions!I486&lt;&gt;"",Transactions!J486-Transactions!I486,"")</f>
        <v>756</v>
      </c>
      <c r="J486">
        <f>IF((Transactions!K486-Transactions!I486)-(Transactions!P486-Transactions!J486)&lt;&gt;"",(Transactions!K486-Transactions!I486)-(Transactions!P486-Transactions!J486),"")</f>
        <v>725</v>
      </c>
      <c r="K486">
        <f>IF(Transactions!L486-Transactions!K486&lt;&gt;"",Transactions!L486-Transactions!K486,"")</f>
        <v>0</v>
      </c>
      <c r="L486">
        <f>IF(Transactions!N486-Transactions!M486&lt;&gt;"",Transactions!N486-Transactions!M486,"")</f>
        <v>31</v>
      </c>
      <c r="M486">
        <f>IF(Transactions!P486-Transactions!O486&lt;&gt;"",Transactions!P486-Transactions!O486,"")</f>
        <v>0</v>
      </c>
      <c r="O486">
        <f t="shared" si="16"/>
        <v>756</v>
      </c>
      <c r="P486" t="str">
        <f>IF(Transactions!O486&lt;&gt;"",Transactions!O486,"")</f>
        <v>1536302573231</v>
      </c>
      <c r="Q486">
        <f>IF(Transactions!S486-Transactions!J486&lt;&gt;"",Transactions!S486-Transactions!J486,"")</f>
        <v>1709</v>
      </c>
      <c r="R486">
        <f t="shared" si="15"/>
        <v>2465</v>
      </c>
    </row>
    <row r="487" spans="1:18" x14ac:dyDescent="0.3">
      <c r="A487" t="str">
        <f>IF(Transactions!A487&lt;&gt;"",Transactions!A487,0)</f>
        <v>2018/09/07 08:42:53</v>
      </c>
      <c r="B487" t="str">
        <f>IF(Transactions!B487&lt;&gt;"",Transactions!B487,0)</f>
        <v>51a82ca3414786df0bc1068218527ed6a576b38ba76b68e7274a4adf64eccc90</v>
      </c>
      <c r="C487" t="str">
        <f>IF(Transactions!C487&lt;&gt;"",Transactions!C487,0)</f>
        <v>Step1</v>
      </c>
      <c r="D487" t="str">
        <f>IF(Transactions!D487&lt;&gt;"",Transactions!D487,"")</f>
        <v>peer0.org1.ldegilde.com</v>
      </c>
      <c r="E487" t="str">
        <f>IF(Transactions!E487&lt;&gt;"",Transactions!E487,"")</f>
        <v>default-chaincode</v>
      </c>
      <c r="F487" t="str">
        <f>IF(Transactions!F487&lt;&gt;"",Transactions!F487,"")</f>
        <v>put</v>
      </c>
      <c r="G487" t="str">
        <f>IF(Transactions!G487&lt;&gt;"",Transactions!G487,"")</f>
        <v>000000003_95</v>
      </c>
      <c r="H487" t="str">
        <f>IF(Transactions!H487&lt;&gt;"",Transactions!H487,"")</f>
        <v>697.0</v>
      </c>
      <c r="I487">
        <f>IF(Transactions!J487-Transactions!I487&lt;&gt;"",Transactions!J487-Transactions!I487,"")</f>
        <v>704</v>
      </c>
      <c r="J487">
        <f>IF((Transactions!K487-Transactions!I487)-(Transactions!P487-Transactions!J487)&lt;&gt;"",(Transactions!K487-Transactions!I487)-(Transactions!P487-Transactions!J487),"")</f>
        <v>699</v>
      </c>
      <c r="K487">
        <f>IF(Transactions!L487-Transactions!K487&lt;&gt;"",Transactions!L487-Transactions!K487,"")</f>
        <v>0</v>
      </c>
      <c r="L487">
        <f>IF(Transactions!N487-Transactions!M487&lt;&gt;"",Transactions!N487-Transactions!M487,"")</f>
        <v>5</v>
      </c>
      <c r="M487">
        <f>IF(Transactions!P487-Transactions!O487&lt;&gt;"",Transactions!P487-Transactions!O487,"")</f>
        <v>0</v>
      </c>
      <c r="O487">
        <f t="shared" si="16"/>
        <v>704</v>
      </c>
      <c r="P487" t="str">
        <f>IF(Transactions!O487&lt;&gt;"",Transactions!O487,"")</f>
        <v>1536302573026</v>
      </c>
      <c r="Q487">
        <f>IF(Transactions!S487-Transactions!J487&lt;&gt;"",Transactions!S487-Transactions!J487,"")</f>
        <v>1778</v>
      </c>
      <c r="R487">
        <f t="shared" si="15"/>
        <v>2482</v>
      </c>
    </row>
    <row r="488" spans="1:18" x14ac:dyDescent="0.3">
      <c r="A488" t="str">
        <f>IF(Transactions!A488&lt;&gt;"",Transactions!A488,0)</f>
        <v>2018/09/07 08:42:53</v>
      </c>
      <c r="B488" t="str">
        <f>IF(Transactions!B488&lt;&gt;"",Transactions!B488,0)</f>
        <v>51a82ca3414786df0bc1068218527ed6a576b38ba76b68e7274a4adf64eccc90</v>
      </c>
      <c r="C488" t="str">
        <f>IF(Transactions!C488&lt;&gt;"",Transactions!C488,0)</f>
        <v>Step1</v>
      </c>
      <c r="D488" t="str">
        <f>IF(Transactions!D488&lt;&gt;"",Transactions!D488,"")</f>
        <v>peer0.org2.ldegilde.com</v>
      </c>
      <c r="E488" t="str">
        <f>IF(Transactions!E488&lt;&gt;"",Transactions!E488,"")</f>
        <v>default-chaincode</v>
      </c>
      <c r="F488" t="str">
        <f>IF(Transactions!F488&lt;&gt;"",Transactions!F488,"")</f>
        <v>put</v>
      </c>
      <c r="G488" t="str">
        <f>IF(Transactions!G488&lt;&gt;"",Transactions!G488,"")</f>
        <v>000000003_95</v>
      </c>
      <c r="H488" t="str">
        <f>IF(Transactions!H488&lt;&gt;"",Transactions!H488,"")</f>
        <v>697.0</v>
      </c>
      <c r="I488">
        <f>IF(Transactions!J488-Transactions!I488&lt;&gt;"",Transactions!J488-Transactions!I488,"")</f>
        <v>704</v>
      </c>
      <c r="J488">
        <f>IF((Transactions!K488-Transactions!I488)-(Transactions!P488-Transactions!J488)&lt;&gt;"",(Transactions!K488-Transactions!I488)-(Transactions!P488-Transactions!J488),"")</f>
        <v>661</v>
      </c>
      <c r="K488">
        <f>IF(Transactions!L488-Transactions!K488&lt;&gt;"",Transactions!L488-Transactions!K488,"")</f>
        <v>0</v>
      </c>
      <c r="L488">
        <f>IF(Transactions!N488-Transactions!M488&lt;&gt;"",Transactions!N488-Transactions!M488,"")</f>
        <v>43</v>
      </c>
      <c r="M488">
        <f>IF(Transactions!P488-Transactions!O488&lt;&gt;"",Transactions!P488-Transactions!O488,"")</f>
        <v>0</v>
      </c>
      <c r="O488">
        <f t="shared" si="16"/>
        <v>704</v>
      </c>
      <c r="P488" t="str">
        <f>IF(Transactions!O488&lt;&gt;"",Transactions!O488,"")</f>
        <v>1536302573262</v>
      </c>
      <c r="Q488">
        <f>IF(Transactions!S488-Transactions!J488&lt;&gt;"",Transactions!S488-Transactions!J488,"")</f>
        <v>1778</v>
      </c>
      <c r="R488">
        <f t="shared" si="15"/>
        <v>2482</v>
      </c>
    </row>
    <row r="489" spans="1:18" x14ac:dyDescent="0.3">
      <c r="A489" t="str">
        <f>IF(Transactions!A489&lt;&gt;"",Transactions!A489,0)</f>
        <v>2018/09/07 08:42:53</v>
      </c>
      <c r="B489" t="str">
        <f>IF(Transactions!B489&lt;&gt;"",Transactions!B489,0)</f>
        <v>49ee209f5d250d8ef9c64000e902d506ad4744b803fcbb6e4efad24f2e21b9f1</v>
      </c>
      <c r="C489" t="str">
        <f>IF(Transactions!C489&lt;&gt;"",Transactions!C489,0)</f>
        <v>Step1</v>
      </c>
      <c r="D489" t="str">
        <f>IF(Transactions!D489&lt;&gt;"",Transactions!D489,"")</f>
        <v>peer0.org1.ldegilde.com</v>
      </c>
      <c r="E489" t="str">
        <f>IF(Transactions!E489&lt;&gt;"",Transactions!E489,"")</f>
        <v>default-chaincode</v>
      </c>
      <c r="F489" t="str">
        <f>IF(Transactions!F489&lt;&gt;"",Transactions!F489,"")</f>
        <v>put</v>
      </c>
      <c r="G489" t="str">
        <f>IF(Transactions!G489&lt;&gt;"",Transactions!G489,"")</f>
        <v>000000003_388</v>
      </c>
      <c r="H489" t="str">
        <f>IF(Transactions!H489&lt;&gt;"",Transactions!H489,"")</f>
        <v>493.0</v>
      </c>
      <c r="I489">
        <f>IF(Transactions!J489-Transactions!I489&lt;&gt;"",Transactions!J489-Transactions!I489,"")</f>
        <v>767</v>
      </c>
      <c r="J489">
        <f>IF((Transactions!K489-Transactions!I489)-(Transactions!P489-Transactions!J489)&lt;&gt;"",(Transactions!K489-Transactions!I489)-(Transactions!P489-Transactions!J489),"")</f>
        <v>764</v>
      </c>
      <c r="K489">
        <f>IF(Transactions!L489-Transactions!K489&lt;&gt;"",Transactions!L489-Transactions!K489,"")</f>
        <v>0</v>
      </c>
      <c r="L489">
        <f>IF(Transactions!N489-Transactions!M489&lt;&gt;"",Transactions!N489-Transactions!M489,"")</f>
        <v>3</v>
      </c>
      <c r="M489">
        <f>IF(Transactions!P489-Transactions!O489&lt;&gt;"",Transactions!P489-Transactions!O489,"")</f>
        <v>0</v>
      </c>
      <c r="O489">
        <f t="shared" si="16"/>
        <v>767</v>
      </c>
      <c r="P489" t="str">
        <f>IF(Transactions!O489&lt;&gt;"",Transactions!O489,"")</f>
        <v>1536302573017</v>
      </c>
      <c r="Q489">
        <f>IF(Transactions!S489-Transactions!J489&lt;&gt;"",Transactions!S489-Transactions!J489,"")</f>
        <v>1734</v>
      </c>
      <c r="R489">
        <f t="shared" si="15"/>
        <v>2501</v>
      </c>
    </row>
    <row r="490" spans="1:18" x14ac:dyDescent="0.3">
      <c r="A490" t="str">
        <f>IF(Transactions!A490&lt;&gt;"",Transactions!A490,0)</f>
        <v>2018/09/07 08:42:53</v>
      </c>
      <c r="B490" t="str">
        <f>IF(Transactions!B490&lt;&gt;"",Transactions!B490,0)</f>
        <v>49ee209f5d250d8ef9c64000e902d506ad4744b803fcbb6e4efad24f2e21b9f1</v>
      </c>
      <c r="C490" t="str">
        <f>IF(Transactions!C490&lt;&gt;"",Transactions!C490,0)</f>
        <v>Step1</v>
      </c>
      <c r="D490" t="str">
        <f>IF(Transactions!D490&lt;&gt;"",Transactions!D490,"")</f>
        <v>peer0.org2.ldegilde.com</v>
      </c>
      <c r="E490" t="str">
        <f>IF(Transactions!E490&lt;&gt;"",Transactions!E490,"")</f>
        <v>default-chaincode</v>
      </c>
      <c r="F490" t="str">
        <f>IF(Transactions!F490&lt;&gt;"",Transactions!F490,"")</f>
        <v>put</v>
      </c>
      <c r="G490" t="str">
        <f>IF(Transactions!G490&lt;&gt;"",Transactions!G490,"")</f>
        <v>000000003_388</v>
      </c>
      <c r="H490" t="str">
        <f>IF(Transactions!H490&lt;&gt;"",Transactions!H490,"")</f>
        <v>493.0</v>
      </c>
      <c r="I490">
        <f>IF(Transactions!J490-Transactions!I490&lt;&gt;"",Transactions!J490-Transactions!I490,"")</f>
        <v>767</v>
      </c>
      <c r="J490">
        <f>IF((Transactions!K490-Transactions!I490)-(Transactions!P490-Transactions!J490)&lt;&gt;"",(Transactions!K490-Transactions!I490)-(Transactions!P490-Transactions!J490),"")</f>
        <v>741</v>
      </c>
      <c r="K490">
        <f>IF(Transactions!L490-Transactions!K490&lt;&gt;"",Transactions!L490-Transactions!K490,"")</f>
        <v>0</v>
      </c>
      <c r="L490">
        <f>IF(Transactions!N490-Transactions!M490&lt;&gt;"",Transactions!N490-Transactions!M490,"")</f>
        <v>26</v>
      </c>
      <c r="M490">
        <f>IF(Transactions!P490-Transactions!O490&lt;&gt;"",Transactions!P490-Transactions!O490,"")</f>
        <v>0</v>
      </c>
      <c r="O490">
        <f t="shared" si="16"/>
        <v>767</v>
      </c>
      <c r="P490" t="str">
        <f>IF(Transactions!O490&lt;&gt;"",Transactions!O490,"")</f>
        <v>1536302573225</v>
      </c>
      <c r="Q490">
        <f>IF(Transactions!S490-Transactions!J490&lt;&gt;"",Transactions!S490-Transactions!J490,"")</f>
        <v>1734</v>
      </c>
      <c r="R490">
        <f t="shared" si="15"/>
        <v>2501</v>
      </c>
    </row>
    <row r="491" spans="1:18" x14ac:dyDescent="0.3">
      <c r="A491" t="str">
        <f>IF(Transactions!A491&lt;&gt;"",Transactions!A491,0)</f>
        <v>2018/09/07 08:42:53</v>
      </c>
      <c r="B491" t="str">
        <f>IF(Transactions!B491&lt;&gt;"",Transactions!B491,0)</f>
        <v>860b7e0b0ec1612f06d3776dbcf48b3ec1d83a76da203f61ca073f81cd29bda4</v>
      </c>
      <c r="C491" t="str">
        <f>IF(Transactions!C491&lt;&gt;"",Transactions!C491,0)</f>
        <v>Step1</v>
      </c>
      <c r="D491" t="str">
        <f>IF(Transactions!D491&lt;&gt;"",Transactions!D491,"")</f>
        <v>peer0.org1.ldegilde.com</v>
      </c>
      <c r="E491" t="str">
        <f>IF(Transactions!E491&lt;&gt;"",Transactions!E491,"")</f>
        <v>default-chaincode</v>
      </c>
      <c r="F491" t="str">
        <f>IF(Transactions!F491&lt;&gt;"",Transactions!F491,"")</f>
        <v>put</v>
      </c>
      <c r="G491" t="str">
        <f>IF(Transactions!G491&lt;&gt;"",Transactions!G491,"")</f>
        <v>000000003_372</v>
      </c>
      <c r="H491" t="str">
        <f>IF(Transactions!H491&lt;&gt;"",Transactions!H491,"")</f>
        <v>760.0</v>
      </c>
      <c r="I491">
        <f>IF(Transactions!J491-Transactions!I491&lt;&gt;"",Transactions!J491-Transactions!I491,"")</f>
        <v>779</v>
      </c>
      <c r="J491">
        <f>IF((Transactions!K491-Transactions!I491)-(Transactions!P491-Transactions!J491)&lt;&gt;"",(Transactions!K491-Transactions!I491)-(Transactions!P491-Transactions!J491),"")</f>
        <v>772</v>
      </c>
      <c r="K491">
        <f>IF(Transactions!L491-Transactions!K491&lt;&gt;"",Transactions!L491-Transactions!K491,"")</f>
        <v>0</v>
      </c>
      <c r="L491">
        <f>IF(Transactions!N491-Transactions!M491&lt;&gt;"",Transactions!N491-Transactions!M491,"")</f>
        <v>7</v>
      </c>
      <c r="M491">
        <f>IF(Transactions!P491-Transactions!O491&lt;&gt;"",Transactions!P491-Transactions!O491,"")</f>
        <v>0</v>
      </c>
      <c r="O491">
        <f t="shared" si="16"/>
        <v>779</v>
      </c>
      <c r="P491" t="str">
        <f>IF(Transactions!O491&lt;&gt;"",Transactions!O491,"")</f>
        <v>1536302572981</v>
      </c>
      <c r="Q491">
        <f>IF(Transactions!S491-Transactions!J491&lt;&gt;"",Transactions!S491-Transactions!J491,"")</f>
        <v>1731</v>
      </c>
      <c r="R491">
        <f t="shared" si="15"/>
        <v>2510</v>
      </c>
    </row>
    <row r="492" spans="1:18" x14ac:dyDescent="0.3">
      <c r="A492" t="str">
        <f>IF(Transactions!A492&lt;&gt;"",Transactions!A492,0)</f>
        <v>2018/09/07 08:42:53</v>
      </c>
      <c r="B492" t="str">
        <f>IF(Transactions!B492&lt;&gt;"",Transactions!B492,0)</f>
        <v>860b7e0b0ec1612f06d3776dbcf48b3ec1d83a76da203f61ca073f81cd29bda4</v>
      </c>
      <c r="C492" t="str">
        <f>IF(Transactions!C492&lt;&gt;"",Transactions!C492,0)</f>
        <v>Step1</v>
      </c>
      <c r="D492" t="str">
        <f>IF(Transactions!D492&lt;&gt;"",Transactions!D492,"")</f>
        <v>peer0.org2.ldegilde.com</v>
      </c>
      <c r="E492" t="str">
        <f>IF(Transactions!E492&lt;&gt;"",Transactions!E492,"")</f>
        <v>default-chaincode</v>
      </c>
      <c r="F492" t="str">
        <f>IF(Transactions!F492&lt;&gt;"",Transactions!F492,"")</f>
        <v>put</v>
      </c>
      <c r="G492" t="str">
        <f>IF(Transactions!G492&lt;&gt;"",Transactions!G492,"")</f>
        <v>000000003_372</v>
      </c>
      <c r="H492" t="str">
        <f>IF(Transactions!H492&lt;&gt;"",Transactions!H492,"")</f>
        <v>760.0</v>
      </c>
      <c r="I492">
        <f>IF(Transactions!J492-Transactions!I492&lt;&gt;"",Transactions!J492-Transactions!I492,"")</f>
        <v>779</v>
      </c>
      <c r="J492">
        <f>IF((Transactions!K492-Transactions!I492)-(Transactions!P492-Transactions!J492)&lt;&gt;"",(Transactions!K492-Transactions!I492)-(Transactions!P492-Transactions!J492),"")</f>
        <v>747</v>
      </c>
      <c r="K492">
        <f>IF(Transactions!L492-Transactions!K492&lt;&gt;"",Transactions!L492-Transactions!K492,"")</f>
        <v>0</v>
      </c>
      <c r="L492">
        <f>IF(Transactions!N492-Transactions!M492&lt;&gt;"",Transactions!N492-Transactions!M492,"")</f>
        <v>32</v>
      </c>
      <c r="M492">
        <f>IF(Transactions!P492-Transactions!O492&lt;&gt;"",Transactions!P492-Transactions!O492,"")</f>
        <v>0</v>
      </c>
      <c r="O492">
        <f t="shared" si="16"/>
        <v>779</v>
      </c>
      <c r="P492" t="str">
        <f>IF(Transactions!O492&lt;&gt;"",Transactions!O492,"")</f>
        <v>1536302573231</v>
      </c>
      <c r="Q492">
        <f>IF(Transactions!S492-Transactions!J492&lt;&gt;"",Transactions!S492-Transactions!J492,"")</f>
        <v>1731</v>
      </c>
      <c r="R492">
        <f t="shared" si="15"/>
        <v>2510</v>
      </c>
    </row>
    <row r="493" spans="1:18" x14ac:dyDescent="0.3">
      <c r="A493" t="str">
        <f>IF(Transactions!A493&lt;&gt;"",Transactions!A493,0)</f>
        <v>2018/09/07 08:42:53</v>
      </c>
      <c r="B493" t="str">
        <f>IF(Transactions!B493&lt;&gt;"",Transactions!B493,0)</f>
        <v>3d688f751a9394c56a6c319d4bfe41d63b710c4bcc93a0c7e46a9de6d3bfcb5f</v>
      </c>
      <c r="C493" t="str">
        <f>IF(Transactions!C493&lt;&gt;"",Transactions!C493,0)</f>
        <v>Step1</v>
      </c>
      <c r="D493" t="str">
        <f>IF(Transactions!D493&lt;&gt;"",Transactions!D493,"")</f>
        <v>peer0.org1.ldegilde.com</v>
      </c>
      <c r="E493" t="str">
        <f>IF(Transactions!E493&lt;&gt;"",Transactions!E493,"")</f>
        <v>default-chaincode</v>
      </c>
      <c r="F493" t="str">
        <f>IF(Transactions!F493&lt;&gt;"",Transactions!F493,"")</f>
        <v>put</v>
      </c>
      <c r="G493" t="str">
        <f>IF(Transactions!G493&lt;&gt;"",Transactions!G493,"")</f>
        <v>000000003_80</v>
      </c>
      <c r="H493" t="str">
        <f>IF(Transactions!H493&lt;&gt;"",Transactions!H493,"")</f>
        <v>923.0</v>
      </c>
      <c r="I493">
        <f>IF(Transactions!J493-Transactions!I493&lt;&gt;"",Transactions!J493-Transactions!I493,"")</f>
        <v>778</v>
      </c>
      <c r="J493">
        <f>IF((Transactions!K493-Transactions!I493)-(Transactions!P493-Transactions!J493)&lt;&gt;"",(Transactions!K493-Transactions!I493)-(Transactions!P493-Transactions!J493),"")</f>
        <v>775</v>
      </c>
      <c r="K493">
        <f>IF(Transactions!L493-Transactions!K493&lt;&gt;"",Transactions!L493-Transactions!K493,"")</f>
        <v>0</v>
      </c>
      <c r="L493">
        <f>IF(Transactions!N493-Transactions!M493&lt;&gt;"",Transactions!N493-Transactions!M493,"")</f>
        <v>3</v>
      </c>
      <c r="M493">
        <f>IF(Transactions!P493-Transactions!O493&lt;&gt;"",Transactions!P493-Transactions!O493,"")</f>
        <v>0</v>
      </c>
      <c r="O493">
        <f t="shared" si="16"/>
        <v>778</v>
      </c>
      <c r="P493" t="str">
        <f>IF(Transactions!O493&lt;&gt;"",Transactions!O493,"")</f>
        <v>1536302573042</v>
      </c>
      <c r="Q493">
        <f>IF(Transactions!S493-Transactions!J493&lt;&gt;"",Transactions!S493-Transactions!J493,"")</f>
        <v>1737</v>
      </c>
      <c r="R493">
        <f t="shared" si="15"/>
        <v>2515</v>
      </c>
    </row>
    <row r="494" spans="1:18" x14ac:dyDescent="0.3">
      <c r="A494" t="str">
        <f>IF(Transactions!A494&lt;&gt;"",Transactions!A494,0)</f>
        <v>2018/09/07 08:42:53</v>
      </c>
      <c r="B494" t="str">
        <f>IF(Transactions!B494&lt;&gt;"",Transactions!B494,0)</f>
        <v>3d688f751a9394c56a6c319d4bfe41d63b710c4bcc93a0c7e46a9de6d3bfcb5f</v>
      </c>
      <c r="C494" t="str">
        <f>IF(Transactions!C494&lt;&gt;"",Transactions!C494,0)</f>
        <v>Step1</v>
      </c>
      <c r="D494" t="str">
        <f>IF(Transactions!D494&lt;&gt;"",Transactions!D494,"")</f>
        <v>peer0.org2.ldegilde.com</v>
      </c>
      <c r="E494" t="str">
        <f>IF(Transactions!E494&lt;&gt;"",Transactions!E494,"")</f>
        <v>default-chaincode</v>
      </c>
      <c r="F494" t="str">
        <f>IF(Transactions!F494&lt;&gt;"",Transactions!F494,"")</f>
        <v>put</v>
      </c>
      <c r="G494" t="str">
        <f>IF(Transactions!G494&lt;&gt;"",Transactions!G494,"")</f>
        <v>000000003_80</v>
      </c>
      <c r="H494" t="str">
        <f>IF(Transactions!H494&lt;&gt;"",Transactions!H494,"")</f>
        <v>923.0</v>
      </c>
      <c r="I494">
        <f>IF(Transactions!J494-Transactions!I494&lt;&gt;"",Transactions!J494-Transactions!I494,"")</f>
        <v>778</v>
      </c>
      <c r="J494">
        <f>IF((Transactions!K494-Transactions!I494)-(Transactions!P494-Transactions!J494)&lt;&gt;"",(Transactions!K494-Transactions!I494)-(Transactions!P494-Transactions!J494),"")</f>
        <v>745</v>
      </c>
      <c r="K494">
        <f>IF(Transactions!L494-Transactions!K494&lt;&gt;"",Transactions!L494-Transactions!K494,"")</f>
        <v>0</v>
      </c>
      <c r="L494">
        <f>IF(Transactions!N494-Transactions!M494&lt;&gt;"",Transactions!N494-Transactions!M494,"")</f>
        <v>33</v>
      </c>
      <c r="M494">
        <f>IF(Transactions!P494-Transactions!O494&lt;&gt;"",Transactions!P494-Transactions!O494,"")</f>
        <v>0</v>
      </c>
      <c r="O494">
        <f t="shared" si="16"/>
        <v>778</v>
      </c>
      <c r="P494" t="str">
        <f>IF(Transactions!O494&lt;&gt;"",Transactions!O494,"")</f>
        <v>1536302573233</v>
      </c>
      <c r="Q494">
        <f>IF(Transactions!S494-Transactions!J494&lt;&gt;"",Transactions!S494-Transactions!J494,"")</f>
        <v>1737</v>
      </c>
      <c r="R494">
        <f t="shared" si="15"/>
        <v>2515</v>
      </c>
    </row>
    <row r="495" spans="1:18" x14ac:dyDescent="0.3">
      <c r="A495" t="str">
        <f>IF(Transactions!A495&lt;&gt;"",Transactions!A495,0)</f>
        <v>2018/09/07 08:42:53</v>
      </c>
      <c r="B495" t="str">
        <f>IF(Transactions!B495&lt;&gt;"",Transactions!B495,0)</f>
        <v>b916b04b0083ef9d1aa8d9d77007ba6e6a073499e21f5aba248db1fcd6b071d8</v>
      </c>
      <c r="C495" t="str">
        <f>IF(Transactions!C495&lt;&gt;"",Transactions!C495,0)</f>
        <v>Step1</v>
      </c>
      <c r="D495" t="str">
        <f>IF(Transactions!D495&lt;&gt;"",Transactions!D495,"")</f>
        <v>peer0.org1.ldegilde.com</v>
      </c>
      <c r="E495" t="str">
        <f>IF(Transactions!E495&lt;&gt;"",Transactions!E495,"")</f>
        <v>default-chaincode</v>
      </c>
      <c r="F495" t="str">
        <f>IF(Transactions!F495&lt;&gt;"",Transactions!F495,"")</f>
        <v>put</v>
      </c>
      <c r="G495" t="str">
        <f>IF(Transactions!G495&lt;&gt;"",Transactions!G495,"")</f>
        <v>000000003_155</v>
      </c>
      <c r="H495" t="str">
        <f>IF(Transactions!H495&lt;&gt;"",Transactions!H495,"")</f>
        <v>251.0</v>
      </c>
      <c r="I495">
        <f>IF(Transactions!J495-Transactions!I495&lt;&gt;"",Transactions!J495-Transactions!I495,"")</f>
        <v>797</v>
      </c>
      <c r="J495">
        <f>IF((Transactions!K495-Transactions!I495)-(Transactions!P495-Transactions!J495)&lt;&gt;"",(Transactions!K495-Transactions!I495)-(Transactions!P495-Transactions!J495),"")</f>
        <v>794</v>
      </c>
      <c r="K495">
        <f>IF(Transactions!L495-Transactions!K495&lt;&gt;"",Transactions!L495-Transactions!K495,"")</f>
        <v>0</v>
      </c>
      <c r="L495">
        <f>IF(Transactions!N495-Transactions!M495&lt;&gt;"",Transactions!N495-Transactions!M495,"")</f>
        <v>3</v>
      </c>
      <c r="M495">
        <f>IF(Transactions!P495-Transactions!O495&lt;&gt;"",Transactions!P495-Transactions!O495,"")</f>
        <v>0</v>
      </c>
      <c r="O495">
        <f t="shared" si="16"/>
        <v>797</v>
      </c>
      <c r="P495" t="str">
        <f>IF(Transactions!O495&lt;&gt;"",Transactions!O495,"")</f>
        <v>1536302573041</v>
      </c>
      <c r="Q495">
        <f>IF(Transactions!S495-Transactions!J495&lt;&gt;"",Transactions!S495-Transactions!J495,"")</f>
        <v>1727</v>
      </c>
      <c r="R495">
        <f t="shared" si="15"/>
        <v>2524</v>
      </c>
    </row>
    <row r="496" spans="1:18" x14ac:dyDescent="0.3">
      <c r="A496" t="str">
        <f>IF(Transactions!A496&lt;&gt;"",Transactions!A496,0)</f>
        <v>2018/09/07 08:42:53</v>
      </c>
      <c r="B496" t="str">
        <f>IF(Transactions!B496&lt;&gt;"",Transactions!B496,0)</f>
        <v>b916b04b0083ef9d1aa8d9d77007ba6e6a073499e21f5aba248db1fcd6b071d8</v>
      </c>
      <c r="C496" t="str">
        <f>IF(Transactions!C496&lt;&gt;"",Transactions!C496,0)</f>
        <v>Step1</v>
      </c>
      <c r="D496" t="str">
        <f>IF(Transactions!D496&lt;&gt;"",Transactions!D496,"")</f>
        <v>peer0.org2.ldegilde.com</v>
      </c>
      <c r="E496" t="str">
        <f>IF(Transactions!E496&lt;&gt;"",Transactions!E496,"")</f>
        <v>default-chaincode</v>
      </c>
      <c r="F496" t="str">
        <f>IF(Transactions!F496&lt;&gt;"",Transactions!F496,"")</f>
        <v>put</v>
      </c>
      <c r="G496" t="str">
        <f>IF(Transactions!G496&lt;&gt;"",Transactions!G496,"")</f>
        <v>000000003_155</v>
      </c>
      <c r="H496" t="str">
        <f>IF(Transactions!H496&lt;&gt;"",Transactions!H496,"")</f>
        <v>251.0</v>
      </c>
      <c r="I496">
        <f>IF(Transactions!J496-Transactions!I496&lt;&gt;"",Transactions!J496-Transactions!I496,"")</f>
        <v>797</v>
      </c>
      <c r="J496">
        <f>IF((Transactions!K496-Transactions!I496)-(Transactions!P496-Transactions!J496)&lt;&gt;"",(Transactions!K496-Transactions!I496)-(Transactions!P496-Transactions!J496),"")</f>
        <v>753</v>
      </c>
      <c r="K496">
        <f>IF(Transactions!L496-Transactions!K496&lt;&gt;"",Transactions!L496-Transactions!K496,"")</f>
        <v>0</v>
      </c>
      <c r="L496">
        <f>IF(Transactions!N496-Transactions!M496&lt;&gt;"",Transactions!N496-Transactions!M496,"")</f>
        <v>44</v>
      </c>
      <c r="M496">
        <f>IF(Transactions!P496-Transactions!O496&lt;&gt;"",Transactions!P496-Transactions!O496,"")</f>
        <v>0</v>
      </c>
      <c r="O496">
        <f t="shared" si="16"/>
        <v>797</v>
      </c>
      <c r="P496" t="str">
        <f>IF(Transactions!O496&lt;&gt;"",Transactions!O496,"")</f>
        <v>1536302573262</v>
      </c>
      <c r="Q496">
        <f>IF(Transactions!S496-Transactions!J496&lt;&gt;"",Transactions!S496-Transactions!J496,"")</f>
        <v>1727</v>
      </c>
      <c r="R496">
        <f t="shared" si="15"/>
        <v>2524</v>
      </c>
    </row>
    <row r="497" spans="1:18" x14ac:dyDescent="0.3">
      <c r="A497" t="str">
        <f>IF(Transactions!A497&lt;&gt;"",Transactions!A497,0)</f>
        <v>2018/09/07 08:42:55</v>
      </c>
      <c r="B497" t="str">
        <f>IF(Transactions!B497&lt;&gt;"",Transactions!B497,0)</f>
        <v>993f00725febc634c3f1aaf0dc812b4652831d2cc609b0fbe02ad8e8f4a87390</v>
      </c>
      <c r="C497" t="str">
        <f>IF(Transactions!C497&lt;&gt;"",Transactions!C497,0)</f>
        <v>Step1</v>
      </c>
      <c r="D497" t="str">
        <f>IF(Transactions!D497&lt;&gt;"",Transactions!D497,"")</f>
        <v>peer0.org1.ldegilde.com</v>
      </c>
      <c r="E497" t="str">
        <f>IF(Transactions!E497&lt;&gt;"",Transactions!E497,"")</f>
        <v>default-chaincode</v>
      </c>
      <c r="F497" t="str">
        <f>IF(Transactions!F497&lt;&gt;"",Transactions!F497,"")</f>
        <v>put</v>
      </c>
      <c r="G497" t="str">
        <f>IF(Transactions!G497&lt;&gt;"",Transactions!G497,"")</f>
        <v>000000003_363</v>
      </c>
      <c r="H497" t="str">
        <f>IF(Transactions!H497&lt;&gt;"",Transactions!H497,"")</f>
        <v>532.0</v>
      </c>
      <c r="I497">
        <f>IF(Transactions!J497-Transactions!I497&lt;&gt;"",Transactions!J497-Transactions!I497,"")</f>
        <v>171</v>
      </c>
      <c r="J497">
        <f>IF((Transactions!K497-Transactions!I497)-(Transactions!P497-Transactions!J497)&lt;&gt;"",(Transactions!K497-Transactions!I497)-(Transactions!P497-Transactions!J497),"")</f>
        <v>169</v>
      </c>
      <c r="K497">
        <f>IF(Transactions!L497-Transactions!K497&lt;&gt;"",Transactions!L497-Transactions!K497,"")</f>
        <v>0</v>
      </c>
      <c r="L497">
        <f>IF(Transactions!N497-Transactions!M497&lt;&gt;"",Transactions!N497-Transactions!M497,"")</f>
        <v>2</v>
      </c>
      <c r="M497">
        <f>IF(Transactions!P497-Transactions!O497&lt;&gt;"",Transactions!P497-Transactions!O497,"")</f>
        <v>0</v>
      </c>
      <c r="O497">
        <f t="shared" si="16"/>
        <v>171</v>
      </c>
      <c r="P497" t="str">
        <f>IF(Transactions!O497&lt;&gt;"",Transactions!O497,"")</f>
        <v>1536302574067</v>
      </c>
      <c r="Q497">
        <f>IF(Transactions!S497-Transactions!J497&lt;&gt;"",Transactions!S497-Transactions!J497,"")</f>
        <v>2995</v>
      </c>
      <c r="R497">
        <f t="shared" si="15"/>
        <v>3166</v>
      </c>
    </row>
    <row r="498" spans="1:18" x14ac:dyDescent="0.3">
      <c r="A498" t="str">
        <f>IF(Transactions!A498&lt;&gt;"",Transactions!A498,0)</f>
        <v>2018/09/07 08:42:55</v>
      </c>
      <c r="B498" t="str">
        <f>IF(Transactions!B498&lt;&gt;"",Transactions!B498,0)</f>
        <v>993f00725febc634c3f1aaf0dc812b4652831d2cc609b0fbe02ad8e8f4a87390</v>
      </c>
      <c r="C498" t="str">
        <f>IF(Transactions!C498&lt;&gt;"",Transactions!C498,0)</f>
        <v>Step1</v>
      </c>
      <c r="D498" t="str">
        <f>IF(Transactions!D498&lt;&gt;"",Transactions!D498,"")</f>
        <v>peer0.org2.ldegilde.com</v>
      </c>
      <c r="E498" t="str">
        <f>IF(Transactions!E498&lt;&gt;"",Transactions!E498,"")</f>
        <v>default-chaincode</v>
      </c>
      <c r="F498" t="str">
        <f>IF(Transactions!F498&lt;&gt;"",Transactions!F498,"")</f>
        <v>put</v>
      </c>
      <c r="G498" t="str">
        <f>IF(Transactions!G498&lt;&gt;"",Transactions!G498,"")</f>
        <v>000000003_363</v>
      </c>
      <c r="H498" t="str">
        <f>IF(Transactions!H498&lt;&gt;"",Transactions!H498,"")</f>
        <v>532.0</v>
      </c>
      <c r="I498">
        <f>IF(Transactions!J498-Transactions!I498&lt;&gt;"",Transactions!J498-Transactions!I498,"")</f>
        <v>171</v>
      </c>
      <c r="J498">
        <f>IF((Transactions!K498-Transactions!I498)-(Transactions!P498-Transactions!J498)&lt;&gt;"",(Transactions!K498-Transactions!I498)-(Transactions!P498-Transactions!J498),"")</f>
        <v>170</v>
      </c>
      <c r="K498">
        <f>IF(Transactions!L498-Transactions!K498&lt;&gt;"",Transactions!L498-Transactions!K498,"")</f>
        <v>0</v>
      </c>
      <c r="L498">
        <f>IF(Transactions!N498-Transactions!M498&lt;&gt;"",Transactions!N498-Transactions!M498,"")</f>
        <v>1</v>
      </c>
      <c r="M498">
        <f>IF(Transactions!P498-Transactions!O498&lt;&gt;"",Transactions!P498-Transactions!O498,"")</f>
        <v>0</v>
      </c>
      <c r="O498">
        <f t="shared" si="16"/>
        <v>171</v>
      </c>
      <c r="P498" t="str">
        <f>IF(Transactions!O498&lt;&gt;"",Transactions!O498,"")</f>
        <v>1536302574066</v>
      </c>
      <c r="Q498">
        <f>IF(Transactions!S498-Transactions!J498&lt;&gt;"",Transactions!S498-Transactions!J498,"")</f>
        <v>2995</v>
      </c>
      <c r="R498">
        <f t="shared" si="15"/>
        <v>3166</v>
      </c>
    </row>
    <row r="499" spans="1:18" x14ac:dyDescent="0.3">
      <c r="A499" t="str">
        <f>IF(Transactions!A499&lt;&gt;"",Transactions!A499,0)</f>
        <v>2018/09/07 08:42:55</v>
      </c>
      <c r="B499" t="str">
        <f>IF(Transactions!B499&lt;&gt;"",Transactions!B499,0)</f>
        <v>51059ec162c9632843930186c1d875ee17e2bce1841106e6a66db386ec93ef3e</v>
      </c>
      <c r="C499" t="str">
        <f>IF(Transactions!C499&lt;&gt;"",Transactions!C499,0)</f>
        <v>Step1</v>
      </c>
      <c r="D499" t="str">
        <f>IF(Transactions!D499&lt;&gt;"",Transactions!D499,"")</f>
        <v>peer0.org1.ldegilde.com</v>
      </c>
      <c r="E499" t="str">
        <f>IF(Transactions!E499&lt;&gt;"",Transactions!E499,"")</f>
        <v>default-chaincode</v>
      </c>
      <c r="F499" t="str">
        <f>IF(Transactions!F499&lt;&gt;"",Transactions!F499,"")</f>
        <v>put</v>
      </c>
      <c r="G499" t="str">
        <f>IF(Transactions!G499&lt;&gt;"",Transactions!G499,"")</f>
        <v>000000003_11</v>
      </c>
      <c r="H499" t="str">
        <f>IF(Transactions!H499&lt;&gt;"",Transactions!H499,"")</f>
        <v>58.0</v>
      </c>
      <c r="I499">
        <f>IF(Transactions!J499-Transactions!I499&lt;&gt;"",Transactions!J499-Transactions!I499,"")</f>
        <v>259</v>
      </c>
      <c r="J499">
        <f>IF((Transactions!K499-Transactions!I499)-(Transactions!P499-Transactions!J499)&lt;&gt;"",(Transactions!K499-Transactions!I499)-(Transactions!P499-Transactions!J499),"")</f>
        <v>258</v>
      </c>
      <c r="K499">
        <f>IF(Transactions!L499-Transactions!K499&lt;&gt;"",Transactions!L499-Transactions!K499,"")</f>
        <v>0</v>
      </c>
      <c r="L499">
        <f>IF(Transactions!N499-Transactions!M499&lt;&gt;"",Transactions!N499-Transactions!M499,"")</f>
        <v>1</v>
      </c>
      <c r="M499">
        <f>IF(Transactions!P499-Transactions!O499&lt;&gt;"",Transactions!P499-Transactions!O499,"")</f>
        <v>0</v>
      </c>
      <c r="O499">
        <f t="shared" si="16"/>
        <v>259</v>
      </c>
      <c r="P499" t="str">
        <f>IF(Transactions!O499&lt;&gt;"",Transactions!O499,"")</f>
        <v>1536302574389</v>
      </c>
      <c r="Q499">
        <f>IF(Transactions!S499-Transactions!J499&lt;&gt;"",Transactions!S499-Transactions!J499,"")</f>
        <v>2585</v>
      </c>
      <c r="R499">
        <f t="shared" si="15"/>
        <v>2844</v>
      </c>
    </row>
    <row r="500" spans="1:18" x14ac:dyDescent="0.3">
      <c r="A500" t="str">
        <f>IF(Transactions!A500&lt;&gt;"",Transactions!A500,0)</f>
        <v>2018/09/07 08:42:55</v>
      </c>
      <c r="B500" t="str">
        <f>IF(Transactions!B500&lt;&gt;"",Transactions!B500,0)</f>
        <v>51059ec162c9632843930186c1d875ee17e2bce1841106e6a66db386ec93ef3e</v>
      </c>
      <c r="C500" t="str">
        <f>IF(Transactions!C500&lt;&gt;"",Transactions!C500,0)</f>
        <v>Step1</v>
      </c>
      <c r="D500" t="str">
        <f>IF(Transactions!D500&lt;&gt;"",Transactions!D500,"")</f>
        <v>peer0.org2.ldegilde.com</v>
      </c>
      <c r="E500" t="str">
        <f>IF(Transactions!E500&lt;&gt;"",Transactions!E500,"")</f>
        <v>default-chaincode</v>
      </c>
      <c r="F500" t="str">
        <f>IF(Transactions!F500&lt;&gt;"",Transactions!F500,"")</f>
        <v>put</v>
      </c>
      <c r="G500" t="str">
        <f>IF(Transactions!G500&lt;&gt;"",Transactions!G500,"")</f>
        <v>000000003_11</v>
      </c>
      <c r="H500" t="str">
        <f>IF(Transactions!H500&lt;&gt;"",Transactions!H500,"")</f>
        <v>58.0</v>
      </c>
      <c r="I500">
        <f>IF(Transactions!J500-Transactions!I500&lt;&gt;"",Transactions!J500-Transactions!I500,"")</f>
        <v>259</v>
      </c>
      <c r="J500">
        <f>IF((Transactions!K500-Transactions!I500)-(Transactions!P500-Transactions!J500)&lt;&gt;"",(Transactions!K500-Transactions!I500)-(Transactions!P500-Transactions!J500),"")</f>
        <v>246</v>
      </c>
      <c r="K500">
        <f>IF(Transactions!L500-Transactions!K500&lt;&gt;"",Transactions!L500-Transactions!K500,"")</f>
        <v>0</v>
      </c>
      <c r="L500">
        <f>IF(Transactions!N500-Transactions!M500&lt;&gt;"",Transactions!N500-Transactions!M500,"")</f>
        <v>13</v>
      </c>
      <c r="M500">
        <f>IF(Transactions!P500-Transactions!O500&lt;&gt;"",Transactions!P500-Transactions!O500,"")</f>
        <v>0</v>
      </c>
      <c r="O500">
        <f t="shared" si="16"/>
        <v>259</v>
      </c>
      <c r="P500" t="str">
        <f>IF(Transactions!O500&lt;&gt;"",Transactions!O500,"")</f>
        <v>1536302574482</v>
      </c>
      <c r="Q500">
        <f>IF(Transactions!S500-Transactions!J500&lt;&gt;"",Transactions!S500-Transactions!J500,"")</f>
        <v>2585</v>
      </c>
      <c r="R500">
        <f t="shared" si="15"/>
        <v>2844</v>
      </c>
    </row>
    <row r="501" spans="1:18" x14ac:dyDescent="0.3">
      <c r="A501" t="str">
        <f>IF(Transactions!A501&lt;&gt;"",Transactions!A501,0)</f>
        <v>2018/09/07 08:42:55</v>
      </c>
      <c r="B501" t="str">
        <f>IF(Transactions!B501&lt;&gt;"",Transactions!B501,0)</f>
        <v>c7a09e05117b2be7858af148a837d7f01c60bd802246f59fd570a9abed3f4ce4</v>
      </c>
      <c r="C501" t="str">
        <f>IF(Transactions!C501&lt;&gt;"",Transactions!C501,0)</f>
        <v>Step1</v>
      </c>
      <c r="D501" t="str">
        <f>IF(Transactions!D501&lt;&gt;"",Transactions!D501,"")</f>
        <v>peer0.org1.ldegilde.com</v>
      </c>
      <c r="E501" t="str">
        <f>IF(Transactions!E501&lt;&gt;"",Transactions!E501,"")</f>
        <v>default-chaincode</v>
      </c>
      <c r="F501" t="str">
        <f>IF(Transactions!F501&lt;&gt;"",Transactions!F501,"")</f>
        <v>put</v>
      </c>
      <c r="G501" t="str">
        <f>IF(Transactions!G501&lt;&gt;"",Transactions!G501,"")</f>
        <v>000000003_360</v>
      </c>
      <c r="H501" t="str">
        <f>IF(Transactions!H501&lt;&gt;"",Transactions!H501,"")</f>
        <v>686.0</v>
      </c>
      <c r="I501">
        <f>IF(Transactions!J501-Transactions!I501&lt;&gt;"",Transactions!J501-Transactions!I501,"")</f>
        <v>359</v>
      </c>
      <c r="J501">
        <f>IF((Transactions!K501-Transactions!I501)-(Transactions!P501-Transactions!J501)&lt;&gt;"",(Transactions!K501-Transactions!I501)-(Transactions!P501-Transactions!J501),"")</f>
        <v>357</v>
      </c>
      <c r="K501">
        <f>IF(Transactions!L501-Transactions!K501&lt;&gt;"",Transactions!L501-Transactions!K501,"")</f>
        <v>0</v>
      </c>
      <c r="L501">
        <f>IF(Transactions!N501-Transactions!M501&lt;&gt;"",Transactions!N501-Transactions!M501,"")</f>
        <v>2</v>
      </c>
      <c r="M501">
        <f>IF(Transactions!P501-Transactions!O501&lt;&gt;"",Transactions!P501-Transactions!O501,"")</f>
        <v>0</v>
      </c>
      <c r="O501">
        <f t="shared" si="16"/>
        <v>359</v>
      </c>
      <c r="P501" t="str">
        <f>IF(Transactions!O501&lt;&gt;"",Transactions!O501,"")</f>
        <v>1536302575262</v>
      </c>
      <c r="Q501">
        <f>IF(Transactions!S501-Transactions!J501&lt;&gt;"",Transactions!S501-Transactions!J501,"")</f>
        <v>1631</v>
      </c>
      <c r="R501">
        <f t="shared" si="15"/>
        <v>1990</v>
      </c>
    </row>
    <row r="502" spans="1:18" x14ac:dyDescent="0.3">
      <c r="A502" t="str">
        <f>IF(Transactions!A502&lt;&gt;"",Transactions!A502,0)</f>
        <v>2018/09/07 08:42:55</v>
      </c>
      <c r="B502" t="str">
        <f>IF(Transactions!B502&lt;&gt;"",Transactions!B502,0)</f>
        <v>c7a09e05117b2be7858af148a837d7f01c60bd802246f59fd570a9abed3f4ce4</v>
      </c>
      <c r="C502" t="str">
        <f>IF(Transactions!C502&lt;&gt;"",Transactions!C502,0)</f>
        <v>Step1</v>
      </c>
      <c r="D502" t="str">
        <f>IF(Transactions!D502&lt;&gt;"",Transactions!D502,"")</f>
        <v>peer0.org2.ldegilde.com</v>
      </c>
      <c r="E502" t="str">
        <f>IF(Transactions!E502&lt;&gt;"",Transactions!E502,"")</f>
        <v>default-chaincode</v>
      </c>
      <c r="F502" t="str">
        <f>IF(Transactions!F502&lt;&gt;"",Transactions!F502,"")</f>
        <v>put</v>
      </c>
      <c r="G502" t="str">
        <f>IF(Transactions!G502&lt;&gt;"",Transactions!G502,"")</f>
        <v>000000003_360</v>
      </c>
      <c r="H502" t="str">
        <f>IF(Transactions!H502&lt;&gt;"",Transactions!H502,"")</f>
        <v>686.0</v>
      </c>
      <c r="I502">
        <f>IF(Transactions!J502-Transactions!I502&lt;&gt;"",Transactions!J502-Transactions!I502,"")</f>
        <v>359</v>
      </c>
      <c r="J502">
        <f>IF((Transactions!K502-Transactions!I502)-(Transactions!P502-Transactions!J502)&lt;&gt;"",(Transactions!K502-Transactions!I502)-(Transactions!P502-Transactions!J502),"")</f>
        <v>344</v>
      </c>
      <c r="K502">
        <f>IF(Transactions!L502-Transactions!K502&lt;&gt;"",Transactions!L502-Transactions!K502,"")</f>
        <v>0</v>
      </c>
      <c r="L502">
        <f>IF(Transactions!N502-Transactions!M502&lt;&gt;"",Transactions!N502-Transactions!M502,"")</f>
        <v>15</v>
      </c>
      <c r="M502">
        <f>IF(Transactions!P502-Transactions!O502&lt;&gt;"",Transactions!P502-Transactions!O502,"")</f>
        <v>0</v>
      </c>
      <c r="O502">
        <f t="shared" si="16"/>
        <v>359</v>
      </c>
      <c r="P502" t="str">
        <f>IF(Transactions!O502&lt;&gt;"",Transactions!O502,"")</f>
        <v>1536302575270</v>
      </c>
      <c r="Q502">
        <f>IF(Transactions!S502-Transactions!J502&lt;&gt;"",Transactions!S502-Transactions!J502,"")</f>
        <v>1631</v>
      </c>
      <c r="R502">
        <f t="shared" si="15"/>
        <v>1990</v>
      </c>
    </row>
    <row r="503" spans="1:18" x14ac:dyDescent="0.3">
      <c r="A503" t="str">
        <f>IF(Transactions!A503&lt;&gt;"",Transactions!A503,0)</f>
        <v>2018/09/07 08:42:55</v>
      </c>
      <c r="B503" t="str">
        <f>IF(Transactions!B503&lt;&gt;"",Transactions!B503,0)</f>
        <v>77a27d4097cd2af7dcac972a2c9597e894e1fe57ba330cb16f67677e54d604e4</v>
      </c>
      <c r="C503" t="str">
        <f>IF(Transactions!C503&lt;&gt;"",Transactions!C503,0)</f>
        <v>Step1</v>
      </c>
      <c r="D503" t="str">
        <f>IF(Transactions!D503&lt;&gt;"",Transactions!D503,"")</f>
        <v>peer0.org1.ldegilde.com</v>
      </c>
      <c r="E503" t="str">
        <f>IF(Transactions!E503&lt;&gt;"",Transactions!E503,"")</f>
        <v>default-chaincode</v>
      </c>
      <c r="F503" t="str">
        <f>IF(Transactions!F503&lt;&gt;"",Transactions!F503,"")</f>
        <v>put</v>
      </c>
      <c r="G503" t="str">
        <f>IF(Transactions!G503&lt;&gt;"",Transactions!G503,"")</f>
        <v>000000003_104</v>
      </c>
      <c r="H503" t="str">
        <f>IF(Transactions!H503&lt;&gt;"",Transactions!H503,"")</f>
        <v>353.0</v>
      </c>
      <c r="I503">
        <f>IF(Transactions!J503-Transactions!I503&lt;&gt;"",Transactions!J503-Transactions!I503,"")</f>
        <v>361</v>
      </c>
      <c r="J503">
        <f>IF((Transactions!K503-Transactions!I503)-(Transactions!P503-Transactions!J503)&lt;&gt;"",(Transactions!K503-Transactions!I503)-(Transactions!P503-Transactions!J503),"")</f>
        <v>347</v>
      </c>
      <c r="K503">
        <f>IF(Transactions!L503-Transactions!K503&lt;&gt;"",Transactions!L503-Transactions!K503,"")</f>
        <v>0</v>
      </c>
      <c r="L503">
        <f>IF(Transactions!N503-Transactions!M503&lt;&gt;"",Transactions!N503-Transactions!M503,"")</f>
        <v>14</v>
      </c>
      <c r="M503">
        <f>IF(Transactions!P503-Transactions!O503&lt;&gt;"",Transactions!P503-Transactions!O503,"")</f>
        <v>0</v>
      </c>
      <c r="O503">
        <f t="shared" si="16"/>
        <v>361</v>
      </c>
      <c r="P503" t="str">
        <f>IF(Transactions!O503&lt;&gt;"",Transactions!O503,"")</f>
        <v>1536302575278</v>
      </c>
      <c r="Q503">
        <f>IF(Transactions!S503-Transactions!J503&lt;&gt;"",Transactions!S503-Transactions!J503,"")</f>
        <v>1631</v>
      </c>
      <c r="R503">
        <f t="shared" si="15"/>
        <v>1992</v>
      </c>
    </row>
    <row r="504" spans="1:18" x14ac:dyDescent="0.3">
      <c r="A504" t="str">
        <f>IF(Transactions!A504&lt;&gt;"",Transactions!A504,0)</f>
        <v>2018/09/07 08:42:55</v>
      </c>
      <c r="B504" t="str">
        <f>IF(Transactions!B504&lt;&gt;"",Transactions!B504,0)</f>
        <v>77a27d4097cd2af7dcac972a2c9597e894e1fe57ba330cb16f67677e54d604e4</v>
      </c>
      <c r="C504" t="str">
        <f>IF(Transactions!C504&lt;&gt;"",Transactions!C504,0)</f>
        <v>Step1</v>
      </c>
      <c r="D504" t="str">
        <f>IF(Transactions!D504&lt;&gt;"",Transactions!D504,"")</f>
        <v>peer0.org2.ldegilde.com</v>
      </c>
      <c r="E504" t="str">
        <f>IF(Transactions!E504&lt;&gt;"",Transactions!E504,"")</f>
        <v>default-chaincode</v>
      </c>
      <c r="F504" t="str">
        <f>IF(Transactions!F504&lt;&gt;"",Transactions!F504,"")</f>
        <v>put</v>
      </c>
      <c r="G504" t="str">
        <f>IF(Transactions!G504&lt;&gt;"",Transactions!G504,"")</f>
        <v>000000003_104</v>
      </c>
      <c r="H504" t="str">
        <f>IF(Transactions!H504&lt;&gt;"",Transactions!H504,"")</f>
        <v>353.0</v>
      </c>
      <c r="I504">
        <f>IF(Transactions!J504-Transactions!I504&lt;&gt;"",Transactions!J504-Transactions!I504,"")</f>
        <v>361</v>
      </c>
      <c r="J504">
        <f>IF((Transactions!K504-Transactions!I504)-(Transactions!P504-Transactions!J504)&lt;&gt;"",(Transactions!K504-Transactions!I504)-(Transactions!P504-Transactions!J504),"")</f>
        <v>360</v>
      </c>
      <c r="K504">
        <f>IF(Transactions!L504-Transactions!K504&lt;&gt;"",Transactions!L504-Transactions!K504,"")</f>
        <v>0</v>
      </c>
      <c r="L504">
        <f>IF(Transactions!N504-Transactions!M504&lt;&gt;"",Transactions!N504-Transactions!M504,"")</f>
        <v>1</v>
      </c>
      <c r="M504">
        <f>IF(Transactions!P504-Transactions!O504&lt;&gt;"",Transactions!P504-Transactions!O504,"")</f>
        <v>0</v>
      </c>
      <c r="O504">
        <f t="shared" si="16"/>
        <v>361</v>
      </c>
      <c r="P504" t="str">
        <f>IF(Transactions!O504&lt;&gt;"",Transactions!O504,"")</f>
        <v>1536302575427</v>
      </c>
      <c r="Q504">
        <f>IF(Transactions!S504-Transactions!J504&lt;&gt;"",Transactions!S504-Transactions!J504,"")</f>
        <v>1631</v>
      </c>
      <c r="R504">
        <f t="shared" si="15"/>
        <v>1992</v>
      </c>
    </row>
    <row r="505" spans="1:18" x14ac:dyDescent="0.3">
      <c r="A505" t="str">
        <f>IF(Transactions!A505&lt;&gt;"",Transactions!A505,0)</f>
        <v>2018/09/07 08:42:55</v>
      </c>
      <c r="B505" t="str">
        <f>IF(Transactions!B505&lt;&gt;"",Transactions!B505,0)</f>
        <v>0a55b79add2fe20adaaf3f55850aad095f409585b38c2aca6dfc2463799aae5d</v>
      </c>
      <c r="C505" t="str">
        <f>IF(Transactions!C505&lt;&gt;"",Transactions!C505,0)</f>
        <v>Step1</v>
      </c>
      <c r="D505" t="str">
        <f>IF(Transactions!D505&lt;&gt;"",Transactions!D505,"")</f>
        <v>peer0.org1.ldegilde.com</v>
      </c>
      <c r="E505" t="str">
        <f>IF(Transactions!E505&lt;&gt;"",Transactions!E505,"")</f>
        <v>default-chaincode</v>
      </c>
      <c r="F505" t="str">
        <f>IF(Transactions!F505&lt;&gt;"",Transactions!F505,"")</f>
        <v>put</v>
      </c>
      <c r="G505" t="str">
        <f>IF(Transactions!G505&lt;&gt;"",Transactions!G505,"")</f>
        <v>000000003_76</v>
      </c>
      <c r="H505" t="str">
        <f>IF(Transactions!H505&lt;&gt;"",Transactions!H505,"")</f>
        <v>16.0</v>
      </c>
      <c r="I505">
        <f>IF(Transactions!J505-Transactions!I505&lt;&gt;"",Transactions!J505-Transactions!I505,"")</f>
        <v>501</v>
      </c>
      <c r="J505">
        <f>IF((Transactions!K505-Transactions!I505)-(Transactions!P505-Transactions!J505)&lt;&gt;"",(Transactions!K505-Transactions!I505)-(Transactions!P505-Transactions!J505),"")</f>
        <v>499</v>
      </c>
      <c r="K505">
        <f>IF(Transactions!L505-Transactions!K505&lt;&gt;"",Transactions!L505-Transactions!K505,"")</f>
        <v>0</v>
      </c>
      <c r="L505">
        <f>IF(Transactions!N505-Transactions!M505&lt;&gt;"",Transactions!N505-Transactions!M505,"")</f>
        <v>2</v>
      </c>
      <c r="M505">
        <f>IF(Transactions!P505-Transactions!O505&lt;&gt;"",Transactions!P505-Transactions!O505,"")</f>
        <v>0</v>
      </c>
      <c r="O505">
        <f t="shared" si="16"/>
        <v>501</v>
      </c>
      <c r="P505" t="str">
        <f>IF(Transactions!O505&lt;&gt;"",Transactions!O505,"")</f>
        <v>1536302575121</v>
      </c>
      <c r="Q505">
        <f>IF(Transactions!S505-Transactions!J505&lt;&gt;"",Transactions!S505-Transactions!J505,"")</f>
        <v>1919</v>
      </c>
      <c r="R505">
        <f t="shared" si="15"/>
        <v>2420</v>
      </c>
    </row>
    <row r="506" spans="1:18" x14ac:dyDescent="0.3">
      <c r="A506" t="str">
        <f>IF(Transactions!A506&lt;&gt;"",Transactions!A506,0)</f>
        <v>2018/09/07 08:42:55</v>
      </c>
      <c r="B506" t="str">
        <f>IF(Transactions!B506&lt;&gt;"",Transactions!B506,0)</f>
        <v>0a55b79add2fe20adaaf3f55850aad095f409585b38c2aca6dfc2463799aae5d</v>
      </c>
      <c r="C506" t="str">
        <f>IF(Transactions!C506&lt;&gt;"",Transactions!C506,0)</f>
        <v>Step1</v>
      </c>
      <c r="D506" t="str">
        <f>IF(Transactions!D506&lt;&gt;"",Transactions!D506,"")</f>
        <v>peer0.org2.ldegilde.com</v>
      </c>
      <c r="E506" t="str">
        <f>IF(Transactions!E506&lt;&gt;"",Transactions!E506,"")</f>
        <v>default-chaincode</v>
      </c>
      <c r="F506" t="str">
        <f>IF(Transactions!F506&lt;&gt;"",Transactions!F506,"")</f>
        <v>put</v>
      </c>
      <c r="G506" t="str">
        <f>IF(Transactions!G506&lt;&gt;"",Transactions!G506,"")</f>
        <v>000000003_76</v>
      </c>
      <c r="H506" t="str">
        <f>IF(Transactions!H506&lt;&gt;"",Transactions!H506,"")</f>
        <v>16.0</v>
      </c>
      <c r="I506">
        <f>IF(Transactions!J506-Transactions!I506&lt;&gt;"",Transactions!J506-Transactions!I506,"")</f>
        <v>501</v>
      </c>
      <c r="J506">
        <f>IF((Transactions!K506-Transactions!I506)-(Transactions!P506-Transactions!J506)&lt;&gt;"",(Transactions!K506-Transactions!I506)-(Transactions!P506-Transactions!J506),"")</f>
        <v>499</v>
      </c>
      <c r="K506">
        <f>IF(Transactions!L506-Transactions!K506&lt;&gt;"",Transactions!L506-Transactions!K506,"")</f>
        <v>0</v>
      </c>
      <c r="L506">
        <f>IF(Transactions!N506-Transactions!M506&lt;&gt;"",Transactions!N506-Transactions!M506,"")</f>
        <v>2</v>
      </c>
      <c r="M506">
        <f>IF(Transactions!P506-Transactions!O506&lt;&gt;"",Transactions!P506-Transactions!O506,"")</f>
        <v>0</v>
      </c>
      <c r="O506">
        <f t="shared" si="16"/>
        <v>501</v>
      </c>
      <c r="P506" t="str">
        <f>IF(Transactions!O506&lt;&gt;"",Transactions!O506,"")</f>
        <v>1536302575112</v>
      </c>
      <c r="Q506">
        <f>IF(Transactions!S506-Transactions!J506&lt;&gt;"",Transactions!S506-Transactions!J506,"")</f>
        <v>1919</v>
      </c>
      <c r="R506">
        <f t="shared" si="15"/>
        <v>2420</v>
      </c>
    </row>
    <row r="507" spans="1:18" x14ac:dyDescent="0.3">
      <c r="A507" t="str">
        <f>IF(Transactions!A507&lt;&gt;"",Transactions!A507,0)</f>
        <v>2018/09/07 08:42:55</v>
      </c>
      <c r="B507" t="str">
        <f>IF(Transactions!B507&lt;&gt;"",Transactions!B507,0)</f>
        <v>830c8a97310cf3dc126a6eae0f6556b4436b9e7163c1a587ca3794786f771557</v>
      </c>
      <c r="C507" t="str">
        <f>IF(Transactions!C507&lt;&gt;"",Transactions!C507,0)</f>
        <v>Step1</v>
      </c>
      <c r="D507" t="str">
        <f>IF(Transactions!D507&lt;&gt;"",Transactions!D507,"")</f>
        <v>peer0.org1.ldegilde.com</v>
      </c>
      <c r="E507" t="str">
        <f>IF(Transactions!E507&lt;&gt;"",Transactions!E507,"")</f>
        <v>default-chaincode</v>
      </c>
      <c r="F507" t="str">
        <f>IF(Transactions!F507&lt;&gt;"",Transactions!F507,"")</f>
        <v>put</v>
      </c>
      <c r="G507" t="str">
        <f>IF(Transactions!G507&lt;&gt;"",Transactions!G507,"")</f>
        <v>000000003_323</v>
      </c>
      <c r="H507" t="str">
        <f>IF(Transactions!H507&lt;&gt;"",Transactions!H507,"")</f>
        <v>837.0</v>
      </c>
      <c r="I507">
        <f>IF(Transactions!J507-Transactions!I507&lt;&gt;"",Transactions!J507-Transactions!I507,"")</f>
        <v>371</v>
      </c>
      <c r="J507">
        <f>IF((Transactions!K507-Transactions!I507)-(Transactions!P507-Transactions!J507)&lt;&gt;"",(Transactions!K507-Transactions!I507)-(Transactions!P507-Transactions!J507),"")</f>
        <v>370</v>
      </c>
      <c r="K507">
        <f>IF(Transactions!L507-Transactions!K507&lt;&gt;"",Transactions!L507-Transactions!K507,"")</f>
        <v>0</v>
      </c>
      <c r="L507">
        <f>IF(Transactions!N507-Transactions!M507&lt;&gt;"",Transactions!N507-Transactions!M507,"")</f>
        <v>1</v>
      </c>
      <c r="M507">
        <f>IF(Transactions!P507-Transactions!O507&lt;&gt;"",Transactions!P507-Transactions!O507,"")</f>
        <v>0</v>
      </c>
      <c r="O507">
        <f t="shared" si="16"/>
        <v>371</v>
      </c>
      <c r="P507" t="str">
        <f>IF(Transactions!O507&lt;&gt;"",Transactions!O507,"")</f>
        <v>1536302575312</v>
      </c>
      <c r="Q507">
        <f>IF(Transactions!S507-Transactions!J507&lt;&gt;"",Transactions!S507-Transactions!J507,"")</f>
        <v>1619</v>
      </c>
      <c r="R507">
        <f t="shared" si="15"/>
        <v>1990</v>
      </c>
    </row>
    <row r="508" spans="1:18" x14ac:dyDescent="0.3">
      <c r="A508" t="str">
        <f>IF(Transactions!A508&lt;&gt;"",Transactions!A508,0)</f>
        <v>2018/09/07 08:42:55</v>
      </c>
      <c r="B508" t="str">
        <f>IF(Transactions!B508&lt;&gt;"",Transactions!B508,0)</f>
        <v>830c8a97310cf3dc126a6eae0f6556b4436b9e7163c1a587ca3794786f771557</v>
      </c>
      <c r="C508" t="str">
        <f>IF(Transactions!C508&lt;&gt;"",Transactions!C508,0)</f>
        <v>Step1</v>
      </c>
      <c r="D508" t="str">
        <f>IF(Transactions!D508&lt;&gt;"",Transactions!D508,"")</f>
        <v>peer0.org2.ldegilde.com</v>
      </c>
      <c r="E508" t="str">
        <f>IF(Transactions!E508&lt;&gt;"",Transactions!E508,"")</f>
        <v>default-chaincode</v>
      </c>
      <c r="F508" t="str">
        <f>IF(Transactions!F508&lt;&gt;"",Transactions!F508,"")</f>
        <v>put</v>
      </c>
      <c r="G508" t="str">
        <f>IF(Transactions!G508&lt;&gt;"",Transactions!G508,"")</f>
        <v>000000003_323</v>
      </c>
      <c r="H508" t="str">
        <f>IF(Transactions!H508&lt;&gt;"",Transactions!H508,"")</f>
        <v>837.0</v>
      </c>
      <c r="I508">
        <f>IF(Transactions!J508-Transactions!I508&lt;&gt;"",Transactions!J508-Transactions!I508,"")</f>
        <v>371</v>
      </c>
      <c r="J508">
        <f>IF((Transactions!K508-Transactions!I508)-(Transactions!P508-Transactions!J508)&lt;&gt;"",(Transactions!K508-Transactions!I508)-(Transactions!P508-Transactions!J508),"")</f>
        <v>367</v>
      </c>
      <c r="K508">
        <f>IF(Transactions!L508-Transactions!K508&lt;&gt;"",Transactions!L508-Transactions!K508,"")</f>
        <v>0</v>
      </c>
      <c r="L508">
        <f>IF(Transactions!N508-Transactions!M508&lt;&gt;"",Transactions!N508-Transactions!M508,"")</f>
        <v>4</v>
      </c>
      <c r="M508">
        <f>IF(Transactions!P508-Transactions!O508&lt;&gt;"",Transactions!P508-Transactions!O508,"")</f>
        <v>0</v>
      </c>
      <c r="O508">
        <f t="shared" si="16"/>
        <v>371</v>
      </c>
      <c r="P508" t="str">
        <f>IF(Transactions!O508&lt;&gt;"",Transactions!O508,"")</f>
        <v>1536302575440</v>
      </c>
      <c r="Q508">
        <f>IF(Transactions!S508-Transactions!J508&lt;&gt;"",Transactions!S508-Transactions!J508,"")</f>
        <v>1619</v>
      </c>
      <c r="R508">
        <f t="shared" si="15"/>
        <v>1990</v>
      </c>
    </row>
    <row r="509" spans="1:18" x14ac:dyDescent="0.3">
      <c r="A509" t="str">
        <f>IF(Transactions!A509&lt;&gt;"",Transactions!A509,0)</f>
        <v>2018/09/07 08:42:55</v>
      </c>
      <c r="B509" t="str">
        <f>IF(Transactions!B509&lt;&gt;"",Transactions!B509,0)</f>
        <v>43497366a715da53d9eb7b44021f7672e5d11a4aeab3c0bc9729d1b357d5ce7c</v>
      </c>
      <c r="C509" t="str">
        <f>IF(Transactions!C509&lt;&gt;"",Transactions!C509,0)</f>
        <v>Step1</v>
      </c>
      <c r="D509" t="str">
        <f>IF(Transactions!D509&lt;&gt;"",Transactions!D509,"")</f>
        <v>peer0.org1.ldegilde.com</v>
      </c>
      <c r="E509" t="str">
        <f>IF(Transactions!E509&lt;&gt;"",Transactions!E509,"")</f>
        <v>default-chaincode</v>
      </c>
      <c r="F509" t="str">
        <f>IF(Transactions!F509&lt;&gt;"",Transactions!F509,"")</f>
        <v>put</v>
      </c>
      <c r="G509" t="str">
        <f>IF(Transactions!G509&lt;&gt;"",Transactions!G509,"")</f>
        <v>000000003_222</v>
      </c>
      <c r="H509" t="str">
        <f>IF(Transactions!H509&lt;&gt;"",Transactions!H509,"")</f>
        <v>44.0</v>
      </c>
      <c r="I509">
        <f>IF(Transactions!J509-Transactions!I509&lt;&gt;"",Transactions!J509-Transactions!I509,"")</f>
        <v>464</v>
      </c>
      <c r="J509">
        <f>IF((Transactions!K509-Transactions!I509)-(Transactions!P509-Transactions!J509)&lt;&gt;"",(Transactions!K509-Transactions!I509)-(Transactions!P509-Transactions!J509),"")</f>
        <v>460</v>
      </c>
      <c r="K509">
        <f>IF(Transactions!L509-Transactions!K509&lt;&gt;"",Transactions!L509-Transactions!K509,"")</f>
        <v>0</v>
      </c>
      <c r="L509">
        <f>IF(Transactions!N509-Transactions!M509&lt;&gt;"",Transactions!N509-Transactions!M509,"")</f>
        <v>4</v>
      </c>
      <c r="M509">
        <f>IF(Transactions!P509-Transactions!O509&lt;&gt;"",Transactions!P509-Transactions!O509,"")</f>
        <v>0</v>
      </c>
      <c r="O509">
        <f t="shared" si="16"/>
        <v>464</v>
      </c>
      <c r="P509" t="str">
        <f>IF(Transactions!O509&lt;&gt;"",Transactions!O509,"")</f>
        <v>1536302575328</v>
      </c>
      <c r="Q509">
        <f>IF(Transactions!S509-Transactions!J509&lt;&gt;"",Transactions!S509-Transactions!J509,"")</f>
        <v>1516</v>
      </c>
      <c r="R509">
        <f t="shared" si="15"/>
        <v>1980</v>
      </c>
    </row>
    <row r="510" spans="1:18" x14ac:dyDescent="0.3">
      <c r="A510" t="str">
        <f>IF(Transactions!A510&lt;&gt;"",Transactions!A510,0)</f>
        <v>2018/09/07 08:42:55</v>
      </c>
      <c r="B510" t="str">
        <f>IF(Transactions!B510&lt;&gt;"",Transactions!B510,0)</f>
        <v>43497366a715da53d9eb7b44021f7672e5d11a4aeab3c0bc9729d1b357d5ce7c</v>
      </c>
      <c r="C510" t="str">
        <f>IF(Transactions!C510&lt;&gt;"",Transactions!C510,0)</f>
        <v>Step1</v>
      </c>
      <c r="D510" t="str">
        <f>IF(Transactions!D510&lt;&gt;"",Transactions!D510,"")</f>
        <v>peer0.org2.ldegilde.com</v>
      </c>
      <c r="E510" t="str">
        <f>IF(Transactions!E510&lt;&gt;"",Transactions!E510,"")</f>
        <v>default-chaincode</v>
      </c>
      <c r="F510" t="str">
        <f>IF(Transactions!F510&lt;&gt;"",Transactions!F510,"")</f>
        <v>put</v>
      </c>
      <c r="G510" t="str">
        <f>IF(Transactions!G510&lt;&gt;"",Transactions!G510,"")</f>
        <v>000000003_222</v>
      </c>
      <c r="H510" t="str">
        <f>IF(Transactions!H510&lt;&gt;"",Transactions!H510,"")</f>
        <v>44.0</v>
      </c>
      <c r="I510">
        <f>IF(Transactions!J510-Transactions!I510&lt;&gt;"",Transactions!J510-Transactions!I510,"")</f>
        <v>464</v>
      </c>
      <c r="J510">
        <f>IF((Transactions!K510-Transactions!I510)-(Transactions!P510-Transactions!J510)&lt;&gt;"",(Transactions!K510-Transactions!I510)-(Transactions!P510-Transactions!J510),"")</f>
        <v>446</v>
      </c>
      <c r="K510">
        <f>IF(Transactions!L510-Transactions!K510&lt;&gt;"",Transactions!L510-Transactions!K510,"")</f>
        <v>0</v>
      </c>
      <c r="L510">
        <f>IF(Transactions!N510-Transactions!M510&lt;&gt;"",Transactions!N510-Transactions!M510,"")</f>
        <v>18</v>
      </c>
      <c r="M510">
        <f>IF(Transactions!P510-Transactions!O510&lt;&gt;"",Transactions!P510-Transactions!O510,"")</f>
        <v>0</v>
      </c>
      <c r="O510">
        <f t="shared" si="16"/>
        <v>464</v>
      </c>
      <c r="P510" t="str">
        <f>IF(Transactions!O510&lt;&gt;"",Transactions!O510,"")</f>
        <v>1536302575538</v>
      </c>
      <c r="Q510">
        <f>IF(Transactions!S510-Transactions!J510&lt;&gt;"",Transactions!S510-Transactions!J510,"")</f>
        <v>1516</v>
      </c>
      <c r="R510">
        <f t="shared" si="15"/>
        <v>1980</v>
      </c>
    </row>
    <row r="511" spans="1:18" x14ac:dyDescent="0.3">
      <c r="A511" t="str">
        <f>IF(Transactions!A511&lt;&gt;"",Transactions!A511,0)</f>
        <v>2018/09/07 08:42:55</v>
      </c>
      <c r="B511" t="str">
        <f>IF(Transactions!B511&lt;&gt;"",Transactions!B511,0)</f>
        <v>43b1ad751662490ca727edbfc84d064307fbfcad41c6928e5409506998dd4eb5</v>
      </c>
      <c r="C511" t="str">
        <f>IF(Transactions!C511&lt;&gt;"",Transactions!C511,0)</f>
        <v>Step1</v>
      </c>
      <c r="D511" t="str">
        <f>IF(Transactions!D511&lt;&gt;"",Transactions!D511,"")</f>
        <v>peer0.org1.ldegilde.com</v>
      </c>
      <c r="E511" t="str">
        <f>IF(Transactions!E511&lt;&gt;"",Transactions!E511,"")</f>
        <v>default-chaincode</v>
      </c>
      <c r="F511" t="str">
        <f>IF(Transactions!F511&lt;&gt;"",Transactions!F511,"")</f>
        <v>put</v>
      </c>
      <c r="G511" t="str">
        <f>IF(Transactions!G511&lt;&gt;"",Transactions!G511,"")</f>
        <v>000000003_392</v>
      </c>
      <c r="H511" t="str">
        <f>IF(Transactions!H511&lt;&gt;"",Transactions!H511,"")</f>
        <v>151.0</v>
      </c>
      <c r="I511">
        <f>IF(Transactions!J511-Transactions!I511&lt;&gt;"",Transactions!J511-Transactions!I511,"")</f>
        <v>425</v>
      </c>
      <c r="J511">
        <f>IF((Transactions!K511-Transactions!I511)-(Transactions!P511-Transactions!J511)&lt;&gt;"",(Transactions!K511-Transactions!I511)-(Transactions!P511-Transactions!J511),"")</f>
        <v>414</v>
      </c>
      <c r="K511">
        <f>IF(Transactions!L511-Transactions!K511&lt;&gt;"",Transactions!L511-Transactions!K511,"")</f>
        <v>0</v>
      </c>
      <c r="L511">
        <f>IF(Transactions!N511-Transactions!M511&lt;&gt;"",Transactions!N511-Transactions!M511,"")</f>
        <v>11</v>
      </c>
      <c r="M511">
        <f>IF(Transactions!P511-Transactions!O511&lt;&gt;"",Transactions!P511-Transactions!O511,"")</f>
        <v>0</v>
      </c>
      <c r="O511">
        <f t="shared" si="16"/>
        <v>425</v>
      </c>
      <c r="P511" t="str">
        <f>IF(Transactions!O511&lt;&gt;"",Transactions!O511,"")</f>
        <v>1536302575350</v>
      </c>
      <c r="Q511">
        <f>IF(Transactions!S511-Transactions!J511&lt;&gt;"",Transactions!S511-Transactions!J511,"")</f>
        <v>1562</v>
      </c>
      <c r="R511">
        <f t="shared" si="15"/>
        <v>1987</v>
      </c>
    </row>
    <row r="512" spans="1:18" x14ac:dyDescent="0.3">
      <c r="A512" t="str">
        <f>IF(Transactions!A512&lt;&gt;"",Transactions!A512,0)</f>
        <v>2018/09/07 08:42:55</v>
      </c>
      <c r="B512" t="str">
        <f>IF(Transactions!B512&lt;&gt;"",Transactions!B512,0)</f>
        <v>43b1ad751662490ca727edbfc84d064307fbfcad41c6928e5409506998dd4eb5</v>
      </c>
      <c r="C512" t="str">
        <f>IF(Transactions!C512&lt;&gt;"",Transactions!C512,0)</f>
        <v>Step1</v>
      </c>
      <c r="D512" t="str">
        <f>IF(Transactions!D512&lt;&gt;"",Transactions!D512,"")</f>
        <v>peer0.org2.ldegilde.com</v>
      </c>
      <c r="E512" t="str">
        <f>IF(Transactions!E512&lt;&gt;"",Transactions!E512,"")</f>
        <v>default-chaincode</v>
      </c>
      <c r="F512" t="str">
        <f>IF(Transactions!F512&lt;&gt;"",Transactions!F512,"")</f>
        <v>put</v>
      </c>
      <c r="G512" t="str">
        <f>IF(Transactions!G512&lt;&gt;"",Transactions!G512,"")</f>
        <v>000000003_392</v>
      </c>
      <c r="H512" t="str">
        <f>IF(Transactions!H512&lt;&gt;"",Transactions!H512,"")</f>
        <v>151.0</v>
      </c>
      <c r="I512">
        <f>IF(Transactions!J512-Transactions!I512&lt;&gt;"",Transactions!J512-Transactions!I512,"")</f>
        <v>425</v>
      </c>
      <c r="J512">
        <f>IF((Transactions!K512-Transactions!I512)-(Transactions!P512-Transactions!J512)&lt;&gt;"",(Transactions!K512-Transactions!I512)-(Transactions!P512-Transactions!J512),"")</f>
        <v>419</v>
      </c>
      <c r="K512">
        <f>IF(Transactions!L512-Transactions!K512&lt;&gt;"",Transactions!L512-Transactions!K512,"")</f>
        <v>0</v>
      </c>
      <c r="L512">
        <f>IF(Transactions!N512-Transactions!M512&lt;&gt;"",Transactions!N512-Transactions!M512,"")</f>
        <v>6</v>
      </c>
      <c r="M512">
        <f>IF(Transactions!P512-Transactions!O512&lt;&gt;"",Transactions!P512-Transactions!O512,"")</f>
        <v>0</v>
      </c>
      <c r="O512">
        <f t="shared" si="16"/>
        <v>425</v>
      </c>
      <c r="P512" t="str">
        <f>IF(Transactions!O512&lt;&gt;"",Transactions!O512,"")</f>
        <v>1536302575507</v>
      </c>
      <c r="Q512">
        <f>IF(Transactions!S512-Transactions!J512&lt;&gt;"",Transactions!S512-Transactions!J512,"")</f>
        <v>1562</v>
      </c>
      <c r="R512">
        <f t="shared" si="15"/>
        <v>1987</v>
      </c>
    </row>
    <row r="513" spans="1:18" x14ac:dyDescent="0.3">
      <c r="A513" t="str">
        <f>IF(Transactions!A513&lt;&gt;"",Transactions!A513,0)</f>
        <v>2018/09/07 08:42:55</v>
      </c>
      <c r="B513" t="str">
        <f>IF(Transactions!B513&lt;&gt;"",Transactions!B513,0)</f>
        <v>e649d0f87209b87ba957e3f56f3bd8e54af3d9b147be0d785b8607687dc08b4b</v>
      </c>
      <c r="C513" t="str">
        <f>IF(Transactions!C513&lt;&gt;"",Transactions!C513,0)</f>
        <v>Step1</v>
      </c>
      <c r="D513" t="str">
        <f>IF(Transactions!D513&lt;&gt;"",Transactions!D513,"")</f>
        <v>peer0.org1.ldegilde.com</v>
      </c>
      <c r="E513" t="str">
        <f>IF(Transactions!E513&lt;&gt;"",Transactions!E513,"")</f>
        <v>default-chaincode</v>
      </c>
      <c r="F513" t="str">
        <f>IF(Transactions!F513&lt;&gt;"",Transactions!F513,"")</f>
        <v>put</v>
      </c>
      <c r="G513" t="str">
        <f>IF(Transactions!G513&lt;&gt;"",Transactions!G513,"")</f>
        <v>000000003_334</v>
      </c>
      <c r="H513" t="str">
        <f>IF(Transactions!H513&lt;&gt;"",Transactions!H513,"")</f>
        <v>871.0</v>
      </c>
      <c r="I513">
        <f>IF(Transactions!J513-Transactions!I513&lt;&gt;"",Transactions!J513-Transactions!I513,"")</f>
        <v>341</v>
      </c>
      <c r="J513">
        <f>IF((Transactions!K513-Transactions!I513)-(Transactions!P513-Transactions!J513)&lt;&gt;"",(Transactions!K513-Transactions!I513)-(Transactions!P513-Transactions!J513),"")</f>
        <v>328</v>
      </c>
      <c r="K513">
        <f>IF(Transactions!L513-Transactions!K513&lt;&gt;"",Transactions!L513-Transactions!K513,"")</f>
        <v>0</v>
      </c>
      <c r="L513">
        <f>IF(Transactions!N513-Transactions!M513&lt;&gt;"",Transactions!N513-Transactions!M513,"")</f>
        <v>13</v>
      </c>
      <c r="M513">
        <f>IF(Transactions!P513-Transactions!O513&lt;&gt;"",Transactions!P513-Transactions!O513,"")</f>
        <v>0</v>
      </c>
      <c r="O513">
        <f t="shared" si="16"/>
        <v>341</v>
      </c>
      <c r="P513" t="str">
        <f>IF(Transactions!O513&lt;&gt;"",Transactions!O513,"")</f>
        <v>1536302575278</v>
      </c>
      <c r="Q513">
        <f>IF(Transactions!S513-Transactions!J513&lt;&gt;"",Transactions!S513-Transactions!J513,"")</f>
        <v>1655</v>
      </c>
      <c r="R513">
        <f t="shared" si="15"/>
        <v>1996</v>
      </c>
    </row>
    <row r="514" spans="1:18" x14ac:dyDescent="0.3">
      <c r="A514" t="str">
        <f>IF(Transactions!A514&lt;&gt;"",Transactions!A514,0)</f>
        <v>2018/09/07 08:42:55</v>
      </c>
      <c r="B514" t="str">
        <f>IF(Transactions!B514&lt;&gt;"",Transactions!B514,0)</f>
        <v>e649d0f87209b87ba957e3f56f3bd8e54af3d9b147be0d785b8607687dc08b4b</v>
      </c>
      <c r="C514" t="str">
        <f>IF(Transactions!C514&lt;&gt;"",Transactions!C514,0)</f>
        <v>Step1</v>
      </c>
      <c r="D514" t="str">
        <f>IF(Transactions!D514&lt;&gt;"",Transactions!D514,"")</f>
        <v>peer0.org2.ldegilde.com</v>
      </c>
      <c r="E514" t="str">
        <f>IF(Transactions!E514&lt;&gt;"",Transactions!E514,"")</f>
        <v>default-chaincode</v>
      </c>
      <c r="F514" t="str">
        <f>IF(Transactions!F514&lt;&gt;"",Transactions!F514,"")</f>
        <v>put</v>
      </c>
      <c r="G514" t="str">
        <f>IF(Transactions!G514&lt;&gt;"",Transactions!G514,"")</f>
        <v>000000003_334</v>
      </c>
      <c r="H514" t="str">
        <f>IF(Transactions!H514&lt;&gt;"",Transactions!H514,"")</f>
        <v>871.0</v>
      </c>
      <c r="I514">
        <f>IF(Transactions!J514-Transactions!I514&lt;&gt;"",Transactions!J514-Transactions!I514,"")</f>
        <v>341</v>
      </c>
      <c r="J514">
        <f>IF((Transactions!K514-Transactions!I514)-(Transactions!P514-Transactions!J514)&lt;&gt;"",(Transactions!K514-Transactions!I514)-(Transactions!P514-Transactions!J514),"")</f>
        <v>324</v>
      </c>
      <c r="K514">
        <f>IF(Transactions!L514-Transactions!K514&lt;&gt;"",Transactions!L514-Transactions!K514,"")</f>
        <v>0</v>
      </c>
      <c r="L514">
        <f>IF(Transactions!N514-Transactions!M514&lt;&gt;"",Transactions!N514-Transactions!M514,"")</f>
        <v>17</v>
      </c>
      <c r="M514">
        <f>IF(Transactions!P514-Transactions!O514&lt;&gt;"",Transactions!P514-Transactions!O514,"")</f>
        <v>0</v>
      </c>
      <c r="O514">
        <f t="shared" si="16"/>
        <v>341</v>
      </c>
      <c r="P514" t="str">
        <f>IF(Transactions!O514&lt;&gt;"",Transactions!O514,"")</f>
        <v>1536302575270</v>
      </c>
      <c r="Q514">
        <f>IF(Transactions!S514-Transactions!J514&lt;&gt;"",Transactions!S514-Transactions!J514,"")</f>
        <v>1655</v>
      </c>
      <c r="R514">
        <f t="shared" ref="R514:R577" si="17">I514+Q514</f>
        <v>1996</v>
      </c>
    </row>
    <row r="515" spans="1:18" x14ac:dyDescent="0.3">
      <c r="A515" t="str">
        <f>IF(Transactions!A515&lt;&gt;"",Transactions!A515,0)</f>
        <v>2018/09/07 08:42:55</v>
      </c>
      <c r="B515" t="str">
        <f>IF(Transactions!B515&lt;&gt;"",Transactions!B515,0)</f>
        <v>5b3f6774b153140ab9a35b92d029aa4cb3bb3c6e59dce5a70089d47d91dad88a</v>
      </c>
      <c r="C515" t="str">
        <f>IF(Transactions!C515&lt;&gt;"",Transactions!C515,0)</f>
        <v>Step1</v>
      </c>
      <c r="D515" t="str">
        <f>IF(Transactions!D515&lt;&gt;"",Transactions!D515,"")</f>
        <v>peer0.org1.ldegilde.com</v>
      </c>
      <c r="E515" t="str">
        <f>IF(Transactions!E515&lt;&gt;"",Transactions!E515,"")</f>
        <v>default-chaincode</v>
      </c>
      <c r="F515" t="str">
        <f>IF(Transactions!F515&lt;&gt;"",Transactions!F515,"")</f>
        <v>put</v>
      </c>
      <c r="G515" t="str">
        <f>IF(Transactions!G515&lt;&gt;"",Transactions!G515,"")</f>
        <v>000000003_97</v>
      </c>
      <c r="H515" t="str">
        <f>IF(Transactions!H515&lt;&gt;"",Transactions!H515,"")</f>
        <v>179.0</v>
      </c>
      <c r="I515">
        <f>IF(Transactions!J515-Transactions!I515&lt;&gt;"",Transactions!J515-Transactions!I515,"")</f>
        <v>421</v>
      </c>
      <c r="J515">
        <f>IF((Transactions!K515-Transactions!I515)-(Transactions!P515-Transactions!J515)&lt;&gt;"",(Transactions!K515-Transactions!I515)-(Transactions!P515-Transactions!J515),"")</f>
        <v>417</v>
      </c>
      <c r="K515">
        <f>IF(Transactions!L515-Transactions!K515&lt;&gt;"",Transactions!L515-Transactions!K515,"")</f>
        <v>0</v>
      </c>
      <c r="L515">
        <f>IF(Transactions!N515-Transactions!M515&lt;&gt;"",Transactions!N515-Transactions!M515,"")</f>
        <v>4</v>
      </c>
      <c r="M515">
        <f>IF(Transactions!P515-Transactions!O515&lt;&gt;"",Transactions!P515-Transactions!O515,"")</f>
        <v>0</v>
      </c>
      <c r="O515">
        <f t="shared" ref="O515:O578" si="18">SUM(J515:M515)</f>
        <v>421</v>
      </c>
      <c r="P515" t="str">
        <f>IF(Transactions!O515&lt;&gt;"",Transactions!O515,"")</f>
        <v>1536302575330</v>
      </c>
      <c r="Q515">
        <f>IF(Transactions!S515-Transactions!J515&lt;&gt;"",Transactions!S515-Transactions!J515,"")</f>
        <v>1564</v>
      </c>
      <c r="R515">
        <f t="shared" si="17"/>
        <v>1985</v>
      </c>
    </row>
    <row r="516" spans="1:18" x14ac:dyDescent="0.3">
      <c r="A516" t="str">
        <f>IF(Transactions!A516&lt;&gt;"",Transactions!A516,0)</f>
        <v>2018/09/07 08:42:55</v>
      </c>
      <c r="B516" t="str">
        <f>IF(Transactions!B516&lt;&gt;"",Transactions!B516,0)</f>
        <v>5b3f6774b153140ab9a35b92d029aa4cb3bb3c6e59dce5a70089d47d91dad88a</v>
      </c>
      <c r="C516" t="str">
        <f>IF(Transactions!C516&lt;&gt;"",Transactions!C516,0)</f>
        <v>Step1</v>
      </c>
      <c r="D516" t="str">
        <f>IF(Transactions!D516&lt;&gt;"",Transactions!D516,"")</f>
        <v>peer0.org2.ldegilde.com</v>
      </c>
      <c r="E516" t="str">
        <f>IF(Transactions!E516&lt;&gt;"",Transactions!E516,"")</f>
        <v>default-chaincode</v>
      </c>
      <c r="F516" t="str">
        <f>IF(Transactions!F516&lt;&gt;"",Transactions!F516,"")</f>
        <v>put</v>
      </c>
      <c r="G516" t="str">
        <f>IF(Transactions!G516&lt;&gt;"",Transactions!G516,"")</f>
        <v>000000003_97</v>
      </c>
      <c r="H516" t="str">
        <f>IF(Transactions!H516&lt;&gt;"",Transactions!H516,"")</f>
        <v>179.0</v>
      </c>
      <c r="I516">
        <f>IF(Transactions!J516-Transactions!I516&lt;&gt;"",Transactions!J516-Transactions!I516,"")</f>
        <v>421</v>
      </c>
      <c r="J516">
        <f>IF((Transactions!K516-Transactions!I516)-(Transactions!P516-Transactions!J516)&lt;&gt;"",(Transactions!K516-Transactions!I516)-(Transactions!P516-Transactions!J516),"")</f>
        <v>417</v>
      </c>
      <c r="K516">
        <f>IF(Transactions!L516-Transactions!K516&lt;&gt;"",Transactions!L516-Transactions!K516,"")</f>
        <v>0</v>
      </c>
      <c r="L516">
        <f>IF(Transactions!N516-Transactions!M516&lt;&gt;"",Transactions!N516-Transactions!M516,"")</f>
        <v>4</v>
      </c>
      <c r="M516">
        <f>IF(Transactions!P516-Transactions!O516&lt;&gt;"",Transactions!P516-Transactions!O516,"")</f>
        <v>0</v>
      </c>
      <c r="O516">
        <f t="shared" si="18"/>
        <v>421</v>
      </c>
      <c r="P516" t="str">
        <f>IF(Transactions!O516&lt;&gt;"",Transactions!O516,"")</f>
        <v>1536302575509</v>
      </c>
      <c r="Q516">
        <f>IF(Transactions!S516-Transactions!J516&lt;&gt;"",Transactions!S516-Transactions!J516,"")</f>
        <v>1564</v>
      </c>
      <c r="R516">
        <f t="shared" si="17"/>
        <v>1985</v>
      </c>
    </row>
    <row r="517" spans="1:18" x14ac:dyDescent="0.3">
      <c r="A517" t="str">
        <f>IF(Transactions!A517&lt;&gt;"",Transactions!A517,0)</f>
        <v>2018/09/07 08:42:55</v>
      </c>
      <c r="B517" t="str">
        <f>IF(Transactions!B517&lt;&gt;"",Transactions!B517,0)</f>
        <v>13b1c7edc5a2ec9766252e0dc415f5a4e761b9b8ba2d2bedcf961273678d1859</v>
      </c>
      <c r="C517" t="str">
        <f>IF(Transactions!C517&lt;&gt;"",Transactions!C517,0)</f>
        <v>Step1</v>
      </c>
      <c r="D517" t="str">
        <f>IF(Transactions!D517&lt;&gt;"",Transactions!D517,"")</f>
        <v>peer0.org1.ldegilde.com</v>
      </c>
      <c r="E517" t="str">
        <f>IF(Transactions!E517&lt;&gt;"",Transactions!E517,"")</f>
        <v>default-chaincode</v>
      </c>
      <c r="F517" t="str">
        <f>IF(Transactions!F517&lt;&gt;"",Transactions!F517,"")</f>
        <v>put</v>
      </c>
      <c r="G517" t="str">
        <f>IF(Transactions!G517&lt;&gt;"",Transactions!G517,"")</f>
        <v>000000003_107</v>
      </c>
      <c r="H517" t="str">
        <f>IF(Transactions!H517&lt;&gt;"",Transactions!H517,"")</f>
        <v>182.0</v>
      </c>
      <c r="I517">
        <f>IF(Transactions!J517-Transactions!I517&lt;&gt;"",Transactions!J517-Transactions!I517,"")</f>
        <v>445</v>
      </c>
      <c r="J517">
        <f>IF((Transactions!K517-Transactions!I517)-(Transactions!P517-Transactions!J517)&lt;&gt;"",(Transactions!K517-Transactions!I517)-(Transactions!P517-Transactions!J517),"")</f>
        <v>428</v>
      </c>
      <c r="K517">
        <f>IF(Transactions!L517-Transactions!K517&lt;&gt;"",Transactions!L517-Transactions!K517,"")</f>
        <v>0</v>
      </c>
      <c r="L517">
        <f>IF(Transactions!N517-Transactions!M517&lt;&gt;"",Transactions!N517-Transactions!M517,"")</f>
        <v>17</v>
      </c>
      <c r="M517">
        <f>IF(Transactions!P517-Transactions!O517&lt;&gt;"",Transactions!P517-Transactions!O517,"")</f>
        <v>0</v>
      </c>
      <c r="O517">
        <f t="shared" si="18"/>
        <v>445</v>
      </c>
      <c r="P517" t="str">
        <f>IF(Transactions!O517&lt;&gt;"",Transactions!O517,"")</f>
        <v>1536302575360</v>
      </c>
      <c r="Q517">
        <f>IF(Transactions!S517-Transactions!J517&lt;&gt;"",Transactions!S517-Transactions!J517,"")</f>
        <v>1548</v>
      </c>
      <c r="R517">
        <f t="shared" si="17"/>
        <v>1993</v>
      </c>
    </row>
    <row r="518" spans="1:18" x14ac:dyDescent="0.3">
      <c r="A518" t="str">
        <f>IF(Transactions!A518&lt;&gt;"",Transactions!A518,0)</f>
        <v>2018/09/07 08:42:55</v>
      </c>
      <c r="B518" t="str">
        <f>IF(Transactions!B518&lt;&gt;"",Transactions!B518,0)</f>
        <v>13b1c7edc5a2ec9766252e0dc415f5a4e761b9b8ba2d2bedcf961273678d1859</v>
      </c>
      <c r="C518" t="str">
        <f>IF(Transactions!C518&lt;&gt;"",Transactions!C518,0)</f>
        <v>Step1</v>
      </c>
      <c r="D518" t="str">
        <f>IF(Transactions!D518&lt;&gt;"",Transactions!D518,"")</f>
        <v>peer0.org2.ldegilde.com</v>
      </c>
      <c r="E518" t="str">
        <f>IF(Transactions!E518&lt;&gt;"",Transactions!E518,"")</f>
        <v>default-chaincode</v>
      </c>
      <c r="F518" t="str">
        <f>IF(Transactions!F518&lt;&gt;"",Transactions!F518,"")</f>
        <v>put</v>
      </c>
      <c r="G518" t="str">
        <f>IF(Transactions!G518&lt;&gt;"",Transactions!G518,"")</f>
        <v>000000003_107</v>
      </c>
      <c r="H518" t="str">
        <f>IF(Transactions!H518&lt;&gt;"",Transactions!H518,"")</f>
        <v>182.0</v>
      </c>
      <c r="I518">
        <f>IF(Transactions!J518-Transactions!I518&lt;&gt;"",Transactions!J518-Transactions!I518,"")</f>
        <v>445</v>
      </c>
      <c r="J518">
        <f>IF((Transactions!K518-Transactions!I518)-(Transactions!P518-Transactions!J518)&lt;&gt;"",(Transactions!K518-Transactions!I518)-(Transactions!P518-Transactions!J518),"")</f>
        <v>440</v>
      </c>
      <c r="K518">
        <f>IF(Transactions!L518-Transactions!K518&lt;&gt;"",Transactions!L518-Transactions!K518,"")</f>
        <v>0</v>
      </c>
      <c r="L518">
        <f>IF(Transactions!N518-Transactions!M518&lt;&gt;"",Transactions!N518-Transactions!M518,"")</f>
        <v>5</v>
      </c>
      <c r="M518">
        <f>IF(Transactions!P518-Transactions!O518&lt;&gt;"",Transactions!P518-Transactions!O518,"")</f>
        <v>0</v>
      </c>
      <c r="O518">
        <f t="shared" si="18"/>
        <v>445</v>
      </c>
      <c r="P518" t="str">
        <f>IF(Transactions!O518&lt;&gt;"",Transactions!O518,"")</f>
        <v>1536302575518</v>
      </c>
      <c r="Q518">
        <f>IF(Transactions!S518-Transactions!J518&lt;&gt;"",Transactions!S518-Transactions!J518,"")</f>
        <v>1548</v>
      </c>
      <c r="R518">
        <f t="shared" si="17"/>
        <v>1993</v>
      </c>
    </row>
    <row r="519" spans="1:18" x14ac:dyDescent="0.3">
      <c r="A519" t="str">
        <f>IF(Transactions!A519&lt;&gt;"",Transactions!A519,0)</f>
        <v>2018/09/07 08:42:55</v>
      </c>
      <c r="B519" t="str">
        <f>IF(Transactions!B519&lt;&gt;"",Transactions!B519,0)</f>
        <v>eb822668e23e722a2ff8ca0cb27fb5473b18e2a1718d05c85083ba1c70c940ae</v>
      </c>
      <c r="C519" t="str">
        <f>IF(Transactions!C519&lt;&gt;"",Transactions!C519,0)</f>
        <v>Step1</v>
      </c>
      <c r="D519" t="str">
        <f>IF(Transactions!D519&lt;&gt;"",Transactions!D519,"")</f>
        <v>peer0.org1.ldegilde.com</v>
      </c>
      <c r="E519" t="str">
        <f>IF(Transactions!E519&lt;&gt;"",Transactions!E519,"")</f>
        <v>default-chaincode</v>
      </c>
      <c r="F519" t="str">
        <f>IF(Transactions!F519&lt;&gt;"",Transactions!F519,"")</f>
        <v>put</v>
      </c>
      <c r="G519" t="str">
        <f>IF(Transactions!G519&lt;&gt;"",Transactions!G519,"")</f>
        <v>000000003_233</v>
      </c>
      <c r="H519" t="str">
        <f>IF(Transactions!H519&lt;&gt;"",Transactions!H519,"")</f>
        <v>915.0</v>
      </c>
      <c r="I519">
        <f>IF(Transactions!J519-Transactions!I519&lt;&gt;"",Transactions!J519-Transactions!I519,"")</f>
        <v>505</v>
      </c>
      <c r="J519">
        <f>IF((Transactions!K519-Transactions!I519)-(Transactions!P519-Transactions!J519)&lt;&gt;"",(Transactions!K519-Transactions!I519)-(Transactions!P519-Transactions!J519),"")</f>
        <v>499</v>
      </c>
      <c r="K519">
        <f>IF(Transactions!L519-Transactions!K519&lt;&gt;"",Transactions!L519-Transactions!K519,"")</f>
        <v>0</v>
      </c>
      <c r="L519">
        <f>IF(Transactions!N519-Transactions!M519&lt;&gt;"",Transactions!N519-Transactions!M519,"")</f>
        <v>6</v>
      </c>
      <c r="M519">
        <f>IF(Transactions!P519-Transactions!O519&lt;&gt;"",Transactions!P519-Transactions!O519,"")</f>
        <v>0</v>
      </c>
      <c r="O519">
        <f t="shared" si="18"/>
        <v>505</v>
      </c>
      <c r="P519" t="str">
        <f>IF(Transactions!O519&lt;&gt;"",Transactions!O519,"")</f>
        <v>1536302575339</v>
      </c>
      <c r="Q519">
        <f>IF(Transactions!S519-Transactions!J519&lt;&gt;"",Transactions!S519-Transactions!J519,"")</f>
        <v>1478</v>
      </c>
      <c r="R519">
        <f t="shared" si="17"/>
        <v>1983</v>
      </c>
    </row>
    <row r="520" spans="1:18" x14ac:dyDescent="0.3">
      <c r="A520" t="str">
        <f>IF(Transactions!A520&lt;&gt;"",Transactions!A520,0)</f>
        <v>2018/09/07 08:42:55</v>
      </c>
      <c r="B520" t="str">
        <f>IF(Transactions!B520&lt;&gt;"",Transactions!B520,0)</f>
        <v>eb822668e23e722a2ff8ca0cb27fb5473b18e2a1718d05c85083ba1c70c940ae</v>
      </c>
      <c r="C520" t="str">
        <f>IF(Transactions!C520&lt;&gt;"",Transactions!C520,0)</f>
        <v>Step1</v>
      </c>
      <c r="D520" t="str">
        <f>IF(Transactions!D520&lt;&gt;"",Transactions!D520,"")</f>
        <v>peer0.org2.ldegilde.com</v>
      </c>
      <c r="E520" t="str">
        <f>IF(Transactions!E520&lt;&gt;"",Transactions!E520,"")</f>
        <v>default-chaincode</v>
      </c>
      <c r="F520" t="str">
        <f>IF(Transactions!F520&lt;&gt;"",Transactions!F520,"")</f>
        <v>put</v>
      </c>
      <c r="G520" t="str">
        <f>IF(Transactions!G520&lt;&gt;"",Transactions!G520,"")</f>
        <v>000000003_233</v>
      </c>
      <c r="H520" t="str">
        <f>IF(Transactions!H520&lt;&gt;"",Transactions!H520,"")</f>
        <v>915.0</v>
      </c>
      <c r="I520">
        <f>IF(Transactions!J520-Transactions!I520&lt;&gt;"",Transactions!J520-Transactions!I520,"")</f>
        <v>505</v>
      </c>
      <c r="J520">
        <f>IF((Transactions!K520-Transactions!I520)-(Transactions!P520-Transactions!J520)&lt;&gt;"",(Transactions!K520-Transactions!I520)-(Transactions!P520-Transactions!J520),"")</f>
        <v>487</v>
      </c>
      <c r="K520">
        <f>IF(Transactions!L520-Transactions!K520&lt;&gt;"",Transactions!L520-Transactions!K520,"")</f>
        <v>0</v>
      </c>
      <c r="L520">
        <f>IF(Transactions!N520-Transactions!M520&lt;&gt;"",Transactions!N520-Transactions!M520,"")</f>
        <v>18</v>
      </c>
      <c r="M520">
        <f>IF(Transactions!P520-Transactions!O520&lt;&gt;"",Transactions!P520-Transactions!O520,"")</f>
        <v>0</v>
      </c>
      <c r="O520">
        <f t="shared" si="18"/>
        <v>505</v>
      </c>
      <c r="P520" t="str">
        <f>IF(Transactions!O520&lt;&gt;"",Transactions!O520,"")</f>
        <v>1536302575539</v>
      </c>
      <c r="Q520">
        <f>IF(Transactions!S520-Transactions!J520&lt;&gt;"",Transactions!S520-Transactions!J520,"")</f>
        <v>1478</v>
      </c>
      <c r="R520">
        <f t="shared" si="17"/>
        <v>1983</v>
      </c>
    </row>
    <row r="521" spans="1:18" x14ac:dyDescent="0.3">
      <c r="A521" t="str">
        <f>IF(Transactions!A521&lt;&gt;"",Transactions!A521,0)</f>
        <v>2018/09/07 08:42:55</v>
      </c>
      <c r="B521" t="str">
        <f>IF(Transactions!B521&lt;&gt;"",Transactions!B521,0)</f>
        <v>a672f1801e05d4a00a7a68f424755fed11eb8690fbadc1a1e0de9156f7cca964</v>
      </c>
      <c r="C521" t="str">
        <f>IF(Transactions!C521&lt;&gt;"",Transactions!C521,0)</f>
        <v>Step1</v>
      </c>
      <c r="D521" t="str">
        <f>IF(Transactions!D521&lt;&gt;"",Transactions!D521,"")</f>
        <v>peer0.org1.ldegilde.com</v>
      </c>
      <c r="E521" t="str">
        <f>IF(Transactions!E521&lt;&gt;"",Transactions!E521,"")</f>
        <v>default-chaincode</v>
      </c>
      <c r="F521" t="str">
        <f>IF(Transactions!F521&lt;&gt;"",Transactions!F521,"")</f>
        <v>put</v>
      </c>
      <c r="G521" t="str">
        <f>IF(Transactions!G521&lt;&gt;"",Transactions!G521,"")</f>
        <v>000000003_278</v>
      </c>
      <c r="H521" t="str">
        <f>IF(Transactions!H521&lt;&gt;"",Transactions!H521,"")</f>
        <v>52.0</v>
      </c>
      <c r="I521">
        <f>IF(Transactions!J521-Transactions!I521&lt;&gt;"",Transactions!J521-Transactions!I521,"")</f>
        <v>577</v>
      </c>
      <c r="J521">
        <f>IF((Transactions!K521-Transactions!I521)-(Transactions!P521-Transactions!J521)&lt;&gt;"",(Transactions!K521-Transactions!I521)-(Transactions!P521-Transactions!J521),"")</f>
        <v>568</v>
      </c>
      <c r="K521">
        <f>IF(Transactions!L521-Transactions!K521&lt;&gt;"",Transactions!L521-Transactions!K521,"")</f>
        <v>0</v>
      </c>
      <c r="L521">
        <f>IF(Transactions!N521-Transactions!M521&lt;&gt;"",Transactions!N521-Transactions!M521,"")</f>
        <v>9</v>
      </c>
      <c r="M521">
        <f>IF(Transactions!P521-Transactions!O521&lt;&gt;"",Transactions!P521-Transactions!O521,"")</f>
        <v>0</v>
      </c>
      <c r="O521">
        <f t="shared" si="18"/>
        <v>577</v>
      </c>
      <c r="P521" t="str">
        <f>IF(Transactions!O521&lt;&gt;"",Transactions!O521,"")</f>
        <v>1536302575392</v>
      </c>
      <c r="Q521">
        <f>IF(Transactions!S521-Transactions!J521&lt;&gt;"",Transactions!S521-Transactions!J521,"")</f>
        <v>1391</v>
      </c>
      <c r="R521">
        <f t="shared" si="17"/>
        <v>1968</v>
      </c>
    </row>
    <row r="522" spans="1:18" x14ac:dyDescent="0.3">
      <c r="A522" t="str">
        <f>IF(Transactions!A522&lt;&gt;"",Transactions!A522,0)</f>
        <v>2018/09/07 08:42:55</v>
      </c>
      <c r="B522" t="str">
        <f>IF(Transactions!B522&lt;&gt;"",Transactions!B522,0)</f>
        <v>a672f1801e05d4a00a7a68f424755fed11eb8690fbadc1a1e0de9156f7cca964</v>
      </c>
      <c r="C522" t="str">
        <f>IF(Transactions!C522&lt;&gt;"",Transactions!C522,0)</f>
        <v>Step1</v>
      </c>
      <c r="D522" t="str">
        <f>IF(Transactions!D522&lt;&gt;"",Transactions!D522,"")</f>
        <v>peer0.org2.ldegilde.com</v>
      </c>
      <c r="E522" t="str">
        <f>IF(Transactions!E522&lt;&gt;"",Transactions!E522,"")</f>
        <v>default-chaincode</v>
      </c>
      <c r="F522" t="str">
        <f>IF(Transactions!F522&lt;&gt;"",Transactions!F522,"")</f>
        <v>put</v>
      </c>
      <c r="G522" t="str">
        <f>IF(Transactions!G522&lt;&gt;"",Transactions!G522,"")</f>
        <v>000000003_278</v>
      </c>
      <c r="H522" t="str">
        <f>IF(Transactions!H522&lt;&gt;"",Transactions!H522,"")</f>
        <v>52.0</v>
      </c>
      <c r="I522">
        <f>IF(Transactions!J522-Transactions!I522&lt;&gt;"",Transactions!J522-Transactions!I522,"")</f>
        <v>577</v>
      </c>
      <c r="J522">
        <f>IF((Transactions!K522-Transactions!I522)-(Transactions!P522-Transactions!J522)&lt;&gt;"",(Transactions!K522-Transactions!I522)-(Transactions!P522-Transactions!J522),"")</f>
        <v>572</v>
      </c>
      <c r="K522">
        <f>IF(Transactions!L522-Transactions!K522&lt;&gt;"",Transactions!L522-Transactions!K522,"")</f>
        <v>0</v>
      </c>
      <c r="L522">
        <f>IF(Transactions!N522-Transactions!M522&lt;&gt;"",Transactions!N522-Transactions!M522,"")</f>
        <v>5</v>
      </c>
      <c r="M522">
        <f>IF(Transactions!P522-Transactions!O522&lt;&gt;"",Transactions!P522-Transactions!O522,"")</f>
        <v>0</v>
      </c>
      <c r="O522">
        <f t="shared" si="18"/>
        <v>577</v>
      </c>
      <c r="P522" t="str">
        <f>IF(Transactions!O522&lt;&gt;"",Transactions!O522,"")</f>
        <v>1536302575504</v>
      </c>
      <c r="Q522">
        <f>IF(Transactions!S522-Transactions!J522&lt;&gt;"",Transactions!S522-Transactions!J522,"")</f>
        <v>1391</v>
      </c>
      <c r="R522">
        <f t="shared" si="17"/>
        <v>1968</v>
      </c>
    </row>
    <row r="523" spans="1:18" x14ac:dyDescent="0.3">
      <c r="A523" t="str">
        <f>IF(Transactions!A523&lt;&gt;"",Transactions!A523,0)</f>
        <v>2018/09/07 08:42:55</v>
      </c>
      <c r="B523" t="str">
        <f>IF(Transactions!B523&lt;&gt;"",Transactions!B523,0)</f>
        <v>768697a4dc3435ea4635dda4eec04333169b2dbd5a3c1f4a4295b0aec52035c1</v>
      </c>
      <c r="C523" t="str">
        <f>IF(Transactions!C523&lt;&gt;"",Transactions!C523,0)</f>
        <v>Step1</v>
      </c>
      <c r="D523" t="str">
        <f>IF(Transactions!D523&lt;&gt;"",Transactions!D523,"")</f>
        <v>peer0.org1.ldegilde.com</v>
      </c>
      <c r="E523" t="str">
        <f>IF(Transactions!E523&lt;&gt;"",Transactions!E523,"")</f>
        <v>default-chaincode</v>
      </c>
      <c r="F523" t="str">
        <f>IF(Transactions!F523&lt;&gt;"",Transactions!F523,"")</f>
        <v>put</v>
      </c>
      <c r="G523" t="str">
        <f>IF(Transactions!G523&lt;&gt;"",Transactions!G523,"")</f>
        <v>000000003_343</v>
      </c>
      <c r="H523" t="str">
        <f>IF(Transactions!H523&lt;&gt;"",Transactions!H523,"")</f>
        <v>617.0</v>
      </c>
      <c r="I523">
        <f>IF(Transactions!J523-Transactions!I523&lt;&gt;"",Transactions!J523-Transactions!I523,"")</f>
        <v>608</v>
      </c>
      <c r="J523">
        <f>IF((Transactions!K523-Transactions!I523)-(Transactions!P523-Transactions!J523)&lt;&gt;"",(Transactions!K523-Transactions!I523)-(Transactions!P523-Transactions!J523),"")</f>
        <v>602</v>
      </c>
      <c r="K523">
        <f>IF(Transactions!L523-Transactions!K523&lt;&gt;"",Transactions!L523-Transactions!K523,"")</f>
        <v>0</v>
      </c>
      <c r="L523">
        <f>IF(Transactions!N523-Transactions!M523&lt;&gt;"",Transactions!N523-Transactions!M523,"")</f>
        <v>6</v>
      </c>
      <c r="M523">
        <f>IF(Transactions!P523-Transactions!O523&lt;&gt;"",Transactions!P523-Transactions!O523,"")</f>
        <v>0</v>
      </c>
      <c r="O523">
        <f t="shared" si="18"/>
        <v>608</v>
      </c>
      <c r="P523" t="str">
        <f>IF(Transactions!O523&lt;&gt;"",Transactions!O523,"")</f>
        <v>1536302575381</v>
      </c>
      <c r="Q523">
        <f>IF(Transactions!S523-Transactions!J523&lt;&gt;"",Transactions!S523-Transactions!J523,"")</f>
        <v>1387</v>
      </c>
      <c r="R523">
        <f t="shared" si="17"/>
        <v>1995</v>
      </c>
    </row>
    <row r="524" spans="1:18" x14ac:dyDescent="0.3">
      <c r="A524" t="str">
        <f>IF(Transactions!A524&lt;&gt;"",Transactions!A524,0)</f>
        <v>2018/09/07 08:42:55</v>
      </c>
      <c r="B524" t="str">
        <f>IF(Transactions!B524&lt;&gt;"",Transactions!B524,0)</f>
        <v>768697a4dc3435ea4635dda4eec04333169b2dbd5a3c1f4a4295b0aec52035c1</v>
      </c>
      <c r="C524" t="str">
        <f>IF(Transactions!C524&lt;&gt;"",Transactions!C524,0)</f>
        <v>Step1</v>
      </c>
      <c r="D524" t="str">
        <f>IF(Transactions!D524&lt;&gt;"",Transactions!D524,"")</f>
        <v>peer0.org2.ldegilde.com</v>
      </c>
      <c r="E524" t="str">
        <f>IF(Transactions!E524&lt;&gt;"",Transactions!E524,"")</f>
        <v>default-chaincode</v>
      </c>
      <c r="F524" t="str">
        <f>IF(Transactions!F524&lt;&gt;"",Transactions!F524,"")</f>
        <v>put</v>
      </c>
      <c r="G524" t="str">
        <f>IF(Transactions!G524&lt;&gt;"",Transactions!G524,"")</f>
        <v>000000003_343</v>
      </c>
      <c r="H524" t="str">
        <f>IF(Transactions!H524&lt;&gt;"",Transactions!H524,"")</f>
        <v>617.0</v>
      </c>
      <c r="I524">
        <f>IF(Transactions!J524-Transactions!I524&lt;&gt;"",Transactions!J524-Transactions!I524,"")</f>
        <v>608</v>
      </c>
      <c r="J524">
        <f>IF((Transactions!K524-Transactions!I524)-(Transactions!P524-Transactions!J524)&lt;&gt;"",(Transactions!K524-Transactions!I524)-(Transactions!P524-Transactions!J524),"")</f>
        <v>572</v>
      </c>
      <c r="K524">
        <f>IF(Transactions!L524-Transactions!K524&lt;&gt;"",Transactions!L524-Transactions!K524,"")</f>
        <v>0</v>
      </c>
      <c r="L524">
        <f>IF(Transactions!N524-Transactions!M524&lt;&gt;"",Transactions!N524-Transactions!M524,"")</f>
        <v>36</v>
      </c>
      <c r="M524">
        <f>IF(Transactions!P524-Transactions!O524&lt;&gt;"",Transactions!P524-Transactions!O524,"")</f>
        <v>0</v>
      </c>
      <c r="O524">
        <f t="shared" si="18"/>
        <v>608</v>
      </c>
      <c r="P524" t="str">
        <f>IF(Transactions!O524&lt;&gt;"",Transactions!O524,"")</f>
        <v>1536302575618</v>
      </c>
      <c r="Q524">
        <f>IF(Transactions!S524-Transactions!J524&lt;&gt;"",Transactions!S524-Transactions!J524,"")</f>
        <v>1387</v>
      </c>
      <c r="R524">
        <f t="shared" si="17"/>
        <v>1995</v>
      </c>
    </row>
    <row r="525" spans="1:18" x14ac:dyDescent="0.3">
      <c r="A525" t="str">
        <f>IF(Transactions!A525&lt;&gt;"",Transactions!A525,0)</f>
        <v>2018/09/07 08:42:55</v>
      </c>
      <c r="B525" t="str">
        <f>IF(Transactions!B525&lt;&gt;"",Transactions!B525,0)</f>
        <v>34b3cfe4d30aad97d571f6ef8e9a596f4af43a74d2a29ad9a691e8166f4d8927</v>
      </c>
      <c r="C525" t="str">
        <f>IF(Transactions!C525&lt;&gt;"",Transactions!C525,0)</f>
        <v>Step1</v>
      </c>
      <c r="D525" t="str">
        <f>IF(Transactions!D525&lt;&gt;"",Transactions!D525,"")</f>
        <v>peer0.org1.ldegilde.com</v>
      </c>
      <c r="E525" t="str">
        <f>IF(Transactions!E525&lt;&gt;"",Transactions!E525,"")</f>
        <v>default-chaincode</v>
      </c>
      <c r="F525" t="str">
        <f>IF(Transactions!F525&lt;&gt;"",Transactions!F525,"")</f>
        <v>put</v>
      </c>
      <c r="G525" t="str">
        <f>IF(Transactions!G525&lt;&gt;"",Transactions!G525,"")</f>
        <v>000000003_282</v>
      </c>
      <c r="H525" t="str">
        <f>IF(Transactions!H525&lt;&gt;"",Transactions!H525,"")</f>
        <v>740.0</v>
      </c>
      <c r="I525">
        <f>IF(Transactions!J525-Transactions!I525&lt;&gt;"",Transactions!J525-Transactions!I525,"")</f>
        <v>586</v>
      </c>
      <c r="J525">
        <f>IF((Transactions!K525-Transactions!I525)-(Transactions!P525-Transactions!J525)&lt;&gt;"",(Transactions!K525-Transactions!I525)-(Transactions!P525-Transactions!J525),"")</f>
        <v>578</v>
      </c>
      <c r="K525">
        <f>IF(Transactions!L525-Transactions!K525&lt;&gt;"",Transactions!L525-Transactions!K525,"")</f>
        <v>0</v>
      </c>
      <c r="L525">
        <f>IF(Transactions!N525-Transactions!M525&lt;&gt;"",Transactions!N525-Transactions!M525,"")</f>
        <v>8</v>
      </c>
      <c r="M525">
        <f>IF(Transactions!P525-Transactions!O525&lt;&gt;"",Transactions!P525-Transactions!O525,"")</f>
        <v>0</v>
      </c>
      <c r="O525">
        <f t="shared" si="18"/>
        <v>586</v>
      </c>
      <c r="P525" t="str">
        <f>IF(Transactions!O525&lt;&gt;"",Transactions!O525,"")</f>
        <v>1536302575344</v>
      </c>
      <c r="Q525">
        <f>IF(Transactions!S525-Transactions!J525&lt;&gt;"",Transactions!S525-Transactions!J525,"")</f>
        <v>1402</v>
      </c>
      <c r="R525">
        <f t="shared" si="17"/>
        <v>1988</v>
      </c>
    </row>
    <row r="526" spans="1:18" x14ac:dyDescent="0.3">
      <c r="A526" t="str">
        <f>IF(Transactions!A526&lt;&gt;"",Transactions!A526,0)</f>
        <v>2018/09/07 08:42:55</v>
      </c>
      <c r="B526" t="str">
        <f>IF(Transactions!B526&lt;&gt;"",Transactions!B526,0)</f>
        <v>34b3cfe4d30aad97d571f6ef8e9a596f4af43a74d2a29ad9a691e8166f4d8927</v>
      </c>
      <c r="C526" t="str">
        <f>IF(Transactions!C526&lt;&gt;"",Transactions!C526,0)</f>
        <v>Step1</v>
      </c>
      <c r="D526" t="str">
        <f>IF(Transactions!D526&lt;&gt;"",Transactions!D526,"")</f>
        <v>peer0.org2.ldegilde.com</v>
      </c>
      <c r="E526" t="str">
        <f>IF(Transactions!E526&lt;&gt;"",Transactions!E526,"")</f>
        <v>default-chaincode</v>
      </c>
      <c r="F526" t="str">
        <f>IF(Transactions!F526&lt;&gt;"",Transactions!F526,"")</f>
        <v>put</v>
      </c>
      <c r="G526" t="str">
        <f>IF(Transactions!G526&lt;&gt;"",Transactions!G526,"")</f>
        <v>000000003_282</v>
      </c>
      <c r="H526" t="str">
        <f>IF(Transactions!H526&lt;&gt;"",Transactions!H526,"")</f>
        <v>740.0</v>
      </c>
      <c r="I526">
        <f>IF(Transactions!J526-Transactions!I526&lt;&gt;"",Transactions!J526-Transactions!I526,"")</f>
        <v>586</v>
      </c>
      <c r="J526">
        <f>IF((Transactions!K526-Transactions!I526)-(Transactions!P526-Transactions!J526)&lt;&gt;"",(Transactions!K526-Transactions!I526)-(Transactions!P526-Transactions!J526),"")</f>
        <v>552</v>
      </c>
      <c r="K526">
        <f>IF(Transactions!L526-Transactions!K526&lt;&gt;"",Transactions!L526-Transactions!K526,"")</f>
        <v>0</v>
      </c>
      <c r="L526">
        <f>IF(Transactions!N526-Transactions!M526&lt;&gt;"",Transactions!N526-Transactions!M526,"")</f>
        <v>34</v>
      </c>
      <c r="M526">
        <f>IF(Transactions!P526-Transactions!O526&lt;&gt;"",Transactions!P526-Transactions!O526,"")</f>
        <v>0</v>
      </c>
      <c r="O526">
        <f t="shared" si="18"/>
        <v>586</v>
      </c>
      <c r="P526" t="str">
        <f>IF(Transactions!O526&lt;&gt;"",Transactions!O526,"")</f>
        <v>1536302575580</v>
      </c>
      <c r="Q526">
        <f>IF(Transactions!S526-Transactions!J526&lt;&gt;"",Transactions!S526-Transactions!J526,"")</f>
        <v>1402</v>
      </c>
      <c r="R526">
        <f t="shared" si="17"/>
        <v>1988</v>
      </c>
    </row>
    <row r="527" spans="1:18" x14ac:dyDescent="0.3">
      <c r="A527" t="str">
        <f>IF(Transactions!A527&lt;&gt;"",Transactions!A527,0)</f>
        <v>2018/09/07 08:42:55</v>
      </c>
      <c r="B527" t="str">
        <f>IF(Transactions!B527&lt;&gt;"",Transactions!B527,0)</f>
        <v>808296c7f23d7661731abdc7a2d626a1862a916a0ede569b61bbe8007321291a</v>
      </c>
      <c r="C527" t="str">
        <f>IF(Transactions!C527&lt;&gt;"",Transactions!C527,0)</f>
        <v>Step1</v>
      </c>
      <c r="D527" t="str">
        <f>IF(Transactions!D527&lt;&gt;"",Transactions!D527,"")</f>
        <v>peer0.org1.ldegilde.com</v>
      </c>
      <c r="E527" t="str">
        <f>IF(Transactions!E527&lt;&gt;"",Transactions!E527,"")</f>
        <v>default-chaincode</v>
      </c>
      <c r="F527" t="str">
        <f>IF(Transactions!F527&lt;&gt;"",Transactions!F527,"")</f>
        <v>put</v>
      </c>
      <c r="G527" t="str">
        <f>IF(Transactions!G527&lt;&gt;"",Transactions!G527,"")</f>
        <v>000000003_180</v>
      </c>
      <c r="H527" t="str">
        <f>IF(Transactions!H527&lt;&gt;"",Transactions!H527,"")</f>
        <v>717.0</v>
      </c>
      <c r="I527">
        <f>IF(Transactions!J527-Transactions!I527&lt;&gt;"",Transactions!J527-Transactions!I527,"")</f>
        <v>519</v>
      </c>
      <c r="J527">
        <f>IF((Transactions!K527-Transactions!I527)-(Transactions!P527-Transactions!J527)&lt;&gt;"",(Transactions!K527-Transactions!I527)-(Transactions!P527-Transactions!J527),"")</f>
        <v>510</v>
      </c>
      <c r="K527">
        <f>IF(Transactions!L527-Transactions!K527&lt;&gt;"",Transactions!L527-Transactions!K527,"")</f>
        <v>0</v>
      </c>
      <c r="L527">
        <f>IF(Transactions!N527-Transactions!M527&lt;&gt;"",Transactions!N527-Transactions!M527,"")</f>
        <v>9</v>
      </c>
      <c r="M527">
        <f>IF(Transactions!P527-Transactions!O527&lt;&gt;"",Transactions!P527-Transactions!O527,"")</f>
        <v>0</v>
      </c>
      <c r="O527">
        <f t="shared" si="18"/>
        <v>519</v>
      </c>
      <c r="P527" t="str">
        <f>IF(Transactions!O527&lt;&gt;"",Transactions!O527,"")</f>
        <v>1536302575374</v>
      </c>
      <c r="Q527">
        <f>IF(Transactions!S527-Transactions!J527&lt;&gt;"",Transactions!S527-Transactions!J527,"")</f>
        <v>1456</v>
      </c>
      <c r="R527">
        <f t="shared" si="17"/>
        <v>1975</v>
      </c>
    </row>
    <row r="528" spans="1:18" x14ac:dyDescent="0.3">
      <c r="A528" t="str">
        <f>IF(Transactions!A528&lt;&gt;"",Transactions!A528,0)</f>
        <v>2018/09/07 08:42:55</v>
      </c>
      <c r="B528" t="str">
        <f>IF(Transactions!B528&lt;&gt;"",Transactions!B528,0)</f>
        <v>808296c7f23d7661731abdc7a2d626a1862a916a0ede569b61bbe8007321291a</v>
      </c>
      <c r="C528" t="str">
        <f>IF(Transactions!C528&lt;&gt;"",Transactions!C528,0)</f>
        <v>Step1</v>
      </c>
      <c r="D528" t="str">
        <f>IF(Transactions!D528&lt;&gt;"",Transactions!D528,"")</f>
        <v>peer0.org2.ldegilde.com</v>
      </c>
      <c r="E528" t="str">
        <f>IF(Transactions!E528&lt;&gt;"",Transactions!E528,"")</f>
        <v>default-chaincode</v>
      </c>
      <c r="F528" t="str">
        <f>IF(Transactions!F528&lt;&gt;"",Transactions!F528,"")</f>
        <v>put</v>
      </c>
      <c r="G528" t="str">
        <f>IF(Transactions!G528&lt;&gt;"",Transactions!G528,"")</f>
        <v>000000003_180</v>
      </c>
      <c r="H528" t="str">
        <f>IF(Transactions!H528&lt;&gt;"",Transactions!H528,"")</f>
        <v>717.0</v>
      </c>
      <c r="I528">
        <f>IF(Transactions!J528-Transactions!I528&lt;&gt;"",Transactions!J528-Transactions!I528,"")</f>
        <v>519</v>
      </c>
      <c r="J528">
        <f>IF((Transactions!K528-Transactions!I528)-(Transactions!P528-Transactions!J528)&lt;&gt;"",(Transactions!K528-Transactions!I528)-(Transactions!P528-Transactions!J528),"")</f>
        <v>513</v>
      </c>
      <c r="K528">
        <f>IF(Transactions!L528-Transactions!K528&lt;&gt;"",Transactions!L528-Transactions!K528,"")</f>
        <v>0</v>
      </c>
      <c r="L528">
        <f>IF(Transactions!N528-Transactions!M528&lt;&gt;"",Transactions!N528-Transactions!M528,"")</f>
        <v>6</v>
      </c>
      <c r="M528">
        <f>IF(Transactions!P528-Transactions!O528&lt;&gt;"",Transactions!P528-Transactions!O528,"")</f>
        <v>0</v>
      </c>
      <c r="O528">
        <f t="shared" si="18"/>
        <v>519</v>
      </c>
      <c r="P528" t="str">
        <f>IF(Transactions!O528&lt;&gt;"",Transactions!O528,"")</f>
        <v>1536302575439</v>
      </c>
      <c r="Q528">
        <f>IF(Transactions!S528-Transactions!J528&lt;&gt;"",Transactions!S528-Transactions!J528,"")</f>
        <v>1456</v>
      </c>
      <c r="R528">
        <f t="shared" si="17"/>
        <v>1975</v>
      </c>
    </row>
    <row r="529" spans="1:18" x14ac:dyDescent="0.3">
      <c r="A529" t="str">
        <f>IF(Transactions!A529&lt;&gt;"",Transactions!A529,0)</f>
        <v>2018/09/07 08:42:55</v>
      </c>
      <c r="B529" t="str">
        <f>IF(Transactions!B529&lt;&gt;"",Transactions!B529,0)</f>
        <v>ac7b05843991ea969437bc084bd06fe0b60f8fc7bbb90e18558b3622fe8f71d2</v>
      </c>
      <c r="C529" t="str">
        <f>IF(Transactions!C529&lt;&gt;"",Transactions!C529,0)</f>
        <v>Step1</v>
      </c>
      <c r="D529" t="str">
        <f>IF(Transactions!D529&lt;&gt;"",Transactions!D529,"")</f>
        <v>peer0.org1.ldegilde.com</v>
      </c>
      <c r="E529" t="str">
        <f>IF(Transactions!E529&lt;&gt;"",Transactions!E529,"")</f>
        <v>default-chaincode</v>
      </c>
      <c r="F529" t="str">
        <f>IF(Transactions!F529&lt;&gt;"",Transactions!F529,"")</f>
        <v>put</v>
      </c>
      <c r="G529" t="str">
        <f>IF(Transactions!G529&lt;&gt;"",Transactions!G529,"")</f>
        <v>000000003_238</v>
      </c>
      <c r="H529" t="str">
        <f>IF(Transactions!H529&lt;&gt;"",Transactions!H529,"")</f>
        <v>972.0</v>
      </c>
      <c r="I529">
        <f>IF(Transactions!J529-Transactions!I529&lt;&gt;"",Transactions!J529-Transactions!I529,"")</f>
        <v>349</v>
      </c>
      <c r="J529">
        <f>IF((Transactions!K529-Transactions!I529)-(Transactions!P529-Transactions!J529)&lt;&gt;"",(Transactions!K529-Transactions!I529)-(Transactions!P529-Transactions!J529),"")</f>
        <v>347</v>
      </c>
      <c r="K529">
        <f>IF(Transactions!L529-Transactions!K529&lt;&gt;"",Transactions!L529-Transactions!K529,"")</f>
        <v>0</v>
      </c>
      <c r="L529">
        <f>IF(Transactions!N529-Transactions!M529&lt;&gt;"",Transactions!N529-Transactions!M529,"")</f>
        <v>2</v>
      </c>
      <c r="M529">
        <f>IF(Transactions!P529-Transactions!O529&lt;&gt;"",Transactions!P529-Transactions!O529,"")</f>
        <v>0</v>
      </c>
      <c r="O529">
        <f t="shared" si="18"/>
        <v>349</v>
      </c>
      <c r="P529" t="str">
        <f>IF(Transactions!O529&lt;&gt;"",Transactions!O529,"")</f>
        <v>1536302575302</v>
      </c>
      <c r="Q529">
        <f>IF(Transactions!S529-Transactions!J529&lt;&gt;"",Transactions!S529-Transactions!J529,"")</f>
        <v>1645</v>
      </c>
      <c r="R529">
        <f t="shared" si="17"/>
        <v>1994</v>
      </c>
    </row>
    <row r="530" spans="1:18" x14ac:dyDescent="0.3">
      <c r="A530" t="str">
        <f>IF(Transactions!A530&lt;&gt;"",Transactions!A530,0)</f>
        <v>2018/09/07 08:42:55</v>
      </c>
      <c r="B530" t="str">
        <f>IF(Transactions!B530&lt;&gt;"",Transactions!B530,0)</f>
        <v>ac7b05843991ea969437bc084bd06fe0b60f8fc7bbb90e18558b3622fe8f71d2</v>
      </c>
      <c r="C530" t="str">
        <f>IF(Transactions!C530&lt;&gt;"",Transactions!C530,0)</f>
        <v>Step1</v>
      </c>
      <c r="D530" t="str">
        <f>IF(Transactions!D530&lt;&gt;"",Transactions!D530,"")</f>
        <v>peer0.org2.ldegilde.com</v>
      </c>
      <c r="E530" t="str">
        <f>IF(Transactions!E530&lt;&gt;"",Transactions!E530,"")</f>
        <v>default-chaincode</v>
      </c>
      <c r="F530" t="str">
        <f>IF(Transactions!F530&lt;&gt;"",Transactions!F530,"")</f>
        <v>put</v>
      </c>
      <c r="G530" t="str">
        <f>IF(Transactions!G530&lt;&gt;"",Transactions!G530,"")</f>
        <v>000000003_238</v>
      </c>
      <c r="H530" t="str">
        <f>IF(Transactions!H530&lt;&gt;"",Transactions!H530,"")</f>
        <v>972.0</v>
      </c>
      <c r="I530">
        <f>IF(Transactions!J530-Transactions!I530&lt;&gt;"",Transactions!J530-Transactions!I530,"")</f>
        <v>349</v>
      </c>
      <c r="J530">
        <f>IF((Transactions!K530-Transactions!I530)-(Transactions!P530-Transactions!J530)&lt;&gt;"",(Transactions!K530-Transactions!I530)-(Transactions!P530-Transactions!J530),"")</f>
        <v>279</v>
      </c>
      <c r="K530">
        <f>IF(Transactions!L530-Transactions!K530&lt;&gt;"",Transactions!L530-Transactions!K530,"")</f>
        <v>0</v>
      </c>
      <c r="L530">
        <f>IF(Transactions!N530-Transactions!M530&lt;&gt;"",Transactions!N530-Transactions!M530,"")</f>
        <v>70</v>
      </c>
      <c r="M530">
        <f>IF(Transactions!P530-Transactions!O530&lt;&gt;"",Transactions!P530-Transactions!O530,"")</f>
        <v>0</v>
      </c>
      <c r="O530">
        <f t="shared" si="18"/>
        <v>349</v>
      </c>
      <c r="P530" t="str">
        <f>IF(Transactions!O530&lt;&gt;"",Transactions!O530,"")</f>
        <v>1536302575340</v>
      </c>
      <c r="Q530">
        <f>IF(Transactions!S530-Transactions!J530&lt;&gt;"",Transactions!S530-Transactions!J530,"")</f>
        <v>1645</v>
      </c>
      <c r="R530">
        <f t="shared" si="17"/>
        <v>1994</v>
      </c>
    </row>
    <row r="531" spans="1:18" x14ac:dyDescent="0.3">
      <c r="A531" t="str">
        <f>IF(Transactions!A531&lt;&gt;"",Transactions!A531,0)</f>
        <v>2018/09/07 08:42:55</v>
      </c>
      <c r="B531" t="str">
        <f>IF(Transactions!B531&lt;&gt;"",Transactions!B531,0)</f>
        <v>2c520fae81e1a0d3975e4004321e10cbeeebe7c894931b7ddedb43514b81e71b</v>
      </c>
      <c r="C531" t="str">
        <f>IF(Transactions!C531&lt;&gt;"",Transactions!C531,0)</f>
        <v>Step1</v>
      </c>
      <c r="D531" t="str">
        <f>IF(Transactions!D531&lt;&gt;"",Transactions!D531,"")</f>
        <v>peer0.org1.ldegilde.com</v>
      </c>
      <c r="E531" t="str">
        <f>IF(Transactions!E531&lt;&gt;"",Transactions!E531,"")</f>
        <v>default-chaincode</v>
      </c>
      <c r="F531" t="str">
        <f>IF(Transactions!F531&lt;&gt;"",Transactions!F531,"")</f>
        <v>put</v>
      </c>
      <c r="G531" t="str">
        <f>IF(Transactions!G531&lt;&gt;"",Transactions!G531,"")</f>
        <v>000000003_21</v>
      </c>
      <c r="H531" t="str">
        <f>IF(Transactions!H531&lt;&gt;"",Transactions!H531,"")</f>
        <v>846.0</v>
      </c>
      <c r="I531">
        <f>IF(Transactions!J531-Transactions!I531&lt;&gt;"",Transactions!J531-Transactions!I531,"")</f>
        <v>519</v>
      </c>
      <c r="J531">
        <f>IF((Transactions!K531-Transactions!I531)-(Transactions!P531-Transactions!J531)&lt;&gt;"",(Transactions!K531-Transactions!I531)-(Transactions!P531-Transactions!J531),"")</f>
        <v>510</v>
      </c>
      <c r="K531">
        <f>IF(Transactions!L531-Transactions!K531&lt;&gt;"",Transactions!L531-Transactions!K531,"")</f>
        <v>0</v>
      </c>
      <c r="L531">
        <f>IF(Transactions!N531-Transactions!M531&lt;&gt;"",Transactions!N531-Transactions!M531,"")</f>
        <v>9</v>
      </c>
      <c r="M531">
        <f>IF(Transactions!P531-Transactions!O531&lt;&gt;"",Transactions!P531-Transactions!O531,"")</f>
        <v>0</v>
      </c>
      <c r="O531">
        <f t="shared" si="18"/>
        <v>519</v>
      </c>
      <c r="P531" t="str">
        <f>IF(Transactions!O531&lt;&gt;"",Transactions!O531,"")</f>
        <v>1536302575354</v>
      </c>
      <c r="Q531">
        <f>IF(Transactions!S531-Transactions!J531&lt;&gt;"",Transactions!S531-Transactions!J531,"")</f>
        <v>1468</v>
      </c>
      <c r="R531">
        <f t="shared" si="17"/>
        <v>1987</v>
      </c>
    </row>
    <row r="532" spans="1:18" x14ac:dyDescent="0.3">
      <c r="A532" t="str">
        <f>IF(Transactions!A532&lt;&gt;"",Transactions!A532,0)</f>
        <v>2018/09/07 08:42:55</v>
      </c>
      <c r="B532" t="str">
        <f>IF(Transactions!B532&lt;&gt;"",Transactions!B532,0)</f>
        <v>2c520fae81e1a0d3975e4004321e10cbeeebe7c894931b7ddedb43514b81e71b</v>
      </c>
      <c r="C532" t="str">
        <f>IF(Transactions!C532&lt;&gt;"",Transactions!C532,0)</f>
        <v>Step1</v>
      </c>
      <c r="D532" t="str">
        <f>IF(Transactions!D532&lt;&gt;"",Transactions!D532,"")</f>
        <v>peer0.org2.ldegilde.com</v>
      </c>
      <c r="E532" t="str">
        <f>IF(Transactions!E532&lt;&gt;"",Transactions!E532,"")</f>
        <v>default-chaincode</v>
      </c>
      <c r="F532" t="str">
        <f>IF(Transactions!F532&lt;&gt;"",Transactions!F532,"")</f>
        <v>put</v>
      </c>
      <c r="G532" t="str">
        <f>IF(Transactions!G532&lt;&gt;"",Transactions!G532,"")</f>
        <v>000000003_21</v>
      </c>
      <c r="H532" t="str">
        <f>IF(Transactions!H532&lt;&gt;"",Transactions!H532,"")</f>
        <v>846.0</v>
      </c>
      <c r="I532">
        <f>IF(Transactions!J532-Transactions!I532&lt;&gt;"",Transactions!J532-Transactions!I532,"")</f>
        <v>519</v>
      </c>
      <c r="J532">
        <f>IF((Transactions!K532-Transactions!I532)-(Transactions!P532-Transactions!J532)&lt;&gt;"",(Transactions!K532-Transactions!I532)-(Transactions!P532-Transactions!J532),"")</f>
        <v>496</v>
      </c>
      <c r="K532">
        <f>IF(Transactions!L532-Transactions!K532&lt;&gt;"",Transactions!L532-Transactions!K532,"")</f>
        <v>0</v>
      </c>
      <c r="L532">
        <f>IF(Transactions!N532-Transactions!M532&lt;&gt;"",Transactions!N532-Transactions!M532,"")</f>
        <v>23</v>
      </c>
      <c r="M532">
        <f>IF(Transactions!P532-Transactions!O532&lt;&gt;"",Transactions!P532-Transactions!O532,"")</f>
        <v>0</v>
      </c>
      <c r="O532">
        <f t="shared" si="18"/>
        <v>519</v>
      </c>
      <c r="P532" t="str">
        <f>IF(Transactions!O532&lt;&gt;"",Transactions!O532,"")</f>
        <v>1536302575563</v>
      </c>
      <c r="Q532">
        <f>IF(Transactions!S532-Transactions!J532&lt;&gt;"",Transactions!S532-Transactions!J532,"")</f>
        <v>1468</v>
      </c>
      <c r="R532">
        <f t="shared" si="17"/>
        <v>1987</v>
      </c>
    </row>
    <row r="533" spans="1:18" x14ac:dyDescent="0.3">
      <c r="A533" t="str">
        <f>IF(Transactions!A533&lt;&gt;"",Transactions!A533,0)</f>
        <v>2018/09/07 08:42:55</v>
      </c>
      <c r="B533" t="str">
        <f>IF(Transactions!B533&lt;&gt;"",Transactions!B533,0)</f>
        <v>c68427cffe76b8fbbeace8764bc2a6efa5d96d9fe35d23305e4e23e4790dcf85</v>
      </c>
      <c r="C533" t="str">
        <f>IF(Transactions!C533&lt;&gt;"",Transactions!C533,0)</f>
        <v>Step1</v>
      </c>
      <c r="D533" t="str">
        <f>IF(Transactions!D533&lt;&gt;"",Transactions!D533,"")</f>
        <v>peer0.org1.ldegilde.com</v>
      </c>
      <c r="E533" t="str">
        <f>IF(Transactions!E533&lt;&gt;"",Transactions!E533,"")</f>
        <v>default-chaincode</v>
      </c>
      <c r="F533" t="str">
        <f>IF(Transactions!F533&lt;&gt;"",Transactions!F533,"")</f>
        <v>put</v>
      </c>
      <c r="G533" t="str">
        <f>IF(Transactions!G533&lt;&gt;"",Transactions!G533,"")</f>
        <v>000000003_368</v>
      </c>
      <c r="H533" t="str">
        <f>IF(Transactions!H533&lt;&gt;"",Transactions!H533,"")</f>
        <v>530.0</v>
      </c>
      <c r="I533">
        <f>IF(Transactions!J533-Transactions!I533&lt;&gt;"",Transactions!J533-Transactions!I533,"")</f>
        <v>600</v>
      </c>
      <c r="J533">
        <f>IF((Transactions!K533-Transactions!I533)-(Transactions!P533-Transactions!J533)&lt;&gt;"",(Transactions!K533-Transactions!I533)-(Transactions!P533-Transactions!J533),"")</f>
        <v>596</v>
      </c>
      <c r="K533">
        <f>IF(Transactions!L533-Transactions!K533&lt;&gt;"",Transactions!L533-Transactions!K533,"")</f>
        <v>0</v>
      </c>
      <c r="L533">
        <f>IF(Transactions!N533-Transactions!M533&lt;&gt;"",Transactions!N533-Transactions!M533,"")</f>
        <v>4</v>
      </c>
      <c r="M533">
        <f>IF(Transactions!P533-Transactions!O533&lt;&gt;"",Transactions!P533-Transactions!O533,"")</f>
        <v>0</v>
      </c>
      <c r="O533">
        <f t="shared" si="18"/>
        <v>600</v>
      </c>
      <c r="P533" t="str">
        <f>IF(Transactions!O533&lt;&gt;"",Transactions!O533,"")</f>
        <v>1536302575329</v>
      </c>
      <c r="Q533">
        <f>IF(Transactions!S533-Transactions!J533&lt;&gt;"",Transactions!S533-Transactions!J533,"")</f>
        <v>1398</v>
      </c>
      <c r="R533">
        <f t="shared" si="17"/>
        <v>1998</v>
      </c>
    </row>
    <row r="534" spans="1:18" x14ac:dyDescent="0.3">
      <c r="A534" t="str">
        <f>IF(Transactions!A534&lt;&gt;"",Transactions!A534,0)</f>
        <v>2018/09/07 08:42:55</v>
      </c>
      <c r="B534" t="str">
        <f>IF(Transactions!B534&lt;&gt;"",Transactions!B534,0)</f>
        <v>c68427cffe76b8fbbeace8764bc2a6efa5d96d9fe35d23305e4e23e4790dcf85</v>
      </c>
      <c r="C534" t="str">
        <f>IF(Transactions!C534&lt;&gt;"",Transactions!C534,0)</f>
        <v>Step1</v>
      </c>
      <c r="D534" t="str">
        <f>IF(Transactions!D534&lt;&gt;"",Transactions!D534,"")</f>
        <v>peer0.org2.ldegilde.com</v>
      </c>
      <c r="E534" t="str">
        <f>IF(Transactions!E534&lt;&gt;"",Transactions!E534,"")</f>
        <v>default-chaincode</v>
      </c>
      <c r="F534" t="str">
        <f>IF(Transactions!F534&lt;&gt;"",Transactions!F534,"")</f>
        <v>put</v>
      </c>
      <c r="G534" t="str">
        <f>IF(Transactions!G534&lt;&gt;"",Transactions!G534,"")</f>
        <v>000000003_368</v>
      </c>
      <c r="H534" t="str">
        <f>IF(Transactions!H534&lt;&gt;"",Transactions!H534,"")</f>
        <v>530.0</v>
      </c>
      <c r="I534">
        <f>IF(Transactions!J534-Transactions!I534&lt;&gt;"",Transactions!J534-Transactions!I534,"")</f>
        <v>600</v>
      </c>
      <c r="J534">
        <f>IF((Transactions!K534-Transactions!I534)-(Transactions!P534-Transactions!J534)&lt;&gt;"",(Transactions!K534-Transactions!I534)-(Transactions!P534-Transactions!J534),"")</f>
        <v>562</v>
      </c>
      <c r="K534">
        <f>IF(Transactions!L534-Transactions!K534&lt;&gt;"",Transactions!L534-Transactions!K534,"")</f>
        <v>0</v>
      </c>
      <c r="L534">
        <f>IF(Transactions!N534-Transactions!M534&lt;&gt;"",Transactions!N534-Transactions!M534,"")</f>
        <v>38</v>
      </c>
      <c r="M534">
        <f>IF(Transactions!P534-Transactions!O534&lt;&gt;"",Transactions!P534-Transactions!O534,"")</f>
        <v>0</v>
      </c>
      <c r="O534">
        <f t="shared" si="18"/>
        <v>600</v>
      </c>
      <c r="P534" t="str">
        <f>IF(Transactions!O534&lt;&gt;"",Transactions!O534,"")</f>
        <v>1536302575578</v>
      </c>
      <c r="Q534">
        <f>IF(Transactions!S534-Transactions!J534&lt;&gt;"",Transactions!S534-Transactions!J534,"")</f>
        <v>1398</v>
      </c>
      <c r="R534">
        <f t="shared" si="17"/>
        <v>1998</v>
      </c>
    </row>
    <row r="535" spans="1:18" x14ac:dyDescent="0.3">
      <c r="A535" t="str">
        <f>IF(Transactions!A535&lt;&gt;"",Transactions!A535,0)</f>
        <v>2018/09/07 08:42:55</v>
      </c>
      <c r="B535" t="str">
        <f>IF(Transactions!B535&lt;&gt;"",Transactions!B535,0)</f>
        <v>8873068e991d160dfdea4f52b6cc6fb74d14cdb8a612aa3b5ce659d6aa663c96</v>
      </c>
      <c r="C535" t="str">
        <f>IF(Transactions!C535&lt;&gt;"",Transactions!C535,0)</f>
        <v>Step1</v>
      </c>
      <c r="D535" t="str">
        <f>IF(Transactions!D535&lt;&gt;"",Transactions!D535,"")</f>
        <v>peer0.org1.ldegilde.com</v>
      </c>
      <c r="E535" t="str">
        <f>IF(Transactions!E535&lt;&gt;"",Transactions!E535,"")</f>
        <v>default-chaincode</v>
      </c>
      <c r="F535" t="str">
        <f>IF(Transactions!F535&lt;&gt;"",Transactions!F535,"")</f>
        <v>put</v>
      </c>
      <c r="G535" t="str">
        <f>IF(Transactions!G535&lt;&gt;"",Transactions!G535,"")</f>
        <v>000000003_396</v>
      </c>
      <c r="H535" t="str">
        <f>IF(Transactions!H535&lt;&gt;"",Transactions!H535,"")</f>
        <v>532.0</v>
      </c>
      <c r="I535">
        <f>IF(Transactions!J535-Transactions!I535&lt;&gt;"",Transactions!J535-Transactions!I535,"")</f>
        <v>538</v>
      </c>
      <c r="J535">
        <f>IF((Transactions!K535-Transactions!I535)-(Transactions!P535-Transactions!J535)&lt;&gt;"",(Transactions!K535-Transactions!I535)-(Transactions!P535-Transactions!J535),"")</f>
        <v>531</v>
      </c>
      <c r="K535">
        <f>IF(Transactions!L535-Transactions!K535&lt;&gt;"",Transactions!L535-Transactions!K535,"")</f>
        <v>0</v>
      </c>
      <c r="L535">
        <f>IF(Transactions!N535-Transactions!M535&lt;&gt;"",Transactions!N535-Transactions!M535,"")</f>
        <v>7</v>
      </c>
      <c r="M535">
        <f>IF(Transactions!P535-Transactions!O535&lt;&gt;"",Transactions!P535-Transactions!O535,"")</f>
        <v>0</v>
      </c>
      <c r="O535">
        <f t="shared" si="18"/>
        <v>538</v>
      </c>
      <c r="P535" t="str">
        <f>IF(Transactions!O535&lt;&gt;"",Transactions!O535,"")</f>
        <v>1536302575392</v>
      </c>
      <c r="Q535">
        <f>IF(Transactions!S535-Transactions!J535&lt;&gt;"",Transactions!S535-Transactions!J535,"")</f>
        <v>1408</v>
      </c>
      <c r="R535">
        <f t="shared" si="17"/>
        <v>1946</v>
      </c>
    </row>
    <row r="536" spans="1:18" x14ac:dyDescent="0.3">
      <c r="A536" t="str">
        <f>IF(Transactions!A536&lt;&gt;"",Transactions!A536,0)</f>
        <v>2018/09/07 08:42:55</v>
      </c>
      <c r="B536" t="str">
        <f>IF(Transactions!B536&lt;&gt;"",Transactions!B536,0)</f>
        <v>8873068e991d160dfdea4f52b6cc6fb74d14cdb8a612aa3b5ce659d6aa663c96</v>
      </c>
      <c r="C536" t="str">
        <f>IF(Transactions!C536&lt;&gt;"",Transactions!C536,0)</f>
        <v>Step1</v>
      </c>
      <c r="D536" t="str">
        <f>IF(Transactions!D536&lt;&gt;"",Transactions!D536,"")</f>
        <v>peer0.org2.ldegilde.com</v>
      </c>
      <c r="E536" t="str">
        <f>IF(Transactions!E536&lt;&gt;"",Transactions!E536,"")</f>
        <v>default-chaincode</v>
      </c>
      <c r="F536" t="str">
        <f>IF(Transactions!F536&lt;&gt;"",Transactions!F536,"")</f>
        <v>put</v>
      </c>
      <c r="G536" t="str">
        <f>IF(Transactions!G536&lt;&gt;"",Transactions!G536,"")</f>
        <v>000000003_396</v>
      </c>
      <c r="H536" t="str">
        <f>IF(Transactions!H536&lt;&gt;"",Transactions!H536,"")</f>
        <v>532.0</v>
      </c>
      <c r="I536">
        <f>IF(Transactions!J536-Transactions!I536&lt;&gt;"",Transactions!J536-Transactions!I536,"")</f>
        <v>538</v>
      </c>
      <c r="J536">
        <f>IF((Transactions!K536-Transactions!I536)-(Transactions!P536-Transactions!J536)&lt;&gt;"",(Transactions!K536-Transactions!I536)-(Transactions!P536-Transactions!J536),"")</f>
        <v>526</v>
      </c>
      <c r="K536">
        <f>IF(Transactions!L536-Transactions!K536&lt;&gt;"",Transactions!L536-Transactions!K536,"")</f>
        <v>0</v>
      </c>
      <c r="L536">
        <f>IF(Transactions!N536-Transactions!M536&lt;&gt;"",Transactions!N536-Transactions!M536,"")</f>
        <v>12</v>
      </c>
      <c r="M536">
        <f>IF(Transactions!P536-Transactions!O536&lt;&gt;"",Transactions!P536-Transactions!O536,"")</f>
        <v>0</v>
      </c>
      <c r="O536">
        <f t="shared" si="18"/>
        <v>538</v>
      </c>
      <c r="P536" t="str">
        <f>IF(Transactions!O536&lt;&gt;"",Transactions!O536,"")</f>
        <v>1536302575600</v>
      </c>
      <c r="Q536">
        <f>IF(Transactions!S536-Transactions!J536&lt;&gt;"",Transactions!S536-Transactions!J536,"")</f>
        <v>1408</v>
      </c>
      <c r="R536">
        <f t="shared" si="17"/>
        <v>1946</v>
      </c>
    </row>
    <row r="537" spans="1:18" x14ac:dyDescent="0.3">
      <c r="A537" t="str">
        <f>IF(Transactions!A537&lt;&gt;"",Transactions!A537,0)</f>
        <v>2018/09/07 08:42:55</v>
      </c>
      <c r="B537" t="str">
        <f>IF(Transactions!B537&lt;&gt;"",Transactions!B537,0)</f>
        <v>ff1febccb8af9ef7375ea322a0fdfbeccef24b882d0bc1e4f14f614f60cf0105</v>
      </c>
      <c r="C537" t="str">
        <f>IF(Transactions!C537&lt;&gt;"",Transactions!C537,0)</f>
        <v>Step1</v>
      </c>
      <c r="D537" t="str">
        <f>IF(Transactions!D537&lt;&gt;"",Transactions!D537,"")</f>
        <v>peer0.org1.ldegilde.com</v>
      </c>
      <c r="E537" t="str">
        <f>IF(Transactions!E537&lt;&gt;"",Transactions!E537,"")</f>
        <v>default-chaincode</v>
      </c>
      <c r="F537" t="str">
        <f>IF(Transactions!F537&lt;&gt;"",Transactions!F537,"")</f>
        <v>put</v>
      </c>
      <c r="G537" t="str">
        <f>IF(Transactions!G537&lt;&gt;"",Transactions!G537,"")</f>
        <v>000000003_362</v>
      </c>
      <c r="H537" t="str">
        <f>IF(Transactions!H537&lt;&gt;"",Transactions!H537,"")</f>
        <v>12.0</v>
      </c>
      <c r="I537">
        <f>IF(Transactions!J537-Transactions!I537&lt;&gt;"",Transactions!J537-Transactions!I537,"")</f>
        <v>539</v>
      </c>
      <c r="J537">
        <f>IF((Transactions!K537-Transactions!I537)-(Transactions!P537-Transactions!J537)&lt;&gt;"",(Transactions!K537-Transactions!I537)-(Transactions!P537-Transactions!J537),"")</f>
        <v>538</v>
      </c>
      <c r="K537">
        <f>IF(Transactions!L537-Transactions!K537&lt;&gt;"",Transactions!L537-Transactions!K537,"")</f>
        <v>0</v>
      </c>
      <c r="L537">
        <f>IF(Transactions!N537-Transactions!M537&lt;&gt;"",Transactions!N537-Transactions!M537,"")</f>
        <v>1</v>
      </c>
      <c r="M537">
        <f>IF(Transactions!P537-Transactions!O537&lt;&gt;"",Transactions!P537-Transactions!O537,"")</f>
        <v>0</v>
      </c>
      <c r="O537">
        <f t="shared" si="18"/>
        <v>539</v>
      </c>
      <c r="P537" t="str">
        <f>IF(Transactions!O537&lt;&gt;"",Transactions!O537,"")</f>
        <v>1536302575308</v>
      </c>
      <c r="Q537">
        <f>IF(Transactions!S537-Transactions!J537&lt;&gt;"",Transactions!S537-Transactions!J537,"")</f>
        <v>1448</v>
      </c>
      <c r="R537">
        <f t="shared" si="17"/>
        <v>1987</v>
      </c>
    </row>
    <row r="538" spans="1:18" x14ac:dyDescent="0.3">
      <c r="A538" t="str">
        <f>IF(Transactions!A538&lt;&gt;"",Transactions!A538,0)</f>
        <v>2018/09/07 08:42:55</v>
      </c>
      <c r="B538" t="str">
        <f>IF(Transactions!B538&lt;&gt;"",Transactions!B538,0)</f>
        <v>ff1febccb8af9ef7375ea322a0fdfbeccef24b882d0bc1e4f14f614f60cf0105</v>
      </c>
      <c r="C538" t="str">
        <f>IF(Transactions!C538&lt;&gt;"",Transactions!C538,0)</f>
        <v>Step1</v>
      </c>
      <c r="D538" t="str">
        <f>IF(Transactions!D538&lt;&gt;"",Transactions!D538,"")</f>
        <v>peer0.org2.ldegilde.com</v>
      </c>
      <c r="E538" t="str">
        <f>IF(Transactions!E538&lt;&gt;"",Transactions!E538,"")</f>
        <v>default-chaincode</v>
      </c>
      <c r="F538" t="str">
        <f>IF(Transactions!F538&lt;&gt;"",Transactions!F538,"")</f>
        <v>put</v>
      </c>
      <c r="G538" t="str">
        <f>IF(Transactions!G538&lt;&gt;"",Transactions!G538,"")</f>
        <v>000000003_362</v>
      </c>
      <c r="H538" t="str">
        <f>IF(Transactions!H538&lt;&gt;"",Transactions!H538,"")</f>
        <v>12.0</v>
      </c>
      <c r="I538">
        <f>IF(Transactions!J538-Transactions!I538&lt;&gt;"",Transactions!J538-Transactions!I538,"")</f>
        <v>539</v>
      </c>
      <c r="J538">
        <f>IF((Transactions!K538-Transactions!I538)-(Transactions!P538-Transactions!J538)&lt;&gt;"",(Transactions!K538-Transactions!I538)-(Transactions!P538-Transactions!J538),"")</f>
        <v>500</v>
      </c>
      <c r="K538">
        <f>IF(Transactions!L538-Transactions!K538&lt;&gt;"",Transactions!L538-Transactions!K538,"")</f>
        <v>0</v>
      </c>
      <c r="L538">
        <f>IF(Transactions!N538-Transactions!M538&lt;&gt;"",Transactions!N538-Transactions!M538,"")</f>
        <v>39</v>
      </c>
      <c r="M538">
        <f>IF(Transactions!P538-Transactions!O538&lt;&gt;"",Transactions!P538-Transactions!O538,"")</f>
        <v>0</v>
      </c>
      <c r="O538">
        <f t="shared" si="18"/>
        <v>539</v>
      </c>
      <c r="P538" t="str">
        <f>IF(Transactions!O538&lt;&gt;"",Transactions!O538,"")</f>
        <v>1536302575580</v>
      </c>
      <c r="Q538">
        <f>IF(Transactions!S538-Transactions!J538&lt;&gt;"",Transactions!S538-Transactions!J538,"")</f>
        <v>1448</v>
      </c>
      <c r="R538">
        <f t="shared" si="17"/>
        <v>1987</v>
      </c>
    </row>
    <row r="539" spans="1:18" x14ac:dyDescent="0.3">
      <c r="A539" t="str">
        <f>IF(Transactions!A539&lt;&gt;"",Transactions!A539,0)</f>
        <v>2018/09/07 08:42:55</v>
      </c>
      <c r="B539" t="str">
        <f>IF(Transactions!B539&lt;&gt;"",Transactions!B539,0)</f>
        <v>4e4ebba6a44156d3dbbd0b923f95607062d7eb1013e1ccee905e4044e1e28cf9</v>
      </c>
      <c r="C539" t="str">
        <f>IF(Transactions!C539&lt;&gt;"",Transactions!C539,0)</f>
        <v>Step1</v>
      </c>
      <c r="D539" t="str">
        <f>IF(Transactions!D539&lt;&gt;"",Transactions!D539,"")</f>
        <v>peer0.org1.ldegilde.com</v>
      </c>
      <c r="E539" t="str">
        <f>IF(Transactions!E539&lt;&gt;"",Transactions!E539,"")</f>
        <v>default-chaincode</v>
      </c>
      <c r="F539" t="str">
        <f>IF(Transactions!F539&lt;&gt;"",Transactions!F539,"")</f>
        <v>put</v>
      </c>
      <c r="G539" t="str">
        <f>IF(Transactions!G539&lt;&gt;"",Transactions!G539,"")</f>
        <v>000000003_273</v>
      </c>
      <c r="H539" t="str">
        <f>IF(Transactions!H539&lt;&gt;"",Transactions!H539,"")</f>
        <v>405.0</v>
      </c>
      <c r="I539">
        <f>IF(Transactions!J539-Transactions!I539&lt;&gt;"",Transactions!J539-Transactions!I539,"")</f>
        <v>565</v>
      </c>
      <c r="J539">
        <f>IF((Transactions!K539-Transactions!I539)-(Transactions!P539-Transactions!J539)&lt;&gt;"",(Transactions!K539-Transactions!I539)-(Transactions!P539-Transactions!J539),"")</f>
        <v>561</v>
      </c>
      <c r="K539">
        <f>IF(Transactions!L539-Transactions!K539&lt;&gt;"",Transactions!L539-Transactions!K539,"")</f>
        <v>0</v>
      </c>
      <c r="L539">
        <f>IF(Transactions!N539-Transactions!M539&lt;&gt;"",Transactions!N539-Transactions!M539,"")</f>
        <v>4</v>
      </c>
      <c r="M539">
        <f>IF(Transactions!P539-Transactions!O539&lt;&gt;"",Transactions!P539-Transactions!O539,"")</f>
        <v>0</v>
      </c>
      <c r="O539">
        <f t="shared" si="18"/>
        <v>565</v>
      </c>
      <c r="P539" t="str">
        <f>IF(Transactions!O539&lt;&gt;"",Transactions!O539,"")</f>
        <v>1536302575374</v>
      </c>
      <c r="Q539">
        <f>IF(Transactions!S539-Transactions!J539&lt;&gt;"",Transactions!S539-Transactions!J539,"")</f>
        <v>1429</v>
      </c>
      <c r="R539">
        <f t="shared" si="17"/>
        <v>1994</v>
      </c>
    </row>
    <row r="540" spans="1:18" x14ac:dyDescent="0.3">
      <c r="A540" t="str">
        <f>IF(Transactions!A540&lt;&gt;"",Transactions!A540,0)</f>
        <v>2018/09/07 08:42:55</v>
      </c>
      <c r="B540" t="str">
        <f>IF(Transactions!B540&lt;&gt;"",Transactions!B540,0)</f>
        <v>4e4ebba6a44156d3dbbd0b923f95607062d7eb1013e1ccee905e4044e1e28cf9</v>
      </c>
      <c r="C540" t="str">
        <f>IF(Transactions!C540&lt;&gt;"",Transactions!C540,0)</f>
        <v>Step1</v>
      </c>
      <c r="D540" t="str">
        <f>IF(Transactions!D540&lt;&gt;"",Transactions!D540,"")</f>
        <v>peer0.org2.ldegilde.com</v>
      </c>
      <c r="E540" t="str">
        <f>IF(Transactions!E540&lt;&gt;"",Transactions!E540,"")</f>
        <v>default-chaincode</v>
      </c>
      <c r="F540" t="str">
        <f>IF(Transactions!F540&lt;&gt;"",Transactions!F540,"")</f>
        <v>put</v>
      </c>
      <c r="G540" t="str">
        <f>IF(Transactions!G540&lt;&gt;"",Transactions!G540,"")</f>
        <v>000000003_273</v>
      </c>
      <c r="H540" t="str">
        <f>IF(Transactions!H540&lt;&gt;"",Transactions!H540,"")</f>
        <v>405.0</v>
      </c>
      <c r="I540">
        <f>IF(Transactions!J540-Transactions!I540&lt;&gt;"",Transactions!J540-Transactions!I540,"")</f>
        <v>565</v>
      </c>
      <c r="J540">
        <f>IF((Transactions!K540-Transactions!I540)-(Transactions!P540-Transactions!J540)&lt;&gt;"",(Transactions!K540-Transactions!I540)-(Transactions!P540-Transactions!J540),"")</f>
        <v>542</v>
      </c>
      <c r="K540">
        <f>IF(Transactions!L540-Transactions!K540&lt;&gt;"",Transactions!L540-Transactions!K540,"")</f>
        <v>0</v>
      </c>
      <c r="L540">
        <f>IF(Transactions!N540-Transactions!M540&lt;&gt;"",Transactions!N540-Transactions!M540,"")</f>
        <v>23</v>
      </c>
      <c r="M540">
        <f>IF(Transactions!P540-Transactions!O540&lt;&gt;"",Transactions!P540-Transactions!O540,"")</f>
        <v>0</v>
      </c>
      <c r="O540">
        <f t="shared" si="18"/>
        <v>565</v>
      </c>
      <c r="P540" t="str">
        <f>IF(Transactions!O540&lt;&gt;"",Transactions!O540,"")</f>
        <v>1536302575604</v>
      </c>
      <c r="Q540">
        <f>IF(Transactions!S540-Transactions!J540&lt;&gt;"",Transactions!S540-Transactions!J540,"")</f>
        <v>1429</v>
      </c>
      <c r="R540">
        <f t="shared" si="17"/>
        <v>1994</v>
      </c>
    </row>
    <row r="541" spans="1:18" x14ac:dyDescent="0.3">
      <c r="A541" t="str">
        <f>IF(Transactions!A541&lt;&gt;"",Transactions!A541,0)</f>
        <v>2018/09/07 08:42:55</v>
      </c>
      <c r="B541" t="str">
        <f>IF(Transactions!B541&lt;&gt;"",Transactions!B541,0)</f>
        <v>1f544fd2c04ac58b5c4054678e277b28f31255de625de9d871b1a0a63971b8e8</v>
      </c>
      <c r="C541" t="str">
        <f>IF(Transactions!C541&lt;&gt;"",Transactions!C541,0)</f>
        <v>Step1</v>
      </c>
      <c r="D541" t="str">
        <f>IF(Transactions!D541&lt;&gt;"",Transactions!D541,"")</f>
        <v>peer0.org1.ldegilde.com</v>
      </c>
      <c r="E541" t="str">
        <f>IF(Transactions!E541&lt;&gt;"",Transactions!E541,"")</f>
        <v>default-chaincode</v>
      </c>
      <c r="F541" t="str">
        <f>IF(Transactions!F541&lt;&gt;"",Transactions!F541,"")</f>
        <v>put</v>
      </c>
      <c r="G541" t="str">
        <f>IF(Transactions!G541&lt;&gt;"",Transactions!G541,"")</f>
        <v>000000003_66</v>
      </c>
      <c r="H541" t="str">
        <f>IF(Transactions!H541&lt;&gt;"",Transactions!H541,"")</f>
        <v>641.0</v>
      </c>
      <c r="I541">
        <f>IF(Transactions!J541-Transactions!I541&lt;&gt;"",Transactions!J541-Transactions!I541,"")</f>
        <v>529</v>
      </c>
      <c r="J541">
        <f>IF((Transactions!K541-Transactions!I541)-(Transactions!P541-Transactions!J541)&lt;&gt;"",(Transactions!K541-Transactions!I541)-(Transactions!P541-Transactions!J541),"")</f>
        <v>528</v>
      </c>
      <c r="K541">
        <f>IF(Transactions!L541-Transactions!K541&lt;&gt;"",Transactions!L541-Transactions!K541,"")</f>
        <v>0</v>
      </c>
      <c r="L541">
        <f>IF(Transactions!N541-Transactions!M541&lt;&gt;"",Transactions!N541-Transactions!M541,"")</f>
        <v>1</v>
      </c>
      <c r="M541">
        <f>IF(Transactions!P541-Transactions!O541&lt;&gt;"",Transactions!P541-Transactions!O541,"")</f>
        <v>0</v>
      </c>
      <c r="O541">
        <f t="shared" si="18"/>
        <v>529</v>
      </c>
      <c r="P541" t="str">
        <f>IF(Transactions!O541&lt;&gt;"",Transactions!O541,"")</f>
        <v>1536302575302</v>
      </c>
      <c r="Q541">
        <f>IF(Transactions!S541-Transactions!J541&lt;&gt;"",Transactions!S541-Transactions!J541,"")</f>
        <v>1464</v>
      </c>
      <c r="R541">
        <f t="shared" si="17"/>
        <v>1993</v>
      </c>
    </row>
    <row r="542" spans="1:18" x14ac:dyDescent="0.3">
      <c r="A542" t="str">
        <f>IF(Transactions!A542&lt;&gt;"",Transactions!A542,0)</f>
        <v>2018/09/07 08:42:55</v>
      </c>
      <c r="B542" t="str">
        <f>IF(Transactions!B542&lt;&gt;"",Transactions!B542,0)</f>
        <v>1f544fd2c04ac58b5c4054678e277b28f31255de625de9d871b1a0a63971b8e8</v>
      </c>
      <c r="C542" t="str">
        <f>IF(Transactions!C542&lt;&gt;"",Transactions!C542,0)</f>
        <v>Step1</v>
      </c>
      <c r="D542" t="str">
        <f>IF(Transactions!D542&lt;&gt;"",Transactions!D542,"")</f>
        <v>peer0.org2.ldegilde.com</v>
      </c>
      <c r="E542" t="str">
        <f>IF(Transactions!E542&lt;&gt;"",Transactions!E542,"")</f>
        <v>default-chaincode</v>
      </c>
      <c r="F542" t="str">
        <f>IF(Transactions!F542&lt;&gt;"",Transactions!F542,"")</f>
        <v>put</v>
      </c>
      <c r="G542" t="str">
        <f>IF(Transactions!G542&lt;&gt;"",Transactions!G542,"")</f>
        <v>000000003_66</v>
      </c>
      <c r="H542" t="str">
        <f>IF(Transactions!H542&lt;&gt;"",Transactions!H542,"")</f>
        <v>641.0</v>
      </c>
      <c r="I542">
        <f>IF(Transactions!J542-Transactions!I542&lt;&gt;"",Transactions!J542-Transactions!I542,"")</f>
        <v>529</v>
      </c>
      <c r="J542">
        <f>IF((Transactions!K542-Transactions!I542)-(Transactions!P542-Transactions!J542)&lt;&gt;"",(Transactions!K542-Transactions!I542)-(Transactions!P542-Transactions!J542),"")</f>
        <v>495</v>
      </c>
      <c r="K542">
        <f>IF(Transactions!L542-Transactions!K542&lt;&gt;"",Transactions!L542-Transactions!K542,"")</f>
        <v>0</v>
      </c>
      <c r="L542">
        <f>IF(Transactions!N542-Transactions!M542&lt;&gt;"",Transactions!N542-Transactions!M542,"")</f>
        <v>34</v>
      </c>
      <c r="M542">
        <f>IF(Transactions!P542-Transactions!O542&lt;&gt;"",Transactions!P542-Transactions!O542,"")</f>
        <v>0</v>
      </c>
      <c r="O542">
        <f t="shared" si="18"/>
        <v>529</v>
      </c>
      <c r="P542" t="str">
        <f>IF(Transactions!O542&lt;&gt;"",Transactions!O542,"")</f>
        <v>1536302575580</v>
      </c>
      <c r="Q542">
        <f>IF(Transactions!S542-Transactions!J542&lt;&gt;"",Transactions!S542-Transactions!J542,"")</f>
        <v>1464</v>
      </c>
      <c r="R542">
        <f t="shared" si="17"/>
        <v>1993</v>
      </c>
    </row>
    <row r="543" spans="1:18" x14ac:dyDescent="0.3">
      <c r="A543" t="str">
        <f>IF(Transactions!A543&lt;&gt;"",Transactions!A543,0)</f>
        <v>2018/09/07 08:42:55</v>
      </c>
      <c r="B543" t="str">
        <f>IF(Transactions!B543&lt;&gt;"",Transactions!B543,0)</f>
        <v>3b2f4b334249a571cebc04f5946eda6e06753d79b85124c2e96383835d9be09d</v>
      </c>
      <c r="C543" t="str">
        <f>IF(Transactions!C543&lt;&gt;"",Transactions!C543,0)</f>
        <v>Step1</v>
      </c>
      <c r="D543" t="str">
        <f>IF(Transactions!D543&lt;&gt;"",Transactions!D543,"")</f>
        <v>peer0.org1.ldegilde.com</v>
      </c>
      <c r="E543" t="str">
        <f>IF(Transactions!E543&lt;&gt;"",Transactions!E543,"")</f>
        <v>default-chaincode</v>
      </c>
      <c r="F543" t="str">
        <f>IF(Transactions!F543&lt;&gt;"",Transactions!F543,"")</f>
        <v>put</v>
      </c>
      <c r="G543" t="str">
        <f>IF(Transactions!G543&lt;&gt;"",Transactions!G543,"")</f>
        <v>000000003_386</v>
      </c>
      <c r="H543" t="str">
        <f>IF(Transactions!H543&lt;&gt;"",Transactions!H543,"")</f>
        <v>751.0</v>
      </c>
      <c r="I543">
        <f>IF(Transactions!J543-Transactions!I543&lt;&gt;"",Transactions!J543-Transactions!I543,"")</f>
        <v>568</v>
      </c>
      <c r="J543">
        <f>IF((Transactions!K543-Transactions!I543)-(Transactions!P543-Transactions!J543)&lt;&gt;"",(Transactions!K543-Transactions!I543)-(Transactions!P543-Transactions!J543),"")</f>
        <v>563</v>
      </c>
      <c r="K543">
        <f>IF(Transactions!L543-Transactions!K543&lt;&gt;"",Transactions!L543-Transactions!K543,"")</f>
        <v>0</v>
      </c>
      <c r="L543">
        <f>IF(Transactions!N543-Transactions!M543&lt;&gt;"",Transactions!N543-Transactions!M543,"")</f>
        <v>5</v>
      </c>
      <c r="M543">
        <f>IF(Transactions!P543-Transactions!O543&lt;&gt;"",Transactions!P543-Transactions!O543,"")</f>
        <v>0</v>
      </c>
      <c r="O543">
        <f t="shared" si="18"/>
        <v>568</v>
      </c>
      <c r="P543" t="str">
        <f>IF(Transactions!O543&lt;&gt;"",Transactions!O543,"")</f>
        <v>1536302575374</v>
      </c>
      <c r="Q543">
        <f>IF(Transactions!S543-Transactions!J543&lt;&gt;"",Transactions!S543-Transactions!J543,"")</f>
        <v>1400</v>
      </c>
      <c r="R543">
        <f t="shared" si="17"/>
        <v>1968</v>
      </c>
    </row>
    <row r="544" spans="1:18" x14ac:dyDescent="0.3">
      <c r="A544" t="str">
        <f>IF(Transactions!A544&lt;&gt;"",Transactions!A544,0)</f>
        <v>2018/09/07 08:42:55</v>
      </c>
      <c r="B544" t="str">
        <f>IF(Transactions!B544&lt;&gt;"",Transactions!B544,0)</f>
        <v>3b2f4b334249a571cebc04f5946eda6e06753d79b85124c2e96383835d9be09d</v>
      </c>
      <c r="C544" t="str">
        <f>IF(Transactions!C544&lt;&gt;"",Transactions!C544,0)</f>
        <v>Step1</v>
      </c>
      <c r="D544" t="str">
        <f>IF(Transactions!D544&lt;&gt;"",Transactions!D544,"")</f>
        <v>peer0.org2.ldegilde.com</v>
      </c>
      <c r="E544" t="str">
        <f>IF(Transactions!E544&lt;&gt;"",Transactions!E544,"")</f>
        <v>default-chaincode</v>
      </c>
      <c r="F544" t="str">
        <f>IF(Transactions!F544&lt;&gt;"",Transactions!F544,"")</f>
        <v>put</v>
      </c>
      <c r="G544" t="str">
        <f>IF(Transactions!G544&lt;&gt;"",Transactions!G544,"")</f>
        <v>000000003_386</v>
      </c>
      <c r="H544" t="str">
        <f>IF(Transactions!H544&lt;&gt;"",Transactions!H544,"")</f>
        <v>751.0</v>
      </c>
      <c r="I544">
        <f>IF(Transactions!J544-Transactions!I544&lt;&gt;"",Transactions!J544-Transactions!I544,"")</f>
        <v>568</v>
      </c>
      <c r="J544">
        <f>IF((Transactions!K544-Transactions!I544)-(Transactions!P544-Transactions!J544)&lt;&gt;"",(Transactions!K544-Transactions!I544)-(Transactions!P544-Transactions!J544),"")</f>
        <v>566</v>
      </c>
      <c r="K544">
        <f>IF(Transactions!L544-Transactions!K544&lt;&gt;"",Transactions!L544-Transactions!K544,"")</f>
        <v>0</v>
      </c>
      <c r="L544">
        <f>IF(Transactions!N544-Transactions!M544&lt;&gt;"",Transactions!N544-Transactions!M544,"")</f>
        <v>2</v>
      </c>
      <c r="M544">
        <f>IF(Transactions!P544-Transactions!O544&lt;&gt;"",Transactions!P544-Transactions!O544,"")</f>
        <v>0</v>
      </c>
      <c r="O544">
        <f t="shared" si="18"/>
        <v>568</v>
      </c>
      <c r="P544" t="str">
        <f>IF(Transactions!O544&lt;&gt;"",Transactions!O544,"")</f>
        <v>1536302575601</v>
      </c>
      <c r="Q544">
        <f>IF(Transactions!S544-Transactions!J544&lt;&gt;"",Transactions!S544-Transactions!J544,"")</f>
        <v>1400</v>
      </c>
      <c r="R544">
        <f t="shared" si="17"/>
        <v>1968</v>
      </c>
    </row>
    <row r="545" spans="1:18" x14ac:dyDescent="0.3">
      <c r="A545" t="str">
        <f>IF(Transactions!A545&lt;&gt;"",Transactions!A545,0)</f>
        <v>2018/09/07 08:42:55</v>
      </c>
      <c r="B545" t="str">
        <f>IF(Transactions!B545&lt;&gt;"",Transactions!B545,0)</f>
        <v>f466161db1a976d3e9e1c383ce053aa40cc407da60f8edc08848990136ddb7a4</v>
      </c>
      <c r="C545" t="str">
        <f>IF(Transactions!C545&lt;&gt;"",Transactions!C545,0)</f>
        <v>Step1</v>
      </c>
      <c r="D545" t="str">
        <f>IF(Transactions!D545&lt;&gt;"",Transactions!D545,"")</f>
        <v>peer0.org1.ldegilde.com</v>
      </c>
      <c r="E545" t="str">
        <f>IF(Transactions!E545&lt;&gt;"",Transactions!E545,"")</f>
        <v>default-chaincode</v>
      </c>
      <c r="F545" t="str">
        <f>IF(Transactions!F545&lt;&gt;"",Transactions!F545,"")</f>
        <v>put</v>
      </c>
      <c r="G545" t="str">
        <f>IF(Transactions!G545&lt;&gt;"",Transactions!G545,"")</f>
        <v>000000003_184</v>
      </c>
      <c r="H545" t="str">
        <f>IF(Transactions!H545&lt;&gt;"",Transactions!H545,"")</f>
        <v>362.0</v>
      </c>
      <c r="I545">
        <f>IF(Transactions!J545-Transactions!I545&lt;&gt;"",Transactions!J545-Transactions!I545,"")</f>
        <v>586</v>
      </c>
      <c r="J545">
        <f>IF((Transactions!K545-Transactions!I545)-(Transactions!P545-Transactions!J545)&lt;&gt;"",(Transactions!K545-Transactions!I545)-(Transactions!P545-Transactions!J545),"")</f>
        <v>577</v>
      </c>
      <c r="K545">
        <f>IF(Transactions!L545-Transactions!K545&lt;&gt;"",Transactions!L545-Transactions!K545,"")</f>
        <v>0</v>
      </c>
      <c r="L545">
        <f>IF(Transactions!N545-Transactions!M545&lt;&gt;"",Transactions!N545-Transactions!M545,"")</f>
        <v>9</v>
      </c>
      <c r="M545">
        <f>IF(Transactions!P545-Transactions!O545&lt;&gt;"",Transactions!P545-Transactions!O545,"")</f>
        <v>0</v>
      </c>
      <c r="O545">
        <f t="shared" si="18"/>
        <v>586</v>
      </c>
      <c r="P545" t="str">
        <f>IF(Transactions!O545&lt;&gt;"",Transactions!O545,"")</f>
        <v>1536302575392</v>
      </c>
      <c r="Q545">
        <f>IF(Transactions!S545-Transactions!J545&lt;&gt;"",Transactions!S545-Transactions!J545,"")</f>
        <v>1411</v>
      </c>
      <c r="R545">
        <f t="shared" si="17"/>
        <v>1997</v>
      </c>
    </row>
    <row r="546" spans="1:18" x14ac:dyDescent="0.3">
      <c r="A546" t="str">
        <f>IF(Transactions!A546&lt;&gt;"",Transactions!A546,0)</f>
        <v>2018/09/07 08:42:55</v>
      </c>
      <c r="B546" t="str">
        <f>IF(Transactions!B546&lt;&gt;"",Transactions!B546,0)</f>
        <v>f466161db1a976d3e9e1c383ce053aa40cc407da60f8edc08848990136ddb7a4</v>
      </c>
      <c r="C546" t="str">
        <f>IF(Transactions!C546&lt;&gt;"",Transactions!C546,0)</f>
        <v>Step1</v>
      </c>
      <c r="D546" t="str">
        <f>IF(Transactions!D546&lt;&gt;"",Transactions!D546,"")</f>
        <v>peer0.org2.ldegilde.com</v>
      </c>
      <c r="E546" t="str">
        <f>IF(Transactions!E546&lt;&gt;"",Transactions!E546,"")</f>
        <v>default-chaincode</v>
      </c>
      <c r="F546" t="str">
        <f>IF(Transactions!F546&lt;&gt;"",Transactions!F546,"")</f>
        <v>put</v>
      </c>
      <c r="G546" t="str">
        <f>IF(Transactions!G546&lt;&gt;"",Transactions!G546,"")</f>
        <v>000000003_184</v>
      </c>
      <c r="H546" t="str">
        <f>IF(Transactions!H546&lt;&gt;"",Transactions!H546,"")</f>
        <v>362.0</v>
      </c>
      <c r="I546">
        <f>IF(Transactions!J546-Transactions!I546&lt;&gt;"",Transactions!J546-Transactions!I546,"")</f>
        <v>586</v>
      </c>
      <c r="J546">
        <f>IF((Transactions!K546-Transactions!I546)-(Transactions!P546-Transactions!J546)&lt;&gt;"",(Transactions!K546-Transactions!I546)-(Transactions!P546-Transactions!J546),"")</f>
        <v>571</v>
      </c>
      <c r="K546">
        <f>IF(Transactions!L546-Transactions!K546&lt;&gt;"",Transactions!L546-Transactions!K546,"")</f>
        <v>0</v>
      </c>
      <c r="L546">
        <f>IF(Transactions!N546-Transactions!M546&lt;&gt;"",Transactions!N546-Transactions!M546,"")</f>
        <v>15</v>
      </c>
      <c r="M546">
        <f>IF(Transactions!P546-Transactions!O546&lt;&gt;"",Transactions!P546-Transactions!O546,"")</f>
        <v>0</v>
      </c>
      <c r="O546">
        <f t="shared" si="18"/>
        <v>586</v>
      </c>
      <c r="P546" t="str">
        <f>IF(Transactions!O546&lt;&gt;"",Transactions!O546,"")</f>
        <v>1536302575539</v>
      </c>
      <c r="Q546">
        <f>IF(Transactions!S546-Transactions!J546&lt;&gt;"",Transactions!S546-Transactions!J546,"")</f>
        <v>1411</v>
      </c>
      <c r="R546">
        <f t="shared" si="17"/>
        <v>1997</v>
      </c>
    </row>
    <row r="547" spans="1:18" x14ac:dyDescent="0.3">
      <c r="A547" t="str">
        <f>IF(Transactions!A547&lt;&gt;"",Transactions!A547,0)</f>
        <v>2018/09/07 08:42:55</v>
      </c>
      <c r="B547" t="str">
        <f>IF(Transactions!B547&lt;&gt;"",Transactions!B547,0)</f>
        <v>6a040527eeb32a2f59d84c65621ce319e12a1fa3f13ae125bc877650937fa2c3</v>
      </c>
      <c r="C547" t="str">
        <f>IF(Transactions!C547&lt;&gt;"",Transactions!C547,0)</f>
        <v>Step1</v>
      </c>
      <c r="D547" t="str">
        <f>IF(Transactions!D547&lt;&gt;"",Transactions!D547,"")</f>
        <v>peer0.org1.ldegilde.com</v>
      </c>
      <c r="E547" t="str">
        <f>IF(Transactions!E547&lt;&gt;"",Transactions!E547,"")</f>
        <v>default-chaincode</v>
      </c>
      <c r="F547" t="str">
        <f>IF(Transactions!F547&lt;&gt;"",Transactions!F547,"")</f>
        <v>put</v>
      </c>
      <c r="G547" t="str">
        <f>IF(Transactions!G547&lt;&gt;"",Transactions!G547,"")</f>
        <v>000000003_149</v>
      </c>
      <c r="H547" t="str">
        <f>IF(Transactions!H547&lt;&gt;"",Transactions!H547,"")</f>
        <v>68.0</v>
      </c>
      <c r="I547">
        <f>IF(Transactions!J547-Transactions!I547&lt;&gt;"",Transactions!J547-Transactions!I547,"")</f>
        <v>598</v>
      </c>
      <c r="J547">
        <f>IF((Transactions!K547-Transactions!I547)-(Transactions!P547-Transactions!J547)&lt;&gt;"",(Transactions!K547-Transactions!I547)-(Transactions!P547-Transactions!J547),"")</f>
        <v>595</v>
      </c>
      <c r="K547">
        <f>IF(Transactions!L547-Transactions!K547&lt;&gt;"",Transactions!L547-Transactions!K547,"")</f>
        <v>0</v>
      </c>
      <c r="L547">
        <f>IF(Transactions!N547-Transactions!M547&lt;&gt;"",Transactions!N547-Transactions!M547,"")</f>
        <v>3</v>
      </c>
      <c r="M547">
        <f>IF(Transactions!P547-Transactions!O547&lt;&gt;"",Transactions!P547-Transactions!O547,"")</f>
        <v>0</v>
      </c>
      <c r="O547">
        <f t="shared" si="18"/>
        <v>598</v>
      </c>
      <c r="P547" t="str">
        <f>IF(Transactions!O547&lt;&gt;"",Transactions!O547,"")</f>
        <v>1536302575325</v>
      </c>
      <c r="Q547">
        <f>IF(Transactions!S547-Transactions!J547&lt;&gt;"",Transactions!S547-Transactions!J547,"")</f>
        <v>1400</v>
      </c>
      <c r="R547">
        <f t="shared" si="17"/>
        <v>1998</v>
      </c>
    </row>
    <row r="548" spans="1:18" x14ac:dyDescent="0.3">
      <c r="A548" t="str">
        <f>IF(Transactions!A548&lt;&gt;"",Transactions!A548,0)</f>
        <v>2018/09/07 08:42:55</v>
      </c>
      <c r="B548" t="str">
        <f>IF(Transactions!B548&lt;&gt;"",Transactions!B548,0)</f>
        <v>6a040527eeb32a2f59d84c65621ce319e12a1fa3f13ae125bc877650937fa2c3</v>
      </c>
      <c r="C548" t="str">
        <f>IF(Transactions!C548&lt;&gt;"",Transactions!C548,0)</f>
        <v>Step1</v>
      </c>
      <c r="D548" t="str">
        <f>IF(Transactions!D548&lt;&gt;"",Transactions!D548,"")</f>
        <v>peer0.org2.ldegilde.com</v>
      </c>
      <c r="E548" t="str">
        <f>IF(Transactions!E548&lt;&gt;"",Transactions!E548,"")</f>
        <v>default-chaincode</v>
      </c>
      <c r="F548" t="str">
        <f>IF(Transactions!F548&lt;&gt;"",Transactions!F548,"")</f>
        <v>put</v>
      </c>
      <c r="G548" t="str">
        <f>IF(Transactions!G548&lt;&gt;"",Transactions!G548,"")</f>
        <v>000000003_149</v>
      </c>
      <c r="H548" t="str">
        <f>IF(Transactions!H548&lt;&gt;"",Transactions!H548,"")</f>
        <v>68.0</v>
      </c>
      <c r="I548">
        <f>IF(Transactions!J548-Transactions!I548&lt;&gt;"",Transactions!J548-Transactions!I548,"")</f>
        <v>598</v>
      </c>
      <c r="J548">
        <f>IF((Transactions!K548-Transactions!I548)-(Transactions!P548-Transactions!J548)&lt;&gt;"",(Transactions!K548-Transactions!I548)-(Transactions!P548-Transactions!J548),"")</f>
        <v>560</v>
      </c>
      <c r="K548">
        <f>IF(Transactions!L548-Transactions!K548&lt;&gt;"",Transactions!L548-Transactions!K548,"")</f>
        <v>0</v>
      </c>
      <c r="L548">
        <f>IF(Transactions!N548-Transactions!M548&lt;&gt;"",Transactions!N548-Transactions!M548,"")</f>
        <v>38</v>
      </c>
      <c r="M548">
        <f>IF(Transactions!P548-Transactions!O548&lt;&gt;"",Transactions!P548-Transactions!O548,"")</f>
        <v>0</v>
      </c>
      <c r="O548">
        <f t="shared" si="18"/>
        <v>598</v>
      </c>
      <c r="P548" t="str">
        <f>IF(Transactions!O548&lt;&gt;"",Transactions!O548,"")</f>
        <v>1536302575578</v>
      </c>
      <c r="Q548">
        <f>IF(Transactions!S548-Transactions!J548&lt;&gt;"",Transactions!S548-Transactions!J548,"")</f>
        <v>1400</v>
      </c>
      <c r="R548">
        <f t="shared" si="17"/>
        <v>1998</v>
      </c>
    </row>
    <row r="549" spans="1:18" x14ac:dyDescent="0.3">
      <c r="A549" t="str">
        <f>IF(Transactions!A549&lt;&gt;"",Transactions!A549,0)</f>
        <v>2018/09/07 08:42:55</v>
      </c>
      <c r="B549" t="str">
        <f>IF(Transactions!B549&lt;&gt;"",Transactions!B549,0)</f>
        <v>7471752d5da1c207e5aae6f9b4e152d3bc30a9f574854a7f8dd21c12974ca362</v>
      </c>
      <c r="C549" t="str">
        <f>IF(Transactions!C549&lt;&gt;"",Transactions!C549,0)</f>
        <v>Step1</v>
      </c>
      <c r="D549" t="str">
        <f>IF(Transactions!D549&lt;&gt;"",Transactions!D549,"")</f>
        <v>peer0.org1.ldegilde.com</v>
      </c>
      <c r="E549" t="str">
        <f>IF(Transactions!E549&lt;&gt;"",Transactions!E549,"")</f>
        <v>default-chaincode</v>
      </c>
      <c r="F549" t="str">
        <f>IF(Transactions!F549&lt;&gt;"",Transactions!F549,"")</f>
        <v>put</v>
      </c>
      <c r="G549" t="str">
        <f>IF(Transactions!G549&lt;&gt;"",Transactions!G549,"")</f>
        <v>000000003_69</v>
      </c>
      <c r="H549" t="str">
        <f>IF(Transactions!H549&lt;&gt;"",Transactions!H549,"")</f>
        <v>251.0</v>
      </c>
      <c r="I549">
        <f>IF(Transactions!J549-Transactions!I549&lt;&gt;"",Transactions!J549-Transactions!I549,"")</f>
        <v>578</v>
      </c>
      <c r="J549">
        <f>IF((Transactions!K549-Transactions!I549)-(Transactions!P549-Transactions!J549)&lt;&gt;"",(Transactions!K549-Transactions!I549)-(Transactions!P549-Transactions!J549),"")</f>
        <v>570</v>
      </c>
      <c r="K549">
        <f>IF(Transactions!L549-Transactions!K549&lt;&gt;"",Transactions!L549-Transactions!K549,"")</f>
        <v>0</v>
      </c>
      <c r="L549">
        <f>IF(Transactions!N549-Transactions!M549&lt;&gt;"",Transactions!N549-Transactions!M549,"")</f>
        <v>8</v>
      </c>
      <c r="M549">
        <f>IF(Transactions!P549-Transactions!O549&lt;&gt;"",Transactions!P549-Transactions!O549,"")</f>
        <v>0</v>
      </c>
      <c r="O549">
        <f t="shared" si="18"/>
        <v>578</v>
      </c>
      <c r="P549" t="str">
        <f>IF(Transactions!O549&lt;&gt;"",Transactions!O549,"")</f>
        <v>1536302575360</v>
      </c>
      <c r="Q549">
        <f>IF(Transactions!S549-Transactions!J549&lt;&gt;"",Transactions!S549-Transactions!J549,"")</f>
        <v>1416</v>
      </c>
      <c r="R549">
        <f t="shared" si="17"/>
        <v>1994</v>
      </c>
    </row>
    <row r="550" spans="1:18" x14ac:dyDescent="0.3">
      <c r="A550" t="str">
        <f>IF(Transactions!A550&lt;&gt;"",Transactions!A550,0)</f>
        <v>2018/09/07 08:42:55</v>
      </c>
      <c r="B550" t="str">
        <f>IF(Transactions!B550&lt;&gt;"",Transactions!B550,0)</f>
        <v>7471752d5da1c207e5aae6f9b4e152d3bc30a9f574854a7f8dd21c12974ca362</v>
      </c>
      <c r="C550" t="str">
        <f>IF(Transactions!C550&lt;&gt;"",Transactions!C550,0)</f>
        <v>Step1</v>
      </c>
      <c r="D550" t="str">
        <f>IF(Transactions!D550&lt;&gt;"",Transactions!D550,"")</f>
        <v>peer0.org2.ldegilde.com</v>
      </c>
      <c r="E550" t="str">
        <f>IF(Transactions!E550&lt;&gt;"",Transactions!E550,"")</f>
        <v>default-chaincode</v>
      </c>
      <c r="F550" t="str">
        <f>IF(Transactions!F550&lt;&gt;"",Transactions!F550,"")</f>
        <v>put</v>
      </c>
      <c r="G550" t="str">
        <f>IF(Transactions!G550&lt;&gt;"",Transactions!G550,"")</f>
        <v>000000003_69</v>
      </c>
      <c r="H550" t="str">
        <f>IF(Transactions!H550&lt;&gt;"",Transactions!H550,"")</f>
        <v>251.0</v>
      </c>
      <c r="I550">
        <f>IF(Transactions!J550-Transactions!I550&lt;&gt;"",Transactions!J550-Transactions!I550,"")</f>
        <v>578</v>
      </c>
      <c r="J550">
        <f>IF((Transactions!K550-Transactions!I550)-(Transactions!P550-Transactions!J550)&lt;&gt;"",(Transactions!K550-Transactions!I550)-(Transactions!P550-Transactions!J550),"")</f>
        <v>543</v>
      </c>
      <c r="K550">
        <f>IF(Transactions!L550-Transactions!K550&lt;&gt;"",Transactions!L550-Transactions!K550,"")</f>
        <v>0</v>
      </c>
      <c r="L550">
        <f>IF(Transactions!N550-Transactions!M550&lt;&gt;"",Transactions!N550-Transactions!M550,"")</f>
        <v>35</v>
      </c>
      <c r="M550">
        <f>IF(Transactions!P550-Transactions!O550&lt;&gt;"",Transactions!P550-Transactions!O550,"")</f>
        <v>0</v>
      </c>
      <c r="O550">
        <f t="shared" si="18"/>
        <v>578</v>
      </c>
      <c r="P550" t="str">
        <f>IF(Transactions!O550&lt;&gt;"",Transactions!O550,"")</f>
        <v>1536302575580</v>
      </c>
      <c r="Q550">
        <f>IF(Transactions!S550-Transactions!J550&lt;&gt;"",Transactions!S550-Transactions!J550,"")</f>
        <v>1416</v>
      </c>
      <c r="R550">
        <f t="shared" si="17"/>
        <v>1994</v>
      </c>
    </row>
    <row r="551" spans="1:18" x14ac:dyDescent="0.3">
      <c r="A551" t="str">
        <f>IF(Transactions!A551&lt;&gt;"",Transactions!A551,0)</f>
        <v>2018/09/07 08:42:55</v>
      </c>
      <c r="B551" t="str">
        <f>IF(Transactions!B551&lt;&gt;"",Transactions!B551,0)</f>
        <v>46737c18144d3110fba37f6bd471bf079795fd4e1c0769005c807476a5a53317</v>
      </c>
      <c r="C551" t="str">
        <f>IF(Transactions!C551&lt;&gt;"",Transactions!C551,0)</f>
        <v>Step1</v>
      </c>
      <c r="D551" t="str">
        <f>IF(Transactions!D551&lt;&gt;"",Transactions!D551,"")</f>
        <v>peer0.org1.ldegilde.com</v>
      </c>
      <c r="E551" t="str">
        <f>IF(Transactions!E551&lt;&gt;"",Transactions!E551,"")</f>
        <v>default-chaincode</v>
      </c>
      <c r="F551" t="str">
        <f>IF(Transactions!F551&lt;&gt;"",Transactions!F551,"")</f>
        <v>put</v>
      </c>
      <c r="G551" t="str">
        <f>IF(Transactions!G551&lt;&gt;"",Transactions!G551,"")</f>
        <v>000000003_75</v>
      </c>
      <c r="H551" t="str">
        <f>IF(Transactions!H551&lt;&gt;"",Transactions!H551,"")</f>
        <v>179.0</v>
      </c>
      <c r="I551">
        <f>IF(Transactions!J551-Transactions!I551&lt;&gt;"",Transactions!J551-Transactions!I551,"")</f>
        <v>570</v>
      </c>
      <c r="J551">
        <f>IF((Transactions!K551-Transactions!I551)-(Transactions!P551-Transactions!J551)&lt;&gt;"",(Transactions!K551-Transactions!I551)-(Transactions!P551-Transactions!J551),"")</f>
        <v>560</v>
      </c>
      <c r="K551">
        <f>IF(Transactions!L551-Transactions!K551&lt;&gt;"",Transactions!L551-Transactions!K551,"")</f>
        <v>0</v>
      </c>
      <c r="L551">
        <f>IF(Transactions!N551-Transactions!M551&lt;&gt;"",Transactions!N551-Transactions!M551,"")</f>
        <v>10</v>
      </c>
      <c r="M551">
        <f>IF(Transactions!P551-Transactions!O551&lt;&gt;"",Transactions!P551-Transactions!O551,"")</f>
        <v>0</v>
      </c>
      <c r="O551">
        <f t="shared" si="18"/>
        <v>570</v>
      </c>
      <c r="P551" t="str">
        <f>IF(Transactions!O551&lt;&gt;"",Transactions!O551,"")</f>
        <v>1536302575370</v>
      </c>
      <c r="Q551">
        <f>IF(Transactions!S551-Transactions!J551&lt;&gt;"",Transactions!S551-Transactions!J551,"")</f>
        <v>1425</v>
      </c>
      <c r="R551">
        <f t="shared" si="17"/>
        <v>1995</v>
      </c>
    </row>
    <row r="552" spans="1:18" x14ac:dyDescent="0.3">
      <c r="A552" t="str">
        <f>IF(Transactions!A552&lt;&gt;"",Transactions!A552,0)</f>
        <v>2018/09/07 08:42:55</v>
      </c>
      <c r="B552" t="str">
        <f>IF(Transactions!B552&lt;&gt;"",Transactions!B552,0)</f>
        <v>46737c18144d3110fba37f6bd471bf079795fd4e1c0769005c807476a5a53317</v>
      </c>
      <c r="C552" t="str">
        <f>IF(Transactions!C552&lt;&gt;"",Transactions!C552,0)</f>
        <v>Step1</v>
      </c>
      <c r="D552" t="str">
        <f>IF(Transactions!D552&lt;&gt;"",Transactions!D552,"")</f>
        <v>peer0.org2.ldegilde.com</v>
      </c>
      <c r="E552" t="str">
        <f>IF(Transactions!E552&lt;&gt;"",Transactions!E552,"")</f>
        <v>default-chaincode</v>
      </c>
      <c r="F552" t="str">
        <f>IF(Transactions!F552&lt;&gt;"",Transactions!F552,"")</f>
        <v>put</v>
      </c>
      <c r="G552" t="str">
        <f>IF(Transactions!G552&lt;&gt;"",Transactions!G552,"")</f>
        <v>000000003_75</v>
      </c>
      <c r="H552" t="str">
        <f>IF(Transactions!H552&lt;&gt;"",Transactions!H552,"")</f>
        <v>179.0</v>
      </c>
      <c r="I552">
        <f>IF(Transactions!J552-Transactions!I552&lt;&gt;"",Transactions!J552-Transactions!I552,"")</f>
        <v>570</v>
      </c>
      <c r="J552">
        <f>IF((Transactions!K552-Transactions!I552)-(Transactions!P552-Transactions!J552)&lt;&gt;"",(Transactions!K552-Transactions!I552)-(Transactions!P552-Transactions!J552),"")</f>
        <v>544</v>
      </c>
      <c r="K552">
        <f>IF(Transactions!L552-Transactions!K552&lt;&gt;"",Transactions!L552-Transactions!K552,"")</f>
        <v>0</v>
      </c>
      <c r="L552">
        <f>IF(Transactions!N552-Transactions!M552&lt;&gt;"",Transactions!N552-Transactions!M552,"")</f>
        <v>26</v>
      </c>
      <c r="M552">
        <f>IF(Transactions!P552-Transactions!O552&lt;&gt;"",Transactions!P552-Transactions!O552,"")</f>
        <v>0</v>
      </c>
      <c r="O552">
        <f t="shared" si="18"/>
        <v>570</v>
      </c>
      <c r="P552" t="str">
        <f>IF(Transactions!O552&lt;&gt;"",Transactions!O552,"")</f>
        <v>1536302575580</v>
      </c>
      <c r="Q552">
        <f>IF(Transactions!S552-Transactions!J552&lt;&gt;"",Transactions!S552-Transactions!J552,"")</f>
        <v>1425</v>
      </c>
      <c r="R552">
        <f t="shared" si="17"/>
        <v>1995</v>
      </c>
    </row>
    <row r="553" spans="1:18" x14ac:dyDescent="0.3">
      <c r="A553" t="str">
        <f>IF(Transactions!A553&lt;&gt;"",Transactions!A553,0)</f>
        <v>2018/09/07 08:42:55</v>
      </c>
      <c r="B553" t="str">
        <f>IF(Transactions!B553&lt;&gt;"",Transactions!B553,0)</f>
        <v>7469b7746205f999e421d343e78f6f64a339143b64d8b6600a65394da97d4eaa</v>
      </c>
      <c r="C553" t="str">
        <f>IF(Transactions!C553&lt;&gt;"",Transactions!C553,0)</f>
        <v>Step1</v>
      </c>
      <c r="D553" t="str">
        <f>IF(Transactions!D553&lt;&gt;"",Transactions!D553,"")</f>
        <v>peer0.org1.ldegilde.com</v>
      </c>
      <c r="E553" t="str">
        <f>IF(Transactions!E553&lt;&gt;"",Transactions!E553,"")</f>
        <v>default-chaincode</v>
      </c>
      <c r="F553" t="str">
        <f>IF(Transactions!F553&lt;&gt;"",Transactions!F553,"")</f>
        <v>put</v>
      </c>
      <c r="G553" t="str">
        <f>IF(Transactions!G553&lt;&gt;"",Transactions!G553,"")</f>
        <v>000000003_237</v>
      </c>
      <c r="H553" t="str">
        <f>IF(Transactions!H553&lt;&gt;"",Transactions!H553,"")</f>
        <v>656.0</v>
      </c>
      <c r="I553">
        <f>IF(Transactions!J553-Transactions!I553&lt;&gt;"",Transactions!J553-Transactions!I553,"")</f>
        <v>568</v>
      </c>
      <c r="J553">
        <f>IF((Transactions!K553-Transactions!I553)-(Transactions!P553-Transactions!J553)&lt;&gt;"",(Transactions!K553-Transactions!I553)-(Transactions!P553-Transactions!J553),"")</f>
        <v>561</v>
      </c>
      <c r="K553">
        <f>IF(Transactions!L553-Transactions!K553&lt;&gt;"",Transactions!L553-Transactions!K553,"")</f>
        <v>0</v>
      </c>
      <c r="L553">
        <f>IF(Transactions!N553-Transactions!M553&lt;&gt;"",Transactions!N553-Transactions!M553,"")</f>
        <v>7</v>
      </c>
      <c r="M553">
        <f>IF(Transactions!P553-Transactions!O553&lt;&gt;"",Transactions!P553-Transactions!O553,"")</f>
        <v>0</v>
      </c>
      <c r="O553">
        <f t="shared" si="18"/>
        <v>568</v>
      </c>
      <c r="P553" t="str">
        <f>IF(Transactions!O553&lt;&gt;"",Transactions!O553,"")</f>
        <v>1536302575360</v>
      </c>
      <c r="Q553">
        <f>IF(Transactions!S553-Transactions!J553&lt;&gt;"",Transactions!S553-Transactions!J553,"")</f>
        <v>1416</v>
      </c>
      <c r="R553">
        <f t="shared" si="17"/>
        <v>1984</v>
      </c>
    </row>
    <row r="554" spans="1:18" x14ac:dyDescent="0.3">
      <c r="A554" t="str">
        <f>IF(Transactions!A554&lt;&gt;"",Transactions!A554,0)</f>
        <v>2018/09/07 08:42:55</v>
      </c>
      <c r="B554" t="str">
        <f>IF(Transactions!B554&lt;&gt;"",Transactions!B554,0)</f>
        <v>7469b7746205f999e421d343e78f6f64a339143b64d8b6600a65394da97d4eaa</v>
      </c>
      <c r="C554" t="str">
        <f>IF(Transactions!C554&lt;&gt;"",Transactions!C554,0)</f>
        <v>Step1</v>
      </c>
      <c r="D554" t="str">
        <f>IF(Transactions!D554&lt;&gt;"",Transactions!D554,"")</f>
        <v>peer0.org2.ldegilde.com</v>
      </c>
      <c r="E554" t="str">
        <f>IF(Transactions!E554&lt;&gt;"",Transactions!E554,"")</f>
        <v>default-chaincode</v>
      </c>
      <c r="F554" t="str">
        <f>IF(Transactions!F554&lt;&gt;"",Transactions!F554,"")</f>
        <v>put</v>
      </c>
      <c r="G554" t="str">
        <f>IF(Transactions!G554&lt;&gt;"",Transactions!G554,"")</f>
        <v>000000003_237</v>
      </c>
      <c r="H554" t="str">
        <f>IF(Transactions!H554&lt;&gt;"",Transactions!H554,"")</f>
        <v>656.0</v>
      </c>
      <c r="I554">
        <f>IF(Transactions!J554-Transactions!I554&lt;&gt;"",Transactions!J554-Transactions!I554,"")</f>
        <v>568</v>
      </c>
      <c r="J554">
        <f>IF((Transactions!K554-Transactions!I554)-(Transactions!P554-Transactions!J554)&lt;&gt;"",(Transactions!K554-Transactions!I554)-(Transactions!P554-Transactions!J554),"")</f>
        <v>545</v>
      </c>
      <c r="K554">
        <f>IF(Transactions!L554-Transactions!K554&lt;&gt;"",Transactions!L554-Transactions!K554,"")</f>
        <v>0</v>
      </c>
      <c r="L554">
        <f>IF(Transactions!N554-Transactions!M554&lt;&gt;"",Transactions!N554-Transactions!M554,"")</f>
        <v>23</v>
      </c>
      <c r="M554">
        <f>IF(Transactions!P554-Transactions!O554&lt;&gt;"",Transactions!P554-Transactions!O554,"")</f>
        <v>0</v>
      </c>
      <c r="O554">
        <f t="shared" si="18"/>
        <v>568</v>
      </c>
      <c r="P554" t="str">
        <f>IF(Transactions!O554&lt;&gt;"",Transactions!O554,"")</f>
        <v>1536302575562</v>
      </c>
      <c r="Q554">
        <f>IF(Transactions!S554-Transactions!J554&lt;&gt;"",Transactions!S554-Transactions!J554,"")</f>
        <v>1416</v>
      </c>
      <c r="R554">
        <f t="shared" si="17"/>
        <v>1984</v>
      </c>
    </row>
    <row r="555" spans="1:18" x14ac:dyDescent="0.3">
      <c r="A555" t="str">
        <f>IF(Transactions!A555&lt;&gt;"",Transactions!A555,0)</f>
        <v>2018/09/07 08:42:55</v>
      </c>
      <c r="B555" t="str">
        <f>IF(Transactions!B555&lt;&gt;"",Transactions!B555,0)</f>
        <v>7f5347ee9466fb005a80b94d1ffd1f3622404e5eab0540f669afd37efe283b7e</v>
      </c>
      <c r="C555" t="str">
        <f>IF(Transactions!C555&lt;&gt;"",Transactions!C555,0)</f>
        <v>Step1</v>
      </c>
      <c r="D555" t="str">
        <f>IF(Transactions!D555&lt;&gt;"",Transactions!D555,"")</f>
        <v>peer0.org1.ldegilde.com</v>
      </c>
      <c r="E555" t="str">
        <f>IF(Transactions!E555&lt;&gt;"",Transactions!E555,"")</f>
        <v>default-chaincode</v>
      </c>
      <c r="F555" t="str">
        <f>IF(Transactions!F555&lt;&gt;"",Transactions!F555,"")</f>
        <v>put</v>
      </c>
      <c r="G555" t="str">
        <f>IF(Transactions!G555&lt;&gt;"",Transactions!G555,"")</f>
        <v>000000003_87</v>
      </c>
      <c r="H555" t="str">
        <f>IF(Transactions!H555&lt;&gt;"",Transactions!H555,"")</f>
        <v>794.0</v>
      </c>
      <c r="I555">
        <f>IF(Transactions!J555-Transactions!I555&lt;&gt;"",Transactions!J555-Transactions!I555,"")</f>
        <v>635</v>
      </c>
      <c r="J555">
        <f>IF((Transactions!K555-Transactions!I555)-(Transactions!P555-Transactions!J555)&lt;&gt;"",(Transactions!K555-Transactions!I555)-(Transactions!P555-Transactions!J555),"")</f>
        <v>625</v>
      </c>
      <c r="K555">
        <f>IF(Transactions!L555-Transactions!K555&lt;&gt;"",Transactions!L555-Transactions!K555,"")</f>
        <v>0</v>
      </c>
      <c r="L555">
        <f>IF(Transactions!N555-Transactions!M555&lt;&gt;"",Transactions!N555-Transactions!M555,"")</f>
        <v>10</v>
      </c>
      <c r="M555">
        <f>IF(Transactions!P555-Transactions!O555&lt;&gt;"",Transactions!P555-Transactions!O555,"")</f>
        <v>0</v>
      </c>
      <c r="O555">
        <f t="shared" si="18"/>
        <v>635</v>
      </c>
      <c r="P555" t="str">
        <f>IF(Transactions!O555&lt;&gt;"",Transactions!O555,"")</f>
        <v>1536302575360</v>
      </c>
      <c r="Q555">
        <f>IF(Transactions!S555-Transactions!J555&lt;&gt;"",Transactions!S555-Transactions!J555,"")</f>
        <v>1357</v>
      </c>
      <c r="R555">
        <f t="shared" si="17"/>
        <v>1992</v>
      </c>
    </row>
    <row r="556" spans="1:18" x14ac:dyDescent="0.3">
      <c r="A556" t="str">
        <f>IF(Transactions!A556&lt;&gt;"",Transactions!A556,0)</f>
        <v>2018/09/07 08:42:55</v>
      </c>
      <c r="B556" t="str">
        <f>IF(Transactions!B556&lt;&gt;"",Transactions!B556,0)</f>
        <v>7f5347ee9466fb005a80b94d1ffd1f3622404e5eab0540f669afd37efe283b7e</v>
      </c>
      <c r="C556" t="str">
        <f>IF(Transactions!C556&lt;&gt;"",Transactions!C556,0)</f>
        <v>Step1</v>
      </c>
      <c r="D556" t="str">
        <f>IF(Transactions!D556&lt;&gt;"",Transactions!D556,"")</f>
        <v>peer0.org2.ldegilde.com</v>
      </c>
      <c r="E556" t="str">
        <f>IF(Transactions!E556&lt;&gt;"",Transactions!E556,"")</f>
        <v>default-chaincode</v>
      </c>
      <c r="F556" t="str">
        <f>IF(Transactions!F556&lt;&gt;"",Transactions!F556,"")</f>
        <v>put</v>
      </c>
      <c r="G556" t="str">
        <f>IF(Transactions!G556&lt;&gt;"",Transactions!G556,"")</f>
        <v>000000003_87</v>
      </c>
      <c r="H556" t="str">
        <f>IF(Transactions!H556&lt;&gt;"",Transactions!H556,"")</f>
        <v>794.0</v>
      </c>
      <c r="I556">
        <f>IF(Transactions!J556-Transactions!I556&lt;&gt;"",Transactions!J556-Transactions!I556,"")</f>
        <v>635</v>
      </c>
      <c r="J556">
        <f>IF((Transactions!K556-Transactions!I556)-(Transactions!P556-Transactions!J556)&lt;&gt;"",(Transactions!K556-Transactions!I556)-(Transactions!P556-Transactions!J556),"")</f>
        <v>597</v>
      </c>
      <c r="K556">
        <f>IF(Transactions!L556-Transactions!K556&lt;&gt;"",Transactions!L556-Transactions!K556,"")</f>
        <v>0</v>
      </c>
      <c r="L556">
        <f>IF(Transactions!N556-Transactions!M556&lt;&gt;"",Transactions!N556-Transactions!M556,"")</f>
        <v>38</v>
      </c>
      <c r="M556">
        <f>IF(Transactions!P556-Transactions!O556&lt;&gt;"",Transactions!P556-Transactions!O556,"")</f>
        <v>0</v>
      </c>
      <c r="O556">
        <f t="shared" si="18"/>
        <v>635</v>
      </c>
      <c r="P556" t="str">
        <f>IF(Transactions!O556&lt;&gt;"",Transactions!O556,"")</f>
        <v>1536302575580</v>
      </c>
      <c r="Q556">
        <f>IF(Transactions!S556-Transactions!J556&lt;&gt;"",Transactions!S556-Transactions!J556,"")</f>
        <v>1357</v>
      </c>
      <c r="R556">
        <f t="shared" si="17"/>
        <v>1992</v>
      </c>
    </row>
    <row r="557" spans="1:18" x14ac:dyDescent="0.3">
      <c r="A557" t="str">
        <f>IF(Transactions!A557&lt;&gt;"",Transactions!A557,0)</f>
        <v>2018/09/07 08:42:55</v>
      </c>
      <c r="B557" t="str">
        <f>IF(Transactions!B557&lt;&gt;"",Transactions!B557,0)</f>
        <v>7cac00d6ee0c30596b87e456c28c8c881dd349a305810dcd1fd49e7c419f17df</v>
      </c>
      <c r="C557" t="str">
        <f>IF(Transactions!C557&lt;&gt;"",Transactions!C557,0)</f>
        <v>Step1</v>
      </c>
      <c r="D557" t="str">
        <f>IF(Transactions!D557&lt;&gt;"",Transactions!D557,"")</f>
        <v>peer0.org1.ldegilde.com</v>
      </c>
      <c r="E557" t="str">
        <f>IF(Transactions!E557&lt;&gt;"",Transactions!E557,"")</f>
        <v>default-chaincode</v>
      </c>
      <c r="F557" t="str">
        <f>IF(Transactions!F557&lt;&gt;"",Transactions!F557,"")</f>
        <v>put</v>
      </c>
      <c r="G557" t="str">
        <f>IF(Transactions!G557&lt;&gt;"",Transactions!G557,"")</f>
        <v>000000003_104</v>
      </c>
      <c r="H557" t="str">
        <f>IF(Transactions!H557&lt;&gt;"",Transactions!H557,"")</f>
        <v>923.0</v>
      </c>
      <c r="I557">
        <f>IF(Transactions!J557-Transactions!I557&lt;&gt;"",Transactions!J557-Transactions!I557,"")</f>
        <v>531</v>
      </c>
      <c r="J557">
        <f>IF((Transactions!K557-Transactions!I557)-(Transactions!P557-Transactions!J557)&lt;&gt;"",(Transactions!K557-Transactions!I557)-(Transactions!P557-Transactions!J557),"")</f>
        <v>525</v>
      </c>
      <c r="K557">
        <f>IF(Transactions!L557-Transactions!K557&lt;&gt;"",Transactions!L557-Transactions!K557,"")</f>
        <v>0</v>
      </c>
      <c r="L557">
        <f>IF(Transactions!N557-Transactions!M557&lt;&gt;"",Transactions!N557-Transactions!M557,"")</f>
        <v>6</v>
      </c>
      <c r="M557">
        <f>IF(Transactions!P557-Transactions!O557&lt;&gt;"",Transactions!P557-Transactions!O557,"")</f>
        <v>0</v>
      </c>
      <c r="O557">
        <f t="shared" si="18"/>
        <v>531</v>
      </c>
      <c r="P557" t="str">
        <f>IF(Transactions!O557&lt;&gt;"",Transactions!O557,"")</f>
        <v>1536302575381</v>
      </c>
      <c r="Q557">
        <f>IF(Transactions!S557-Transactions!J557&lt;&gt;"",Transactions!S557-Transactions!J557,"")</f>
        <v>1416</v>
      </c>
      <c r="R557">
        <f t="shared" si="17"/>
        <v>1947</v>
      </c>
    </row>
    <row r="558" spans="1:18" x14ac:dyDescent="0.3">
      <c r="A558" t="str">
        <f>IF(Transactions!A558&lt;&gt;"",Transactions!A558,0)</f>
        <v>2018/09/07 08:42:55</v>
      </c>
      <c r="B558" t="str">
        <f>IF(Transactions!B558&lt;&gt;"",Transactions!B558,0)</f>
        <v>7cac00d6ee0c30596b87e456c28c8c881dd349a305810dcd1fd49e7c419f17df</v>
      </c>
      <c r="C558" t="str">
        <f>IF(Transactions!C558&lt;&gt;"",Transactions!C558,0)</f>
        <v>Step1</v>
      </c>
      <c r="D558" t="str">
        <f>IF(Transactions!D558&lt;&gt;"",Transactions!D558,"")</f>
        <v>peer0.org2.ldegilde.com</v>
      </c>
      <c r="E558" t="str">
        <f>IF(Transactions!E558&lt;&gt;"",Transactions!E558,"")</f>
        <v>default-chaincode</v>
      </c>
      <c r="F558" t="str">
        <f>IF(Transactions!F558&lt;&gt;"",Transactions!F558,"")</f>
        <v>put</v>
      </c>
      <c r="G558" t="str">
        <f>IF(Transactions!G558&lt;&gt;"",Transactions!G558,"")</f>
        <v>000000003_104</v>
      </c>
      <c r="H558" t="str">
        <f>IF(Transactions!H558&lt;&gt;"",Transactions!H558,"")</f>
        <v>923.0</v>
      </c>
      <c r="I558">
        <f>IF(Transactions!J558-Transactions!I558&lt;&gt;"",Transactions!J558-Transactions!I558,"")</f>
        <v>531</v>
      </c>
      <c r="J558">
        <f>IF((Transactions!K558-Transactions!I558)-(Transactions!P558-Transactions!J558)&lt;&gt;"",(Transactions!K558-Transactions!I558)-(Transactions!P558-Transactions!J558),"")</f>
        <v>528</v>
      </c>
      <c r="K558">
        <f>IF(Transactions!L558-Transactions!K558&lt;&gt;"",Transactions!L558-Transactions!K558,"")</f>
        <v>0</v>
      </c>
      <c r="L558">
        <f>IF(Transactions!N558-Transactions!M558&lt;&gt;"",Transactions!N558-Transactions!M558,"")</f>
        <v>3</v>
      </c>
      <c r="M558">
        <f>IF(Transactions!P558-Transactions!O558&lt;&gt;"",Transactions!P558-Transactions!O558,"")</f>
        <v>0</v>
      </c>
      <c r="O558">
        <f t="shared" si="18"/>
        <v>531</v>
      </c>
      <c r="P558" t="str">
        <f>IF(Transactions!O558&lt;&gt;"",Transactions!O558,"")</f>
        <v>1536302575628</v>
      </c>
      <c r="Q558">
        <f>IF(Transactions!S558-Transactions!J558&lt;&gt;"",Transactions!S558-Transactions!J558,"")</f>
        <v>1416</v>
      </c>
      <c r="R558">
        <f t="shared" si="17"/>
        <v>1947</v>
      </c>
    </row>
    <row r="559" spans="1:18" x14ac:dyDescent="0.3">
      <c r="A559" t="str">
        <f>IF(Transactions!A559&lt;&gt;"",Transactions!A559,0)</f>
        <v>2018/09/07 08:42:55</v>
      </c>
      <c r="B559" t="str">
        <f>IF(Transactions!B559&lt;&gt;"",Transactions!B559,0)</f>
        <v>38aa69480adfb2ca1bf2547347ece11654b82de4bd7ac31cddbdcb05ef858e3d</v>
      </c>
      <c r="C559" t="str">
        <f>IF(Transactions!C559&lt;&gt;"",Transactions!C559,0)</f>
        <v>Step1</v>
      </c>
      <c r="D559" t="str">
        <f>IF(Transactions!D559&lt;&gt;"",Transactions!D559,"")</f>
        <v>peer0.org1.ldegilde.com</v>
      </c>
      <c r="E559" t="str">
        <f>IF(Transactions!E559&lt;&gt;"",Transactions!E559,"")</f>
        <v>default-chaincode</v>
      </c>
      <c r="F559" t="str">
        <f>IF(Transactions!F559&lt;&gt;"",Transactions!F559,"")</f>
        <v>put</v>
      </c>
      <c r="G559" t="str">
        <f>IF(Transactions!G559&lt;&gt;"",Transactions!G559,"")</f>
        <v>000000003_154</v>
      </c>
      <c r="H559" t="str">
        <f>IF(Transactions!H559&lt;&gt;"",Transactions!H559,"")</f>
        <v>832.0</v>
      </c>
      <c r="I559">
        <f>IF(Transactions!J559-Transactions!I559&lt;&gt;"",Transactions!J559-Transactions!I559,"")</f>
        <v>600</v>
      </c>
      <c r="J559">
        <f>IF((Transactions!K559-Transactions!I559)-(Transactions!P559-Transactions!J559)&lt;&gt;"",(Transactions!K559-Transactions!I559)-(Transactions!P559-Transactions!J559),"")</f>
        <v>592</v>
      </c>
      <c r="K559">
        <f>IF(Transactions!L559-Transactions!K559&lt;&gt;"",Transactions!L559-Transactions!K559,"")</f>
        <v>0</v>
      </c>
      <c r="L559">
        <f>IF(Transactions!N559-Transactions!M559&lt;&gt;"",Transactions!N559-Transactions!M559,"")</f>
        <v>8</v>
      </c>
      <c r="M559">
        <f>IF(Transactions!P559-Transactions!O559&lt;&gt;"",Transactions!P559-Transactions!O559,"")</f>
        <v>0</v>
      </c>
      <c r="O559">
        <f t="shared" si="18"/>
        <v>600</v>
      </c>
      <c r="P559" t="str">
        <f>IF(Transactions!O559&lt;&gt;"",Transactions!O559,"")</f>
        <v>1536302575388</v>
      </c>
      <c r="Q559">
        <f>IF(Transactions!S559-Transactions!J559&lt;&gt;"",Transactions!S559-Transactions!J559,"")</f>
        <v>1345</v>
      </c>
      <c r="R559">
        <f t="shared" si="17"/>
        <v>1945</v>
      </c>
    </row>
    <row r="560" spans="1:18" x14ac:dyDescent="0.3">
      <c r="A560" t="str">
        <f>IF(Transactions!A560&lt;&gt;"",Transactions!A560,0)</f>
        <v>2018/09/07 08:42:55</v>
      </c>
      <c r="B560" t="str">
        <f>IF(Transactions!B560&lt;&gt;"",Transactions!B560,0)</f>
        <v>38aa69480adfb2ca1bf2547347ece11654b82de4bd7ac31cddbdcb05ef858e3d</v>
      </c>
      <c r="C560" t="str">
        <f>IF(Transactions!C560&lt;&gt;"",Transactions!C560,0)</f>
        <v>Step1</v>
      </c>
      <c r="D560" t="str">
        <f>IF(Transactions!D560&lt;&gt;"",Transactions!D560,"")</f>
        <v>peer0.org2.ldegilde.com</v>
      </c>
      <c r="E560" t="str">
        <f>IF(Transactions!E560&lt;&gt;"",Transactions!E560,"")</f>
        <v>default-chaincode</v>
      </c>
      <c r="F560" t="str">
        <f>IF(Transactions!F560&lt;&gt;"",Transactions!F560,"")</f>
        <v>put</v>
      </c>
      <c r="G560" t="str">
        <f>IF(Transactions!G560&lt;&gt;"",Transactions!G560,"")</f>
        <v>000000003_154</v>
      </c>
      <c r="H560" t="str">
        <f>IF(Transactions!H560&lt;&gt;"",Transactions!H560,"")</f>
        <v>832.0</v>
      </c>
      <c r="I560">
        <f>IF(Transactions!J560-Transactions!I560&lt;&gt;"",Transactions!J560-Transactions!I560,"")</f>
        <v>600</v>
      </c>
      <c r="J560">
        <f>IF((Transactions!K560-Transactions!I560)-(Transactions!P560-Transactions!J560)&lt;&gt;"",(Transactions!K560-Transactions!I560)-(Transactions!P560-Transactions!J560),"")</f>
        <v>573</v>
      </c>
      <c r="K560">
        <f>IF(Transactions!L560-Transactions!K560&lt;&gt;"",Transactions!L560-Transactions!K560,"")</f>
        <v>0</v>
      </c>
      <c r="L560">
        <f>IF(Transactions!N560-Transactions!M560&lt;&gt;"",Transactions!N560-Transactions!M560,"")</f>
        <v>27</v>
      </c>
      <c r="M560">
        <f>IF(Transactions!P560-Transactions!O560&lt;&gt;"",Transactions!P560-Transactions!O560,"")</f>
        <v>0</v>
      </c>
      <c r="O560">
        <f t="shared" si="18"/>
        <v>600</v>
      </c>
      <c r="P560" t="str">
        <f>IF(Transactions!O560&lt;&gt;"",Transactions!O560,"")</f>
        <v>1536302575608</v>
      </c>
      <c r="Q560">
        <f>IF(Transactions!S560-Transactions!J560&lt;&gt;"",Transactions!S560-Transactions!J560,"")</f>
        <v>1345</v>
      </c>
      <c r="R560">
        <f t="shared" si="17"/>
        <v>1945</v>
      </c>
    </row>
    <row r="561" spans="1:18" x14ac:dyDescent="0.3">
      <c r="A561" t="str">
        <f>IF(Transactions!A561&lt;&gt;"",Transactions!A561,0)</f>
        <v>2018/09/07 08:42:55</v>
      </c>
      <c r="B561" t="str">
        <f>IF(Transactions!B561&lt;&gt;"",Transactions!B561,0)</f>
        <v>57f183473a76748c4772daba76fa3074e2fc17729eb3c96fe78c67a0cd21c196</v>
      </c>
      <c r="C561" t="str">
        <f>IF(Transactions!C561&lt;&gt;"",Transactions!C561,0)</f>
        <v>Step1</v>
      </c>
      <c r="D561" t="str">
        <f>IF(Transactions!D561&lt;&gt;"",Transactions!D561,"")</f>
        <v>peer0.org1.ldegilde.com</v>
      </c>
      <c r="E561" t="str">
        <f>IF(Transactions!E561&lt;&gt;"",Transactions!E561,"")</f>
        <v>default-chaincode</v>
      </c>
      <c r="F561" t="str">
        <f>IF(Transactions!F561&lt;&gt;"",Transactions!F561,"")</f>
        <v>put</v>
      </c>
      <c r="G561" t="str">
        <f>IF(Transactions!G561&lt;&gt;"",Transactions!G561,"")</f>
        <v>000000003_106</v>
      </c>
      <c r="H561" t="str">
        <f>IF(Transactions!H561&lt;&gt;"",Transactions!H561,"")</f>
        <v>228.0</v>
      </c>
      <c r="I561">
        <f>IF(Transactions!J561-Transactions!I561&lt;&gt;"",Transactions!J561-Transactions!I561,"")</f>
        <v>562</v>
      </c>
      <c r="J561">
        <f>IF((Transactions!K561-Transactions!I561)-(Transactions!P561-Transactions!J561)&lt;&gt;"",(Transactions!K561-Transactions!I561)-(Transactions!P561-Transactions!J561),"")</f>
        <v>547</v>
      </c>
      <c r="K561">
        <f>IF(Transactions!L561-Transactions!K561&lt;&gt;"",Transactions!L561-Transactions!K561,"")</f>
        <v>0</v>
      </c>
      <c r="L561">
        <f>IF(Transactions!N561-Transactions!M561&lt;&gt;"",Transactions!N561-Transactions!M561,"")</f>
        <v>15</v>
      </c>
      <c r="M561">
        <f>IF(Transactions!P561-Transactions!O561&lt;&gt;"",Transactions!P561-Transactions!O561,"")</f>
        <v>0</v>
      </c>
      <c r="O561">
        <f t="shared" si="18"/>
        <v>562</v>
      </c>
      <c r="P561" t="str">
        <f>IF(Transactions!O561&lt;&gt;"",Transactions!O561,"")</f>
        <v>1536302575357</v>
      </c>
      <c r="Q561">
        <f>IF(Transactions!S561-Transactions!J561&lt;&gt;"",Transactions!S561-Transactions!J561,"")</f>
        <v>1431</v>
      </c>
      <c r="R561">
        <f t="shared" si="17"/>
        <v>1993</v>
      </c>
    </row>
    <row r="562" spans="1:18" x14ac:dyDescent="0.3">
      <c r="A562" t="str">
        <f>IF(Transactions!A562&lt;&gt;"",Transactions!A562,0)</f>
        <v>2018/09/07 08:42:55</v>
      </c>
      <c r="B562" t="str">
        <f>IF(Transactions!B562&lt;&gt;"",Transactions!B562,0)</f>
        <v>57f183473a76748c4772daba76fa3074e2fc17729eb3c96fe78c67a0cd21c196</v>
      </c>
      <c r="C562" t="str">
        <f>IF(Transactions!C562&lt;&gt;"",Transactions!C562,0)</f>
        <v>Step1</v>
      </c>
      <c r="D562" t="str">
        <f>IF(Transactions!D562&lt;&gt;"",Transactions!D562,"")</f>
        <v>peer0.org2.ldegilde.com</v>
      </c>
      <c r="E562" t="str">
        <f>IF(Transactions!E562&lt;&gt;"",Transactions!E562,"")</f>
        <v>default-chaincode</v>
      </c>
      <c r="F562" t="str">
        <f>IF(Transactions!F562&lt;&gt;"",Transactions!F562,"")</f>
        <v>put</v>
      </c>
      <c r="G562" t="str">
        <f>IF(Transactions!G562&lt;&gt;"",Transactions!G562,"")</f>
        <v>000000003_106</v>
      </c>
      <c r="H562" t="str">
        <f>IF(Transactions!H562&lt;&gt;"",Transactions!H562,"")</f>
        <v>228.0</v>
      </c>
      <c r="I562">
        <f>IF(Transactions!J562-Transactions!I562&lt;&gt;"",Transactions!J562-Transactions!I562,"")</f>
        <v>562</v>
      </c>
      <c r="J562">
        <f>IF((Transactions!K562-Transactions!I562)-(Transactions!P562-Transactions!J562)&lt;&gt;"",(Transactions!K562-Transactions!I562)-(Transactions!P562-Transactions!J562),"")</f>
        <v>525</v>
      </c>
      <c r="K562">
        <f>IF(Transactions!L562-Transactions!K562&lt;&gt;"",Transactions!L562-Transactions!K562,"")</f>
        <v>0</v>
      </c>
      <c r="L562">
        <f>IF(Transactions!N562-Transactions!M562&lt;&gt;"",Transactions!N562-Transactions!M562,"")</f>
        <v>37</v>
      </c>
      <c r="M562">
        <f>IF(Transactions!P562-Transactions!O562&lt;&gt;"",Transactions!P562-Transactions!O562,"")</f>
        <v>0</v>
      </c>
      <c r="O562">
        <f t="shared" si="18"/>
        <v>562</v>
      </c>
      <c r="P562" t="str">
        <f>IF(Transactions!O562&lt;&gt;"",Transactions!O562,"")</f>
        <v>1536302575578</v>
      </c>
      <c r="Q562">
        <f>IF(Transactions!S562-Transactions!J562&lt;&gt;"",Transactions!S562-Transactions!J562,"")</f>
        <v>1431</v>
      </c>
      <c r="R562">
        <f t="shared" si="17"/>
        <v>1993</v>
      </c>
    </row>
    <row r="563" spans="1:18" x14ac:dyDescent="0.3">
      <c r="A563" t="str">
        <f>IF(Transactions!A563&lt;&gt;"",Transactions!A563,0)</f>
        <v>2018/09/07 08:42:55</v>
      </c>
      <c r="B563" t="str">
        <f>IF(Transactions!B563&lt;&gt;"",Transactions!B563,0)</f>
        <v>bbe75031c36d9d698dced96af386540cff8c68232af4beef36012c1e680d1679</v>
      </c>
      <c r="C563" t="str">
        <f>IF(Transactions!C563&lt;&gt;"",Transactions!C563,0)</f>
        <v>Step1</v>
      </c>
      <c r="D563" t="str">
        <f>IF(Transactions!D563&lt;&gt;"",Transactions!D563,"")</f>
        <v>peer0.org1.ldegilde.com</v>
      </c>
      <c r="E563" t="str">
        <f>IF(Transactions!E563&lt;&gt;"",Transactions!E563,"")</f>
        <v>default-chaincode</v>
      </c>
      <c r="F563" t="str">
        <f>IF(Transactions!F563&lt;&gt;"",Transactions!F563,"")</f>
        <v>put</v>
      </c>
      <c r="G563" t="str">
        <f>IF(Transactions!G563&lt;&gt;"",Transactions!G563,"")</f>
        <v>000000003_294</v>
      </c>
      <c r="H563" t="str">
        <f>IF(Transactions!H563&lt;&gt;"",Transactions!H563,"")</f>
        <v>755.0</v>
      </c>
      <c r="I563">
        <f>IF(Transactions!J563-Transactions!I563&lt;&gt;"",Transactions!J563-Transactions!I563,"")</f>
        <v>525</v>
      </c>
      <c r="J563">
        <f>IF((Transactions!K563-Transactions!I563)-(Transactions!P563-Transactions!J563)&lt;&gt;"",(Transactions!K563-Transactions!I563)-(Transactions!P563-Transactions!J563),"")</f>
        <v>517</v>
      </c>
      <c r="K563">
        <f>IF(Transactions!L563-Transactions!K563&lt;&gt;"",Transactions!L563-Transactions!K563,"")</f>
        <v>0</v>
      </c>
      <c r="L563">
        <f>IF(Transactions!N563-Transactions!M563&lt;&gt;"",Transactions!N563-Transactions!M563,"")</f>
        <v>8</v>
      </c>
      <c r="M563">
        <f>IF(Transactions!P563-Transactions!O563&lt;&gt;"",Transactions!P563-Transactions!O563,"")</f>
        <v>0</v>
      </c>
      <c r="O563">
        <f t="shared" si="18"/>
        <v>525</v>
      </c>
      <c r="P563" t="str">
        <f>IF(Transactions!O563&lt;&gt;"",Transactions!O563,"")</f>
        <v>1536302575397</v>
      </c>
      <c r="Q563">
        <f>IF(Transactions!S563-Transactions!J563&lt;&gt;"",Transactions!S563-Transactions!J563,"")</f>
        <v>1441</v>
      </c>
      <c r="R563">
        <f t="shared" si="17"/>
        <v>1966</v>
      </c>
    </row>
    <row r="564" spans="1:18" x14ac:dyDescent="0.3">
      <c r="A564" t="str">
        <f>IF(Transactions!A564&lt;&gt;"",Transactions!A564,0)</f>
        <v>2018/09/07 08:42:55</v>
      </c>
      <c r="B564" t="str">
        <f>IF(Transactions!B564&lt;&gt;"",Transactions!B564,0)</f>
        <v>bbe75031c36d9d698dced96af386540cff8c68232af4beef36012c1e680d1679</v>
      </c>
      <c r="C564" t="str">
        <f>IF(Transactions!C564&lt;&gt;"",Transactions!C564,0)</f>
        <v>Step1</v>
      </c>
      <c r="D564" t="str">
        <f>IF(Transactions!D564&lt;&gt;"",Transactions!D564,"")</f>
        <v>peer0.org2.ldegilde.com</v>
      </c>
      <c r="E564" t="str">
        <f>IF(Transactions!E564&lt;&gt;"",Transactions!E564,"")</f>
        <v>default-chaincode</v>
      </c>
      <c r="F564" t="str">
        <f>IF(Transactions!F564&lt;&gt;"",Transactions!F564,"")</f>
        <v>put</v>
      </c>
      <c r="G564" t="str">
        <f>IF(Transactions!G564&lt;&gt;"",Transactions!G564,"")</f>
        <v>000000003_294</v>
      </c>
      <c r="H564" t="str">
        <f>IF(Transactions!H564&lt;&gt;"",Transactions!H564,"")</f>
        <v>755.0</v>
      </c>
      <c r="I564">
        <f>IF(Transactions!J564-Transactions!I564&lt;&gt;"",Transactions!J564-Transactions!I564,"")</f>
        <v>525</v>
      </c>
      <c r="J564">
        <f>IF((Transactions!K564-Transactions!I564)-(Transactions!P564-Transactions!J564)&lt;&gt;"",(Transactions!K564-Transactions!I564)-(Transactions!P564-Transactions!J564),"")</f>
        <v>521</v>
      </c>
      <c r="K564">
        <f>IF(Transactions!L564-Transactions!K564&lt;&gt;"",Transactions!L564-Transactions!K564,"")</f>
        <v>0</v>
      </c>
      <c r="L564">
        <f>IF(Transactions!N564-Transactions!M564&lt;&gt;"",Transactions!N564-Transactions!M564,"")</f>
        <v>4</v>
      </c>
      <c r="M564">
        <f>IF(Transactions!P564-Transactions!O564&lt;&gt;"",Transactions!P564-Transactions!O564,"")</f>
        <v>0</v>
      </c>
      <c r="O564">
        <f t="shared" si="18"/>
        <v>525</v>
      </c>
      <c r="P564" t="str">
        <f>IF(Transactions!O564&lt;&gt;"",Transactions!O564,"")</f>
        <v>1536302575504</v>
      </c>
      <c r="Q564">
        <f>IF(Transactions!S564-Transactions!J564&lt;&gt;"",Transactions!S564-Transactions!J564,"")</f>
        <v>1441</v>
      </c>
      <c r="R564">
        <f t="shared" si="17"/>
        <v>1966</v>
      </c>
    </row>
    <row r="565" spans="1:18" x14ac:dyDescent="0.3">
      <c r="A565" t="str">
        <f>IF(Transactions!A565&lt;&gt;"",Transactions!A565,0)</f>
        <v>2018/09/07 08:42:55</v>
      </c>
      <c r="B565" t="str">
        <f>IF(Transactions!B565&lt;&gt;"",Transactions!B565,0)</f>
        <v>e152a1081b4dbd63d70b0b13b269d2bf7acc4a52e092b53fa731f7a4b6385456</v>
      </c>
      <c r="C565" t="str">
        <f>IF(Transactions!C565&lt;&gt;"",Transactions!C565,0)</f>
        <v>Step1</v>
      </c>
      <c r="D565" t="str">
        <f>IF(Transactions!D565&lt;&gt;"",Transactions!D565,"")</f>
        <v>peer0.org1.ldegilde.com</v>
      </c>
      <c r="E565" t="str">
        <f>IF(Transactions!E565&lt;&gt;"",Transactions!E565,"")</f>
        <v>default-chaincode</v>
      </c>
      <c r="F565" t="str">
        <f>IF(Transactions!F565&lt;&gt;"",Transactions!F565,"")</f>
        <v>put</v>
      </c>
      <c r="G565" t="str">
        <f>IF(Transactions!G565&lt;&gt;"",Transactions!G565,"")</f>
        <v>000000003_365</v>
      </c>
      <c r="H565" t="str">
        <f>IF(Transactions!H565&lt;&gt;"",Transactions!H565,"")</f>
        <v>697.0</v>
      </c>
      <c r="I565">
        <f>IF(Transactions!J565-Transactions!I565&lt;&gt;"",Transactions!J565-Transactions!I565,"")</f>
        <v>613</v>
      </c>
      <c r="J565">
        <f>IF((Transactions!K565-Transactions!I565)-(Transactions!P565-Transactions!J565)&lt;&gt;"",(Transactions!K565-Transactions!I565)-(Transactions!P565-Transactions!J565),"")</f>
        <v>609</v>
      </c>
      <c r="K565">
        <f>IF(Transactions!L565-Transactions!K565&lt;&gt;"",Transactions!L565-Transactions!K565,"")</f>
        <v>0</v>
      </c>
      <c r="L565">
        <f>IF(Transactions!N565-Transactions!M565&lt;&gt;"",Transactions!N565-Transactions!M565,"")</f>
        <v>4</v>
      </c>
      <c r="M565">
        <f>IF(Transactions!P565-Transactions!O565&lt;&gt;"",Transactions!P565-Transactions!O565,"")</f>
        <v>0</v>
      </c>
      <c r="O565">
        <f t="shared" si="18"/>
        <v>613</v>
      </c>
      <c r="P565" t="str">
        <f>IF(Transactions!O565&lt;&gt;"",Transactions!O565,"")</f>
        <v>1536302575382</v>
      </c>
      <c r="Q565">
        <f>IF(Transactions!S565-Transactions!J565&lt;&gt;"",Transactions!S565-Transactions!J565,"")</f>
        <v>1376</v>
      </c>
      <c r="R565">
        <f t="shared" si="17"/>
        <v>1989</v>
      </c>
    </row>
    <row r="566" spans="1:18" x14ac:dyDescent="0.3">
      <c r="A566" t="str">
        <f>IF(Transactions!A566&lt;&gt;"",Transactions!A566,0)</f>
        <v>2018/09/07 08:42:55</v>
      </c>
      <c r="B566" t="str">
        <f>IF(Transactions!B566&lt;&gt;"",Transactions!B566,0)</f>
        <v>e152a1081b4dbd63d70b0b13b269d2bf7acc4a52e092b53fa731f7a4b6385456</v>
      </c>
      <c r="C566" t="str">
        <f>IF(Transactions!C566&lt;&gt;"",Transactions!C566,0)</f>
        <v>Step1</v>
      </c>
      <c r="D566" t="str">
        <f>IF(Transactions!D566&lt;&gt;"",Transactions!D566,"")</f>
        <v>peer0.org2.ldegilde.com</v>
      </c>
      <c r="E566" t="str">
        <f>IF(Transactions!E566&lt;&gt;"",Transactions!E566,"")</f>
        <v>default-chaincode</v>
      </c>
      <c r="F566" t="str">
        <f>IF(Transactions!F566&lt;&gt;"",Transactions!F566,"")</f>
        <v>put</v>
      </c>
      <c r="G566" t="str">
        <f>IF(Transactions!G566&lt;&gt;"",Transactions!G566,"")</f>
        <v>000000003_365</v>
      </c>
      <c r="H566" t="str">
        <f>IF(Transactions!H566&lt;&gt;"",Transactions!H566,"")</f>
        <v>697.0</v>
      </c>
      <c r="I566">
        <f>IF(Transactions!J566-Transactions!I566&lt;&gt;"",Transactions!J566-Transactions!I566,"")</f>
        <v>613</v>
      </c>
      <c r="J566">
        <f>IF((Transactions!K566-Transactions!I566)-(Transactions!P566-Transactions!J566)&lt;&gt;"",(Transactions!K566-Transactions!I566)-(Transactions!P566-Transactions!J566),"")</f>
        <v>585</v>
      </c>
      <c r="K566">
        <f>IF(Transactions!L566-Transactions!K566&lt;&gt;"",Transactions!L566-Transactions!K566,"")</f>
        <v>0</v>
      </c>
      <c r="L566">
        <f>IF(Transactions!N566-Transactions!M566&lt;&gt;"",Transactions!N566-Transactions!M566,"")</f>
        <v>28</v>
      </c>
      <c r="M566">
        <f>IF(Transactions!P566-Transactions!O566&lt;&gt;"",Transactions!P566-Transactions!O566,"")</f>
        <v>0</v>
      </c>
      <c r="O566">
        <f t="shared" si="18"/>
        <v>613</v>
      </c>
      <c r="P566" t="str">
        <f>IF(Transactions!O566&lt;&gt;"",Transactions!O566,"")</f>
        <v>1536302575580</v>
      </c>
      <c r="Q566">
        <f>IF(Transactions!S566-Transactions!J566&lt;&gt;"",Transactions!S566-Transactions!J566,"")</f>
        <v>1376</v>
      </c>
      <c r="R566">
        <f t="shared" si="17"/>
        <v>1989</v>
      </c>
    </row>
    <row r="567" spans="1:18" x14ac:dyDescent="0.3">
      <c r="A567" t="str">
        <f>IF(Transactions!A567&lt;&gt;"",Transactions!A567,0)</f>
        <v>2018/09/07 08:42:55</v>
      </c>
      <c r="B567" t="str">
        <f>IF(Transactions!B567&lt;&gt;"",Transactions!B567,0)</f>
        <v>746753674549d90cf8e3a8c221a8e06feced2a60721eee9c3c18bd99603c3d03</v>
      </c>
      <c r="C567" t="str">
        <f>IF(Transactions!C567&lt;&gt;"",Transactions!C567,0)</f>
        <v>Step1</v>
      </c>
      <c r="D567" t="str">
        <f>IF(Transactions!D567&lt;&gt;"",Transactions!D567,"")</f>
        <v>peer0.org1.ldegilde.com</v>
      </c>
      <c r="E567" t="str">
        <f>IF(Transactions!E567&lt;&gt;"",Transactions!E567,"")</f>
        <v>default-chaincode</v>
      </c>
      <c r="F567" t="str">
        <f>IF(Transactions!F567&lt;&gt;"",Transactions!F567,"")</f>
        <v>put</v>
      </c>
      <c r="G567" t="str">
        <f>IF(Transactions!G567&lt;&gt;"",Transactions!G567,"")</f>
        <v>000000003_199</v>
      </c>
      <c r="H567" t="str">
        <f>IF(Transactions!H567&lt;&gt;"",Transactions!H567,"")</f>
        <v>587.0</v>
      </c>
      <c r="I567">
        <f>IF(Transactions!J567-Transactions!I567&lt;&gt;"",Transactions!J567-Transactions!I567,"")</f>
        <v>541</v>
      </c>
      <c r="J567">
        <f>IF((Transactions!K567-Transactions!I567)-(Transactions!P567-Transactions!J567)&lt;&gt;"",(Transactions!K567-Transactions!I567)-(Transactions!P567-Transactions!J567),"")</f>
        <v>536</v>
      </c>
      <c r="K567">
        <f>IF(Transactions!L567-Transactions!K567&lt;&gt;"",Transactions!L567-Transactions!K567,"")</f>
        <v>0</v>
      </c>
      <c r="L567">
        <f>IF(Transactions!N567-Transactions!M567&lt;&gt;"",Transactions!N567-Transactions!M567,"")</f>
        <v>5</v>
      </c>
      <c r="M567">
        <f>IF(Transactions!P567-Transactions!O567&lt;&gt;"",Transactions!P567-Transactions!O567,"")</f>
        <v>0</v>
      </c>
      <c r="O567">
        <f t="shared" si="18"/>
        <v>541</v>
      </c>
      <c r="P567" t="str">
        <f>IF(Transactions!O567&lt;&gt;"",Transactions!O567,"")</f>
        <v>1536302575342</v>
      </c>
      <c r="Q567">
        <f>IF(Transactions!S567-Transactions!J567&lt;&gt;"",Transactions!S567-Transactions!J567,"")</f>
        <v>1453</v>
      </c>
      <c r="R567">
        <f t="shared" si="17"/>
        <v>1994</v>
      </c>
    </row>
    <row r="568" spans="1:18" x14ac:dyDescent="0.3">
      <c r="A568" t="str">
        <f>IF(Transactions!A568&lt;&gt;"",Transactions!A568,0)</f>
        <v>2018/09/07 08:42:55</v>
      </c>
      <c r="B568" t="str">
        <f>IF(Transactions!B568&lt;&gt;"",Transactions!B568,0)</f>
        <v>746753674549d90cf8e3a8c221a8e06feced2a60721eee9c3c18bd99603c3d03</v>
      </c>
      <c r="C568" t="str">
        <f>IF(Transactions!C568&lt;&gt;"",Transactions!C568,0)</f>
        <v>Step1</v>
      </c>
      <c r="D568" t="str">
        <f>IF(Transactions!D568&lt;&gt;"",Transactions!D568,"")</f>
        <v>peer0.org2.ldegilde.com</v>
      </c>
      <c r="E568" t="str">
        <f>IF(Transactions!E568&lt;&gt;"",Transactions!E568,"")</f>
        <v>default-chaincode</v>
      </c>
      <c r="F568" t="str">
        <f>IF(Transactions!F568&lt;&gt;"",Transactions!F568,"")</f>
        <v>put</v>
      </c>
      <c r="G568" t="str">
        <f>IF(Transactions!G568&lt;&gt;"",Transactions!G568,"")</f>
        <v>000000003_199</v>
      </c>
      <c r="H568" t="str">
        <f>IF(Transactions!H568&lt;&gt;"",Transactions!H568,"")</f>
        <v>587.0</v>
      </c>
      <c r="I568">
        <f>IF(Transactions!J568-Transactions!I568&lt;&gt;"",Transactions!J568-Transactions!I568,"")</f>
        <v>541</v>
      </c>
      <c r="J568">
        <f>IF((Transactions!K568-Transactions!I568)-(Transactions!P568-Transactions!J568)&lt;&gt;"",(Transactions!K568-Transactions!I568)-(Transactions!P568-Transactions!J568),"")</f>
        <v>535</v>
      </c>
      <c r="K568">
        <f>IF(Transactions!L568-Transactions!K568&lt;&gt;"",Transactions!L568-Transactions!K568,"")</f>
        <v>0</v>
      </c>
      <c r="L568">
        <f>IF(Transactions!N568-Transactions!M568&lt;&gt;"",Transactions!N568-Transactions!M568,"")</f>
        <v>6</v>
      </c>
      <c r="M568">
        <f>IF(Transactions!P568-Transactions!O568&lt;&gt;"",Transactions!P568-Transactions!O568,"")</f>
        <v>0</v>
      </c>
      <c r="O568">
        <f t="shared" si="18"/>
        <v>541</v>
      </c>
      <c r="P568" t="str">
        <f>IF(Transactions!O568&lt;&gt;"",Transactions!O568,"")</f>
        <v>1536302575527</v>
      </c>
      <c r="Q568">
        <f>IF(Transactions!S568-Transactions!J568&lt;&gt;"",Transactions!S568-Transactions!J568,"")</f>
        <v>1453</v>
      </c>
      <c r="R568">
        <f t="shared" si="17"/>
        <v>1994</v>
      </c>
    </row>
    <row r="569" spans="1:18" x14ac:dyDescent="0.3">
      <c r="A569" t="str">
        <f>IF(Transactions!A569&lt;&gt;"",Transactions!A569,0)</f>
        <v>2018/09/07 08:42:55</v>
      </c>
      <c r="B569" t="str">
        <f>IF(Transactions!B569&lt;&gt;"",Transactions!B569,0)</f>
        <v>d9028e369ec8d3bf9d6d88908bf1516caa504c8c732d9cd186ebdbd5b5ac0827</v>
      </c>
      <c r="C569" t="str">
        <f>IF(Transactions!C569&lt;&gt;"",Transactions!C569,0)</f>
        <v>Step1</v>
      </c>
      <c r="D569" t="str">
        <f>IF(Transactions!D569&lt;&gt;"",Transactions!D569,"")</f>
        <v>peer0.org1.ldegilde.com</v>
      </c>
      <c r="E569" t="str">
        <f>IF(Transactions!E569&lt;&gt;"",Transactions!E569,"")</f>
        <v>default-chaincode</v>
      </c>
      <c r="F569" t="str">
        <f>IF(Transactions!F569&lt;&gt;"",Transactions!F569,"")</f>
        <v>put</v>
      </c>
      <c r="G569" t="str">
        <f>IF(Transactions!G569&lt;&gt;"",Transactions!G569,"")</f>
        <v>000000003_351</v>
      </c>
      <c r="H569" t="str">
        <f>IF(Transactions!H569&lt;&gt;"",Transactions!H569,"")</f>
        <v>909.0</v>
      </c>
      <c r="I569">
        <f>IF(Transactions!J569-Transactions!I569&lt;&gt;"",Transactions!J569-Transactions!I569,"")</f>
        <v>560</v>
      </c>
      <c r="J569">
        <f>IF((Transactions!K569-Transactions!I569)-(Transactions!P569-Transactions!J569)&lt;&gt;"",(Transactions!K569-Transactions!I569)-(Transactions!P569-Transactions!J569),"")</f>
        <v>549</v>
      </c>
      <c r="K569">
        <f>IF(Transactions!L569-Transactions!K569&lt;&gt;"",Transactions!L569-Transactions!K569,"")</f>
        <v>0</v>
      </c>
      <c r="L569">
        <f>IF(Transactions!N569-Transactions!M569&lt;&gt;"",Transactions!N569-Transactions!M569,"")</f>
        <v>11</v>
      </c>
      <c r="M569">
        <f>IF(Transactions!P569-Transactions!O569&lt;&gt;"",Transactions!P569-Transactions!O569,"")</f>
        <v>0</v>
      </c>
      <c r="O569">
        <f t="shared" si="18"/>
        <v>560</v>
      </c>
      <c r="P569" t="str">
        <f>IF(Transactions!O569&lt;&gt;"",Transactions!O569,"")</f>
        <v>1536302575391</v>
      </c>
      <c r="Q569">
        <f>IF(Transactions!S569-Transactions!J569&lt;&gt;"",Transactions!S569-Transactions!J569,"")</f>
        <v>1423</v>
      </c>
      <c r="R569">
        <f t="shared" si="17"/>
        <v>1983</v>
      </c>
    </row>
    <row r="570" spans="1:18" x14ac:dyDescent="0.3">
      <c r="A570" t="str">
        <f>IF(Transactions!A570&lt;&gt;"",Transactions!A570,0)</f>
        <v>2018/09/07 08:42:55</v>
      </c>
      <c r="B570" t="str">
        <f>IF(Transactions!B570&lt;&gt;"",Transactions!B570,0)</f>
        <v>d9028e369ec8d3bf9d6d88908bf1516caa504c8c732d9cd186ebdbd5b5ac0827</v>
      </c>
      <c r="C570" t="str">
        <f>IF(Transactions!C570&lt;&gt;"",Transactions!C570,0)</f>
        <v>Step1</v>
      </c>
      <c r="D570" t="str">
        <f>IF(Transactions!D570&lt;&gt;"",Transactions!D570,"")</f>
        <v>peer0.org2.ldegilde.com</v>
      </c>
      <c r="E570" t="str">
        <f>IF(Transactions!E570&lt;&gt;"",Transactions!E570,"")</f>
        <v>default-chaincode</v>
      </c>
      <c r="F570" t="str">
        <f>IF(Transactions!F570&lt;&gt;"",Transactions!F570,"")</f>
        <v>put</v>
      </c>
      <c r="G570" t="str">
        <f>IF(Transactions!G570&lt;&gt;"",Transactions!G570,"")</f>
        <v>000000003_351</v>
      </c>
      <c r="H570" t="str">
        <f>IF(Transactions!H570&lt;&gt;"",Transactions!H570,"")</f>
        <v>909.0</v>
      </c>
      <c r="I570">
        <f>IF(Transactions!J570-Transactions!I570&lt;&gt;"",Transactions!J570-Transactions!I570,"")</f>
        <v>560</v>
      </c>
      <c r="J570">
        <f>IF((Transactions!K570-Transactions!I570)-(Transactions!P570-Transactions!J570)&lt;&gt;"",(Transactions!K570-Transactions!I570)-(Transactions!P570-Transactions!J570),"")</f>
        <v>538</v>
      </c>
      <c r="K570">
        <f>IF(Transactions!L570-Transactions!K570&lt;&gt;"",Transactions!L570-Transactions!K570,"")</f>
        <v>0</v>
      </c>
      <c r="L570">
        <f>IF(Transactions!N570-Transactions!M570&lt;&gt;"",Transactions!N570-Transactions!M570,"")</f>
        <v>22</v>
      </c>
      <c r="M570">
        <f>IF(Transactions!P570-Transactions!O570&lt;&gt;"",Transactions!P570-Transactions!O570,"")</f>
        <v>0</v>
      </c>
      <c r="O570">
        <f t="shared" si="18"/>
        <v>560</v>
      </c>
      <c r="P570" t="str">
        <f>IF(Transactions!O570&lt;&gt;"",Transactions!O570,"")</f>
        <v>1536302575580</v>
      </c>
      <c r="Q570">
        <f>IF(Transactions!S570-Transactions!J570&lt;&gt;"",Transactions!S570-Transactions!J570,"")</f>
        <v>1423</v>
      </c>
      <c r="R570">
        <f t="shared" si="17"/>
        <v>1983</v>
      </c>
    </row>
    <row r="571" spans="1:18" x14ac:dyDescent="0.3">
      <c r="A571" t="str">
        <f>IF(Transactions!A571&lt;&gt;"",Transactions!A571,0)</f>
        <v>2018/09/07 08:42:55</v>
      </c>
      <c r="B571" t="str">
        <f>IF(Transactions!B571&lt;&gt;"",Transactions!B571,0)</f>
        <v>900a40a3a7f3ddea3a164c604f95c11de34f03a5c7b612b528307a94cf1af8e8</v>
      </c>
      <c r="C571" t="str">
        <f>IF(Transactions!C571&lt;&gt;"",Transactions!C571,0)</f>
        <v>Step1</v>
      </c>
      <c r="D571" t="str">
        <f>IF(Transactions!D571&lt;&gt;"",Transactions!D571,"")</f>
        <v>peer0.org1.ldegilde.com</v>
      </c>
      <c r="E571" t="str">
        <f>IF(Transactions!E571&lt;&gt;"",Transactions!E571,"")</f>
        <v>default-chaincode</v>
      </c>
      <c r="F571" t="str">
        <f>IF(Transactions!F571&lt;&gt;"",Transactions!F571,"")</f>
        <v>put</v>
      </c>
      <c r="G571" t="str">
        <f>IF(Transactions!G571&lt;&gt;"",Transactions!G571,"")</f>
        <v>000000003_262</v>
      </c>
      <c r="H571" t="str">
        <f>IF(Transactions!H571&lt;&gt;"",Transactions!H571,"")</f>
        <v>779.0</v>
      </c>
      <c r="I571">
        <f>IF(Transactions!J571-Transactions!I571&lt;&gt;"",Transactions!J571-Transactions!I571,"")</f>
        <v>510</v>
      </c>
      <c r="J571">
        <f>IF((Transactions!K571-Transactions!I571)-(Transactions!P571-Transactions!J571)&lt;&gt;"",(Transactions!K571-Transactions!I571)-(Transactions!P571-Transactions!J571),"")</f>
        <v>501</v>
      </c>
      <c r="K571">
        <f>IF(Transactions!L571-Transactions!K571&lt;&gt;"",Transactions!L571-Transactions!K571,"")</f>
        <v>0</v>
      </c>
      <c r="L571">
        <f>IF(Transactions!N571-Transactions!M571&lt;&gt;"",Transactions!N571-Transactions!M571,"")</f>
        <v>9</v>
      </c>
      <c r="M571">
        <f>IF(Transactions!P571-Transactions!O571&lt;&gt;"",Transactions!P571-Transactions!O571,"")</f>
        <v>0</v>
      </c>
      <c r="O571">
        <f t="shared" si="18"/>
        <v>510</v>
      </c>
      <c r="P571" t="str">
        <f>IF(Transactions!O571&lt;&gt;"",Transactions!O571,"")</f>
        <v>1536302575348</v>
      </c>
      <c r="Q571">
        <f>IF(Transactions!S571-Transactions!J571&lt;&gt;"",Transactions!S571-Transactions!J571,"")</f>
        <v>1481</v>
      </c>
      <c r="R571">
        <f t="shared" si="17"/>
        <v>1991</v>
      </c>
    </row>
    <row r="572" spans="1:18" x14ac:dyDescent="0.3">
      <c r="A572" t="str">
        <f>IF(Transactions!A572&lt;&gt;"",Transactions!A572,0)</f>
        <v>2018/09/07 08:42:55</v>
      </c>
      <c r="B572" t="str">
        <f>IF(Transactions!B572&lt;&gt;"",Transactions!B572,0)</f>
        <v>900a40a3a7f3ddea3a164c604f95c11de34f03a5c7b612b528307a94cf1af8e8</v>
      </c>
      <c r="C572" t="str">
        <f>IF(Transactions!C572&lt;&gt;"",Transactions!C572,0)</f>
        <v>Step1</v>
      </c>
      <c r="D572" t="str">
        <f>IF(Transactions!D572&lt;&gt;"",Transactions!D572,"")</f>
        <v>peer0.org2.ldegilde.com</v>
      </c>
      <c r="E572" t="str">
        <f>IF(Transactions!E572&lt;&gt;"",Transactions!E572,"")</f>
        <v>default-chaincode</v>
      </c>
      <c r="F572" t="str">
        <f>IF(Transactions!F572&lt;&gt;"",Transactions!F572,"")</f>
        <v>put</v>
      </c>
      <c r="G572" t="str">
        <f>IF(Transactions!G572&lt;&gt;"",Transactions!G572,"")</f>
        <v>000000003_262</v>
      </c>
      <c r="H572" t="str">
        <f>IF(Transactions!H572&lt;&gt;"",Transactions!H572,"")</f>
        <v>779.0</v>
      </c>
      <c r="I572">
        <f>IF(Transactions!J572-Transactions!I572&lt;&gt;"",Transactions!J572-Transactions!I572,"")</f>
        <v>510</v>
      </c>
      <c r="J572">
        <f>IF((Transactions!K572-Transactions!I572)-(Transactions!P572-Transactions!J572)&lt;&gt;"",(Transactions!K572-Transactions!I572)-(Transactions!P572-Transactions!J572),"")</f>
        <v>473</v>
      </c>
      <c r="K572">
        <f>IF(Transactions!L572-Transactions!K572&lt;&gt;"",Transactions!L572-Transactions!K572,"")</f>
        <v>0</v>
      </c>
      <c r="L572">
        <f>IF(Transactions!N572-Transactions!M572&lt;&gt;"",Transactions!N572-Transactions!M572,"")</f>
        <v>37</v>
      </c>
      <c r="M572">
        <f>IF(Transactions!P572-Transactions!O572&lt;&gt;"",Transactions!P572-Transactions!O572,"")</f>
        <v>0</v>
      </c>
      <c r="O572">
        <f t="shared" si="18"/>
        <v>510</v>
      </c>
      <c r="P572" t="str">
        <f>IF(Transactions!O572&lt;&gt;"",Transactions!O572,"")</f>
        <v>1536302575578</v>
      </c>
      <c r="Q572">
        <f>IF(Transactions!S572-Transactions!J572&lt;&gt;"",Transactions!S572-Transactions!J572,"")</f>
        <v>1481</v>
      </c>
      <c r="R572">
        <f t="shared" si="17"/>
        <v>1991</v>
      </c>
    </row>
    <row r="573" spans="1:18" x14ac:dyDescent="0.3">
      <c r="A573" t="str">
        <f>IF(Transactions!A573&lt;&gt;"",Transactions!A573,0)</f>
        <v>2018/09/07 08:42:55</v>
      </c>
      <c r="B573" t="str">
        <f>IF(Transactions!B573&lt;&gt;"",Transactions!B573,0)</f>
        <v>b664c3c138b7c586b3f49640d75b0def2b475a2bb9cac734351400ef7d4f0628</v>
      </c>
      <c r="C573" t="str">
        <f>IF(Transactions!C573&lt;&gt;"",Transactions!C573,0)</f>
        <v>Step1</v>
      </c>
      <c r="D573" t="str">
        <f>IF(Transactions!D573&lt;&gt;"",Transactions!D573,"")</f>
        <v>peer0.org1.ldegilde.com</v>
      </c>
      <c r="E573" t="str">
        <f>IF(Transactions!E573&lt;&gt;"",Transactions!E573,"")</f>
        <v>default-chaincode</v>
      </c>
      <c r="F573" t="str">
        <f>IF(Transactions!F573&lt;&gt;"",Transactions!F573,"")</f>
        <v>put</v>
      </c>
      <c r="G573" t="str">
        <f>IF(Transactions!G573&lt;&gt;"",Transactions!G573,"")</f>
        <v>000000003_86</v>
      </c>
      <c r="H573" t="str">
        <f>IF(Transactions!H573&lt;&gt;"",Transactions!H573,"")</f>
        <v>68.0</v>
      </c>
      <c r="I573">
        <f>IF(Transactions!J573-Transactions!I573&lt;&gt;"",Transactions!J573-Transactions!I573,"")</f>
        <v>485</v>
      </c>
      <c r="J573">
        <f>IF((Transactions!K573-Transactions!I573)-(Transactions!P573-Transactions!J573)&lt;&gt;"",(Transactions!K573-Transactions!I573)-(Transactions!P573-Transactions!J573),"")</f>
        <v>476</v>
      </c>
      <c r="K573">
        <f>IF(Transactions!L573-Transactions!K573&lt;&gt;"",Transactions!L573-Transactions!K573,"")</f>
        <v>0</v>
      </c>
      <c r="L573">
        <f>IF(Transactions!N573-Transactions!M573&lt;&gt;"",Transactions!N573-Transactions!M573,"")</f>
        <v>9</v>
      </c>
      <c r="M573">
        <f>IF(Transactions!P573-Transactions!O573&lt;&gt;"",Transactions!P573-Transactions!O573,"")</f>
        <v>0</v>
      </c>
      <c r="O573">
        <f t="shared" si="18"/>
        <v>485</v>
      </c>
      <c r="P573" t="str">
        <f>IF(Transactions!O573&lt;&gt;"",Transactions!O573,"")</f>
        <v>1536302575363</v>
      </c>
      <c r="Q573">
        <f>IF(Transactions!S573-Transactions!J573&lt;&gt;"",Transactions!S573-Transactions!J573,"")</f>
        <v>1505</v>
      </c>
      <c r="R573">
        <f t="shared" si="17"/>
        <v>1990</v>
      </c>
    </row>
    <row r="574" spans="1:18" x14ac:dyDescent="0.3">
      <c r="A574" t="str">
        <f>IF(Transactions!A574&lt;&gt;"",Transactions!A574,0)</f>
        <v>2018/09/07 08:42:55</v>
      </c>
      <c r="B574" t="str">
        <f>IF(Transactions!B574&lt;&gt;"",Transactions!B574,0)</f>
        <v>b664c3c138b7c586b3f49640d75b0def2b475a2bb9cac734351400ef7d4f0628</v>
      </c>
      <c r="C574" t="str">
        <f>IF(Transactions!C574&lt;&gt;"",Transactions!C574,0)</f>
        <v>Step1</v>
      </c>
      <c r="D574" t="str">
        <f>IF(Transactions!D574&lt;&gt;"",Transactions!D574,"")</f>
        <v>peer0.org2.ldegilde.com</v>
      </c>
      <c r="E574" t="str">
        <f>IF(Transactions!E574&lt;&gt;"",Transactions!E574,"")</f>
        <v>default-chaincode</v>
      </c>
      <c r="F574" t="str">
        <f>IF(Transactions!F574&lt;&gt;"",Transactions!F574,"")</f>
        <v>put</v>
      </c>
      <c r="G574" t="str">
        <f>IF(Transactions!G574&lt;&gt;"",Transactions!G574,"")</f>
        <v>000000003_86</v>
      </c>
      <c r="H574" t="str">
        <f>IF(Transactions!H574&lt;&gt;"",Transactions!H574,"")</f>
        <v>68.0</v>
      </c>
      <c r="I574">
        <f>IF(Transactions!J574-Transactions!I574&lt;&gt;"",Transactions!J574-Transactions!I574,"")</f>
        <v>485</v>
      </c>
      <c r="J574">
        <f>IF((Transactions!K574-Transactions!I574)-(Transactions!P574-Transactions!J574)&lt;&gt;"",(Transactions!K574-Transactions!I574)-(Transactions!P574-Transactions!J574),"")</f>
        <v>466</v>
      </c>
      <c r="K574">
        <f>IF(Transactions!L574-Transactions!K574&lt;&gt;"",Transactions!L574-Transactions!K574,"")</f>
        <v>0</v>
      </c>
      <c r="L574">
        <f>IF(Transactions!N574-Transactions!M574&lt;&gt;"",Transactions!N574-Transactions!M574,"")</f>
        <v>19</v>
      </c>
      <c r="M574">
        <f>IF(Transactions!P574-Transactions!O574&lt;&gt;"",Transactions!P574-Transactions!O574,"")</f>
        <v>0</v>
      </c>
      <c r="O574">
        <f t="shared" si="18"/>
        <v>485</v>
      </c>
      <c r="P574" t="str">
        <f>IF(Transactions!O574&lt;&gt;"",Transactions!O574,"")</f>
        <v>1536302575538</v>
      </c>
      <c r="Q574">
        <f>IF(Transactions!S574-Transactions!J574&lt;&gt;"",Transactions!S574-Transactions!J574,"")</f>
        <v>1505</v>
      </c>
      <c r="R574">
        <f t="shared" si="17"/>
        <v>1990</v>
      </c>
    </row>
    <row r="575" spans="1:18" x14ac:dyDescent="0.3">
      <c r="A575" t="str">
        <f>IF(Transactions!A575&lt;&gt;"",Transactions!A575,0)</f>
        <v>2018/09/07 08:42:55</v>
      </c>
      <c r="B575" t="str">
        <f>IF(Transactions!B575&lt;&gt;"",Transactions!B575,0)</f>
        <v>5a82fed7696af968430412c69977b0fb7b12e98864557c5eb48f3a461c0c7b1a</v>
      </c>
      <c r="C575" t="str">
        <f>IF(Transactions!C575&lt;&gt;"",Transactions!C575,0)</f>
        <v>Step1</v>
      </c>
      <c r="D575" t="str">
        <f>IF(Transactions!D575&lt;&gt;"",Transactions!D575,"")</f>
        <v>peer0.org1.ldegilde.com</v>
      </c>
      <c r="E575" t="str">
        <f>IF(Transactions!E575&lt;&gt;"",Transactions!E575,"")</f>
        <v>default-chaincode</v>
      </c>
      <c r="F575" t="str">
        <f>IF(Transactions!F575&lt;&gt;"",Transactions!F575,"")</f>
        <v>put</v>
      </c>
      <c r="G575" t="str">
        <f>IF(Transactions!G575&lt;&gt;"",Transactions!G575,"")</f>
        <v>000000003_228</v>
      </c>
      <c r="H575" t="str">
        <f>IF(Transactions!H575&lt;&gt;"",Transactions!H575,"")</f>
        <v>978.0</v>
      </c>
      <c r="I575">
        <f>IF(Transactions!J575-Transactions!I575&lt;&gt;"",Transactions!J575-Transactions!I575,"")</f>
        <v>548</v>
      </c>
      <c r="J575">
        <f>IF((Transactions!K575-Transactions!I575)-(Transactions!P575-Transactions!J575)&lt;&gt;"",(Transactions!K575-Transactions!I575)-(Transactions!P575-Transactions!J575),"")</f>
        <v>540</v>
      </c>
      <c r="K575">
        <f>IF(Transactions!L575-Transactions!K575&lt;&gt;"",Transactions!L575-Transactions!K575,"")</f>
        <v>0</v>
      </c>
      <c r="L575">
        <f>IF(Transactions!N575-Transactions!M575&lt;&gt;"",Transactions!N575-Transactions!M575,"")</f>
        <v>8</v>
      </c>
      <c r="M575">
        <f>IF(Transactions!P575-Transactions!O575&lt;&gt;"",Transactions!P575-Transactions!O575,"")</f>
        <v>0</v>
      </c>
      <c r="O575">
        <f t="shared" si="18"/>
        <v>548</v>
      </c>
      <c r="P575" t="str">
        <f>IF(Transactions!O575&lt;&gt;"",Transactions!O575,"")</f>
        <v>1536302575392</v>
      </c>
      <c r="Q575">
        <f>IF(Transactions!S575-Transactions!J575&lt;&gt;"",Transactions!S575-Transactions!J575,"")</f>
        <v>1424</v>
      </c>
      <c r="R575">
        <f t="shared" si="17"/>
        <v>1972</v>
      </c>
    </row>
    <row r="576" spans="1:18" x14ac:dyDescent="0.3">
      <c r="A576" t="str">
        <f>IF(Transactions!A576&lt;&gt;"",Transactions!A576,0)</f>
        <v>2018/09/07 08:42:55</v>
      </c>
      <c r="B576" t="str">
        <f>IF(Transactions!B576&lt;&gt;"",Transactions!B576,0)</f>
        <v>5a82fed7696af968430412c69977b0fb7b12e98864557c5eb48f3a461c0c7b1a</v>
      </c>
      <c r="C576" t="str">
        <f>IF(Transactions!C576&lt;&gt;"",Transactions!C576,0)</f>
        <v>Step1</v>
      </c>
      <c r="D576" t="str">
        <f>IF(Transactions!D576&lt;&gt;"",Transactions!D576,"")</f>
        <v>peer0.org2.ldegilde.com</v>
      </c>
      <c r="E576" t="str">
        <f>IF(Transactions!E576&lt;&gt;"",Transactions!E576,"")</f>
        <v>default-chaincode</v>
      </c>
      <c r="F576" t="str">
        <f>IF(Transactions!F576&lt;&gt;"",Transactions!F576,"")</f>
        <v>put</v>
      </c>
      <c r="G576" t="str">
        <f>IF(Transactions!G576&lt;&gt;"",Transactions!G576,"")</f>
        <v>000000003_228</v>
      </c>
      <c r="H576" t="str">
        <f>IF(Transactions!H576&lt;&gt;"",Transactions!H576,"")</f>
        <v>978.0</v>
      </c>
      <c r="I576">
        <f>IF(Transactions!J576-Transactions!I576&lt;&gt;"",Transactions!J576-Transactions!I576,"")</f>
        <v>548</v>
      </c>
      <c r="J576">
        <f>IF((Transactions!K576-Transactions!I576)-(Transactions!P576-Transactions!J576)&lt;&gt;"",(Transactions!K576-Transactions!I576)-(Transactions!P576-Transactions!J576),"")</f>
        <v>510</v>
      </c>
      <c r="K576">
        <f>IF(Transactions!L576-Transactions!K576&lt;&gt;"",Transactions!L576-Transactions!K576,"")</f>
        <v>0</v>
      </c>
      <c r="L576">
        <f>IF(Transactions!N576-Transactions!M576&lt;&gt;"",Transactions!N576-Transactions!M576,"")</f>
        <v>38</v>
      </c>
      <c r="M576">
        <f>IF(Transactions!P576-Transactions!O576&lt;&gt;"",Transactions!P576-Transactions!O576,"")</f>
        <v>0</v>
      </c>
      <c r="O576">
        <f t="shared" si="18"/>
        <v>548</v>
      </c>
      <c r="P576" t="str">
        <f>IF(Transactions!O576&lt;&gt;"",Transactions!O576,"")</f>
        <v>1536302575580</v>
      </c>
      <c r="Q576">
        <f>IF(Transactions!S576-Transactions!J576&lt;&gt;"",Transactions!S576-Transactions!J576,"")</f>
        <v>1424</v>
      </c>
      <c r="R576">
        <f t="shared" si="17"/>
        <v>1972</v>
      </c>
    </row>
    <row r="577" spans="1:18" x14ac:dyDescent="0.3">
      <c r="A577" t="str">
        <f>IF(Transactions!A577&lt;&gt;"",Transactions!A577,0)</f>
        <v>2018/09/07 08:42:55</v>
      </c>
      <c r="B577" t="str">
        <f>IF(Transactions!B577&lt;&gt;"",Transactions!B577,0)</f>
        <v>87ebbf2286990e2c2360ef9b3fe897ec38cf40f07914a0fe1e04e87ea78a7f98</v>
      </c>
      <c r="C577" t="str">
        <f>IF(Transactions!C577&lt;&gt;"",Transactions!C577,0)</f>
        <v>Step1</v>
      </c>
      <c r="D577" t="str">
        <f>IF(Transactions!D577&lt;&gt;"",Transactions!D577,"")</f>
        <v>peer0.org1.ldegilde.com</v>
      </c>
      <c r="E577" t="str">
        <f>IF(Transactions!E577&lt;&gt;"",Transactions!E577,"")</f>
        <v>default-chaincode</v>
      </c>
      <c r="F577" t="str">
        <f>IF(Transactions!F577&lt;&gt;"",Transactions!F577,"")</f>
        <v>put</v>
      </c>
      <c r="G577" t="str">
        <f>IF(Transactions!G577&lt;&gt;"",Transactions!G577,"")</f>
        <v>000000003_298</v>
      </c>
      <c r="H577" t="str">
        <f>IF(Transactions!H577&lt;&gt;"",Transactions!H577,"")</f>
        <v>224.0</v>
      </c>
      <c r="I577">
        <f>IF(Transactions!J577-Transactions!I577&lt;&gt;"",Transactions!J577-Transactions!I577,"")</f>
        <v>465</v>
      </c>
      <c r="J577">
        <f>IF((Transactions!K577-Transactions!I577)-(Transactions!P577-Transactions!J577)&lt;&gt;"",(Transactions!K577-Transactions!I577)-(Transactions!P577-Transactions!J577),"")</f>
        <v>458</v>
      </c>
      <c r="K577">
        <f>IF(Transactions!L577-Transactions!K577&lt;&gt;"",Transactions!L577-Transactions!K577,"")</f>
        <v>0</v>
      </c>
      <c r="L577">
        <f>IF(Transactions!N577-Transactions!M577&lt;&gt;"",Transactions!N577-Transactions!M577,"")</f>
        <v>7</v>
      </c>
      <c r="M577">
        <f>IF(Transactions!P577-Transactions!O577&lt;&gt;"",Transactions!P577-Transactions!O577,"")</f>
        <v>0</v>
      </c>
      <c r="O577">
        <f t="shared" si="18"/>
        <v>465</v>
      </c>
      <c r="P577" t="str">
        <f>IF(Transactions!O577&lt;&gt;"",Transactions!O577,"")</f>
        <v>1536302575327</v>
      </c>
      <c r="Q577">
        <f>IF(Transactions!S577-Transactions!J577&lt;&gt;"",Transactions!S577-Transactions!J577,"")</f>
        <v>1527</v>
      </c>
      <c r="R577">
        <f t="shared" si="17"/>
        <v>1992</v>
      </c>
    </row>
    <row r="578" spans="1:18" x14ac:dyDescent="0.3">
      <c r="A578" t="str">
        <f>IF(Transactions!A578&lt;&gt;"",Transactions!A578,0)</f>
        <v>2018/09/07 08:42:55</v>
      </c>
      <c r="B578" t="str">
        <f>IF(Transactions!B578&lt;&gt;"",Transactions!B578,0)</f>
        <v>87ebbf2286990e2c2360ef9b3fe897ec38cf40f07914a0fe1e04e87ea78a7f98</v>
      </c>
      <c r="C578" t="str">
        <f>IF(Transactions!C578&lt;&gt;"",Transactions!C578,0)</f>
        <v>Step1</v>
      </c>
      <c r="D578" t="str">
        <f>IF(Transactions!D578&lt;&gt;"",Transactions!D578,"")</f>
        <v>peer0.org2.ldegilde.com</v>
      </c>
      <c r="E578" t="str">
        <f>IF(Transactions!E578&lt;&gt;"",Transactions!E578,"")</f>
        <v>default-chaincode</v>
      </c>
      <c r="F578" t="str">
        <f>IF(Transactions!F578&lt;&gt;"",Transactions!F578,"")</f>
        <v>put</v>
      </c>
      <c r="G578" t="str">
        <f>IF(Transactions!G578&lt;&gt;"",Transactions!G578,"")</f>
        <v>000000003_298</v>
      </c>
      <c r="H578" t="str">
        <f>IF(Transactions!H578&lt;&gt;"",Transactions!H578,"")</f>
        <v>224.0</v>
      </c>
      <c r="I578">
        <f>IF(Transactions!J578-Transactions!I578&lt;&gt;"",Transactions!J578-Transactions!I578,"")</f>
        <v>465</v>
      </c>
      <c r="J578">
        <f>IF((Transactions!K578-Transactions!I578)-(Transactions!P578-Transactions!J578)&lt;&gt;"",(Transactions!K578-Transactions!I578)-(Transactions!P578-Transactions!J578),"")</f>
        <v>446</v>
      </c>
      <c r="K578">
        <f>IF(Transactions!L578-Transactions!K578&lt;&gt;"",Transactions!L578-Transactions!K578,"")</f>
        <v>0</v>
      </c>
      <c r="L578">
        <f>IF(Transactions!N578-Transactions!M578&lt;&gt;"",Transactions!N578-Transactions!M578,"")</f>
        <v>19</v>
      </c>
      <c r="M578">
        <f>IF(Transactions!P578-Transactions!O578&lt;&gt;"",Transactions!P578-Transactions!O578,"")</f>
        <v>0</v>
      </c>
      <c r="O578">
        <f t="shared" si="18"/>
        <v>465</v>
      </c>
      <c r="P578" t="str">
        <f>IF(Transactions!O578&lt;&gt;"",Transactions!O578,"")</f>
        <v>1536302575538</v>
      </c>
      <c r="Q578">
        <f>IF(Transactions!S578-Transactions!J578&lt;&gt;"",Transactions!S578-Transactions!J578,"")</f>
        <v>1527</v>
      </c>
      <c r="R578">
        <f t="shared" ref="R578:R641" si="19">I578+Q578</f>
        <v>1992</v>
      </c>
    </row>
    <row r="579" spans="1:18" x14ac:dyDescent="0.3">
      <c r="A579" t="str">
        <f>IF(Transactions!A579&lt;&gt;"",Transactions!A579,0)</f>
        <v>2018/09/07 08:42:55</v>
      </c>
      <c r="B579" t="str">
        <f>IF(Transactions!B579&lt;&gt;"",Transactions!B579,0)</f>
        <v>fff402f2d9e08453c306ea33810fa9d57d7e7dee8cea9ff0fa43730263f17807</v>
      </c>
      <c r="C579" t="str">
        <f>IF(Transactions!C579&lt;&gt;"",Transactions!C579,0)</f>
        <v>Step1</v>
      </c>
      <c r="D579" t="str">
        <f>IF(Transactions!D579&lt;&gt;"",Transactions!D579,"")</f>
        <v>peer0.org1.ldegilde.com</v>
      </c>
      <c r="E579" t="str">
        <f>IF(Transactions!E579&lt;&gt;"",Transactions!E579,"")</f>
        <v>default-chaincode</v>
      </c>
      <c r="F579" t="str">
        <f>IF(Transactions!F579&lt;&gt;"",Transactions!F579,"")</f>
        <v>put</v>
      </c>
      <c r="G579" t="str">
        <f>IF(Transactions!G579&lt;&gt;"",Transactions!G579,"")</f>
        <v>000000003_22</v>
      </c>
      <c r="H579" t="str">
        <f>IF(Transactions!H579&lt;&gt;"",Transactions!H579,"")</f>
        <v>760.0</v>
      </c>
      <c r="I579">
        <f>IF(Transactions!J579-Transactions!I579&lt;&gt;"",Transactions!J579-Transactions!I579,"")</f>
        <v>556</v>
      </c>
      <c r="J579">
        <f>IF((Transactions!K579-Transactions!I579)-(Transactions!P579-Transactions!J579)&lt;&gt;"",(Transactions!K579-Transactions!I579)-(Transactions!P579-Transactions!J579),"")</f>
        <v>552</v>
      </c>
      <c r="K579">
        <f>IF(Transactions!L579-Transactions!K579&lt;&gt;"",Transactions!L579-Transactions!K579,"")</f>
        <v>0</v>
      </c>
      <c r="L579">
        <f>IF(Transactions!N579-Transactions!M579&lt;&gt;"",Transactions!N579-Transactions!M579,"")</f>
        <v>4</v>
      </c>
      <c r="M579">
        <f>IF(Transactions!P579-Transactions!O579&lt;&gt;"",Transactions!P579-Transactions!O579,"")</f>
        <v>0</v>
      </c>
      <c r="O579">
        <f t="shared" ref="O579:O642" si="20">SUM(J579:M579)</f>
        <v>556</v>
      </c>
      <c r="P579" t="str">
        <f>IF(Transactions!O579&lt;&gt;"",Transactions!O579,"")</f>
        <v>1536302575379</v>
      </c>
      <c r="Q579">
        <f>IF(Transactions!S579-Transactions!J579&lt;&gt;"",Transactions!S579-Transactions!J579,"")</f>
        <v>1424</v>
      </c>
      <c r="R579">
        <f t="shared" si="19"/>
        <v>1980</v>
      </c>
    </row>
    <row r="580" spans="1:18" x14ac:dyDescent="0.3">
      <c r="A580" t="str">
        <f>IF(Transactions!A580&lt;&gt;"",Transactions!A580,0)</f>
        <v>2018/09/07 08:42:55</v>
      </c>
      <c r="B580" t="str">
        <f>IF(Transactions!B580&lt;&gt;"",Transactions!B580,0)</f>
        <v>fff402f2d9e08453c306ea33810fa9d57d7e7dee8cea9ff0fa43730263f17807</v>
      </c>
      <c r="C580" t="str">
        <f>IF(Transactions!C580&lt;&gt;"",Transactions!C580,0)</f>
        <v>Step1</v>
      </c>
      <c r="D580" t="str">
        <f>IF(Transactions!D580&lt;&gt;"",Transactions!D580,"")</f>
        <v>peer0.org2.ldegilde.com</v>
      </c>
      <c r="E580" t="str">
        <f>IF(Transactions!E580&lt;&gt;"",Transactions!E580,"")</f>
        <v>default-chaincode</v>
      </c>
      <c r="F580" t="str">
        <f>IF(Transactions!F580&lt;&gt;"",Transactions!F580,"")</f>
        <v>put</v>
      </c>
      <c r="G580" t="str">
        <f>IF(Transactions!G580&lt;&gt;"",Transactions!G580,"")</f>
        <v>000000003_22</v>
      </c>
      <c r="H580" t="str">
        <f>IF(Transactions!H580&lt;&gt;"",Transactions!H580,"")</f>
        <v>760.0</v>
      </c>
      <c r="I580">
        <f>IF(Transactions!J580-Transactions!I580&lt;&gt;"",Transactions!J580-Transactions!I580,"")</f>
        <v>556</v>
      </c>
      <c r="J580">
        <f>IF((Transactions!K580-Transactions!I580)-(Transactions!P580-Transactions!J580)&lt;&gt;"",(Transactions!K580-Transactions!I580)-(Transactions!P580-Transactions!J580),"")</f>
        <v>547</v>
      </c>
      <c r="K580">
        <f>IF(Transactions!L580-Transactions!K580&lt;&gt;"",Transactions!L580-Transactions!K580,"")</f>
        <v>0</v>
      </c>
      <c r="L580">
        <f>IF(Transactions!N580-Transactions!M580&lt;&gt;"",Transactions!N580-Transactions!M580,"")</f>
        <v>9</v>
      </c>
      <c r="M580">
        <f>IF(Transactions!P580-Transactions!O580&lt;&gt;"",Transactions!P580-Transactions!O580,"")</f>
        <v>0</v>
      </c>
      <c r="O580">
        <f t="shared" si="20"/>
        <v>556</v>
      </c>
      <c r="P580" t="str">
        <f>IF(Transactions!O580&lt;&gt;"",Transactions!O580,"")</f>
        <v>1536302575622</v>
      </c>
      <c r="Q580">
        <f>IF(Transactions!S580-Transactions!J580&lt;&gt;"",Transactions!S580-Transactions!J580,"")</f>
        <v>1424</v>
      </c>
      <c r="R580">
        <f t="shared" si="19"/>
        <v>1980</v>
      </c>
    </row>
    <row r="581" spans="1:18" x14ac:dyDescent="0.3">
      <c r="A581" t="str">
        <f>IF(Transactions!A581&lt;&gt;"",Transactions!A581,0)</f>
        <v>2018/09/07 08:42:55</v>
      </c>
      <c r="B581" t="str">
        <f>IF(Transactions!B581&lt;&gt;"",Transactions!B581,0)</f>
        <v>1b81d48fa72df7e7585bf29c04b127a58a4e23cf0c4990263187eb4f0c7137e1</v>
      </c>
      <c r="C581" t="str">
        <f>IF(Transactions!C581&lt;&gt;"",Transactions!C581,0)</f>
        <v>Step1</v>
      </c>
      <c r="D581" t="str">
        <f>IF(Transactions!D581&lt;&gt;"",Transactions!D581,"")</f>
        <v>peer0.org1.ldegilde.com</v>
      </c>
      <c r="E581" t="str">
        <f>IF(Transactions!E581&lt;&gt;"",Transactions!E581,"")</f>
        <v>default-chaincode</v>
      </c>
      <c r="F581" t="str">
        <f>IF(Transactions!F581&lt;&gt;"",Transactions!F581,"")</f>
        <v>put</v>
      </c>
      <c r="G581" t="str">
        <f>IF(Transactions!G581&lt;&gt;"",Transactions!G581,"")</f>
        <v>000000003_304</v>
      </c>
      <c r="H581" t="str">
        <f>IF(Transactions!H581&lt;&gt;"",Transactions!H581,"")</f>
        <v>703.0</v>
      </c>
      <c r="I581">
        <f>IF(Transactions!J581-Transactions!I581&lt;&gt;"",Transactions!J581-Transactions!I581,"")</f>
        <v>579</v>
      </c>
      <c r="J581">
        <f>IF((Transactions!K581-Transactions!I581)-(Transactions!P581-Transactions!J581)&lt;&gt;"",(Transactions!K581-Transactions!I581)-(Transactions!P581-Transactions!J581),"")</f>
        <v>570</v>
      </c>
      <c r="K581">
        <f>IF(Transactions!L581-Transactions!K581&lt;&gt;"",Transactions!L581-Transactions!K581,"")</f>
        <v>0</v>
      </c>
      <c r="L581">
        <f>IF(Transactions!N581-Transactions!M581&lt;&gt;"",Transactions!N581-Transactions!M581,"")</f>
        <v>9</v>
      </c>
      <c r="M581">
        <f>IF(Transactions!P581-Transactions!O581&lt;&gt;"",Transactions!P581-Transactions!O581,"")</f>
        <v>0</v>
      </c>
      <c r="O581">
        <f t="shared" si="20"/>
        <v>579</v>
      </c>
      <c r="P581" t="str">
        <f>IF(Transactions!O581&lt;&gt;"",Transactions!O581,"")</f>
        <v>1536302575374</v>
      </c>
      <c r="Q581">
        <f>IF(Transactions!S581-Transactions!J581&lt;&gt;"",Transactions!S581-Transactions!J581,"")</f>
        <v>1428</v>
      </c>
      <c r="R581">
        <f t="shared" si="19"/>
        <v>2007</v>
      </c>
    </row>
    <row r="582" spans="1:18" x14ac:dyDescent="0.3">
      <c r="A582" t="str">
        <f>IF(Transactions!A582&lt;&gt;"",Transactions!A582,0)</f>
        <v>2018/09/07 08:42:55</v>
      </c>
      <c r="B582" t="str">
        <f>IF(Transactions!B582&lt;&gt;"",Transactions!B582,0)</f>
        <v>1b81d48fa72df7e7585bf29c04b127a58a4e23cf0c4990263187eb4f0c7137e1</v>
      </c>
      <c r="C582" t="str">
        <f>IF(Transactions!C582&lt;&gt;"",Transactions!C582,0)</f>
        <v>Step1</v>
      </c>
      <c r="D582" t="str">
        <f>IF(Transactions!D582&lt;&gt;"",Transactions!D582,"")</f>
        <v>peer0.org2.ldegilde.com</v>
      </c>
      <c r="E582" t="str">
        <f>IF(Transactions!E582&lt;&gt;"",Transactions!E582,"")</f>
        <v>default-chaincode</v>
      </c>
      <c r="F582" t="str">
        <f>IF(Transactions!F582&lt;&gt;"",Transactions!F582,"")</f>
        <v>put</v>
      </c>
      <c r="G582" t="str">
        <f>IF(Transactions!G582&lt;&gt;"",Transactions!G582,"")</f>
        <v>000000003_304</v>
      </c>
      <c r="H582" t="str">
        <f>IF(Transactions!H582&lt;&gt;"",Transactions!H582,"")</f>
        <v>703.0</v>
      </c>
      <c r="I582">
        <f>IF(Transactions!J582-Transactions!I582&lt;&gt;"",Transactions!J582-Transactions!I582,"")</f>
        <v>579</v>
      </c>
      <c r="J582">
        <f>IF((Transactions!K582-Transactions!I582)-(Transactions!P582-Transactions!J582)&lt;&gt;"",(Transactions!K582-Transactions!I582)-(Transactions!P582-Transactions!J582),"")</f>
        <v>560</v>
      </c>
      <c r="K582">
        <f>IF(Transactions!L582-Transactions!K582&lt;&gt;"",Transactions!L582-Transactions!K582,"")</f>
        <v>0</v>
      </c>
      <c r="L582">
        <f>IF(Transactions!N582-Transactions!M582&lt;&gt;"",Transactions!N582-Transactions!M582,"")</f>
        <v>19</v>
      </c>
      <c r="M582">
        <f>IF(Transactions!P582-Transactions!O582&lt;&gt;"",Transactions!P582-Transactions!O582,"")</f>
        <v>0</v>
      </c>
      <c r="O582">
        <f t="shared" si="20"/>
        <v>579</v>
      </c>
      <c r="P582" t="str">
        <f>IF(Transactions!O582&lt;&gt;"",Transactions!O582,"")</f>
        <v>1536302575580</v>
      </c>
      <c r="Q582">
        <f>IF(Transactions!S582-Transactions!J582&lt;&gt;"",Transactions!S582-Transactions!J582,"")</f>
        <v>1428</v>
      </c>
      <c r="R582">
        <f t="shared" si="19"/>
        <v>2007</v>
      </c>
    </row>
    <row r="583" spans="1:18" x14ac:dyDescent="0.3">
      <c r="A583" t="str">
        <f>IF(Transactions!A583&lt;&gt;"",Transactions!A583,0)</f>
        <v>2018/09/07 08:42:55</v>
      </c>
      <c r="B583" t="str">
        <f>IF(Transactions!B583&lt;&gt;"",Transactions!B583,0)</f>
        <v>9edc4d2730d52f5effb3e5c8bb4b9682eebaf77918c53b82dcb51bcbeebc685c</v>
      </c>
      <c r="C583" t="str">
        <f>IF(Transactions!C583&lt;&gt;"",Transactions!C583,0)</f>
        <v>Step1</v>
      </c>
      <c r="D583" t="str">
        <f>IF(Transactions!D583&lt;&gt;"",Transactions!D583,"")</f>
        <v>peer0.org1.ldegilde.com</v>
      </c>
      <c r="E583" t="str">
        <f>IF(Transactions!E583&lt;&gt;"",Transactions!E583,"")</f>
        <v>default-chaincode</v>
      </c>
      <c r="F583" t="str">
        <f>IF(Transactions!F583&lt;&gt;"",Transactions!F583,"")</f>
        <v>put</v>
      </c>
      <c r="G583" t="str">
        <f>IF(Transactions!G583&lt;&gt;"",Transactions!G583,"")</f>
        <v>000000003_248</v>
      </c>
      <c r="H583" t="str">
        <f>IF(Transactions!H583&lt;&gt;"",Transactions!H583,"")</f>
        <v>118.0</v>
      </c>
      <c r="I583">
        <f>IF(Transactions!J583-Transactions!I583&lt;&gt;"",Transactions!J583-Transactions!I583,"")</f>
        <v>615</v>
      </c>
      <c r="J583">
        <f>IF((Transactions!K583-Transactions!I583)-(Transactions!P583-Transactions!J583)&lt;&gt;"",(Transactions!K583-Transactions!I583)-(Transactions!P583-Transactions!J583),"")</f>
        <v>606</v>
      </c>
      <c r="K583">
        <f>IF(Transactions!L583-Transactions!K583&lt;&gt;"",Transactions!L583-Transactions!K583,"")</f>
        <v>0</v>
      </c>
      <c r="L583">
        <f>IF(Transactions!N583-Transactions!M583&lt;&gt;"",Transactions!N583-Transactions!M583,"")</f>
        <v>9</v>
      </c>
      <c r="M583">
        <f>IF(Transactions!P583-Transactions!O583&lt;&gt;"",Transactions!P583-Transactions!O583,"")</f>
        <v>0</v>
      </c>
      <c r="O583">
        <f t="shared" si="20"/>
        <v>615</v>
      </c>
      <c r="P583" t="str">
        <f>IF(Transactions!O583&lt;&gt;"",Transactions!O583,"")</f>
        <v>1536302575374</v>
      </c>
      <c r="Q583">
        <f>IF(Transactions!S583-Transactions!J583&lt;&gt;"",Transactions!S583-Transactions!J583,"")</f>
        <v>1405</v>
      </c>
      <c r="R583">
        <f t="shared" si="19"/>
        <v>2020</v>
      </c>
    </row>
    <row r="584" spans="1:18" x14ac:dyDescent="0.3">
      <c r="A584" t="str">
        <f>IF(Transactions!A584&lt;&gt;"",Transactions!A584,0)</f>
        <v>2018/09/07 08:42:55</v>
      </c>
      <c r="B584" t="str">
        <f>IF(Transactions!B584&lt;&gt;"",Transactions!B584,0)</f>
        <v>9edc4d2730d52f5effb3e5c8bb4b9682eebaf77918c53b82dcb51bcbeebc685c</v>
      </c>
      <c r="C584" t="str">
        <f>IF(Transactions!C584&lt;&gt;"",Transactions!C584,0)</f>
        <v>Step1</v>
      </c>
      <c r="D584" t="str">
        <f>IF(Transactions!D584&lt;&gt;"",Transactions!D584,"")</f>
        <v>peer0.org2.ldegilde.com</v>
      </c>
      <c r="E584" t="str">
        <f>IF(Transactions!E584&lt;&gt;"",Transactions!E584,"")</f>
        <v>default-chaincode</v>
      </c>
      <c r="F584" t="str">
        <f>IF(Transactions!F584&lt;&gt;"",Transactions!F584,"")</f>
        <v>put</v>
      </c>
      <c r="G584" t="str">
        <f>IF(Transactions!G584&lt;&gt;"",Transactions!G584,"")</f>
        <v>000000003_248</v>
      </c>
      <c r="H584" t="str">
        <f>IF(Transactions!H584&lt;&gt;"",Transactions!H584,"")</f>
        <v>118.0</v>
      </c>
      <c r="I584">
        <f>IF(Transactions!J584-Transactions!I584&lt;&gt;"",Transactions!J584-Transactions!I584,"")</f>
        <v>615</v>
      </c>
      <c r="J584">
        <f>IF((Transactions!K584-Transactions!I584)-(Transactions!P584-Transactions!J584)&lt;&gt;"",(Transactions!K584-Transactions!I584)-(Transactions!P584-Transactions!J584),"")</f>
        <v>600</v>
      </c>
      <c r="K584">
        <f>IF(Transactions!L584-Transactions!K584&lt;&gt;"",Transactions!L584-Transactions!K584,"")</f>
        <v>0</v>
      </c>
      <c r="L584">
        <f>IF(Transactions!N584-Transactions!M584&lt;&gt;"",Transactions!N584-Transactions!M584,"")</f>
        <v>15</v>
      </c>
      <c r="M584">
        <f>IF(Transactions!P584-Transactions!O584&lt;&gt;"",Transactions!P584-Transactions!O584,"")</f>
        <v>0</v>
      </c>
      <c r="O584">
        <f t="shared" si="20"/>
        <v>615</v>
      </c>
      <c r="P584" t="str">
        <f>IF(Transactions!O584&lt;&gt;"",Transactions!O584,"")</f>
        <v>1536302575580</v>
      </c>
      <c r="Q584">
        <f>IF(Transactions!S584-Transactions!J584&lt;&gt;"",Transactions!S584-Transactions!J584,"")</f>
        <v>1405</v>
      </c>
      <c r="R584">
        <f t="shared" si="19"/>
        <v>2020</v>
      </c>
    </row>
    <row r="585" spans="1:18" x14ac:dyDescent="0.3">
      <c r="A585" t="str">
        <f>IF(Transactions!A585&lt;&gt;"",Transactions!A585,0)</f>
        <v>2018/09/07 08:42:55</v>
      </c>
      <c r="B585" t="str">
        <f>IF(Transactions!B585&lt;&gt;"",Transactions!B585,0)</f>
        <v>4ad024fc0f50f2f946198d57aea275a8363a130f4e9f2ca617424bfbb2a75c72</v>
      </c>
      <c r="C585" t="str">
        <f>IF(Transactions!C585&lt;&gt;"",Transactions!C585,0)</f>
        <v>Step1</v>
      </c>
      <c r="D585" t="str">
        <f>IF(Transactions!D585&lt;&gt;"",Transactions!D585,"")</f>
        <v>peer0.org1.ldegilde.com</v>
      </c>
      <c r="E585" t="str">
        <f>IF(Transactions!E585&lt;&gt;"",Transactions!E585,"")</f>
        <v>default-chaincode</v>
      </c>
      <c r="F585" t="str">
        <f>IF(Transactions!F585&lt;&gt;"",Transactions!F585,"")</f>
        <v>put</v>
      </c>
      <c r="G585" t="str">
        <f>IF(Transactions!G585&lt;&gt;"",Transactions!G585,"")</f>
        <v>000000003_231</v>
      </c>
      <c r="H585" t="str">
        <f>IF(Transactions!H585&lt;&gt;"",Transactions!H585,"")</f>
        <v>837.0</v>
      </c>
      <c r="I585">
        <f>IF(Transactions!J585-Transactions!I585&lt;&gt;"",Transactions!J585-Transactions!I585,"")</f>
        <v>598</v>
      </c>
      <c r="J585">
        <f>IF((Transactions!K585-Transactions!I585)-(Transactions!P585-Transactions!J585)&lt;&gt;"",(Transactions!K585-Transactions!I585)-(Transactions!P585-Transactions!J585),"")</f>
        <v>589</v>
      </c>
      <c r="K585">
        <f>IF(Transactions!L585-Transactions!K585&lt;&gt;"",Transactions!L585-Transactions!K585,"")</f>
        <v>0</v>
      </c>
      <c r="L585">
        <f>IF(Transactions!N585-Transactions!M585&lt;&gt;"",Transactions!N585-Transactions!M585,"")</f>
        <v>9</v>
      </c>
      <c r="M585">
        <f>IF(Transactions!P585-Transactions!O585&lt;&gt;"",Transactions!P585-Transactions!O585,"")</f>
        <v>0</v>
      </c>
      <c r="O585">
        <f t="shared" si="20"/>
        <v>598</v>
      </c>
      <c r="P585" t="str">
        <f>IF(Transactions!O585&lt;&gt;"",Transactions!O585,"")</f>
        <v>1536302575350</v>
      </c>
      <c r="Q585">
        <f>IF(Transactions!S585-Transactions!J585&lt;&gt;"",Transactions!S585-Transactions!J585,"")</f>
        <v>1428</v>
      </c>
      <c r="R585">
        <f t="shared" si="19"/>
        <v>2026</v>
      </c>
    </row>
    <row r="586" spans="1:18" x14ac:dyDescent="0.3">
      <c r="A586" t="str">
        <f>IF(Transactions!A586&lt;&gt;"",Transactions!A586,0)</f>
        <v>2018/09/07 08:42:55</v>
      </c>
      <c r="B586" t="str">
        <f>IF(Transactions!B586&lt;&gt;"",Transactions!B586,0)</f>
        <v>4ad024fc0f50f2f946198d57aea275a8363a130f4e9f2ca617424bfbb2a75c72</v>
      </c>
      <c r="C586" t="str">
        <f>IF(Transactions!C586&lt;&gt;"",Transactions!C586,0)</f>
        <v>Step1</v>
      </c>
      <c r="D586" t="str">
        <f>IF(Transactions!D586&lt;&gt;"",Transactions!D586,"")</f>
        <v>peer0.org2.ldegilde.com</v>
      </c>
      <c r="E586" t="str">
        <f>IF(Transactions!E586&lt;&gt;"",Transactions!E586,"")</f>
        <v>default-chaincode</v>
      </c>
      <c r="F586" t="str">
        <f>IF(Transactions!F586&lt;&gt;"",Transactions!F586,"")</f>
        <v>put</v>
      </c>
      <c r="G586" t="str">
        <f>IF(Transactions!G586&lt;&gt;"",Transactions!G586,"")</f>
        <v>000000003_231</v>
      </c>
      <c r="H586" t="str">
        <f>IF(Transactions!H586&lt;&gt;"",Transactions!H586,"")</f>
        <v>837.0</v>
      </c>
      <c r="I586">
        <f>IF(Transactions!J586-Transactions!I586&lt;&gt;"",Transactions!J586-Transactions!I586,"")</f>
        <v>598</v>
      </c>
      <c r="J586">
        <f>IF((Transactions!K586-Transactions!I586)-(Transactions!P586-Transactions!J586)&lt;&gt;"",(Transactions!K586-Transactions!I586)-(Transactions!P586-Transactions!J586),"")</f>
        <v>557</v>
      </c>
      <c r="K586">
        <f>IF(Transactions!L586-Transactions!K586&lt;&gt;"",Transactions!L586-Transactions!K586,"")</f>
        <v>0</v>
      </c>
      <c r="L586">
        <f>IF(Transactions!N586-Transactions!M586&lt;&gt;"",Transactions!N586-Transactions!M586,"")</f>
        <v>41</v>
      </c>
      <c r="M586">
        <f>IF(Transactions!P586-Transactions!O586&lt;&gt;"",Transactions!P586-Transactions!O586,"")</f>
        <v>0</v>
      </c>
      <c r="O586">
        <f t="shared" si="20"/>
        <v>598</v>
      </c>
      <c r="P586" t="str">
        <f>IF(Transactions!O586&lt;&gt;"",Transactions!O586,"")</f>
        <v>1536302575623</v>
      </c>
      <c r="Q586">
        <f>IF(Transactions!S586-Transactions!J586&lt;&gt;"",Transactions!S586-Transactions!J586,"")</f>
        <v>1428</v>
      </c>
      <c r="R586">
        <f t="shared" si="19"/>
        <v>2026</v>
      </c>
    </row>
    <row r="587" spans="1:18" x14ac:dyDescent="0.3">
      <c r="A587" t="str">
        <f>IF(Transactions!A587&lt;&gt;"",Transactions!A587,0)</f>
        <v>2018/09/07 08:42:55</v>
      </c>
      <c r="B587" t="str">
        <f>IF(Transactions!B587&lt;&gt;"",Transactions!B587,0)</f>
        <v>c0c189e1cb3237477e36fdba52d617e045d1f54b6546c3e08771465532e36421</v>
      </c>
      <c r="C587" t="str">
        <f>IF(Transactions!C587&lt;&gt;"",Transactions!C587,0)</f>
        <v>Step1</v>
      </c>
      <c r="D587" t="str">
        <f>IF(Transactions!D587&lt;&gt;"",Transactions!D587,"")</f>
        <v>peer0.org1.ldegilde.com</v>
      </c>
      <c r="E587" t="str">
        <f>IF(Transactions!E587&lt;&gt;"",Transactions!E587,"")</f>
        <v>default-chaincode</v>
      </c>
      <c r="F587" t="str">
        <f>IF(Transactions!F587&lt;&gt;"",Transactions!F587,"")</f>
        <v>put</v>
      </c>
      <c r="G587" t="str">
        <f>IF(Transactions!G587&lt;&gt;"",Transactions!G587,"")</f>
        <v>000000003_101</v>
      </c>
      <c r="H587" t="str">
        <f>IF(Transactions!H587&lt;&gt;"",Transactions!H587,"")</f>
        <v>808.0</v>
      </c>
      <c r="I587">
        <f>IF(Transactions!J587-Transactions!I587&lt;&gt;"",Transactions!J587-Transactions!I587,"")</f>
        <v>623</v>
      </c>
      <c r="J587">
        <f>IF((Transactions!K587-Transactions!I587)-(Transactions!P587-Transactions!J587)&lt;&gt;"",(Transactions!K587-Transactions!I587)-(Transactions!P587-Transactions!J587),"")</f>
        <v>622</v>
      </c>
      <c r="K587">
        <f>IF(Transactions!L587-Transactions!K587&lt;&gt;"",Transactions!L587-Transactions!K587,"")</f>
        <v>0</v>
      </c>
      <c r="L587">
        <f>IF(Transactions!N587-Transactions!M587&lt;&gt;"",Transactions!N587-Transactions!M587,"")</f>
        <v>1</v>
      </c>
      <c r="M587">
        <f>IF(Transactions!P587-Transactions!O587&lt;&gt;"",Transactions!P587-Transactions!O587,"")</f>
        <v>0</v>
      </c>
      <c r="O587">
        <f t="shared" si="20"/>
        <v>623</v>
      </c>
      <c r="P587" t="str">
        <f>IF(Transactions!O587&lt;&gt;"",Transactions!O587,"")</f>
        <v>1536302575302</v>
      </c>
      <c r="Q587">
        <f>IF(Transactions!S587-Transactions!J587&lt;&gt;"",Transactions!S587-Transactions!J587,"")</f>
        <v>1414</v>
      </c>
      <c r="R587">
        <f t="shared" si="19"/>
        <v>2037</v>
      </c>
    </row>
    <row r="588" spans="1:18" x14ac:dyDescent="0.3">
      <c r="A588" t="str">
        <f>IF(Transactions!A588&lt;&gt;"",Transactions!A588,0)</f>
        <v>2018/09/07 08:42:55</v>
      </c>
      <c r="B588" t="str">
        <f>IF(Transactions!B588&lt;&gt;"",Transactions!B588,0)</f>
        <v>c0c189e1cb3237477e36fdba52d617e045d1f54b6546c3e08771465532e36421</v>
      </c>
      <c r="C588" t="str">
        <f>IF(Transactions!C588&lt;&gt;"",Transactions!C588,0)</f>
        <v>Step1</v>
      </c>
      <c r="D588" t="str">
        <f>IF(Transactions!D588&lt;&gt;"",Transactions!D588,"")</f>
        <v>peer0.org2.ldegilde.com</v>
      </c>
      <c r="E588" t="str">
        <f>IF(Transactions!E588&lt;&gt;"",Transactions!E588,"")</f>
        <v>default-chaincode</v>
      </c>
      <c r="F588" t="str">
        <f>IF(Transactions!F588&lt;&gt;"",Transactions!F588,"")</f>
        <v>put</v>
      </c>
      <c r="G588" t="str">
        <f>IF(Transactions!G588&lt;&gt;"",Transactions!G588,"")</f>
        <v>000000003_101</v>
      </c>
      <c r="H588" t="str">
        <f>IF(Transactions!H588&lt;&gt;"",Transactions!H588,"")</f>
        <v>808.0</v>
      </c>
      <c r="I588">
        <f>IF(Transactions!J588-Transactions!I588&lt;&gt;"",Transactions!J588-Transactions!I588,"")</f>
        <v>623</v>
      </c>
      <c r="J588">
        <f>IF((Transactions!K588-Transactions!I588)-(Transactions!P588-Transactions!J588)&lt;&gt;"",(Transactions!K588-Transactions!I588)-(Transactions!P588-Transactions!J588),"")</f>
        <v>621</v>
      </c>
      <c r="K588">
        <f>IF(Transactions!L588-Transactions!K588&lt;&gt;"",Transactions!L588-Transactions!K588,"")</f>
        <v>0</v>
      </c>
      <c r="L588">
        <f>IF(Transactions!N588-Transactions!M588&lt;&gt;"",Transactions!N588-Transactions!M588,"")</f>
        <v>2</v>
      </c>
      <c r="M588">
        <f>IF(Transactions!P588-Transactions!O588&lt;&gt;"",Transactions!P588-Transactions!O588,"")</f>
        <v>0</v>
      </c>
      <c r="O588">
        <f t="shared" si="20"/>
        <v>623</v>
      </c>
      <c r="P588" t="str">
        <f>IF(Transactions!O588&lt;&gt;"",Transactions!O588,"")</f>
        <v>1536302575628</v>
      </c>
      <c r="Q588">
        <f>IF(Transactions!S588-Transactions!J588&lt;&gt;"",Transactions!S588-Transactions!J588,"")</f>
        <v>1414</v>
      </c>
      <c r="R588">
        <f t="shared" si="19"/>
        <v>2037</v>
      </c>
    </row>
    <row r="589" spans="1:18" x14ac:dyDescent="0.3">
      <c r="A589" t="str">
        <f>IF(Transactions!A589&lt;&gt;"",Transactions!A589,0)</f>
        <v>2018/09/07 08:42:55</v>
      </c>
      <c r="B589" t="str">
        <f>IF(Transactions!B589&lt;&gt;"",Transactions!B589,0)</f>
        <v>4d602be64406dde5a365f860c97b62b1cf73548a8135b139720aca1ca0c93337</v>
      </c>
      <c r="C589" t="str">
        <f>IF(Transactions!C589&lt;&gt;"",Transactions!C589,0)</f>
        <v>Step1</v>
      </c>
      <c r="D589" t="str">
        <f>IF(Transactions!D589&lt;&gt;"",Transactions!D589,"")</f>
        <v>peer0.org1.ldegilde.com</v>
      </c>
      <c r="E589" t="str">
        <f>IF(Transactions!E589&lt;&gt;"",Transactions!E589,"")</f>
        <v>default-chaincode</v>
      </c>
      <c r="F589" t="str">
        <f>IF(Transactions!F589&lt;&gt;"",Transactions!F589,"")</f>
        <v>put</v>
      </c>
      <c r="G589" t="str">
        <f>IF(Transactions!G589&lt;&gt;"",Transactions!G589,"")</f>
        <v>000000003_132</v>
      </c>
      <c r="H589" t="str">
        <f>IF(Transactions!H589&lt;&gt;"",Transactions!H589,"")</f>
        <v>568.0</v>
      </c>
      <c r="I589">
        <f>IF(Transactions!J589-Transactions!I589&lt;&gt;"",Transactions!J589-Transactions!I589,"")</f>
        <v>598</v>
      </c>
      <c r="J589">
        <f>IF((Transactions!K589-Transactions!I589)-(Transactions!P589-Transactions!J589)&lt;&gt;"",(Transactions!K589-Transactions!I589)-(Transactions!P589-Transactions!J589),"")</f>
        <v>588</v>
      </c>
      <c r="K589">
        <f>IF(Transactions!L589-Transactions!K589&lt;&gt;"",Transactions!L589-Transactions!K589,"")</f>
        <v>0</v>
      </c>
      <c r="L589">
        <f>IF(Transactions!N589-Transactions!M589&lt;&gt;"",Transactions!N589-Transactions!M589,"")</f>
        <v>10</v>
      </c>
      <c r="M589">
        <f>IF(Transactions!P589-Transactions!O589&lt;&gt;"",Transactions!P589-Transactions!O589,"")</f>
        <v>0</v>
      </c>
      <c r="O589">
        <f t="shared" si="20"/>
        <v>598</v>
      </c>
      <c r="P589" t="str">
        <f>IF(Transactions!O589&lt;&gt;"",Transactions!O589,"")</f>
        <v>1536302575360</v>
      </c>
      <c r="Q589">
        <f>IF(Transactions!S589-Transactions!J589&lt;&gt;"",Transactions!S589-Transactions!J589,"")</f>
        <v>1415</v>
      </c>
      <c r="R589">
        <f t="shared" si="19"/>
        <v>2013</v>
      </c>
    </row>
    <row r="590" spans="1:18" x14ac:dyDescent="0.3">
      <c r="A590" t="str">
        <f>IF(Transactions!A590&lt;&gt;"",Transactions!A590,0)</f>
        <v>2018/09/07 08:42:55</v>
      </c>
      <c r="B590" t="str">
        <f>IF(Transactions!B590&lt;&gt;"",Transactions!B590,0)</f>
        <v>4d602be64406dde5a365f860c97b62b1cf73548a8135b139720aca1ca0c93337</v>
      </c>
      <c r="C590" t="str">
        <f>IF(Transactions!C590&lt;&gt;"",Transactions!C590,0)</f>
        <v>Step1</v>
      </c>
      <c r="D590" t="str">
        <f>IF(Transactions!D590&lt;&gt;"",Transactions!D590,"")</f>
        <v>peer0.org2.ldegilde.com</v>
      </c>
      <c r="E590" t="str">
        <f>IF(Transactions!E590&lt;&gt;"",Transactions!E590,"")</f>
        <v>default-chaincode</v>
      </c>
      <c r="F590" t="str">
        <f>IF(Transactions!F590&lt;&gt;"",Transactions!F590,"")</f>
        <v>put</v>
      </c>
      <c r="G590" t="str">
        <f>IF(Transactions!G590&lt;&gt;"",Transactions!G590,"")</f>
        <v>000000003_132</v>
      </c>
      <c r="H590" t="str">
        <f>IF(Transactions!H590&lt;&gt;"",Transactions!H590,"")</f>
        <v>568.0</v>
      </c>
      <c r="I590">
        <f>IF(Transactions!J590-Transactions!I590&lt;&gt;"",Transactions!J590-Transactions!I590,"")</f>
        <v>598</v>
      </c>
      <c r="J590">
        <f>IF((Transactions!K590-Transactions!I590)-(Transactions!P590-Transactions!J590)&lt;&gt;"",(Transactions!K590-Transactions!I590)-(Transactions!P590-Transactions!J590),"")</f>
        <v>556</v>
      </c>
      <c r="K590">
        <f>IF(Transactions!L590-Transactions!K590&lt;&gt;"",Transactions!L590-Transactions!K590,"")</f>
        <v>0</v>
      </c>
      <c r="L590">
        <f>IF(Transactions!N590-Transactions!M590&lt;&gt;"",Transactions!N590-Transactions!M590,"")</f>
        <v>42</v>
      </c>
      <c r="M590">
        <f>IF(Transactions!P590-Transactions!O590&lt;&gt;"",Transactions!P590-Transactions!O590,"")</f>
        <v>0</v>
      </c>
      <c r="O590">
        <f t="shared" si="20"/>
        <v>598</v>
      </c>
      <c r="P590" t="str">
        <f>IF(Transactions!O590&lt;&gt;"",Transactions!O590,"")</f>
        <v>1536302575624</v>
      </c>
      <c r="Q590">
        <f>IF(Transactions!S590-Transactions!J590&lt;&gt;"",Transactions!S590-Transactions!J590,"")</f>
        <v>1415</v>
      </c>
      <c r="R590">
        <f t="shared" si="19"/>
        <v>2013</v>
      </c>
    </row>
    <row r="591" spans="1:18" x14ac:dyDescent="0.3">
      <c r="A591" t="str">
        <f>IF(Transactions!A591&lt;&gt;"",Transactions!A591,0)</f>
        <v>2018/09/07 08:42:57</v>
      </c>
      <c r="B591" t="str">
        <f>IF(Transactions!B591&lt;&gt;"",Transactions!B591,0)</f>
        <v>8663af1bd3911b6fa1a54a3f851e3c59980fe68eb8ae3738a54daa413f76d67d</v>
      </c>
      <c r="C591" t="str">
        <f>IF(Transactions!C591&lt;&gt;"",Transactions!C591,0)</f>
        <v>Step1</v>
      </c>
      <c r="D591" t="str">
        <f>IF(Transactions!D591&lt;&gt;"",Transactions!D591,"")</f>
        <v>peer0.org1.ldegilde.com</v>
      </c>
      <c r="E591" t="str">
        <f>IF(Transactions!E591&lt;&gt;"",Transactions!E591,"")</f>
        <v>default-chaincode</v>
      </c>
      <c r="F591" t="str">
        <f>IF(Transactions!F591&lt;&gt;"",Transactions!F591,"")</f>
        <v>put</v>
      </c>
      <c r="G591" t="str">
        <f>IF(Transactions!G591&lt;&gt;"",Transactions!G591,"")</f>
        <v>000000003_26</v>
      </c>
      <c r="H591" t="str">
        <f>IF(Transactions!H591&lt;&gt;"",Transactions!H591,"")</f>
        <v>963.0</v>
      </c>
      <c r="I591">
        <f>IF(Transactions!J591-Transactions!I591&lt;&gt;"",Transactions!J591-Transactions!I591,"")</f>
        <v>261</v>
      </c>
      <c r="J591">
        <f>IF((Transactions!K591-Transactions!I591)-(Transactions!P591-Transactions!J591)&lt;&gt;"",(Transactions!K591-Transactions!I591)-(Transactions!P591-Transactions!J591),"")</f>
        <v>249</v>
      </c>
      <c r="K591">
        <f>IF(Transactions!L591-Transactions!K591&lt;&gt;"",Transactions!L591-Transactions!K591,"")</f>
        <v>0</v>
      </c>
      <c r="L591">
        <f>IF(Transactions!N591-Transactions!M591&lt;&gt;"",Transactions!N591-Transactions!M591,"")</f>
        <v>12</v>
      </c>
      <c r="M591">
        <f>IF(Transactions!P591-Transactions!O591&lt;&gt;"",Transactions!P591-Transactions!O591,"")</f>
        <v>0</v>
      </c>
      <c r="O591">
        <f t="shared" si="20"/>
        <v>261</v>
      </c>
      <c r="P591" t="str">
        <f>IF(Transactions!O591&lt;&gt;"",Transactions!O591,"")</f>
        <v>1536302576448</v>
      </c>
      <c r="Q591">
        <f>IF(Transactions!S591-Transactions!J591&lt;&gt;"",Transactions!S591-Transactions!J591,"")</f>
        <v>2521</v>
      </c>
      <c r="R591">
        <f t="shared" si="19"/>
        <v>2782</v>
      </c>
    </row>
    <row r="592" spans="1:18" x14ac:dyDescent="0.3">
      <c r="A592" t="str">
        <f>IF(Transactions!A592&lt;&gt;"",Transactions!A592,0)</f>
        <v>2018/09/07 08:42:57</v>
      </c>
      <c r="B592" t="str">
        <f>IF(Transactions!B592&lt;&gt;"",Transactions!B592,0)</f>
        <v>8663af1bd3911b6fa1a54a3f851e3c59980fe68eb8ae3738a54daa413f76d67d</v>
      </c>
      <c r="C592" t="str">
        <f>IF(Transactions!C592&lt;&gt;"",Transactions!C592,0)</f>
        <v>Step1</v>
      </c>
      <c r="D592" t="str">
        <f>IF(Transactions!D592&lt;&gt;"",Transactions!D592,"")</f>
        <v>peer0.org2.ldegilde.com</v>
      </c>
      <c r="E592" t="str">
        <f>IF(Transactions!E592&lt;&gt;"",Transactions!E592,"")</f>
        <v>default-chaincode</v>
      </c>
      <c r="F592" t="str">
        <f>IF(Transactions!F592&lt;&gt;"",Transactions!F592,"")</f>
        <v>put</v>
      </c>
      <c r="G592" t="str">
        <f>IF(Transactions!G592&lt;&gt;"",Transactions!G592,"")</f>
        <v>000000003_26</v>
      </c>
      <c r="H592" t="str">
        <f>IF(Transactions!H592&lt;&gt;"",Transactions!H592,"")</f>
        <v>963.0</v>
      </c>
      <c r="I592">
        <f>IF(Transactions!J592-Transactions!I592&lt;&gt;"",Transactions!J592-Transactions!I592,"")</f>
        <v>261</v>
      </c>
      <c r="J592">
        <f>IF((Transactions!K592-Transactions!I592)-(Transactions!P592-Transactions!J592)&lt;&gt;"",(Transactions!K592-Transactions!I592)-(Transactions!P592-Transactions!J592),"")</f>
        <v>257</v>
      </c>
      <c r="K592">
        <f>IF(Transactions!L592-Transactions!K592&lt;&gt;"",Transactions!L592-Transactions!K592,"")</f>
        <v>0</v>
      </c>
      <c r="L592">
        <f>IF(Transactions!N592-Transactions!M592&lt;&gt;"",Transactions!N592-Transactions!M592,"")</f>
        <v>4</v>
      </c>
      <c r="M592">
        <f>IF(Transactions!P592-Transactions!O592&lt;&gt;"",Transactions!P592-Transactions!O592,"")</f>
        <v>0</v>
      </c>
      <c r="O592">
        <f t="shared" si="20"/>
        <v>261</v>
      </c>
      <c r="P592" t="str">
        <f>IF(Transactions!O592&lt;&gt;"",Transactions!O592,"")</f>
        <v>1536302576434</v>
      </c>
      <c r="Q592">
        <f>IF(Transactions!S592-Transactions!J592&lt;&gt;"",Transactions!S592-Transactions!J592,"")</f>
        <v>2521</v>
      </c>
      <c r="R592">
        <f t="shared" si="19"/>
        <v>2782</v>
      </c>
    </row>
    <row r="593" spans="1:18" x14ac:dyDescent="0.3">
      <c r="A593" t="str">
        <f>IF(Transactions!A593&lt;&gt;"",Transactions!A593,0)</f>
        <v>2018/09/07 08:42:57</v>
      </c>
      <c r="B593" t="str">
        <f>IF(Transactions!B593&lt;&gt;"",Transactions!B593,0)</f>
        <v>ec3f10f2f65df8d068640bccdf2ce9dd3bd502b75e8aaf7269bf0b042ca70a84</v>
      </c>
      <c r="C593" t="str">
        <f>IF(Transactions!C593&lt;&gt;"",Transactions!C593,0)</f>
        <v>Step1</v>
      </c>
      <c r="D593" t="str">
        <f>IF(Transactions!D593&lt;&gt;"",Transactions!D593,"")</f>
        <v>peer0.org1.ldegilde.com</v>
      </c>
      <c r="E593" t="str">
        <f>IF(Transactions!E593&lt;&gt;"",Transactions!E593,"")</f>
        <v>default-chaincode</v>
      </c>
      <c r="F593" t="str">
        <f>IF(Transactions!F593&lt;&gt;"",Transactions!F593,"")</f>
        <v>put</v>
      </c>
      <c r="G593" t="str">
        <f>IF(Transactions!G593&lt;&gt;"",Transactions!G593,"")</f>
        <v>000000003_318</v>
      </c>
      <c r="H593" t="str">
        <f>IF(Transactions!H593&lt;&gt;"",Transactions!H593,"")</f>
        <v>950.0</v>
      </c>
      <c r="I593">
        <f>IF(Transactions!J593-Transactions!I593&lt;&gt;"",Transactions!J593-Transactions!I593,"")</f>
        <v>164</v>
      </c>
      <c r="J593">
        <f>IF((Transactions!K593-Transactions!I593)-(Transactions!P593-Transactions!J593)&lt;&gt;"",(Transactions!K593-Transactions!I593)-(Transactions!P593-Transactions!J593),"")</f>
        <v>163</v>
      </c>
      <c r="K593">
        <f>IF(Transactions!L593-Transactions!K593&lt;&gt;"",Transactions!L593-Transactions!K593,"")</f>
        <v>0</v>
      </c>
      <c r="L593">
        <f>IF(Transactions!N593-Transactions!M593&lt;&gt;"",Transactions!N593-Transactions!M593,"")</f>
        <v>1</v>
      </c>
      <c r="M593">
        <f>IF(Transactions!P593-Transactions!O593&lt;&gt;"",Transactions!P593-Transactions!O593,"")</f>
        <v>0</v>
      </c>
      <c r="O593">
        <f t="shared" si="20"/>
        <v>164</v>
      </c>
      <c r="P593" t="str">
        <f>IF(Transactions!O593&lt;&gt;"",Transactions!O593,"")</f>
        <v>1536302577179</v>
      </c>
      <c r="Q593">
        <f>IF(Transactions!S593-Transactions!J593&lt;&gt;"",Transactions!S593-Transactions!J593,"")</f>
        <v>1863</v>
      </c>
      <c r="R593">
        <f t="shared" si="19"/>
        <v>2027</v>
      </c>
    </row>
    <row r="594" spans="1:18" x14ac:dyDescent="0.3">
      <c r="A594" t="str">
        <f>IF(Transactions!A594&lt;&gt;"",Transactions!A594,0)</f>
        <v>2018/09/07 08:42:57</v>
      </c>
      <c r="B594" t="str">
        <f>IF(Transactions!B594&lt;&gt;"",Transactions!B594,0)</f>
        <v>ec3f10f2f65df8d068640bccdf2ce9dd3bd502b75e8aaf7269bf0b042ca70a84</v>
      </c>
      <c r="C594" t="str">
        <f>IF(Transactions!C594&lt;&gt;"",Transactions!C594,0)</f>
        <v>Step1</v>
      </c>
      <c r="D594" t="str">
        <f>IF(Transactions!D594&lt;&gt;"",Transactions!D594,"")</f>
        <v>peer0.org2.ldegilde.com</v>
      </c>
      <c r="E594" t="str">
        <f>IF(Transactions!E594&lt;&gt;"",Transactions!E594,"")</f>
        <v>default-chaincode</v>
      </c>
      <c r="F594" t="str">
        <f>IF(Transactions!F594&lt;&gt;"",Transactions!F594,"")</f>
        <v>put</v>
      </c>
      <c r="G594" t="str">
        <f>IF(Transactions!G594&lt;&gt;"",Transactions!G594,"")</f>
        <v>000000003_318</v>
      </c>
      <c r="H594" t="str">
        <f>IF(Transactions!H594&lt;&gt;"",Transactions!H594,"")</f>
        <v>950.0</v>
      </c>
      <c r="I594">
        <f>IF(Transactions!J594-Transactions!I594&lt;&gt;"",Transactions!J594-Transactions!I594,"")</f>
        <v>164</v>
      </c>
      <c r="J594">
        <f>IF((Transactions!K594-Transactions!I594)-(Transactions!P594-Transactions!J594)&lt;&gt;"",(Transactions!K594-Transactions!I594)-(Transactions!P594-Transactions!J594),"")</f>
        <v>163</v>
      </c>
      <c r="K594">
        <f>IF(Transactions!L594-Transactions!K594&lt;&gt;"",Transactions!L594-Transactions!K594,"")</f>
        <v>0</v>
      </c>
      <c r="L594">
        <f>IF(Transactions!N594-Transactions!M594&lt;&gt;"",Transactions!N594-Transactions!M594,"")</f>
        <v>1</v>
      </c>
      <c r="M594">
        <f>IF(Transactions!P594-Transactions!O594&lt;&gt;"",Transactions!P594-Transactions!O594,"")</f>
        <v>0</v>
      </c>
      <c r="O594">
        <f t="shared" si="20"/>
        <v>164</v>
      </c>
      <c r="P594" t="str">
        <f>IF(Transactions!O594&lt;&gt;"",Transactions!O594,"")</f>
        <v>1536302577180</v>
      </c>
      <c r="Q594">
        <f>IF(Transactions!S594-Transactions!J594&lt;&gt;"",Transactions!S594-Transactions!J594,"")</f>
        <v>1863</v>
      </c>
      <c r="R594">
        <f t="shared" si="19"/>
        <v>2027</v>
      </c>
    </row>
    <row r="595" spans="1:18" x14ac:dyDescent="0.3">
      <c r="A595" t="str">
        <f>IF(Transactions!A595&lt;&gt;"",Transactions!A595,0)</f>
        <v>2018/09/07 08:42:57</v>
      </c>
      <c r="B595" t="str">
        <f>IF(Transactions!B595&lt;&gt;"",Transactions!B595,0)</f>
        <v>e10c6045448c163e6c34bb9dfa9ecb91c833195a8fc48e7a27acfe09c2cf952d</v>
      </c>
      <c r="C595" t="str">
        <f>IF(Transactions!C595&lt;&gt;"",Transactions!C595,0)</f>
        <v>Step1</v>
      </c>
      <c r="D595" t="str">
        <f>IF(Transactions!D595&lt;&gt;"",Transactions!D595,"")</f>
        <v>peer0.org1.ldegilde.com</v>
      </c>
      <c r="E595" t="str">
        <f>IF(Transactions!E595&lt;&gt;"",Transactions!E595,"")</f>
        <v>default-chaincode</v>
      </c>
      <c r="F595" t="str">
        <f>IF(Transactions!F595&lt;&gt;"",Transactions!F595,"")</f>
        <v>put</v>
      </c>
      <c r="G595" t="str">
        <f>IF(Transactions!G595&lt;&gt;"",Transactions!G595,"")</f>
        <v>000000003_85</v>
      </c>
      <c r="H595" t="str">
        <f>IF(Transactions!H595&lt;&gt;"",Transactions!H595,"")</f>
        <v>846.0</v>
      </c>
      <c r="I595">
        <f>IF(Transactions!J595-Transactions!I595&lt;&gt;"",Transactions!J595-Transactions!I595,"")</f>
        <v>180</v>
      </c>
      <c r="J595">
        <f>IF((Transactions!K595-Transactions!I595)-(Transactions!P595-Transactions!J595)&lt;&gt;"",(Transactions!K595-Transactions!I595)-(Transactions!P595-Transactions!J595),"")</f>
        <v>178</v>
      </c>
      <c r="K595">
        <f>IF(Transactions!L595-Transactions!K595&lt;&gt;"",Transactions!L595-Transactions!K595,"")</f>
        <v>0</v>
      </c>
      <c r="L595">
        <f>IF(Transactions!N595-Transactions!M595&lt;&gt;"",Transactions!N595-Transactions!M595,"")</f>
        <v>2</v>
      </c>
      <c r="M595">
        <f>IF(Transactions!P595-Transactions!O595&lt;&gt;"",Transactions!P595-Transactions!O595,"")</f>
        <v>0</v>
      </c>
      <c r="O595">
        <f t="shared" si="20"/>
        <v>180</v>
      </c>
      <c r="P595" t="str">
        <f>IF(Transactions!O595&lt;&gt;"",Transactions!O595,"")</f>
        <v>1536302576850</v>
      </c>
      <c r="Q595">
        <f>IF(Transactions!S595-Transactions!J595&lt;&gt;"",Transactions!S595-Transactions!J595,"")</f>
        <v>2183</v>
      </c>
      <c r="R595">
        <f t="shared" si="19"/>
        <v>2363</v>
      </c>
    </row>
    <row r="596" spans="1:18" x14ac:dyDescent="0.3">
      <c r="A596" t="str">
        <f>IF(Transactions!A596&lt;&gt;"",Transactions!A596,0)</f>
        <v>2018/09/07 08:42:57</v>
      </c>
      <c r="B596" t="str">
        <f>IF(Transactions!B596&lt;&gt;"",Transactions!B596,0)</f>
        <v>e10c6045448c163e6c34bb9dfa9ecb91c833195a8fc48e7a27acfe09c2cf952d</v>
      </c>
      <c r="C596" t="str">
        <f>IF(Transactions!C596&lt;&gt;"",Transactions!C596,0)</f>
        <v>Step1</v>
      </c>
      <c r="D596" t="str">
        <f>IF(Transactions!D596&lt;&gt;"",Transactions!D596,"")</f>
        <v>peer0.org2.ldegilde.com</v>
      </c>
      <c r="E596" t="str">
        <f>IF(Transactions!E596&lt;&gt;"",Transactions!E596,"")</f>
        <v>default-chaincode</v>
      </c>
      <c r="F596" t="str">
        <f>IF(Transactions!F596&lt;&gt;"",Transactions!F596,"")</f>
        <v>put</v>
      </c>
      <c r="G596" t="str">
        <f>IF(Transactions!G596&lt;&gt;"",Transactions!G596,"")</f>
        <v>000000003_85</v>
      </c>
      <c r="H596" t="str">
        <f>IF(Transactions!H596&lt;&gt;"",Transactions!H596,"")</f>
        <v>846.0</v>
      </c>
      <c r="I596">
        <f>IF(Transactions!J596-Transactions!I596&lt;&gt;"",Transactions!J596-Transactions!I596,"")</f>
        <v>180</v>
      </c>
      <c r="J596">
        <f>IF((Transactions!K596-Transactions!I596)-(Transactions!P596-Transactions!J596)&lt;&gt;"",(Transactions!K596-Transactions!I596)-(Transactions!P596-Transactions!J596),"")</f>
        <v>179</v>
      </c>
      <c r="K596">
        <f>IF(Transactions!L596-Transactions!K596&lt;&gt;"",Transactions!L596-Transactions!K596,"")</f>
        <v>0</v>
      </c>
      <c r="L596">
        <f>IF(Transactions!N596-Transactions!M596&lt;&gt;"",Transactions!N596-Transactions!M596,"")</f>
        <v>1</v>
      </c>
      <c r="M596">
        <f>IF(Transactions!P596-Transactions!O596&lt;&gt;"",Transactions!P596-Transactions!O596,"")</f>
        <v>0</v>
      </c>
      <c r="O596">
        <f t="shared" si="20"/>
        <v>180</v>
      </c>
      <c r="P596" t="str">
        <f>IF(Transactions!O596&lt;&gt;"",Transactions!O596,"")</f>
        <v>1536302576850</v>
      </c>
      <c r="Q596">
        <f>IF(Transactions!S596-Transactions!J596&lt;&gt;"",Transactions!S596-Transactions!J596,"")</f>
        <v>2183</v>
      </c>
      <c r="R596">
        <f t="shared" si="19"/>
        <v>2363</v>
      </c>
    </row>
    <row r="597" spans="1:18" x14ac:dyDescent="0.3">
      <c r="A597" t="str">
        <f>IF(Transactions!A597&lt;&gt;"",Transactions!A597,0)</f>
        <v>2018/09/07 08:42:57</v>
      </c>
      <c r="B597" t="str">
        <f>IF(Transactions!B597&lt;&gt;"",Transactions!B597,0)</f>
        <v>15bf0178520c74216edbb23f7d9952cff9653b06be8de5f3b4602e2ab5199d60</v>
      </c>
      <c r="C597" t="str">
        <f>IF(Transactions!C597&lt;&gt;"",Transactions!C597,0)</f>
        <v>Step1</v>
      </c>
      <c r="D597" t="str">
        <f>IF(Transactions!D597&lt;&gt;"",Transactions!D597,"")</f>
        <v>peer0.org1.ldegilde.com</v>
      </c>
      <c r="E597" t="str">
        <f>IF(Transactions!E597&lt;&gt;"",Transactions!E597,"")</f>
        <v>default-chaincode</v>
      </c>
      <c r="F597" t="str">
        <f>IF(Transactions!F597&lt;&gt;"",Transactions!F597,"")</f>
        <v>put</v>
      </c>
      <c r="G597" t="str">
        <f>IF(Transactions!G597&lt;&gt;"",Transactions!G597,"")</f>
        <v>000000003_294</v>
      </c>
      <c r="H597" t="str">
        <f>IF(Transactions!H597&lt;&gt;"",Transactions!H597,"")</f>
        <v>965.0</v>
      </c>
      <c r="I597">
        <f>IF(Transactions!J597-Transactions!I597&lt;&gt;"",Transactions!J597-Transactions!I597,"")</f>
        <v>168</v>
      </c>
      <c r="J597">
        <f>IF((Transactions!K597-Transactions!I597)-(Transactions!P597-Transactions!J597)&lt;&gt;"",(Transactions!K597-Transactions!I597)-(Transactions!P597-Transactions!J597),"")</f>
        <v>166</v>
      </c>
      <c r="K597">
        <f>IF(Transactions!L597-Transactions!K597&lt;&gt;"",Transactions!L597-Transactions!K597,"")</f>
        <v>0</v>
      </c>
      <c r="L597">
        <f>IF(Transactions!N597-Transactions!M597&lt;&gt;"",Transactions!N597-Transactions!M597,"")</f>
        <v>2</v>
      </c>
      <c r="M597">
        <f>IF(Transactions!P597-Transactions!O597&lt;&gt;"",Transactions!P597-Transactions!O597,"")</f>
        <v>0</v>
      </c>
      <c r="O597">
        <f t="shared" si="20"/>
        <v>168</v>
      </c>
      <c r="P597" t="str">
        <f>IF(Transactions!O597&lt;&gt;"",Transactions!O597,"")</f>
        <v>1536302576094</v>
      </c>
      <c r="Q597">
        <f>IF(Transactions!S597-Transactions!J597&lt;&gt;"",Transactions!S597-Transactions!J597,"")</f>
        <v>2945</v>
      </c>
      <c r="R597">
        <f t="shared" si="19"/>
        <v>3113</v>
      </c>
    </row>
    <row r="598" spans="1:18" x14ac:dyDescent="0.3">
      <c r="A598" t="str">
        <f>IF(Transactions!A598&lt;&gt;"",Transactions!A598,0)</f>
        <v>2018/09/07 08:42:57</v>
      </c>
      <c r="B598" t="str">
        <f>IF(Transactions!B598&lt;&gt;"",Transactions!B598,0)</f>
        <v>15bf0178520c74216edbb23f7d9952cff9653b06be8de5f3b4602e2ab5199d60</v>
      </c>
      <c r="C598" t="str">
        <f>IF(Transactions!C598&lt;&gt;"",Transactions!C598,0)</f>
        <v>Step1</v>
      </c>
      <c r="D598" t="str">
        <f>IF(Transactions!D598&lt;&gt;"",Transactions!D598,"")</f>
        <v>peer0.org2.ldegilde.com</v>
      </c>
      <c r="E598" t="str">
        <f>IF(Transactions!E598&lt;&gt;"",Transactions!E598,"")</f>
        <v>default-chaincode</v>
      </c>
      <c r="F598" t="str">
        <f>IF(Transactions!F598&lt;&gt;"",Transactions!F598,"")</f>
        <v>put</v>
      </c>
      <c r="G598" t="str">
        <f>IF(Transactions!G598&lt;&gt;"",Transactions!G598,"")</f>
        <v>000000003_294</v>
      </c>
      <c r="H598" t="str">
        <f>IF(Transactions!H598&lt;&gt;"",Transactions!H598,"")</f>
        <v>965.0</v>
      </c>
      <c r="I598">
        <f>IF(Transactions!J598-Transactions!I598&lt;&gt;"",Transactions!J598-Transactions!I598,"")</f>
        <v>168</v>
      </c>
      <c r="J598">
        <f>IF((Transactions!K598-Transactions!I598)-(Transactions!P598-Transactions!J598)&lt;&gt;"",(Transactions!K598-Transactions!I598)-(Transactions!P598-Transactions!J598),"")</f>
        <v>166</v>
      </c>
      <c r="K598">
        <f>IF(Transactions!L598-Transactions!K598&lt;&gt;"",Transactions!L598-Transactions!K598,"")</f>
        <v>0</v>
      </c>
      <c r="L598">
        <f>IF(Transactions!N598-Transactions!M598&lt;&gt;"",Transactions!N598-Transactions!M598,"")</f>
        <v>2</v>
      </c>
      <c r="M598">
        <f>IF(Transactions!P598-Transactions!O598&lt;&gt;"",Transactions!P598-Transactions!O598,"")</f>
        <v>0</v>
      </c>
      <c r="O598">
        <f t="shared" si="20"/>
        <v>168</v>
      </c>
      <c r="P598" t="str">
        <f>IF(Transactions!O598&lt;&gt;"",Transactions!O598,"")</f>
        <v>1536302576096</v>
      </c>
      <c r="Q598">
        <f>IF(Transactions!S598-Transactions!J598&lt;&gt;"",Transactions!S598-Transactions!J598,"")</f>
        <v>2945</v>
      </c>
      <c r="R598">
        <f t="shared" si="19"/>
        <v>3113</v>
      </c>
    </row>
    <row r="599" spans="1:18" x14ac:dyDescent="0.3">
      <c r="A599" t="str">
        <f>IF(Transactions!A599&lt;&gt;"",Transactions!A599,0)</f>
        <v>2018/09/07 08:42:57</v>
      </c>
      <c r="B599" t="str">
        <f>IF(Transactions!B599&lt;&gt;"",Transactions!B599,0)</f>
        <v>746a078dacbd87f8c255ab36a0fc7890d7afcf638ea33191ff1166aa7efd2867</v>
      </c>
      <c r="C599" t="str">
        <f>IF(Transactions!C599&lt;&gt;"",Transactions!C599,0)</f>
        <v>Step1</v>
      </c>
      <c r="D599" t="str">
        <f>IF(Transactions!D599&lt;&gt;"",Transactions!D599,"")</f>
        <v>peer0.org1.ldegilde.com</v>
      </c>
      <c r="E599" t="str">
        <f>IF(Transactions!E599&lt;&gt;"",Transactions!E599,"")</f>
        <v>default-chaincode</v>
      </c>
      <c r="F599" t="str">
        <f>IF(Transactions!F599&lt;&gt;"",Transactions!F599,"")</f>
        <v>put</v>
      </c>
      <c r="G599" t="str">
        <f>IF(Transactions!G599&lt;&gt;"",Transactions!G599,"")</f>
        <v>000000004_279</v>
      </c>
      <c r="H599" t="str">
        <f>IF(Transactions!H599&lt;&gt;"",Transactions!H599,"")</f>
        <v>1.0</v>
      </c>
      <c r="I599">
        <f>IF(Transactions!J599-Transactions!I599&lt;&gt;"",Transactions!J599-Transactions!I599,"")</f>
        <v>297</v>
      </c>
      <c r="J599">
        <f>IF((Transactions!K599-Transactions!I599)-(Transactions!P599-Transactions!J599)&lt;&gt;"",(Transactions!K599-Transactions!I599)-(Transactions!P599-Transactions!J599),"")</f>
        <v>275</v>
      </c>
      <c r="K599">
        <f>IF(Transactions!L599-Transactions!K599&lt;&gt;"",Transactions!L599-Transactions!K599,"")</f>
        <v>0</v>
      </c>
      <c r="L599">
        <f>IF(Transactions!N599-Transactions!M599&lt;&gt;"",Transactions!N599-Transactions!M599,"")</f>
        <v>22</v>
      </c>
      <c r="M599">
        <f>IF(Transactions!P599-Transactions!O599&lt;&gt;"",Transactions!P599-Transactions!O599,"")</f>
        <v>0</v>
      </c>
      <c r="O599">
        <f t="shared" si="20"/>
        <v>297</v>
      </c>
      <c r="P599" t="str">
        <f>IF(Transactions!O599&lt;&gt;"",Transactions!O599,"")</f>
        <v>1536302577303</v>
      </c>
      <c r="Q599">
        <f>IF(Transactions!S599-Transactions!J599&lt;&gt;"",Transactions!S599-Transactions!J599,"")</f>
        <v>1673</v>
      </c>
      <c r="R599">
        <f t="shared" si="19"/>
        <v>1970</v>
      </c>
    </row>
    <row r="600" spans="1:18" x14ac:dyDescent="0.3">
      <c r="A600" t="str">
        <f>IF(Transactions!A600&lt;&gt;"",Transactions!A600,0)</f>
        <v>2018/09/07 08:42:57</v>
      </c>
      <c r="B600" t="str">
        <f>IF(Transactions!B600&lt;&gt;"",Transactions!B600,0)</f>
        <v>746a078dacbd87f8c255ab36a0fc7890d7afcf638ea33191ff1166aa7efd2867</v>
      </c>
      <c r="C600" t="str">
        <f>IF(Transactions!C600&lt;&gt;"",Transactions!C600,0)</f>
        <v>Step1</v>
      </c>
      <c r="D600" t="str">
        <f>IF(Transactions!D600&lt;&gt;"",Transactions!D600,"")</f>
        <v>peer0.org2.ldegilde.com</v>
      </c>
      <c r="E600" t="str">
        <f>IF(Transactions!E600&lt;&gt;"",Transactions!E600,"")</f>
        <v>default-chaincode</v>
      </c>
      <c r="F600" t="str">
        <f>IF(Transactions!F600&lt;&gt;"",Transactions!F600,"")</f>
        <v>put</v>
      </c>
      <c r="G600" t="str">
        <f>IF(Transactions!G600&lt;&gt;"",Transactions!G600,"")</f>
        <v>000000004_279</v>
      </c>
      <c r="H600" t="str">
        <f>IF(Transactions!H600&lt;&gt;"",Transactions!H600,"")</f>
        <v>1.0</v>
      </c>
      <c r="I600">
        <f>IF(Transactions!J600-Transactions!I600&lt;&gt;"",Transactions!J600-Transactions!I600,"")</f>
        <v>297</v>
      </c>
      <c r="J600">
        <f>IF((Transactions!K600-Transactions!I600)-(Transactions!P600-Transactions!J600)&lt;&gt;"",(Transactions!K600-Transactions!I600)-(Transactions!P600-Transactions!J600),"")</f>
        <v>277</v>
      </c>
      <c r="K600">
        <f>IF(Transactions!L600-Transactions!K600&lt;&gt;"",Transactions!L600-Transactions!K600,"")</f>
        <v>0</v>
      </c>
      <c r="L600">
        <f>IF(Transactions!N600-Transactions!M600&lt;&gt;"",Transactions!N600-Transactions!M600,"")</f>
        <v>20</v>
      </c>
      <c r="M600">
        <f>IF(Transactions!P600-Transactions!O600&lt;&gt;"",Transactions!P600-Transactions!O600,"")</f>
        <v>0</v>
      </c>
      <c r="O600">
        <f t="shared" si="20"/>
        <v>297</v>
      </c>
      <c r="P600" t="str">
        <f>IF(Transactions!O600&lt;&gt;"",Transactions!O600,"")</f>
        <v>1536302577370</v>
      </c>
      <c r="Q600">
        <f>IF(Transactions!S600-Transactions!J600&lt;&gt;"",Transactions!S600-Transactions!J600,"")</f>
        <v>1673</v>
      </c>
      <c r="R600">
        <f t="shared" si="19"/>
        <v>1970</v>
      </c>
    </row>
    <row r="601" spans="1:18" x14ac:dyDescent="0.3">
      <c r="A601" t="str">
        <f>IF(Transactions!A601&lt;&gt;"",Transactions!A601,0)</f>
        <v>2018/09/07 08:42:57</v>
      </c>
      <c r="B601" t="str">
        <f>IF(Transactions!B601&lt;&gt;"",Transactions!B601,0)</f>
        <v>5b3f1e0236eeec45ffc4a3297081010aaeef4c7032ddae479af9fc87a6cc3d10</v>
      </c>
      <c r="C601" t="str">
        <f>IF(Transactions!C601&lt;&gt;"",Transactions!C601,0)</f>
        <v>Step1</v>
      </c>
      <c r="D601" t="str">
        <f>IF(Transactions!D601&lt;&gt;"",Transactions!D601,"")</f>
        <v>peer0.org1.ldegilde.com</v>
      </c>
      <c r="E601" t="str">
        <f>IF(Transactions!E601&lt;&gt;"",Transactions!E601,"")</f>
        <v>default-chaincode</v>
      </c>
      <c r="F601" t="str">
        <f>IF(Transactions!F601&lt;&gt;"",Transactions!F601,"")</f>
        <v>put</v>
      </c>
      <c r="G601" t="str">
        <f>IF(Transactions!G601&lt;&gt;"",Transactions!G601,"")</f>
        <v>000000004_319</v>
      </c>
      <c r="H601" t="str">
        <f>IF(Transactions!H601&lt;&gt;"",Transactions!H601,"")</f>
        <v>546.0</v>
      </c>
      <c r="I601">
        <f>IF(Transactions!J601-Transactions!I601&lt;&gt;"",Transactions!J601-Transactions!I601,"")</f>
        <v>331</v>
      </c>
      <c r="J601">
        <f>IF((Transactions!K601-Transactions!I601)-(Transactions!P601-Transactions!J601)&lt;&gt;"",(Transactions!K601-Transactions!I601)-(Transactions!P601-Transactions!J601),"")</f>
        <v>320</v>
      </c>
      <c r="K601">
        <f>IF(Transactions!L601-Transactions!K601&lt;&gt;"",Transactions!L601-Transactions!K601,"")</f>
        <v>0</v>
      </c>
      <c r="L601">
        <f>IF(Transactions!N601-Transactions!M601&lt;&gt;"",Transactions!N601-Transactions!M601,"")</f>
        <v>11</v>
      </c>
      <c r="M601">
        <f>IF(Transactions!P601-Transactions!O601&lt;&gt;"",Transactions!P601-Transactions!O601,"")</f>
        <v>0</v>
      </c>
      <c r="O601">
        <f t="shared" si="20"/>
        <v>331</v>
      </c>
      <c r="P601" t="str">
        <f>IF(Transactions!O601&lt;&gt;"",Transactions!O601,"")</f>
        <v>1536302577349</v>
      </c>
      <c r="Q601">
        <f>IF(Transactions!S601-Transactions!J601&lt;&gt;"",Transactions!S601-Transactions!J601,"")</f>
        <v>1641</v>
      </c>
      <c r="R601">
        <f t="shared" si="19"/>
        <v>1972</v>
      </c>
    </row>
    <row r="602" spans="1:18" x14ac:dyDescent="0.3">
      <c r="A602" t="str">
        <f>IF(Transactions!A602&lt;&gt;"",Transactions!A602,0)</f>
        <v>2018/09/07 08:42:57</v>
      </c>
      <c r="B602" t="str">
        <f>IF(Transactions!B602&lt;&gt;"",Transactions!B602,0)</f>
        <v>5b3f1e0236eeec45ffc4a3297081010aaeef4c7032ddae479af9fc87a6cc3d10</v>
      </c>
      <c r="C602" t="str">
        <f>IF(Transactions!C602&lt;&gt;"",Transactions!C602,0)</f>
        <v>Step1</v>
      </c>
      <c r="D602" t="str">
        <f>IF(Transactions!D602&lt;&gt;"",Transactions!D602,"")</f>
        <v>peer0.org2.ldegilde.com</v>
      </c>
      <c r="E602" t="str">
        <f>IF(Transactions!E602&lt;&gt;"",Transactions!E602,"")</f>
        <v>default-chaincode</v>
      </c>
      <c r="F602" t="str">
        <f>IF(Transactions!F602&lt;&gt;"",Transactions!F602,"")</f>
        <v>put</v>
      </c>
      <c r="G602" t="str">
        <f>IF(Transactions!G602&lt;&gt;"",Transactions!G602,"")</f>
        <v>000000004_319</v>
      </c>
      <c r="H602" t="str">
        <f>IF(Transactions!H602&lt;&gt;"",Transactions!H602,"")</f>
        <v>546.0</v>
      </c>
      <c r="I602">
        <f>IF(Transactions!J602-Transactions!I602&lt;&gt;"",Transactions!J602-Transactions!I602,"")</f>
        <v>331</v>
      </c>
      <c r="J602">
        <f>IF((Transactions!K602-Transactions!I602)-(Transactions!P602-Transactions!J602)&lt;&gt;"",(Transactions!K602-Transactions!I602)-(Transactions!P602-Transactions!J602),"")</f>
        <v>326</v>
      </c>
      <c r="K602">
        <f>IF(Transactions!L602-Transactions!K602&lt;&gt;"",Transactions!L602-Transactions!K602,"")</f>
        <v>0</v>
      </c>
      <c r="L602">
        <f>IF(Transactions!N602-Transactions!M602&lt;&gt;"",Transactions!N602-Transactions!M602,"")</f>
        <v>5</v>
      </c>
      <c r="M602">
        <f>IF(Transactions!P602-Transactions!O602&lt;&gt;"",Transactions!P602-Transactions!O602,"")</f>
        <v>0</v>
      </c>
      <c r="O602">
        <f t="shared" si="20"/>
        <v>331</v>
      </c>
      <c r="P602" t="str">
        <f>IF(Transactions!O602&lt;&gt;"",Transactions!O602,"")</f>
        <v>1536302577361</v>
      </c>
      <c r="Q602">
        <f>IF(Transactions!S602-Transactions!J602&lt;&gt;"",Transactions!S602-Transactions!J602,"")</f>
        <v>1641</v>
      </c>
      <c r="R602">
        <f t="shared" si="19"/>
        <v>1972</v>
      </c>
    </row>
    <row r="603" spans="1:18" x14ac:dyDescent="0.3">
      <c r="A603" t="str">
        <f>IF(Transactions!A603&lt;&gt;"",Transactions!A603,0)</f>
        <v>2018/09/07 08:42:57</v>
      </c>
      <c r="B603" t="str">
        <f>IF(Transactions!B603&lt;&gt;"",Transactions!B603,0)</f>
        <v>a6ee67c2a90602dc7eaef78ac5545246c76e4d0d3efba65449e9f941b19ae213</v>
      </c>
      <c r="C603" t="str">
        <f>IF(Transactions!C603&lt;&gt;"",Transactions!C603,0)</f>
        <v>Step1</v>
      </c>
      <c r="D603" t="str">
        <f>IF(Transactions!D603&lt;&gt;"",Transactions!D603,"")</f>
        <v>peer0.org1.ldegilde.com</v>
      </c>
      <c r="E603" t="str">
        <f>IF(Transactions!E603&lt;&gt;"",Transactions!E603,"")</f>
        <v>default-chaincode</v>
      </c>
      <c r="F603" t="str">
        <f>IF(Transactions!F603&lt;&gt;"",Transactions!F603,"")</f>
        <v>put</v>
      </c>
      <c r="G603" t="str">
        <f>IF(Transactions!G603&lt;&gt;"",Transactions!G603,"")</f>
        <v>000000003_273</v>
      </c>
      <c r="H603" t="str">
        <f>IF(Transactions!H603&lt;&gt;"",Transactions!H603,"")</f>
        <v>353.0</v>
      </c>
      <c r="I603">
        <f>IF(Transactions!J603-Transactions!I603&lt;&gt;"",Transactions!J603-Transactions!I603,"")</f>
        <v>302</v>
      </c>
      <c r="J603">
        <f>IF((Transactions!K603-Transactions!I603)-(Transactions!P603-Transactions!J603)&lt;&gt;"",(Transactions!K603-Transactions!I603)-(Transactions!P603-Transactions!J603),"")</f>
        <v>297</v>
      </c>
      <c r="K603">
        <f>IF(Transactions!L603-Transactions!K603&lt;&gt;"",Transactions!L603-Transactions!K603,"")</f>
        <v>0</v>
      </c>
      <c r="L603">
        <f>IF(Transactions!N603-Transactions!M603&lt;&gt;"",Transactions!N603-Transactions!M603,"")</f>
        <v>5</v>
      </c>
      <c r="M603">
        <f>IF(Transactions!P603-Transactions!O603&lt;&gt;"",Transactions!P603-Transactions!O603,"")</f>
        <v>0</v>
      </c>
      <c r="O603">
        <f t="shared" si="20"/>
        <v>302</v>
      </c>
      <c r="P603" t="str">
        <f>IF(Transactions!O603&lt;&gt;"",Transactions!O603,"")</f>
        <v>1536302577231</v>
      </c>
      <c r="Q603">
        <f>IF(Transactions!S603-Transactions!J603&lt;&gt;"",Transactions!S603-Transactions!J603,"")</f>
        <v>1675</v>
      </c>
      <c r="R603">
        <f t="shared" si="19"/>
        <v>1977</v>
      </c>
    </row>
    <row r="604" spans="1:18" x14ac:dyDescent="0.3">
      <c r="A604" t="str">
        <f>IF(Transactions!A604&lt;&gt;"",Transactions!A604,0)</f>
        <v>2018/09/07 08:42:57</v>
      </c>
      <c r="B604" t="str">
        <f>IF(Transactions!B604&lt;&gt;"",Transactions!B604,0)</f>
        <v>a6ee67c2a90602dc7eaef78ac5545246c76e4d0d3efba65449e9f941b19ae213</v>
      </c>
      <c r="C604" t="str">
        <f>IF(Transactions!C604&lt;&gt;"",Transactions!C604,0)</f>
        <v>Step1</v>
      </c>
      <c r="D604" t="str">
        <f>IF(Transactions!D604&lt;&gt;"",Transactions!D604,"")</f>
        <v>peer0.org2.ldegilde.com</v>
      </c>
      <c r="E604" t="str">
        <f>IF(Transactions!E604&lt;&gt;"",Transactions!E604,"")</f>
        <v>default-chaincode</v>
      </c>
      <c r="F604" t="str">
        <f>IF(Transactions!F604&lt;&gt;"",Transactions!F604,"")</f>
        <v>put</v>
      </c>
      <c r="G604" t="str">
        <f>IF(Transactions!G604&lt;&gt;"",Transactions!G604,"")</f>
        <v>000000003_273</v>
      </c>
      <c r="H604" t="str">
        <f>IF(Transactions!H604&lt;&gt;"",Transactions!H604,"")</f>
        <v>353.0</v>
      </c>
      <c r="I604">
        <f>IF(Transactions!J604-Transactions!I604&lt;&gt;"",Transactions!J604-Transactions!I604,"")</f>
        <v>302</v>
      </c>
      <c r="J604">
        <f>IF((Transactions!K604-Transactions!I604)-(Transactions!P604-Transactions!J604)&lt;&gt;"",(Transactions!K604-Transactions!I604)-(Transactions!P604-Transactions!J604),"")</f>
        <v>297</v>
      </c>
      <c r="K604">
        <f>IF(Transactions!L604-Transactions!K604&lt;&gt;"",Transactions!L604-Transactions!K604,"")</f>
        <v>0</v>
      </c>
      <c r="L604">
        <f>IF(Transactions!N604-Transactions!M604&lt;&gt;"",Transactions!N604-Transactions!M604,"")</f>
        <v>5</v>
      </c>
      <c r="M604">
        <f>IF(Transactions!P604-Transactions!O604&lt;&gt;"",Transactions!P604-Transactions!O604,"")</f>
        <v>0</v>
      </c>
      <c r="O604">
        <f t="shared" si="20"/>
        <v>302</v>
      </c>
      <c r="P604" t="str">
        <f>IF(Transactions!O604&lt;&gt;"",Transactions!O604,"")</f>
        <v>1536302577367</v>
      </c>
      <c r="Q604">
        <f>IF(Transactions!S604-Transactions!J604&lt;&gt;"",Transactions!S604-Transactions!J604,"")</f>
        <v>1675</v>
      </c>
      <c r="R604">
        <f t="shared" si="19"/>
        <v>1977</v>
      </c>
    </row>
    <row r="605" spans="1:18" x14ac:dyDescent="0.3">
      <c r="A605" t="str">
        <f>IF(Transactions!A605&lt;&gt;"",Transactions!A605,0)</f>
        <v>2018/09/07 08:42:57</v>
      </c>
      <c r="B605" t="str">
        <f>IF(Transactions!B605&lt;&gt;"",Transactions!B605,0)</f>
        <v>af755f2cd33c3831c49b91af6f5b334bcc6f5cb099c9ca506cc0efbd80f8a46b</v>
      </c>
      <c r="C605" t="str">
        <f>IF(Transactions!C605&lt;&gt;"",Transactions!C605,0)</f>
        <v>Step1</v>
      </c>
      <c r="D605" t="str">
        <f>IF(Transactions!D605&lt;&gt;"",Transactions!D605,"")</f>
        <v>peer0.org1.ldegilde.com</v>
      </c>
      <c r="E605" t="str">
        <f>IF(Transactions!E605&lt;&gt;"",Transactions!E605,"")</f>
        <v>default-chaincode</v>
      </c>
      <c r="F605" t="str">
        <f>IF(Transactions!F605&lt;&gt;"",Transactions!F605,"")</f>
        <v>put</v>
      </c>
      <c r="G605" t="str">
        <f>IF(Transactions!G605&lt;&gt;"",Transactions!G605,"")</f>
        <v>000000004_227</v>
      </c>
      <c r="H605" t="str">
        <f>IF(Transactions!H605&lt;&gt;"",Transactions!H605,"")</f>
        <v>658.0</v>
      </c>
      <c r="I605">
        <f>IF(Transactions!J605-Transactions!I605&lt;&gt;"",Transactions!J605-Transactions!I605,"")</f>
        <v>385</v>
      </c>
      <c r="J605">
        <f>IF((Transactions!K605-Transactions!I605)-(Transactions!P605-Transactions!J605)&lt;&gt;"",(Transactions!K605-Transactions!I605)-(Transactions!P605-Transactions!J605),"")</f>
        <v>374</v>
      </c>
      <c r="K605">
        <f>IF(Transactions!L605-Transactions!K605&lt;&gt;"",Transactions!L605-Transactions!K605,"")</f>
        <v>0</v>
      </c>
      <c r="L605">
        <f>IF(Transactions!N605-Transactions!M605&lt;&gt;"",Transactions!N605-Transactions!M605,"")</f>
        <v>11</v>
      </c>
      <c r="M605">
        <f>IF(Transactions!P605-Transactions!O605&lt;&gt;"",Transactions!P605-Transactions!O605,"")</f>
        <v>0</v>
      </c>
      <c r="O605">
        <f t="shared" si="20"/>
        <v>385</v>
      </c>
      <c r="P605" t="str">
        <f>IF(Transactions!O605&lt;&gt;"",Transactions!O605,"")</f>
        <v>1536302577349</v>
      </c>
      <c r="Q605">
        <f>IF(Transactions!S605-Transactions!J605&lt;&gt;"",Transactions!S605-Transactions!J605,"")</f>
        <v>1584</v>
      </c>
      <c r="R605">
        <f t="shared" si="19"/>
        <v>1969</v>
      </c>
    </row>
    <row r="606" spans="1:18" x14ac:dyDescent="0.3">
      <c r="A606" t="str">
        <f>IF(Transactions!A606&lt;&gt;"",Transactions!A606,0)</f>
        <v>2018/09/07 08:42:57</v>
      </c>
      <c r="B606" t="str">
        <f>IF(Transactions!B606&lt;&gt;"",Transactions!B606,0)</f>
        <v>af755f2cd33c3831c49b91af6f5b334bcc6f5cb099c9ca506cc0efbd80f8a46b</v>
      </c>
      <c r="C606" t="str">
        <f>IF(Transactions!C606&lt;&gt;"",Transactions!C606,0)</f>
        <v>Step1</v>
      </c>
      <c r="D606" t="str">
        <f>IF(Transactions!D606&lt;&gt;"",Transactions!D606,"")</f>
        <v>peer0.org2.ldegilde.com</v>
      </c>
      <c r="E606" t="str">
        <f>IF(Transactions!E606&lt;&gt;"",Transactions!E606,"")</f>
        <v>default-chaincode</v>
      </c>
      <c r="F606" t="str">
        <f>IF(Transactions!F606&lt;&gt;"",Transactions!F606,"")</f>
        <v>put</v>
      </c>
      <c r="G606" t="str">
        <f>IF(Transactions!G606&lt;&gt;"",Transactions!G606,"")</f>
        <v>000000004_227</v>
      </c>
      <c r="H606" t="str">
        <f>IF(Transactions!H606&lt;&gt;"",Transactions!H606,"")</f>
        <v>658.0</v>
      </c>
      <c r="I606">
        <f>IF(Transactions!J606-Transactions!I606&lt;&gt;"",Transactions!J606-Transactions!I606,"")</f>
        <v>385</v>
      </c>
      <c r="J606">
        <f>IF((Transactions!K606-Transactions!I606)-(Transactions!P606-Transactions!J606)&lt;&gt;"",(Transactions!K606-Transactions!I606)-(Transactions!P606-Transactions!J606),"")</f>
        <v>379</v>
      </c>
      <c r="K606">
        <f>IF(Transactions!L606-Transactions!K606&lt;&gt;"",Transactions!L606-Transactions!K606,"")</f>
        <v>0</v>
      </c>
      <c r="L606">
        <f>IF(Transactions!N606-Transactions!M606&lt;&gt;"",Transactions!N606-Transactions!M606,"")</f>
        <v>6</v>
      </c>
      <c r="M606">
        <f>IF(Transactions!P606-Transactions!O606&lt;&gt;"",Transactions!P606-Transactions!O606,"")</f>
        <v>0</v>
      </c>
      <c r="O606">
        <f t="shared" si="20"/>
        <v>385</v>
      </c>
      <c r="P606" t="str">
        <f>IF(Transactions!O606&lt;&gt;"",Transactions!O606,"")</f>
        <v>1536302577442</v>
      </c>
      <c r="Q606">
        <f>IF(Transactions!S606-Transactions!J606&lt;&gt;"",Transactions!S606-Transactions!J606,"")</f>
        <v>1584</v>
      </c>
      <c r="R606">
        <f t="shared" si="19"/>
        <v>1969</v>
      </c>
    </row>
    <row r="607" spans="1:18" x14ac:dyDescent="0.3">
      <c r="A607" t="str">
        <f>IF(Transactions!A607&lt;&gt;"",Transactions!A607,0)</f>
        <v>2018/09/07 08:42:57</v>
      </c>
      <c r="B607" t="str">
        <f>IF(Transactions!B607&lt;&gt;"",Transactions!B607,0)</f>
        <v>88b340254120445cab5da2c9180b515a5aea3f8707b1200ac02725a17d15ce36</v>
      </c>
      <c r="C607" t="str">
        <f>IF(Transactions!C607&lt;&gt;"",Transactions!C607,0)</f>
        <v>Step1</v>
      </c>
      <c r="D607" t="str">
        <f>IF(Transactions!D607&lt;&gt;"",Transactions!D607,"")</f>
        <v>peer0.org1.ldegilde.com</v>
      </c>
      <c r="E607" t="str">
        <f>IF(Transactions!E607&lt;&gt;"",Transactions!E607,"")</f>
        <v>default-chaincode</v>
      </c>
      <c r="F607" t="str">
        <f>IF(Transactions!F607&lt;&gt;"",Transactions!F607,"")</f>
        <v>put</v>
      </c>
      <c r="G607" t="str">
        <f>IF(Transactions!G607&lt;&gt;"",Transactions!G607,"")</f>
        <v>000000004_334</v>
      </c>
      <c r="H607" t="str">
        <f>IF(Transactions!H607&lt;&gt;"",Transactions!H607,"")</f>
        <v>25.0</v>
      </c>
      <c r="I607">
        <f>IF(Transactions!J607-Transactions!I607&lt;&gt;"",Transactions!J607-Transactions!I607,"")</f>
        <v>406</v>
      </c>
      <c r="J607">
        <f>IF((Transactions!K607-Transactions!I607)-(Transactions!P607-Transactions!J607)&lt;&gt;"",(Transactions!K607-Transactions!I607)-(Transactions!P607-Transactions!J607),"")</f>
        <v>404</v>
      </c>
      <c r="K607">
        <f>IF(Transactions!L607-Transactions!K607&lt;&gt;"",Transactions!L607-Transactions!K607,"")</f>
        <v>0</v>
      </c>
      <c r="L607">
        <f>IF(Transactions!N607-Transactions!M607&lt;&gt;"",Transactions!N607-Transactions!M607,"")</f>
        <v>2</v>
      </c>
      <c r="M607">
        <f>IF(Transactions!P607-Transactions!O607&lt;&gt;"",Transactions!P607-Transactions!O607,"")</f>
        <v>0</v>
      </c>
      <c r="O607">
        <f t="shared" si="20"/>
        <v>406</v>
      </c>
      <c r="P607" t="str">
        <f>IF(Transactions!O607&lt;&gt;"",Transactions!O607,"")</f>
        <v>1536302577384</v>
      </c>
      <c r="Q607">
        <f>IF(Transactions!S607-Transactions!J607&lt;&gt;"",Transactions!S607-Transactions!J607,"")</f>
        <v>1560</v>
      </c>
      <c r="R607">
        <f t="shared" si="19"/>
        <v>1966</v>
      </c>
    </row>
    <row r="608" spans="1:18" x14ac:dyDescent="0.3">
      <c r="A608" t="str">
        <f>IF(Transactions!A608&lt;&gt;"",Transactions!A608,0)</f>
        <v>2018/09/07 08:42:57</v>
      </c>
      <c r="B608" t="str">
        <f>IF(Transactions!B608&lt;&gt;"",Transactions!B608,0)</f>
        <v>88b340254120445cab5da2c9180b515a5aea3f8707b1200ac02725a17d15ce36</v>
      </c>
      <c r="C608" t="str">
        <f>IF(Transactions!C608&lt;&gt;"",Transactions!C608,0)</f>
        <v>Step1</v>
      </c>
      <c r="D608" t="str">
        <f>IF(Transactions!D608&lt;&gt;"",Transactions!D608,"")</f>
        <v>peer0.org2.ldegilde.com</v>
      </c>
      <c r="E608" t="str">
        <f>IF(Transactions!E608&lt;&gt;"",Transactions!E608,"")</f>
        <v>default-chaincode</v>
      </c>
      <c r="F608" t="str">
        <f>IF(Transactions!F608&lt;&gt;"",Transactions!F608,"")</f>
        <v>put</v>
      </c>
      <c r="G608" t="str">
        <f>IF(Transactions!G608&lt;&gt;"",Transactions!G608,"")</f>
        <v>000000004_334</v>
      </c>
      <c r="H608" t="str">
        <f>IF(Transactions!H608&lt;&gt;"",Transactions!H608,"")</f>
        <v>25.0</v>
      </c>
      <c r="I608">
        <f>IF(Transactions!J608-Transactions!I608&lt;&gt;"",Transactions!J608-Transactions!I608,"")</f>
        <v>406</v>
      </c>
      <c r="J608">
        <f>IF((Transactions!K608-Transactions!I608)-(Transactions!P608-Transactions!J608)&lt;&gt;"",(Transactions!K608-Transactions!I608)-(Transactions!P608-Transactions!J608),"")</f>
        <v>401</v>
      </c>
      <c r="K608">
        <f>IF(Transactions!L608-Transactions!K608&lt;&gt;"",Transactions!L608-Transactions!K608,"")</f>
        <v>0</v>
      </c>
      <c r="L608">
        <f>IF(Transactions!N608-Transactions!M608&lt;&gt;"",Transactions!N608-Transactions!M608,"")</f>
        <v>5</v>
      </c>
      <c r="M608">
        <f>IF(Transactions!P608-Transactions!O608&lt;&gt;"",Transactions!P608-Transactions!O608,"")</f>
        <v>0</v>
      </c>
      <c r="O608">
        <f t="shared" si="20"/>
        <v>406</v>
      </c>
      <c r="P608" t="str">
        <f>IF(Transactions!O608&lt;&gt;"",Transactions!O608,"")</f>
        <v>1536302577356</v>
      </c>
      <c r="Q608">
        <f>IF(Transactions!S608-Transactions!J608&lt;&gt;"",Transactions!S608-Transactions!J608,"")</f>
        <v>1560</v>
      </c>
      <c r="R608">
        <f t="shared" si="19"/>
        <v>1966</v>
      </c>
    </row>
    <row r="609" spans="1:18" x14ac:dyDescent="0.3">
      <c r="A609" t="str">
        <f>IF(Transactions!A609&lt;&gt;"",Transactions!A609,0)</f>
        <v>2018/09/07 08:42:57</v>
      </c>
      <c r="B609" t="str">
        <f>IF(Transactions!B609&lt;&gt;"",Transactions!B609,0)</f>
        <v>c15737b2bc72057da41495b3525d88954f3818c0ab9d3f40cd682ddd22bcc8f4</v>
      </c>
      <c r="C609" t="str">
        <f>IF(Transactions!C609&lt;&gt;"",Transactions!C609,0)</f>
        <v>Step1</v>
      </c>
      <c r="D609" t="str">
        <f>IF(Transactions!D609&lt;&gt;"",Transactions!D609,"")</f>
        <v>peer0.org1.ldegilde.com</v>
      </c>
      <c r="E609" t="str">
        <f>IF(Transactions!E609&lt;&gt;"",Transactions!E609,"")</f>
        <v>default-chaincode</v>
      </c>
      <c r="F609" t="str">
        <f>IF(Transactions!F609&lt;&gt;"",Transactions!F609,"")</f>
        <v>put</v>
      </c>
      <c r="G609" t="str">
        <f>IF(Transactions!G609&lt;&gt;"",Transactions!G609,"")</f>
        <v>000000003_188</v>
      </c>
      <c r="H609" t="str">
        <f>IF(Transactions!H609&lt;&gt;"",Transactions!H609,"")</f>
        <v>347.0</v>
      </c>
      <c r="I609">
        <f>IF(Transactions!J609-Transactions!I609&lt;&gt;"",Transactions!J609-Transactions!I609,"")</f>
        <v>296</v>
      </c>
      <c r="J609">
        <f>IF((Transactions!K609-Transactions!I609)-(Transactions!P609-Transactions!J609)&lt;&gt;"",(Transactions!K609-Transactions!I609)-(Transactions!P609-Transactions!J609),"")</f>
        <v>255</v>
      </c>
      <c r="K609">
        <f>IF(Transactions!L609-Transactions!K609&lt;&gt;"",Transactions!L609-Transactions!K609,"")</f>
        <v>0</v>
      </c>
      <c r="L609">
        <f>IF(Transactions!N609-Transactions!M609&lt;&gt;"",Transactions!N609-Transactions!M609,"")</f>
        <v>41</v>
      </c>
      <c r="M609">
        <f>IF(Transactions!P609-Transactions!O609&lt;&gt;"",Transactions!P609-Transactions!O609,"")</f>
        <v>0</v>
      </c>
      <c r="O609">
        <f t="shared" si="20"/>
        <v>296</v>
      </c>
      <c r="P609" t="str">
        <f>IF(Transactions!O609&lt;&gt;"",Transactions!O609,"")</f>
        <v>1536302577317</v>
      </c>
      <c r="Q609">
        <f>IF(Transactions!S609-Transactions!J609&lt;&gt;"",Transactions!S609-Transactions!J609,"")</f>
        <v>1687</v>
      </c>
      <c r="R609">
        <f t="shared" si="19"/>
        <v>1983</v>
      </c>
    </row>
    <row r="610" spans="1:18" x14ac:dyDescent="0.3">
      <c r="A610" t="str">
        <f>IF(Transactions!A610&lt;&gt;"",Transactions!A610,0)</f>
        <v>2018/09/07 08:42:57</v>
      </c>
      <c r="B610" t="str">
        <f>IF(Transactions!B610&lt;&gt;"",Transactions!B610,0)</f>
        <v>c15737b2bc72057da41495b3525d88954f3818c0ab9d3f40cd682ddd22bcc8f4</v>
      </c>
      <c r="C610" t="str">
        <f>IF(Transactions!C610&lt;&gt;"",Transactions!C610,0)</f>
        <v>Step1</v>
      </c>
      <c r="D610" t="str">
        <f>IF(Transactions!D610&lt;&gt;"",Transactions!D610,"")</f>
        <v>peer0.org2.ldegilde.com</v>
      </c>
      <c r="E610" t="str">
        <f>IF(Transactions!E610&lt;&gt;"",Transactions!E610,"")</f>
        <v>default-chaincode</v>
      </c>
      <c r="F610" t="str">
        <f>IF(Transactions!F610&lt;&gt;"",Transactions!F610,"")</f>
        <v>put</v>
      </c>
      <c r="G610" t="str">
        <f>IF(Transactions!G610&lt;&gt;"",Transactions!G610,"")</f>
        <v>000000003_188</v>
      </c>
      <c r="H610" t="str">
        <f>IF(Transactions!H610&lt;&gt;"",Transactions!H610,"")</f>
        <v>347.0</v>
      </c>
      <c r="I610">
        <f>IF(Transactions!J610-Transactions!I610&lt;&gt;"",Transactions!J610-Transactions!I610,"")</f>
        <v>296</v>
      </c>
      <c r="J610">
        <f>IF((Transactions!K610-Transactions!I610)-(Transactions!P610-Transactions!J610)&lt;&gt;"",(Transactions!K610-Transactions!I610)-(Transactions!P610-Transactions!J610),"")</f>
        <v>289</v>
      </c>
      <c r="K610">
        <f>IF(Transactions!L610-Transactions!K610&lt;&gt;"",Transactions!L610-Transactions!K610,"")</f>
        <v>0</v>
      </c>
      <c r="L610">
        <f>IF(Transactions!N610-Transactions!M610&lt;&gt;"",Transactions!N610-Transactions!M610,"")</f>
        <v>7</v>
      </c>
      <c r="M610">
        <f>IF(Transactions!P610-Transactions!O610&lt;&gt;"",Transactions!P610-Transactions!O610,"")</f>
        <v>0</v>
      </c>
      <c r="O610">
        <f t="shared" si="20"/>
        <v>296</v>
      </c>
      <c r="P610" t="str">
        <f>IF(Transactions!O610&lt;&gt;"",Transactions!O610,"")</f>
        <v>1536302577361</v>
      </c>
      <c r="Q610">
        <f>IF(Transactions!S610-Transactions!J610&lt;&gt;"",Transactions!S610-Transactions!J610,"")</f>
        <v>1687</v>
      </c>
      <c r="R610">
        <f t="shared" si="19"/>
        <v>1983</v>
      </c>
    </row>
    <row r="611" spans="1:18" x14ac:dyDescent="0.3">
      <c r="A611" t="str">
        <f>IF(Transactions!A611&lt;&gt;"",Transactions!A611,0)</f>
        <v>2018/09/07 08:42:57</v>
      </c>
      <c r="B611" t="str">
        <f>IF(Transactions!B611&lt;&gt;"",Transactions!B611,0)</f>
        <v>b4e2699b2f95db7054110d796c7cb6d7dbe563b35a2dfbfa023b242bcce18ee0</v>
      </c>
      <c r="C611" t="str">
        <f>IF(Transactions!C611&lt;&gt;"",Transactions!C611,0)</f>
        <v>Step1</v>
      </c>
      <c r="D611" t="str">
        <f>IF(Transactions!D611&lt;&gt;"",Transactions!D611,"")</f>
        <v>peer0.org1.ldegilde.com</v>
      </c>
      <c r="E611" t="str">
        <f>IF(Transactions!E611&lt;&gt;"",Transactions!E611,"")</f>
        <v>default-chaincode</v>
      </c>
      <c r="F611" t="str">
        <f>IF(Transactions!F611&lt;&gt;"",Transactions!F611,"")</f>
        <v>put</v>
      </c>
      <c r="G611" t="str">
        <f>IF(Transactions!G611&lt;&gt;"",Transactions!G611,"")</f>
        <v>000000004_235</v>
      </c>
      <c r="H611" t="str">
        <f>IF(Transactions!H611&lt;&gt;"",Transactions!H611,"")</f>
        <v>598.0</v>
      </c>
      <c r="I611">
        <f>IF(Transactions!J611-Transactions!I611&lt;&gt;"",Transactions!J611-Transactions!I611,"")</f>
        <v>424</v>
      </c>
      <c r="J611">
        <f>IF((Transactions!K611-Transactions!I611)-(Transactions!P611-Transactions!J611)&lt;&gt;"",(Transactions!K611-Transactions!I611)-(Transactions!P611-Transactions!J611),"")</f>
        <v>406</v>
      </c>
      <c r="K611">
        <f>IF(Transactions!L611-Transactions!K611&lt;&gt;"",Transactions!L611-Transactions!K611,"")</f>
        <v>0</v>
      </c>
      <c r="L611">
        <f>IF(Transactions!N611-Transactions!M611&lt;&gt;"",Transactions!N611-Transactions!M611,"")</f>
        <v>18</v>
      </c>
      <c r="M611">
        <f>IF(Transactions!P611-Transactions!O611&lt;&gt;"",Transactions!P611-Transactions!O611,"")</f>
        <v>0</v>
      </c>
      <c r="O611">
        <f t="shared" si="20"/>
        <v>424</v>
      </c>
      <c r="P611" t="str">
        <f>IF(Transactions!O611&lt;&gt;"",Transactions!O611,"")</f>
        <v>1536302577415</v>
      </c>
      <c r="Q611">
        <f>IF(Transactions!S611-Transactions!J611&lt;&gt;"",Transactions!S611-Transactions!J611,"")</f>
        <v>1541</v>
      </c>
      <c r="R611">
        <f t="shared" si="19"/>
        <v>1965</v>
      </c>
    </row>
    <row r="612" spans="1:18" x14ac:dyDescent="0.3">
      <c r="A612" t="str">
        <f>IF(Transactions!A612&lt;&gt;"",Transactions!A612,0)</f>
        <v>2018/09/07 08:42:57</v>
      </c>
      <c r="B612" t="str">
        <f>IF(Transactions!B612&lt;&gt;"",Transactions!B612,0)</f>
        <v>b4e2699b2f95db7054110d796c7cb6d7dbe563b35a2dfbfa023b242bcce18ee0</v>
      </c>
      <c r="C612" t="str">
        <f>IF(Transactions!C612&lt;&gt;"",Transactions!C612,0)</f>
        <v>Step1</v>
      </c>
      <c r="D612" t="str">
        <f>IF(Transactions!D612&lt;&gt;"",Transactions!D612,"")</f>
        <v>peer0.org2.ldegilde.com</v>
      </c>
      <c r="E612" t="str">
        <f>IF(Transactions!E612&lt;&gt;"",Transactions!E612,"")</f>
        <v>default-chaincode</v>
      </c>
      <c r="F612" t="str">
        <f>IF(Transactions!F612&lt;&gt;"",Transactions!F612,"")</f>
        <v>put</v>
      </c>
      <c r="G612" t="str">
        <f>IF(Transactions!G612&lt;&gt;"",Transactions!G612,"")</f>
        <v>000000004_235</v>
      </c>
      <c r="H612" t="str">
        <f>IF(Transactions!H612&lt;&gt;"",Transactions!H612,"")</f>
        <v>598.0</v>
      </c>
      <c r="I612">
        <f>IF(Transactions!J612-Transactions!I612&lt;&gt;"",Transactions!J612-Transactions!I612,"")</f>
        <v>424</v>
      </c>
      <c r="J612">
        <f>IF((Transactions!K612-Transactions!I612)-(Transactions!P612-Transactions!J612)&lt;&gt;"",(Transactions!K612-Transactions!I612)-(Transactions!P612-Transactions!J612),"")</f>
        <v>415</v>
      </c>
      <c r="K612">
        <f>IF(Transactions!L612-Transactions!K612&lt;&gt;"",Transactions!L612-Transactions!K612,"")</f>
        <v>0</v>
      </c>
      <c r="L612">
        <f>IF(Transactions!N612-Transactions!M612&lt;&gt;"",Transactions!N612-Transactions!M612,"")</f>
        <v>9</v>
      </c>
      <c r="M612">
        <f>IF(Transactions!P612-Transactions!O612&lt;&gt;"",Transactions!P612-Transactions!O612,"")</f>
        <v>0</v>
      </c>
      <c r="O612">
        <f t="shared" si="20"/>
        <v>424</v>
      </c>
      <c r="P612" t="str">
        <f>IF(Transactions!O612&lt;&gt;"",Transactions!O612,"")</f>
        <v>1536302577467</v>
      </c>
      <c r="Q612">
        <f>IF(Transactions!S612-Transactions!J612&lt;&gt;"",Transactions!S612-Transactions!J612,"")</f>
        <v>1541</v>
      </c>
      <c r="R612">
        <f t="shared" si="19"/>
        <v>1965</v>
      </c>
    </row>
    <row r="613" spans="1:18" x14ac:dyDescent="0.3">
      <c r="A613" t="str">
        <f>IF(Transactions!A613&lt;&gt;"",Transactions!A613,0)</f>
        <v>2018/09/07 08:42:57</v>
      </c>
      <c r="B613" t="str">
        <f>IF(Transactions!B613&lt;&gt;"",Transactions!B613,0)</f>
        <v>f5afb56f6fe5060f4f3ca50a32621ca103989dc7182c74d6436d028fb97109b8</v>
      </c>
      <c r="C613" t="str">
        <f>IF(Transactions!C613&lt;&gt;"",Transactions!C613,0)</f>
        <v>Step1</v>
      </c>
      <c r="D613" t="str">
        <f>IF(Transactions!D613&lt;&gt;"",Transactions!D613,"")</f>
        <v>peer0.org1.ldegilde.com</v>
      </c>
      <c r="E613" t="str">
        <f>IF(Transactions!E613&lt;&gt;"",Transactions!E613,"")</f>
        <v>default-chaincode</v>
      </c>
      <c r="F613" t="str">
        <f>IF(Transactions!F613&lt;&gt;"",Transactions!F613,"")</f>
        <v>put</v>
      </c>
      <c r="G613" t="str">
        <f>IF(Transactions!G613&lt;&gt;"",Transactions!G613,"")</f>
        <v>000000004_186</v>
      </c>
      <c r="H613" t="str">
        <f>IF(Transactions!H613&lt;&gt;"",Transactions!H613,"")</f>
        <v>271.0</v>
      </c>
      <c r="I613">
        <f>IF(Transactions!J613-Transactions!I613&lt;&gt;"",Transactions!J613-Transactions!I613,"")</f>
        <v>453</v>
      </c>
      <c r="J613">
        <f>IF((Transactions!K613-Transactions!I613)-(Transactions!P613-Transactions!J613)&lt;&gt;"",(Transactions!K613-Transactions!I613)-(Transactions!P613-Transactions!J613),"")</f>
        <v>439</v>
      </c>
      <c r="K613">
        <f>IF(Transactions!L613-Transactions!K613&lt;&gt;"",Transactions!L613-Transactions!K613,"")</f>
        <v>0</v>
      </c>
      <c r="L613">
        <f>IF(Transactions!N613-Transactions!M613&lt;&gt;"",Transactions!N613-Transactions!M613,"")</f>
        <v>14</v>
      </c>
      <c r="M613">
        <f>IF(Transactions!P613-Transactions!O613&lt;&gt;"",Transactions!P613-Transactions!O613,"")</f>
        <v>0</v>
      </c>
      <c r="O613">
        <f t="shared" si="20"/>
        <v>453</v>
      </c>
      <c r="P613" t="str">
        <f>IF(Transactions!O613&lt;&gt;"",Transactions!O613,"")</f>
        <v>1536302577416</v>
      </c>
      <c r="Q613">
        <f>IF(Transactions!S613-Transactions!J613&lt;&gt;"",Transactions!S613-Transactions!J613,"")</f>
        <v>1512</v>
      </c>
      <c r="R613">
        <f t="shared" si="19"/>
        <v>1965</v>
      </c>
    </row>
    <row r="614" spans="1:18" x14ac:dyDescent="0.3">
      <c r="A614" t="str">
        <f>IF(Transactions!A614&lt;&gt;"",Transactions!A614,0)</f>
        <v>2018/09/07 08:42:57</v>
      </c>
      <c r="B614" t="str">
        <f>IF(Transactions!B614&lt;&gt;"",Transactions!B614,0)</f>
        <v>f5afb56f6fe5060f4f3ca50a32621ca103989dc7182c74d6436d028fb97109b8</v>
      </c>
      <c r="C614" t="str">
        <f>IF(Transactions!C614&lt;&gt;"",Transactions!C614,0)</f>
        <v>Step1</v>
      </c>
      <c r="D614" t="str">
        <f>IF(Transactions!D614&lt;&gt;"",Transactions!D614,"")</f>
        <v>peer0.org2.ldegilde.com</v>
      </c>
      <c r="E614" t="str">
        <f>IF(Transactions!E614&lt;&gt;"",Transactions!E614,"")</f>
        <v>default-chaincode</v>
      </c>
      <c r="F614" t="str">
        <f>IF(Transactions!F614&lt;&gt;"",Transactions!F614,"")</f>
        <v>put</v>
      </c>
      <c r="G614" t="str">
        <f>IF(Transactions!G614&lt;&gt;"",Transactions!G614,"")</f>
        <v>000000004_186</v>
      </c>
      <c r="H614" t="str">
        <f>IF(Transactions!H614&lt;&gt;"",Transactions!H614,"")</f>
        <v>271.0</v>
      </c>
      <c r="I614">
        <f>IF(Transactions!J614-Transactions!I614&lt;&gt;"",Transactions!J614-Transactions!I614,"")</f>
        <v>453</v>
      </c>
      <c r="J614">
        <f>IF((Transactions!K614-Transactions!I614)-(Transactions!P614-Transactions!J614)&lt;&gt;"",(Transactions!K614-Transactions!I614)-(Transactions!P614-Transactions!J614),"")</f>
        <v>445</v>
      </c>
      <c r="K614">
        <f>IF(Transactions!L614-Transactions!K614&lt;&gt;"",Transactions!L614-Transactions!K614,"")</f>
        <v>0</v>
      </c>
      <c r="L614">
        <f>IF(Transactions!N614-Transactions!M614&lt;&gt;"",Transactions!N614-Transactions!M614,"")</f>
        <v>8</v>
      </c>
      <c r="M614">
        <f>IF(Transactions!P614-Transactions!O614&lt;&gt;"",Transactions!P614-Transactions!O614,"")</f>
        <v>0</v>
      </c>
      <c r="O614">
        <f t="shared" si="20"/>
        <v>453</v>
      </c>
      <c r="P614" t="str">
        <f>IF(Transactions!O614&lt;&gt;"",Transactions!O614,"")</f>
        <v>1536302577455</v>
      </c>
      <c r="Q614">
        <f>IF(Transactions!S614-Transactions!J614&lt;&gt;"",Transactions!S614-Transactions!J614,"")</f>
        <v>1512</v>
      </c>
      <c r="R614">
        <f t="shared" si="19"/>
        <v>1965</v>
      </c>
    </row>
    <row r="615" spans="1:18" x14ac:dyDescent="0.3">
      <c r="A615" t="str">
        <f>IF(Transactions!A615&lt;&gt;"",Transactions!A615,0)</f>
        <v>2018/09/07 08:42:57</v>
      </c>
      <c r="B615" t="str">
        <f>IF(Transactions!B615&lt;&gt;"",Transactions!B615,0)</f>
        <v>5c5034cc4b0cc0323008f0a53725e0bfbfd619cb075eafc207910d7edfb19085</v>
      </c>
      <c r="C615" t="str">
        <f>IF(Transactions!C615&lt;&gt;"",Transactions!C615,0)</f>
        <v>Step1</v>
      </c>
      <c r="D615" t="str">
        <f>IF(Transactions!D615&lt;&gt;"",Transactions!D615,"")</f>
        <v>peer0.org1.ldegilde.com</v>
      </c>
      <c r="E615" t="str">
        <f>IF(Transactions!E615&lt;&gt;"",Transactions!E615,"")</f>
        <v>default-chaincode</v>
      </c>
      <c r="F615" t="str">
        <f>IF(Transactions!F615&lt;&gt;"",Transactions!F615,"")</f>
        <v>put</v>
      </c>
      <c r="G615" t="str">
        <f>IF(Transactions!G615&lt;&gt;"",Transactions!G615,"")</f>
        <v>000000004_399</v>
      </c>
      <c r="H615" t="str">
        <f>IF(Transactions!H615&lt;&gt;"",Transactions!H615,"")</f>
        <v>719.0</v>
      </c>
      <c r="I615">
        <f>IF(Transactions!J615-Transactions!I615&lt;&gt;"",Transactions!J615-Transactions!I615,"")</f>
        <v>456</v>
      </c>
      <c r="J615">
        <f>IF((Transactions!K615-Transactions!I615)-(Transactions!P615-Transactions!J615)&lt;&gt;"",(Transactions!K615-Transactions!I615)-(Transactions!P615-Transactions!J615),"")</f>
        <v>445</v>
      </c>
      <c r="K615">
        <f>IF(Transactions!L615-Transactions!K615&lt;&gt;"",Transactions!L615-Transactions!K615,"")</f>
        <v>0</v>
      </c>
      <c r="L615">
        <f>IF(Transactions!N615-Transactions!M615&lt;&gt;"",Transactions!N615-Transactions!M615,"")</f>
        <v>11</v>
      </c>
      <c r="M615">
        <f>IF(Transactions!P615-Transactions!O615&lt;&gt;"",Transactions!P615-Transactions!O615,"")</f>
        <v>0</v>
      </c>
      <c r="O615">
        <f t="shared" si="20"/>
        <v>456</v>
      </c>
      <c r="P615" t="str">
        <f>IF(Transactions!O615&lt;&gt;"",Transactions!O615,"")</f>
        <v>1536302577343</v>
      </c>
      <c r="Q615">
        <f>IF(Transactions!S615-Transactions!J615&lt;&gt;"",Transactions!S615-Transactions!J615,"")</f>
        <v>1526</v>
      </c>
      <c r="R615">
        <f t="shared" si="19"/>
        <v>1982</v>
      </c>
    </row>
    <row r="616" spans="1:18" x14ac:dyDescent="0.3">
      <c r="A616" t="str">
        <f>IF(Transactions!A616&lt;&gt;"",Transactions!A616,0)</f>
        <v>2018/09/07 08:42:57</v>
      </c>
      <c r="B616" t="str">
        <f>IF(Transactions!B616&lt;&gt;"",Transactions!B616,0)</f>
        <v>5c5034cc4b0cc0323008f0a53725e0bfbfd619cb075eafc207910d7edfb19085</v>
      </c>
      <c r="C616" t="str">
        <f>IF(Transactions!C616&lt;&gt;"",Transactions!C616,0)</f>
        <v>Step1</v>
      </c>
      <c r="D616" t="str">
        <f>IF(Transactions!D616&lt;&gt;"",Transactions!D616,"")</f>
        <v>peer0.org2.ldegilde.com</v>
      </c>
      <c r="E616" t="str">
        <f>IF(Transactions!E616&lt;&gt;"",Transactions!E616,"")</f>
        <v>default-chaincode</v>
      </c>
      <c r="F616" t="str">
        <f>IF(Transactions!F616&lt;&gt;"",Transactions!F616,"")</f>
        <v>put</v>
      </c>
      <c r="G616" t="str">
        <f>IF(Transactions!G616&lt;&gt;"",Transactions!G616,"")</f>
        <v>000000004_399</v>
      </c>
      <c r="H616" t="str">
        <f>IF(Transactions!H616&lt;&gt;"",Transactions!H616,"")</f>
        <v>719.0</v>
      </c>
      <c r="I616">
        <f>IF(Transactions!J616-Transactions!I616&lt;&gt;"",Transactions!J616-Transactions!I616,"")</f>
        <v>456</v>
      </c>
      <c r="J616">
        <f>IF((Transactions!K616-Transactions!I616)-(Transactions!P616-Transactions!J616)&lt;&gt;"",(Transactions!K616-Transactions!I616)-(Transactions!P616-Transactions!J616),"")</f>
        <v>447</v>
      </c>
      <c r="K616">
        <f>IF(Transactions!L616-Transactions!K616&lt;&gt;"",Transactions!L616-Transactions!K616,"")</f>
        <v>0</v>
      </c>
      <c r="L616">
        <f>IF(Transactions!N616-Transactions!M616&lt;&gt;"",Transactions!N616-Transactions!M616,"")</f>
        <v>9</v>
      </c>
      <c r="M616">
        <f>IF(Transactions!P616-Transactions!O616&lt;&gt;"",Transactions!P616-Transactions!O616,"")</f>
        <v>0</v>
      </c>
      <c r="O616">
        <f t="shared" si="20"/>
        <v>456</v>
      </c>
      <c r="P616" t="str">
        <f>IF(Transactions!O616&lt;&gt;"",Transactions!O616,"")</f>
        <v>1536302577467</v>
      </c>
      <c r="Q616">
        <f>IF(Transactions!S616-Transactions!J616&lt;&gt;"",Transactions!S616-Transactions!J616,"")</f>
        <v>1526</v>
      </c>
      <c r="R616">
        <f t="shared" si="19"/>
        <v>1982</v>
      </c>
    </row>
    <row r="617" spans="1:18" x14ac:dyDescent="0.3">
      <c r="A617" t="str">
        <f>IF(Transactions!A617&lt;&gt;"",Transactions!A617,0)</f>
        <v>2018/09/07 08:42:57</v>
      </c>
      <c r="B617" t="str">
        <f>IF(Transactions!B617&lt;&gt;"",Transactions!B617,0)</f>
        <v>9bc022b77037a80f202742f91cb9b07d0336f7a59e8e12067e1c407922389073</v>
      </c>
      <c r="C617" t="str">
        <f>IF(Transactions!C617&lt;&gt;"",Transactions!C617,0)</f>
        <v>Step1</v>
      </c>
      <c r="D617" t="str">
        <f>IF(Transactions!D617&lt;&gt;"",Transactions!D617,"")</f>
        <v>peer0.org1.ldegilde.com</v>
      </c>
      <c r="E617" t="str">
        <f>IF(Transactions!E617&lt;&gt;"",Transactions!E617,"")</f>
        <v>default-chaincode</v>
      </c>
      <c r="F617" t="str">
        <f>IF(Transactions!F617&lt;&gt;"",Transactions!F617,"")</f>
        <v>put</v>
      </c>
      <c r="G617" t="str">
        <f>IF(Transactions!G617&lt;&gt;"",Transactions!G617,"")</f>
        <v>000000004_eigen_risico</v>
      </c>
      <c r="H617" t="str">
        <f>IF(Transactions!H617&lt;&gt;"",Transactions!H617,"")</f>
        <v>385</v>
      </c>
      <c r="I617">
        <f>IF(Transactions!J617-Transactions!I617&lt;&gt;"",Transactions!J617-Transactions!I617,"")</f>
        <v>371</v>
      </c>
      <c r="J617">
        <f>IF((Transactions!K617-Transactions!I617)-(Transactions!P617-Transactions!J617)&lt;&gt;"",(Transactions!K617-Transactions!I617)-(Transactions!P617-Transactions!J617),"")</f>
        <v>367</v>
      </c>
      <c r="K617">
        <f>IF(Transactions!L617-Transactions!K617&lt;&gt;"",Transactions!L617-Transactions!K617,"")</f>
        <v>0</v>
      </c>
      <c r="L617">
        <f>IF(Transactions!N617-Transactions!M617&lt;&gt;"",Transactions!N617-Transactions!M617,"")</f>
        <v>4</v>
      </c>
      <c r="M617">
        <f>IF(Transactions!P617-Transactions!O617&lt;&gt;"",Transactions!P617-Transactions!O617,"")</f>
        <v>0</v>
      </c>
      <c r="O617">
        <f t="shared" si="20"/>
        <v>371</v>
      </c>
      <c r="P617" t="str">
        <f>IF(Transactions!O617&lt;&gt;"",Transactions!O617,"")</f>
        <v>1536302577340</v>
      </c>
      <c r="Q617">
        <f>IF(Transactions!S617-Transactions!J617&lt;&gt;"",Transactions!S617-Transactions!J617,"")</f>
        <v>1614</v>
      </c>
      <c r="R617">
        <f t="shared" si="19"/>
        <v>1985</v>
      </c>
    </row>
    <row r="618" spans="1:18" x14ac:dyDescent="0.3">
      <c r="A618" t="str">
        <f>IF(Transactions!A618&lt;&gt;"",Transactions!A618,0)</f>
        <v>2018/09/07 08:42:57</v>
      </c>
      <c r="B618" t="str">
        <f>IF(Transactions!B618&lt;&gt;"",Transactions!B618,0)</f>
        <v>9bc022b77037a80f202742f91cb9b07d0336f7a59e8e12067e1c407922389073</v>
      </c>
      <c r="C618" t="str">
        <f>IF(Transactions!C618&lt;&gt;"",Transactions!C618,0)</f>
        <v>Step1</v>
      </c>
      <c r="D618" t="str">
        <f>IF(Transactions!D618&lt;&gt;"",Transactions!D618,"")</f>
        <v>peer0.org2.ldegilde.com</v>
      </c>
      <c r="E618" t="str">
        <f>IF(Transactions!E618&lt;&gt;"",Transactions!E618,"")</f>
        <v>default-chaincode</v>
      </c>
      <c r="F618" t="str">
        <f>IF(Transactions!F618&lt;&gt;"",Transactions!F618,"")</f>
        <v>put</v>
      </c>
      <c r="G618" t="str">
        <f>IF(Transactions!G618&lt;&gt;"",Transactions!G618,"")</f>
        <v>000000004_eigen_risico</v>
      </c>
      <c r="H618" t="str">
        <f>IF(Transactions!H618&lt;&gt;"",Transactions!H618,"")</f>
        <v>385</v>
      </c>
      <c r="I618">
        <f>IF(Transactions!J618-Transactions!I618&lt;&gt;"",Transactions!J618-Transactions!I618,"")</f>
        <v>371</v>
      </c>
      <c r="J618">
        <f>IF((Transactions!K618-Transactions!I618)-(Transactions!P618-Transactions!J618)&lt;&gt;"",(Transactions!K618-Transactions!I618)-(Transactions!P618-Transactions!J618),"")</f>
        <v>346</v>
      </c>
      <c r="K618">
        <f>IF(Transactions!L618-Transactions!K618&lt;&gt;"",Transactions!L618-Transactions!K618,"")</f>
        <v>0</v>
      </c>
      <c r="L618">
        <f>IF(Transactions!N618-Transactions!M618&lt;&gt;"",Transactions!N618-Transactions!M618,"")</f>
        <v>25</v>
      </c>
      <c r="M618">
        <f>IF(Transactions!P618-Transactions!O618&lt;&gt;"",Transactions!P618-Transactions!O618,"")</f>
        <v>0</v>
      </c>
      <c r="O618">
        <f t="shared" si="20"/>
        <v>371</v>
      </c>
      <c r="P618" t="str">
        <f>IF(Transactions!O618&lt;&gt;"",Transactions!O618,"")</f>
        <v>1536302577436</v>
      </c>
      <c r="Q618">
        <f>IF(Transactions!S618-Transactions!J618&lt;&gt;"",Transactions!S618-Transactions!J618,"")</f>
        <v>1614</v>
      </c>
      <c r="R618">
        <f t="shared" si="19"/>
        <v>1985</v>
      </c>
    </row>
    <row r="619" spans="1:18" x14ac:dyDescent="0.3">
      <c r="A619" t="str">
        <f>IF(Transactions!A619&lt;&gt;"",Transactions!A619,0)</f>
        <v>2018/09/07 08:42:57</v>
      </c>
      <c r="B619" t="str">
        <f>IF(Transactions!B619&lt;&gt;"",Transactions!B619,0)</f>
        <v>912de8bb7cdfabd9c0805eb8802a258d0418cdb4a2df96feb70d4530e4da6e7b</v>
      </c>
      <c r="C619" t="str">
        <f>IF(Transactions!C619&lt;&gt;"",Transactions!C619,0)</f>
        <v>Step1</v>
      </c>
      <c r="D619" t="str">
        <f>IF(Transactions!D619&lt;&gt;"",Transactions!D619,"")</f>
        <v>peer0.org1.ldegilde.com</v>
      </c>
      <c r="E619" t="str">
        <f>IF(Transactions!E619&lt;&gt;"",Transactions!E619,"")</f>
        <v>default-chaincode</v>
      </c>
      <c r="F619" t="str">
        <f>IF(Transactions!F619&lt;&gt;"",Transactions!F619,"")</f>
        <v>put</v>
      </c>
      <c r="G619" t="str">
        <f>IF(Transactions!G619&lt;&gt;"",Transactions!G619,"")</f>
        <v>000000004_41</v>
      </c>
      <c r="H619" t="str">
        <f>IF(Transactions!H619&lt;&gt;"",Transactions!H619,"")</f>
        <v>836.0</v>
      </c>
      <c r="I619">
        <f>IF(Transactions!J619-Transactions!I619&lt;&gt;"",Transactions!J619-Transactions!I619,"")</f>
        <v>447</v>
      </c>
      <c r="J619">
        <f>IF((Transactions!K619-Transactions!I619)-(Transactions!P619-Transactions!J619)&lt;&gt;"",(Transactions!K619-Transactions!I619)-(Transactions!P619-Transactions!J619),"")</f>
        <v>429</v>
      </c>
      <c r="K619">
        <f>IF(Transactions!L619-Transactions!K619&lt;&gt;"",Transactions!L619-Transactions!K619,"")</f>
        <v>0</v>
      </c>
      <c r="L619">
        <f>IF(Transactions!N619-Transactions!M619&lt;&gt;"",Transactions!N619-Transactions!M619,"")</f>
        <v>18</v>
      </c>
      <c r="M619">
        <f>IF(Transactions!P619-Transactions!O619&lt;&gt;"",Transactions!P619-Transactions!O619,"")</f>
        <v>0</v>
      </c>
      <c r="O619">
        <f t="shared" si="20"/>
        <v>447</v>
      </c>
      <c r="P619" t="str">
        <f>IF(Transactions!O619&lt;&gt;"",Transactions!O619,"")</f>
        <v>1536302577414</v>
      </c>
      <c r="Q619">
        <f>IF(Transactions!S619-Transactions!J619&lt;&gt;"",Transactions!S619-Transactions!J619,"")</f>
        <v>1516</v>
      </c>
      <c r="R619">
        <f t="shared" si="19"/>
        <v>1963</v>
      </c>
    </row>
    <row r="620" spans="1:18" x14ac:dyDescent="0.3">
      <c r="A620" t="str">
        <f>IF(Transactions!A620&lt;&gt;"",Transactions!A620,0)</f>
        <v>2018/09/07 08:42:57</v>
      </c>
      <c r="B620" t="str">
        <f>IF(Transactions!B620&lt;&gt;"",Transactions!B620,0)</f>
        <v>912de8bb7cdfabd9c0805eb8802a258d0418cdb4a2df96feb70d4530e4da6e7b</v>
      </c>
      <c r="C620" t="str">
        <f>IF(Transactions!C620&lt;&gt;"",Transactions!C620,0)</f>
        <v>Step1</v>
      </c>
      <c r="D620" t="str">
        <f>IF(Transactions!D620&lt;&gt;"",Transactions!D620,"")</f>
        <v>peer0.org2.ldegilde.com</v>
      </c>
      <c r="E620" t="str">
        <f>IF(Transactions!E620&lt;&gt;"",Transactions!E620,"")</f>
        <v>default-chaincode</v>
      </c>
      <c r="F620" t="str">
        <f>IF(Transactions!F620&lt;&gt;"",Transactions!F620,"")</f>
        <v>put</v>
      </c>
      <c r="G620" t="str">
        <f>IF(Transactions!G620&lt;&gt;"",Transactions!G620,"")</f>
        <v>000000004_41</v>
      </c>
      <c r="H620" t="str">
        <f>IF(Transactions!H620&lt;&gt;"",Transactions!H620,"")</f>
        <v>836.0</v>
      </c>
      <c r="I620">
        <f>IF(Transactions!J620-Transactions!I620&lt;&gt;"",Transactions!J620-Transactions!I620,"")</f>
        <v>447</v>
      </c>
      <c r="J620">
        <f>IF((Transactions!K620-Transactions!I620)-(Transactions!P620-Transactions!J620)&lt;&gt;"",(Transactions!K620-Transactions!I620)-(Transactions!P620-Transactions!J620),"")</f>
        <v>438</v>
      </c>
      <c r="K620">
        <f>IF(Transactions!L620-Transactions!K620&lt;&gt;"",Transactions!L620-Transactions!K620,"")</f>
        <v>0</v>
      </c>
      <c r="L620">
        <f>IF(Transactions!N620-Transactions!M620&lt;&gt;"",Transactions!N620-Transactions!M620,"")</f>
        <v>9</v>
      </c>
      <c r="M620">
        <f>IF(Transactions!P620-Transactions!O620&lt;&gt;"",Transactions!P620-Transactions!O620,"")</f>
        <v>0</v>
      </c>
      <c r="O620">
        <f t="shared" si="20"/>
        <v>447</v>
      </c>
      <c r="P620" t="str">
        <f>IF(Transactions!O620&lt;&gt;"",Transactions!O620,"")</f>
        <v>1536302577504</v>
      </c>
      <c r="Q620">
        <f>IF(Transactions!S620-Transactions!J620&lt;&gt;"",Transactions!S620-Transactions!J620,"")</f>
        <v>1516</v>
      </c>
      <c r="R620">
        <f t="shared" si="19"/>
        <v>1963</v>
      </c>
    </row>
    <row r="621" spans="1:18" x14ac:dyDescent="0.3">
      <c r="A621" t="str">
        <f>IF(Transactions!A621&lt;&gt;"",Transactions!A621,0)</f>
        <v>2018/09/07 08:42:57</v>
      </c>
      <c r="B621" t="str">
        <f>IF(Transactions!B621&lt;&gt;"",Transactions!B621,0)</f>
        <v>5039c069e9196fc3558dbbd51eff637ca3bc3e0b907be3cfd0e0825463de0ecb</v>
      </c>
      <c r="C621" t="str">
        <f>IF(Transactions!C621&lt;&gt;"",Transactions!C621,0)</f>
        <v>Step1</v>
      </c>
      <c r="D621" t="str">
        <f>IF(Transactions!D621&lt;&gt;"",Transactions!D621,"")</f>
        <v>peer0.org1.ldegilde.com</v>
      </c>
      <c r="E621" t="str">
        <f>IF(Transactions!E621&lt;&gt;"",Transactions!E621,"")</f>
        <v>default-chaincode</v>
      </c>
      <c r="F621" t="str">
        <f>IF(Transactions!F621&lt;&gt;"",Transactions!F621,"")</f>
        <v>put</v>
      </c>
      <c r="G621" t="str">
        <f>IF(Transactions!G621&lt;&gt;"",Transactions!G621,"")</f>
        <v>000000004_76</v>
      </c>
      <c r="H621" t="str">
        <f>IF(Transactions!H621&lt;&gt;"",Transactions!H621,"")</f>
        <v>129.0</v>
      </c>
      <c r="I621">
        <f>IF(Transactions!J621-Transactions!I621&lt;&gt;"",Transactions!J621-Transactions!I621,"")</f>
        <v>432</v>
      </c>
      <c r="J621">
        <f>IF((Transactions!K621-Transactions!I621)-(Transactions!P621-Transactions!J621)&lt;&gt;"",(Transactions!K621-Transactions!I621)-(Transactions!P621-Transactions!J621),"")</f>
        <v>431</v>
      </c>
      <c r="K621">
        <f>IF(Transactions!L621-Transactions!K621&lt;&gt;"",Transactions!L621-Transactions!K621,"")</f>
        <v>0</v>
      </c>
      <c r="L621">
        <f>IF(Transactions!N621-Transactions!M621&lt;&gt;"",Transactions!N621-Transactions!M621,"")</f>
        <v>1</v>
      </c>
      <c r="M621">
        <f>IF(Transactions!P621-Transactions!O621&lt;&gt;"",Transactions!P621-Transactions!O621,"")</f>
        <v>0</v>
      </c>
      <c r="O621">
        <f t="shared" si="20"/>
        <v>432</v>
      </c>
      <c r="P621" t="str">
        <f>IF(Transactions!O621&lt;&gt;"",Transactions!O621,"")</f>
        <v>1536302577372</v>
      </c>
      <c r="Q621">
        <f>IF(Transactions!S621-Transactions!J621&lt;&gt;"",Transactions!S621-Transactions!J621,"")</f>
        <v>1546</v>
      </c>
      <c r="R621">
        <f t="shared" si="19"/>
        <v>1978</v>
      </c>
    </row>
    <row r="622" spans="1:18" x14ac:dyDescent="0.3">
      <c r="A622" t="str">
        <f>IF(Transactions!A622&lt;&gt;"",Transactions!A622,0)</f>
        <v>2018/09/07 08:42:57</v>
      </c>
      <c r="B622" t="str">
        <f>IF(Transactions!B622&lt;&gt;"",Transactions!B622,0)</f>
        <v>5039c069e9196fc3558dbbd51eff637ca3bc3e0b907be3cfd0e0825463de0ecb</v>
      </c>
      <c r="C622" t="str">
        <f>IF(Transactions!C622&lt;&gt;"",Transactions!C622,0)</f>
        <v>Step1</v>
      </c>
      <c r="D622" t="str">
        <f>IF(Transactions!D622&lt;&gt;"",Transactions!D622,"")</f>
        <v>peer0.org2.ldegilde.com</v>
      </c>
      <c r="E622" t="str">
        <f>IF(Transactions!E622&lt;&gt;"",Transactions!E622,"")</f>
        <v>default-chaincode</v>
      </c>
      <c r="F622" t="str">
        <f>IF(Transactions!F622&lt;&gt;"",Transactions!F622,"")</f>
        <v>put</v>
      </c>
      <c r="G622" t="str">
        <f>IF(Transactions!G622&lt;&gt;"",Transactions!G622,"")</f>
        <v>000000004_76</v>
      </c>
      <c r="H622" t="str">
        <f>IF(Transactions!H622&lt;&gt;"",Transactions!H622,"")</f>
        <v>129.0</v>
      </c>
      <c r="I622">
        <f>IF(Transactions!J622-Transactions!I622&lt;&gt;"",Transactions!J622-Transactions!I622,"")</f>
        <v>432</v>
      </c>
      <c r="J622">
        <f>IF((Transactions!K622-Transactions!I622)-(Transactions!P622-Transactions!J622)&lt;&gt;"",(Transactions!K622-Transactions!I622)-(Transactions!P622-Transactions!J622),"")</f>
        <v>422</v>
      </c>
      <c r="K622">
        <f>IF(Transactions!L622-Transactions!K622&lt;&gt;"",Transactions!L622-Transactions!K622,"")</f>
        <v>0</v>
      </c>
      <c r="L622">
        <f>IF(Transactions!N622-Transactions!M622&lt;&gt;"",Transactions!N622-Transactions!M622,"")</f>
        <v>10</v>
      </c>
      <c r="M622">
        <f>IF(Transactions!P622-Transactions!O622&lt;&gt;"",Transactions!P622-Transactions!O622,"")</f>
        <v>0</v>
      </c>
      <c r="O622">
        <f t="shared" si="20"/>
        <v>432</v>
      </c>
      <c r="P622" t="str">
        <f>IF(Transactions!O622&lt;&gt;"",Transactions!O622,"")</f>
        <v>1536302577462</v>
      </c>
      <c r="Q622">
        <f>IF(Transactions!S622-Transactions!J622&lt;&gt;"",Transactions!S622-Transactions!J622,"")</f>
        <v>1546</v>
      </c>
      <c r="R622">
        <f t="shared" si="19"/>
        <v>1978</v>
      </c>
    </row>
    <row r="623" spans="1:18" x14ac:dyDescent="0.3">
      <c r="A623" t="str">
        <f>IF(Transactions!A623&lt;&gt;"",Transactions!A623,0)</f>
        <v>2018/09/07 08:42:57</v>
      </c>
      <c r="B623" t="str">
        <f>IF(Transactions!B623&lt;&gt;"",Transactions!B623,0)</f>
        <v>b2b44a3b1dfe72c5114291c1d26a995f9dd929524fe6fcc6743d2825db8e6764</v>
      </c>
      <c r="C623" t="str">
        <f>IF(Transactions!C623&lt;&gt;"",Transactions!C623,0)</f>
        <v>Step1</v>
      </c>
      <c r="D623" t="str">
        <f>IF(Transactions!D623&lt;&gt;"",Transactions!D623,"")</f>
        <v>peer0.org1.ldegilde.com</v>
      </c>
      <c r="E623" t="str">
        <f>IF(Transactions!E623&lt;&gt;"",Transactions!E623,"")</f>
        <v>default-chaincode</v>
      </c>
      <c r="F623" t="str">
        <f>IF(Transactions!F623&lt;&gt;"",Transactions!F623,"")</f>
        <v>put</v>
      </c>
      <c r="G623" t="str">
        <f>IF(Transactions!G623&lt;&gt;"",Transactions!G623,"")</f>
        <v>000000004_138</v>
      </c>
      <c r="H623" t="str">
        <f>IF(Transactions!H623&lt;&gt;"",Transactions!H623,"")</f>
        <v>775.0</v>
      </c>
      <c r="I623">
        <f>IF(Transactions!J623-Transactions!I623&lt;&gt;"",Transactions!J623-Transactions!I623,"")</f>
        <v>436</v>
      </c>
      <c r="J623">
        <f>IF((Transactions!K623-Transactions!I623)-(Transactions!P623-Transactions!J623)&lt;&gt;"",(Transactions!K623-Transactions!I623)-(Transactions!P623-Transactions!J623),"")</f>
        <v>424</v>
      </c>
      <c r="K623">
        <f>IF(Transactions!L623-Transactions!K623&lt;&gt;"",Transactions!L623-Transactions!K623,"")</f>
        <v>0</v>
      </c>
      <c r="L623">
        <f>IF(Transactions!N623-Transactions!M623&lt;&gt;"",Transactions!N623-Transactions!M623,"")</f>
        <v>12</v>
      </c>
      <c r="M623">
        <f>IF(Transactions!P623-Transactions!O623&lt;&gt;"",Transactions!P623-Transactions!O623,"")</f>
        <v>0</v>
      </c>
      <c r="O623">
        <f t="shared" si="20"/>
        <v>436</v>
      </c>
      <c r="P623" t="str">
        <f>IF(Transactions!O623&lt;&gt;"",Transactions!O623,"")</f>
        <v>1536302577343</v>
      </c>
      <c r="Q623">
        <f>IF(Transactions!S623-Transactions!J623&lt;&gt;"",Transactions!S623-Transactions!J623,"")</f>
        <v>1535</v>
      </c>
      <c r="R623">
        <f t="shared" si="19"/>
        <v>1971</v>
      </c>
    </row>
    <row r="624" spans="1:18" x14ac:dyDescent="0.3">
      <c r="A624" t="str">
        <f>IF(Transactions!A624&lt;&gt;"",Transactions!A624,0)</f>
        <v>2018/09/07 08:42:57</v>
      </c>
      <c r="B624" t="str">
        <f>IF(Transactions!B624&lt;&gt;"",Transactions!B624,0)</f>
        <v>b2b44a3b1dfe72c5114291c1d26a995f9dd929524fe6fcc6743d2825db8e6764</v>
      </c>
      <c r="C624" t="str">
        <f>IF(Transactions!C624&lt;&gt;"",Transactions!C624,0)</f>
        <v>Step1</v>
      </c>
      <c r="D624" t="str">
        <f>IF(Transactions!D624&lt;&gt;"",Transactions!D624,"")</f>
        <v>peer0.org2.ldegilde.com</v>
      </c>
      <c r="E624" t="str">
        <f>IF(Transactions!E624&lt;&gt;"",Transactions!E624,"")</f>
        <v>default-chaincode</v>
      </c>
      <c r="F624" t="str">
        <f>IF(Transactions!F624&lt;&gt;"",Transactions!F624,"")</f>
        <v>put</v>
      </c>
      <c r="G624" t="str">
        <f>IF(Transactions!G624&lt;&gt;"",Transactions!G624,"")</f>
        <v>000000004_138</v>
      </c>
      <c r="H624" t="str">
        <f>IF(Transactions!H624&lt;&gt;"",Transactions!H624,"")</f>
        <v>775.0</v>
      </c>
      <c r="I624">
        <f>IF(Transactions!J624-Transactions!I624&lt;&gt;"",Transactions!J624-Transactions!I624,"")</f>
        <v>436</v>
      </c>
      <c r="J624">
        <f>IF((Transactions!K624-Transactions!I624)-(Transactions!P624-Transactions!J624)&lt;&gt;"",(Transactions!K624-Transactions!I624)-(Transactions!P624-Transactions!J624),"")</f>
        <v>427</v>
      </c>
      <c r="K624">
        <f>IF(Transactions!L624-Transactions!K624&lt;&gt;"",Transactions!L624-Transactions!K624,"")</f>
        <v>0</v>
      </c>
      <c r="L624">
        <f>IF(Transactions!N624-Transactions!M624&lt;&gt;"",Transactions!N624-Transactions!M624,"")</f>
        <v>9</v>
      </c>
      <c r="M624">
        <f>IF(Transactions!P624-Transactions!O624&lt;&gt;"",Transactions!P624-Transactions!O624,"")</f>
        <v>0</v>
      </c>
      <c r="O624">
        <f t="shared" si="20"/>
        <v>436</v>
      </c>
      <c r="P624" t="str">
        <f>IF(Transactions!O624&lt;&gt;"",Transactions!O624,"")</f>
        <v>1536302577467</v>
      </c>
      <c r="Q624">
        <f>IF(Transactions!S624-Transactions!J624&lt;&gt;"",Transactions!S624-Transactions!J624,"")</f>
        <v>1535</v>
      </c>
      <c r="R624">
        <f t="shared" si="19"/>
        <v>1971</v>
      </c>
    </row>
    <row r="625" spans="1:18" x14ac:dyDescent="0.3">
      <c r="A625" t="str">
        <f>IF(Transactions!A625&lt;&gt;"",Transactions!A625,0)</f>
        <v>2018/09/07 08:42:57</v>
      </c>
      <c r="B625" t="str">
        <f>IF(Transactions!B625&lt;&gt;"",Transactions!B625,0)</f>
        <v>a7de9c71bd722b0c09d4bf43a342497241a01657fc4156064c0a9edfb0f15ccf</v>
      </c>
      <c r="C625" t="str">
        <f>IF(Transactions!C625&lt;&gt;"",Transactions!C625,0)</f>
        <v>Step1</v>
      </c>
      <c r="D625" t="str">
        <f>IF(Transactions!D625&lt;&gt;"",Transactions!D625,"")</f>
        <v>peer0.org1.ldegilde.com</v>
      </c>
      <c r="E625" t="str">
        <f>IF(Transactions!E625&lt;&gt;"",Transactions!E625,"")</f>
        <v>default-chaincode</v>
      </c>
      <c r="F625" t="str">
        <f>IF(Transactions!F625&lt;&gt;"",Transactions!F625,"")</f>
        <v>put</v>
      </c>
      <c r="G625" t="str">
        <f>IF(Transactions!G625&lt;&gt;"",Transactions!G625,"")</f>
        <v>000000004_127</v>
      </c>
      <c r="H625" t="str">
        <f>IF(Transactions!H625&lt;&gt;"",Transactions!H625,"")</f>
        <v>137.0</v>
      </c>
      <c r="I625">
        <f>IF(Transactions!J625-Transactions!I625&lt;&gt;"",Transactions!J625-Transactions!I625,"")</f>
        <v>385</v>
      </c>
      <c r="J625">
        <f>IF((Transactions!K625-Transactions!I625)-(Transactions!P625-Transactions!J625)&lt;&gt;"",(Transactions!K625-Transactions!I625)-(Transactions!P625-Transactions!J625),"")</f>
        <v>375</v>
      </c>
      <c r="K625">
        <f>IF(Transactions!L625-Transactions!K625&lt;&gt;"",Transactions!L625-Transactions!K625,"")</f>
        <v>0</v>
      </c>
      <c r="L625">
        <f>IF(Transactions!N625-Transactions!M625&lt;&gt;"",Transactions!N625-Transactions!M625,"")</f>
        <v>10</v>
      </c>
      <c r="M625">
        <f>IF(Transactions!P625-Transactions!O625&lt;&gt;"",Transactions!P625-Transactions!O625,"")</f>
        <v>0</v>
      </c>
      <c r="O625">
        <f t="shared" si="20"/>
        <v>385</v>
      </c>
      <c r="P625" t="str">
        <f>IF(Transactions!O625&lt;&gt;"",Transactions!O625,"")</f>
        <v>1536302577340</v>
      </c>
      <c r="Q625">
        <f>IF(Transactions!S625-Transactions!J625&lt;&gt;"",Transactions!S625-Transactions!J625,"")</f>
        <v>1592</v>
      </c>
      <c r="R625">
        <f t="shared" si="19"/>
        <v>1977</v>
      </c>
    </row>
    <row r="626" spans="1:18" x14ac:dyDescent="0.3">
      <c r="A626" t="str">
        <f>IF(Transactions!A626&lt;&gt;"",Transactions!A626,0)</f>
        <v>2018/09/07 08:42:57</v>
      </c>
      <c r="B626" t="str">
        <f>IF(Transactions!B626&lt;&gt;"",Transactions!B626,0)</f>
        <v>a7de9c71bd722b0c09d4bf43a342497241a01657fc4156064c0a9edfb0f15ccf</v>
      </c>
      <c r="C626" t="str">
        <f>IF(Transactions!C626&lt;&gt;"",Transactions!C626,0)</f>
        <v>Step1</v>
      </c>
      <c r="D626" t="str">
        <f>IF(Transactions!D626&lt;&gt;"",Transactions!D626,"")</f>
        <v>peer0.org2.ldegilde.com</v>
      </c>
      <c r="E626" t="str">
        <f>IF(Transactions!E626&lt;&gt;"",Transactions!E626,"")</f>
        <v>default-chaincode</v>
      </c>
      <c r="F626" t="str">
        <f>IF(Transactions!F626&lt;&gt;"",Transactions!F626,"")</f>
        <v>put</v>
      </c>
      <c r="G626" t="str">
        <f>IF(Transactions!G626&lt;&gt;"",Transactions!G626,"")</f>
        <v>000000004_127</v>
      </c>
      <c r="H626" t="str">
        <f>IF(Transactions!H626&lt;&gt;"",Transactions!H626,"")</f>
        <v>137.0</v>
      </c>
      <c r="I626">
        <f>IF(Transactions!J626-Transactions!I626&lt;&gt;"",Transactions!J626-Transactions!I626,"")</f>
        <v>385</v>
      </c>
      <c r="J626">
        <f>IF((Transactions!K626-Transactions!I626)-(Transactions!P626-Transactions!J626)&lt;&gt;"",(Transactions!K626-Transactions!I626)-(Transactions!P626-Transactions!J626),"")</f>
        <v>377</v>
      </c>
      <c r="K626">
        <f>IF(Transactions!L626-Transactions!K626&lt;&gt;"",Transactions!L626-Transactions!K626,"")</f>
        <v>0</v>
      </c>
      <c r="L626">
        <f>IF(Transactions!N626-Transactions!M626&lt;&gt;"",Transactions!N626-Transactions!M626,"")</f>
        <v>8</v>
      </c>
      <c r="M626">
        <f>IF(Transactions!P626-Transactions!O626&lt;&gt;"",Transactions!P626-Transactions!O626,"")</f>
        <v>0</v>
      </c>
      <c r="O626">
        <f t="shared" si="20"/>
        <v>385</v>
      </c>
      <c r="P626" t="str">
        <f>IF(Transactions!O626&lt;&gt;"",Transactions!O626,"")</f>
        <v>1536302577442</v>
      </c>
      <c r="Q626">
        <f>IF(Transactions!S626-Transactions!J626&lt;&gt;"",Transactions!S626-Transactions!J626,"")</f>
        <v>1592</v>
      </c>
      <c r="R626">
        <f t="shared" si="19"/>
        <v>1977</v>
      </c>
    </row>
    <row r="627" spans="1:18" x14ac:dyDescent="0.3">
      <c r="A627" t="str">
        <f>IF(Transactions!A627&lt;&gt;"",Transactions!A627,0)</f>
        <v>2018/09/07 08:42:57</v>
      </c>
      <c r="B627" t="str">
        <f>IF(Transactions!B627&lt;&gt;"",Transactions!B627,0)</f>
        <v>84669d0477e8d9f4e83c6db99e3eee17deb7e8d98081c5171b8e6f9a6d31474e</v>
      </c>
      <c r="C627" t="str">
        <f>IF(Transactions!C627&lt;&gt;"",Transactions!C627,0)</f>
        <v>Step1</v>
      </c>
      <c r="D627" t="str">
        <f>IF(Transactions!D627&lt;&gt;"",Transactions!D627,"")</f>
        <v>peer0.org1.ldegilde.com</v>
      </c>
      <c r="E627" t="str">
        <f>IF(Transactions!E627&lt;&gt;"",Transactions!E627,"")</f>
        <v>default-chaincode</v>
      </c>
      <c r="F627" t="str">
        <f>IF(Transactions!F627&lt;&gt;"",Transactions!F627,"")</f>
        <v>put</v>
      </c>
      <c r="G627" t="str">
        <f>IF(Transactions!G627&lt;&gt;"",Transactions!G627,"")</f>
        <v>000000004_177</v>
      </c>
      <c r="H627" t="str">
        <f>IF(Transactions!H627&lt;&gt;"",Transactions!H627,"")</f>
        <v>224.0</v>
      </c>
      <c r="I627">
        <f>IF(Transactions!J627-Transactions!I627&lt;&gt;"",Transactions!J627-Transactions!I627,"")</f>
        <v>394</v>
      </c>
      <c r="J627">
        <f>IF((Transactions!K627-Transactions!I627)-(Transactions!P627-Transactions!J627)&lt;&gt;"",(Transactions!K627-Transactions!I627)-(Transactions!P627-Transactions!J627),"")</f>
        <v>373</v>
      </c>
      <c r="K627">
        <f>IF(Transactions!L627-Transactions!K627&lt;&gt;"",Transactions!L627-Transactions!K627,"")</f>
        <v>0</v>
      </c>
      <c r="L627">
        <f>IF(Transactions!N627-Transactions!M627&lt;&gt;"",Transactions!N627-Transactions!M627,"")</f>
        <v>21</v>
      </c>
      <c r="M627">
        <f>IF(Transactions!P627-Transactions!O627&lt;&gt;"",Transactions!P627-Transactions!O627,"")</f>
        <v>0</v>
      </c>
      <c r="O627">
        <f t="shared" si="20"/>
        <v>394</v>
      </c>
      <c r="P627" t="str">
        <f>IF(Transactions!O627&lt;&gt;"",Transactions!O627,"")</f>
        <v>1536302577351</v>
      </c>
      <c r="Q627">
        <f>IF(Transactions!S627-Transactions!J627&lt;&gt;"",Transactions!S627-Transactions!J627,"")</f>
        <v>1584</v>
      </c>
      <c r="R627">
        <f t="shared" si="19"/>
        <v>1978</v>
      </c>
    </row>
    <row r="628" spans="1:18" x14ac:dyDescent="0.3">
      <c r="A628" t="str">
        <f>IF(Transactions!A628&lt;&gt;"",Transactions!A628,0)</f>
        <v>2018/09/07 08:42:57</v>
      </c>
      <c r="B628" t="str">
        <f>IF(Transactions!B628&lt;&gt;"",Transactions!B628,0)</f>
        <v>84669d0477e8d9f4e83c6db99e3eee17deb7e8d98081c5171b8e6f9a6d31474e</v>
      </c>
      <c r="C628" t="str">
        <f>IF(Transactions!C628&lt;&gt;"",Transactions!C628,0)</f>
        <v>Step1</v>
      </c>
      <c r="D628" t="str">
        <f>IF(Transactions!D628&lt;&gt;"",Transactions!D628,"")</f>
        <v>peer0.org2.ldegilde.com</v>
      </c>
      <c r="E628" t="str">
        <f>IF(Transactions!E628&lt;&gt;"",Transactions!E628,"")</f>
        <v>default-chaincode</v>
      </c>
      <c r="F628" t="str">
        <f>IF(Transactions!F628&lt;&gt;"",Transactions!F628,"")</f>
        <v>put</v>
      </c>
      <c r="G628" t="str">
        <f>IF(Transactions!G628&lt;&gt;"",Transactions!G628,"")</f>
        <v>000000004_177</v>
      </c>
      <c r="H628" t="str">
        <f>IF(Transactions!H628&lt;&gt;"",Transactions!H628,"")</f>
        <v>224.0</v>
      </c>
      <c r="I628">
        <f>IF(Transactions!J628-Transactions!I628&lt;&gt;"",Transactions!J628-Transactions!I628,"")</f>
        <v>394</v>
      </c>
      <c r="J628">
        <f>IF((Transactions!K628-Transactions!I628)-(Transactions!P628-Transactions!J628)&lt;&gt;"",(Transactions!K628-Transactions!I628)-(Transactions!P628-Transactions!J628),"")</f>
        <v>386</v>
      </c>
      <c r="K628">
        <f>IF(Transactions!L628-Transactions!K628&lt;&gt;"",Transactions!L628-Transactions!K628,"")</f>
        <v>0</v>
      </c>
      <c r="L628">
        <f>IF(Transactions!N628-Transactions!M628&lt;&gt;"",Transactions!N628-Transactions!M628,"")</f>
        <v>8</v>
      </c>
      <c r="M628">
        <f>IF(Transactions!P628-Transactions!O628&lt;&gt;"",Transactions!P628-Transactions!O628,"")</f>
        <v>0</v>
      </c>
      <c r="O628">
        <f t="shared" si="20"/>
        <v>394</v>
      </c>
      <c r="P628" t="str">
        <f>IF(Transactions!O628&lt;&gt;"",Transactions!O628,"")</f>
        <v>1536302577442</v>
      </c>
      <c r="Q628">
        <f>IF(Transactions!S628-Transactions!J628&lt;&gt;"",Transactions!S628-Transactions!J628,"")</f>
        <v>1584</v>
      </c>
      <c r="R628">
        <f t="shared" si="19"/>
        <v>1978</v>
      </c>
    </row>
    <row r="629" spans="1:18" x14ac:dyDescent="0.3">
      <c r="A629" t="str">
        <f>IF(Transactions!A629&lt;&gt;"",Transactions!A629,0)</f>
        <v>2018/09/07 08:42:57</v>
      </c>
      <c r="B629" t="str">
        <f>IF(Transactions!B629&lt;&gt;"",Transactions!B629,0)</f>
        <v>e8581968b6a76dc61e97c1fdb927c82af7a6e5e6d9733fb2ae82ef3c3941774e</v>
      </c>
      <c r="C629" t="str">
        <f>IF(Transactions!C629&lt;&gt;"",Transactions!C629,0)</f>
        <v>Step1</v>
      </c>
      <c r="D629" t="str">
        <f>IF(Transactions!D629&lt;&gt;"",Transactions!D629,"")</f>
        <v>peer0.org1.ldegilde.com</v>
      </c>
      <c r="E629" t="str">
        <f>IF(Transactions!E629&lt;&gt;"",Transactions!E629,"")</f>
        <v>default-chaincode</v>
      </c>
      <c r="F629" t="str">
        <f>IF(Transactions!F629&lt;&gt;"",Transactions!F629,"")</f>
        <v>put</v>
      </c>
      <c r="G629" t="str">
        <f>IF(Transactions!G629&lt;&gt;"",Transactions!G629,"")</f>
        <v>000000004_173</v>
      </c>
      <c r="H629" t="str">
        <f>IF(Transactions!H629&lt;&gt;"",Transactions!H629,"")</f>
        <v>595.0</v>
      </c>
      <c r="I629">
        <f>IF(Transactions!J629-Transactions!I629&lt;&gt;"",Transactions!J629-Transactions!I629,"")</f>
        <v>486</v>
      </c>
      <c r="J629">
        <f>IF((Transactions!K629-Transactions!I629)-(Transactions!P629-Transactions!J629)&lt;&gt;"",(Transactions!K629-Transactions!I629)-(Transactions!P629-Transactions!J629),"")</f>
        <v>473</v>
      </c>
      <c r="K629">
        <f>IF(Transactions!L629-Transactions!K629&lt;&gt;"",Transactions!L629-Transactions!K629,"")</f>
        <v>0</v>
      </c>
      <c r="L629">
        <f>IF(Transactions!N629-Transactions!M629&lt;&gt;"",Transactions!N629-Transactions!M629,"")</f>
        <v>13</v>
      </c>
      <c r="M629">
        <f>IF(Transactions!P629-Transactions!O629&lt;&gt;"",Transactions!P629-Transactions!O629,"")</f>
        <v>0</v>
      </c>
      <c r="O629">
        <f t="shared" si="20"/>
        <v>486</v>
      </c>
      <c r="P629" t="str">
        <f>IF(Transactions!O629&lt;&gt;"",Transactions!O629,"")</f>
        <v>1536302577402</v>
      </c>
      <c r="Q629">
        <f>IF(Transactions!S629-Transactions!J629&lt;&gt;"",Transactions!S629-Transactions!J629,"")</f>
        <v>1487</v>
      </c>
      <c r="R629">
        <f t="shared" si="19"/>
        <v>1973</v>
      </c>
    </row>
    <row r="630" spans="1:18" x14ac:dyDescent="0.3">
      <c r="A630" t="str">
        <f>IF(Transactions!A630&lt;&gt;"",Transactions!A630,0)</f>
        <v>2018/09/07 08:42:57</v>
      </c>
      <c r="B630" t="str">
        <f>IF(Transactions!B630&lt;&gt;"",Transactions!B630,0)</f>
        <v>e8581968b6a76dc61e97c1fdb927c82af7a6e5e6d9733fb2ae82ef3c3941774e</v>
      </c>
      <c r="C630" t="str">
        <f>IF(Transactions!C630&lt;&gt;"",Transactions!C630,0)</f>
        <v>Step1</v>
      </c>
      <c r="D630" t="str">
        <f>IF(Transactions!D630&lt;&gt;"",Transactions!D630,"")</f>
        <v>peer0.org2.ldegilde.com</v>
      </c>
      <c r="E630" t="str">
        <f>IF(Transactions!E630&lt;&gt;"",Transactions!E630,"")</f>
        <v>default-chaincode</v>
      </c>
      <c r="F630" t="str">
        <f>IF(Transactions!F630&lt;&gt;"",Transactions!F630,"")</f>
        <v>put</v>
      </c>
      <c r="G630" t="str">
        <f>IF(Transactions!G630&lt;&gt;"",Transactions!G630,"")</f>
        <v>000000004_173</v>
      </c>
      <c r="H630" t="str">
        <f>IF(Transactions!H630&lt;&gt;"",Transactions!H630,"")</f>
        <v>595.0</v>
      </c>
      <c r="I630">
        <f>IF(Transactions!J630-Transactions!I630&lt;&gt;"",Transactions!J630-Transactions!I630,"")</f>
        <v>486</v>
      </c>
      <c r="J630">
        <f>IF((Transactions!K630-Transactions!I630)-(Transactions!P630-Transactions!J630)&lt;&gt;"",(Transactions!K630-Transactions!I630)-(Transactions!P630-Transactions!J630),"")</f>
        <v>478</v>
      </c>
      <c r="K630">
        <f>IF(Transactions!L630-Transactions!K630&lt;&gt;"",Transactions!L630-Transactions!K630,"")</f>
        <v>0</v>
      </c>
      <c r="L630">
        <f>IF(Transactions!N630-Transactions!M630&lt;&gt;"",Transactions!N630-Transactions!M630,"")</f>
        <v>8</v>
      </c>
      <c r="M630">
        <f>IF(Transactions!P630-Transactions!O630&lt;&gt;"",Transactions!P630-Transactions!O630,"")</f>
        <v>0</v>
      </c>
      <c r="O630">
        <f t="shared" si="20"/>
        <v>486</v>
      </c>
      <c r="P630" t="str">
        <f>IF(Transactions!O630&lt;&gt;"",Transactions!O630,"")</f>
        <v>1536302577455</v>
      </c>
      <c r="Q630">
        <f>IF(Transactions!S630-Transactions!J630&lt;&gt;"",Transactions!S630-Transactions!J630,"")</f>
        <v>1487</v>
      </c>
      <c r="R630">
        <f t="shared" si="19"/>
        <v>1973</v>
      </c>
    </row>
    <row r="631" spans="1:18" x14ac:dyDescent="0.3">
      <c r="A631" t="str">
        <f>IF(Transactions!A631&lt;&gt;"",Transactions!A631,0)</f>
        <v>2018/09/07 08:42:57</v>
      </c>
      <c r="B631" t="str">
        <f>IF(Transactions!B631&lt;&gt;"",Transactions!B631,0)</f>
        <v>8b2048ee922805a1585a1d1f2841985d6802be493a3fc91a98f38c3b5db117dd</v>
      </c>
      <c r="C631" t="str">
        <f>IF(Transactions!C631&lt;&gt;"",Transactions!C631,0)</f>
        <v>Step1</v>
      </c>
      <c r="D631" t="str">
        <f>IF(Transactions!D631&lt;&gt;"",Transactions!D631,"")</f>
        <v>peer0.org1.ldegilde.com</v>
      </c>
      <c r="E631" t="str">
        <f>IF(Transactions!E631&lt;&gt;"",Transactions!E631,"")</f>
        <v>default-chaincode</v>
      </c>
      <c r="F631" t="str">
        <f>IF(Transactions!F631&lt;&gt;"",Transactions!F631,"")</f>
        <v>put</v>
      </c>
      <c r="G631" t="str">
        <f>IF(Transactions!G631&lt;&gt;"",Transactions!G631,"")</f>
        <v>000000004_51</v>
      </c>
      <c r="H631" t="str">
        <f>IF(Transactions!H631&lt;&gt;"",Transactions!H631,"")</f>
        <v>165.0</v>
      </c>
      <c r="I631">
        <f>IF(Transactions!J631-Transactions!I631&lt;&gt;"",Transactions!J631-Transactions!I631,"")</f>
        <v>452</v>
      </c>
      <c r="J631">
        <f>IF((Transactions!K631-Transactions!I631)-(Transactions!P631-Transactions!J631)&lt;&gt;"",(Transactions!K631-Transactions!I631)-(Transactions!P631-Transactions!J631),"")</f>
        <v>446</v>
      </c>
      <c r="K631">
        <f>IF(Transactions!L631-Transactions!K631&lt;&gt;"",Transactions!L631-Transactions!K631,"")</f>
        <v>0</v>
      </c>
      <c r="L631">
        <f>IF(Transactions!N631-Transactions!M631&lt;&gt;"",Transactions!N631-Transactions!M631,"")</f>
        <v>6</v>
      </c>
      <c r="M631">
        <f>IF(Transactions!P631-Transactions!O631&lt;&gt;"",Transactions!P631-Transactions!O631,"")</f>
        <v>0</v>
      </c>
      <c r="O631">
        <f t="shared" si="20"/>
        <v>452</v>
      </c>
      <c r="P631" t="str">
        <f>IF(Transactions!O631&lt;&gt;"",Transactions!O631,"")</f>
        <v>1536302577383</v>
      </c>
      <c r="Q631">
        <f>IF(Transactions!S631-Transactions!J631&lt;&gt;"",Transactions!S631-Transactions!J631,"")</f>
        <v>1528</v>
      </c>
      <c r="R631">
        <f t="shared" si="19"/>
        <v>1980</v>
      </c>
    </row>
    <row r="632" spans="1:18" x14ac:dyDescent="0.3">
      <c r="A632" t="str">
        <f>IF(Transactions!A632&lt;&gt;"",Transactions!A632,0)</f>
        <v>2018/09/07 08:42:57</v>
      </c>
      <c r="B632" t="str">
        <f>IF(Transactions!B632&lt;&gt;"",Transactions!B632,0)</f>
        <v>8b2048ee922805a1585a1d1f2841985d6802be493a3fc91a98f38c3b5db117dd</v>
      </c>
      <c r="C632" t="str">
        <f>IF(Transactions!C632&lt;&gt;"",Transactions!C632,0)</f>
        <v>Step1</v>
      </c>
      <c r="D632" t="str">
        <f>IF(Transactions!D632&lt;&gt;"",Transactions!D632,"")</f>
        <v>peer0.org2.ldegilde.com</v>
      </c>
      <c r="E632" t="str">
        <f>IF(Transactions!E632&lt;&gt;"",Transactions!E632,"")</f>
        <v>default-chaincode</v>
      </c>
      <c r="F632" t="str">
        <f>IF(Transactions!F632&lt;&gt;"",Transactions!F632,"")</f>
        <v>put</v>
      </c>
      <c r="G632" t="str">
        <f>IF(Transactions!G632&lt;&gt;"",Transactions!G632,"")</f>
        <v>000000004_51</v>
      </c>
      <c r="H632" t="str">
        <f>IF(Transactions!H632&lt;&gt;"",Transactions!H632,"")</f>
        <v>165.0</v>
      </c>
      <c r="I632">
        <f>IF(Transactions!J632-Transactions!I632&lt;&gt;"",Transactions!J632-Transactions!I632,"")</f>
        <v>452</v>
      </c>
      <c r="J632">
        <f>IF((Transactions!K632-Transactions!I632)-(Transactions!P632-Transactions!J632)&lt;&gt;"",(Transactions!K632-Transactions!I632)-(Transactions!P632-Transactions!J632),"")</f>
        <v>443</v>
      </c>
      <c r="K632">
        <f>IF(Transactions!L632-Transactions!K632&lt;&gt;"",Transactions!L632-Transactions!K632,"")</f>
        <v>0</v>
      </c>
      <c r="L632">
        <f>IF(Transactions!N632-Transactions!M632&lt;&gt;"",Transactions!N632-Transactions!M632,"")</f>
        <v>9</v>
      </c>
      <c r="M632">
        <f>IF(Transactions!P632-Transactions!O632&lt;&gt;"",Transactions!P632-Transactions!O632,"")</f>
        <v>0</v>
      </c>
      <c r="O632">
        <f t="shared" si="20"/>
        <v>452</v>
      </c>
      <c r="P632" t="str">
        <f>IF(Transactions!O632&lt;&gt;"",Transactions!O632,"")</f>
        <v>1536302577468</v>
      </c>
      <c r="Q632">
        <f>IF(Transactions!S632-Transactions!J632&lt;&gt;"",Transactions!S632-Transactions!J632,"")</f>
        <v>1528</v>
      </c>
      <c r="R632">
        <f t="shared" si="19"/>
        <v>1980</v>
      </c>
    </row>
    <row r="633" spans="1:18" x14ac:dyDescent="0.3">
      <c r="A633" t="str">
        <f>IF(Transactions!A633&lt;&gt;"",Transactions!A633,0)</f>
        <v>2018/09/07 08:42:57</v>
      </c>
      <c r="B633" t="str">
        <f>IF(Transactions!B633&lt;&gt;"",Transactions!B633,0)</f>
        <v>6fcbba68edadfd3a1cedf356684f40220a1ed1eb642ab70d23ed811f2e301a74</v>
      </c>
      <c r="C633" t="str">
        <f>IF(Transactions!C633&lt;&gt;"",Transactions!C633,0)</f>
        <v>Step1</v>
      </c>
      <c r="D633" t="str">
        <f>IF(Transactions!D633&lt;&gt;"",Transactions!D633,"")</f>
        <v>peer0.org1.ldegilde.com</v>
      </c>
      <c r="E633" t="str">
        <f>IF(Transactions!E633&lt;&gt;"",Transactions!E633,"")</f>
        <v>default-chaincode</v>
      </c>
      <c r="F633" t="str">
        <f>IF(Transactions!F633&lt;&gt;"",Transactions!F633,"")</f>
        <v>put</v>
      </c>
      <c r="G633" t="str">
        <f>IF(Transactions!G633&lt;&gt;"",Transactions!G633,"")</f>
        <v>000000004_255</v>
      </c>
      <c r="H633" t="str">
        <f>IF(Transactions!H633&lt;&gt;"",Transactions!H633,"")</f>
        <v>437.0</v>
      </c>
      <c r="I633">
        <f>IF(Transactions!J633-Transactions!I633&lt;&gt;"",Transactions!J633-Transactions!I633,"")</f>
        <v>389</v>
      </c>
      <c r="J633">
        <f>IF((Transactions!K633-Transactions!I633)-(Transactions!P633-Transactions!J633)&lt;&gt;"",(Transactions!K633-Transactions!I633)-(Transactions!P633-Transactions!J633),"")</f>
        <v>386</v>
      </c>
      <c r="K633">
        <f>IF(Transactions!L633-Transactions!K633&lt;&gt;"",Transactions!L633-Transactions!K633,"")</f>
        <v>0</v>
      </c>
      <c r="L633">
        <f>IF(Transactions!N633-Transactions!M633&lt;&gt;"",Transactions!N633-Transactions!M633,"")</f>
        <v>3</v>
      </c>
      <c r="M633">
        <f>IF(Transactions!P633-Transactions!O633&lt;&gt;"",Transactions!P633-Transactions!O633,"")</f>
        <v>0</v>
      </c>
      <c r="O633">
        <f t="shared" si="20"/>
        <v>389</v>
      </c>
      <c r="P633" t="str">
        <f>IF(Transactions!O633&lt;&gt;"",Transactions!O633,"")</f>
        <v>1536302577377</v>
      </c>
      <c r="Q633">
        <f>IF(Transactions!S633-Transactions!J633&lt;&gt;"",Transactions!S633-Transactions!J633,"")</f>
        <v>1588</v>
      </c>
      <c r="R633">
        <f t="shared" si="19"/>
        <v>1977</v>
      </c>
    </row>
    <row r="634" spans="1:18" x14ac:dyDescent="0.3">
      <c r="A634" t="str">
        <f>IF(Transactions!A634&lt;&gt;"",Transactions!A634,0)</f>
        <v>2018/09/07 08:42:57</v>
      </c>
      <c r="B634" t="str">
        <f>IF(Transactions!B634&lt;&gt;"",Transactions!B634,0)</f>
        <v>6fcbba68edadfd3a1cedf356684f40220a1ed1eb642ab70d23ed811f2e301a74</v>
      </c>
      <c r="C634" t="str">
        <f>IF(Transactions!C634&lt;&gt;"",Transactions!C634,0)</f>
        <v>Step1</v>
      </c>
      <c r="D634" t="str">
        <f>IF(Transactions!D634&lt;&gt;"",Transactions!D634,"")</f>
        <v>peer0.org2.ldegilde.com</v>
      </c>
      <c r="E634" t="str">
        <f>IF(Transactions!E634&lt;&gt;"",Transactions!E634,"")</f>
        <v>default-chaincode</v>
      </c>
      <c r="F634" t="str">
        <f>IF(Transactions!F634&lt;&gt;"",Transactions!F634,"")</f>
        <v>put</v>
      </c>
      <c r="G634" t="str">
        <f>IF(Transactions!G634&lt;&gt;"",Transactions!G634,"")</f>
        <v>000000004_255</v>
      </c>
      <c r="H634" t="str">
        <f>IF(Transactions!H634&lt;&gt;"",Transactions!H634,"")</f>
        <v>437.0</v>
      </c>
      <c r="I634">
        <f>IF(Transactions!J634-Transactions!I634&lt;&gt;"",Transactions!J634-Transactions!I634,"")</f>
        <v>389</v>
      </c>
      <c r="J634">
        <f>IF((Transactions!K634-Transactions!I634)-(Transactions!P634-Transactions!J634)&lt;&gt;"",(Transactions!K634-Transactions!I634)-(Transactions!P634-Transactions!J634),"")</f>
        <v>369</v>
      </c>
      <c r="K634">
        <f>IF(Transactions!L634-Transactions!K634&lt;&gt;"",Transactions!L634-Transactions!K634,"")</f>
        <v>0</v>
      </c>
      <c r="L634">
        <f>IF(Transactions!N634-Transactions!M634&lt;&gt;"",Transactions!N634-Transactions!M634,"")</f>
        <v>20</v>
      </c>
      <c r="M634">
        <f>IF(Transactions!P634-Transactions!O634&lt;&gt;"",Transactions!P634-Transactions!O634,"")</f>
        <v>0</v>
      </c>
      <c r="O634">
        <f t="shared" si="20"/>
        <v>389</v>
      </c>
      <c r="P634" t="str">
        <f>IF(Transactions!O634&lt;&gt;"",Transactions!O634,"")</f>
        <v>1536302577431</v>
      </c>
      <c r="Q634">
        <f>IF(Transactions!S634-Transactions!J634&lt;&gt;"",Transactions!S634-Transactions!J634,"")</f>
        <v>1588</v>
      </c>
      <c r="R634">
        <f t="shared" si="19"/>
        <v>1977</v>
      </c>
    </row>
    <row r="635" spans="1:18" x14ac:dyDescent="0.3">
      <c r="A635" t="str">
        <f>IF(Transactions!A635&lt;&gt;"",Transactions!A635,0)</f>
        <v>2018/09/07 08:42:57</v>
      </c>
      <c r="B635" t="str">
        <f>IF(Transactions!B635&lt;&gt;"",Transactions!B635,0)</f>
        <v>7c62d84df422b3954a5533592c21c14e85037fd14707c08e1d4ef6c59fdcb172</v>
      </c>
      <c r="C635" t="str">
        <f>IF(Transactions!C635&lt;&gt;"",Transactions!C635,0)</f>
        <v>Step1</v>
      </c>
      <c r="D635" t="str">
        <f>IF(Transactions!D635&lt;&gt;"",Transactions!D635,"")</f>
        <v>peer0.org1.ldegilde.com</v>
      </c>
      <c r="E635" t="str">
        <f>IF(Transactions!E635&lt;&gt;"",Transactions!E635,"")</f>
        <v>default-chaincode</v>
      </c>
      <c r="F635" t="str">
        <f>IF(Transactions!F635&lt;&gt;"",Transactions!F635,"")</f>
        <v>put</v>
      </c>
      <c r="G635" t="str">
        <f>IF(Transactions!G635&lt;&gt;"",Transactions!G635,"")</f>
        <v>000000004_370</v>
      </c>
      <c r="H635" t="str">
        <f>IF(Transactions!H635&lt;&gt;"",Transactions!H635,"")</f>
        <v>65.0</v>
      </c>
      <c r="I635">
        <f>IF(Transactions!J635-Transactions!I635&lt;&gt;"",Transactions!J635-Transactions!I635,"")</f>
        <v>450</v>
      </c>
      <c r="J635">
        <f>IF((Transactions!K635-Transactions!I635)-(Transactions!P635-Transactions!J635)&lt;&gt;"",(Transactions!K635-Transactions!I635)-(Transactions!P635-Transactions!J635),"")</f>
        <v>439</v>
      </c>
      <c r="K635">
        <f>IF(Transactions!L635-Transactions!K635&lt;&gt;"",Transactions!L635-Transactions!K635,"")</f>
        <v>0</v>
      </c>
      <c r="L635">
        <f>IF(Transactions!N635-Transactions!M635&lt;&gt;"",Transactions!N635-Transactions!M635,"")</f>
        <v>11</v>
      </c>
      <c r="M635">
        <f>IF(Transactions!P635-Transactions!O635&lt;&gt;"",Transactions!P635-Transactions!O635,"")</f>
        <v>0</v>
      </c>
      <c r="O635">
        <f t="shared" si="20"/>
        <v>450</v>
      </c>
      <c r="P635" t="str">
        <f>IF(Transactions!O635&lt;&gt;"",Transactions!O635,"")</f>
        <v>1536302577419</v>
      </c>
      <c r="Q635">
        <f>IF(Transactions!S635-Transactions!J635&lt;&gt;"",Transactions!S635-Transactions!J635,"")</f>
        <v>1509</v>
      </c>
      <c r="R635">
        <f t="shared" si="19"/>
        <v>1959</v>
      </c>
    </row>
    <row r="636" spans="1:18" x14ac:dyDescent="0.3">
      <c r="A636" t="str">
        <f>IF(Transactions!A636&lt;&gt;"",Transactions!A636,0)</f>
        <v>2018/09/07 08:42:57</v>
      </c>
      <c r="B636" t="str">
        <f>IF(Transactions!B636&lt;&gt;"",Transactions!B636,0)</f>
        <v>7c62d84df422b3954a5533592c21c14e85037fd14707c08e1d4ef6c59fdcb172</v>
      </c>
      <c r="C636" t="str">
        <f>IF(Transactions!C636&lt;&gt;"",Transactions!C636,0)</f>
        <v>Step1</v>
      </c>
      <c r="D636" t="str">
        <f>IF(Transactions!D636&lt;&gt;"",Transactions!D636,"")</f>
        <v>peer0.org2.ldegilde.com</v>
      </c>
      <c r="E636" t="str">
        <f>IF(Transactions!E636&lt;&gt;"",Transactions!E636,"")</f>
        <v>default-chaincode</v>
      </c>
      <c r="F636" t="str">
        <f>IF(Transactions!F636&lt;&gt;"",Transactions!F636,"")</f>
        <v>put</v>
      </c>
      <c r="G636" t="str">
        <f>IF(Transactions!G636&lt;&gt;"",Transactions!G636,"")</f>
        <v>000000004_370</v>
      </c>
      <c r="H636" t="str">
        <f>IF(Transactions!H636&lt;&gt;"",Transactions!H636,"")</f>
        <v>65.0</v>
      </c>
      <c r="I636">
        <f>IF(Transactions!J636-Transactions!I636&lt;&gt;"",Transactions!J636-Transactions!I636,"")</f>
        <v>450</v>
      </c>
      <c r="J636">
        <f>IF((Transactions!K636-Transactions!I636)-(Transactions!P636-Transactions!J636)&lt;&gt;"",(Transactions!K636-Transactions!I636)-(Transactions!P636-Transactions!J636),"")</f>
        <v>447</v>
      </c>
      <c r="K636">
        <f>IF(Transactions!L636-Transactions!K636&lt;&gt;"",Transactions!L636-Transactions!K636,"")</f>
        <v>0</v>
      </c>
      <c r="L636">
        <f>IF(Transactions!N636-Transactions!M636&lt;&gt;"",Transactions!N636-Transactions!M636,"")</f>
        <v>3</v>
      </c>
      <c r="M636">
        <f>IF(Transactions!P636-Transactions!O636&lt;&gt;"",Transactions!P636-Transactions!O636,"")</f>
        <v>0</v>
      </c>
      <c r="O636">
        <f t="shared" si="20"/>
        <v>450</v>
      </c>
      <c r="P636" t="str">
        <f>IF(Transactions!O636&lt;&gt;"",Transactions!O636,"")</f>
        <v>1536302577404</v>
      </c>
      <c r="Q636">
        <f>IF(Transactions!S636-Transactions!J636&lt;&gt;"",Transactions!S636-Transactions!J636,"")</f>
        <v>1509</v>
      </c>
      <c r="R636">
        <f t="shared" si="19"/>
        <v>1959</v>
      </c>
    </row>
    <row r="637" spans="1:18" x14ac:dyDescent="0.3">
      <c r="A637" t="str">
        <f>IF(Transactions!A637&lt;&gt;"",Transactions!A637,0)</f>
        <v>2018/09/07 08:42:57</v>
      </c>
      <c r="B637" t="str">
        <f>IF(Transactions!B637&lt;&gt;"",Transactions!B637,0)</f>
        <v>7a818c8797856a2b99b340f8659601baa3c1ce082fdff109c665b6058039a8ea</v>
      </c>
      <c r="C637" t="str">
        <f>IF(Transactions!C637&lt;&gt;"",Transactions!C637,0)</f>
        <v>Step1</v>
      </c>
      <c r="D637" t="str">
        <f>IF(Transactions!D637&lt;&gt;"",Transactions!D637,"")</f>
        <v>peer0.org1.ldegilde.com</v>
      </c>
      <c r="E637" t="str">
        <f>IF(Transactions!E637&lt;&gt;"",Transactions!E637,"")</f>
        <v>default-chaincode</v>
      </c>
      <c r="F637" t="str">
        <f>IF(Transactions!F637&lt;&gt;"",Transactions!F637,"")</f>
        <v>put</v>
      </c>
      <c r="G637" t="str">
        <f>IF(Transactions!G637&lt;&gt;"",Transactions!G637,"")</f>
        <v>000000004_278</v>
      </c>
      <c r="H637" t="str">
        <f>IF(Transactions!H637&lt;&gt;"",Transactions!H637,"")</f>
        <v>650.0</v>
      </c>
      <c r="I637">
        <f>IF(Transactions!J637-Transactions!I637&lt;&gt;"",Transactions!J637-Transactions!I637,"")</f>
        <v>480</v>
      </c>
      <c r="J637">
        <f>IF((Transactions!K637-Transactions!I637)-(Transactions!P637-Transactions!J637)&lt;&gt;"",(Transactions!K637-Transactions!I637)-(Transactions!P637-Transactions!J637),"")</f>
        <v>477</v>
      </c>
      <c r="K637">
        <f>IF(Transactions!L637-Transactions!K637&lt;&gt;"",Transactions!L637-Transactions!K637,"")</f>
        <v>0</v>
      </c>
      <c r="L637">
        <f>IF(Transactions!N637-Transactions!M637&lt;&gt;"",Transactions!N637-Transactions!M637,"")</f>
        <v>3</v>
      </c>
      <c r="M637">
        <f>IF(Transactions!P637-Transactions!O637&lt;&gt;"",Transactions!P637-Transactions!O637,"")</f>
        <v>0</v>
      </c>
      <c r="O637">
        <f t="shared" si="20"/>
        <v>480</v>
      </c>
      <c r="P637" t="str">
        <f>IF(Transactions!O637&lt;&gt;"",Transactions!O637,"")</f>
        <v>1536302577385</v>
      </c>
      <c r="Q637">
        <f>IF(Transactions!S637-Transactions!J637&lt;&gt;"",Transactions!S637-Transactions!J637,"")</f>
        <v>1510</v>
      </c>
      <c r="R637">
        <f t="shared" si="19"/>
        <v>1990</v>
      </c>
    </row>
    <row r="638" spans="1:18" x14ac:dyDescent="0.3">
      <c r="A638" t="str">
        <f>IF(Transactions!A638&lt;&gt;"",Transactions!A638,0)</f>
        <v>2018/09/07 08:42:57</v>
      </c>
      <c r="B638" t="str">
        <f>IF(Transactions!B638&lt;&gt;"",Transactions!B638,0)</f>
        <v>7a818c8797856a2b99b340f8659601baa3c1ce082fdff109c665b6058039a8ea</v>
      </c>
      <c r="C638" t="str">
        <f>IF(Transactions!C638&lt;&gt;"",Transactions!C638,0)</f>
        <v>Step1</v>
      </c>
      <c r="D638" t="str">
        <f>IF(Transactions!D638&lt;&gt;"",Transactions!D638,"")</f>
        <v>peer0.org2.ldegilde.com</v>
      </c>
      <c r="E638" t="str">
        <f>IF(Transactions!E638&lt;&gt;"",Transactions!E638,"")</f>
        <v>default-chaincode</v>
      </c>
      <c r="F638" t="str">
        <f>IF(Transactions!F638&lt;&gt;"",Transactions!F638,"")</f>
        <v>put</v>
      </c>
      <c r="G638" t="str">
        <f>IF(Transactions!G638&lt;&gt;"",Transactions!G638,"")</f>
        <v>000000004_278</v>
      </c>
      <c r="H638" t="str">
        <f>IF(Transactions!H638&lt;&gt;"",Transactions!H638,"")</f>
        <v>650.0</v>
      </c>
      <c r="I638">
        <f>IF(Transactions!J638-Transactions!I638&lt;&gt;"",Transactions!J638-Transactions!I638,"")</f>
        <v>480</v>
      </c>
      <c r="J638">
        <f>IF((Transactions!K638-Transactions!I638)-(Transactions!P638-Transactions!J638)&lt;&gt;"",(Transactions!K638-Transactions!I638)-(Transactions!P638-Transactions!J638),"")</f>
        <v>469</v>
      </c>
      <c r="K638">
        <f>IF(Transactions!L638-Transactions!K638&lt;&gt;"",Transactions!L638-Transactions!K638,"")</f>
        <v>0</v>
      </c>
      <c r="L638">
        <f>IF(Transactions!N638-Transactions!M638&lt;&gt;"",Transactions!N638-Transactions!M638,"")</f>
        <v>11</v>
      </c>
      <c r="M638">
        <f>IF(Transactions!P638-Transactions!O638&lt;&gt;"",Transactions!P638-Transactions!O638,"")</f>
        <v>0</v>
      </c>
      <c r="O638">
        <f t="shared" si="20"/>
        <v>480</v>
      </c>
      <c r="P638" t="str">
        <f>IF(Transactions!O638&lt;&gt;"",Transactions!O638,"")</f>
        <v>1536302577489</v>
      </c>
      <c r="Q638">
        <f>IF(Transactions!S638-Transactions!J638&lt;&gt;"",Transactions!S638-Transactions!J638,"")</f>
        <v>1510</v>
      </c>
      <c r="R638">
        <f t="shared" si="19"/>
        <v>1990</v>
      </c>
    </row>
    <row r="639" spans="1:18" x14ac:dyDescent="0.3">
      <c r="A639" t="str">
        <f>IF(Transactions!A639&lt;&gt;"",Transactions!A639,0)</f>
        <v>2018/09/07 08:42:57</v>
      </c>
      <c r="B639" t="str">
        <f>IF(Transactions!B639&lt;&gt;"",Transactions!B639,0)</f>
        <v>96562ca0a1ddffda10a6b01ca5a56e8329f452d1a0aac0d6ba7a468b25382098</v>
      </c>
      <c r="C639" t="str">
        <f>IF(Transactions!C639&lt;&gt;"",Transactions!C639,0)</f>
        <v>Step1</v>
      </c>
      <c r="D639" t="str">
        <f>IF(Transactions!D639&lt;&gt;"",Transactions!D639,"")</f>
        <v>peer0.org1.ldegilde.com</v>
      </c>
      <c r="E639" t="str">
        <f>IF(Transactions!E639&lt;&gt;"",Transactions!E639,"")</f>
        <v>default-chaincode</v>
      </c>
      <c r="F639" t="str">
        <f>IF(Transactions!F639&lt;&gt;"",Transactions!F639,"")</f>
        <v>put</v>
      </c>
      <c r="G639" t="str">
        <f>IF(Transactions!G639&lt;&gt;"",Transactions!G639,"")</f>
        <v>000000004_149</v>
      </c>
      <c r="H639" t="str">
        <f>IF(Transactions!H639&lt;&gt;"",Transactions!H639,"")</f>
        <v>16.0</v>
      </c>
      <c r="I639">
        <f>IF(Transactions!J639-Transactions!I639&lt;&gt;"",Transactions!J639-Transactions!I639,"")</f>
        <v>461</v>
      </c>
      <c r="J639">
        <f>IF((Transactions!K639-Transactions!I639)-(Transactions!P639-Transactions!J639)&lt;&gt;"",(Transactions!K639-Transactions!I639)-(Transactions!P639-Transactions!J639),"")</f>
        <v>445</v>
      </c>
      <c r="K639">
        <f>IF(Transactions!L639-Transactions!K639&lt;&gt;"",Transactions!L639-Transactions!K639,"")</f>
        <v>0</v>
      </c>
      <c r="L639">
        <f>IF(Transactions!N639-Transactions!M639&lt;&gt;"",Transactions!N639-Transactions!M639,"")</f>
        <v>16</v>
      </c>
      <c r="M639">
        <f>IF(Transactions!P639-Transactions!O639&lt;&gt;"",Transactions!P639-Transactions!O639,"")</f>
        <v>0</v>
      </c>
      <c r="O639">
        <f t="shared" si="20"/>
        <v>461</v>
      </c>
      <c r="P639" t="str">
        <f>IF(Transactions!O639&lt;&gt;"",Transactions!O639,"")</f>
        <v>1536302577412</v>
      </c>
      <c r="Q639">
        <f>IF(Transactions!S639-Transactions!J639&lt;&gt;"",Transactions!S639-Transactions!J639,"")</f>
        <v>1501</v>
      </c>
      <c r="R639">
        <f t="shared" si="19"/>
        <v>1962</v>
      </c>
    </row>
    <row r="640" spans="1:18" x14ac:dyDescent="0.3">
      <c r="A640" t="str">
        <f>IF(Transactions!A640&lt;&gt;"",Transactions!A640,0)</f>
        <v>2018/09/07 08:42:57</v>
      </c>
      <c r="B640" t="str">
        <f>IF(Transactions!B640&lt;&gt;"",Transactions!B640,0)</f>
        <v>96562ca0a1ddffda10a6b01ca5a56e8329f452d1a0aac0d6ba7a468b25382098</v>
      </c>
      <c r="C640" t="str">
        <f>IF(Transactions!C640&lt;&gt;"",Transactions!C640,0)</f>
        <v>Step1</v>
      </c>
      <c r="D640" t="str">
        <f>IF(Transactions!D640&lt;&gt;"",Transactions!D640,"")</f>
        <v>peer0.org2.ldegilde.com</v>
      </c>
      <c r="E640" t="str">
        <f>IF(Transactions!E640&lt;&gt;"",Transactions!E640,"")</f>
        <v>default-chaincode</v>
      </c>
      <c r="F640" t="str">
        <f>IF(Transactions!F640&lt;&gt;"",Transactions!F640,"")</f>
        <v>put</v>
      </c>
      <c r="G640" t="str">
        <f>IF(Transactions!G640&lt;&gt;"",Transactions!G640,"")</f>
        <v>000000004_149</v>
      </c>
      <c r="H640" t="str">
        <f>IF(Transactions!H640&lt;&gt;"",Transactions!H640,"")</f>
        <v>16.0</v>
      </c>
      <c r="I640">
        <f>IF(Transactions!J640-Transactions!I640&lt;&gt;"",Transactions!J640-Transactions!I640,"")</f>
        <v>461</v>
      </c>
      <c r="J640">
        <f>IF((Transactions!K640-Transactions!I640)-(Transactions!P640-Transactions!J640)&lt;&gt;"",(Transactions!K640-Transactions!I640)-(Transactions!P640-Transactions!J640),"")</f>
        <v>458</v>
      </c>
      <c r="K640">
        <f>IF(Transactions!L640-Transactions!K640&lt;&gt;"",Transactions!L640-Transactions!K640,"")</f>
        <v>0</v>
      </c>
      <c r="L640">
        <f>IF(Transactions!N640-Transactions!M640&lt;&gt;"",Transactions!N640-Transactions!M640,"")</f>
        <v>3</v>
      </c>
      <c r="M640">
        <f>IF(Transactions!P640-Transactions!O640&lt;&gt;"",Transactions!P640-Transactions!O640,"")</f>
        <v>0</v>
      </c>
      <c r="O640">
        <f t="shared" si="20"/>
        <v>461</v>
      </c>
      <c r="P640" t="str">
        <f>IF(Transactions!O640&lt;&gt;"",Transactions!O640,"")</f>
        <v>1536302577404</v>
      </c>
      <c r="Q640">
        <f>IF(Transactions!S640-Transactions!J640&lt;&gt;"",Transactions!S640-Transactions!J640,"")</f>
        <v>1501</v>
      </c>
      <c r="R640">
        <f t="shared" si="19"/>
        <v>1962</v>
      </c>
    </row>
    <row r="641" spans="1:18" x14ac:dyDescent="0.3">
      <c r="A641" t="str">
        <f>IF(Transactions!A641&lt;&gt;"",Transactions!A641,0)</f>
        <v>2018/09/07 08:42:57</v>
      </c>
      <c r="B641" t="str">
        <f>IF(Transactions!B641&lt;&gt;"",Transactions!B641,0)</f>
        <v>387e140cfb6ac1f50c1f3372ffd826162b91eb3164d98cb43e211f6c1a8cb857</v>
      </c>
      <c r="C641" t="str">
        <f>IF(Transactions!C641&lt;&gt;"",Transactions!C641,0)</f>
        <v>Step1</v>
      </c>
      <c r="D641" t="str">
        <f>IF(Transactions!D641&lt;&gt;"",Transactions!D641,"")</f>
        <v>peer0.org1.ldegilde.com</v>
      </c>
      <c r="E641" t="str">
        <f>IF(Transactions!E641&lt;&gt;"",Transactions!E641,"")</f>
        <v>default-chaincode</v>
      </c>
      <c r="F641" t="str">
        <f>IF(Transactions!F641&lt;&gt;"",Transactions!F641,"")</f>
        <v>put</v>
      </c>
      <c r="G641" t="str">
        <f>IF(Transactions!G641&lt;&gt;"",Transactions!G641,"")</f>
        <v>000000004_54</v>
      </c>
      <c r="H641" t="str">
        <f>IF(Transactions!H641&lt;&gt;"",Transactions!H641,"")</f>
        <v>928.0</v>
      </c>
      <c r="I641">
        <f>IF(Transactions!J641-Transactions!I641&lt;&gt;"",Transactions!J641-Transactions!I641,"")</f>
        <v>424</v>
      </c>
      <c r="J641">
        <f>IF((Transactions!K641-Transactions!I641)-(Transactions!P641-Transactions!J641)&lt;&gt;"",(Transactions!K641-Transactions!I641)-(Transactions!P641-Transactions!J641),"")</f>
        <v>409</v>
      </c>
      <c r="K641">
        <f>IF(Transactions!L641-Transactions!K641&lt;&gt;"",Transactions!L641-Transactions!K641,"")</f>
        <v>0</v>
      </c>
      <c r="L641">
        <f>IF(Transactions!N641-Transactions!M641&lt;&gt;"",Transactions!N641-Transactions!M641,"")</f>
        <v>15</v>
      </c>
      <c r="M641">
        <f>IF(Transactions!P641-Transactions!O641&lt;&gt;"",Transactions!P641-Transactions!O641,"")</f>
        <v>0</v>
      </c>
      <c r="O641">
        <f t="shared" si="20"/>
        <v>424</v>
      </c>
      <c r="P641" t="str">
        <f>IF(Transactions!O641&lt;&gt;"",Transactions!O641,"")</f>
        <v>1536302577414</v>
      </c>
      <c r="Q641">
        <f>IF(Transactions!S641-Transactions!J641&lt;&gt;"",Transactions!S641-Transactions!J641,"")</f>
        <v>1524</v>
      </c>
      <c r="R641">
        <f t="shared" si="19"/>
        <v>1948</v>
      </c>
    </row>
    <row r="642" spans="1:18" x14ac:dyDescent="0.3">
      <c r="A642" t="str">
        <f>IF(Transactions!A642&lt;&gt;"",Transactions!A642,0)</f>
        <v>2018/09/07 08:42:57</v>
      </c>
      <c r="B642" t="str">
        <f>IF(Transactions!B642&lt;&gt;"",Transactions!B642,0)</f>
        <v>387e140cfb6ac1f50c1f3372ffd826162b91eb3164d98cb43e211f6c1a8cb857</v>
      </c>
      <c r="C642" t="str">
        <f>IF(Transactions!C642&lt;&gt;"",Transactions!C642,0)</f>
        <v>Step1</v>
      </c>
      <c r="D642" t="str">
        <f>IF(Transactions!D642&lt;&gt;"",Transactions!D642,"")</f>
        <v>peer0.org2.ldegilde.com</v>
      </c>
      <c r="E642" t="str">
        <f>IF(Transactions!E642&lt;&gt;"",Transactions!E642,"")</f>
        <v>default-chaincode</v>
      </c>
      <c r="F642" t="str">
        <f>IF(Transactions!F642&lt;&gt;"",Transactions!F642,"")</f>
        <v>put</v>
      </c>
      <c r="G642" t="str">
        <f>IF(Transactions!G642&lt;&gt;"",Transactions!G642,"")</f>
        <v>000000004_54</v>
      </c>
      <c r="H642" t="str">
        <f>IF(Transactions!H642&lt;&gt;"",Transactions!H642,"")</f>
        <v>928.0</v>
      </c>
      <c r="I642">
        <f>IF(Transactions!J642-Transactions!I642&lt;&gt;"",Transactions!J642-Transactions!I642,"")</f>
        <v>424</v>
      </c>
      <c r="J642">
        <f>IF((Transactions!K642-Transactions!I642)-(Transactions!P642-Transactions!J642)&lt;&gt;"",(Transactions!K642-Transactions!I642)-(Transactions!P642-Transactions!J642),"")</f>
        <v>400</v>
      </c>
      <c r="K642">
        <f>IF(Transactions!L642-Transactions!K642&lt;&gt;"",Transactions!L642-Transactions!K642,"")</f>
        <v>0</v>
      </c>
      <c r="L642">
        <f>IF(Transactions!N642-Transactions!M642&lt;&gt;"",Transactions!N642-Transactions!M642,"")</f>
        <v>24</v>
      </c>
      <c r="M642">
        <f>IF(Transactions!P642-Transactions!O642&lt;&gt;"",Transactions!P642-Transactions!O642,"")</f>
        <v>0</v>
      </c>
      <c r="O642">
        <f t="shared" si="20"/>
        <v>424</v>
      </c>
      <c r="P642" t="str">
        <f>IF(Transactions!O642&lt;&gt;"",Transactions!O642,"")</f>
        <v>1536302577513</v>
      </c>
      <c r="Q642">
        <f>IF(Transactions!S642-Transactions!J642&lt;&gt;"",Transactions!S642-Transactions!J642,"")</f>
        <v>1524</v>
      </c>
      <c r="R642">
        <f t="shared" ref="R642:R705" si="21">I642+Q642</f>
        <v>1948</v>
      </c>
    </row>
    <row r="643" spans="1:18" x14ac:dyDescent="0.3">
      <c r="A643" t="str">
        <f>IF(Transactions!A643&lt;&gt;"",Transactions!A643,0)</f>
        <v>2018/09/07 08:42:57</v>
      </c>
      <c r="B643" t="str">
        <f>IF(Transactions!B643&lt;&gt;"",Transactions!B643,0)</f>
        <v>589e3333ebcdc6c88a67ed4c4e3b9029f71dae11b361d49a53ea8fb6ca3d78c1</v>
      </c>
      <c r="C643" t="str">
        <f>IF(Transactions!C643&lt;&gt;"",Transactions!C643,0)</f>
        <v>Step1</v>
      </c>
      <c r="D643" t="str">
        <f>IF(Transactions!D643&lt;&gt;"",Transactions!D643,"")</f>
        <v>peer0.org1.ldegilde.com</v>
      </c>
      <c r="E643" t="str">
        <f>IF(Transactions!E643&lt;&gt;"",Transactions!E643,"")</f>
        <v>default-chaincode</v>
      </c>
      <c r="F643" t="str">
        <f>IF(Transactions!F643&lt;&gt;"",Transactions!F643,"")</f>
        <v>put</v>
      </c>
      <c r="G643" t="str">
        <f>IF(Transactions!G643&lt;&gt;"",Transactions!G643,"")</f>
        <v>000000004_119</v>
      </c>
      <c r="H643" t="str">
        <f>IF(Transactions!H643&lt;&gt;"",Transactions!H643,"")</f>
        <v>144.0</v>
      </c>
      <c r="I643">
        <f>IF(Transactions!J643-Transactions!I643&lt;&gt;"",Transactions!J643-Transactions!I643,"")</f>
        <v>468</v>
      </c>
      <c r="J643">
        <f>IF((Transactions!K643-Transactions!I643)-(Transactions!P643-Transactions!J643)&lt;&gt;"",(Transactions!K643-Transactions!I643)-(Transactions!P643-Transactions!J643),"")</f>
        <v>461</v>
      </c>
      <c r="K643">
        <f>IF(Transactions!L643-Transactions!K643&lt;&gt;"",Transactions!L643-Transactions!K643,"")</f>
        <v>0</v>
      </c>
      <c r="L643">
        <f>IF(Transactions!N643-Transactions!M643&lt;&gt;"",Transactions!N643-Transactions!M643,"")</f>
        <v>7</v>
      </c>
      <c r="M643">
        <f>IF(Transactions!P643-Transactions!O643&lt;&gt;"",Transactions!P643-Transactions!O643,"")</f>
        <v>0</v>
      </c>
      <c r="O643">
        <f t="shared" ref="O643:O706" si="22">SUM(J643:M643)</f>
        <v>468</v>
      </c>
      <c r="P643" t="str">
        <f>IF(Transactions!O643&lt;&gt;"",Transactions!O643,"")</f>
        <v>1536302577392</v>
      </c>
      <c r="Q643">
        <f>IF(Transactions!S643-Transactions!J643&lt;&gt;"",Transactions!S643-Transactions!J643,"")</f>
        <v>1486</v>
      </c>
      <c r="R643">
        <f t="shared" si="21"/>
        <v>1954</v>
      </c>
    </row>
    <row r="644" spans="1:18" x14ac:dyDescent="0.3">
      <c r="A644" t="str">
        <f>IF(Transactions!A644&lt;&gt;"",Transactions!A644,0)</f>
        <v>2018/09/07 08:42:57</v>
      </c>
      <c r="B644" t="str">
        <f>IF(Transactions!B644&lt;&gt;"",Transactions!B644,0)</f>
        <v>589e3333ebcdc6c88a67ed4c4e3b9029f71dae11b361d49a53ea8fb6ca3d78c1</v>
      </c>
      <c r="C644" t="str">
        <f>IF(Transactions!C644&lt;&gt;"",Transactions!C644,0)</f>
        <v>Step1</v>
      </c>
      <c r="D644" t="str">
        <f>IF(Transactions!D644&lt;&gt;"",Transactions!D644,"")</f>
        <v>peer0.org2.ldegilde.com</v>
      </c>
      <c r="E644" t="str">
        <f>IF(Transactions!E644&lt;&gt;"",Transactions!E644,"")</f>
        <v>default-chaincode</v>
      </c>
      <c r="F644" t="str">
        <f>IF(Transactions!F644&lt;&gt;"",Transactions!F644,"")</f>
        <v>put</v>
      </c>
      <c r="G644" t="str">
        <f>IF(Transactions!G644&lt;&gt;"",Transactions!G644,"")</f>
        <v>000000004_119</v>
      </c>
      <c r="H644" t="str">
        <f>IF(Transactions!H644&lt;&gt;"",Transactions!H644,"")</f>
        <v>144.0</v>
      </c>
      <c r="I644">
        <f>IF(Transactions!J644-Transactions!I644&lt;&gt;"",Transactions!J644-Transactions!I644,"")</f>
        <v>468</v>
      </c>
      <c r="J644">
        <f>IF((Transactions!K644-Transactions!I644)-(Transactions!P644-Transactions!J644)&lt;&gt;"",(Transactions!K644-Transactions!I644)-(Transactions!P644-Transactions!J644),"")</f>
        <v>445</v>
      </c>
      <c r="K644">
        <f>IF(Transactions!L644-Transactions!K644&lt;&gt;"",Transactions!L644-Transactions!K644,"")</f>
        <v>0</v>
      </c>
      <c r="L644">
        <f>IF(Transactions!N644-Transactions!M644&lt;&gt;"",Transactions!N644-Transactions!M644,"")</f>
        <v>23</v>
      </c>
      <c r="M644">
        <f>IF(Transactions!P644-Transactions!O644&lt;&gt;"",Transactions!P644-Transactions!O644,"")</f>
        <v>0</v>
      </c>
      <c r="O644">
        <f t="shared" si="22"/>
        <v>468</v>
      </c>
      <c r="P644" t="str">
        <f>IF(Transactions!O644&lt;&gt;"",Transactions!O644,"")</f>
        <v>1536302577512</v>
      </c>
      <c r="Q644">
        <f>IF(Transactions!S644-Transactions!J644&lt;&gt;"",Transactions!S644-Transactions!J644,"")</f>
        <v>1486</v>
      </c>
      <c r="R644">
        <f t="shared" si="21"/>
        <v>1954</v>
      </c>
    </row>
    <row r="645" spans="1:18" x14ac:dyDescent="0.3">
      <c r="A645" t="str">
        <f>IF(Transactions!A645&lt;&gt;"",Transactions!A645,0)</f>
        <v>2018/09/07 08:42:57</v>
      </c>
      <c r="B645" t="str">
        <f>IF(Transactions!B645&lt;&gt;"",Transactions!B645,0)</f>
        <v>3dc4cffc5d2c2afedbe630a37df20a86fc8e7faf25abaa06386293523c5b589f</v>
      </c>
      <c r="C645" t="str">
        <f>IF(Transactions!C645&lt;&gt;"",Transactions!C645,0)</f>
        <v>Step1</v>
      </c>
      <c r="D645" t="str">
        <f>IF(Transactions!D645&lt;&gt;"",Transactions!D645,"")</f>
        <v>peer0.org1.ldegilde.com</v>
      </c>
      <c r="E645" t="str">
        <f>IF(Transactions!E645&lt;&gt;"",Transactions!E645,"")</f>
        <v>default-chaincode</v>
      </c>
      <c r="F645" t="str">
        <f>IF(Transactions!F645&lt;&gt;"",Transactions!F645,"")</f>
        <v>put</v>
      </c>
      <c r="G645" t="str">
        <f>IF(Transactions!G645&lt;&gt;"",Transactions!G645,"")</f>
        <v>000000004_265</v>
      </c>
      <c r="H645" t="str">
        <f>IF(Transactions!H645&lt;&gt;"",Transactions!H645,"")</f>
        <v>270.0</v>
      </c>
      <c r="I645">
        <f>IF(Transactions!J645-Transactions!I645&lt;&gt;"",Transactions!J645-Transactions!I645,"")</f>
        <v>474</v>
      </c>
      <c r="J645">
        <f>IF((Transactions!K645-Transactions!I645)-(Transactions!P645-Transactions!J645)&lt;&gt;"",(Transactions!K645-Transactions!I645)-(Transactions!P645-Transactions!J645),"")</f>
        <v>463</v>
      </c>
      <c r="K645">
        <f>IF(Transactions!L645-Transactions!K645&lt;&gt;"",Transactions!L645-Transactions!K645,"")</f>
        <v>0</v>
      </c>
      <c r="L645">
        <f>IF(Transactions!N645-Transactions!M645&lt;&gt;"",Transactions!N645-Transactions!M645,"")</f>
        <v>11</v>
      </c>
      <c r="M645">
        <f>IF(Transactions!P645-Transactions!O645&lt;&gt;"",Transactions!P645-Transactions!O645,"")</f>
        <v>0</v>
      </c>
      <c r="O645">
        <f t="shared" si="22"/>
        <v>474</v>
      </c>
      <c r="P645" t="str">
        <f>IF(Transactions!O645&lt;&gt;"",Transactions!O645,"")</f>
        <v>1536302577413</v>
      </c>
      <c r="Q645">
        <f>IF(Transactions!S645-Transactions!J645&lt;&gt;"",Transactions!S645-Transactions!J645,"")</f>
        <v>1487</v>
      </c>
      <c r="R645">
        <f t="shared" si="21"/>
        <v>1961</v>
      </c>
    </row>
    <row r="646" spans="1:18" x14ac:dyDescent="0.3">
      <c r="A646" t="str">
        <f>IF(Transactions!A646&lt;&gt;"",Transactions!A646,0)</f>
        <v>2018/09/07 08:42:57</v>
      </c>
      <c r="B646" t="str">
        <f>IF(Transactions!B646&lt;&gt;"",Transactions!B646,0)</f>
        <v>3dc4cffc5d2c2afedbe630a37df20a86fc8e7faf25abaa06386293523c5b589f</v>
      </c>
      <c r="C646" t="str">
        <f>IF(Transactions!C646&lt;&gt;"",Transactions!C646,0)</f>
        <v>Step1</v>
      </c>
      <c r="D646" t="str">
        <f>IF(Transactions!D646&lt;&gt;"",Transactions!D646,"")</f>
        <v>peer0.org2.ldegilde.com</v>
      </c>
      <c r="E646" t="str">
        <f>IF(Transactions!E646&lt;&gt;"",Transactions!E646,"")</f>
        <v>default-chaincode</v>
      </c>
      <c r="F646" t="str">
        <f>IF(Transactions!F646&lt;&gt;"",Transactions!F646,"")</f>
        <v>put</v>
      </c>
      <c r="G646" t="str">
        <f>IF(Transactions!G646&lt;&gt;"",Transactions!G646,"")</f>
        <v>000000004_265</v>
      </c>
      <c r="H646" t="str">
        <f>IF(Transactions!H646&lt;&gt;"",Transactions!H646,"")</f>
        <v>270.0</v>
      </c>
      <c r="I646">
        <f>IF(Transactions!J646-Transactions!I646&lt;&gt;"",Transactions!J646-Transactions!I646,"")</f>
        <v>474</v>
      </c>
      <c r="J646">
        <f>IF((Transactions!K646-Transactions!I646)-(Transactions!P646-Transactions!J646)&lt;&gt;"",(Transactions!K646-Transactions!I646)-(Transactions!P646-Transactions!J646),"")</f>
        <v>459</v>
      </c>
      <c r="K646">
        <f>IF(Transactions!L646-Transactions!K646&lt;&gt;"",Transactions!L646-Transactions!K646,"")</f>
        <v>0</v>
      </c>
      <c r="L646">
        <f>IF(Transactions!N646-Transactions!M646&lt;&gt;"",Transactions!N646-Transactions!M646,"")</f>
        <v>15</v>
      </c>
      <c r="M646">
        <f>IF(Transactions!P646-Transactions!O646&lt;&gt;"",Transactions!P646-Transactions!O646,"")</f>
        <v>0</v>
      </c>
      <c r="O646">
        <f t="shared" si="22"/>
        <v>474</v>
      </c>
      <c r="P646" t="str">
        <f>IF(Transactions!O646&lt;&gt;"",Transactions!O646,"")</f>
        <v>1536302577504</v>
      </c>
      <c r="Q646">
        <f>IF(Transactions!S646-Transactions!J646&lt;&gt;"",Transactions!S646-Transactions!J646,"")</f>
        <v>1487</v>
      </c>
      <c r="R646">
        <f t="shared" si="21"/>
        <v>1961</v>
      </c>
    </row>
    <row r="647" spans="1:18" x14ac:dyDescent="0.3">
      <c r="A647" t="str">
        <f>IF(Transactions!A647&lt;&gt;"",Transactions!A647,0)</f>
        <v>2018/09/07 08:42:57</v>
      </c>
      <c r="B647" t="str">
        <f>IF(Transactions!B647&lt;&gt;"",Transactions!B647,0)</f>
        <v>ecbcf79d27cbdc0077cf13a700cd60a798ead8f765958f3a54c72ea34eb30aaa</v>
      </c>
      <c r="C647" t="str">
        <f>IF(Transactions!C647&lt;&gt;"",Transactions!C647,0)</f>
        <v>Step1</v>
      </c>
      <c r="D647" t="str">
        <f>IF(Transactions!D647&lt;&gt;"",Transactions!D647,"")</f>
        <v>peer0.org1.ldegilde.com</v>
      </c>
      <c r="E647" t="str">
        <f>IF(Transactions!E647&lt;&gt;"",Transactions!E647,"")</f>
        <v>default-chaincode</v>
      </c>
      <c r="F647" t="str">
        <f>IF(Transactions!F647&lt;&gt;"",Transactions!F647,"")</f>
        <v>put</v>
      </c>
      <c r="G647" t="str">
        <f>IF(Transactions!G647&lt;&gt;"",Transactions!G647,"")</f>
        <v>000000004_247</v>
      </c>
      <c r="H647" t="str">
        <f>IF(Transactions!H647&lt;&gt;"",Transactions!H647,"")</f>
        <v>219.0</v>
      </c>
      <c r="I647">
        <f>IF(Transactions!J647-Transactions!I647&lt;&gt;"",Transactions!J647-Transactions!I647,"")</f>
        <v>491</v>
      </c>
      <c r="J647">
        <f>IF((Transactions!K647-Transactions!I647)-(Transactions!P647-Transactions!J647)&lt;&gt;"",(Transactions!K647-Transactions!I647)-(Transactions!P647-Transactions!J647),"")</f>
        <v>480</v>
      </c>
      <c r="K647">
        <f>IF(Transactions!L647-Transactions!K647&lt;&gt;"",Transactions!L647-Transactions!K647,"")</f>
        <v>0</v>
      </c>
      <c r="L647">
        <f>IF(Transactions!N647-Transactions!M647&lt;&gt;"",Transactions!N647-Transactions!M647,"")</f>
        <v>11</v>
      </c>
      <c r="M647">
        <f>IF(Transactions!P647-Transactions!O647&lt;&gt;"",Transactions!P647-Transactions!O647,"")</f>
        <v>0</v>
      </c>
      <c r="O647">
        <f t="shared" si="22"/>
        <v>491</v>
      </c>
      <c r="P647" t="str">
        <f>IF(Transactions!O647&lt;&gt;"",Transactions!O647,"")</f>
        <v>1536302577419</v>
      </c>
      <c r="Q647">
        <f>IF(Transactions!S647-Transactions!J647&lt;&gt;"",Transactions!S647-Transactions!J647,"")</f>
        <v>1479</v>
      </c>
      <c r="R647">
        <f t="shared" si="21"/>
        <v>1970</v>
      </c>
    </row>
    <row r="648" spans="1:18" x14ac:dyDescent="0.3">
      <c r="A648" t="str">
        <f>IF(Transactions!A648&lt;&gt;"",Transactions!A648,0)</f>
        <v>2018/09/07 08:42:57</v>
      </c>
      <c r="B648" t="str">
        <f>IF(Transactions!B648&lt;&gt;"",Transactions!B648,0)</f>
        <v>ecbcf79d27cbdc0077cf13a700cd60a798ead8f765958f3a54c72ea34eb30aaa</v>
      </c>
      <c r="C648" t="str">
        <f>IF(Transactions!C648&lt;&gt;"",Transactions!C648,0)</f>
        <v>Step1</v>
      </c>
      <c r="D648" t="str">
        <f>IF(Transactions!D648&lt;&gt;"",Transactions!D648,"")</f>
        <v>peer0.org2.ldegilde.com</v>
      </c>
      <c r="E648" t="str">
        <f>IF(Transactions!E648&lt;&gt;"",Transactions!E648,"")</f>
        <v>default-chaincode</v>
      </c>
      <c r="F648" t="str">
        <f>IF(Transactions!F648&lt;&gt;"",Transactions!F648,"")</f>
        <v>put</v>
      </c>
      <c r="G648" t="str">
        <f>IF(Transactions!G648&lt;&gt;"",Transactions!G648,"")</f>
        <v>000000004_247</v>
      </c>
      <c r="H648" t="str">
        <f>IF(Transactions!H648&lt;&gt;"",Transactions!H648,"")</f>
        <v>219.0</v>
      </c>
      <c r="I648">
        <f>IF(Transactions!J648-Transactions!I648&lt;&gt;"",Transactions!J648-Transactions!I648,"")</f>
        <v>491</v>
      </c>
      <c r="J648">
        <f>IF((Transactions!K648-Transactions!I648)-(Transactions!P648-Transactions!J648)&lt;&gt;"",(Transactions!K648-Transactions!I648)-(Transactions!P648-Transactions!J648),"")</f>
        <v>475</v>
      </c>
      <c r="K648">
        <f>IF(Transactions!L648-Transactions!K648&lt;&gt;"",Transactions!L648-Transactions!K648,"")</f>
        <v>0</v>
      </c>
      <c r="L648">
        <f>IF(Transactions!N648-Transactions!M648&lt;&gt;"",Transactions!N648-Transactions!M648,"")</f>
        <v>16</v>
      </c>
      <c r="M648">
        <f>IF(Transactions!P648-Transactions!O648&lt;&gt;"",Transactions!P648-Transactions!O648,"")</f>
        <v>0</v>
      </c>
      <c r="O648">
        <f t="shared" si="22"/>
        <v>491</v>
      </c>
      <c r="P648" t="str">
        <f>IF(Transactions!O648&lt;&gt;"",Transactions!O648,"")</f>
        <v>1536302577552</v>
      </c>
      <c r="Q648">
        <f>IF(Transactions!S648-Transactions!J648&lt;&gt;"",Transactions!S648-Transactions!J648,"")</f>
        <v>1479</v>
      </c>
      <c r="R648">
        <f t="shared" si="21"/>
        <v>1970</v>
      </c>
    </row>
    <row r="649" spans="1:18" x14ac:dyDescent="0.3">
      <c r="A649" t="str">
        <f>IF(Transactions!A649&lt;&gt;"",Transactions!A649,0)</f>
        <v>2018/09/07 08:42:57</v>
      </c>
      <c r="B649" t="str">
        <f>IF(Transactions!B649&lt;&gt;"",Transactions!B649,0)</f>
        <v>13bbf405079dd4407a45b2c8ac45d314cffbddeb839418b4221a9828317e7d33</v>
      </c>
      <c r="C649" t="str">
        <f>IF(Transactions!C649&lt;&gt;"",Transactions!C649,0)</f>
        <v>Step1</v>
      </c>
      <c r="D649" t="str">
        <f>IF(Transactions!D649&lt;&gt;"",Transactions!D649,"")</f>
        <v>peer0.org1.ldegilde.com</v>
      </c>
      <c r="E649" t="str">
        <f>IF(Transactions!E649&lt;&gt;"",Transactions!E649,"")</f>
        <v>default-chaincode</v>
      </c>
      <c r="F649" t="str">
        <f>IF(Transactions!F649&lt;&gt;"",Transactions!F649,"")</f>
        <v>put</v>
      </c>
      <c r="G649" t="str">
        <f>IF(Transactions!G649&lt;&gt;"",Transactions!G649,"")</f>
        <v>000000004_209</v>
      </c>
      <c r="H649" t="str">
        <f>IF(Transactions!H649&lt;&gt;"",Transactions!H649,"")</f>
        <v>317.0</v>
      </c>
      <c r="I649">
        <f>IF(Transactions!J649-Transactions!I649&lt;&gt;"",Transactions!J649-Transactions!I649,"")</f>
        <v>512</v>
      </c>
      <c r="J649">
        <f>IF((Transactions!K649-Transactions!I649)-(Transactions!P649-Transactions!J649)&lt;&gt;"",(Transactions!K649-Transactions!I649)-(Transactions!P649-Transactions!J649),"")</f>
        <v>499</v>
      </c>
      <c r="K649">
        <f>IF(Transactions!L649-Transactions!K649&lt;&gt;"",Transactions!L649-Transactions!K649,"")</f>
        <v>0</v>
      </c>
      <c r="L649">
        <f>IF(Transactions!N649-Transactions!M649&lt;&gt;"",Transactions!N649-Transactions!M649,"")</f>
        <v>13</v>
      </c>
      <c r="M649">
        <f>IF(Transactions!P649-Transactions!O649&lt;&gt;"",Transactions!P649-Transactions!O649,"")</f>
        <v>0</v>
      </c>
      <c r="O649">
        <f t="shared" si="22"/>
        <v>512</v>
      </c>
      <c r="P649" t="str">
        <f>IF(Transactions!O649&lt;&gt;"",Transactions!O649,"")</f>
        <v>1536302577415</v>
      </c>
      <c r="Q649">
        <f>IF(Transactions!S649-Transactions!J649&lt;&gt;"",Transactions!S649-Transactions!J649,"")</f>
        <v>1467</v>
      </c>
      <c r="R649">
        <f t="shared" si="21"/>
        <v>1979</v>
      </c>
    </row>
    <row r="650" spans="1:18" x14ac:dyDescent="0.3">
      <c r="A650" t="str">
        <f>IF(Transactions!A650&lt;&gt;"",Transactions!A650,0)</f>
        <v>2018/09/07 08:42:57</v>
      </c>
      <c r="B650" t="str">
        <f>IF(Transactions!B650&lt;&gt;"",Transactions!B650,0)</f>
        <v>13bbf405079dd4407a45b2c8ac45d314cffbddeb839418b4221a9828317e7d33</v>
      </c>
      <c r="C650" t="str">
        <f>IF(Transactions!C650&lt;&gt;"",Transactions!C650,0)</f>
        <v>Step1</v>
      </c>
      <c r="D650" t="str">
        <f>IF(Transactions!D650&lt;&gt;"",Transactions!D650,"")</f>
        <v>peer0.org2.ldegilde.com</v>
      </c>
      <c r="E650" t="str">
        <f>IF(Transactions!E650&lt;&gt;"",Transactions!E650,"")</f>
        <v>default-chaincode</v>
      </c>
      <c r="F650" t="str">
        <f>IF(Transactions!F650&lt;&gt;"",Transactions!F650,"")</f>
        <v>put</v>
      </c>
      <c r="G650" t="str">
        <f>IF(Transactions!G650&lt;&gt;"",Transactions!G650,"")</f>
        <v>000000004_209</v>
      </c>
      <c r="H650" t="str">
        <f>IF(Transactions!H650&lt;&gt;"",Transactions!H650,"")</f>
        <v>317.0</v>
      </c>
      <c r="I650">
        <f>IF(Transactions!J650-Transactions!I650&lt;&gt;"",Transactions!J650-Transactions!I650,"")</f>
        <v>512</v>
      </c>
      <c r="J650">
        <f>IF((Transactions!K650-Transactions!I650)-(Transactions!P650-Transactions!J650)&lt;&gt;"",(Transactions!K650-Transactions!I650)-(Transactions!P650-Transactions!J650),"")</f>
        <v>505</v>
      </c>
      <c r="K650">
        <f>IF(Transactions!L650-Transactions!K650&lt;&gt;"",Transactions!L650-Transactions!K650,"")</f>
        <v>0</v>
      </c>
      <c r="L650">
        <f>IF(Transactions!N650-Transactions!M650&lt;&gt;"",Transactions!N650-Transactions!M650,"")</f>
        <v>7</v>
      </c>
      <c r="M650">
        <f>IF(Transactions!P650-Transactions!O650&lt;&gt;"",Transactions!P650-Transactions!O650,"")</f>
        <v>0</v>
      </c>
      <c r="O650">
        <f t="shared" si="22"/>
        <v>512</v>
      </c>
      <c r="P650" t="str">
        <f>IF(Transactions!O650&lt;&gt;"",Transactions!O650,"")</f>
        <v>1536302577455</v>
      </c>
      <c r="Q650">
        <f>IF(Transactions!S650-Transactions!J650&lt;&gt;"",Transactions!S650-Transactions!J650,"")</f>
        <v>1467</v>
      </c>
      <c r="R650">
        <f t="shared" si="21"/>
        <v>1979</v>
      </c>
    </row>
    <row r="651" spans="1:18" x14ac:dyDescent="0.3">
      <c r="A651" t="str">
        <f>IF(Transactions!A651&lt;&gt;"",Transactions!A651,0)</f>
        <v>2018/09/07 08:42:57</v>
      </c>
      <c r="B651" t="str">
        <f>IF(Transactions!B651&lt;&gt;"",Transactions!B651,0)</f>
        <v>929df4b6daaa7b52a35b7a11c6f43efcfed5e5cf07ee6803cffad1a0a14869a6</v>
      </c>
      <c r="C651" t="str">
        <f>IF(Transactions!C651&lt;&gt;"",Transactions!C651,0)</f>
        <v>Step1</v>
      </c>
      <c r="D651" t="str">
        <f>IF(Transactions!D651&lt;&gt;"",Transactions!D651,"")</f>
        <v>peer0.org1.ldegilde.com</v>
      </c>
      <c r="E651" t="str">
        <f>IF(Transactions!E651&lt;&gt;"",Transactions!E651,"")</f>
        <v>default-chaincode</v>
      </c>
      <c r="F651" t="str">
        <f>IF(Transactions!F651&lt;&gt;"",Transactions!F651,"")</f>
        <v>put</v>
      </c>
      <c r="G651" t="str">
        <f>IF(Transactions!G651&lt;&gt;"",Transactions!G651,"")</f>
        <v>000000004_27</v>
      </c>
      <c r="H651" t="str">
        <f>IF(Transactions!H651&lt;&gt;"",Transactions!H651,"")</f>
        <v>117.0</v>
      </c>
      <c r="I651">
        <f>IF(Transactions!J651-Transactions!I651&lt;&gt;"",Transactions!J651-Transactions!I651,"")</f>
        <v>467</v>
      </c>
      <c r="J651">
        <f>IF((Transactions!K651-Transactions!I651)-(Transactions!P651-Transactions!J651)&lt;&gt;"",(Transactions!K651-Transactions!I651)-(Transactions!P651-Transactions!J651),"")</f>
        <v>457</v>
      </c>
      <c r="K651">
        <f>IF(Transactions!L651-Transactions!K651&lt;&gt;"",Transactions!L651-Transactions!K651,"")</f>
        <v>0</v>
      </c>
      <c r="L651">
        <f>IF(Transactions!N651-Transactions!M651&lt;&gt;"",Transactions!N651-Transactions!M651,"")</f>
        <v>10</v>
      </c>
      <c r="M651">
        <f>IF(Transactions!P651-Transactions!O651&lt;&gt;"",Transactions!P651-Transactions!O651,"")</f>
        <v>0</v>
      </c>
      <c r="O651">
        <f t="shared" si="22"/>
        <v>467</v>
      </c>
      <c r="P651" t="str">
        <f>IF(Transactions!O651&lt;&gt;"",Transactions!O651,"")</f>
        <v>1536302577418</v>
      </c>
      <c r="Q651">
        <f>IF(Transactions!S651-Transactions!J651&lt;&gt;"",Transactions!S651-Transactions!J651,"")</f>
        <v>1482</v>
      </c>
      <c r="R651">
        <f t="shared" si="21"/>
        <v>1949</v>
      </c>
    </row>
    <row r="652" spans="1:18" x14ac:dyDescent="0.3">
      <c r="A652" t="str">
        <f>IF(Transactions!A652&lt;&gt;"",Transactions!A652,0)</f>
        <v>2018/09/07 08:42:57</v>
      </c>
      <c r="B652" t="str">
        <f>IF(Transactions!B652&lt;&gt;"",Transactions!B652,0)</f>
        <v>929df4b6daaa7b52a35b7a11c6f43efcfed5e5cf07ee6803cffad1a0a14869a6</v>
      </c>
      <c r="C652" t="str">
        <f>IF(Transactions!C652&lt;&gt;"",Transactions!C652,0)</f>
        <v>Step1</v>
      </c>
      <c r="D652" t="str">
        <f>IF(Transactions!D652&lt;&gt;"",Transactions!D652,"")</f>
        <v>peer0.org2.ldegilde.com</v>
      </c>
      <c r="E652" t="str">
        <f>IF(Transactions!E652&lt;&gt;"",Transactions!E652,"")</f>
        <v>default-chaincode</v>
      </c>
      <c r="F652" t="str">
        <f>IF(Transactions!F652&lt;&gt;"",Transactions!F652,"")</f>
        <v>put</v>
      </c>
      <c r="G652" t="str">
        <f>IF(Transactions!G652&lt;&gt;"",Transactions!G652,"")</f>
        <v>000000004_27</v>
      </c>
      <c r="H652" t="str">
        <f>IF(Transactions!H652&lt;&gt;"",Transactions!H652,"")</f>
        <v>117.0</v>
      </c>
      <c r="I652">
        <f>IF(Transactions!J652-Transactions!I652&lt;&gt;"",Transactions!J652-Transactions!I652,"")</f>
        <v>467</v>
      </c>
      <c r="J652">
        <f>IF((Transactions!K652-Transactions!I652)-(Transactions!P652-Transactions!J652)&lt;&gt;"",(Transactions!K652-Transactions!I652)-(Transactions!P652-Transactions!J652),"")</f>
        <v>446</v>
      </c>
      <c r="K652">
        <f>IF(Transactions!L652-Transactions!K652&lt;&gt;"",Transactions!L652-Transactions!K652,"")</f>
        <v>0</v>
      </c>
      <c r="L652">
        <f>IF(Transactions!N652-Transactions!M652&lt;&gt;"",Transactions!N652-Transactions!M652,"")</f>
        <v>21</v>
      </c>
      <c r="M652">
        <f>IF(Transactions!P652-Transactions!O652&lt;&gt;"",Transactions!P652-Transactions!O652,"")</f>
        <v>0</v>
      </c>
      <c r="O652">
        <f t="shared" si="22"/>
        <v>467</v>
      </c>
      <c r="P652" t="str">
        <f>IF(Transactions!O652&lt;&gt;"",Transactions!O652,"")</f>
        <v>1536302577553</v>
      </c>
      <c r="Q652">
        <f>IF(Transactions!S652-Transactions!J652&lt;&gt;"",Transactions!S652-Transactions!J652,"")</f>
        <v>1482</v>
      </c>
      <c r="R652">
        <f t="shared" si="21"/>
        <v>1949</v>
      </c>
    </row>
    <row r="653" spans="1:18" x14ac:dyDescent="0.3">
      <c r="A653" t="str">
        <f>IF(Transactions!A653&lt;&gt;"",Transactions!A653,0)</f>
        <v>2018/09/07 08:42:57</v>
      </c>
      <c r="B653" t="str">
        <f>IF(Transactions!B653&lt;&gt;"",Transactions!B653,0)</f>
        <v>d9490f6ce8a1da312bfc53c261c27047057128dba7cc7ce4150cda6e355cf966</v>
      </c>
      <c r="C653" t="str">
        <f>IF(Transactions!C653&lt;&gt;"",Transactions!C653,0)</f>
        <v>Step1</v>
      </c>
      <c r="D653" t="str">
        <f>IF(Transactions!D653&lt;&gt;"",Transactions!D653,"")</f>
        <v>peer0.org1.ldegilde.com</v>
      </c>
      <c r="E653" t="str">
        <f>IF(Transactions!E653&lt;&gt;"",Transactions!E653,"")</f>
        <v>default-chaincode</v>
      </c>
      <c r="F653" t="str">
        <f>IF(Transactions!F653&lt;&gt;"",Transactions!F653,"")</f>
        <v>put</v>
      </c>
      <c r="G653" t="str">
        <f>IF(Transactions!G653&lt;&gt;"",Transactions!G653,"")</f>
        <v>000000004_219</v>
      </c>
      <c r="H653" t="str">
        <f>IF(Transactions!H653&lt;&gt;"",Transactions!H653,"")</f>
        <v>818.0</v>
      </c>
      <c r="I653">
        <f>IF(Transactions!J653-Transactions!I653&lt;&gt;"",Transactions!J653-Transactions!I653,"")</f>
        <v>533</v>
      </c>
      <c r="J653">
        <f>IF((Transactions!K653-Transactions!I653)-(Transactions!P653-Transactions!J653)&lt;&gt;"",(Transactions!K653-Transactions!I653)-(Transactions!P653-Transactions!J653),"")</f>
        <v>515</v>
      </c>
      <c r="K653">
        <f>IF(Transactions!L653-Transactions!K653&lt;&gt;"",Transactions!L653-Transactions!K653,"")</f>
        <v>0</v>
      </c>
      <c r="L653">
        <f>IF(Transactions!N653-Transactions!M653&lt;&gt;"",Transactions!N653-Transactions!M653,"")</f>
        <v>18</v>
      </c>
      <c r="M653">
        <f>IF(Transactions!P653-Transactions!O653&lt;&gt;"",Transactions!P653-Transactions!O653,"")</f>
        <v>0</v>
      </c>
      <c r="O653">
        <f t="shared" si="22"/>
        <v>533</v>
      </c>
      <c r="P653" t="str">
        <f>IF(Transactions!O653&lt;&gt;"",Transactions!O653,"")</f>
        <v>1536302577407</v>
      </c>
      <c r="Q653">
        <f>IF(Transactions!S653-Transactions!J653&lt;&gt;"",Transactions!S653-Transactions!J653,"")</f>
        <v>1436</v>
      </c>
      <c r="R653">
        <f t="shared" si="21"/>
        <v>1969</v>
      </c>
    </row>
    <row r="654" spans="1:18" x14ac:dyDescent="0.3">
      <c r="A654" t="str">
        <f>IF(Transactions!A654&lt;&gt;"",Transactions!A654,0)</f>
        <v>2018/09/07 08:42:57</v>
      </c>
      <c r="B654" t="str">
        <f>IF(Transactions!B654&lt;&gt;"",Transactions!B654,0)</f>
        <v>d9490f6ce8a1da312bfc53c261c27047057128dba7cc7ce4150cda6e355cf966</v>
      </c>
      <c r="C654" t="str">
        <f>IF(Transactions!C654&lt;&gt;"",Transactions!C654,0)</f>
        <v>Step1</v>
      </c>
      <c r="D654" t="str">
        <f>IF(Transactions!D654&lt;&gt;"",Transactions!D654,"")</f>
        <v>peer0.org2.ldegilde.com</v>
      </c>
      <c r="E654" t="str">
        <f>IF(Transactions!E654&lt;&gt;"",Transactions!E654,"")</f>
        <v>default-chaincode</v>
      </c>
      <c r="F654" t="str">
        <f>IF(Transactions!F654&lt;&gt;"",Transactions!F654,"")</f>
        <v>put</v>
      </c>
      <c r="G654" t="str">
        <f>IF(Transactions!G654&lt;&gt;"",Transactions!G654,"")</f>
        <v>000000004_219</v>
      </c>
      <c r="H654" t="str">
        <f>IF(Transactions!H654&lt;&gt;"",Transactions!H654,"")</f>
        <v>818.0</v>
      </c>
      <c r="I654">
        <f>IF(Transactions!J654-Transactions!I654&lt;&gt;"",Transactions!J654-Transactions!I654,"")</f>
        <v>533</v>
      </c>
      <c r="J654">
        <f>IF((Transactions!K654-Transactions!I654)-(Transactions!P654-Transactions!J654)&lt;&gt;"",(Transactions!K654-Transactions!I654)-(Transactions!P654-Transactions!J654),"")</f>
        <v>515</v>
      </c>
      <c r="K654">
        <f>IF(Transactions!L654-Transactions!K654&lt;&gt;"",Transactions!L654-Transactions!K654,"")</f>
        <v>0</v>
      </c>
      <c r="L654">
        <f>IF(Transactions!N654-Transactions!M654&lt;&gt;"",Transactions!N654-Transactions!M654,"")</f>
        <v>18</v>
      </c>
      <c r="M654">
        <f>IF(Transactions!P654-Transactions!O654&lt;&gt;"",Transactions!P654-Transactions!O654,"")</f>
        <v>0</v>
      </c>
      <c r="O654">
        <f t="shared" si="22"/>
        <v>533</v>
      </c>
      <c r="P654" t="str">
        <f>IF(Transactions!O654&lt;&gt;"",Transactions!O654,"")</f>
        <v>1536302577499</v>
      </c>
      <c r="Q654">
        <f>IF(Transactions!S654-Transactions!J654&lt;&gt;"",Transactions!S654-Transactions!J654,"")</f>
        <v>1436</v>
      </c>
      <c r="R654">
        <f t="shared" si="21"/>
        <v>1969</v>
      </c>
    </row>
    <row r="655" spans="1:18" x14ac:dyDescent="0.3">
      <c r="A655" t="str">
        <f>IF(Transactions!A655&lt;&gt;"",Transactions!A655,0)</f>
        <v>2018/09/07 08:42:57</v>
      </c>
      <c r="B655" t="str">
        <f>IF(Transactions!B655&lt;&gt;"",Transactions!B655,0)</f>
        <v>6ef8cd64961b73f916d93a59a14e588cad687e47e70e3d79de99ee45a1668101</v>
      </c>
      <c r="C655" t="str">
        <f>IF(Transactions!C655&lt;&gt;"",Transactions!C655,0)</f>
        <v>Step1</v>
      </c>
      <c r="D655" t="str">
        <f>IF(Transactions!D655&lt;&gt;"",Transactions!D655,"")</f>
        <v>peer0.org1.ldegilde.com</v>
      </c>
      <c r="E655" t="str">
        <f>IF(Transactions!E655&lt;&gt;"",Transactions!E655,"")</f>
        <v>default-chaincode</v>
      </c>
      <c r="F655" t="str">
        <f>IF(Transactions!F655&lt;&gt;"",Transactions!F655,"")</f>
        <v>put</v>
      </c>
      <c r="G655" t="str">
        <f>IF(Transactions!G655&lt;&gt;"",Transactions!G655,"")</f>
        <v>000000004_298</v>
      </c>
      <c r="H655" t="str">
        <f>IF(Transactions!H655&lt;&gt;"",Transactions!H655,"")</f>
        <v>319.0</v>
      </c>
      <c r="I655">
        <f>IF(Transactions!J655-Transactions!I655&lt;&gt;"",Transactions!J655-Transactions!I655,"")</f>
        <v>510</v>
      </c>
      <c r="J655">
        <f>IF((Transactions!K655-Transactions!I655)-(Transactions!P655-Transactions!J655)&lt;&gt;"",(Transactions!K655-Transactions!I655)-(Transactions!P655-Transactions!J655),"")</f>
        <v>498</v>
      </c>
      <c r="K655">
        <f>IF(Transactions!L655-Transactions!K655&lt;&gt;"",Transactions!L655-Transactions!K655,"")</f>
        <v>0</v>
      </c>
      <c r="L655">
        <f>IF(Transactions!N655-Transactions!M655&lt;&gt;"",Transactions!N655-Transactions!M655,"")</f>
        <v>12</v>
      </c>
      <c r="M655">
        <f>IF(Transactions!P655-Transactions!O655&lt;&gt;"",Transactions!P655-Transactions!O655,"")</f>
        <v>0</v>
      </c>
      <c r="O655">
        <f t="shared" si="22"/>
        <v>510</v>
      </c>
      <c r="P655" t="str">
        <f>IF(Transactions!O655&lt;&gt;"",Transactions!O655,"")</f>
        <v>1536302577422</v>
      </c>
      <c r="Q655">
        <f>IF(Transactions!S655-Transactions!J655&lt;&gt;"",Transactions!S655-Transactions!J655,"")</f>
        <v>1461</v>
      </c>
      <c r="R655">
        <f t="shared" si="21"/>
        <v>1971</v>
      </c>
    </row>
    <row r="656" spans="1:18" x14ac:dyDescent="0.3">
      <c r="A656" t="str">
        <f>IF(Transactions!A656&lt;&gt;"",Transactions!A656,0)</f>
        <v>2018/09/07 08:42:57</v>
      </c>
      <c r="B656" t="str">
        <f>IF(Transactions!B656&lt;&gt;"",Transactions!B656,0)</f>
        <v>6ef8cd64961b73f916d93a59a14e588cad687e47e70e3d79de99ee45a1668101</v>
      </c>
      <c r="C656" t="str">
        <f>IF(Transactions!C656&lt;&gt;"",Transactions!C656,0)</f>
        <v>Step1</v>
      </c>
      <c r="D656" t="str">
        <f>IF(Transactions!D656&lt;&gt;"",Transactions!D656,"")</f>
        <v>peer0.org2.ldegilde.com</v>
      </c>
      <c r="E656" t="str">
        <f>IF(Transactions!E656&lt;&gt;"",Transactions!E656,"")</f>
        <v>default-chaincode</v>
      </c>
      <c r="F656" t="str">
        <f>IF(Transactions!F656&lt;&gt;"",Transactions!F656,"")</f>
        <v>put</v>
      </c>
      <c r="G656" t="str">
        <f>IF(Transactions!G656&lt;&gt;"",Transactions!G656,"")</f>
        <v>000000004_298</v>
      </c>
      <c r="H656" t="str">
        <f>IF(Transactions!H656&lt;&gt;"",Transactions!H656,"")</f>
        <v>319.0</v>
      </c>
      <c r="I656">
        <f>IF(Transactions!J656-Transactions!I656&lt;&gt;"",Transactions!J656-Transactions!I656,"")</f>
        <v>510</v>
      </c>
      <c r="J656">
        <f>IF((Transactions!K656-Transactions!I656)-(Transactions!P656-Transactions!J656)&lt;&gt;"",(Transactions!K656-Transactions!I656)-(Transactions!P656-Transactions!J656),"")</f>
        <v>499</v>
      </c>
      <c r="K656">
        <f>IF(Transactions!L656-Transactions!K656&lt;&gt;"",Transactions!L656-Transactions!K656,"")</f>
        <v>0</v>
      </c>
      <c r="L656">
        <f>IF(Transactions!N656-Transactions!M656&lt;&gt;"",Transactions!N656-Transactions!M656,"")</f>
        <v>11</v>
      </c>
      <c r="M656">
        <f>IF(Transactions!P656-Transactions!O656&lt;&gt;"",Transactions!P656-Transactions!O656,"")</f>
        <v>0</v>
      </c>
      <c r="O656">
        <f t="shared" si="22"/>
        <v>510</v>
      </c>
      <c r="P656" t="str">
        <f>IF(Transactions!O656&lt;&gt;"",Transactions!O656,"")</f>
        <v>1536302577489</v>
      </c>
      <c r="Q656">
        <f>IF(Transactions!S656-Transactions!J656&lt;&gt;"",Transactions!S656-Transactions!J656,"")</f>
        <v>1461</v>
      </c>
      <c r="R656">
        <f t="shared" si="21"/>
        <v>1971</v>
      </c>
    </row>
    <row r="657" spans="1:18" x14ac:dyDescent="0.3">
      <c r="A657" t="str">
        <f>IF(Transactions!A657&lt;&gt;"",Transactions!A657,0)</f>
        <v>2018/09/07 08:42:57</v>
      </c>
      <c r="B657" t="str">
        <f>IF(Transactions!B657&lt;&gt;"",Transactions!B657,0)</f>
        <v>110a4f3608ad11c01e01b3bbe8e4f96dcd9651abbfd7471198ed212f2718bf18</v>
      </c>
      <c r="C657" t="str">
        <f>IF(Transactions!C657&lt;&gt;"",Transactions!C657,0)</f>
        <v>Step1</v>
      </c>
      <c r="D657" t="str">
        <f>IF(Transactions!D657&lt;&gt;"",Transactions!D657,"")</f>
        <v>peer0.org1.ldegilde.com</v>
      </c>
      <c r="E657" t="str">
        <f>IF(Transactions!E657&lt;&gt;"",Transactions!E657,"")</f>
        <v>default-chaincode</v>
      </c>
      <c r="F657" t="str">
        <f>IF(Transactions!F657&lt;&gt;"",Transactions!F657,"")</f>
        <v>put</v>
      </c>
      <c r="G657" t="str">
        <f>IF(Transactions!G657&lt;&gt;"",Transactions!G657,"")</f>
        <v>000000004_344</v>
      </c>
      <c r="H657" t="str">
        <f>IF(Transactions!H657&lt;&gt;"",Transactions!H657,"")</f>
        <v>449.0</v>
      </c>
      <c r="I657">
        <f>IF(Transactions!J657-Transactions!I657&lt;&gt;"",Transactions!J657-Transactions!I657,"")</f>
        <v>536</v>
      </c>
      <c r="J657">
        <f>IF((Transactions!K657-Transactions!I657)-(Transactions!P657-Transactions!J657)&lt;&gt;"",(Transactions!K657-Transactions!I657)-(Transactions!P657-Transactions!J657),"")</f>
        <v>525</v>
      </c>
      <c r="K657">
        <f>IF(Transactions!L657-Transactions!K657&lt;&gt;"",Transactions!L657-Transactions!K657,"")</f>
        <v>0</v>
      </c>
      <c r="L657">
        <f>IF(Transactions!N657-Transactions!M657&lt;&gt;"",Transactions!N657-Transactions!M657,"")</f>
        <v>11</v>
      </c>
      <c r="M657">
        <f>IF(Transactions!P657-Transactions!O657&lt;&gt;"",Transactions!P657-Transactions!O657,"")</f>
        <v>0</v>
      </c>
      <c r="O657">
        <f t="shared" si="22"/>
        <v>536</v>
      </c>
      <c r="P657" t="str">
        <f>IF(Transactions!O657&lt;&gt;"",Transactions!O657,"")</f>
        <v>1536302577421</v>
      </c>
      <c r="Q657">
        <f>IF(Transactions!S657-Transactions!J657&lt;&gt;"",Transactions!S657-Transactions!J657,"")</f>
        <v>1433</v>
      </c>
      <c r="R657">
        <f t="shared" si="21"/>
        <v>1969</v>
      </c>
    </row>
    <row r="658" spans="1:18" x14ac:dyDescent="0.3">
      <c r="A658" t="str">
        <f>IF(Transactions!A658&lt;&gt;"",Transactions!A658,0)</f>
        <v>2018/09/07 08:42:57</v>
      </c>
      <c r="B658" t="str">
        <f>IF(Transactions!B658&lt;&gt;"",Transactions!B658,0)</f>
        <v>110a4f3608ad11c01e01b3bbe8e4f96dcd9651abbfd7471198ed212f2718bf18</v>
      </c>
      <c r="C658" t="str">
        <f>IF(Transactions!C658&lt;&gt;"",Transactions!C658,0)</f>
        <v>Step1</v>
      </c>
      <c r="D658" t="str">
        <f>IF(Transactions!D658&lt;&gt;"",Transactions!D658,"")</f>
        <v>peer0.org2.ldegilde.com</v>
      </c>
      <c r="E658" t="str">
        <f>IF(Transactions!E658&lt;&gt;"",Transactions!E658,"")</f>
        <v>default-chaincode</v>
      </c>
      <c r="F658" t="str">
        <f>IF(Transactions!F658&lt;&gt;"",Transactions!F658,"")</f>
        <v>put</v>
      </c>
      <c r="G658" t="str">
        <f>IF(Transactions!G658&lt;&gt;"",Transactions!G658,"")</f>
        <v>000000004_344</v>
      </c>
      <c r="H658" t="str">
        <f>IF(Transactions!H658&lt;&gt;"",Transactions!H658,"")</f>
        <v>449.0</v>
      </c>
      <c r="I658">
        <f>IF(Transactions!J658-Transactions!I658&lt;&gt;"",Transactions!J658-Transactions!I658,"")</f>
        <v>536</v>
      </c>
      <c r="J658">
        <f>IF((Transactions!K658-Transactions!I658)-(Transactions!P658-Transactions!J658)&lt;&gt;"",(Transactions!K658-Transactions!I658)-(Transactions!P658-Transactions!J658),"")</f>
        <v>523</v>
      </c>
      <c r="K658">
        <f>IF(Transactions!L658-Transactions!K658&lt;&gt;"",Transactions!L658-Transactions!K658,"")</f>
        <v>0</v>
      </c>
      <c r="L658">
        <f>IF(Transactions!N658-Transactions!M658&lt;&gt;"",Transactions!N658-Transactions!M658,"")</f>
        <v>13</v>
      </c>
      <c r="M658">
        <f>IF(Transactions!P658-Transactions!O658&lt;&gt;"",Transactions!P658-Transactions!O658,"")</f>
        <v>0</v>
      </c>
      <c r="O658">
        <f t="shared" si="22"/>
        <v>536</v>
      </c>
      <c r="P658" t="str">
        <f>IF(Transactions!O658&lt;&gt;"",Transactions!O658,"")</f>
        <v>1536302577505</v>
      </c>
      <c r="Q658">
        <f>IF(Transactions!S658-Transactions!J658&lt;&gt;"",Transactions!S658-Transactions!J658,"")</f>
        <v>1433</v>
      </c>
      <c r="R658">
        <f t="shared" si="21"/>
        <v>1969</v>
      </c>
    </row>
    <row r="659" spans="1:18" x14ac:dyDescent="0.3">
      <c r="A659" t="str">
        <f>IF(Transactions!A659&lt;&gt;"",Transactions!A659,0)</f>
        <v>2018/09/07 08:42:57</v>
      </c>
      <c r="B659" t="str">
        <f>IF(Transactions!B659&lt;&gt;"",Transactions!B659,0)</f>
        <v>862783bb5606f441b8d95373b32730827dfa19d02e8dfac9be4c4524a38c7cbe</v>
      </c>
      <c r="C659" t="str">
        <f>IF(Transactions!C659&lt;&gt;"",Transactions!C659,0)</f>
        <v>Step1</v>
      </c>
      <c r="D659" t="str">
        <f>IF(Transactions!D659&lt;&gt;"",Transactions!D659,"")</f>
        <v>peer0.org1.ldegilde.com</v>
      </c>
      <c r="E659" t="str">
        <f>IF(Transactions!E659&lt;&gt;"",Transactions!E659,"")</f>
        <v>default-chaincode</v>
      </c>
      <c r="F659" t="str">
        <f>IF(Transactions!F659&lt;&gt;"",Transactions!F659,"")</f>
        <v>put</v>
      </c>
      <c r="G659" t="str">
        <f>IF(Transactions!G659&lt;&gt;"",Transactions!G659,"")</f>
        <v>000000004_142</v>
      </c>
      <c r="H659" t="str">
        <f>IF(Transactions!H659&lt;&gt;"",Transactions!H659,"")</f>
        <v>866.0</v>
      </c>
      <c r="I659">
        <f>IF(Transactions!J659-Transactions!I659&lt;&gt;"",Transactions!J659-Transactions!I659,"")</f>
        <v>497</v>
      </c>
      <c r="J659">
        <f>IF((Transactions!K659-Transactions!I659)-(Transactions!P659-Transactions!J659)&lt;&gt;"",(Transactions!K659-Transactions!I659)-(Transactions!P659-Transactions!J659),"")</f>
        <v>486</v>
      </c>
      <c r="K659">
        <f>IF(Transactions!L659-Transactions!K659&lt;&gt;"",Transactions!L659-Transactions!K659,"")</f>
        <v>0</v>
      </c>
      <c r="L659">
        <f>IF(Transactions!N659-Transactions!M659&lt;&gt;"",Transactions!N659-Transactions!M659,"")</f>
        <v>11</v>
      </c>
      <c r="M659">
        <f>IF(Transactions!P659-Transactions!O659&lt;&gt;"",Transactions!P659-Transactions!O659,"")</f>
        <v>0</v>
      </c>
      <c r="O659">
        <f t="shared" si="22"/>
        <v>497</v>
      </c>
      <c r="P659" t="str">
        <f>IF(Transactions!O659&lt;&gt;"",Transactions!O659,"")</f>
        <v>1536302577421</v>
      </c>
      <c r="Q659">
        <f>IF(Transactions!S659-Transactions!J659&lt;&gt;"",Transactions!S659-Transactions!J659,"")</f>
        <v>1448</v>
      </c>
      <c r="R659">
        <f t="shared" si="21"/>
        <v>1945</v>
      </c>
    </row>
    <row r="660" spans="1:18" x14ac:dyDescent="0.3">
      <c r="A660" t="str">
        <f>IF(Transactions!A660&lt;&gt;"",Transactions!A660,0)</f>
        <v>2018/09/07 08:42:57</v>
      </c>
      <c r="B660" t="str">
        <f>IF(Transactions!B660&lt;&gt;"",Transactions!B660,0)</f>
        <v>862783bb5606f441b8d95373b32730827dfa19d02e8dfac9be4c4524a38c7cbe</v>
      </c>
      <c r="C660" t="str">
        <f>IF(Transactions!C660&lt;&gt;"",Transactions!C660,0)</f>
        <v>Step1</v>
      </c>
      <c r="D660" t="str">
        <f>IF(Transactions!D660&lt;&gt;"",Transactions!D660,"")</f>
        <v>peer0.org2.ldegilde.com</v>
      </c>
      <c r="E660" t="str">
        <f>IF(Transactions!E660&lt;&gt;"",Transactions!E660,"")</f>
        <v>default-chaincode</v>
      </c>
      <c r="F660" t="str">
        <f>IF(Transactions!F660&lt;&gt;"",Transactions!F660,"")</f>
        <v>put</v>
      </c>
      <c r="G660" t="str">
        <f>IF(Transactions!G660&lt;&gt;"",Transactions!G660,"")</f>
        <v>000000004_142</v>
      </c>
      <c r="H660" t="str">
        <f>IF(Transactions!H660&lt;&gt;"",Transactions!H660,"")</f>
        <v>866.0</v>
      </c>
      <c r="I660">
        <f>IF(Transactions!J660-Transactions!I660&lt;&gt;"",Transactions!J660-Transactions!I660,"")</f>
        <v>497</v>
      </c>
      <c r="J660">
        <f>IF((Transactions!K660-Transactions!I660)-(Transactions!P660-Transactions!J660)&lt;&gt;"",(Transactions!K660-Transactions!I660)-(Transactions!P660-Transactions!J660),"")</f>
        <v>482</v>
      </c>
      <c r="K660">
        <f>IF(Transactions!L660-Transactions!K660&lt;&gt;"",Transactions!L660-Transactions!K660,"")</f>
        <v>0</v>
      </c>
      <c r="L660">
        <f>IF(Transactions!N660-Transactions!M660&lt;&gt;"",Transactions!N660-Transactions!M660,"")</f>
        <v>15</v>
      </c>
      <c r="M660">
        <f>IF(Transactions!P660-Transactions!O660&lt;&gt;"",Transactions!P660-Transactions!O660,"")</f>
        <v>0</v>
      </c>
      <c r="O660">
        <f t="shared" si="22"/>
        <v>497</v>
      </c>
      <c r="P660" t="str">
        <f>IF(Transactions!O660&lt;&gt;"",Transactions!O660,"")</f>
        <v>1536302577513</v>
      </c>
      <c r="Q660">
        <f>IF(Transactions!S660-Transactions!J660&lt;&gt;"",Transactions!S660-Transactions!J660,"")</f>
        <v>1448</v>
      </c>
      <c r="R660">
        <f t="shared" si="21"/>
        <v>1945</v>
      </c>
    </row>
    <row r="661" spans="1:18" x14ac:dyDescent="0.3">
      <c r="A661" t="str">
        <f>IF(Transactions!A661&lt;&gt;"",Transactions!A661,0)</f>
        <v>2018/09/07 08:42:57</v>
      </c>
      <c r="B661" t="str">
        <f>IF(Transactions!B661&lt;&gt;"",Transactions!B661,0)</f>
        <v>a7bc4ff25be405f5d1faf2a83f35bfe40e024d6de9a9a991d1e2c64a762ae626</v>
      </c>
      <c r="C661" t="str">
        <f>IF(Transactions!C661&lt;&gt;"",Transactions!C661,0)</f>
        <v>Step1</v>
      </c>
      <c r="D661" t="str">
        <f>IF(Transactions!D661&lt;&gt;"",Transactions!D661,"")</f>
        <v>peer0.org1.ldegilde.com</v>
      </c>
      <c r="E661" t="str">
        <f>IF(Transactions!E661&lt;&gt;"",Transactions!E661,"")</f>
        <v>default-chaincode</v>
      </c>
      <c r="F661" t="str">
        <f>IF(Transactions!F661&lt;&gt;"",Transactions!F661,"")</f>
        <v>put</v>
      </c>
      <c r="G661" t="str">
        <f>IF(Transactions!G661&lt;&gt;"",Transactions!G661,"")</f>
        <v>000000004_31</v>
      </c>
      <c r="H661" t="str">
        <f>IF(Transactions!H661&lt;&gt;"",Transactions!H661,"")</f>
        <v>587.0</v>
      </c>
      <c r="I661">
        <f>IF(Transactions!J661-Transactions!I661&lt;&gt;"",Transactions!J661-Transactions!I661,"")</f>
        <v>511</v>
      </c>
      <c r="J661">
        <f>IF((Transactions!K661-Transactions!I661)-(Transactions!P661-Transactions!J661)&lt;&gt;"",(Transactions!K661-Transactions!I661)-(Transactions!P661-Transactions!J661),"")</f>
        <v>499</v>
      </c>
      <c r="K661">
        <f>IF(Transactions!L661-Transactions!K661&lt;&gt;"",Transactions!L661-Transactions!K661,"")</f>
        <v>0</v>
      </c>
      <c r="L661">
        <f>IF(Transactions!N661-Transactions!M661&lt;&gt;"",Transactions!N661-Transactions!M661,"")</f>
        <v>12</v>
      </c>
      <c r="M661">
        <f>IF(Transactions!P661-Transactions!O661&lt;&gt;"",Transactions!P661-Transactions!O661,"")</f>
        <v>0</v>
      </c>
      <c r="O661">
        <f t="shared" si="22"/>
        <v>511</v>
      </c>
      <c r="P661" t="str">
        <f>IF(Transactions!O661&lt;&gt;"",Transactions!O661,"")</f>
        <v>1536302577420</v>
      </c>
      <c r="Q661">
        <f>IF(Transactions!S661-Transactions!J661&lt;&gt;"",Transactions!S661-Transactions!J661,"")</f>
        <v>1463</v>
      </c>
      <c r="R661">
        <f t="shared" si="21"/>
        <v>1974</v>
      </c>
    </row>
    <row r="662" spans="1:18" x14ac:dyDescent="0.3">
      <c r="A662" t="str">
        <f>IF(Transactions!A662&lt;&gt;"",Transactions!A662,0)</f>
        <v>2018/09/07 08:42:57</v>
      </c>
      <c r="B662" t="str">
        <f>IF(Transactions!B662&lt;&gt;"",Transactions!B662,0)</f>
        <v>a7bc4ff25be405f5d1faf2a83f35bfe40e024d6de9a9a991d1e2c64a762ae626</v>
      </c>
      <c r="C662" t="str">
        <f>IF(Transactions!C662&lt;&gt;"",Transactions!C662,0)</f>
        <v>Step1</v>
      </c>
      <c r="D662" t="str">
        <f>IF(Transactions!D662&lt;&gt;"",Transactions!D662,"")</f>
        <v>peer0.org2.ldegilde.com</v>
      </c>
      <c r="E662" t="str">
        <f>IF(Transactions!E662&lt;&gt;"",Transactions!E662,"")</f>
        <v>default-chaincode</v>
      </c>
      <c r="F662" t="str">
        <f>IF(Transactions!F662&lt;&gt;"",Transactions!F662,"")</f>
        <v>put</v>
      </c>
      <c r="G662" t="str">
        <f>IF(Transactions!G662&lt;&gt;"",Transactions!G662,"")</f>
        <v>000000004_31</v>
      </c>
      <c r="H662" t="str">
        <f>IF(Transactions!H662&lt;&gt;"",Transactions!H662,"")</f>
        <v>587.0</v>
      </c>
      <c r="I662">
        <f>IF(Transactions!J662-Transactions!I662&lt;&gt;"",Transactions!J662-Transactions!I662,"")</f>
        <v>511</v>
      </c>
      <c r="J662">
        <f>IF((Transactions!K662-Transactions!I662)-(Transactions!P662-Transactions!J662)&lt;&gt;"",(Transactions!K662-Transactions!I662)-(Transactions!P662-Transactions!J662),"")</f>
        <v>493</v>
      </c>
      <c r="K662">
        <f>IF(Transactions!L662-Transactions!K662&lt;&gt;"",Transactions!L662-Transactions!K662,"")</f>
        <v>0</v>
      </c>
      <c r="L662">
        <f>IF(Transactions!N662-Transactions!M662&lt;&gt;"",Transactions!N662-Transactions!M662,"")</f>
        <v>18</v>
      </c>
      <c r="M662">
        <f>IF(Transactions!P662-Transactions!O662&lt;&gt;"",Transactions!P662-Transactions!O662,"")</f>
        <v>0</v>
      </c>
      <c r="O662">
        <f t="shared" si="22"/>
        <v>511</v>
      </c>
      <c r="P662" t="str">
        <f>IF(Transactions!O662&lt;&gt;"",Transactions!O662,"")</f>
        <v>1536302577517</v>
      </c>
      <c r="Q662">
        <f>IF(Transactions!S662-Transactions!J662&lt;&gt;"",Transactions!S662-Transactions!J662,"")</f>
        <v>1463</v>
      </c>
      <c r="R662">
        <f t="shared" si="21"/>
        <v>1974</v>
      </c>
    </row>
    <row r="663" spans="1:18" x14ac:dyDescent="0.3">
      <c r="A663" t="str">
        <f>IF(Transactions!A663&lt;&gt;"",Transactions!A663,0)</f>
        <v>2018/09/07 08:42:57</v>
      </c>
      <c r="B663" t="str">
        <f>IF(Transactions!B663&lt;&gt;"",Transactions!B663,0)</f>
        <v>64b4d355082d817d96025ffc53ee79cd648e8ac73a2b0d362d4469a4fc70a933</v>
      </c>
      <c r="C663" t="str">
        <f>IF(Transactions!C663&lt;&gt;"",Transactions!C663,0)</f>
        <v>Step1</v>
      </c>
      <c r="D663" t="str">
        <f>IF(Transactions!D663&lt;&gt;"",Transactions!D663,"")</f>
        <v>peer0.org1.ldegilde.com</v>
      </c>
      <c r="E663" t="str">
        <f>IF(Transactions!E663&lt;&gt;"",Transactions!E663,"")</f>
        <v>default-chaincode</v>
      </c>
      <c r="F663" t="str">
        <f>IF(Transactions!F663&lt;&gt;"",Transactions!F663,"")</f>
        <v>put</v>
      </c>
      <c r="G663" t="str">
        <f>IF(Transactions!G663&lt;&gt;"",Transactions!G663,"")</f>
        <v>000000004_84</v>
      </c>
      <c r="H663" t="str">
        <f>IF(Transactions!H663&lt;&gt;"",Transactions!H663,"")</f>
        <v>781.0</v>
      </c>
      <c r="I663">
        <f>IF(Transactions!J663-Transactions!I663&lt;&gt;"",Transactions!J663-Transactions!I663,"")</f>
        <v>572</v>
      </c>
      <c r="J663">
        <f>IF((Transactions!K663-Transactions!I663)-(Transactions!P663-Transactions!J663)&lt;&gt;"",(Transactions!K663-Transactions!I663)-(Transactions!P663-Transactions!J663),"")</f>
        <v>569</v>
      </c>
      <c r="K663">
        <f>IF(Transactions!L663-Transactions!K663&lt;&gt;"",Transactions!L663-Transactions!K663,"")</f>
        <v>0</v>
      </c>
      <c r="L663">
        <f>IF(Transactions!N663-Transactions!M663&lt;&gt;"",Transactions!N663-Transactions!M663,"")</f>
        <v>3</v>
      </c>
      <c r="M663">
        <f>IF(Transactions!P663-Transactions!O663&lt;&gt;"",Transactions!P663-Transactions!O663,"")</f>
        <v>0</v>
      </c>
      <c r="O663">
        <f t="shared" si="22"/>
        <v>572</v>
      </c>
      <c r="P663" t="str">
        <f>IF(Transactions!O663&lt;&gt;"",Transactions!O663,"")</f>
        <v>1536302577361</v>
      </c>
      <c r="Q663">
        <f>IF(Transactions!S663-Transactions!J663&lt;&gt;"",Transactions!S663-Transactions!J663,"")</f>
        <v>1424</v>
      </c>
      <c r="R663">
        <f t="shared" si="21"/>
        <v>1996</v>
      </c>
    </row>
    <row r="664" spans="1:18" x14ac:dyDescent="0.3">
      <c r="A664" t="str">
        <f>IF(Transactions!A664&lt;&gt;"",Transactions!A664,0)</f>
        <v>2018/09/07 08:42:57</v>
      </c>
      <c r="B664" t="str">
        <f>IF(Transactions!B664&lt;&gt;"",Transactions!B664,0)</f>
        <v>64b4d355082d817d96025ffc53ee79cd648e8ac73a2b0d362d4469a4fc70a933</v>
      </c>
      <c r="C664" t="str">
        <f>IF(Transactions!C664&lt;&gt;"",Transactions!C664,0)</f>
        <v>Step1</v>
      </c>
      <c r="D664" t="str">
        <f>IF(Transactions!D664&lt;&gt;"",Transactions!D664,"")</f>
        <v>peer0.org2.ldegilde.com</v>
      </c>
      <c r="E664" t="str">
        <f>IF(Transactions!E664&lt;&gt;"",Transactions!E664,"")</f>
        <v>default-chaincode</v>
      </c>
      <c r="F664" t="str">
        <f>IF(Transactions!F664&lt;&gt;"",Transactions!F664,"")</f>
        <v>put</v>
      </c>
      <c r="G664" t="str">
        <f>IF(Transactions!G664&lt;&gt;"",Transactions!G664,"")</f>
        <v>000000004_84</v>
      </c>
      <c r="H664" t="str">
        <f>IF(Transactions!H664&lt;&gt;"",Transactions!H664,"")</f>
        <v>781.0</v>
      </c>
      <c r="I664">
        <f>IF(Transactions!J664-Transactions!I664&lt;&gt;"",Transactions!J664-Transactions!I664,"")</f>
        <v>572</v>
      </c>
      <c r="J664">
        <f>IF((Transactions!K664-Transactions!I664)-(Transactions!P664-Transactions!J664)&lt;&gt;"",(Transactions!K664-Transactions!I664)-(Transactions!P664-Transactions!J664),"")</f>
        <v>548</v>
      </c>
      <c r="K664">
        <f>IF(Transactions!L664-Transactions!K664&lt;&gt;"",Transactions!L664-Transactions!K664,"")</f>
        <v>0</v>
      </c>
      <c r="L664">
        <f>IF(Transactions!N664-Transactions!M664&lt;&gt;"",Transactions!N664-Transactions!M664,"")</f>
        <v>24</v>
      </c>
      <c r="M664">
        <f>IF(Transactions!P664-Transactions!O664&lt;&gt;"",Transactions!P664-Transactions!O664,"")</f>
        <v>0</v>
      </c>
      <c r="O664">
        <f t="shared" si="22"/>
        <v>572</v>
      </c>
      <c r="P664" t="str">
        <f>IF(Transactions!O664&lt;&gt;"",Transactions!O664,"")</f>
        <v>1536302577552</v>
      </c>
      <c r="Q664">
        <f>IF(Transactions!S664-Transactions!J664&lt;&gt;"",Transactions!S664-Transactions!J664,"")</f>
        <v>1424</v>
      </c>
      <c r="R664">
        <f t="shared" si="21"/>
        <v>1996</v>
      </c>
    </row>
    <row r="665" spans="1:18" x14ac:dyDescent="0.3">
      <c r="A665" t="str">
        <f>IF(Transactions!A665&lt;&gt;"",Transactions!A665,0)</f>
        <v>2018/09/07 08:42:57</v>
      </c>
      <c r="B665" t="str">
        <f>IF(Transactions!B665&lt;&gt;"",Transactions!B665,0)</f>
        <v>b9158079ce9fecdb4cf4a4e97287b330a091836b99a97f19c502d6f184648a70</v>
      </c>
      <c r="C665" t="str">
        <f>IF(Transactions!C665&lt;&gt;"",Transactions!C665,0)</f>
        <v>Step1</v>
      </c>
      <c r="D665" t="str">
        <f>IF(Transactions!D665&lt;&gt;"",Transactions!D665,"")</f>
        <v>peer0.org1.ldegilde.com</v>
      </c>
      <c r="E665" t="str">
        <f>IF(Transactions!E665&lt;&gt;"",Transactions!E665,"")</f>
        <v>default-chaincode</v>
      </c>
      <c r="F665" t="str">
        <f>IF(Transactions!F665&lt;&gt;"",Transactions!F665,"")</f>
        <v>put</v>
      </c>
      <c r="G665" t="str">
        <f>IF(Transactions!G665&lt;&gt;"",Transactions!G665,"")</f>
        <v>000000004_162</v>
      </c>
      <c r="H665" t="str">
        <f>IF(Transactions!H665&lt;&gt;"",Transactions!H665,"")</f>
        <v>942.0</v>
      </c>
      <c r="I665">
        <f>IF(Transactions!J665-Transactions!I665&lt;&gt;"",Transactions!J665-Transactions!I665,"")</f>
        <v>551</v>
      </c>
      <c r="J665">
        <f>IF((Transactions!K665-Transactions!I665)-(Transactions!P665-Transactions!J665)&lt;&gt;"",(Transactions!K665-Transactions!I665)-(Transactions!P665-Transactions!J665),"")</f>
        <v>547</v>
      </c>
      <c r="K665">
        <f>IF(Transactions!L665-Transactions!K665&lt;&gt;"",Transactions!L665-Transactions!K665,"")</f>
        <v>0</v>
      </c>
      <c r="L665">
        <f>IF(Transactions!N665-Transactions!M665&lt;&gt;"",Transactions!N665-Transactions!M665,"")</f>
        <v>4</v>
      </c>
      <c r="M665">
        <f>IF(Transactions!P665-Transactions!O665&lt;&gt;"",Transactions!P665-Transactions!O665,"")</f>
        <v>0</v>
      </c>
      <c r="O665">
        <f t="shared" si="22"/>
        <v>551</v>
      </c>
      <c r="P665" t="str">
        <f>IF(Transactions!O665&lt;&gt;"",Transactions!O665,"")</f>
        <v>1536302577341</v>
      </c>
      <c r="Q665">
        <f>IF(Transactions!S665-Transactions!J665&lt;&gt;"",Transactions!S665-Transactions!J665,"")</f>
        <v>1449</v>
      </c>
      <c r="R665">
        <f t="shared" si="21"/>
        <v>2000</v>
      </c>
    </row>
    <row r="666" spans="1:18" x14ac:dyDescent="0.3">
      <c r="A666" t="str">
        <f>IF(Transactions!A666&lt;&gt;"",Transactions!A666,0)</f>
        <v>2018/09/07 08:42:57</v>
      </c>
      <c r="B666" t="str">
        <f>IF(Transactions!B666&lt;&gt;"",Transactions!B666,0)</f>
        <v>b9158079ce9fecdb4cf4a4e97287b330a091836b99a97f19c502d6f184648a70</v>
      </c>
      <c r="C666" t="str">
        <f>IF(Transactions!C666&lt;&gt;"",Transactions!C666,0)</f>
        <v>Step1</v>
      </c>
      <c r="D666" t="str">
        <f>IF(Transactions!D666&lt;&gt;"",Transactions!D666,"")</f>
        <v>peer0.org2.ldegilde.com</v>
      </c>
      <c r="E666" t="str">
        <f>IF(Transactions!E666&lt;&gt;"",Transactions!E666,"")</f>
        <v>default-chaincode</v>
      </c>
      <c r="F666" t="str">
        <f>IF(Transactions!F666&lt;&gt;"",Transactions!F666,"")</f>
        <v>put</v>
      </c>
      <c r="G666" t="str">
        <f>IF(Transactions!G666&lt;&gt;"",Transactions!G666,"")</f>
        <v>000000004_162</v>
      </c>
      <c r="H666" t="str">
        <f>IF(Transactions!H666&lt;&gt;"",Transactions!H666,"")</f>
        <v>942.0</v>
      </c>
      <c r="I666">
        <f>IF(Transactions!J666-Transactions!I666&lt;&gt;"",Transactions!J666-Transactions!I666,"")</f>
        <v>551</v>
      </c>
      <c r="J666">
        <f>IF((Transactions!K666-Transactions!I666)-(Transactions!P666-Transactions!J666)&lt;&gt;"",(Transactions!K666-Transactions!I666)-(Transactions!P666-Transactions!J666),"")</f>
        <v>525</v>
      </c>
      <c r="K666">
        <f>IF(Transactions!L666-Transactions!K666&lt;&gt;"",Transactions!L666-Transactions!K666,"")</f>
        <v>0</v>
      </c>
      <c r="L666">
        <f>IF(Transactions!N666-Transactions!M666&lt;&gt;"",Transactions!N666-Transactions!M666,"")</f>
        <v>26</v>
      </c>
      <c r="M666">
        <f>IF(Transactions!P666-Transactions!O666&lt;&gt;"",Transactions!P666-Transactions!O666,"")</f>
        <v>0</v>
      </c>
      <c r="O666">
        <f t="shared" si="22"/>
        <v>551</v>
      </c>
      <c r="P666" t="str">
        <f>IF(Transactions!O666&lt;&gt;"",Transactions!O666,"")</f>
        <v>1536302577562</v>
      </c>
      <c r="Q666">
        <f>IF(Transactions!S666-Transactions!J666&lt;&gt;"",Transactions!S666-Transactions!J666,"")</f>
        <v>1449</v>
      </c>
      <c r="R666">
        <f t="shared" si="21"/>
        <v>2000</v>
      </c>
    </row>
    <row r="667" spans="1:18" x14ac:dyDescent="0.3">
      <c r="A667" t="str">
        <f>IF(Transactions!A667&lt;&gt;"",Transactions!A667,0)</f>
        <v>2018/09/07 08:42:57</v>
      </c>
      <c r="B667" t="str">
        <f>IF(Transactions!B667&lt;&gt;"",Transactions!B667,0)</f>
        <v>52cffed2368e9eb7fc61e066db2249c12b67d5b9e269cfaf5f6eda380e8772c8</v>
      </c>
      <c r="C667" t="str">
        <f>IF(Transactions!C667&lt;&gt;"",Transactions!C667,0)</f>
        <v>Step1</v>
      </c>
      <c r="D667" t="str">
        <f>IF(Transactions!D667&lt;&gt;"",Transactions!D667,"")</f>
        <v>peer0.org1.ldegilde.com</v>
      </c>
      <c r="E667" t="str">
        <f>IF(Transactions!E667&lt;&gt;"",Transactions!E667,"")</f>
        <v>default-chaincode</v>
      </c>
      <c r="F667" t="str">
        <f>IF(Transactions!F667&lt;&gt;"",Transactions!F667,"")</f>
        <v>put</v>
      </c>
      <c r="G667" t="str">
        <f>IF(Transactions!G667&lt;&gt;"",Transactions!G667,"")</f>
        <v>000000004_224</v>
      </c>
      <c r="H667" t="str">
        <f>IF(Transactions!H667&lt;&gt;"",Transactions!H667,"")</f>
        <v>57.0</v>
      </c>
      <c r="I667">
        <f>IF(Transactions!J667-Transactions!I667&lt;&gt;"",Transactions!J667-Transactions!I667,"")</f>
        <v>560</v>
      </c>
      <c r="J667">
        <f>IF((Transactions!K667-Transactions!I667)-(Transactions!P667-Transactions!J667)&lt;&gt;"",(Transactions!K667-Transactions!I667)-(Transactions!P667-Transactions!J667),"")</f>
        <v>550</v>
      </c>
      <c r="K667">
        <f>IF(Transactions!L667-Transactions!K667&lt;&gt;"",Transactions!L667-Transactions!K667,"")</f>
        <v>0</v>
      </c>
      <c r="L667">
        <f>IF(Transactions!N667-Transactions!M667&lt;&gt;"",Transactions!N667-Transactions!M667,"")</f>
        <v>10</v>
      </c>
      <c r="M667">
        <f>IF(Transactions!P667-Transactions!O667&lt;&gt;"",Transactions!P667-Transactions!O667,"")</f>
        <v>0</v>
      </c>
      <c r="O667">
        <f t="shared" si="22"/>
        <v>560</v>
      </c>
      <c r="P667" t="str">
        <f>IF(Transactions!O667&lt;&gt;"",Transactions!O667,"")</f>
        <v>1536302577418</v>
      </c>
      <c r="Q667">
        <f>IF(Transactions!S667-Transactions!J667&lt;&gt;"",Transactions!S667-Transactions!J667,"")</f>
        <v>1409</v>
      </c>
      <c r="R667">
        <f t="shared" si="21"/>
        <v>1969</v>
      </c>
    </row>
    <row r="668" spans="1:18" x14ac:dyDescent="0.3">
      <c r="A668" t="str">
        <f>IF(Transactions!A668&lt;&gt;"",Transactions!A668,0)</f>
        <v>2018/09/07 08:42:57</v>
      </c>
      <c r="B668" t="str">
        <f>IF(Transactions!B668&lt;&gt;"",Transactions!B668,0)</f>
        <v>52cffed2368e9eb7fc61e066db2249c12b67d5b9e269cfaf5f6eda380e8772c8</v>
      </c>
      <c r="C668" t="str">
        <f>IF(Transactions!C668&lt;&gt;"",Transactions!C668,0)</f>
        <v>Step1</v>
      </c>
      <c r="D668" t="str">
        <f>IF(Transactions!D668&lt;&gt;"",Transactions!D668,"")</f>
        <v>peer0.org2.ldegilde.com</v>
      </c>
      <c r="E668" t="str">
        <f>IF(Transactions!E668&lt;&gt;"",Transactions!E668,"")</f>
        <v>default-chaincode</v>
      </c>
      <c r="F668" t="str">
        <f>IF(Transactions!F668&lt;&gt;"",Transactions!F668,"")</f>
        <v>put</v>
      </c>
      <c r="G668" t="str">
        <f>IF(Transactions!G668&lt;&gt;"",Transactions!G668,"")</f>
        <v>000000004_224</v>
      </c>
      <c r="H668" t="str">
        <f>IF(Transactions!H668&lt;&gt;"",Transactions!H668,"")</f>
        <v>57.0</v>
      </c>
      <c r="I668">
        <f>IF(Transactions!J668-Transactions!I668&lt;&gt;"",Transactions!J668-Transactions!I668,"")</f>
        <v>560</v>
      </c>
      <c r="J668">
        <f>IF((Transactions!K668-Transactions!I668)-(Transactions!P668-Transactions!J668)&lt;&gt;"",(Transactions!K668-Transactions!I668)-(Transactions!P668-Transactions!J668),"")</f>
        <v>513</v>
      </c>
      <c r="K668">
        <f>IF(Transactions!L668-Transactions!K668&lt;&gt;"",Transactions!L668-Transactions!K668,"")</f>
        <v>0</v>
      </c>
      <c r="L668">
        <f>IF(Transactions!N668-Transactions!M668&lt;&gt;"",Transactions!N668-Transactions!M668,"")</f>
        <v>47</v>
      </c>
      <c r="M668">
        <f>IF(Transactions!P668-Transactions!O668&lt;&gt;"",Transactions!P668-Transactions!O668,"")</f>
        <v>0</v>
      </c>
      <c r="O668">
        <f t="shared" si="22"/>
        <v>560</v>
      </c>
      <c r="P668" t="str">
        <f>IF(Transactions!O668&lt;&gt;"",Transactions!O668,"")</f>
        <v>1536302577542</v>
      </c>
      <c r="Q668">
        <f>IF(Transactions!S668-Transactions!J668&lt;&gt;"",Transactions!S668-Transactions!J668,"")</f>
        <v>1409</v>
      </c>
      <c r="R668">
        <f t="shared" si="21"/>
        <v>1969</v>
      </c>
    </row>
    <row r="669" spans="1:18" x14ac:dyDescent="0.3">
      <c r="A669" t="str">
        <f>IF(Transactions!A669&lt;&gt;"",Transactions!A669,0)</f>
        <v>2018/09/07 08:42:57</v>
      </c>
      <c r="B669" t="str">
        <f>IF(Transactions!B669&lt;&gt;"",Transactions!B669,0)</f>
        <v>b2e0d2a49c06d6f8e0e182d352ee2ed6cb9f34b41c4df481a3c751eb200cfe01</v>
      </c>
      <c r="C669" t="str">
        <f>IF(Transactions!C669&lt;&gt;"",Transactions!C669,0)</f>
        <v>Step1</v>
      </c>
      <c r="D669" t="str">
        <f>IF(Transactions!D669&lt;&gt;"",Transactions!D669,"")</f>
        <v>peer0.org1.ldegilde.com</v>
      </c>
      <c r="E669" t="str">
        <f>IF(Transactions!E669&lt;&gt;"",Transactions!E669,"")</f>
        <v>default-chaincode</v>
      </c>
      <c r="F669" t="str">
        <f>IF(Transactions!F669&lt;&gt;"",Transactions!F669,"")</f>
        <v>put</v>
      </c>
      <c r="G669" t="str">
        <f>IF(Transactions!G669&lt;&gt;"",Transactions!G669,"")</f>
        <v>000000004_105</v>
      </c>
      <c r="H669" t="str">
        <f>IF(Transactions!H669&lt;&gt;"",Transactions!H669,"")</f>
        <v>308.0</v>
      </c>
      <c r="I669">
        <f>IF(Transactions!J669-Transactions!I669&lt;&gt;"",Transactions!J669-Transactions!I669,"")</f>
        <v>565</v>
      </c>
      <c r="J669">
        <f>IF((Transactions!K669-Transactions!I669)-(Transactions!P669-Transactions!J669)&lt;&gt;"",(Transactions!K669-Transactions!I669)-(Transactions!P669-Transactions!J669),"")</f>
        <v>553</v>
      </c>
      <c r="K669">
        <f>IF(Transactions!L669-Transactions!K669&lt;&gt;"",Transactions!L669-Transactions!K669,"")</f>
        <v>0</v>
      </c>
      <c r="L669">
        <f>IF(Transactions!N669-Transactions!M669&lt;&gt;"",Transactions!N669-Transactions!M669,"")</f>
        <v>12</v>
      </c>
      <c r="M669">
        <f>IF(Transactions!P669-Transactions!O669&lt;&gt;"",Transactions!P669-Transactions!O669,"")</f>
        <v>0</v>
      </c>
      <c r="O669">
        <f t="shared" si="22"/>
        <v>565</v>
      </c>
      <c r="P669" t="str">
        <f>IF(Transactions!O669&lt;&gt;"",Transactions!O669,"")</f>
        <v>1536302577421</v>
      </c>
      <c r="Q669">
        <f>IF(Transactions!S669-Transactions!J669&lt;&gt;"",Transactions!S669-Transactions!J669,"")</f>
        <v>1406</v>
      </c>
      <c r="R669">
        <f t="shared" si="21"/>
        <v>1971</v>
      </c>
    </row>
    <row r="670" spans="1:18" x14ac:dyDescent="0.3">
      <c r="A670" t="str">
        <f>IF(Transactions!A670&lt;&gt;"",Transactions!A670,0)</f>
        <v>2018/09/07 08:42:57</v>
      </c>
      <c r="B670" t="str">
        <f>IF(Transactions!B670&lt;&gt;"",Transactions!B670,0)</f>
        <v>b2e0d2a49c06d6f8e0e182d352ee2ed6cb9f34b41c4df481a3c751eb200cfe01</v>
      </c>
      <c r="C670" t="str">
        <f>IF(Transactions!C670&lt;&gt;"",Transactions!C670,0)</f>
        <v>Step1</v>
      </c>
      <c r="D670" t="str">
        <f>IF(Transactions!D670&lt;&gt;"",Transactions!D670,"")</f>
        <v>peer0.org2.ldegilde.com</v>
      </c>
      <c r="E670" t="str">
        <f>IF(Transactions!E670&lt;&gt;"",Transactions!E670,"")</f>
        <v>default-chaincode</v>
      </c>
      <c r="F670" t="str">
        <f>IF(Transactions!F670&lt;&gt;"",Transactions!F670,"")</f>
        <v>put</v>
      </c>
      <c r="G670" t="str">
        <f>IF(Transactions!G670&lt;&gt;"",Transactions!G670,"")</f>
        <v>000000004_105</v>
      </c>
      <c r="H670" t="str">
        <f>IF(Transactions!H670&lt;&gt;"",Transactions!H670,"")</f>
        <v>308.0</v>
      </c>
      <c r="I670">
        <f>IF(Transactions!J670-Transactions!I670&lt;&gt;"",Transactions!J670-Transactions!I670,"")</f>
        <v>565</v>
      </c>
      <c r="J670">
        <f>IF((Transactions!K670-Transactions!I670)-(Transactions!P670-Transactions!J670)&lt;&gt;"",(Transactions!K670-Transactions!I670)-(Transactions!P670-Transactions!J670),"")</f>
        <v>542</v>
      </c>
      <c r="K670">
        <f>IF(Transactions!L670-Transactions!K670&lt;&gt;"",Transactions!L670-Transactions!K670,"")</f>
        <v>0</v>
      </c>
      <c r="L670">
        <f>IF(Transactions!N670-Transactions!M670&lt;&gt;"",Transactions!N670-Transactions!M670,"")</f>
        <v>23</v>
      </c>
      <c r="M670">
        <f>IF(Transactions!P670-Transactions!O670&lt;&gt;"",Transactions!P670-Transactions!O670,"")</f>
        <v>0</v>
      </c>
      <c r="O670">
        <f t="shared" si="22"/>
        <v>565</v>
      </c>
      <c r="P670" t="str">
        <f>IF(Transactions!O670&lt;&gt;"",Transactions!O670,"")</f>
        <v>1536302577504</v>
      </c>
      <c r="Q670">
        <f>IF(Transactions!S670-Transactions!J670&lt;&gt;"",Transactions!S670-Transactions!J670,"")</f>
        <v>1406</v>
      </c>
      <c r="R670">
        <f t="shared" si="21"/>
        <v>1971</v>
      </c>
    </row>
    <row r="671" spans="1:18" x14ac:dyDescent="0.3">
      <c r="A671" t="str">
        <f>IF(Transactions!A671&lt;&gt;"",Transactions!A671,0)</f>
        <v>2018/09/07 08:42:57</v>
      </c>
      <c r="B671" t="str">
        <f>IF(Transactions!B671&lt;&gt;"",Transactions!B671,0)</f>
        <v>909470051bfcd75df91291cf410853ee4954179f43c9dbce8c59d5c832928f51</v>
      </c>
      <c r="C671" t="str">
        <f>IF(Transactions!C671&lt;&gt;"",Transactions!C671,0)</f>
        <v>Step1</v>
      </c>
      <c r="D671" t="str">
        <f>IF(Transactions!D671&lt;&gt;"",Transactions!D671,"")</f>
        <v>peer0.org1.ldegilde.com</v>
      </c>
      <c r="E671" t="str">
        <f>IF(Transactions!E671&lt;&gt;"",Transactions!E671,"")</f>
        <v>default-chaincode</v>
      </c>
      <c r="F671" t="str">
        <f>IF(Transactions!F671&lt;&gt;"",Transactions!F671,"")</f>
        <v>put</v>
      </c>
      <c r="G671" t="str">
        <f>IF(Transactions!G671&lt;&gt;"",Transactions!G671,"")</f>
        <v>000000004_14</v>
      </c>
      <c r="H671" t="str">
        <f>IF(Transactions!H671&lt;&gt;"",Transactions!H671,"")</f>
        <v>600.0</v>
      </c>
      <c r="I671">
        <f>IF(Transactions!J671-Transactions!I671&lt;&gt;"",Transactions!J671-Transactions!I671,"")</f>
        <v>583</v>
      </c>
      <c r="J671">
        <f>IF((Transactions!K671-Transactions!I671)-(Transactions!P671-Transactions!J671)&lt;&gt;"",(Transactions!K671-Transactions!I671)-(Transactions!P671-Transactions!J671),"")</f>
        <v>568</v>
      </c>
      <c r="K671">
        <f>IF(Transactions!L671-Transactions!K671&lt;&gt;"",Transactions!L671-Transactions!K671,"")</f>
        <v>0</v>
      </c>
      <c r="L671">
        <f>IF(Transactions!N671-Transactions!M671&lt;&gt;"",Transactions!N671-Transactions!M671,"")</f>
        <v>15</v>
      </c>
      <c r="M671">
        <f>IF(Transactions!P671-Transactions!O671&lt;&gt;"",Transactions!P671-Transactions!O671,"")</f>
        <v>0</v>
      </c>
      <c r="O671">
        <f t="shared" si="22"/>
        <v>583</v>
      </c>
      <c r="P671" t="str">
        <f>IF(Transactions!O671&lt;&gt;"",Transactions!O671,"")</f>
        <v>1536302577424</v>
      </c>
      <c r="Q671">
        <f>IF(Transactions!S671-Transactions!J671&lt;&gt;"",Transactions!S671-Transactions!J671,"")</f>
        <v>1384</v>
      </c>
      <c r="R671">
        <f t="shared" si="21"/>
        <v>1967</v>
      </c>
    </row>
    <row r="672" spans="1:18" x14ac:dyDescent="0.3">
      <c r="A672" t="str">
        <f>IF(Transactions!A672&lt;&gt;"",Transactions!A672,0)</f>
        <v>2018/09/07 08:42:57</v>
      </c>
      <c r="B672" t="str">
        <f>IF(Transactions!B672&lt;&gt;"",Transactions!B672,0)</f>
        <v>909470051bfcd75df91291cf410853ee4954179f43c9dbce8c59d5c832928f51</v>
      </c>
      <c r="C672" t="str">
        <f>IF(Transactions!C672&lt;&gt;"",Transactions!C672,0)</f>
        <v>Step1</v>
      </c>
      <c r="D672" t="str">
        <f>IF(Transactions!D672&lt;&gt;"",Transactions!D672,"")</f>
        <v>peer0.org2.ldegilde.com</v>
      </c>
      <c r="E672" t="str">
        <f>IF(Transactions!E672&lt;&gt;"",Transactions!E672,"")</f>
        <v>default-chaincode</v>
      </c>
      <c r="F672" t="str">
        <f>IF(Transactions!F672&lt;&gt;"",Transactions!F672,"")</f>
        <v>put</v>
      </c>
      <c r="G672" t="str">
        <f>IF(Transactions!G672&lt;&gt;"",Transactions!G672,"")</f>
        <v>000000004_14</v>
      </c>
      <c r="H672" t="str">
        <f>IF(Transactions!H672&lt;&gt;"",Transactions!H672,"")</f>
        <v>600.0</v>
      </c>
      <c r="I672">
        <f>IF(Transactions!J672-Transactions!I672&lt;&gt;"",Transactions!J672-Transactions!I672,"")</f>
        <v>583</v>
      </c>
      <c r="J672">
        <f>IF((Transactions!K672-Transactions!I672)-(Transactions!P672-Transactions!J672)&lt;&gt;"",(Transactions!K672-Transactions!I672)-(Transactions!P672-Transactions!J672),"")</f>
        <v>559</v>
      </c>
      <c r="K672">
        <f>IF(Transactions!L672-Transactions!K672&lt;&gt;"",Transactions!L672-Transactions!K672,"")</f>
        <v>0</v>
      </c>
      <c r="L672">
        <f>IF(Transactions!N672-Transactions!M672&lt;&gt;"",Transactions!N672-Transactions!M672,"")</f>
        <v>24</v>
      </c>
      <c r="M672">
        <f>IF(Transactions!P672-Transactions!O672&lt;&gt;"",Transactions!P672-Transactions!O672,"")</f>
        <v>0</v>
      </c>
      <c r="O672">
        <f t="shared" si="22"/>
        <v>583</v>
      </c>
      <c r="P672" t="str">
        <f>IF(Transactions!O672&lt;&gt;"",Transactions!O672,"")</f>
        <v>1536302577552</v>
      </c>
      <c r="Q672">
        <f>IF(Transactions!S672-Transactions!J672&lt;&gt;"",Transactions!S672-Transactions!J672,"")</f>
        <v>1384</v>
      </c>
      <c r="R672">
        <f t="shared" si="21"/>
        <v>1967</v>
      </c>
    </row>
    <row r="673" spans="1:18" x14ac:dyDescent="0.3">
      <c r="A673" t="str">
        <f>IF(Transactions!A673&lt;&gt;"",Transactions!A673,0)</f>
        <v>2018/09/07 08:42:57</v>
      </c>
      <c r="B673" t="str">
        <f>IF(Transactions!B673&lt;&gt;"",Transactions!B673,0)</f>
        <v>d251c1387b0c2602c419eaad53e56849b4243ccb885d49eaaabcf6cc5338e552</v>
      </c>
      <c r="C673" t="str">
        <f>IF(Transactions!C673&lt;&gt;"",Transactions!C673,0)</f>
        <v>Step1</v>
      </c>
      <c r="D673" t="str">
        <f>IF(Transactions!D673&lt;&gt;"",Transactions!D673,"")</f>
        <v>peer0.org1.ldegilde.com</v>
      </c>
      <c r="E673" t="str">
        <f>IF(Transactions!E673&lt;&gt;"",Transactions!E673,"")</f>
        <v>default-chaincode</v>
      </c>
      <c r="F673" t="str">
        <f>IF(Transactions!F673&lt;&gt;"",Transactions!F673,"")</f>
        <v>put</v>
      </c>
      <c r="G673" t="str">
        <f>IF(Transactions!G673&lt;&gt;"",Transactions!G673,"")</f>
        <v>000000004_220</v>
      </c>
      <c r="H673" t="str">
        <f>IF(Transactions!H673&lt;&gt;"",Transactions!H673,"")</f>
        <v>380.0</v>
      </c>
      <c r="I673">
        <f>IF(Transactions!J673-Transactions!I673&lt;&gt;"",Transactions!J673-Transactions!I673,"")</f>
        <v>526</v>
      </c>
      <c r="J673">
        <f>IF((Transactions!K673-Transactions!I673)-(Transactions!P673-Transactions!J673)&lt;&gt;"",(Transactions!K673-Transactions!I673)-(Transactions!P673-Transactions!J673),"")</f>
        <v>505</v>
      </c>
      <c r="K673">
        <f>IF(Transactions!L673-Transactions!K673&lt;&gt;"",Transactions!L673-Transactions!K673,"")</f>
        <v>0</v>
      </c>
      <c r="L673">
        <f>IF(Transactions!N673-Transactions!M673&lt;&gt;"",Transactions!N673-Transactions!M673,"")</f>
        <v>21</v>
      </c>
      <c r="M673">
        <f>IF(Transactions!P673-Transactions!O673&lt;&gt;"",Transactions!P673-Transactions!O673,"")</f>
        <v>0</v>
      </c>
      <c r="O673">
        <f t="shared" si="22"/>
        <v>526</v>
      </c>
      <c r="P673" t="str">
        <f>IF(Transactions!O673&lt;&gt;"",Transactions!O673,"")</f>
        <v>1536302577418</v>
      </c>
      <c r="Q673">
        <f>IF(Transactions!S673-Transactions!J673&lt;&gt;"",Transactions!S673-Transactions!J673,"")</f>
        <v>1450</v>
      </c>
      <c r="R673">
        <f t="shared" si="21"/>
        <v>1976</v>
      </c>
    </row>
    <row r="674" spans="1:18" x14ac:dyDescent="0.3">
      <c r="A674" t="str">
        <f>IF(Transactions!A674&lt;&gt;"",Transactions!A674,0)</f>
        <v>2018/09/07 08:42:57</v>
      </c>
      <c r="B674" t="str">
        <f>IF(Transactions!B674&lt;&gt;"",Transactions!B674,0)</f>
        <v>d251c1387b0c2602c419eaad53e56849b4243ccb885d49eaaabcf6cc5338e552</v>
      </c>
      <c r="C674" t="str">
        <f>IF(Transactions!C674&lt;&gt;"",Transactions!C674,0)</f>
        <v>Step1</v>
      </c>
      <c r="D674" t="str">
        <f>IF(Transactions!D674&lt;&gt;"",Transactions!D674,"")</f>
        <v>peer0.org2.ldegilde.com</v>
      </c>
      <c r="E674" t="str">
        <f>IF(Transactions!E674&lt;&gt;"",Transactions!E674,"")</f>
        <v>default-chaincode</v>
      </c>
      <c r="F674" t="str">
        <f>IF(Transactions!F674&lt;&gt;"",Transactions!F674,"")</f>
        <v>put</v>
      </c>
      <c r="G674" t="str">
        <f>IF(Transactions!G674&lt;&gt;"",Transactions!G674,"")</f>
        <v>000000004_220</v>
      </c>
      <c r="H674" t="str">
        <f>IF(Transactions!H674&lt;&gt;"",Transactions!H674,"")</f>
        <v>380.0</v>
      </c>
      <c r="I674">
        <f>IF(Transactions!J674-Transactions!I674&lt;&gt;"",Transactions!J674-Transactions!I674,"")</f>
        <v>526</v>
      </c>
      <c r="J674">
        <f>IF((Transactions!K674-Transactions!I674)-(Transactions!P674-Transactions!J674)&lt;&gt;"",(Transactions!K674-Transactions!I674)-(Transactions!P674-Transactions!J674),"")</f>
        <v>502</v>
      </c>
      <c r="K674">
        <f>IF(Transactions!L674-Transactions!K674&lt;&gt;"",Transactions!L674-Transactions!K674,"")</f>
        <v>0</v>
      </c>
      <c r="L674">
        <f>IF(Transactions!N674-Transactions!M674&lt;&gt;"",Transactions!N674-Transactions!M674,"")</f>
        <v>24</v>
      </c>
      <c r="M674">
        <f>IF(Transactions!P674-Transactions!O674&lt;&gt;"",Transactions!P674-Transactions!O674,"")</f>
        <v>0</v>
      </c>
      <c r="O674">
        <f t="shared" si="22"/>
        <v>526</v>
      </c>
      <c r="P674" t="str">
        <f>IF(Transactions!O674&lt;&gt;"",Transactions!O674,"")</f>
        <v>1536302577513</v>
      </c>
      <c r="Q674">
        <f>IF(Transactions!S674-Transactions!J674&lt;&gt;"",Transactions!S674-Transactions!J674,"")</f>
        <v>1450</v>
      </c>
      <c r="R674">
        <f t="shared" si="21"/>
        <v>1976</v>
      </c>
    </row>
    <row r="675" spans="1:18" x14ac:dyDescent="0.3">
      <c r="A675" t="str">
        <f>IF(Transactions!A675&lt;&gt;"",Transactions!A675,0)</f>
        <v>2018/09/07 08:42:57</v>
      </c>
      <c r="B675" t="str">
        <f>IF(Transactions!B675&lt;&gt;"",Transactions!B675,0)</f>
        <v>6da2d2ca8262d57e44c49c305470261a10a95c143e07e8e8e97856ea424cdccb</v>
      </c>
      <c r="C675" t="str">
        <f>IF(Transactions!C675&lt;&gt;"",Transactions!C675,0)</f>
        <v>Step1</v>
      </c>
      <c r="D675" t="str">
        <f>IF(Transactions!D675&lt;&gt;"",Transactions!D675,"")</f>
        <v>peer0.org1.ldegilde.com</v>
      </c>
      <c r="E675" t="str">
        <f>IF(Transactions!E675&lt;&gt;"",Transactions!E675,"")</f>
        <v>default-chaincode</v>
      </c>
      <c r="F675" t="str">
        <f>IF(Transactions!F675&lt;&gt;"",Transactions!F675,"")</f>
        <v>put</v>
      </c>
      <c r="G675" t="str">
        <f>IF(Transactions!G675&lt;&gt;"",Transactions!G675,"")</f>
        <v>000000004_166</v>
      </c>
      <c r="H675" t="str">
        <f>IF(Transactions!H675&lt;&gt;"",Transactions!H675,"")</f>
        <v>1.0</v>
      </c>
      <c r="I675">
        <f>IF(Transactions!J675-Transactions!I675&lt;&gt;"",Transactions!J675-Transactions!I675,"")</f>
        <v>168</v>
      </c>
      <c r="J675">
        <f>IF((Transactions!K675-Transactions!I675)-(Transactions!P675-Transactions!J675)&lt;&gt;"",(Transactions!K675-Transactions!I675)-(Transactions!P675-Transactions!J675),"")</f>
        <v>167</v>
      </c>
      <c r="K675">
        <f>IF(Transactions!L675-Transactions!K675&lt;&gt;"",Transactions!L675-Transactions!K675,"")</f>
        <v>0</v>
      </c>
      <c r="L675">
        <f>IF(Transactions!N675-Transactions!M675&lt;&gt;"",Transactions!N675-Transactions!M675,"")</f>
        <v>1</v>
      </c>
      <c r="M675">
        <f>IF(Transactions!P675-Transactions!O675&lt;&gt;"",Transactions!P675-Transactions!O675,"")</f>
        <v>0</v>
      </c>
      <c r="O675">
        <f t="shared" si="22"/>
        <v>168</v>
      </c>
      <c r="P675" t="str">
        <f>IF(Transactions!O675&lt;&gt;"",Transactions!O675,"")</f>
        <v>1536302578005</v>
      </c>
      <c r="Q675">
        <f>IF(Transactions!S675-Transactions!J675&lt;&gt;"",Transactions!S675-Transactions!J675,"")</f>
        <v>1060</v>
      </c>
      <c r="R675">
        <f t="shared" si="21"/>
        <v>1228</v>
      </c>
    </row>
    <row r="676" spans="1:18" x14ac:dyDescent="0.3">
      <c r="A676" t="str">
        <f>IF(Transactions!A676&lt;&gt;"",Transactions!A676,0)</f>
        <v>2018/09/07 08:42:57</v>
      </c>
      <c r="B676" t="str">
        <f>IF(Transactions!B676&lt;&gt;"",Transactions!B676,0)</f>
        <v>6da2d2ca8262d57e44c49c305470261a10a95c143e07e8e8e97856ea424cdccb</v>
      </c>
      <c r="C676" t="str">
        <f>IF(Transactions!C676&lt;&gt;"",Transactions!C676,0)</f>
        <v>Step1</v>
      </c>
      <c r="D676" t="str">
        <f>IF(Transactions!D676&lt;&gt;"",Transactions!D676,"")</f>
        <v>peer0.org2.ldegilde.com</v>
      </c>
      <c r="E676" t="str">
        <f>IF(Transactions!E676&lt;&gt;"",Transactions!E676,"")</f>
        <v>default-chaincode</v>
      </c>
      <c r="F676" t="str">
        <f>IF(Transactions!F676&lt;&gt;"",Transactions!F676,"")</f>
        <v>put</v>
      </c>
      <c r="G676" t="str">
        <f>IF(Transactions!G676&lt;&gt;"",Transactions!G676,"")</f>
        <v>000000004_166</v>
      </c>
      <c r="H676" t="str">
        <f>IF(Transactions!H676&lt;&gt;"",Transactions!H676,"")</f>
        <v>1.0</v>
      </c>
      <c r="I676">
        <f>IF(Transactions!J676-Transactions!I676&lt;&gt;"",Transactions!J676-Transactions!I676,"")</f>
        <v>168</v>
      </c>
      <c r="J676">
        <f>IF((Transactions!K676-Transactions!I676)-(Transactions!P676-Transactions!J676)&lt;&gt;"",(Transactions!K676-Transactions!I676)-(Transactions!P676-Transactions!J676),"")</f>
        <v>165</v>
      </c>
      <c r="K676">
        <f>IF(Transactions!L676-Transactions!K676&lt;&gt;"",Transactions!L676-Transactions!K676,"")</f>
        <v>0</v>
      </c>
      <c r="L676">
        <f>IF(Transactions!N676-Transactions!M676&lt;&gt;"",Transactions!N676-Transactions!M676,"")</f>
        <v>3</v>
      </c>
      <c r="M676">
        <f>IF(Transactions!P676-Transactions!O676&lt;&gt;"",Transactions!P676-Transactions!O676,"")</f>
        <v>0</v>
      </c>
      <c r="O676">
        <f t="shared" si="22"/>
        <v>168</v>
      </c>
      <c r="P676" t="str">
        <f>IF(Transactions!O676&lt;&gt;"",Transactions!O676,"")</f>
        <v>1536302578013</v>
      </c>
      <c r="Q676">
        <f>IF(Transactions!S676-Transactions!J676&lt;&gt;"",Transactions!S676-Transactions!J676,"")</f>
        <v>1060</v>
      </c>
      <c r="R676">
        <f t="shared" si="21"/>
        <v>1228</v>
      </c>
    </row>
    <row r="677" spans="1:18" x14ac:dyDescent="0.3">
      <c r="A677" t="str">
        <f>IF(Transactions!A677&lt;&gt;"",Transactions!A677,0)</f>
        <v>2018/09/07 08:42:57</v>
      </c>
      <c r="B677" t="str">
        <f>IF(Transactions!B677&lt;&gt;"",Transactions!B677,0)</f>
        <v>7553a63153d002a1c30c15eb1bbc7c8c9bcacfd24b958bb25ad679576e1a40e3</v>
      </c>
      <c r="C677" t="str">
        <f>IF(Transactions!C677&lt;&gt;"",Transactions!C677,0)</f>
        <v>Step1</v>
      </c>
      <c r="D677" t="str">
        <f>IF(Transactions!D677&lt;&gt;"",Transactions!D677,"")</f>
        <v>peer0.org1.ldegilde.com</v>
      </c>
      <c r="E677" t="str">
        <f>IF(Transactions!E677&lt;&gt;"",Transactions!E677,"")</f>
        <v>default-chaincode</v>
      </c>
      <c r="F677" t="str">
        <f>IF(Transactions!F677&lt;&gt;"",Transactions!F677,"")</f>
        <v>put</v>
      </c>
      <c r="G677" t="str">
        <f>IF(Transactions!G677&lt;&gt;"",Transactions!G677,"")</f>
        <v>000000004_397</v>
      </c>
      <c r="H677" t="str">
        <f>IF(Transactions!H677&lt;&gt;"",Transactions!H677,"")</f>
        <v>478.0</v>
      </c>
      <c r="I677">
        <f>IF(Transactions!J677-Transactions!I677&lt;&gt;"",Transactions!J677-Transactions!I677,"")</f>
        <v>523</v>
      </c>
      <c r="J677">
        <f>IF((Transactions!K677-Transactions!I677)-(Transactions!P677-Transactions!J677)&lt;&gt;"",(Transactions!K677-Transactions!I677)-(Transactions!P677-Transactions!J677),"")</f>
        <v>509</v>
      </c>
      <c r="K677">
        <f>IF(Transactions!L677-Transactions!K677&lt;&gt;"",Transactions!L677-Transactions!K677,"")</f>
        <v>0</v>
      </c>
      <c r="L677">
        <f>IF(Transactions!N677-Transactions!M677&lt;&gt;"",Transactions!N677-Transactions!M677,"")</f>
        <v>14</v>
      </c>
      <c r="M677">
        <f>IF(Transactions!P677-Transactions!O677&lt;&gt;"",Transactions!P677-Transactions!O677,"")</f>
        <v>0</v>
      </c>
      <c r="O677">
        <f t="shared" si="22"/>
        <v>523</v>
      </c>
      <c r="P677" t="str">
        <f>IF(Transactions!O677&lt;&gt;"",Transactions!O677,"")</f>
        <v>1536302577416</v>
      </c>
      <c r="Q677">
        <f>IF(Transactions!S677-Transactions!J677&lt;&gt;"",Transactions!S677-Transactions!J677,"")</f>
        <v>1452</v>
      </c>
      <c r="R677">
        <f t="shared" si="21"/>
        <v>1975</v>
      </c>
    </row>
    <row r="678" spans="1:18" x14ac:dyDescent="0.3">
      <c r="A678" t="str">
        <f>IF(Transactions!A678&lt;&gt;"",Transactions!A678,0)</f>
        <v>2018/09/07 08:42:57</v>
      </c>
      <c r="B678" t="str">
        <f>IF(Transactions!B678&lt;&gt;"",Transactions!B678,0)</f>
        <v>7553a63153d002a1c30c15eb1bbc7c8c9bcacfd24b958bb25ad679576e1a40e3</v>
      </c>
      <c r="C678" t="str">
        <f>IF(Transactions!C678&lt;&gt;"",Transactions!C678,0)</f>
        <v>Step1</v>
      </c>
      <c r="D678" t="str">
        <f>IF(Transactions!D678&lt;&gt;"",Transactions!D678,"")</f>
        <v>peer0.org2.ldegilde.com</v>
      </c>
      <c r="E678" t="str">
        <f>IF(Transactions!E678&lt;&gt;"",Transactions!E678,"")</f>
        <v>default-chaincode</v>
      </c>
      <c r="F678" t="str">
        <f>IF(Transactions!F678&lt;&gt;"",Transactions!F678,"")</f>
        <v>put</v>
      </c>
      <c r="G678" t="str">
        <f>IF(Transactions!G678&lt;&gt;"",Transactions!G678,"")</f>
        <v>000000004_397</v>
      </c>
      <c r="H678" t="str">
        <f>IF(Transactions!H678&lt;&gt;"",Transactions!H678,"")</f>
        <v>478.0</v>
      </c>
      <c r="I678">
        <f>IF(Transactions!J678-Transactions!I678&lt;&gt;"",Transactions!J678-Transactions!I678,"")</f>
        <v>523</v>
      </c>
      <c r="J678">
        <f>IF((Transactions!K678-Transactions!I678)-(Transactions!P678-Transactions!J678)&lt;&gt;"",(Transactions!K678-Transactions!I678)-(Transactions!P678-Transactions!J678),"")</f>
        <v>503</v>
      </c>
      <c r="K678">
        <f>IF(Transactions!L678-Transactions!K678&lt;&gt;"",Transactions!L678-Transactions!K678,"")</f>
        <v>0</v>
      </c>
      <c r="L678">
        <f>IF(Transactions!N678-Transactions!M678&lt;&gt;"",Transactions!N678-Transactions!M678,"")</f>
        <v>20</v>
      </c>
      <c r="M678">
        <f>IF(Transactions!P678-Transactions!O678&lt;&gt;"",Transactions!P678-Transactions!O678,"")</f>
        <v>0</v>
      </c>
      <c r="O678">
        <f t="shared" si="22"/>
        <v>523</v>
      </c>
      <c r="P678" t="str">
        <f>IF(Transactions!O678&lt;&gt;"",Transactions!O678,"")</f>
        <v>1536302577561</v>
      </c>
      <c r="Q678">
        <f>IF(Transactions!S678-Transactions!J678&lt;&gt;"",Transactions!S678-Transactions!J678,"")</f>
        <v>1452</v>
      </c>
      <c r="R678">
        <f t="shared" si="21"/>
        <v>1975</v>
      </c>
    </row>
    <row r="679" spans="1:18" x14ac:dyDescent="0.3">
      <c r="A679" t="str">
        <f>IF(Transactions!A679&lt;&gt;"",Transactions!A679,0)</f>
        <v>2018/09/07 08:42:57</v>
      </c>
      <c r="B679" t="str">
        <f>IF(Transactions!B679&lt;&gt;"",Transactions!B679,0)</f>
        <v>488f1c7291628bbb57c073684f800d8d75968b27f28825138111af0b3110f9de</v>
      </c>
      <c r="C679" t="str">
        <f>IF(Transactions!C679&lt;&gt;"",Transactions!C679,0)</f>
        <v>Step1</v>
      </c>
      <c r="D679" t="str">
        <f>IF(Transactions!D679&lt;&gt;"",Transactions!D679,"")</f>
        <v>peer0.org1.ldegilde.com</v>
      </c>
      <c r="E679" t="str">
        <f>IF(Transactions!E679&lt;&gt;"",Transactions!E679,"")</f>
        <v>default-chaincode</v>
      </c>
      <c r="F679" t="str">
        <f>IF(Transactions!F679&lt;&gt;"",Transactions!F679,"")</f>
        <v>put</v>
      </c>
      <c r="G679" t="str">
        <f>IF(Transactions!G679&lt;&gt;"",Transactions!G679,"")</f>
        <v>000000004_22</v>
      </c>
      <c r="H679" t="str">
        <f>IF(Transactions!H679&lt;&gt;"",Transactions!H679,"")</f>
        <v>790.0</v>
      </c>
      <c r="I679">
        <f>IF(Transactions!J679-Transactions!I679&lt;&gt;"",Transactions!J679-Transactions!I679,"")</f>
        <v>540</v>
      </c>
      <c r="J679">
        <f>IF((Transactions!K679-Transactions!I679)-(Transactions!P679-Transactions!J679)&lt;&gt;"",(Transactions!K679-Transactions!I679)-(Transactions!P679-Transactions!J679),"")</f>
        <v>524</v>
      </c>
      <c r="K679">
        <f>IF(Transactions!L679-Transactions!K679&lt;&gt;"",Transactions!L679-Transactions!K679,"")</f>
        <v>0</v>
      </c>
      <c r="L679">
        <f>IF(Transactions!N679-Transactions!M679&lt;&gt;"",Transactions!N679-Transactions!M679,"")</f>
        <v>16</v>
      </c>
      <c r="M679">
        <f>IF(Transactions!P679-Transactions!O679&lt;&gt;"",Transactions!P679-Transactions!O679,"")</f>
        <v>0</v>
      </c>
      <c r="O679">
        <f t="shared" si="22"/>
        <v>540</v>
      </c>
      <c r="P679" t="str">
        <f>IF(Transactions!O679&lt;&gt;"",Transactions!O679,"")</f>
        <v>1536302577414</v>
      </c>
      <c r="Q679">
        <f>IF(Transactions!S679-Transactions!J679&lt;&gt;"",Transactions!S679-Transactions!J679,"")</f>
        <v>1445</v>
      </c>
      <c r="R679">
        <f t="shared" si="21"/>
        <v>1985</v>
      </c>
    </row>
    <row r="680" spans="1:18" x14ac:dyDescent="0.3">
      <c r="A680" t="str">
        <f>IF(Transactions!A680&lt;&gt;"",Transactions!A680,0)</f>
        <v>2018/09/07 08:42:57</v>
      </c>
      <c r="B680" t="str">
        <f>IF(Transactions!B680&lt;&gt;"",Transactions!B680,0)</f>
        <v>488f1c7291628bbb57c073684f800d8d75968b27f28825138111af0b3110f9de</v>
      </c>
      <c r="C680" t="str">
        <f>IF(Transactions!C680&lt;&gt;"",Transactions!C680,0)</f>
        <v>Step1</v>
      </c>
      <c r="D680" t="str">
        <f>IF(Transactions!D680&lt;&gt;"",Transactions!D680,"")</f>
        <v>peer0.org2.ldegilde.com</v>
      </c>
      <c r="E680" t="str">
        <f>IF(Transactions!E680&lt;&gt;"",Transactions!E680,"")</f>
        <v>default-chaincode</v>
      </c>
      <c r="F680" t="str">
        <f>IF(Transactions!F680&lt;&gt;"",Transactions!F680,"")</f>
        <v>put</v>
      </c>
      <c r="G680" t="str">
        <f>IF(Transactions!G680&lt;&gt;"",Transactions!G680,"")</f>
        <v>000000004_22</v>
      </c>
      <c r="H680" t="str">
        <f>IF(Transactions!H680&lt;&gt;"",Transactions!H680,"")</f>
        <v>790.0</v>
      </c>
      <c r="I680">
        <f>IF(Transactions!J680-Transactions!I680&lt;&gt;"",Transactions!J680-Transactions!I680,"")</f>
        <v>540</v>
      </c>
      <c r="J680">
        <f>IF((Transactions!K680-Transactions!I680)-(Transactions!P680-Transactions!J680)&lt;&gt;"",(Transactions!K680-Transactions!I680)-(Transactions!P680-Transactions!J680),"")</f>
        <v>515</v>
      </c>
      <c r="K680">
        <f>IF(Transactions!L680-Transactions!K680&lt;&gt;"",Transactions!L680-Transactions!K680,"")</f>
        <v>0</v>
      </c>
      <c r="L680">
        <f>IF(Transactions!N680-Transactions!M680&lt;&gt;"",Transactions!N680-Transactions!M680,"")</f>
        <v>25</v>
      </c>
      <c r="M680">
        <f>IF(Transactions!P680-Transactions!O680&lt;&gt;"",Transactions!P680-Transactions!O680,"")</f>
        <v>0</v>
      </c>
      <c r="O680">
        <f t="shared" si="22"/>
        <v>540</v>
      </c>
      <c r="P680" t="str">
        <f>IF(Transactions!O680&lt;&gt;"",Transactions!O680,"")</f>
        <v>1536302577561</v>
      </c>
      <c r="Q680">
        <f>IF(Transactions!S680-Transactions!J680&lt;&gt;"",Transactions!S680-Transactions!J680,"")</f>
        <v>1445</v>
      </c>
      <c r="R680">
        <f t="shared" si="21"/>
        <v>1985</v>
      </c>
    </row>
    <row r="681" spans="1:18" x14ac:dyDescent="0.3">
      <c r="A681" t="str">
        <f>IF(Transactions!A681&lt;&gt;"",Transactions!A681,0)</f>
        <v>2018/09/07 08:42:57</v>
      </c>
      <c r="B681" t="str">
        <f>IF(Transactions!B681&lt;&gt;"",Transactions!B681,0)</f>
        <v>afa3a7f26af606fb36487d7154c74024831e7982d55a323b504c6a80ffd2fea7</v>
      </c>
      <c r="C681" t="str">
        <f>IF(Transactions!C681&lt;&gt;"",Transactions!C681,0)</f>
        <v>Step1</v>
      </c>
      <c r="D681" t="str">
        <f>IF(Transactions!D681&lt;&gt;"",Transactions!D681,"")</f>
        <v>peer0.org1.ldegilde.com</v>
      </c>
      <c r="E681" t="str">
        <f>IF(Transactions!E681&lt;&gt;"",Transactions!E681,"")</f>
        <v>default-chaincode</v>
      </c>
      <c r="F681" t="str">
        <f>IF(Transactions!F681&lt;&gt;"",Transactions!F681,"")</f>
        <v>put</v>
      </c>
      <c r="G681" t="str">
        <f>IF(Transactions!G681&lt;&gt;"",Transactions!G681,"")</f>
        <v>000000004_288</v>
      </c>
      <c r="H681" t="str">
        <f>IF(Transactions!H681&lt;&gt;"",Transactions!H681,"")</f>
        <v>89.0</v>
      </c>
      <c r="I681">
        <f>IF(Transactions!J681-Transactions!I681&lt;&gt;"",Transactions!J681-Transactions!I681,"")</f>
        <v>538</v>
      </c>
      <c r="J681">
        <f>IF((Transactions!K681-Transactions!I681)-(Transactions!P681-Transactions!J681)&lt;&gt;"",(Transactions!K681-Transactions!I681)-(Transactions!P681-Transactions!J681),"")</f>
        <v>525</v>
      </c>
      <c r="K681">
        <f>IF(Transactions!L681-Transactions!K681&lt;&gt;"",Transactions!L681-Transactions!K681,"")</f>
        <v>0</v>
      </c>
      <c r="L681">
        <f>IF(Transactions!N681-Transactions!M681&lt;&gt;"",Transactions!N681-Transactions!M681,"")</f>
        <v>13</v>
      </c>
      <c r="M681">
        <f>IF(Transactions!P681-Transactions!O681&lt;&gt;"",Transactions!P681-Transactions!O681,"")</f>
        <v>0</v>
      </c>
      <c r="O681">
        <f t="shared" si="22"/>
        <v>538</v>
      </c>
      <c r="P681" t="str">
        <f>IF(Transactions!O681&lt;&gt;"",Transactions!O681,"")</f>
        <v>1536302577415</v>
      </c>
      <c r="Q681">
        <f>IF(Transactions!S681-Transactions!J681&lt;&gt;"",Transactions!S681-Transactions!J681,"")</f>
        <v>1428</v>
      </c>
      <c r="R681">
        <f t="shared" si="21"/>
        <v>1966</v>
      </c>
    </row>
    <row r="682" spans="1:18" x14ac:dyDescent="0.3">
      <c r="A682" t="str">
        <f>IF(Transactions!A682&lt;&gt;"",Transactions!A682,0)</f>
        <v>2018/09/07 08:42:57</v>
      </c>
      <c r="B682" t="str">
        <f>IF(Transactions!B682&lt;&gt;"",Transactions!B682,0)</f>
        <v>afa3a7f26af606fb36487d7154c74024831e7982d55a323b504c6a80ffd2fea7</v>
      </c>
      <c r="C682" t="str">
        <f>IF(Transactions!C682&lt;&gt;"",Transactions!C682,0)</f>
        <v>Step1</v>
      </c>
      <c r="D682" t="str">
        <f>IF(Transactions!D682&lt;&gt;"",Transactions!D682,"")</f>
        <v>peer0.org2.ldegilde.com</v>
      </c>
      <c r="E682" t="str">
        <f>IF(Transactions!E682&lt;&gt;"",Transactions!E682,"")</f>
        <v>default-chaincode</v>
      </c>
      <c r="F682" t="str">
        <f>IF(Transactions!F682&lt;&gt;"",Transactions!F682,"")</f>
        <v>put</v>
      </c>
      <c r="G682" t="str">
        <f>IF(Transactions!G682&lt;&gt;"",Transactions!G682,"")</f>
        <v>000000004_288</v>
      </c>
      <c r="H682" t="str">
        <f>IF(Transactions!H682&lt;&gt;"",Transactions!H682,"")</f>
        <v>89.0</v>
      </c>
      <c r="I682">
        <f>IF(Transactions!J682-Transactions!I682&lt;&gt;"",Transactions!J682-Transactions!I682,"")</f>
        <v>538</v>
      </c>
      <c r="J682">
        <f>IF((Transactions!K682-Transactions!I682)-(Transactions!P682-Transactions!J682)&lt;&gt;"",(Transactions!K682-Transactions!I682)-(Transactions!P682-Transactions!J682),"")</f>
        <v>518</v>
      </c>
      <c r="K682">
        <f>IF(Transactions!L682-Transactions!K682&lt;&gt;"",Transactions!L682-Transactions!K682,"")</f>
        <v>0</v>
      </c>
      <c r="L682">
        <f>IF(Transactions!N682-Transactions!M682&lt;&gt;"",Transactions!N682-Transactions!M682,"")</f>
        <v>20</v>
      </c>
      <c r="M682">
        <f>IF(Transactions!P682-Transactions!O682&lt;&gt;"",Transactions!P682-Transactions!O682,"")</f>
        <v>0</v>
      </c>
      <c r="O682">
        <f t="shared" si="22"/>
        <v>538</v>
      </c>
      <c r="P682" t="str">
        <f>IF(Transactions!O682&lt;&gt;"",Transactions!O682,"")</f>
        <v>1536302577548</v>
      </c>
      <c r="Q682">
        <f>IF(Transactions!S682-Transactions!J682&lt;&gt;"",Transactions!S682-Transactions!J682,"")</f>
        <v>1428</v>
      </c>
      <c r="R682">
        <f t="shared" si="21"/>
        <v>1966</v>
      </c>
    </row>
    <row r="683" spans="1:18" x14ac:dyDescent="0.3">
      <c r="A683" t="str">
        <f>IF(Transactions!A683&lt;&gt;"",Transactions!A683,0)</f>
        <v>2018/09/07 08:42:57</v>
      </c>
      <c r="B683" t="str">
        <f>IF(Transactions!B683&lt;&gt;"",Transactions!B683,0)</f>
        <v>345496da95b40e69ca2f9e34f99afb68cada2b357674816e2b53aedcc49ad6ea</v>
      </c>
      <c r="C683" t="str">
        <f>IF(Transactions!C683&lt;&gt;"",Transactions!C683,0)</f>
        <v>Step1</v>
      </c>
      <c r="D683" t="str">
        <f>IF(Transactions!D683&lt;&gt;"",Transactions!D683,"")</f>
        <v>peer0.org1.ldegilde.com</v>
      </c>
      <c r="E683" t="str">
        <f>IF(Transactions!E683&lt;&gt;"",Transactions!E683,"")</f>
        <v>default-chaincode</v>
      </c>
      <c r="F683" t="str">
        <f>IF(Transactions!F683&lt;&gt;"",Transactions!F683,"")</f>
        <v>put</v>
      </c>
      <c r="G683" t="str">
        <f>IF(Transactions!G683&lt;&gt;"",Transactions!G683,"")</f>
        <v>000000004_12</v>
      </c>
      <c r="H683" t="str">
        <f>IF(Transactions!H683&lt;&gt;"",Transactions!H683,"")</f>
        <v>794.0</v>
      </c>
      <c r="I683">
        <f>IF(Transactions!J683-Transactions!I683&lt;&gt;"",Transactions!J683-Transactions!I683,"")</f>
        <v>524</v>
      </c>
      <c r="J683">
        <f>IF((Transactions!K683-Transactions!I683)-(Transactions!P683-Transactions!J683)&lt;&gt;"",(Transactions!K683-Transactions!I683)-(Transactions!P683-Transactions!J683),"")</f>
        <v>510</v>
      </c>
      <c r="K683">
        <f>IF(Transactions!L683-Transactions!K683&lt;&gt;"",Transactions!L683-Transactions!K683,"")</f>
        <v>0</v>
      </c>
      <c r="L683">
        <f>IF(Transactions!N683-Transactions!M683&lt;&gt;"",Transactions!N683-Transactions!M683,"")</f>
        <v>14</v>
      </c>
      <c r="M683">
        <f>IF(Transactions!P683-Transactions!O683&lt;&gt;"",Transactions!P683-Transactions!O683,"")</f>
        <v>0</v>
      </c>
      <c r="O683">
        <f t="shared" si="22"/>
        <v>524</v>
      </c>
      <c r="P683" t="str">
        <f>IF(Transactions!O683&lt;&gt;"",Transactions!O683,"")</f>
        <v>1536302577424</v>
      </c>
      <c r="Q683">
        <f>IF(Transactions!S683-Transactions!J683&lt;&gt;"",Transactions!S683-Transactions!J683,"")</f>
        <v>1430</v>
      </c>
      <c r="R683">
        <f t="shared" si="21"/>
        <v>1954</v>
      </c>
    </row>
    <row r="684" spans="1:18" x14ac:dyDescent="0.3">
      <c r="A684" t="str">
        <f>IF(Transactions!A684&lt;&gt;"",Transactions!A684,0)</f>
        <v>2018/09/07 08:42:57</v>
      </c>
      <c r="B684" t="str">
        <f>IF(Transactions!B684&lt;&gt;"",Transactions!B684,0)</f>
        <v>345496da95b40e69ca2f9e34f99afb68cada2b357674816e2b53aedcc49ad6ea</v>
      </c>
      <c r="C684" t="str">
        <f>IF(Transactions!C684&lt;&gt;"",Transactions!C684,0)</f>
        <v>Step1</v>
      </c>
      <c r="D684" t="str">
        <f>IF(Transactions!D684&lt;&gt;"",Transactions!D684,"")</f>
        <v>peer0.org2.ldegilde.com</v>
      </c>
      <c r="E684" t="str">
        <f>IF(Transactions!E684&lt;&gt;"",Transactions!E684,"")</f>
        <v>default-chaincode</v>
      </c>
      <c r="F684" t="str">
        <f>IF(Transactions!F684&lt;&gt;"",Transactions!F684,"")</f>
        <v>put</v>
      </c>
      <c r="G684" t="str">
        <f>IF(Transactions!G684&lt;&gt;"",Transactions!G684,"")</f>
        <v>000000004_12</v>
      </c>
      <c r="H684" t="str">
        <f>IF(Transactions!H684&lt;&gt;"",Transactions!H684,"")</f>
        <v>794.0</v>
      </c>
      <c r="I684">
        <f>IF(Transactions!J684-Transactions!I684&lt;&gt;"",Transactions!J684-Transactions!I684,"")</f>
        <v>524</v>
      </c>
      <c r="J684">
        <f>IF((Transactions!K684-Transactions!I684)-(Transactions!P684-Transactions!J684)&lt;&gt;"",(Transactions!K684-Transactions!I684)-(Transactions!P684-Transactions!J684),"")</f>
        <v>500</v>
      </c>
      <c r="K684">
        <f>IF(Transactions!L684-Transactions!K684&lt;&gt;"",Transactions!L684-Transactions!K684,"")</f>
        <v>0</v>
      </c>
      <c r="L684">
        <f>IF(Transactions!N684-Transactions!M684&lt;&gt;"",Transactions!N684-Transactions!M684,"")</f>
        <v>24</v>
      </c>
      <c r="M684">
        <f>IF(Transactions!P684-Transactions!O684&lt;&gt;"",Transactions!P684-Transactions!O684,"")</f>
        <v>0</v>
      </c>
      <c r="O684">
        <f t="shared" si="22"/>
        <v>524</v>
      </c>
      <c r="P684" t="str">
        <f>IF(Transactions!O684&lt;&gt;"",Transactions!O684,"")</f>
        <v>1536302577561</v>
      </c>
      <c r="Q684">
        <f>IF(Transactions!S684-Transactions!J684&lt;&gt;"",Transactions!S684-Transactions!J684,"")</f>
        <v>1430</v>
      </c>
      <c r="R684">
        <f t="shared" si="21"/>
        <v>1954</v>
      </c>
    </row>
    <row r="685" spans="1:18" x14ac:dyDescent="0.3">
      <c r="A685" t="str">
        <f>IF(Transactions!A685&lt;&gt;"",Transactions!A685,0)</f>
        <v>2018/09/07 08:42:57</v>
      </c>
      <c r="B685" t="str">
        <f>IF(Transactions!B685&lt;&gt;"",Transactions!B685,0)</f>
        <v>d7bd6ef01a29059cfd920b550de87f0b555da503debc201a121f8f8ae32d6987</v>
      </c>
      <c r="C685" t="str">
        <f>IF(Transactions!C685&lt;&gt;"",Transactions!C685,0)</f>
        <v>Step1</v>
      </c>
      <c r="D685" t="str">
        <f>IF(Transactions!D685&lt;&gt;"",Transactions!D685,"")</f>
        <v>peer0.org1.ldegilde.com</v>
      </c>
      <c r="E685" t="str">
        <f>IF(Transactions!E685&lt;&gt;"",Transactions!E685,"")</f>
        <v>default-chaincode</v>
      </c>
      <c r="F685" t="str">
        <f>IF(Transactions!F685&lt;&gt;"",Transactions!F685,"")</f>
        <v>put</v>
      </c>
      <c r="G685" t="str">
        <f>IF(Transactions!G685&lt;&gt;"",Transactions!G685,"")</f>
        <v>000000004_99</v>
      </c>
      <c r="H685" t="str">
        <f>IF(Transactions!H685&lt;&gt;"",Transactions!H685,"")</f>
        <v>493.0</v>
      </c>
      <c r="I685">
        <f>IF(Transactions!J685-Transactions!I685&lt;&gt;"",Transactions!J685-Transactions!I685,"")</f>
        <v>526</v>
      </c>
      <c r="J685">
        <f>IF((Transactions!K685-Transactions!I685)-(Transactions!P685-Transactions!J685)&lt;&gt;"",(Transactions!K685-Transactions!I685)-(Transactions!P685-Transactions!J685),"")</f>
        <v>507</v>
      </c>
      <c r="K685">
        <f>IF(Transactions!L685-Transactions!K685&lt;&gt;"",Transactions!L685-Transactions!K685,"")</f>
        <v>0</v>
      </c>
      <c r="L685">
        <f>IF(Transactions!N685-Transactions!M685&lt;&gt;"",Transactions!N685-Transactions!M685,"")</f>
        <v>19</v>
      </c>
      <c r="M685">
        <f>IF(Transactions!P685-Transactions!O685&lt;&gt;"",Transactions!P685-Transactions!O685,"")</f>
        <v>0</v>
      </c>
      <c r="O685">
        <f t="shared" si="22"/>
        <v>526</v>
      </c>
      <c r="P685" t="str">
        <f>IF(Transactions!O685&lt;&gt;"",Transactions!O685,"")</f>
        <v>1536302577411</v>
      </c>
      <c r="Q685">
        <f>IF(Transactions!S685-Transactions!J685&lt;&gt;"",Transactions!S685-Transactions!J685,"")</f>
        <v>1431</v>
      </c>
      <c r="R685">
        <f t="shared" si="21"/>
        <v>1957</v>
      </c>
    </row>
    <row r="686" spans="1:18" x14ac:dyDescent="0.3">
      <c r="A686" t="str">
        <f>IF(Transactions!A686&lt;&gt;"",Transactions!A686,0)</f>
        <v>2018/09/07 08:42:57</v>
      </c>
      <c r="B686" t="str">
        <f>IF(Transactions!B686&lt;&gt;"",Transactions!B686,0)</f>
        <v>d7bd6ef01a29059cfd920b550de87f0b555da503debc201a121f8f8ae32d6987</v>
      </c>
      <c r="C686" t="str">
        <f>IF(Transactions!C686&lt;&gt;"",Transactions!C686,0)</f>
        <v>Step1</v>
      </c>
      <c r="D686" t="str">
        <f>IF(Transactions!D686&lt;&gt;"",Transactions!D686,"")</f>
        <v>peer0.org2.ldegilde.com</v>
      </c>
      <c r="E686" t="str">
        <f>IF(Transactions!E686&lt;&gt;"",Transactions!E686,"")</f>
        <v>default-chaincode</v>
      </c>
      <c r="F686" t="str">
        <f>IF(Transactions!F686&lt;&gt;"",Transactions!F686,"")</f>
        <v>put</v>
      </c>
      <c r="G686" t="str">
        <f>IF(Transactions!G686&lt;&gt;"",Transactions!G686,"")</f>
        <v>000000004_99</v>
      </c>
      <c r="H686" t="str">
        <f>IF(Transactions!H686&lt;&gt;"",Transactions!H686,"")</f>
        <v>493.0</v>
      </c>
      <c r="I686">
        <f>IF(Transactions!J686-Transactions!I686&lt;&gt;"",Transactions!J686-Transactions!I686,"")</f>
        <v>526</v>
      </c>
      <c r="J686">
        <f>IF((Transactions!K686-Transactions!I686)-(Transactions!P686-Transactions!J686)&lt;&gt;"",(Transactions!K686-Transactions!I686)-(Transactions!P686-Transactions!J686),"")</f>
        <v>507</v>
      </c>
      <c r="K686">
        <f>IF(Transactions!L686-Transactions!K686&lt;&gt;"",Transactions!L686-Transactions!K686,"")</f>
        <v>0</v>
      </c>
      <c r="L686">
        <f>IF(Transactions!N686-Transactions!M686&lt;&gt;"",Transactions!N686-Transactions!M686,"")</f>
        <v>19</v>
      </c>
      <c r="M686">
        <f>IF(Transactions!P686-Transactions!O686&lt;&gt;"",Transactions!P686-Transactions!O686,"")</f>
        <v>0</v>
      </c>
      <c r="O686">
        <f t="shared" si="22"/>
        <v>526</v>
      </c>
      <c r="P686" t="str">
        <f>IF(Transactions!O686&lt;&gt;"",Transactions!O686,"")</f>
        <v>1536302577562</v>
      </c>
      <c r="Q686">
        <f>IF(Transactions!S686-Transactions!J686&lt;&gt;"",Transactions!S686-Transactions!J686,"")</f>
        <v>1431</v>
      </c>
      <c r="R686">
        <f t="shared" si="21"/>
        <v>1957</v>
      </c>
    </row>
    <row r="687" spans="1:18" x14ac:dyDescent="0.3">
      <c r="A687" t="str">
        <f>IF(Transactions!A687&lt;&gt;"",Transactions!A687,0)</f>
        <v>2018/09/07 08:42:57</v>
      </c>
      <c r="B687" t="str">
        <f>IF(Transactions!B687&lt;&gt;"",Transactions!B687,0)</f>
        <v>56a60cb641cf47e5e57e84bad7f7ef29decebe6c01ed0ef1b89be57d5a0eba33</v>
      </c>
      <c r="C687" t="str">
        <f>IF(Transactions!C687&lt;&gt;"",Transactions!C687,0)</f>
        <v>Step1</v>
      </c>
      <c r="D687" t="str">
        <f>IF(Transactions!D687&lt;&gt;"",Transactions!D687,"")</f>
        <v>peer0.org1.ldegilde.com</v>
      </c>
      <c r="E687" t="str">
        <f>IF(Transactions!E687&lt;&gt;"",Transactions!E687,"")</f>
        <v>default-chaincode</v>
      </c>
      <c r="F687" t="str">
        <f>IF(Transactions!F687&lt;&gt;"",Transactions!F687,"")</f>
        <v>put</v>
      </c>
      <c r="G687" t="str">
        <f>IF(Transactions!G687&lt;&gt;"",Transactions!G687,"")</f>
        <v>000000004_31</v>
      </c>
      <c r="H687" t="str">
        <f>IF(Transactions!H687&lt;&gt;"",Transactions!H687,"")</f>
        <v>3.0</v>
      </c>
      <c r="I687">
        <f>IF(Transactions!J687-Transactions!I687&lt;&gt;"",Transactions!J687-Transactions!I687,"")</f>
        <v>571</v>
      </c>
      <c r="J687">
        <f>IF((Transactions!K687-Transactions!I687)-(Transactions!P687-Transactions!J687)&lt;&gt;"",(Transactions!K687-Transactions!I687)-(Transactions!P687-Transactions!J687),"")</f>
        <v>566</v>
      </c>
      <c r="K687">
        <f>IF(Transactions!L687-Transactions!K687&lt;&gt;"",Transactions!L687-Transactions!K687,"")</f>
        <v>0</v>
      </c>
      <c r="L687">
        <f>IF(Transactions!N687-Transactions!M687&lt;&gt;"",Transactions!N687-Transactions!M687,"")</f>
        <v>5</v>
      </c>
      <c r="M687">
        <f>IF(Transactions!P687-Transactions!O687&lt;&gt;"",Transactions!P687-Transactions!O687,"")</f>
        <v>0</v>
      </c>
      <c r="O687">
        <f t="shared" si="22"/>
        <v>571</v>
      </c>
      <c r="P687" t="str">
        <f>IF(Transactions!O687&lt;&gt;"",Transactions!O687,"")</f>
        <v>1536302577341</v>
      </c>
      <c r="Q687">
        <f>IF(Transactions!S687-Transactions!J687&lt;&gt;"",Transactions!S687-Transactions!J687,"")</f>
        <v>1435</v>
      </c>
      <c r="R687">
        <f t="shared" si="21"/>
        <v>2006</v>
      </c>
    </row>
    <row r="688" spans="1:18" x14ac:dyDescent="0.3">
      <c r="A688" t="str">
        <f>IF(Transactions!A688&lt;&gt;"",Transactions!A688,0)</f>
        <v>2018/09/07 08:42:57</v>
      </c>
      <c r="B688" t="str">
        <f>IF(Transactions!B688&lt;&gt;"",Transactions!B688,0)</f>
        <v>56a60cb641cf47e5e57e84bad7f7ef29decebe6c01ed0ef1b89be57d5a0eba33</v>
      </c>
      <c r="C688" t="str">
        <f>IF(Transactions!C688&lt;&gt;"",Transactions!C688,0)</f>
        <v>Step1</v>
      </c>
      <c r="D688" t="str">
        <f>IF(Transactions!D688&lt;&gt;"",Transactions!D688,"")</f>
        <v>peer0.org2.ldegilde.com</v>
      </c>
      <c r="E688" t="str">
        <f>IF(Transactions!E688&lt;&gt;"",Transactions!E688,"")</f>
        <v>default-chaincode</v>
      </c>
      <c r="F688" t="str">
        <f>IF(Transactions!F688&lt;&gt;"",Transactions!F688,"")</f>
        <v>put</v>
      </c>
      <c r="G688" t="str">
        <f>IF(Transactions!G688&lt;&gt;"",Transactions!G688,"")</f>
        <v>000000004_31</v>
      </c>
      <c r="H688" t="str">
        <f>IF(Transactions!H688&lt;&gt;"",Transactions!H688,"")</f>
        <v>3.0</v>
      </c>
      <c r="I688">
        <f>IF(Transactions!J688-Transactions!I688&lt;&gt;"",Transactions!J688-Transactions!I688,"")</f>
        <v>571</v>
      </c>
      <c r="J688">
        <f>IF((Transactions!K688-Transactions!I688)-(Transactions!P688-Transactions!J688)&lt;&gt;"",(Transactions!K688-Transactions!I688)-(Transactions!P688-Transactions!J688),"")</f>
        <v>547</v>
      </c>
      <c r="K688">
        <f>IF(Transactions!L688-Transactions!K688&lt;&gt;"",Transactions!L688-Transactions!K688,"")</f>
        <v>0</v>
      </c>
      <c r="L688">
        <f>IF(Transactions!N688-Transactions!M688&lt;&gt;"",Transactions!N688-Transactions!M688,"")</f>
        <v>24</v>
      </c>
      <c r="M688">
        <f>IF(Transactions!P688-Transactions!O688&lt;&gt;"",Transactions!P688-Transactions!O688,"")</f>
        <v>0</v>
      </c>
      <c r="O688">
        <f t="shared" si="22"/>
        <v>571</v>
      </c>
      <c r="P688" t="str">
        <f>IF(Transactions!O688&lt;&gt;"",Transactions!O688,"")</f>
        <v>1536302577561</v>
      </c>
      <c r="Q688">
        <f>IF(Transactions!S688-Transactions!J688&lt;&gt;"",Transactions!S688-Transactions!J688,"")</f>
        <v>1435</v>
      </c>
      <c r="R688">
        <f t="shared" si="21"/>
        <v>2006</v>
      </c>
    </row>
    <row r="689" spans="1:18" x14ac:dyDescent="0.3">
      <c r="A689" t="str">
        <f>IF(Transactions!A689&lt;&gt;"",Transactions!A689,0)</f>
        <v>2018/09/07 08:42:57</v>
      </c>
      <c r="B689" t="str">
        <f>IF(Transactions!B689&lt;&gt;"",Transactions!B689,0)</f>
        <v>2ef979bd0ec02cbf9344db5da833c7ca0eb73e2e4f572008f5e21f62c6e17fd1</v>
      </c>
      <c r="C689" t="str">
        <f>IF(Transactions!C689&lt;&gt;"",Transactions!C689,0)</f>
        <v>Step1</v>
      </c>
      <c r="D689" t="str">
        <f>IF(Transactions!D689&lt;&gt;"",Transactions!D689,"")</f>
        <v>peer0.org1.ldegilde.com</v>
      </c>
      <c r="E689" t="str">
        <f>IF(Transactions!E689&lt;&gt;"",Transactions!E689,"")</f>
        <v>default-chaincode</v>
      </c>
      <c r="F689" t="str">
        <f>IF(Transactions!F689&lt;&gt;"",Transactions!F689,"")</f>
        <v>put</v>
      </c>
      <c r="G689" t="str">
        <f>IF(Transactions!G689&lt;&gt;"",Transactions!G689,"")</f>
        <v>000000004_336</v>
      </c>
      <c r="H689" t="str">
        <f>IF(Transactions!H689&lt;&gt;"",Transactions!H689,"")</f>
        <v>929.0</v>
      </c>
      <c r="I689">
        <f>IF(Transactions!J689-Transactions!I689&lt;&gt;"",Transactions!J689-Transactions!I689,"")</f>
        <v>551</v>
      </c>
      <c r="J689">
        <f>IF((Transactions!K689-Transactions!I689)-(Transactions!P689-Transactions!J689)&lt;&gt;"",(Transactions!K689-Transactions!I689)-(Transactions!P689-Transactions!J689),"")</f>
        <v>539</v>
      </c>
      <c r="K689">
        <f>IF(Transactions!L689-Transactions!K689&lt;&gt;"",Transactions!L689-Transactions!K689,"")</f>
        <v>0</v>
      </c>
      <c r="L689">
        <f>IF(Transactions!N689-Transactions!M689&lt;&gt;"",Transactions!N689-Transactions!M689,"")</f>
        <v>12</v>
      </c>
      <c r="M689">
        <f>IF(Transactions!P689-Transactions!O689&lt;&gt;"",Transactions!P689-Transactions!O689,"")</f>
        <v>0</v>
      </c>
      <c r="O689">
        <f t="shared" si="22"/>
        <v>551</v>
      </c>
      <c r="P689" t="str">
        <f>IF(Transactions!O689&lt;&gt;"",Transactions!O689,"")</f>
        <v>1536302577424</v>
      </c>
      <c r="Q689">
        <f>IF(Transactions!S689-Transactions!J689&lt;&gt;"",Transactions!S689-Transactions!J689,"")</f>
        <v>1421</v>
      </c>
      <c r="R689">
        <f t="shared" si="21"/>
        <v>1972</v>
      </c>
    </row>
    <row r="690" spans="1:18" x14ac:dyDescent="0.3">
      <c r="A690" t="str">
        <f>IF(Transactions!A690&lt;&gt;"",Transactions!A690,0)</f>
        <v>2018/09/07 08:42:57</v>
      </c>
      <c r="B690" t="str">
        <f>IF(Transactions!B690&lt;&gt;"",Transactions!B690,0)</f>
        <v>2ef979bd0ec02cbf9344db5da833c7ca0eb73e2e4f572008f5e21f62c6e17fd1</v>
      </c>
      <c r="C690" t="str">
        <f>IF(Transactions!C690&lt;&gt;"",Transactions!C690,0)</f>
        <v>Step1</v>
      </c>
      <c r="D690" t="str">
        <f>IF(Transactions!D690&lt;&gt;"",Transactions!D690,"")</f>
        <v>peer0.org2.ldegilde.com</v>
      </c>
      <c r="E690" t="str">
        <f>IF(Transactions!E690&lt;&gt;"",Transactions!E690,"")</f>
        <v>default-chaincode</v>
      </c>
      <c r="F690" t="str">
        <f>IF(Transactions!F690&lt;&gt;"",Transactions!F690,"")</f>
        <v>put</v>
      </c>
      <c r="G690" t="str">
        <f>IF(Transactions!G690&lt;&gt;"",Transactions!G690,"")</f>
        <v>000000004_336</v>
      </c>
      <c r="H690" t="str">
        <f>IF(Transactions!H690&lt;&gt;"",Transactions!H690,"")</f>
        <v>929.0</v>
      </c>
      <c r="I690">
        <f>IF(Transactions!J690-Transactions!I690&lt;&gt;"",Transactions!J690-Transactions!I690,"")</f>
        <v>551</v>
      </c>
      <c r="J690">
        <f>IF((Transactions!K690-Transactions!I690)-(Transactions!P690-Transactions!J690)&lt;&gt;"",(Transactions!K690-Transactions!I690)-(Transactions!P690-Transactions!J690),"")</f>
        <v>527</v>
      </c>
      <c r="K690">
        <f>IF(Transactions!L690-Transactions!K690&lt;&gt;"",Transactions!L690-Transactions!K690,"")</f>
        <v>0</v>
      </c>
      <c r="L690">
        <f>IF(Transactions!N690-Transactions!M690&lt;&gt;"",Transactions!N690-Transactions!M690,"")</f>
        <v>24</v>
      </c>
      <c r="M690">
        <f>IF(Transactions!P690-Transactions!O690&lt;&gt;"",Transactions!P690-Transactions!O690,"")</f>
        <v>0</v>
      </c>
      <c r="O690">
        <f t="shared" si="22"/>
        <v>551</v>
      </c>
      <c r="P690" t="str">
        <f>IF(Transactions!O690&lt;&gt;"",Transactions!O690,"")</f>
        <v>1536302577561</v>
      </c>
      <c r="Q690">
        <f>IF(Transactions!S690-Transactions!J690&lt;&gt;"",Transactions!S690-Transactions!J690,"")</f>
        <v>1421</v>
      </c>
      <c r="R690">
        <f t="shared" si="21"/>
        <v>1972</v>
      </c>
    </row>
    <row r="691" spans="1:18" x14ac:dyDescent="0.3">
      <c r="A691" t="str">
        <f>IF(Transactions!A691&lt;&gt;"",Transactions!A691,0)</f>
        <v>2018/09/07 08:42:57</v>
      </c>
      <c r="B691" t="str">
        <f>IF(Transactions!B691&lt;&gt;"",Transactions!B691,0)</f>
        <v>ae16690086fadcbe0cdc8e95370bbec1e6f13c5d20e6c134cea8fdec6af4d51e</v>
      </c>
      <c r="C691" t="str">
        <f>IF(Transactions!C691&lt;&gt;"",Transactions!C691,0)</f>
        <v>Step1</v>
      </c>
      <c r="D691" t="str">
        <f>IF(Transactions!D691&lt;&gt;"",Transactions!D691,"")</f>
        <v>peer0.org1.ldegilde.com</v>
      </c>
      <c r="E691" t="str">
        <f>IF(Transactions!E691&lt;&gt;"",Transactions!E691,"")</f>
        <v>default-chaincode</v>
      </c>
      <c r="F691" t="str">
        <f>IF(Transactions!F691&lt;&gt;"",Transactions!F691,"")</f>
        <v>put</v>
      </c>
      <c r="G691" t="str">
        <f>IF(Transactions!G691&lt;&gt;"",Transactions!G691,"")</f>
        <v>000000004_224</v>
      </c>
      <c r="H691" t="str">
        <f>IF(Transactions!H691&lt;&gt;"",Transactions!H691,"")</f>
        <v>134.0</v>
      </c>
      <c r="I691">
        <f>IF(Transactions!J691-Transactions!I691&lt;&gt;"",Transactions!J691-Transactions!I691,"")</f>
        <v>536</v>
      </c>
      <c r="J691">
        <f>IF((Transactions!K691-Transactions!I691)-(Transactions!P691-Transactions!J691)&lt;&gt;"",(Transactions!K691-Transactions!I691)-(Transactions!P691-Transactions!J691),"")</f>
        <v>525</v>
      </c>
      <c r="K691">
        <f>IF(Transactions!L691-Transactions!K691&lt;&gt;"",Transactions!L691-Transactions!K691,"")</f>
        <v>0</v>
      </c>
      <c r="L691">
        <f>IF(Transactions!N691-Transactions!M691&lt;&gt;"",Transactions!N691-Transactions!M691,"")</f>
        <v>11</v>
      </c>
      <c r="M691">
        <f>IF(Transactions!P691-Transactions!O691&lt;&gt;"",Transactions!P691-Transactions!O691,"")</f>
        <v>0</v>
      </c>
      <c r="O691">
        <f t="shared" si="22"/>
        <v>536</v>
      </c>
      <c r="P691" t="str">
        <f>IF(Transactions!O691&lt;&gt;"",Transactions!O691,"")</f>
        <v>1536302577421</v>
      </c>
      <c r="Q691">
        <f>IF(Transactions!S691-Transactions!J691&lt;&gt;"",Transactions!S691-Transactions!J691,"")</f>
        <v>1421</v>
      </c>
      <c r="R691">
        <f t="shared" si="21"/>
        <v>1957</v>
      </c>
    </row>
    <row r="692" spans="1:18" x14ac:dyDescent="0.3">
      <c r="A692" t="str">
        <f>IF(Transactions!A692&lt;&gt;"",Transactions!A692,0)</f>
        <v>2018/09/07 08:42:57</v>
      </c>
      <c r="B692" t="str">
        <f>IF(Transactions!B692&lt;&gt;"",Transactions!B692,0)</f>
        <v>ae16690086fadcbe0cdc8e95370bbec1e6f13c5d20e6c134cea8fdec6af4d51e</v>
      </c>
      <c r="C692" t="str">
        <f>IF(Transactions!C692&lt;&gt;"",Transactions!C692,0)</f>
        <v>Step1</v>
      </c>
      <c r="D692" t="str">
        <f>IF(Transactions!D692&lt;&gt;"",Transactions!D692,"")</f>
        <v>peer0.org2.ldegilde.com</v>
      </c>
      <c r="E692" t="str">
        <f>IF(Transactions!E692&lt;&gt;"",Transactions!E692,"")</f>
        <v>default-chaincode</v>
      </c>
      <c r="F692" t="str">
        <f>IF(Transactions!F692&lt;&gt;"",Transactions!F692,"")</f>
        <v>put</v>
      </c>
      <c r="G692" t="str">
        <f>IF(Transactions!G692&lt;&gt;"",Transactions!G692,"")</f>
        <v>000000004_224</v>
      </c>
      <c r="H692" t="str">
        <f>IF(Transactions!H692&lt;&gt;"",Transactions!H692,"")</f>
        <v>134.0</v>
      </c>
      <c r="I692">
        <f>IF(Transactions!J692-Transactions!I692&lt;&gt;"",Transactions!J692-Transactions!I692,"")</f>
        <v>536</v>
      </c>
      <c r="J692">
        <f>IF((Transactions!K692-Transactions!I692)-(Transactions!P692-Transactions!J692)&lt;&gt;"",(Transactions!K692-Transactions!I692)-(Transactions!P692-Transactions!J692),"")</f>
        <v>514</v>
      </c>
      <c r="K692">
        <f>IF(Transactions!L692-Transactions!K692&lt;&gt;"",Transactions!L692-Transactions!K692,"")</f>
        <v>0</v>
      </c>
      <c r="L692">
        <f>IF(Transactions!N692-Transactions!M692&lt;&gt;"",Transactions!N692-Transactions!M692,"")</f>
        <v>22</v>
      </c>
      <c r="M692">
        <f>IF(Transactions!P692-Transactions!O692&lt;&gt;"",Transactions!P692-Transactions!O692,"")</f>
        <v>0</v>
      </c>
      <c r="O692">
        <f t="shared" si="22"/>
        <v>536</v>
      </c>
      <c r="P692" t="str">
        <f>IF(Transactions!O692&lt;&gt;"",Transactions!O692,"")</f>
        <v>1536302577554</v>
      </c>
      <c r="Q692">
        <f>IF(Transactions!S692-Transactions!J692&lt;&gt;"",Transactions!S692-Transactions!J692,"")</f>
        <v>1421</v>
      </c>
      <c r="R692">
        <f t="shared" si="21"/>
        <v>1957</v>
      </c>
    </row>
    <row r="693" spans="1:18" x14ac:dyDescent="0.3">
      <c r="A693" t="str">
        <f>IF(Transactions!A693&lt;&gt;"",Transactions!A693,0)</f>
        <v>2018/09/07 08:42:57</v>
      </c>
      <c r="B693" t="str">
        <f>IF(Transactions!B693&lt;&gt;"",Transactions!B693,0)</f>
        <v>79f1055697492f5674fdde826b83e33d7a4a27cde84f86697e44101420edca8b</v>
      </c>
      <c r="C693" t="str">
        <f>IF(Transactions!C693&lt;&gt;"",Transactions!C693,0)</f>
        <v>Step1</v>
      </c>
      <c r="D693" t="str">
        <f>IF(Transactions!D693&lt;&gt;"",Transactions!D693,"")</f>
        <v>peer0.org1.ldegilde.com</v>
      </c>
      <c r="E693" t="str">
        <f>IF(Transactions!E693&lt;&gt;"",Transactions!E693,"")</f>
        <v>default-chaincode</v>
      </c>
      <c r="F693" t="str">
        <f>IF(Transactions!F693&lt;&gt;"",Transactions!F693,"")</f>
        <v>put</v>
      </c>
      <c r="G693" t="str">
        <f>IF(Transactions!G693&lt;&gt;"",Transactions!G693,"")</f>
        <v>000000004_205</v>
      </c>
      <c r="H693" t="str">
        <f>IF(Transactions!H693&lt;&gt;"",Transactions!H693,"")</f>
        <v>641.0</v>
      </c>
      <c r="I693">
        <f>IF(Transactions!J693-Transactions!I693&lt;&gt;"",Transactions!J693-Transactions!I693,"")</f>
        <v>444</v>
      </c>
      <c r="J693">
        <f>IF((Transactions!K693-Transactions!I693)-(Transactions!P693-Transactions!J693)&lt;&gt;"",(Transactions!K693-Transactions!I693)-(Transactions!P693-Transactions!J693),"")</f>
        <v>422</v>
      </c>
      <c r="K693">
        <f>IF(Transactions!L693-Transactions!K693&lt;&gt;"",Transactions!L693-Transactions!K693,"")</f>
        <v>0</v>
      </c>
      <c r="L693">
        <f>IF(Transactions!N693-Transactions!M693&lt;&gt;"",Transactions!N693-Transactions!M693,"")</f>
        <v>22</v>
      </c>
      <c r="M693">
        <f>IF(Transactions!P693-Transactions!O693&lt;&gt;"",Transactions!P693-Transactions!O693,"")</f>
        <v>0</v>
      </c>
      <c r="O693">
        <f t="shared" si="22"/>
        <v>444</v>
      </c>
      <c r="P693" t="str">
        <f>IF(Transactions!O693&lt;&gt;"",Transactions!O693,"")</f>
        <v>1536302577282</v>
      </c>
      <c r="Q693">
        <f>IF(Transactions!S693-Transactions!J693&lt;&gt;"",Transactions!S693-Transactions!J693,"")</f>
        <v>1543</v>
      </c>
      <c r="R693">
        <f t="shared" si="21"/>
        <v>1987</v>
      </c>
    </row>
    <row r="694" spans="1:18" x14ac:dyDescent="0.3">
      <c r="A694" t="str">
        <f>IF(Transactions!A694&lt;&gt;"",Transactions!A694,0)</f>
        <v>2018/09/07 08:42:57</v>
      </c>
      <c r="B694" t="str">
        <f>IF(Transactions!B694&lt;&gt;"",Transactions!B694,0)</f>
        <v>79f1055697492f5674fdde826b83e33d7a4a27cde84f86697e44101420edca8b</v>
      </c>
      <c r="C694" t="str">
        <f>IF(Transactions!C694&lt;&gt;"",Transactions!C694,0)</f>
        <v>Step1</v>
      </c>
      <c r="D694" t="str">
        <f>IF(Transactions!D694&lt;&gt;"",Transactions!D694,"")</f>
        <v>peer0.org2.ldegilde.com</v>
      </c>
      <c r="E694" t="str">
        <f>IF(Transactions!E694&lt;&gt;"",Transactions!E694,"")</f>
        <v>default-chaincode</v>
      </c>
      <c r="F694" t="str">
        <f>IF(Transactions!F694&lt;&gt;"",Transactions!F694,"")</f>
        <v>put</v>
      </c>
      <c r="G694" t="str">
        <f>IF(Transactions!G694&lt;&gt;"",Transactions!G694,"")</f>
        <v>000000004_205</v>
      </c>
      <c r="H694" t="str">
        <f>IF(Transactions!H694&lt;&gt;"",Transactions!H694,"")</f>
        <v>641.0</v>
      </c>
      <c r="I694">
        <f>IF(Transactions!J694-Transactions!I694&lt;&gt;"",Transactions!J694-Transactions!I694,"")</f>
        <v>444</v>
      </c>
      <c r="J694">
        <f>IF((Transactions!K694-Transactions!I694)-(Transactions!P694-Transactions!J694)&lt;&gt;"",(Transactions!K694-Transactions!I694)-(Transactions!P694-Transactions!J694),"")</f>
        <v>435</v>
      </c>
      <c r="K694">
        <f>IF(Transactions!L694-Transactions!K694&lt;&gt;"",Transactions!L694-Transactions!K694,"")</f>
        <v>0</v>
      </c>
      <c r="L694">
        <f>IF(Transactions!N694-Transactions!M694&lt;&gt;"",Transactions!N694-Transactions!M694,"")</f>
        <v>9</v>
      </c>
      <c r="M694">
        <f>IF(Transactions!P694-Transactions!O694&lt;&gt;"",Transactions!P694-Transactions!O694,"")</f>
        <v>0</v>
      </c>
      <c r="O694">
        <f t="shared" si="22"/>
        <v>444</v>
      </c>
      <c r="P694" t="str">
        <f>IF(Transactions!O694&lt;&gt;"",Transactions!O694,"")</f>
        <v>1536302577471</v>
      </c>
      <c r="Q694">
        <f>IF(Transactions!S694-Transactions!J694&lt;&gt;"",Transactions!S694-Transactions!J694,"")</f>
        <v>1543</v>
      </c>
      <c r="R694">
        <f t="shared" si="21"/>
        <v>1987</v>
      </c>
    </row>
    <row r="695" spans="1:18" x14ac:dyDescent="0.3">
      <c r="A695" t="str">
        <f>IF(Transactions!A695&lt;&gt;"",Transactions!A695,0)</f>
        <v>2018/09/07 08:43:01</v>
      </c>
      <c r="B695" t="str">
        <f>IF(Transactions!B695&lt;&gt;"",Transactions!B695,0)</f>
        <v>13df2488cd106a570f46911b8cc3299fdd0033b115b404f54a4df1b117b0ffad</v>
      </c>
      <c r="C695" t="str">
        <f>IF(Transactions!C695&lt;&gt;"",Transactions!C695,0)</f>
        <v>Step1</v>
      </c>
      <c r="D695" t="str">
        <f>IF(Transactions!D695&lt;&gt;"",Transactions!D695,"")</f>
        <v>peer0.org1.ldegilde.com</v>
      </c>
      <c r="E695" t="str">
        <f>IF(Transactions!E695&lt;&gt;"",Transactions!E695,"")</f>
        <v>default-chaincode</v>
      </c>
      <c r="F695" t="str">
        <f>IF(Transactions!F695&lt;&gt;"",Transactions!F695,"")</f>
        <v>put</v>
      </c>
      <c r="G695" t="str">
        <f>IF(Transactions!G695&lt;&gt;"",Transactions!G695,"")</f>
        <v>000000004_266</v>
      </c>
      <c r="H695" t="str">
        <f>IF(Transactions!H695&lt;&gt;"",Transactions!H695,"")</f>
        <v>144.0</v>
      </c>
      <c r="I695">
        <f>IF(Transactions!J695-Transactions!I695&lt;&gt;"",Transactions!J695-Transactions!I695,"")</f>
        <v>328</v>
      </c>
      <c r="J695">
        <f>IF((Transactions!K695-Transactions!I695)-(Transactions!P695-Transactions!J695)&lt;&gt;"",(Transactions!K695-Transactions!I695)-(Transactions!P695-Transactions!J695),"")</f>
        <v>326</v>
      </c>
      <c r="K695">
        <f>IF(Transactions!L695-Transactions!K695&lt;&gt;"",Transactions!L695-Transactions!K695,"")</f>
        <v>0</v>
      </c>
      <c r="L695">
        <f>IF(Transactions!N695-Transactions!M695&lt;&gt;"",Transactions!N695-Transactions!M695,"")</f>
        <v>2</v>
      </c>
      <c r="M695">
        <f>IF(Transactions!P695-Transactions!O695&lt;&gt;"",Transactions!P695-Transactions!O695,"")</f>
        <v>0</v>
      </c>
      <c r="O695">
        <f t="shared" si="22"/>
        <v>328</v>
      </c>
      <c r="P695" t="str">
        <f>IF(Transactions!O695&lt;&gt;"",Transactions!O695,"")</f>
        <v>1536302579218</v>
      </c>
      <c r="Q695">
        <f>IF(Transactions!S695-Transactions!J695&lt;&gt;"",Transactions!S695-Transactions!J695,"")</f>
        <v>2898</v>
      </c>
      <c r="R695">
        <f t="shared" si="21"/>
        <v>3226</v>
      </c>
    </row>
    <row r="696" spans="1:18" x14ac:dyDescent="0.3">
      <c r="A696" t="str">
        <f>IF(Transactions!A696&lt;&gt;"",Transactions!A696,0)</f>
        <v>2018/09/07 08:43:01</v>
      </c>
      <c r="B696" t="str">
        <f>IF(Transactions!B696&lt;&gt;"",Transactions!B696,0)</f>
        <v>13df2488cd106a570f46911b8cc3299fdd0033b115b404f54a4df1b117b0ffad</v>
      </c>
      <c r="C696" t="str">
        <f>IF(Transactions!C696&lt;&gt;"",Transactions!C696,0)</f>
        <v>Step1</v>
      </c>
      <c r="D696" t="str">
        <f>IF(Transactions!D696&lt;&gt;"",Transactions!D696,"")</f>
        <v>peer0.org2.ldegilde.com</v>
      </c>
      <c r="E696" t="str">
        <f>IF(Transactions!E696&lt;&gt;"",Transactions!E696,"")</f>
        <v>default-chaincode</v>
      </c>
      <c r="F696" t="str">
        <f>IF(Transactions!F696&lt;&gt;"",Transactions!F696,"")</f>
        <v>put</v>
      </c>
      <c r="G696" t="str">
        <f>IF(Transactions!G696&lt;&gt;"",Transactions!G696,"")</f>
        <v>000000004_266</v>
      </c>
      <c r="H696" t="str">
        <f>IF(Transactions!H696&lt;&gt;"",Transactions!H696,"")</f>
        <v>144.0</v>
      </c>
      <c r="I696">
        <f>IF(Transactions!J696-Transactions!I696&lt;&gt;"",Transactions!J696-Transactions!I696,"")</f>
        <v>328</v>
      </c>
      <c r="J696">
        <f>IF((Transactions!K696-Transactions!I696)-(Transactions!P696-Transactions!J696)&lt;&gt;"",(Transactions!K696-Transactions!I696)-(Transactions!P696-Transactions!J696),"")</f>
        <v>214</v>
      </c>
      <c r="K696">
        <f>IF(Transactions!L696-Transactions!K696&lt;&gt;"",Transactions!L696-Transactions!K696,"")</f>
        <v>0</v>
      </c>
      <c r="L696">
        <f>IF(Transactions!N696-Transactions!M696&lt;&gt;"",Transactions!N696-Transactions!M696,"")</f>
        <v>114</v>
      </c>
      <c r="M696">
        <f>IF(Transactions!P696-Transactions!O696&lt;&gt;"",Transactions!P696-Transactions!O696,"")</f>
        <v>0</v>
      </c>
      <c r="O696">
        <f t="shared" si="22"/>
        <v>328</v>
      </c>
      <c r="P696" t="str">
        <f>IF(Transactions!O696&lt;&gt;"",Transactions!O696,"")</f>
        <v>1536302579357</v>
      </c>
      <c r="Q696">
        <f>IF(Transactions!S696-Transactions!J696&lt;&gt;"",Transactions!S696-Transactions!J696,"")</f>
        <v>2898</v>
      </c>
      <c r="R696">
        <f t="shared" si="21"/>
        <v>3226</v>
      </c>
    </row>
    <row r="697" spans="1:18" x14ac:dyDescent="0.3">
      <c r="A697" t="str">
        <f>IF(Transactions!A697&lt;&gt;"",Transactions!A697,0)</f>
        <v>2018/09/07 08:43:01</v>
      </c>
      <c r="B697" t="str">
        <f>IF(Transactions!B697&lt;&gt;"",Transactions!B697,0)</f>
        <v>3001523ef824b6d54a3c977159f56e3e5d9142daa85995c022873fe36f625d60</v>
      </c>
      <c r="C697" t="str">
        <f>IF(Transactions!C697&lt;&gt;"",Transactions!C697,0)</f>
        <v>Step1</v>
      </c>
      <c r="D697" t="str">
        <f>IF(Transactions!D697&lt;&gt;"",Transactions!D697,"")</f>
        <v>peer0.org1.ldegilde.com</v>
      </c>
      <c r="E697" t="str">
        <f>IF(Transactions!E697&lt;&gt;"",Transactions!E697,"")</f>
        <v>default-chaincode</v>
      </c>
      <c r="F697" t="str">
        <f>IF(Transactions!F697&lt;&gt;"",Transactions!F697,"")</f>
        <v>put</v>
      </c>
      <c r="G697" t="str">
        <f>IF(Transactions!G697&lt;&gt;"",Transactions!G697,"")</f>
        <v>000000004_319</v>
      </c>
      <c r="H697" t="str">
        <f>IF(Transactions!H697&lt;&gt;"",Transactions!H697,"")</f>
        <v>705.0</v>
      </c>
      <c r="I697">
        <f>IF(Transactions!J697-Transactions!I697&lt;&gt;"",Transactions!J697-Transactions!I697,"")</f>
        <v>165</v>
      </c>
      <c r="J697">
        <f>IF((Transactions!K697-Transactions!I697)-(Transactions!P697-Transactions!J697)&lt;&gt;"",(Transactions!K697-Transactions!I697)-(Transactions!P697-Transactions!J697),"")</f>
        <v>164</v>
      </c>
      <c r="K697">
        <f>IF(Transactions!L697-Transactions!K697&lt;&gt;"",Transactions!L697-Transactions!K697,"")</f>
        <v>0</v>
      </c>
      <c r="L697">
        <f>IF(Transactions!N697-Transactions!M697&lt;&gt;"",Transactions!N697-Transactions!M697,"")</f>
        <v>1</v>
      </c>
      <c r="M697">
        <f>IF(Transactions!P697-Transactions!O697&lt;&gt;"",Transactions!P697-Transactions!O697,"")</f>
        <v>0</v>
      </c>
      <c r="O697">
        <f t="shared" si="22"/>
        <v>165</v>
      </c>
      <c r="P697" t="str">
        <f>IF(Transactions!O697&lt;&gt;"",Transactions!O697,"")</f>
        <v>1536302578332</v>
      </c>
      <c r="Q697">
        <f>IF(Transactions!S697-Transactions!J697&lt;&gt;"",Transactions!S697-Transactions!J697,"")</f>
        <v>3929</v>
      </c>
      <c r="R697">
        <f t="shared" si="21"/>
        <v>4094</v>
      </c>
    </row>
    <row r="698" spans="1:18" x14ac:dyDescent="0.3">
      <c r="A698" t="str">
        <f>IF(Transactions!A698&lt;&gt;"",Transactions!A698,0)</f>
        <v>2018/09/07 08:43:01</v>
      </c>
      <c r="B698" t="str">
        <f>IF(Transactions!B698&lt;&gt;"",Transactions!B698,0)</f>
        <v>3001523ef824b6d54a3c977159f56e3e5d9142daa85995c022873fe36f625d60</v>
      </c>
      <c r="C698" t="str">
        <f>IF(Transactions!C698&lt;&gt;"",Transactions!C698,0)</f>
        <v>Step1</v>
      </c>
      <c r="D698" t="str">
        <f>IF(Transactions!D698&lt;&gt;"",Transactions!D698,"")</f>
        <v>peer0.org2.ldegilde.com</v>
      </c>
      <c r="E698" t="str">
        <f>IF(Transactions!E698&lt;&gt;"",Transactions!E698,"")</f>
        <v>default-chaincode</v>
      </c>
      <c r="F698" t="str">
        <f>IF(Transactions!F698&lt;&gt;"",Transactions!F698,"")</f>
        <v>put</v>
      </c>
      <c r="G698" t="str">
        <f>IF(Transactions!G698&lt;&gt;"",Transactions!G698,"")</f>
        <v>000000004_319</v>
      </c>
      <c r="H698" t="str">
        <f>IF(Transactions!H698&lt;&gt;"",Transactions!H698,"")</f>
        <v>705.0</v>
      </c>
      <c r="I698">
        <f>IF(Transactions!J698-Transactions!I698&lt;&gt;"",Transactions!J698-Transactions!I698,"")</f>
        <v>165</v>
      </c>
      <c r="J698">
        <f>IF((Transactions!K698-Transactions!I698)-(Transactions!P698-Transactions!J698)&lt;&gt;"",(Transactions!K698-Transactions!I698)-(Transactions!P698-Transactions!J698),"")</f>
        <v>163</v>
      </c>
      <c r="K698">
        <f>IF(Transactions!L698-Transactions!K698&lt;&gt;"",Transactions!L698-Transactions!K698,"")</f>
        <v>0</v>
      </c>
      <c r="L698">
        <f>IF(Transactions!N698-Transactions!M698&lt;&gt;"",Transactions!N698-Transactions!M698,"")</f>
        <v>2</v>
      </c>
      <c r="M698">
        <f>IF(Transactions!P698-Transactions!O698&lt;&gt;"",Transactions!P698-Transactions!O698,"")</f>
        <v>0</v>
      </c>
      <c r="O698">
        <f t="shared" si="22"/>
        <v>165</v>
      </c>
      <c r="P698" t="str">
        <f>IF(Transactions!O698&lt;&gt;"",Transactions!O698,"")</f>
        <v>1536302578340</v>
      </c>
      <c r="Q698">
        <f>IF(Transactions!S698-Transactions!J698&lt;&gt;"",Transactions!S698-Transactions!J698,"")</f>
        <v>3929</v>
      </c>
      <c r="R698">
        <f t="shared" si="21"/>
        <v>4094</v>
      </c>
    </row>
    <row r="699" spans="1:18" x14ac:dyDescent="0.3">
      <c r="A699" t="str">
        <f>IF(Transactions!A699&lt;&gt;"",Transactions!A699,0)</f>
        <v>2018/09/07 08:43:01</v>
      </c>
      <c r="B699" t="str">
        <f>IF(Transactions!B699&lt;&gt;"",Transactions!B699,0)</f>
        <v>8f94437b47a0df7ea9b6121699ffcd06bce1ebe621cd3aa573dbaed819005179</v>
      </c>
      <c r="C699" t="str">
        <f>IF(Transactions!C699&lt;&gt;"",Transactions!C699,0)</f>
        <v>Step1</v>
      </c>
      <c r="D699" t="str">
        <f>IF(Transactions!D699&lt;&gt;"",Transactions!D699,"")</f>
        <v>peer0.org1.ldegilde.com</v>
      </c>
      <c r="E699" t="str">
        <f>IF(Transactions!E699&lt;&gt;"",Transactions!E699,"")</f>
        <v>default-chaincode</v>
      </c>
      <c r="F699" t="str">
        <f>IF(Transactions!F699&lt;&gt;"",Transactions!F699,"")</f>
        <v>put</v>
      </c>
      <c r="G699" t="str">
        <f>IF(Transactions!G699&lt;&gt;"",Transactions!G699,"")</f>
        <v>000000004_285</v>
      </c>
      <c r="H699" t="str">
        <f>IF(Transactions!H699&lt;&gt;"",Transactions!H699,"")</f>
        <v>496.0</v>
      </c>
      <c r="I699">
        <f>IF(Transactions!J699-Transactions!I699&lt;&gt;"",Transactions!J699-Transactions!I699,"")</f>
        <v>336</v>
      </c>
      <c r="J699">
        <f>IF((Transactions!K699-Transactions!I699)-(Transactions!P699-Transactions!J699)&lt;&gt;"",(Transactions!K699-Transactions!I699)-(Transactions!P699-Transactions!J699),"")</f>
        <v>334</v>
      </c>
      <c r="K699">
        <f>IF(Transactions!L699-Transactions!K699&lt;&gt;"",Transactions!L699-Transactions!K699,"")</f>
        <v>0</v>
      </c>
      <c r="L699">
        <f>IF(Transactions!N699-Transactions!M699&lt;&gt;"",Transactions!N699-Transactions!M699,"")</f>
        <v>2</v>
      </c>
      <c r="M699">
        <f>IF(Transactions!P699-Transactions!O699&lt;&gt;"",Transactions!P699-Transactions!O699,"")</f>
        <v>0</v>
      </c>
      <c r="O699">
        <f t="shared" si="22"/>
        <v>336</v>
      </c>
      <c r="P699" t="str">
        <f>IF(Transactions!O699&lt;&gt;"",Transactions!O699,"")</f>
        <v>1536302579334</v>
      </c>
      <c r="Q699">
        <f>IF(Transactions!S699-Transactions!J699&lt;&gt;"",Transactions!S699-Transactions!J699,"")</f>
        <v>2888</v>
      </c>
      <c r="R699">
        <f t="shared" si="21"/>
        <v>3224</v>
      </c>
    </row>
    <row r="700" spans="1:18" x14ac:dyDescent="0.3">
      <c r="A700" t="str">
        <f>IF(Transactions!A700&lt;&gt;"",Transactions!A700,0)</f>
        <v>2018/09/07 08:43:01</v>
      </c>
      <c r="B700" t="str">
        <f>IF(Transactions!B700&lt;&gt;"",Transactions!B700,0)</f>
        <v>8f94437b47a0df7ea9b6121699ffcd06bce1ebe621cd3aa573dbaed819005179</v>
      </c>
      <c r="C700" t="str">
        <f>IF(Transactions!C700&lt;&gt;"",Transactions!C700,0)</f>
        <v>Step1</v>
      </c>
      <c r="D700" t="str">
        <f>IF(Transactions!D700&lt;&gt;"",Transactions!D700,"")</f>
        <v>peer0.org2.ldegilde.com</v>
      </c>
      <c r="E700" t="str">
        <f>IF(Transactions!E700&lt;&gt;"",Transactions!E700,"")</f>
        <v>default-chaincode</v>
      </c>
      <c r="F700" t="str">
        <f>IF(Transactions!F700&lt;&gt;"",Transactions!F700,"")</f>
        <v>put</v>
      </c>
      <c r="G700" t="str">
        <f>IF(Transactions!G700&lt;&gt;"",Transactions!G700,"")</f>
        <v>000000004_285</v>
      </c>
      <c r="H700" t="str">
        <f>IF(Transactions!H700&lt;&gt;"",Transactions!H700,"")</f>
        <v>496.0</v>
      </c>
      <c r="I700">
        <f>IF(Transactions!J700-Transactions!I700&lt;&gt;"",Transactions!J700-Transactions!I700,"")</f>
        <v>336</v>
      </c>
      <c r="J700">
        <f>IF((Transactions!K700-Transactions!I700)-(Transactions!P700-Transactions!J700)&lt;&gt;"",(Transactions!K700-Transactions!I700)-(Transactions!P700-Transactions!J700),"")</f>
        <v>320</v>
      </c>
      <c r="K700">
        <f>IF(Transactions!L700-Transactions!K700&lt;&gt;"",Transactions!L700-Transactions!K700,"")</f>
        <v>0</v>
      </c>
      <c r="L700">
        <f>IF(Transactions!N700-Transactions!M700&lt;&gt;"",Transactions!N700-Transactions!M700,"")</f>
        <v>16</v>
      </c>
      <c r="M700">
        <f>IF(Transactions!P700-Transactions!O700&lt;&gt;"",Transactions!P700-Transactions!O700,"")</f>
        <v>0</v>
      </c>
      <c r="O700">
        <f t="shared" si="22"/>
        <v>336</v>
      </c>
      <c r="P700" t="str">
        <f>IF(Transactions!O700&lt;&gt;"",Transactions!O700,"")</f>
        <v>1536302579372</v>
      </c>
      <c r="Q700">
        <f>IF(Transactions!S700-Transactions!J700&lt;&gt;"",Transactions!S700-Transactions!J700,"")</f>
        <v>2888</v>
      </c>
      <c r="R700">
        <f t="shared" si="21"/>
        <v>3224</v>
      </c>
    </row>
    <row r="701" spans="1:18" x14ac:dyDescent="0.3">
      <c r="A701" t="str">
        <f>IF(Transactions!A701&lt;&gt;"",Transactions!A701,0)</f>
        <v>2018/09/07 08:43:01</v>
      </c>
      <c r="B701" t="str">
        <f>IF(Transactions!B701&lt;&gt;"",Transactions!B701,0)</f>
        <v>c8e3e3e30610ff5e880266dc67477f75f4be60309434cec7a2226eb22c97cc98</v>
      </c>
      <c r="C701" t="str">
        <f>IF(Transactions!C701&lt;&gt;"",Transactions!C701,0)</f>
        <v>Step1</v>
      </c>
      <c r="D701" t="str">
        <f>IF(Transactions!D701&lt;&gt;"",Transactions!D701,"")</f>
        <v>peer0.org1.ldegilde.com</v>
      </c>
      <c r="E701" t="str">
        <f>IF(Transactions!E701&lt;&gt;"",Transactions!E701,"")</f>
        <v>default-chaincode</v>
      </c>
      <c r="F701" t="str">
        <f>IF(Transactions!F701&lt;&gt;"",Transactions!F701,"")</f>
        <v>put</v>
      </c>
      <c r="G701" t="str">
        <f>IF(Transactions!G701&lt;&gt;"",Transactions!G701,"")</f>
        <v>000000004_141</v>
      </c>
      <c r="H701" t="str">
        <f>IF(Transactions!H701&lt;&gt;"",Transactions!H701,"")</f>
        <v>760.0</v>
      </c>
      <c r="I701">
        <f>IF(Transactions!J701-Transactions!I701&lt;&gt;"",Transactions!J701-Transactions!I701,"")</f>
        <v>417</v>
      </c>
      <c r="J701">
        <f>IF((Transactions!K701-Transactions!I701)-(Transactions!P701-Transactions!J701)&lt;&gt;"",(Transactions!K701-Transactions!I701)-(Transactions!P701-Transactions!J701),"")</f>
        <v>416</v>
      </c>
      <c r="K701">
        <f>IF(Transactions!L701-Transactions!K701&lt;&gt;"",Transactions!L701-Transactions!K701,"")</f>
        <v>0</v>
      </c>
      <c r="L701">
        <f>IF(Transactions!N701-Transactions!M701&lt;&gt;"",Transactions!N701-Transactions!M701,"")</f>
        <v>1</v>
      </c>
      <c r="M701">
        <f>IF(Transactions!P701-Transactions!O701&lt;&gt;"",Transactions!P701-Transactions!O701,"")</f>
        <v>0</v>
      </c>
      <c r="O701">
        <f t="shared" si="22"/>
        <v>417</v>
      </c>
      <c r="P701" t="str">
        <f>IF(Transactions!O701&lt;&gt;"",Transactions!O701,"")</f>
        <v>1536302579368</v>
      </c>
      <c r="Q701">
        <f>IF(Transactions!S701-Transactions!J701&lt;&gt;"",Transactions!S701-Transactions!J701,"")</f>
        <v>2786</v>
      </c>
      <c r="R701">
        <f t="shared" si="21"/>
        <v>3203</v>
      </c>
    </row>
    <row r="702" spans="1:18" x14ac:dyDescent="0.3">
      <c r="A702" t="str">
        <f>IF(Transactions!A702&lt;&gt;"",Transactions!A702,0)</f>
        <v>2018/09/07 08:43:01</v>
      </c>
      <c r="B702" t="str">
        <f>IF(Transactions!B702&lt;&gt;"",Transactions!B702,0)</f>
        <v>c8e3e3e30610ff5e880266dc67477f75f4be60309434cec7a2226eb22c97cc98</v>
      </c>
      <c r="C702" t="str">
        <f>IF(Transactions!C702&lt;&gt;"",Transactions!C702,0)</f>
        <v>Step1</v>
      </c>
      <c r="D702" t="str">
        <f>IF(Transactions!D702&lt;&gt;"",Transactions!D702,"")</f>
        <v>peer0.org2.ldegilde.com</v>
      </c>
      <c r="E702" t="str">
        <f>IF(Transactions!E702&lt;&gt;"",Transactions!E702,"")</f>
        <v>default-chaincode</v>
      </c>
      <c r="F702" t="str">
        <f>IF(Transactions!F702&lt;&gt;"",Transactions!F702,"")</f>
        <v>put</v>
      </c>
      <c r="G702" t="str">
        <f>IF(Transactions!G702&lt;&gt;"",Transactions!G702,"")</f>
        <v>000000004_141</v>
      </c>
      <c r="H702" t="str">
        <f>IF(Transactions!H702&lt;&gt;"",Transactions!H702,"")</f>
        <v>760.0</v>
      </c>
      <c r="I702">
        <f>IF(Transactions!J702-Transactions!I702&lt;&gt;"",Transactions!J702-Transactions!I702,"")</f>
        <v>417</v>
      </c>
      <c r="J702">
        <f>IF((Transactions!K702-Transactions!I702)-(Transactions!P702-Transactions!J702)&lt;&gt;"",(Transactions!K702-Transactions!I702)-(Transactions!P702-Transactions!J702),"")</f>
        <v>407</v>
      </c>
      <c r="K702">
        <f>IF(Transactions!L702-Transactions!K702&lt;&gt;"",Transactions!L702-Transactions!K702,"")</f>
        <v>0</v>
      </c>
      <c r="L702">
        <f>IF(Transactions!N702-Transactions!M702&lt;&gt;"",Transactions!N702-Transactions!M702,"")</f>
        <v>10</v>
      </c>
      <c r="M702">
        <f>IF(Transactions!P702-Transactions!O702&lt;&gt;"",Transactions!P702-Transactions!O702,"")</f>
        <v>0</v>
      </c>
      <c r="O702">
        <f t="shared" si="22"/>
        <v>417</v>
      </c>
      <c r="P702" t="str">
        <f>IF(Transactions!O702&lt;&gt;"",Transactions!O702,"")</f>
        <v>1536302579415</v>
      </c>
      <c r="Q702">
        <f>IF(Transactions!S702-Transactions!J702&lt;&gt;"",Transactions!S702-Transactions!J702,"")</f>
        <v>2786</v>
      </c>
      <c r="R702">
        <f t="shared" si="21"/>
        <v>3203</v>
      </c>
    </row>
    <row r="703" spans="1:18" x14ac:dyDescent="0.3">
      <c r="A703" t="str">
        <f>IF(Transactions!A703&lt;&gt;"",Transactions!A703,0)</f>
        <v>2018/09/07 08:43:01</v>
      </c>
      <c r="B703" t="str">
        <f>IF(Transactions!B703&lt;&gt;"",Transactions!B703,0)</f>
        <v>16ad266e147f9afc28ca88770e3ecbda7f6eab451ea7892cb9b816224ea92517</v>
      </c>
      <c r="C703" t="str">
        <f>IF(Transactions!C703&lt;&gt;"",Transactions!C703,0)</f>
        <v>Step1</v>
      </c>
      <c r="D703" t="str">
        <f>IF(Transactions!D703&lt;&gt;"",Transactions!D703,"")</f>
        <v>peer0.org1.ldegilde.com</v>
      </c>
      <c r="E703" t="str">
        <f>IF(Transactions!E703&lt;&gt;"",Transactions!E703,"")</f>
        <v>default-chaincode</v>
      </c>
      <c r="F703" t="str">
        <f>IF(Transactions!F703&lt;&gt;"",Transactions!F703,"")</f>
        <v>put</v>
      </c>
      <c r="G703" t="str">
        <f>IF(Transactions!G703&lt;&gt;"",Transactions!G703,"")</f>
        <v>000000004_349</v>
      </c>
      <c r="H703" t="str">
        <f>IF(Transactions!H703&lt;&gt;"",Transactions!H703,"")</f>
        <v>641.0</v>
      </c>
      <c r="I703">
        <f>IF(Transactions!J703-Transactions!I703&lt;&gt;"",Transactions!J703-Transactions!I703,"")</f>
        <v>448</v>
      </c>
      <c r="J703">
        <f>IF((Transactions!K703-Transactions!I703)-(Transactions!P703-Transactions!J703)&lt;&gt;"",(Transactions!K703-Transactions!I703)-(Transactions!P703-Transactions!J703),"")</f>
        <v>446</v>
      </c>
      <c r="K703">
        <f>IF(Transactions!L703-Transactions!K703&lt;&gt;"",Transactions!L703-Transactions!K703,"")</f>
        <v>0</v>
      </c>
      <c r="L703">
        <f>IF(Transactions!N703-Transactions!M703&lt;&gt;"",Transactions!N703-Transactions!M703,"")</f>
        <v>2</v>
      </c>
      <c r="M703">
        <f>IF(Transactions!P703-Transactions!O703&lt;&gt;"",Transactions!P703-Transactions!O703,"")</f>
        <v>0</v>
      </c>
      <c r="O703">
        <f t="shared" si="22"/>
        <v>448</v>
      </c>
      <c r="P703" t="str">
        <f>IF(Transactions!O703&lt;&gt;"",Transactions!O703,"")</f>
        <v>1536302579359</v>
      </c>
      <c r="Q703">
        <f>IF(Transactions!S703-Transactions!J703&lt;&gt;"",Transactions!S703-Transactions!J703,"")</f>
        <v>2766</v>
      </c>
      <c r="R703">
        <f t="shared" si="21"/>
        <v>3214</v>
      </c>
    </row>
    <row r="704" spans="1:18" x14ac:dyDescent="0.3">
      <c r="A704" t="str">
        <f>IF(Transactions!A704&lt;&gt;"",Transactions!A704,0)</f>
        <v>2018/09/07 08:43:01</v>
      </c>
      <c r="B704" t="str">
        <f>IF(Transactions!B704&lt;&gt;"",Transactions!B704,0)</f>
        <v>16ad266e147f9afc28ca88770e3ecbda7f6eab451ea7892cb9b816224ea92517</v>
      </c>
      <c r="C704" t="str">
        <f>IF(Transactions!C704&lt;&gt;"",Transactions!C704,0)</f>
        <v>Step1</v>
      </c>
      <c r="D704" t="str">
        <f>IF(Transactions!D704&lt;&gt;"",Transactions!D704,"")</f>
        <v>peer0.org2.ldegilde.com</v>
      </c>
      <c r="E704" t="str">
        <f>IF(Transactions!E704&lt;&gt;"",Transactions!E704,"")</f>
        <v>default-chaincode</v>
      </c>
      <c r="F704" t="str">
        <f>IF(Transactions!F704&lt;&gt;"",Transactions!F704,"")</f>
        <v>put</v>
      </c>
      <c r="G704" t="str">
        <f>IF(Transactions!G704&lt;&gt;"",Transactions!G704,"")</f>
        <v>000000004_349</v>
      </c>
      <c r="H704" t="str">
        <f>IF(Transactions!H704&lt;&gt;"",Transactions!H704,"")</f>
        <v>641.0</v>
      </c>
      <c r="I704">
        <f>IF(Transactions!J704-Transactions!I704&lt;&gt;"",Transactions!J704-Transactions!I704,"")</f>
        <v>448</v>
      </c>
      <c r="J704">
        <f>IF((Transactions!K704-Transactions!I704)-(Transactions!P704-Transactions!J704)&lt;&gt;"",(Transactions!K704-Transactions!I704)-(Transactions!P704-Transactions!J704),"")</f>
        <v>442</v>
      </c>
      <c r="K704">
        <f>IF(Transactions!L704-Transactions!K704&lt;&gt;"",Transactions!L704-Transactions!K704,"")</f>
        <v>0</v>
      </c>
      <c r="L704">
        <f>IF(Transactions!N704-Transactions!M704&lt;&gt;"",Transactions!N704-Transactions!M704,"")</f>
        <v>6</v>
      </c>
      <c r="M704">
        <f>IF(Transactions!P704-Transactions!O704&lt;&gt;"",Transactions!P704-Transactions!O704,"")</f>
        <v>0</v>
      </c>
      <c r="O704">
        <f t="shared" si="22"/>
        <v>448</v>
      </c>
      <c r="P704" t="str">
        <f>IF(Transactions!O704&lt;&gt;"",Transactions!O704,"")</f>
        <v>1536302579368</v>
      </c>
      <c r="Q704">
        <f>IF(Transactions!S704-Transactions!J704&lt;&gt;"",Transactions!S704-Transactions!J704,"")</f>
        <v>2766</v>
      </c>
      <c r="R704">
        <f t="shared" si="21"/>
        <v>3214</v>
      </c>
    </row>
    <row r="705" spans="1:18" x14ac:dyDescent="0.3">
      <c r="A705" t="str">
        <f>IF(Transactions!A705&lt;&gt;"",Transactions!A705,0)</f>
        <v>2018/09/07 08:43:01</v>
      </c>
      <c r="B705" t="str">
        <f>IF(Transactions!B705&lt;&gt;"",Transactions!B705,0)</f>
        <v>1bb5a9515fb56cabecb666258a74af6fa7777da3c11192f4b73cf21adcd088cc</v>
      </c>
      <c r="C705" t="str">
        <f>IF(Transactions!C705&lt;&gt;"",Transactions!C705,0)</f>
        <v>Step1</v>
      </c>
      <c r="D705" t="str">
        <f>IF(Transactions!D705&lt;&gt;"",Transactions!D705,"")</f>
        <v>peer0.org1.ldegilde.com</v>
      </c>
      <c r="E705" t="str">
        <f>IF(Transactions!E705&lt;&gt;"",Transactions!E705,"")</f>
        <v>default-chaincode</v>
      </c>
      <c r="F705" t="str">
        <f>IF(Transactions!F705&lt;&gt;"",Transactions!F705,"")</f>
        <v>put</v>
      </c>
      <c r="G705" t="str">
        <f>IF(Transactions!G705&lt;&gt;"",Transactions!G705,"")</f>
        <v>000000004_276</v>
      </c>
      <c r="H705" t="str">
        <f>IF(Transactions!H705&lt;&gt;"",Transactions!H705,"")</f>
        <v>686.0</v>
      </c>
      <c r="I705">
        <f>IF(Transactions!J705-Transactions!I705&lt;&gt;"",Transactions!J705-Transactions!I705,"")</f>
        <v>488</v>
      </c>
      <c r="J705">
        <f>IF((Transactions!K705-Transactions!I705)-(Transactions!P705-Transactions!J705)&lt;&gt;"",(Transactions!K705-Transactions!I705)-(Transactions!P705-Transactions!J705),"")</f>
        <v>486</v>
      </c>
      <c r="K705">
        <f>IF(Transactions!L705-Transactions!K705&lt;&gt;"",Transactions!L705-Transactions!K705,"")</f>
        <v>0</v>
      </c>
      <c r="L705">
        <f>IF(Transactions!N705-Transactions!M705&lt;&gt;"",Transactions!N705-Transactions!M705,"")</f>
        <v>2</v>
      </c>
      <c r="M705">
        <f>IF(Transactions!P705-Transactions!O705&lt;&gt;"",Transactions!P705-Transactions!O705,"")</f>
        <v>0</v>
      </c>
      <c r="O705">
        <f t="shared" si="22"/>
        <v>488</v>
      </c>
      <c r="P705" t="str">
        <f>IF(Transactions!O705&lt;&gt;"",Transactions!O705,"")</f>
        <v>1536302579372</v>
      </c>
      <c r="Q705">
        <f>IF(Transactions!S705-Transactions!J705&lt;&gt;"",Transactions!S705-Transactions!J705,"")</f>
        <v>2734</v>
      </c>
      <c r="R705">
        <f t="shared" si="21"/>
        <v>3222</v>
      </c>
    </row>
    <row r="706" spans="1:18" x14ac:dyDescent="0.3">
      <c r="A706" t="str">
        <f>IF(Transactions!A706&lt;&gt;"",Transactions!A706,0)</f>
        <v>2018/09/07 08:43:01</v>
      </c>
      <c r="B706" t="str">
        <f>IF(Transactions!B706&lt;&gt;"",Transactions!B706,0)</f>
        <v>1bb5a9515fb56cabecb666258a74af6fa7777da3c11192f4b73cf21adcd088cc</v>
      </c>
      <c r="C706" t="str">
        <f>IF(Transactions!C706&lt;&gt;"",Transactions!C706,0)</f>
        <v>Step1</v>
      </c>
      <c r="D706" t="str">
        <f>IF(Transactions!D706&lt;&gt;"",Transactions!D706,"")</f>
        <v>peer0.org2.ldegilde.com</v>
      </c>
      <c r="E706" t="str">
        <f>IF(Transactions!E706&lt;&gt;"",Transactions!E706,"")</f>
        <v>default-chaincode</v>
      </c>
      <c r="F706" t="str">
        <f>IF(Transactions!F706&lt;&gt;"",Transactions!F706,"")</f>
        <v>put</v>
      </c>
      <c r="G706" t="str">
        <f>IF(Transactions!G706&lt;&gt;"",Transactions!G706,"")</f>
        <v>000000004_276</v>
      </c>
      <c r="H706" t="str">
        <f>IF(Transactions!H706&lt;&gt;"",Transactions!H706,"")</f>
        <v>686.0</v>
      </c>
      <c r="I706">
        <f>IF(Transactions!J706-Transactions!I706&lt;&gt;"",Transactions!J706-Transactions!I706,"")</f>
        <v>488</v>
      </c>
      <c r="J706">
        <f>IF((Transactions!K706-Transactions!I706)-(Transactions!P706-Transactions!J706)&lt;&gt;"",(Transactions!K706-Transactions!I706)-(Transactions!P706-Transactions!J706),"")</f>
        <v>449</v>
      </c>
      <c r="K706">
        <f>IF(Transactions!L706-Transactions!K706&lt;&gt;"",Transactions!L706-Transactions!K706,"")</f>
        <v>0</v>
      </c>
      <c r="L706">
        <f>IF(Transactions!N706-Transactions!M706&lt;&gt;"",Transactions!N706-Transactions!M706,"")</f>
        <v>39</v>
      </c>
      <c r="M706">
        <f>IF(Transactions!P706-Transactions!O706&lt;&gt;"",Transactions!P706-Transactions!O706,"")</f>
        <v>0</v>
      </c>
      <c r="O706">
        <f t="shared" si="22"/>
        <v>488</v>
      </c>
      <c r="P706" t="str">
        <f>IF(Transactions!O706&lt;&gt;"",Transactions!O706,"")</f>
        <v>1536302579455</v>
      </c>
      <c r="Q706">
        <f>IF(Transactions!S706-Transactions!J706&lt;&gt;"",Transactions!S706-Transactions!J706,"")</f>
        <v>2734</v>
      </c>
      <c r="R706">
        <f t="shared" ref="R706:R769" si="23">I706+Q706</f>
        <v>3222</v>
      </c>
    </row>
    <row r="707" spans="1:18" x14ac:dyDescent="0.3">
      <c r="A707" t="str">
        <f>IF(Transactions!A707&lt;&gt;"",Transactions!A707,0)</f>
        <v>2018/09/07 08:43:01</v>
      </c>
      <c r="B707" t="str">
        <f>IF(Transactions!B707&lt;&gt;"",Transactions!B707,0)</f>
        <v>ab77a6bb2930beff77d596305119ef602d598608c47a3bb6b39e03b5ef91a7fb</v>
      </c>
      <c r="C707" t="str">
        <f>IF(Transactions!C707&lt;&gt;"",Transactions!C707,0)</f>
        <v>Step1</v>
      </c>
      <c r="D707" t="str">
        <f>IF(Transactions!D707&lt;&gt;"",Transactions!D707,"")</f>
        <v>peer0.org1.ldegilde.com</v>
      </c>
      <c r="E707" t="str">
        <f>IF(Transactions!E707&lt;&gt;"",Transactions!E707,"")</f>
        <v>default-chaincode</v>
      </c>
      <c r="F707" t="str">
        <f>IF(Transactions!F707&lt;&gt;"",Transactions!F707,"")</f>
        <v>put</v>
      </c>
      <c r="G707" t="str">
        <f>IF(Transactions!G707&lt;&gt;"",Transactions!G707,"")</f>
        <v>000000004_129</v>
      </c>
      <c r="H707" t="str">
        <f>IF(Transactions!H707&lt;&gt;"",Transactions!H707,"")</f>
        <v>44.0</v>
      </c>
      <c r="I707">
        <f>IF(Transactions!J707-Transactions!I707&lt;&gt;"",Transactions!J707-Transactions!I707,"")</f>
        <v>518</v>
      </c>
      <c r="J707">
        <f>IF((Transactions!K707-Transactions!I707)-(Transactions!P707-Transactions!J707)&lt;&gt;"",(Transactions!K707-Transactions!I707)-(Transactions!P707-Transactions!J707),"")</f>
        <v>508</v>
      </c>
      <c r="K707">
        <f>IF(Transactions!L707-Transactions!K707&lt;&gt;"",Transactions!L707-Transactions!K707,"")</f>
        <v>0</v>
      </c>
      <c r="L707">
        <f>IF(Transactions!N707-Transactions!M707&lt;&gt;"",Transactions!N707-Transactions!M707,"")</f>
        <v>10</v>
      </c>
      <c r="M707">
        <f>IF(Transactions!P707-Transactions!O707&lt;&gt;"",Transactions!P707-Transactions!O707,"")</f>
        <v>0</v>
      </c>
      <c r="O707">
        <f t="shared" ref="O707:O770" si="24">SUM(J707:M707)</f>
        <v>518</v>
      </c>
      <c r="P707" t="str">
        <f>IF(Transactions!O707&lt;&gt;"",Transactions!O707,"")</f>
        <v>1536302579417</v>
      </c>
      <c r="Q707">
        <f>IF(Transactions!S707-Transactions!J707&lt;&gt;"",Transactions!S707-Transactions!J707,"")</f>
        <v>2693</v>
      </c>
      <c r="R707">
        <f t="shared" si="23"/>
        <v>3211</v>
      </c>
    </row>
    <row r="708" spans="1:18" x14ac:dyDescent="0.3">
      <c r="A708" t="str">
        <f>IF(Transactions!A708&lt;&gt;"",Transactions!A708,0)</f>
        <v>2018/09/07 08:43:01</v>
      </c>
      <c r="B708" t="str">
        <f>IF(Transactions!B708&lt;&gt;"",Transactions!B708,0)</f>
        <v>ab77a6bb2930beff77d596305119ef602d598608c47a3bb6b39e03b5ef91a7fb</v>
      </c>
      <c r="C708" t="str">
        <f>IF(Transactions!C708&lt;&gt;"",Transactions!C708,0)</f>
        <v>Step1</v>
      </c>
      <c r="D708" t="str">
        <f>IF(Transactions!D708&lt;&gt;"",Transactions!D708,"")</f>
        <v>peer0.org2.ldegilde.com</v>
      </c>
      <c r="E708" t="str">
        <f>IF(Transactions!E708&lt;&gt;"",Transactions!E708,"")</f>
        <v>default-chaincode</v>
      </c>
      <c r="F708" t="str">
        <f>IF(Transactions!F708&lt;&gt;"",Transactions!F708,"")</f>
        <v>put</v>
      </c>
      <c r="G708" t="str">
        <f>IF(Transactions!G708&lt;&gt;"",Transactions!G708,"")</f>
        <v>000000004_129</v>
      </c>
      <c r="H708" t="str">
        <f>IF(Transactions!H708&lt;&gt;"",Transactions!H708,"")</f>
        <v>44.0</v>
      </c>
      <c r="I708">
        <f>IF(Transactions!J708-Transactions!I708&lt;&gt;"",Transactions!J708-Transactions!I708,"")</f>
        <v>518</v>
      </c>
      <c r="J708">
        <f>IF((Transactions!K708-Transactions!I708)-(Transactions!P708-Transactions!J708)&lt;&gt;"",(Transactions!K708-Transactions!I708)-(Transactions!P708-Transactions!J708),"")</f>
        <v>487</v>
      </c>
      <c r="K708">
        <f>IF(Transactions!L708-Transactions!K708&lt;&gt;"",Transactions!L708-Transactions!K708,"")</f>
        <v>0</v>
      </c>
      <c r="L708">
        <f>IF(Transactions!N708-Transactions!M708&lt;&gt;"",Transactions!N708-Transactions!M708,"")</f>
        <v>31</v>
      </c>
      <c r="M708">
        <f>IF(Transactions!P708-Transactions!O708&lt;&gt;"",Transactions!P708-Transactions!O708,"")</f>
        <v>0</v>
      </c>
      <c r="O708">
        <f t="shared" si="24"/>
        <v>518</v>
      </c>
      <c r="P708" t="str">
        <f>IF(Transactions!O708&lt;&gt;"",Transactions!O708,"")</f>
        <v>1536302579456</v>
      </c>
      <c r="Q708">
        <f>IF(Transactions!S708-Transactions!J708&lt;&gt;"",Transactions!S708-Transactions!J708,"")</f>
        <v>2693</v>
      </c>
      <c r="R708">
        <f t="shared" si="23"/>
        <v>3211</v>
      </c>
    </row>
    <row r="709" spans="1:18" x14ac:dyDescent="0.3">
      <c r="A709" t="str">
        <f>IF(Transactions!A709&lt;&gt;"",Transactions!A709,0)</f>
        <v>2018/09/07 08:43:01</v>
      </c>
      <c r="B709" t="str">
        <f>IF(Transactions!B709&lt;&gt;"",Transactions!B709,0)</f>
        <v>08c6735a6bdb9ca5a3733c93bf9b9351f3615cda8a6581b40b1a7c6085f7c022</v>
      </c>
      <c r="C709" t="str">
        <f>IF(Transactions!C709&lt;&gt;"",Transactions!C709,0)</f>
        <v>Step1</v>
      </c>
      <c r="D709" t="str">
        <f>IF(Transactions!D709&lt;&gt;"",Transactions!D709,"")</f>
        <v>peer0.org1.ldegilde.com</v>
      </c>
      <c r="E709" t="str">
        <f>IF(Transactions!E709&lt;&gt;"",Transactions!E709,"")</f>
        <v>default-chaincode</v>
      </c>
      <c r="F709" t="str">
        <f>IF(Transactions!F709&lt;&gt;"",Transactions!F709,"")</f>
        <v>put</v>
      </c>
      <c r="G709" t="str">
        <f>IF(Transactions!G709&lt;&gt;"",Transactions!G709,"")</f>
        <v>000000004_316</v>
      </c>
      <c r="H709" t="str">
        <f>IF(Transactions!H709&lt;&gt;"",Transactions!H709,"")</f>
        <v>485.0</v>
      </c>
      <c r="I709">
        <f>IF(Transactions!J709-Transactions!I709&lt;&gt;"",Transactions!J709-Transactions!I709,"")</f>
        <v>613</v>
      </c>
      <c r="J709">
        <f>IF((Transactions!K709-Transactions!I709)-(Transactions!P709-Transactions!J709)&lt;&gt;"",(Transactions!K709-Transactions!I709)-(Transactions!P709-Transactions!J709),"")</f>
        <v>608</v>
      </c>
      <c r="K709">
        <f>IF(Transactions!L709-Transactions!K709&lt;&gt;"",Transactions!L709-Transactions!K709,"")</f>
        <v>0</v>
      </c>
      <c r="L709">
        <f>IF(Transactions!N709-Transactions!M709&lt;&gt;"",Transactions!N709-Transactions!M709,"")</f>
        <v>5</v>
      </c>
      <c r="M709">
        <f>IF(Transactions!P709-Transactions!O709&lt;&gt;"",Transactions!P709-Transactions!O709,"")</f>
        <v>0</v>
      </c>
      <c r="O709">
        <f t="shared" si="24"/>
        <v>613</v>
      </c>
      <c r="P709" t="str">
        <f>IF(Transactions!O709&lt;&gt;"",Transactions!O709,"")</f>
        <v>1536302579364</v>
      </c>
      <c r="Q709">
        <f>IF(Transactions!S709-Transactions!J709&lt;&gt;"",Transactions!S709-Transactions!J709,"")</f>
        <v>2581</v>
      </c>
      <c r="R709">
        <f t="shared" si="23"/>
        <v>3194</v>
      </c>
    </row>
    <row r="710" spans="1:18" x14ac:dyDescent="0.3">
      <c r="A710" t="str">
        <f>IF(Transactions!A710&lt;&gt;"",Transactions!A710,0)</f>
        <v>2018/09/07 08:43:01</v>
      </c>
      <c r="B710" t="str">
        <f>IF(Transactions!B710&lt;&gt;"",Transactions!B710,0)</f>
        <v>08c6735a6bdb9ca5a3733c93bf9b9351f3615cda8a6581b40b1a7c6085f7c022</v>
      </c>
      <c r="C710" t="str">
        <f>IF(Transactions!C710&lt;&gt;"",Transactions!C710,0)</f>
        <v>Step1</v>
      </c>
      <c r="D710" t="str">
        <f>IF(Transactions!D710&lt;&gt;"",Transactions!D710,"")</f>
        <v>peer0.org2.ldegilde.com</v>
      </c>
      <c r="E710" t="str">
        <f>IF(Transactions!E710&lt;&gt;"",Transactions!E710,"")</f>
        <v>default-chaincode</v>
      </c>
      <c r="F710" t="str">
        <f>IF(Transactions!F710&lt;&gt;"",Transactions!F710,"")</f>
        <v>put</v>
      </c>
      <c r="G710" t="str">
        <f>IF(Transactions!G710&lt;&gt;"",Transactions!G710,"")</f>
        <v>000000004_316</v>
      </c>
      <c r="H710" t="str">
        <f>IF(Transactions!H710&lt;&gt;"",Transactions!H710,"")</f>
        <v>485.0</v>
      </c>
      <c r="I710">
        <f>IF(Transactions!J710-Transactions!I710&lt;&gt;"",Transactions!J710-Transactions!I710,"")</f>
        <v>613</v>
      </c>
      <c r="J710">
        <f>IF((Transactions!K710-Transactions!I710)-(Transactions!P710-Transactions!J710)&lt;&gt;"",(Transactions!K710-Transactions!I710)-(Transactions!P710-Transactions!J710),"")</f>
        <v>593</v>
      </c>
      <c r="K710">
        <f>IF(Transactions!L710-Transactions!K710&lt;&gt;"",Transactions!L710-Transactions!K710,"")</f>
        <v>0</v>
      </c>
      <c r="L710">
        <f>IF(Transactions!N710-Transactions!M710&lt;&gt;"",Transactions!N710-Transactions!M710,"")</f>
        <v>20</v>
      </c>
      <c r="M710">
        <f>IF(Transactions!P710-Transactions!O710&lt;&gt;"",Transactions!P710-Transactions!O710,"")</f>
        <v>0</v>
      </c>
      <c r="O710">
        <f t="shared" si="24"/>
        <v>613</v>
      </c>
      <c r="P710" t="str">
        <f>IF(Transactions!O710&lt;&gt;"",Transactions!O710,"")</f>
        <v>1536302579481</v>
      </c>
      <c r="Q710">
        <f>IF(Transactions!S710-Transactions!J710&lt;&gt;"",Transactions!S710-Transactions!J710,"")</f>
        <v>2581</v>
      </c>
      <c r="R710">
        <f t="shared" si="23"/>
        <v>3194</v>
      </c>
    </row>
    <row r="711" spans="1:18" x14ac:dyDescent="0.3">
      <c r="A711" t="str">
        <f>IF(Transactions!A711&lt;&gt;"",Transactions!A711,0)</f>
        <v>2018/09/07 08:43:01</v>
      </c>
      <c r="B711" t="str">
        <f>IF(Transactions!B711&lt;&gt;"",Transactions!B711,0)</f>
        <v>05ff7484d866a0c54d02303aceb6a8a9f62b280b054ab2061682abd66c74107c</v>
      </c>
      <c r="C711" t="str">
        <f>IF(Transactions!C711&lt;&gt;"",Transactions!C711,0)</f>
        <v>Step1</v>
      </c>
      <c r="D711" t="str">
        <f>IF(Transactions!D711&lt;&gt;"",Transactions!D711,"")</f>
        <v>peer0.org1.ldegilde.com</v>
      </c>
      <c r="E711" t="str">
        <f>IF(Transactions!E711&lt;&gt;"",Transactions!E711,"")</f>
        <v>default-chaincode</v>
      </c>
      <c r="F711" t="str">
        <f>IF(Transactions!F711&lt;&gt;"",Transactions!F711,"")</f>
        <v>put</v>
      </c>
      <c r="G711" t="str">
        <f>IF(Transactions!G711&lt;&gt;"",Transactions!G711,"")</f>
        <v>000000004_224</v>
      </c>
      <c r="H711" t="str">
        <f>IF(Transactions!H711&lt;&gt;"",Transactions!H711,"")</f>
        <v>788.0</v>
      </c>
      <c r="I711">
        <f>IF(Transactions!J711-Transactions!I711&lt;&gt;"",Transactions!J711-Transactions!I711,"")</f>
        <v>440</v>
      </c>
      <c r="J711">
        <f>IF((Transactions!K711-Transactions!I711)-(Transactions!P711-Transactions!J711)&lt;&gt;"",(Transactions!K711-Transactions!I711)-(Transactions!P711-Transactions!J711),"")</f>
        <v>434</v>
      </c>
      <c r="K711">
        <f>IF(Transactions!L711-Transactions!K711&lt;&gt;"",Transactions!L711-Transactions!K711,"")</f>
        <v>0</v>
      </c>
      <c r="L711">
        <f>IF(Transactions!N711-Transactions!M711&lt;&gt;"",Transactions!N711-Transactions!M711,"")</f>
        <v>6</v>
      </c>
      <c r="M711">
        <f>IF(Transactions!P711-Transactions!O711&lt;&gt;"",Transactions!P711-Transactions!O711,"")</f>
        <v>0</v>
      </c>
      <c r="O711">
        <f t="shared" si="24"/>
        <v>440</v>
      </c>
      <c r="P711" t="str">
        <f>IF(Transactions!O711&lt;&gt;"",Transactions!O711,"")</f>
        <v>1536302579365</v>
      </c>
      <c r="Q711">
        <f>IF(Transactions!S711-Transactions!J711&lt;&gt;"",Transactions!S711-Transactions!J711,"")</f>
        <v>2788</v>
      </c>
      <c r="R711">
        <f t="shared" si="23"/>
        <v>3228</v>
      </c>
    </row>
    <row r="712" spans="1:18" x14ac:dyDescent="0.3">
      <c r="A712" t="str">
        <f>IF(Transactions!A712&lt;&gt;"",Transactions!A712,0)</f>
        <v>2018/09/07 08:43:01</v>
      </c>
      <c r="B712" t="str">
        <f>IF(Transactions!B712&lt;&gt;"",Transactions!B712,0)</f>
        <v>05ff7484d866a0c54d02303aceb6a8a9f62b280b054ab2061682abd66c74107c</v>
      </c>
      <c r="C712" t="str">
        <f>IF(Transactions!C712&lt;&gt;"",Transactions!C712,0)</f>
        <v>Step1</v>
      </c>
      <c r="D712" t="str">
        <f>IF(Transactions!D712&lt;&gt;"",Transactions!D712,"")</f>
        <v>peer0.org2.ldegilde.com</v>
      </c>
      <c r="E712" t="str">
        <f>IF(Transactions!E712&lt;&gt;"",Transactions!E712,"")</f>
        <v>default-chaincode</v>
      </c>
      <c r="F712" t="str">
        <f>IF(Transactions!F712&lt;&gt;"",Transactions!F712,"")</f>
        <v>put</v>
      </c>
      <c r="G712" t="str">
        <f>IF(Transactions!G712&lt;&gt;"",Transactions!G712,"")</f>
        <v>000000004_224</v>
      </c>
      <c r="H712" t="str">
        <f>IF(Transactions!H712&lt;&gt;"",Transactions!H712,"")</f>
        <v>788.0</v>
      </c>
      <c r="I712">
        <f>IF(Transactions!J712-Transactions!I712&lt;&gt;"",Transactions!J712-Transactions!I712,"")</f>
        <v>440</v>
      </c>
      <c r="J712">
        <f>IF((Transactions!K712-Transactions!I712)-(Transactions!P712-Transactions!J712)&lt;&gt;"",(Transactions!K712-Transactions!I712)-(Transactions!P712-Transactions!J712),"")</f>
        <v>424</v>
      </c>
      <c r="K712">
        <f>IF(Transactions!L712-Transactions!K712&lt;&gt;"",Transactions!L712-Transactions!K712,"")</f>
        <v>0</v>
      </c>
      <c r="L712">
        <f>IF(Transactions!N712-Transactions!M712&lt;&gt;"",Transactions!N712-Transactions!M712,"")</f>
        <v>16</v>
      </c>
      <c r="M712">
        <f>IF(Transactions!P712-Transactions!O712&lt;&gt;"",Transactions!P712-Transactions!O712,"")</f>
        <v>0</v>
      </c>
      <c r="O712">
        <f t="shared" si="24"/>
        <v>440</v>
      </c>
      <c r="P712" t="str">
        <f>IF(Transactions!O712&lt;&gt;"",Transactions!O712,"")</f>
        <v>1536302579373</v>
      </c>
      <c r="Q712">
        <f>IF(Transactions!S712-Transactions!J712&lt;&gt;"",Transactions!S712-Transactions!J712,"")</f>
        <v>2788</v>
      </c>
      <c r="R712">
        <f t="shared" si="23"/>
        <v>3228</v>
      </c>
    </row>
    <row r="713" spans="1:18" x14ac:dyDescent="0.3">
      <c r="A713" t="str">
        <f>IF(Transactions!A713&lt;&gt;"",Transactions!A713,0)</f>
        <v>2018/09/07 08:43:01</v>
      </c>
      <c r="B713" t="str">
        <f>IF(Transactions!B713&lt;&gt;"",Transactions!B713,0)</f>
        <v>a74a53ce16d356729dcf6e809099c52173898529805da067805b77d539217b50</v>
      </c>
      <c r="C713" t="str">
        <f>IF(Transactions!C713&lt;&gt;"",Transactions!C713,0)</f>
        <v>Step1</v>
      </c>
      <c r="D713" t="str">
        <f>IF(Transactions!D713&lt;&gt;"",Transactions!D713,"")</f>
        <v>peer0.org1.ldegilde.com</v>
      </c>
      <c r="E713" t="str">
        <f>IF(Transactions!E713&lt;&gt;"",Transactions!E713,"")</f>
        <v>default-chaincode</v>
      </c>
      <c r="F713" t="str">
        <f>IF(Transactions!F713&lt;&gt;"",Transactions!F713,"")</f>
        <v>put</v>
      </c>
      <c r="G713" t="str">
        <f>IF(Transactions!G713&lt;&gt;"",Transactions!G713,"")</f>
        <v>000000004_130</v>
      </c>
      <c r="H713" t="str">
        <f>IF(Transactions!H713&lt;&gt;"",Transactions!H713,"")</f>
        <v>816.0</v>
      </c>
      <c r="I713">
        <f>IF(Transactions!J713-Transactions!I713&lt;&gt;"",Transactions!J713-Transactions!I713,"")</f>
        <v>638</v>
      </c>
      <c r="J713">
        <f>IF((Transactions!K713-Transactions!I713)-(Transactions!P713-Transactions!J713)&lt;&gt;"",(Transactions!K713-Transactions!I713)-(Transactions!P713-Transactions!J713),"")</f>
        <v>630</v>
      </c>
      <c r="K713">
        <f>IF(Transactions!L713-Transactions!K713&lt;&gt;"",Transactions!L713-Transactions!K713,"")</f>
        <v>0</v>
      </c>
      <c r="L713">
        <f>IF(Transactions!N713-Transactions!M713&lt;&gt;"",Transactions!N713-Transactions!M713,"")</f>
        <v>8</v>
      </c>
      <c r="M713">
        <f>IF(Transactions!P713-Transactions!O713&lt;&gt;"",Transactions!P713-Transactions!O713,"")</f>
        <v>0</v>
      </c>
      <c r="O713">
        <f t="shared" si="24"/>
        <v>638</v>
      </c>
      <c r="P713" t="str">
        <f>IF(Transactions!O713&lt;&gt;"",Transactions!O713,"")</f>
        <v>1536302579398</v>
      </c>
      <c r="Q713">
        <f>IF(Transactions!S713-Transactions!J713&lt;&gt;"",Transactions!S713-Transactions!J713,"")</f>
        <v>2568</v>
      </c>
      <c r="R713">
        <f t="shared" si="23"/>
        <v>3206</v>
      </c>
    </row>
    <row r="714" spans="1:18" x14ac:dyDescent="0.3">
      <c r="A714" t="str">
        <f>IF(Transactions!A714&lt;&gt;"",Transactions!A714,0)</f>
        <v>2018/09/07 08:43:01</v>
      </c>
      <c r="B714" t="str">
        <f>IF(Transactions!B714&lt;&gt;"",Transactions!B714,0)</f>
        <v>a74a53ce16d356729dcf6e809099c52173898529805da067805b77d539217b50</v>
      </c>
      <c r="C714" t="str">
        <f>IF(Transactions!C714&lt;&gt;"",Transactions!C714,0)</f>
        <v>Step1</v>
      </c>
      <c r="D714" t="str">
        <f>IF(Transactions!D714&lt;&gt;"",Transactions!D714,"")</f>
        <v>peer0.org2.ldegilde.com</v>
      </c>
      <c r="E714" t="str">
        <f>IF(Transactions!E714&lt;&gt;"",Transactions!E714,"")</f>
        <v>default-chaincode</v>
      </c>
      <c r="F714" t="str">
        <f>IF(Transactions!F714&lt;&gt;"",Transactions!F714,"")</f>
        <v>put</v>
      </c>
      <c r="G714" t="str">
        <f>IF(Transactions!G714&lt;&gt;"",Transactions!G714,"")</f>
        <v>000000004_130</v>
      </c>
      <c r="H714" t="str">
        <f>IF(Transactions!H714&lt;&gt;"",Transactions!H714,"")</f>
        <v>816.0</v>
      </c>
      <c r="I714">
        <f>IF(Transactions!J714-Transactions!I714&lt;&gt;"",Transactions!J714-Transactions!I714,"")</f>
        <v>638</v>
      </c>
      <c r="J714">
        <f>IF((Transactions!K714-Transactions!I714)-(Transactions!P714-Transactions!J714)&lt;&gt;"",(Transactions!K714-Transactions!I714)-(Transactions!P714-Transactions!J714),"")</f>
        <v>599</v>
      </c>
      <c r="K714">
        <f>IF(Transactions!L714-Transactions!K714&lt;&gt;"",Transactions!L714-Transactions!K714,"")</f>
        <v>0</v>
      </c>
      <c r="L714">
        <f>IF(Transactions!N714-Transactions!M714&lt;&gt;"",Transactions!N714-Transactions!M714,"")</f>
        <v>39</v>
      </c>
      <c r="M714">
        <f>IF(Transactions!P714-Transactions!O714&lt;&gt;"",Transactions!P714-Transactions!O714,"")</f>
        <v>0</v>
      </c>
      <c r="O714">
        <f t="shared" si="24"/>
        <v>638</v>
      </c>
      <c r="P714" t="str">
        <f>IF(Transactions!O714&lt;&gt;"",Transactions!O714,"")</f>
        <v>1536302579510</v>
      </c>
      <c r="Q714">
        <f>IF(Transactions!S714-Transactions!J714&lt;&gt;"",Transactions!S714-Transactions!J714,"")</f>
        <v>2568</v>
      </c>
      <c r="R714">
        <f t="shared" si="23"/>
        <v>3206</v>
      </c>
    </row>
    <row r="715" spans="1:18" x14ac:dyDescent="0.3">
      <c r="A715" t="str">
        <f>IF(Transactions!A715&lt;&gt;"",Transactions!A715,0)</f>
        <v>2018/09/07 08:43:01</v>
      </c>
      <c r="B715" t="str">
        <f>IF(Transactions!B715&lt;&gt;"",Transactions!B715,0)</f>
        <v>6a1deb301e405169b0d2545fcd2aa947aa481bf78760785458daaee951f6a759</v>
      </c>
      <c r="C715" t="str">
        <f>IF(Transactions!C715&lt;&gt;"",Transactions!C715,0)</f>
        <v>Step1</v>
      </c>
      <c r="D715" t="str">
        <f>IF(Transactions!D715&lt;&gt;"",Transactions!D715,"")</f>
        <v>peer0.org1.ldegilde.com</v>
      </c>
      <c r="E715" t="str">
        <f>IF(Transactions!E715&lt;&gt;"",Transactions!E715,"")</f>
        <v>default-chaincode</v>
      </c>
      <c r="F715" t="str">
        <f>IF(Transactions!F715&lt;&gt;"",Transactions!F715,"")</f>
        <v>put</v>
      </c>
      <c r="G715" t="str">
        <f>IF(Transactions!G715&lt;&gt;"",Transactions!G715,"")</f>
        <v>000000004_241</v>
      </c>
      <c r="H715" t="str">
        <f>IF(Transactions!H715&lt;&gt;"",Transactions!H715,"")</f>
        <v>792.0</v>
      </c>
      <c r="I715">
        <f>IF(Transactions!J715-Transactions!I715&lt;&gt;"",Transactions!J715-Transactions!I715,"")</f>
        <v>647</v>
      </c>
      <c r="J715">
        <f>IF((Transactions!K715-Transactions!I715)-(Transactions!P715-Transactions!J715)&lt;&gt;"",(Transactions!K715-Transactions!I715)-(Transactions!P715-Transactions!J715),"")</f>
        <v>637</v>
      </c>
      <c r="K715">
        <f>IF(Transactions!L715-Transactions!K715&lt;&gt;"",Transactions!L715-Transactions!K715,"")</f>
        <v>0</v>
      </c>
      <c r="L715">
        <f>IF(Transactions!N715-Transactions!M715&lt;&gt;"",Transactions!N715-Transactions!M715,"")</f>
        <v>10</v>
      </c>
      <c r="M715">
        <f>IF(Transactions!P715-Transactions!O715&lt;&gt;"",Transactions!P715-Transactions!O715,"")</f>
        <v>0</v>
      </c>
      <c r="O715">
        <f t="shared" si="24"/>
        <v>647</v>
      </c>
      <c r="P715" t="str">
        <f>IF(Transactions!O715&lt;&gt;"",Transactions!O715,"")</f>
        <v>1536302579398</v>
      </c>
      <c r="Q715">
        <f>IF(Transactions!S715-Transactions!J715&lt;&gt;"",Transactions!S715-Transactions!J715,"")</f>
        <v>2563</v>
      </c>
      <c r="R715">
        <f t="shared" si="23"/>
        <v>3210</v>
      </c>
    </row>
    <row r="716" spans="1:18" x14ac:dyDescent="0.3">
      <c r="A716" t="str">
        <f>IF(Transactions!A716&lt;&gt;"",Transactions!A716,0)</f>
        <v>2018/09/07 08:43:01</v>
      </c>
      <c r="B716" t="str">
        <f>IF(Transactions!B716&lt;&gt;"",Transactions!B716,0)</f>
        <v>6a1deb301e405169b0d2545fcd2aa947aa481bf78760785458daaee951f6a759</v>
      </c>
      <c r="C716" t="str">
        <f>IF(Transactions!C716&lt;&gt;"",Transactions!C716,0)</f>
        <v>Step1</v>
      </c>
      <c r="D716" t="str">
        <f>IF(Transactions!D716&lt;&gt;"",Transactions!D716,"")</f>
        <v>peer0.org2.ldegilde.com</v>
      </c>
      <c r="E716" t="str">
        <f>IF(Transactions!E716&lt;&gt;"",Transactions!E716,"")</f>
        <v>default-chaincode</v>
      </c>
      <c r="F716" t="str">
        <f>IF(Transactions!F716&lt;&gt;"",Transactions!F716,"")</f>
        <v>put</v>
      </c>
      <c r="G716" t="str">
        <f>IF(Transactions!G716&lt;&gt;"",Transactions!G716,"")</f>
        <v>000000004_241</v>
      </c>
      <c r="H716" t="str">
        <f>IF(Transactions!H716&lt;&gt;"",Transactions!H716,"")</f>
        <v>792.0</v>
      </c>
      <c r="I716">
        <f>IF(Transactions!J716-Transactions!I716&lt;&gt;"",Transactions!J716-Transactions!I716,"")</f>
        <v>647</v>
      </c>
      <c r="J716">
        <f>IF((Transactions!K716-Transactions!I716)-(Transactions!P716-Transactions!J716)&lt;&gt;"",(Transactions!K716-Transactions!I716)-(Transactions!P716-Transactions!J716),"")</f>
        <v>609</v>
      </c>
      <c r="K716">
        <f>IF(Transactions!L716-Transactions!K716&lt;&gt;"",Transactions!L716-Transactions!K716,"")</f>
        <v>0</v>
      </c>
      <c r="L716">
        <f>IF(Transactions!N716-Transactions!M716&lt;&gt;"",Transactions!N716-Transactions!M716,"")</f>
        <v>38</v>
      </c>
      <c r="M716">
        <f>IF(Transactions!P716-Transactions!O716&lt;&gt;"",Transactions!P716-Transactions!O716,"")</f>
        <v>0</v>
      </c>
      <c r="O716">
        <f t="shared" si="24"/>
        <v>647</v>
      </c>
      <c r="P716" t="str">
        <f>IF(Transactions!O716&lt;&gt;"",Transactions!O716,"")</f>
        <v>1536302579510</v>
      </c>
      <c r="Q716">
        <f>IF(Transactions!S716-Transactions!J716&lt;&gt;"",Transactions!S716-Transactions!J716,"")</f>
        <v>2563</v>
      </c>
      <c r="R716">
        <f t="shared" si="23"/>
        <v>3210</v>
      </c>
    </row>
    <row r="717" spans="1:18" x14ac:dyDescent="0.3">
      <c r="A717" t="str">
        <f>IF(Transactions!A717&lt;&gt;"",Transactions!A717,0)</f>
        <v>2018/09/07 08:43:01</v>
      </c>
      <c r="B717" t="str">
        <f>IF(Transactions!B717&lt;&gt;"",Transactions!B717,0)</f>
        <v>285eff192bc6dcd58e49e49355105c8f0cec374c4af5ef050570153bfafa49b2</v>
      </c>
      <c r="C717" t="str">
        <f>IF(Transactions!C717&lt;&gt;"",Transactions!C717,0)</f>
        <v>Step1</v>
      </c>
      <c r="D717" t="str">
        <f>IF(Transactions!D717&lt;&gt;"",Transactions!D717,"")</f>
        <v>peer0.org1.ldegilde.com</v>
      </c>
      <c r="E717" t="str">
        <f>IF(Transactions!E717&lt;&gt;"",Transactions!E717,"")</f>
        <v>default-chaincode</v>
      </c>
      <c r="F717" t="str">
        <f>IF(Transactions!F717&lt;&gt;"",Transactions!F717,"")</f>
        <v>put</v>
      </c>
      <c r="G717" t="str">
        <f>IF(Transactions!G717&lt;&gt;"",Transactions!G717,"")</f>
        <v>000000004_375</v>
      </c>
      <c r="H717" t="str">
        <f>IF(Transactions!H717&lt;&gt;"",Transactions!H717,"")</f>
        <v>449.0</v>
      </c>
      <c r="I717">
        <f>IF(Transactions!J717-Transactions!I717&lt;&gt;"",Transactions!J717-Transactions!I717,"")</f>
        <v>638</v>
      </c>
      <c r="J717">
        <f>IF((Transactions!K717-Transactions!I717)-(Transactions!P717-Transactions!J717)&lt;&gt;"",(Transactions!K717-Transactions!I717)-(Transactions!P717-Transactions!J717),"")</f>
        <v>636</v>
      </c>
      <c r="K717">
        <f>IF(Transactions!L717-Transactions!K717&lt;&gt;"",Transactions!L717-Transactions!K717,"")</f>
        <v>0</v>
      </c>
      <c r="L717">
        <f>IF(Transactions!N717-Transactions!M717&lt;&gt;"",Transactions!N717-Transactions!M717,"")</f>
        <v>2</v>
      </c>
      <c r="M717">
        <f>IF(Transactions!P717-Transactions!O717&lt;&gt;"",Transactions!P717-Transactions!O717,"")</f>
        <v>0</v>
      </c>
      <c r="O717">
        <f t="shared" si="24"/>
        <v>638</v>
      </c>
      <c r="P717" t="str">
        <f>IF(Transactions!O717&lt;&gt;"",Transactions!O717,"")</f>
        <v>1536302579364</v>
      </c>
      <c r="Q717">
        <f>IF(Transactions!S717-Transactions!J717&lt;&gt;"",Transactions!S717-Transactions!J717,"")</f>
        <v>2558</v>
      </c>
      <c r="R717">
        <f t="shared" si="23"/>
        <v>3196</v>
      </c>
    </row>
    <row r="718" spans="1:18" x14ac:dyDescent="0.3">
      <c r="A718" t="str">
        <f>IF(Transactions!A718&lt;&gt;"",Transactions!A718,0)</f>
        <v>2018/09/07 08:43:01</v>
      </c>
      <c r="B718" t="str">
        <f>IF(Transactions!B718&lt;&gt;"",Transactions!B718,0)</f>
        <v>285eff192bc6dcd58e49e49355105c8f0cec374c4af5ef050570153bfafa49b2</v>
      </c>
      <c r="C718" t="str">
        <f>IF(Transactions!C718&lt;&gt;"",Transactions!C718,0)</f>
        <v>Step1</v>
      </c>
      <c r="D718" t="str">
        <f>IF(Transactions!D718&lt;&gt;"",Transactions!D718,"")</f>
        <v>peer0.org2.ldegilde.com</v>
      </c>
      <c r="E718" t="str">
        <f>IF(Transactions!E718&lt;&gt;"",Transactions!E718,"")</f>
        <v>default-chaincode</v>
      </c>
      <c r="F718" t="str">
        <f>IF(Transactions!F718&lt;&gt;"",Transactions!F718,"")</f>
        <v>put</v>
      </c>
      <c r="G718" t="str">
        <f>IF(Transactions!G718&lt;&gt;"",Transactions!G718,"")</f>
        <v>000000004_375</v>
      </c>
      <c r="H718" t="str">
        <f>IF(Transactions!H718&lt;&gt;"",Transactions!H718,"")</f>
        <v>449.0</v>
      </c>
      <c r="I718">
        <f>IF(Transactions!J718-Transactions!I718&lt;&gt;"",Transactions!J718-Transactions!I718,"")</f>
        <v>638</v>
      </c>
      <c r="J718">
        <f>IF((Transactions!K718-Transactions!I718)-(Transactions!P718-Transactions!J718)&lt;&gt;"",(Transactions!K718-Transactions!I718)-(Transactions!P718-Transactions!J718),"")</f>
        <v>602</v>
      </c>
      <c r="K718">
        <f>IF(Transactions!L718-Transactions!K718&lt;&gt;"",Transactions!L718-Transactions!K718,"")</f>
        <v>0</v>
      </c>
      <c r="L718">
        <f>IF(Transactions!N718-Transactions!M718&lt;&gt;"",Transactions!N718-Transactions!M718,"")</f>
        <v>36</v>
      </c>
      <c r="M718">
        <f>IF(Transactions!P718-Transactions!O718&lt;&gt;"",Transactions!P718-Transactions!O718,"")</f>
        <v>0</v>
      </c>
      <c r="O718">
        <f t="shared" si="24"/>
        <v>638</v>
      </c>
      <c r="P718" t="str">
        <f>IF(Transactions!O718&lt;&gt;"",Transactions!O718,"")</f>
        <v>1536302579510</v>
      </c>
      <c r="Q718">
        <f>IF(Transactions!S718-Transactions!J718&lt;&gt;"",Transactions!S718-Transactions!J718,"")</f>
        <v>2558</v>
      </c>
      <c r="R718">
        <f t="shared" si="23"/>
        <v>3196</v>
      </c>
    </row>
    <row r="719" spans="1:18" x14ac:dyDescent="0.3">
      <c r="A719" t="str">
        <f>IF(Transactions!A719&lt;&gt;"",Transactions!A719,0)</f>
        <v>2018/09/07 08:43:01</v>
      </c>
      <c r="B719" t="str">
        <f>IF(Transactions!B719&lt;&gt;"",Transactions!B719,0)</f>
        <v>38bb56700ca052d14507ab1818eb6f304fb047e7eb6771ca595043b90fffee64</v>
      </c>
      <c r="C719" t="str">
        <f>IF(Transactions!C719&lt;&gt;"",Transactions!C719,0)</f>
        <v>Step1</v>
      </c>
      <c r="D719" t="str">
        <f>IF(Transactions!D719&lt;&gt;"",Transactions!D719,"")</f>
        <v>peer0.org1.ldegilde.com</v>
      </c>
      <c r="E719" t="str">
        <f>IF(Transactions!E719&lt;&gt;"",Transactions!E719,"")</f>
        <v>default-chaincode</v>
      </c>
      <c r="F719" t="str">
        <f>IF(Transactions!F719&lt;&gt;"",Transactions!F719,"")</f>
        <v>put</v>
      </c>
      <c r="G719" t="str">
        <f>IF(Transactions!G719&lt;&gt;"",Transactions!G719,"")</f>
        <v>000000004_332</v>
      </c>
      <c r="H719" t="str">
        <f>IF(Transactions!H719&lt;&gt;"",Transactions!H719,"")</f>
        <v>641.0</v>
      </c>
      <c r="I719">
        <f>IF(Transactions!J719-Transactions!I719&lt;&gt;"",Transactions!J719-Transactions!I719,"")</f>
        <v>330</v>
      </c>
      <c r="J719">
        <f>IF((Transactions!K719-Transactions!I719)-(Transactions!P719-Transactions!J719)&lt;&gt;"",(Transactions!K719-Transactions!I719)-(Transactions!P719-Transactions!J719),"")</f>
        <v>322</v>
      </c>
      <c r="K719">
        <f>IF(Transactions!L719-Transactions!K719&lt;&gt;"",Transactions!L719-Transactions!K719,"")</f>
        <v>0</v>
      </c>
      <c r="L719">
        <f>IF(Transactions!N719-Transactions!M719&lt;&gt;"",Transactions!N719-Transactions!M719,"")</f>
        <v>8</v>
      </c>
      <c r="M719">
        <f>IF(Transactions!P719-Transactions!O719&lt;&gt;"",Transactions!P719-Transactions!O719,"")</f>
        <v>0</v>
      </c>
      <c r="O719">
        <f t="shared" si="24"/>
        <v>330</v>
      </c>
      <c r="P719" t="str">
        <f>IF(Transactions!O719&lt;&gt;"",Transactions!O719,"")</f>
        <v>1536302579218</v>
      </c>
      <c r="Q719">
        <f>IF(Transactions!S719-Transactions!J719&lt;&gt;"",Transactions!S719-Transactions!J719,"")</f>
        <v>2895</v>
      </c>
      <c r="R719">
        <f t="shared" si="23"/>
        <v>3225</v>
      </c>
    </row>
    <row r="720" spans="1:18" x14ac:dyDescent="0.3">
      <c r="A720" t="str">
        <f>IF(Transactions!A720&lt;&gt;"",Transactions!A720,0)</f>
        <v>2018/09/07 08:43:01</v>
      </c>
      <c r="B720" t="str">
        <f>IF(Transactions!B720&lt;&gt;"",Transactions!B720,0)</f>
        <v>38bb56700ca052d14507ab1818eb6f304fb047e7eb6771ca595043b90fffee64</v>
      </c>
      <c r="C720" t="str">
        <f>IF(Transactions!C720&lt;&gt;"",Transactions!C720,0)</f>
        <v>Step1</v>
      </c>
      <c r="D720" t="str">
        <f>IF(Transactions!D720&lt;&gt;"",Transactions!D720,"")</f>
        <v>peer0.org2.ldegilde.com</v>
      </c>
      <c r="E720" t="str">
        <f>IF(Transactions!E720&lt;&gt;"",Transactions!E720,"")</f>
        <v>default-chaincode</v>
      </c>
      <c r="F720" t="str">
        <f>IF(Transactions!F720&lt;&gt;"",Transactions!F720,"")</f>
        <v>put</v>
      </c>
      <c r="G720" t="str">
        <f>IF(Transactions!G720&lt;&gt;"",Transactions!G720,"")</f>
        <v>000000004_332</v>
      </c>
      <c r="H720" t="str">
        <f>IF(Transactions!H720&lt;&gt;"",Transactions!H720,"")</f>
        <v>641.0</v>
      </c>
      <c r="I720">
        <f>IF(Transactions!J720-Transactions!I720&lt;&gt;"",Transactions!J720-Transactions!I720,"")</f>
        <v>330</v>
      </c>
      <c r="J720">
        <f>IF((Transactions!K720-Transactions!I720)-(Transactions!P720-Transactions!J720)&lt;&gt;"",(Transactions!K720-Transactions!I720)-(Transactions!P720-Transactions!J720),"")</f>
        <v>215</v>
      </c>
      <c r="K720">
        <f>IF(Transactions!L720-Transactions!K720&lt;&gt;"",Transactions!L720-Transactions!K720,"")</f>
        <v>0</v>
      </c>
      <c r="L720">
        <f>IF(Transactions!N720-Transactions!M720&lt;&gt;"",Transactions!N720-Transactions!M720,"")</f>
        <v>115</v>
      </c>
      <c r="M720">
        <f>IF(Transactions!P720-Transactions!O720&lt;&gt;"",Transactions!P720-Transactions!O720,"")</f>
        <v>0</v>
      </c>
      <c r="O720">
        <f t="shared" si="24"/>
        <v>330</v>
      </c>
      <c r="P720" t="str">
        <f>IF(Transactions!O720&lt;&gt;"",Transactions!O720,"")</f>
        <v>1536302579356</v>
      </c>
      <c r="Q720">
        <f>IF(Transactions!S720-Transactions!J720&lt;&gt;"",Transactions!S720-Transactions!J720,"")</f>
        <v>2895</v>
      </c>
      <c r="R720">
        <f t="shared" si="23"/>
        <v>3225</v>
      </c>
    </row>
    <row r="721" spans="1:18" x14ac:dyDescent="0.3">
      <c r="A721" t="str">
        <f>IF(Transactions!A721&lt;&gt;"",Transactions!A721,0)</f>
        <v>2018/09/07 08:43:01</v>
      </c>
      <c r="B721" t="str">
        <f>IF(Transactions!B721&lt;&gt;"",Transactions!B721,0)</f>
        <v>55e371c504b55292ce3dd9a0d1f19de9ab2a319b5c9b0f9953776a5b6b7bdd26</v>
      </c>
      <c r="C721" t="str">
        <f>IF(Transactions!C721&lt;&gt;"",Transactions!C721,0)</f>
        <v>Step1</v>
      </c>
      <c r="D721" t="str">
        <f>IF(Transactions!D721&lt;&gt;"",Transactions!D721,"")</f>
        <v>peer0.org1.ldegilde.com</v>
      </c>
      <c r="E721" t="str">
        <f>IF(Transactions!E721&lt;&gt;"",Transactions!E721,"")</f>
        <v>default-chaincode</v>
      </c>
      <c r="F721" t="str">
        <f>IF(Transactions!F721&lt;&gt;"",Transactions!F721,"")</f>
        <v>put</v>
      </c>
      <c r="G721" t="str">
        <f>IF(Transactions!G721&lt;&gt;"",Transactions!G721,"")</f>
        <v>000000004_129</v>
      </c>
      <c r="H721" t="str">
        <f>IF(Transactions!H721&lt;&gt;"",Transactions!H721,"")</f>
        <v>373.0</v>
      </c>
      <c r="I721">
        <f>IF(Transactions!J721-Transactions!I721&lt;&gt;"",Transactions!J721-Transactions!I721,"")</f>
        <v>662</v>
      </c>
      <c r="J721">
        <f>IF((Transactions!K721-Transactions!I721)-(Transactions!P721-Transactions!J721)&lt;&gt;"",(Transactions!K721-Transactions!I721)-(Transactions!P721-Transactions!J721),"")</f>
        <v>660</v>
      </c>
      <c r="K721">
        <f>IF(Transactions!L721-Transactions!K721&lt;&gt;"",Transactions!L721-Transactions!K721,"")</f>
        <v>0</v>
      </c>
      <c r="L721">
        <f>IF(Transactions!N721-Transactions!M721&lt;&gt;"",Transactions!N721-Transactions!M721,"")</f>
        <v>2</v>
      </c>
      <c r="M721">
        <f>IF(Transactions!P721-Transactions!O721&lt;&gt;"",Transactions!P721-Transactions!O721,"")</f>
        <v>0</v>
      </c>
      <c r="O721">
        <f t="shared" si="24"/>
        <v>662</v>
      </c>
      <c r="P721" t="str">
        <f>IF(Transactions!O721&lt;&gt;"",Transactions!O721,"")</f>
        <v>1536302579430</v>
      </c>
      <c r="Q721">
        <f>IF(Transactions!S721-Transactions!J721&lt;&gt;"",Transactions!S721-Transactions!J721,"")</f>
        <v>2545</v>
      </c>
      <c r="R721">
        <f t="shared" si="23"/>
        <v>3207</v>
      </c>
    </row>
    <row r="722" spans="1:18" x14ac:dyDescent="0.3">
      <c r="A722" t="str">
        <f>IF(Transactions!A722&lt;&gt;"",Transactions!A722,0)</f>
        <v>2018/09/07 08:43:01</v>
      </c>
      <c r="B722" t="str">
        <f>IF(Transactions!B722&lt;&gt;"",Transactions!B722,0)</f>
        <v>55e371c504b55292ce3dd9a0d1f19de9ab2a319b5c9b0f9953776a5b6b7bdd26</v>
      </c>
      <c r="C722" t="str">
        <f>IF(Transactions!C722&lt;&gt;"",Transactions!C722,0)</f>
        <v>Step1</v>
      </c>
      <c r="D722" t="str">
        <f>IF(Transactions!D722&lt;&gt;"",Transactions!D722,"")</f>
        <v>peer0.org2.ldegilde.com</v>
      </c>
      <c r="E722" t="str">
        <f>IF(Transactions!E722&lt;&gt;"",Transactions!E722,"")</f>
        <v>default-chaincode</v>
      </c>
      <c r="F722" t="str">
        <f>IF(Transactions!F722&lt;&gt;"",Transactions!F722,"")</f>
        <v>put</v>
      </c>
      <c r="G722" t="str">
        <f>IF(Transactions!G722&lt;&gt;"",Transactions!G722,"")</f>
        <v>000000004_129</v>
      </c>
      <c r="H722" t="str">
        <f>IF(Transactions!H722&lt;&gt;"",Transactions!H722,"")</f>
        <v>373.0</v>
      </c>
      <c r="I722">
        <f>IF(Transactions!J722-Transactions!I722&lt;&gt;"",Transactions!J722-Transactions!I722,"")</f>
        <v>662</v>
      </c>
      <c r="J722">
        <f>IF((Transactions!K722-Transactions!I722)-(Transactions!P722-Transactions!J722)&lt;&gt;"",(Transactions!K722-Transactions!I722)-(Transactions!P722-Transactions!J722),"")</f>
        <v>625</v>
      </c>
      <c r="K722">
        <f>IF(Transactions!L722-Transactions!K722&lt;&gt;"",Transactions!L722-Transactions!K722,"")</f>
        <v>0</v>
      </c>
      <c r="L722">
        <f>IF(Transactions!N722-Transactions!M722&lt;&gt;"",Transactions!N722-Transactions!M722,"")</f>
        <v>37</v>
      </c>
      <c r="M722">
        <f>IF(Transactions!P722-Transactions!O722&lt;&gt;"",Transactions!P722-Transactions!O722,"")</f>
        <v>0</v>
      </c>
      <c r="O722">
        <f t="shared" si="24"/>
        <v>662</v>
      </c>
      <c r="P722" t="str">
        <f>IF(Transactions!O722&lt;&gt;"",Transactions!O722,"")</f>
        <v>1536302579510</v>
      </c>
      <c r="Q722">
        <f>IF(Transactions!S722-Transactions!J722&lt;&gt;"",Transactions!S722-Transactions!J722,"")</f>
        <v>2545</v>
      </c>
      <c r="R722">
        <f t="shared" si="23"/>
        <v>3207</v>
      </c>
    </row>
    <row r="723" spans="1:18" x14ac:dyDescent="0.3">
      <c r="A723" t="str">
        <f>IF(Transactions!A723&lt;&gt;"",Transactions!A723,0)</f>
        <v>2018/09/07 08:43:01</v>
      </c>
      <c r="B723" t="str">
        <f>IF(Transactions!B723&lt;&gt;"",Transactions!B723,0)</f>
        <v>cc536cdfa46c9b3f93ac1ac8ecb9e1b39c1af6847795634df7b5ae4245ca8acb</v>
      </c>
      <c r="C723" t="str">
        <f>IF(Transactions!C723&lt;&gt;"",Transactions!C723,0)</f>
        <v>Step1</v>
      </c>
      <c r="D723" t="str">
        <f>IF(Transactions!D723&lt;&gt;"",Transactions!D723,"")</f>
        <v>peer0.org1.ldegilde.com</v>
      </c>
      <c r="E723" t="str">
        <f>IF(Transactions!E723&lt;&gt;"",Transactions!E723,"")</f>
        <v>default-chaincode</v>
      </c>
      <c r="F723" t="str">
        <f>IF(Transactions!F723&lt;&gt;"",Transactions!F723,"")</f>
        <v>put</v>
      </c>
      <c r="G723" t="str">
        <f>IF(Transactions!G723&lt;&gt;"",Transactions!G723,"")</f>
        <v>000000004_49</v>
      </c>
      <c r="H723" t="str">
        <f>IF(Transactions!H723&lt;&gt;"",Transactions!H723,"")</f>
        <v>373.0</v>
      </c>
      <c r="I723">
        <f>IF(Transactions!J723-Transactions!I723&lt;&gt;"",Transactions!J723-Transactions!I723,"")</f>
        <v>658</v>
      </c>
      <c r="J723">
        <f>IF((Transactions!K723-Transactions!I723)-(Transactions!P723-Transactions!J723)&lt;&gt;"",(Transactions!K723-Transactions!I723)-(Transactions!P723-Transactions!J723),"")</f>
        <v>654</v>
      </c>
      <c r="K723">
        <f>IF(Transactions!L723-Transactions!K723&lt;&gt;"",Transactions!L723-Transactions!K723,"")</f>
        <v>0</v>
      </c>
      <c r="L723">
        <f>IF(Transactions!N723-Transactions!M723&lt;&gt;"",Transactions!N723-Transactions!M723,"")</f>
        <v>4</v>
      </c>
      <c r="M723">
        <f>IF(Transactions!P723-Transactions!O723&lt;&gt;"",Transactions!P723-Transactions!O723,"")</f>
        <v>0</v>
      </c>
      <c r="O723">
        <f t="shared" si="24"/>
        <v>658</v>
      </c>
      <c r="P723" t="str">
        <f>IF(Transactions!O723&lt;&gt;"",Transactions!O723,"")</f>
        <v>1536302579377</v>
      </c>
      <c r="Q723">
        <f>IF(Transactions!S723-Transactions!J723&lt;&gt;"",Transactions!S723-Transactions!J723,"")</f>
        <v>2564</v>
      </c>
      <c r="R723">
        <f t="shared" si="23"/>
        <v>3222</v>
      </c>
    </row>
    <row r="724" spans="1:18" x14ac:dyDescent="0.3">
      <c r="A724" t="str">
        <f>IF(Transactions!A724&lt;&gt;"",Transactions!A724,0)</f>
        <v>2018/09/07 08:43:01</v>
      </c>
      <c r="B724" t="str">
        <f>IF(Transactions!B724&lt;&gt;"",Transactions!B724,0)</f>
        <v>cc536cdfa46c9b3f93ac1ac8ecb9e1b39c1af6847795634df7b5ae4245ca8acb</v>
      </c>
      <c r="C724" t="str">
        <f>IF(Transactions!C724&lt;&gt;"",Transactions!C724,0)</f>
        <v>Step1</v>
      </c>
      <c r="D724" t="str">
        <f>IF(Transactions!D724&lt;&gt;"",Transactions!D724,"")</f>
        <v>peer0.org2.ldegilde.com</v>
      </c>
      <c r="E724" t="str">
        <f>IF(Transactions!E724&lt;&gt;"",Transactions!E724,"")</f>
        <v>default-chaincode</v>
      </c>
      <c r="F724" t="str">
        <f>IF(Transactions!F724&lt;&gt;"",Transactions!F724,"")</f>
        <v>put</v>
      </c>
      <c r="G724" t="str">
        <f>IF(Transactions!G724&lt;&gt;"",Transactions!G724,"")</f>
        <v>000000004_49</v>
      </c>
      <c r="H724" t="str">
        <f>IF(Transactions!H724&lt;&gt;"",Transactions!H724,"")</f>
        <v>373.0</v>
      </c>
      <c r="I724">
        <f>IF(Transactions!J724-Transactions!I724&lt;&gt;"",Transactions!J724-Transactions!I724,"")</f>
        <v>658</v>
      </c>
      <c r="J724">
        <f>IF((Transactions!K724-Transactions!I724)-(Transactions!P724-Transactions!J724)&lt;&gt;"",(Transactions!K724-Transactions!I724)-(Transactions!P724-Transactions!J724),"")</f>
        <v>621</v>
      </c>
      <c r="K724">
        <f>IF(Transactions!L724-Transactions!K724&lt;&gt;"",Transactions!L724-Transactions!K724,"")</f>
        <v>0</v>
      </c>
      <c r="L724">
        <f>IF(Transactions!N724-Transactions!M724&lt;&gt;"",Transactions!N724-Transactions!M724,"")</f>
        <v>37</v>
      </c>
      <c r="M724">
        <f>IF(Transactions!P724-Transactions!O724&lt;&gt;"",Transactions!P724-Transactions!O724,"")</f>
        <v>0</v>
      </c>
      <c r="O724">
        <f t="shared" si="24"/>
        <v>658</v>
      </c>
      <c r="P724" t="str">
        <f>IF(Transactions!O724&lt;&gt;"",Transactions!O724,"")</f>
        <v>1536302579510</v>
      </c>
      <c r="Q724">
        <f>IF(Transactions!S724-Transactions!J724&lt;&gt;"",Transactions!S724-Transactions!J724,"")</f>
        <v>2564</v>
      </c>
      <c r="R724">
        <f t="shared" si="23"/>
        <v>3222</v>
      </c>
    </row>
    <row r="725" spans="1:18" x14ac:dyDescent="0.3">
      <c r="A725" t="str">
        <f>IF(Transactions!A725&lt;&gt;"",Transactions!A725,0)</f>
        <v>2018/09/07 08:43:01</v>
      </c>
      <c r="B725" t="str">
        <f>IF(Transactions!B725&lt;&gt;"",Transactions!B725,0)</f>
        <v>28f9bbcfcf88bd945096d02004adebf0fc4bb38a5ef19a99e0db02daf44cc142</v>
      </c>
      <c r="C725" t="str">
        <f>IF(Transactions!C725&lt;&gt;"",Transactions!C725,0)</f>
        <v>Step1</v>
      </c>
      <c r="D725" t="str">
        <f>IF(Transactions!D725&lt;&gt;"",Transactions!D725,"")</f>
        <v>peer0.org1.ldegilde.com</v>
      </c>
      <c r="E725" t="str">
        <f>IF(Transactions!E725&lt;&gt;"",Transactions!E725,"")</f>
        <v>default-chaincode</v>
      </c>
      <c r="F725" t="str">
        <f>IF(Transactions!F725&lt;&gt;"",Transactions!F725,"")</f>
        <v>put</v>
      </c>
      <c r="G725" t="str">
        <f>IF(Transactions!G725&lt;&gt;"",Transactions!G725,"")</f>
        <v>000000004_394</v>
      </c>
      <c r="H725" t="str">
        <f>IF(Transactions!H725&lt;&gt;"",Transactions!H725,"")</f>
        <v>38.0</v>
      </c>
      <c r="I725">
        <f>IF(Transactions!J725-Transactions!I725&lt;&gt;"",Transactions!J725-Transactions!I725,"")</f>
        <v>623</v>
      </c>
      <c r="J725">
        <f>IF((Transactions!K725-Transactions!I725)-(Transactions!P725-Transactions!J725)&lt;&gt;"",(Transactions!K725-Transactions!I725)-(Transactions!P725-Transactions!J725),"")</f>
        <v>621</v>
      </c>
      <c r="K725">
        <f>IF(Transactions!L725-Transactions!K725&lt;&gt;"",Transactions!L725-Transactions!K725,"")</f>
        <v>0</v>
      </c>
      <c r="L725">
        <f>IF(Transactions!N725-Transactions!M725&lt;&gt;"",Transactions!N725-Transactions!M725,"")</f>
        <v>2</v>
      </c>
      <c r="M725">
        <f>IF(Transactions!P725-Transactions!O725&lt;&gt;"",Transactions!P725-Transactions!O725,"")</f>
        <v>0</v>
      </c>
      <c r="O725">
        <f t="shared" si="24"/>
        <v>623</v>
      </c>
      <c r="P725" t="str">
        <f>IF(Transactions!O725&lt;&gt;"",Transactions!O725,"")</f>
        <v>1536302579333</v>
      </c>
      <c r="Q725">
        <f>IF(Transactions!S725-Transactions!J725&lt;&gt;"",Transactions!S725-Transactions!J725,"")</f>
        <v>2578</v>
      </c>
      <c r="R725">
        <f t="shared" si="23"/>
        <v>3201</v>
      </c>
    </row>
    <row r="726" spans="1:18" x14ac:dyDescent="0.3">
      <c r="A726" t="str">
        <f>IF(Transactions!A726&lt;&gt;"",Transactions!A726,0)</f>
        <v>2018/09/07 08:43:01</v>
      </c>
      <c r="B726" t="str">
        <f>IF(Transactions!B726&lt;&gt;"",Transactions!B726,0)</f>
        <v>28f9bbcfcf88bd945096d02004adebf0fc4bb38a5ef19a99e0db02daf44cc142</v>
      </c>
      <c r="C726" t="str">
        <f>IF(Transactions!C726&lt;&gt;"",Transactions!C726,0)</f>
        <v>Step1</v>
      </c>
      <c r="D726" t="str">
        <f>IF(Transactions!D726&lt;&gt;"",Transactions!D726,"")</f>
        <v>peer0.org2.ldegilde.com</v>
      </c>
      <c r="E726" t="str">
        <f>IF(Transactions!E726&lt;&gt;"",Transactions!E726,"")</f>
        <v>default-chaincode</v>
      </c>
      <c r="F726" t="str">
        <f>IF(Transactions!F726&lt;&gt;"",Transactions!F726,"")</f>
        <v>put</v>
      </c>
      <c r="G726" t="str">
        <f>IF(Transactions!G726&lt;&gt;"",Transactions!G726,"")</f>
        <v>000000004_394</v>
      </c>
      <c r="H726" t="str">
        <f>IF(Transactions!H726&lt;&gt;"",Transactions!H726,"")</f>
        <v>38.0</v>
      </c>
      <c r="I726">
        <f>IF(Transactions!J726-Transactions!I726&lt;&gt;"",Transactions!J726-Transactions!I726,"")</f>
        <v>623</v>
      </c>
      <c r="J726">
        <f>IF((Transactions!K726-Transactions!I726)-(Transactions!P726-Transactions!J726)&lt;&gt;"",(Transactions!K726-Transactions!I726)-(Transactions!P726-Transactions!J726),"")</f>
        <v>593</v>
      </c>
      <c r="K726">
        <f>IF(Transactions!L726-Transactions!K726&lt;&gt;"",Transactions!L726-Transactions!K726,"")</f>
        <v>0</v>
      </c>
      <c r="L726">
        <f>IF(Transactions!N726-Transactions!M726&lt;&gt;"",Transactions!N726-Transactions!M726,"")</f>
        <v>30</v>
      </c>
      <c r="M726">
        <f>IF(Transactions!P726-Transactions!O726&lt;&gt;"",Transactions!P726-Transactions!O726,"")</f>
        <v>0</v>
      </c>
      <c r="O726">
        <f t="shared" si="24"/>
        <v>623</v>
      </c>
      <c r="P726" t="str">
        <f>IF(Transactions!O726&lt;&gt;"",Transactions!O726,"")</f>
        <v>1536302579480</v>
      </c>
      <c r="Q726">
        <f>IF(Transactions!S726-Transactions!J726&lt;&gt;"",Transactions!S726-Transactions!J726,"")</f>
        <v>2578</v>
      </c>
      <c r="R726">
        <f t="shared" si="23"/>
        <v>3201</v>
      </c>
    </row>
    <row r="727" spans="1:18" x14ac:dyDescent="0.3">
      <c r="A727" t="str">
        <f>IF(Transactions!A727&lt;&gt;"",Transactions!A727,0)</f>
        <v>2018/09/07 08:43:01</v>
      </c>
      <c r="B727" t="str">
        <f>IF(Transactions!B727&lt;&gt;"",Transactions!B727,0)</f>
        <v>7991f8d21b14efa621da2b07b78c4702c3158d0dd1986e84a1e7f5a3581a710e</v>
      </c>
      <c r="C727" t="str">
        <f>IF(Transactions!C727&lt;&gt;"",Transactions!C727,0)</f>
        <v>Step1</v>
      </c>
      <c r="D727" t="str">
        <f>IF(Transactions!D727&lt;&gt;"",Transactions!D727,"")</f>
        <v>peer0.org1.ldegilde.com</v>
      </c>
      <c r="E727" t="str">
        <f>IF(Transactions!E727&lt;&gt;"",Transactions!E727,"")</f>
        <v>default-chaincode</v>
      </c>
      <c r="F727" t="str">
        <f>IF(Transactions!F727&lt;&gt;"",Transactions!F727,"")</f>
        <v>put</v>
      </c>
      <c r="G727" t="str">
        <f>IF(Transactions!G727&lt;&gt;"",Transactions!G727,"")</f>
        <v>000000004_201</v>
      </c>
      <c r="H727" t="str">
        <f>IF(Transactions!H727&lt;&gt;"",Transactions!H727,"")</f>
        <v>689.0</v>
      </c>
      <c r="I727">
        <f>IF(Transactions!J727-Transactions!I727&lt;&gt;"",Transactions!J727-Transactions!I727,"")</f>
        <v>718</v>
      </c>
      <c r="J727">
        <f>IF((Transactions!K727-Transactions!I727)-(Transactions!P727-Transactions!J727)&lt;&gt;"",(Transactions!K727-Transactions!I727)-(Transactions!P727-Transactions!J727),"")</f>
        <v>717</v>
      </c>
      <c r="K727">
        <f>IF(Transactions!L727-Transactions!K727&lt;&gt;"",Transactions!L727-Transactions!K727,"")</f>
        <v>0</v>
      </c>
      <c r="L727">
        <f>IF(Transactions!N727-Transactions!M727&lt;&gt;"",Transactions!N727-Transactions!M727,"")</f>
        <v>1</v>
      </c>
      <c r="M727">
        <f>IF(Transactions!P727-Transactions!O727&lt;&gt;"",Transactions!P727-Transactions!O727,"")</f>
        <v>0</v>
      </c>
      <c r="O727">
        <f t="shared" si="24"/>
        <v>718</v>
      </c>
      <c r="P727" t="str">
        <f>IF(Transactions!O727&lt;&gt;"",Transactions!O727,"")</f>
        <v>1536302579423</v>
      </c>
      <c r="Q727">
        <f>IF(Transactions!S727-Transactions!J727&lt;&gt;"",Transactions!S727-Transactions!J727,"")</f>
        <v>2509</v>
      </c>
      <c r="R727">
        <f t="shared" si="23"/>
        <v>3227</v>
      </c>
    </row>
    <row r="728" spans="1:18" x14ac:dyDescent="0.3">
      <c r="A728" t="str">
        <f>IF(Transactions!A728&lt;&gt;"",Transactions!A728,0)</f>
        <v>2018/09/07 08:43:01</v>
      </c>
      <c r="B728" t="str">
        <f>IF(Transactions!B728&lt;&gt;"",Transactions!B728,0)</f>
        <v>7991f8d21b14efa621da2b07b78c4702c3158d0dd1986e84a1e7f5a3581a710e</v>
      </c>
      <c r="C728" t="str">
        <f>IF(Transactions!C728&lt;&gt;"",Transactions!C728,0)</f>
        <v>Step1</v>
      </c>
      <c r="D728" t="str">
        <f>IF(Transactions!D728&lt;&gt;"",Transactions!D728,"")</f>
        <v>peer0.org2.ldegilde.com</v>
      </c>
      <c r="E728" t="str">
        <f>IF(Transactions!E728&lt;&gt;"",Transactions!E728,"")</f>
        <v>default-chaincode</v>
      </c>
      <c r="F728" t="str">
        <f>IF(Transactions!F728&lt;&gt;"",Transactions!F728,"")</f>
        <v>put</v>
      </c>
      <c r="G728" t="str">
        <f>IF(Transactions!G728&lt;&gt;"",Transactions!G728,"")</f>
        <v>000000004_201</v>
      </c>
      <c r="H728" t="str">
        <f>IF(Transactions!H728&lt;&gt;"",Transactions!H728,"")</f>
        <v>689.0</v>
      </c>
      <c r="I728">
        <f>IF(Transactions!J728-Transactions!I728&lt;&gt;"",Transactions!J728-Transactions!I728,"")</f>
        <v>718</v>
      </c>
      <c r="J728">
        <f>IF((Transactions!K728-Transactions!I728)-(Transactions!P728-Transactions!J728)&lt;&gt;"",(Transactions!K728-Transactions!I728)-(Transactions!P728-Transactions!J728),"")</f>
        <v>677</v>
      </c>
      <c r="K728">
        <f>IF(Transactions!L728-Transactions!K728&lt;&gt;"",Transactions!L728-Transactions!K728,"")</f>
        <v>0</v>
      </c>
      <c r="L728">
        <f>IF(Transactions!N728-Transactions!M728&lt;&gt;"",Transactions!N728-Transactions!M728,"")</f>
        <v>41</v>
      </c>
      <c r="M728">
        <f>IF(Transactions!P728-Transactions!O728&lt;&gt;"",Transactions!P728-Transactions!O728,"")</f>
        <v>0</v>
      </c>
      <c r="O728">
        <f t="shared" si="24"/>
        <v>718</v>
      </c>
      <c r="P728" t="str">
        <f>IF(Transactions!O728&lt;&gt;"",Transactions!O728,"")</f>
        <v>1536302579457</v>
      </c>
      <c r="Q728">
        <f>IF(Transactions!S728-Transactions!J728&lt;&gt;"",Transactions!S728-Transactions!J728,"")</f>
        <v>2509</v>
      </c>
      <c r="R728">
        <f t="shared" si="23"/>
        <v>3227</v>
      </c>
    </row>
    <row r="729" spans="1:18" x14ac:dyDescent="0.3">
      <c r="A729" t="str">
        <f>IF(Transactions!A729&lt;&gt;"",Transactions!A729,0)</f>
        <v>2018/09/07 08:43:01</v>
      </c>
      <c r="B729" t="str">
        <f>IF(Transactions!B729&lt;&gt;"",Transactions!B729,0)</f>
        <v>7c61f4e69a170e039a3877e81f00891780dde5ec324c82be3b0722d232bd0b80</v>
      </c>
      <c r="C729" t="str">
        <f>IF(Transactions!C729&lt;&gt;"",Transactions!C729,0)</f>
        <v>Step1</v>
      </c>
      <c r="D729" t="str">
        <f>IF(Transactions!D729&lt;&gt;"",Transactions!D729,"")</f>
        <v>peer0.org1.ldegilde.com</v>
      </c>
      <c r="E729" t="str">
        <f>IF(Transactions!E729&lt;&gt;"",Transactions!E729,"")</f>
        <v>default-chaincode</v>
      </c>
      <c r="F729" t="str">
        <f>IF(Transactions!F729&lt;&gt;"",Transactions!F729,"")</f>
        <v>put</v>
      </c>
      <c r="G729" t="str">
        <f>IF(Transactions!G729&lt;&gt;"",Transactions!G729,"")</f>
        <v>000000004_285</v>
      </c>
      <c r="H729" t="str">
        <f>IF(Transactions!H729&lt;&gt;"",Transactions!H729,"")</f>
        <v>258.0</v>
      </c>
      <c r="I729">
        <f>IF(Transactions!J729-Transactions!I729&lt;&gt;"",Transactions!J729-Transactions!I729,"")</f>
        <v>470</v>
      </c>
      <c r="J729">
        <f>IF((Transactions!K729-Transactions!I729)-(Transactions!P729-Transactions!J729)&lt;&gt;"",(Transactions!K729-Transactions!I729)-(Transactions!P729-Transactions!J729),"")</f>
        <v>469</v>
      </c>
      <c r="K729">
        <f>IF(Transactions!L729-Transactions!K729&lt;&gt;"",Transactions!L729-Transactions!K729,"")</f>
        <v>0</v>
      </c>
      <c r="L729">
        <f>IF(Transactions!N729-Transactions!M729&lt;&gt;"",Transactions!N729-Transactions!M729,"")</f>
        <v>1</v>
      </c>
      <c r="M729">
        <f>IF(Transactions!P729-Transactions!O729&lt;&gt;"",Transactions!P729-Transactions!O729,"")</f>
        <v>0</v>
      </c>
      <c r="O729">
        <f t="shared" si="24"/>
        <v>470</v>
      </c>
      <c r="P729" t="str">
        <f>IF(Transactions!O729&lt;&gt;"",Transactions!O729,"")</f>
        <v>1536302579364</v>
      </c>
      <c r="Q729">
        <f>IF(Transactions!S729-Transactions!J729&lt;&gt;"",Transactions!S729-Transactions!J729,"")</f>
        <v>2765</v>
      </c>
      <c r="R729">
        <f t="shared" si="23"/>
        <v>3235</v>
      </c>
    </row>
    <row r="730" spans="1:18" x14ac:dyDescent="0.3">
      <c r="A730" t="str">
        <f>IF(Transactions!A730&lt;&gt;"",Transactions!A730,0)</f>
        <v>2018/09/07 08:43:01</v>
      </c>
      <c r="B730" t="str">
        <f>IF(Transactions!B730&lt;&gt;"",Transactions!B730,0)</f>
        <v>7c61f4e69a170e039a3877e81f00891780dde5ec324c82be3b0722d232bd0b80</v>
      </c>
      <c r="C730" t="str">
        <f>IF(Transactions!C730&lt;&gt;"",Transactions!C730,0)</f>
        <v>Step1</v>
      </c>
      <c r="D730" t="str">
        <f>IF(Transactions!D730&lt;&gt;"",Transactions!D730,"")</f>
        <v>peer0.org2.ldegilde.com</v>
      </c>
      <c r="E730" t="str">
        <f>IF(Transactions!E730&lt;&gt;"",Transactions!E730,"")</f>
        <v>default-chaincode</v>
      </c>
      <c r="F730" t="str">
        <f>IF(Transactions!F730&lt;&gt;"",Transactions!F730,"")</f>
        <v>put</v>
      </c>
      <c r="G730" t="str">
        <f>IF(Transactions!G730&lt;&gt;"",Transactions!G730,"")</f>
        <v>000000004_285</v>
      </c>
      <c r="H730" t="str">
        <f>IF(Transactions!H730&lt;&gt;"",Transactions!H730,"")</f>
        <v>258.0</v>
      </c>
      <c r="I730">
        <f>IF(Transactions!J730-Transactions!I730&lt;&gt;"",Transactions!J730-Transactions!I730,"")</f>
        <v>470</v>
      </c>
      <c r="J730">
        <f>IF((Transactions!K730-Transactions!I730)-(Transactions!P730-Transactions!J730)&lt;&gt;"",(Transactions!K730-Transactions!I730)-(Transactions!P730-Transactions!J730),"")</f>
        <v>464</v>
      </c>
      <c r="K730">
        <f>IF(Transactions!L730-Transactions!K730&lt;&gt;"",Transactions!L730-Transactions!K730,"")</f>
        <v>0</v>
      </c>
      <c r="L730">
        <f>IF(Transactions!N730-Transactions!M730&lt;&gt;"",Transactions!N730-Transactions!M730,"")</f>
        <v>6</v>
      </c>
      <c r="M730">
        <f>IF(Transactions!P730-Transactions!O730&lt;&gt;"",Transactions!P730-Transactions!O730,"")</f>
        <v>0</v>
      </c>
      <c r="O730">
        <f t="shared" si="24"/>
        <v>470</v>
      </c>
      <c r="P730" t="str">
        <f>IF(Transactions!O730&lt;&gt;"",Transactions!O730,"")</f>
        <v>1536302579415</v>
      </c>
      <c r="Q730">
        <f>IF(Transactions!S730-Transactions!J730&lt;&gt;"",Transactions!S730-Transactions!J730,"")</f>
        <v>2765</v>
      </c>
      <c r="R730">
        <f t="shared" si="23"/>
        <v>3235</v>
      </c>
    </row>
    <row r="731" spans="1:18" x14ac:dyDescent="0.3">
      <c r="A731" t="str">
        <f>IF(Transactions!A731&lt;&gt;"",Transactions!A731,0)</f>
        <v>2018/09/07 08:43:01</v>
      </c>
      <c r="B731" t="str">
        <f>IF(Transactions!B731&lt;&gt;"",Transactions!B731,0)</f>
        <v>de2dfb7122c7d0d1cfa3c86c6a3400eec5b3915cbd6feab491fb76a88424f26d</v>
      </c>
      <c r="C731" t="str">
        <f>IF(Transactions!C731&lt;&gt;"",Transactions!C731,0)</f>
        <v>Step1</v>
      </c>
      <c r="D731" t="str">
        <f>IF(Transactions!D731&lt;&gt;"",Transactions!D731,"")</f>
        <v>peer0.org1.ldegilde.com</v>
      </c>
      <c r="E731" t="str">
        <f>IF(Transactions!E731&lt;&gt;"",Transactions!E731,"")</f>
        <v>default-chaincode</v>
      </c>
      <c r="F731" t="str">
        <f>IF(Transactions!F731&lt;&gt;"",Transactions!F731,"")</f>
        <v>put</v>
      </c>
      <c r="G731" t="str">
        <f>IF(Transactions!G731&lt;&gt;"",Transactions!G731,"")</f>
        <v>000000004_176</v>
      </c>
      <c r="H731" t="str">
        <f>IF(Transactions!H731&lt;&gt;"",Transactions!H731,"")</f>
        <v>855.0</v>
      </c>
      <c r="I731">
        <f>IF(Transactions!J731-Transactions!I731&lt;&gt;"",Transactions!J731-Transactions!I731,"")</f>
        <v>594</v>
      </c>
      <c r="J731">
        <f>IF((Transactions!K731-Transactions!I731)-(Transactions!P731-Transactions!J731)&lt;&gt;"",(Transactions!K731-Transactions!I731)-(Transactions!P731-Transactions!J731),"")</f>
        <v>592</v>
      </c>
      <c r="K731">
        <f>IF(Transactions!L731-Transactions!K731&lt;&gt;"",Transactions!L731-Transactions!K731,"")</f>
        <v>0</v>
      </c>
      <c r="L731">
        <f>IF(Transactions!N731-Transactions!M731&lt;&gt;"",Transactions!N731-Transactions!M731,"")</f>
        <v>2</v>
      </c>
      <c r="M731">
        <f>IF(Transactions!P731-Transactions!O731&lt;&gt;"",Transactions!P731-Transactions!O731,"")</f>
        <v>0</v>
      </c>
      <c r="O731">
        <f t="shared" si="24"/>
        <v>594</v>
      </c>
      <c r="P731" t="str">
        <f>IF(Transactions!O731&lt;&gt;"",Transactions!O731,"")</f>
        <v>1536302579359</v>
      </c>
      <c r="Q731">
        <f>IF(Transactions!S731-Transactions!J731&lt;&gt;"",Transactions!S731-Transactions!J731,"")</f>
        <v>2615</v>
      </c>
      <c r="R731">
        <f t="shared" si="23"/>
        <v>3209</v>
      </c>
    </row>
    <row r="732" spans="1:18" x14ac:dyDescent="0.3">
      <c r="A732" t="str">
        <f>IF(Transactions!A732&lt;&gt;"",Transactions!A732,0)</f>
        <v>2018/09/07 08:43:01</v>
      </c>
      <c r="B732" t="str">
        <f>IF(Transactions!B732&lt;&gt;"",Transactions!B732,0)</f>
        <v>de2dfb7122c7d0d1cfa3c86c6a3400eec5b3915cbd6feab491fb76a88424f26d</v>
      </c>
      <c r="C732" t="str">
        <f>IF(Transactions!C732&lt;&gt;"",Transactions!C732,0)</f>
        <v>Step1</v>
      </c>
      <c r="D732" t="str">
        <f>IF(Transactions!D732&lt;&gt;"",Transactions!D732,"")</f>
        <v>peer0.org2.ldegilde.com</v>
      </c>
      <c r="E732" t="str">
        <f>IF(Transactions!E732&lt;&gt;"",Transactions!E732,"")</f>
        <v>default-chaincode</v>
      </c>
      <c r="F732" t="str">
        <f>IF(Transactions!F732&lt;&gt;"",Transactions!F732,"")</f>
        <v>put</v>
      </c>
      <c r="G732" t="str">
        <f>IF(Transactions!G732&lt;&gt;"",Transactions!G732,"")</f>
        <v>000000004_176</v>
      </c>
      <c r="H732" t="str">
        <f>IF(Transactions!H732&lt;&gt;"",Transactions!H732,"")</f>
        <v>855.0</v>
      </c>
      <c r="I732">
        <f>IF(Transactions!J732-Transactions!I732&lt;&gt;"",Transactions!J732-Transactions!I732,"")</f>
        <v>594</v>
      </c>
      <c r="J732">
        <f>IF((Transactions!K732-Transactions!I732)-(Transactions!P732-Transactions!J732)&lt;&gt;"",(Transactions!K732-Transactions!I732)-(Transactions!P732-Transactions!J732),"")</f>
        <v>569</v>
      </c>
      <c r="K732">
        <f>IF(Transactions!L732-Transactions!K732&lt;&gt;"",Transactions!L732-Transactions!K732,"")</f>
        <v>0</v>
      </c>
      <c r="L732">
        <f>IF(Transactions!N732-Transactions!M732&lt;&gt;"",Transactions!N732-Transactions!M732,"")</f>
        <v>25</v>
      </c>
      <c r="M732">
        <f>IF(Transactions!P732-Transactions!O732&lt;&gt;"",Transactions!P732-Transactions!O732,"")</f>
        <v>0</v>
      </c>
      <c r="O732">
        <f t="shared" si="24"/>
        <v>594</v>
      </c>
      <c r="P732" t="str">
        <f>IF(Transactions!O732&lt;&gt;"",Transactions!O732,"")</f>
        <v>1536302579471</v>
      </c>
      <c r="Q732">
        <f>IF(Transactions!S732-Transactions!J732&lt;&gt;"",Transactions!S732-Transactions!J732,"")</f>
        <v>2615</v>
      </c>
      <c r="R732">
        <f t="shared" si="23"/>
        <v>3209</v>
      </c>
    </row>
    <row r="733" spans="1:18" x14ac:dyDescent="0.3">
      <c r="A733" t="str">
        <f>IF(Transactions!A733&lt;&gt;"",Transactions!A733,0)</f>
        <v>2018/09/07 08:43:01</v>
      </c>
      <c r="B733" t="str">
        <f>IF(Transactions!B733&lt;&gt;"",Transactions!B733,0)</f>
        <v>7918a1ac091976f571a74db538dfddc978ecba2ae37dac47240a037a273af48d</v>
      </c>
      <c r="C733" t="str">
        <f>IF(Transactions!C733&lt;&gt;"",Transactions!C733,0)</f>
        <v>Step1</v>
      </c>
      <c r="D733" t="str">
        <f>IF(Transactions!D733&lt;&gt;"",Transactions!D733,"")</f>
        <v>peer0.org1.ldegilde.com</v>
      </c>
      <c r="E733" t="str">
        <f>IF(Transactions!E733&lt;&gt;"",Transactions!E733,"")</f>
        <v>default-chaincode</v>
      </c>
      <c r="F733" t="str">
        <f>IF(Transactions!F733&lt;&gt;"",Transactions!F733,"")</f>
        <v>put</v>
      </c>
      <c r="G733" t="str">
        <f>IF(Transactions!G733&lt;&gt;"",Transactions!G733,"")</f>
        <v>000000004_99</v>
      </c>
      <c r="H733" t="str">
        <f>IF(Transactions!H733&lt;&gt;"",Transactions!H733,"")</f>
        <v>837.0</v>
      </c>
      <c r="I733">
        <f>IF(Transactions!J733-Transactions!I733&lt;&gt;"",Transactions!J733-Transactions!I733,"")</f>
        <v>649</v>
      </c>
      <c r="J733">
        <f>IF((Transactions!K733-Transactions!I733)-(Transactions!P733-Transactions!J733)&lt;&gt;"",(Transactions!K733-Transactions!I733)-(Transactions!P733-Transactions!J733),"")</f>
        <v>642</v>
      </c>
      <c r="K733">
        <f>IF(Transactions!L733-Transactions!K733&lt;&gt;"",Transactions!L733-Transactions!K733,"")</f>
        <v>0</v>
      </c>
      <c r="L733">
        <f>IF(Transactions!N733-Transactions!M733&lt;&gt;"",Transactions!N733-Transactions!M733,"")</f>
        <v>7</v>
      </c>
      <c r="M733">
        <f>IF(Transactions!P733-Transactions!O733&lt;&gt;"",Transactions!P733-Transactions!O733,"")</f>
        <v>0</v>
      </c>
      <c r="O733">
        <f t="shared" si="24"/>
        <v>649</v>
      </c>
      <c r="P733" t="str">
        <f>IF(Transactions!O733&lt;&gt;"",Transactions!O733,"")</f>
        <v>1536302579341</v>
      </c>
      <c r="Q733">
        <f>IF(Transactions!S733-Transactions!J733&lt;&gt;"",Transactions!S733-Transactions!J733,"")</f>
        <v>2554</v>
      </c>
      <c r="R733">
        <f t="shared" si="23"/>
        <v>3203</v>
      </c>
    </row>
    <row r="734" spans="1:18" x14ac:dyDescent="0.3">
      <c r="A734" t="str">
        <f>IF(Transactions!A734&lt;&gt;"",Transactions!A734,0)</f>
        <v>2018/09/07 08:43:01</v>
      </c>
      <c r="B734" t="str">
        <f>IF(Transactions!B734&lt;&gt;"",Transactions!B734,0)</f>
        <v>7918a1ac091976f571a74db538dfddc978ecba2ae37dac47240a037a273af48d</v>
      </c>
      <c r="C734" t="str">
        <f>IF(Transactions!C734&lt;&gt;"",Transactions!C734,0)</f>
        <v>Step1</v>
      </c>
      <c r="D734" t="str">
        <f>IF(Transactions!D734&lt;&gt;"",Transactions!D734,"")</f>
        <v>peer0.org2.ldegilde.com</v>
      </c>
      <c r="E734" t="str">
        <f>IF(Transactions!E734&lt;&gt;"",Transactions!E734,"")</f>
        <v>default-chaincode</v>
      </c>
      <c r="F734" t="str">
        <f>IF(Transactions!F734&lt;&gt;"",Transactions!F734,"")</f>
        <v>put</v>
      </c>
      <c r="G734" t="str">
        <f>IF(Transactions!G734&lt;&gt;"",Transactions!G734,"")</f>
        <v>000000004_99</v>
      </c>
      <c r="H734" t="str">
        <f>IF(Transactions!H734&lt;&gt;"",Transactions!H734,"")</f>
        <v>837.0</v>
      </c>
      <c r="I734">
        <f>IF(Transactions!J734-Transactions!I734&lt;&gt;"",Transactions!J734-Transactions!I734,"")</f>
        <v>649</v>
      </c>
      <c r="J734">
        <f>IF((Transactions!K734-Transactions!I734)-(Transactions!P734-Transactions!J734)&lt;&gt;"",(Transactions!K734-Transactions!I734)-(Transactions!P734-Transactions!J734),"")</f>
        <v>611</v>
      </c>
      <c r="K734">
        <f>IF(Transactions!L734-Transactions!K734&lt;&gt;"",Transactions!L734-Transactions!K734,"")</f>
        <v>0</v>
      </c>
      <c r="L734">
        <f>IF(Transactions!N734-Transactions!M734&lt;&gt;"",Transactions!N734-Transactions!M734,"")</f>
        <v>38</v>
      </c>
      <c r="M734">
        <f>IF(Transactions!P734-Transactions!O734&lt;&gt;"",Transactions!P734-Transactions!O734,"")</f>
        <v>0</v>
      </c>
      <c r="O734">
        <f t="shared" si="24"/>
        <v>649</v>
      </c>
      <c r="P734" t="str">
        <f>IF(Transactions!O734&lt;&gt;"",Transactions!O734,"")</f>
        <v>1536302579510</v>
      </c>
      <c r="Q734">
        <f>IF(Transactions!S734-Transactions!J734&lt;&gt;"",Transactions!S734-Transactions!J734,"")</f>
        <v>2554</v>
      </c>
      <c r="R734">
        <f t="shared" si="23"/>
        <v>3203</v>
      </c>
    </row>
    <row r="735" spans="1:18" x14ac:dyDescent="0.3">
      <c r="A735" t="str">
        <f>IF(Transactions!A735&lt;&gt;"",Transactions!A735,0)</f>
        <v>2018/09/07 08:43:01</v>
      </c>
      <c r="B735" t="str">
        <f>IF(Transactions!B735&lt;&gt;"",Transactions!B735,0)</f>
        <v>16678f79d2adddc2422372d4db0d435a1c8fa8dca5fb997a5b380f6dbb672fb3</v>
      </c>
      <c r="C735" t="str">
        <f>IF(Transactions!C735&lt;&gt;"",Transactions!C735,0)</f>
        <v>Step1</v>
      </c>
      <c r="D735" t="str">
        <f>IF(Transactions!D735&lt;&gt;"",Transactions!D735,"")</f>
        <v>peer0.org1.ldegilde.com</v>
      </c>
      <c r="E735" t="str">
        <f>IF(Transactions!E735&lt;&gt;"",Transactions!E735,"")</f>
        <v>default-chaincode</v>
      </c>
      <c r="F735" t="str">
        <f>IF(Transactions!F735&lt;&gt;"",Transactions!F735,"")</f>
        <v>put</v>
      </c>
      <c r="G735" t="str">
        <f>IF(Transactions!G735&lt;&gt;"",Transactions!G735,"")</f>
        <v>000000004_147</v>
      </c>
      <c r="H735" t="str">
        <f>IF(Transactions!H735&lt;&gt;"",Transactions!H735,"")</f>
        <v>837.0</v>
      </c>
      <c r="I735">
        <f>IF(Transactions!J735-Transactions!I735&lt;&gt;"",Transactions!J735-Transactions!I735,"")</f>
        <v>666</v>
      </c>
      <c r="J735">
        <f>IF((Transactions!K735-Transactions!I735)-(Transactions!P735-Transactions!J735)&lt;&gt;"",(Transactions!K735-Transactions!I735)-(Transactions!P735-Transactions!J735),"")</f>
        <v>664</v>
      </c>
      <c r="K735">
        <f>IF(Transactions!L735-Transactions!K735&lt;&gt;"",Transactions!L735-Transactions!K735,"")</f>
        <v>0</v>
      </c>
      <c r="L735">
        <f>IF(Transactions!N735-Transactions!M735&lt;&gt;"",Transactions!N735-Transactions!M735,"")</f>
        <v>2</v>
      </c>
      <c r="M735">
        <f>IF(Transactions!P735-Transactions!O735&lt;&gt;"",Transactions!P735-Transactions!O735,"")</f>
        <v>0</v>
      </c>
      <c r="O735">
        <f t="shared" si="24"/>
        <v>666</v>
      </c>
      <c r="P735" t="str">
        <f>IF(Transactions!O735&lt;&gt;"",Transactions!O735,"")</f>
        <v>1536302579438</v>
      </c>
      <c r="Q735">
        <f>IF(Transactions!S735-Transactions!J735&lt;&gt;"",Transactions!S735-Transactions!J735,"")</f>
        <v>2557</v>
      </c>
      <c r="R735">
        <f t="shared" si="23"/>
        <v>3223</v>
      </c>
    </row>
    <row r="736" spans="1:18" x14ac:dyDescent="0.3">
      <c r="A736" t="str">
        <f>IF(Transactions!A736&lt;&gt;"",Transactions!A736,0)</f>
        <v>2018/09/07 08:43:01</v>
      </c>
      <c r="B736" t="str">
        <f>IF(Transactions!B736&lt;&gt;"",Transactions!B736,0)</f>
        <v>16678f79d2adddc2422372d4db0d435a1c8fa8dca5fb997a5b380f6dbb672fb3</v>
      </c>
      <c r="C736" t="str">
        <f>IF(Transactions!C736&lt;&gt;"",Transactions!C736,0)</f>
        <v>Step1</v>
      </c>
      <c r="D736" t="str">
        <f>IF(Transactions!D736&lt;&gt;"",Transactions!D736,"")</f>
        <v>peer0.org2.ldegilde.com</v>
      </c>
      <c r="E736" t="str">
        <f>IF(Transactions!E736&lt;&gt;"",Transactions!E736,"")</f>
        <v>default-chaincode</v>
      </c>
      <c r="F736" t="str">
        <f>IF(Transactions!F736&lt;&gt;"",Transactions!F736,"")</f>
        <v>put</v>
      </c>
      <c r="G736" t="str">
        <f>IF(Transactions!G736&lt;&gt;"",Transactions!G736,"")</f>
        <v>000000004_147</v>
      </c>
      <c r="H736" t="str">
        <f>IF(Transactions!H736&lt;&gt;"",Transactions!H736,"")</f>
        <v>837.0</v>
      </c>
      <c r="I736">
        <f>IF(Transactions!J736-Transactions!I736&lt;&gt;"",Transactions!J736-Transactions!I736,"")</f>
        <v>666</v>
      </c>
      <c r="J736">
        <f>IF((Transactions!K736-Transactions!I736)-(Transactions!P736-Transactions!J736)&lt;&gt;"",(Transactions!K736-Transactions!I736)-(Transactions!P736-Transactions!J736),"")</f>
        <v>631</v>
      </c>
      <c r="K736">
        <f>IF(Transactions!L736-Transactions!K736&lt;&gt;"",Transactions!L736-Transactions!K736,"")</f>
        <v>0</v>
      </c>
      <c r="L736">
        <f>IF(Transactions!N736-Transactions!M736&lt;&gt;"",Transactions!N736-Transactions!M736,"")</f>
        <v>35</v>
      </c>
      <c r="M736">
        <f>IF(Transactions!P736-Transactions!O736&lt;&gt;"",Transactions!P736-Transactions!O736,"")</f>
        <v>0</v>
      </c>
      <c r="O736">
        <f t="shared" si="24"/>
        <v>666</v>
      </c>
      <c r="P736" t="str">
        <f>IF(Transactions!O736&lt;&gt;"",Transactions!O736,"")</f>
        <v>1536302579451</v>
      </c>
      <c r="Q736">
        <f>IF(Transactions!S736-Transactions!J736&lt;&gt;"",Transactions!S736-Transactions!J736,"")</f>
        <v>2557</v>
      </c>
      <c r="R736">
        <f t="shared" si="23"/>
        <v>3223</v>
      </c>
    </row>
    <row r="737" spans="1:18" x14ac:dyDescent="0.3">
      <c r="A737" t="str">
        <f>IF(Transactions!A737&lt;&gt;"",Transactions!A737,0)</f>
        <v>2018/09/07 08:43:01</v>
      </c>
      <c r="B737" t="str">
        <f>IF(Transactions!B737&lt;&gt;"",Transactions!B737,0)</f>
        <v>08106f57c833b199b46f6ec6d96d924e60803240877816e3383672bb7c1e1f21</v>
      </c>
      <c r="C737" t="str">
        <f>IF(Transactions!C737&lt;&gt;"",Transactions!C737,0)</f>
        <v>Step1</v>
      </c>
      <c r="D737" t="str">
        <f>IF(Transactions!D737&lt;&gt;"",Transactions!D737,"")</f>
        <v>peer0.org1.ldegilde.com</v>
      </c>
      <c r="E737" t="str">
        <f>IF(Transactions!E737&lt;&gt;"",Transactions!E737,"")</f>
        <v>default-chaincode</v>
      </c>
      <c r="F737" t="str">
        <f>IF(Transactions!F737&lt;&gt;"",Transactions!F737,"")</f>
        <v>put</v>
      </c>
      <c r="G737" t="str">
        <f>IF(Transactions!G737&lt;&gt;"",Transactions!G737,"")</f>
        <v>000000004_68</v>
      </c>
      <c r="H737" t="str">
        <f>IF(Transactions!H737&lt;&gt;"",Transactions!H737,"")</f>
        <v>131.0</v>
      </c>
      <c r="I737">
        <f>IF(Transactions!J737-Transactions!I737&lt;&gt;"",Transactions!J737-Transactions!I737,"")</f>
        <v>622</v>
      </c>
      <c r="J737">
        <f>IF((Transactions!K737-Transactions!I737)-(Transactions!P737-Transactions!J737)&lt;&gt;"",(Transactions!K737-Transactions!I737)-(Transactions!P737-Transactions!J737),"")</f>
        <v>607</v>
      </c>
      <c r="K737">
        <f>IF(Transactions!L737-Transactions!K737&lt;&gt;"",Transactions!L737-Transactions!K737,"")</f>
        <v>0</v>
      </c>
      <c r="L737">
        <f>IF(Transactions!N737-Transactions!M737&lt;&gt;"",Transactions!N737-Transactions!M737,"")</f>
        <v>15</v>
      </c>
      <c r="M737">
        <f>IF(Transactions!P737-Transactions!O737&lt;&gt;"",Transactions!P737-Transactions!O737,"")</f>
        <v>0</v>
      </c>
      <c r="O737">
        <f t="shared" si="24"/>
        <v>622</v>
      </c>
      <c r="P737" t="str">
        <f>IF(Transactions!O737&lt;&gt;"",Transactions!O737,"")</f>
        <v>1536302579401</v>
      </c>
      <c r="Q737">
        <f>IF(Transactions!S737-Transactions!J737&lt;&gt;"",Transactions!S737-Transactions!J737,"")</f>
        <v>2576</v>
      </c>
      <c r="R737">
        <f t="shared" si="23"/>
        <v>3198</v>
      </c>
    </row>
    <row r="738" spans="1:18" x14ac:dyDescent="0.3">
      <c r="A738" t="str">
        <f>IF(Transactions!A738&lt;&gt;"",Transactions!A738,0)</f>
        <v>2018/09/07 08:43:01</v>
      </c>
      <c r="B738" t="str">
        <f>IF(Transactions!B738&lt;&gt;"",Transactions!B738,0)</f>
        <v>08106f57c833b199b46f6ec6d96d924e60803240877816e3383672bb7c1e1f21</v>
      </c>
      <c r="C738" t="str">
        <f>IF(Transactions!C738&lt;&gt;"",Transactions!C738,0)</f>
        <v>Step1</v>
      </c>
      <c r="D738" t="str">
        <f>IF(Transactions!D738&lt;&gt;"",Transactions!D738,"")</f>
        <v>peer0.org2.ldegilde.com</v>
      </c>
      <c r="E738" t="str">
        <f>IF(Transactions!E738&lt;&gt;"",Transactions!E738,"")</f>
        <v>default-chaincode</v>
      </c>
      <c r="F738" t="str">
        <f>IF(Transactions!F738&lt;&gt;"",Transactions!F738,"")</f>
        <v>put</v>
      </c>
      <c r="G738" t="str">
        <f>IF(Transactions!G738&lt;&gt;"",Transactions!G738,"")</f>
        <v>000000004_68</v>
      </c>
      <c r="H738" t="str">
        <f>IF(Transactions!H738&lt;&gt;"",Transactions!H738,"")</f>
        <v>131.0</v>
      </c>
      <c r="I738">
        <f>IF(Transactions!J738-Transactions!I738&lt;&gt;"",Transactions!J738-Transactions!I738,"")</f>
        <v>622</v>
      </c>
      <c r="J738">
        <f>IF((Transactions!K738-Transactions!I738)-(Transactions!P738-Transactions!J738)&lt;&gt;"",(Transactions!K738-Transactions!I738)-(Transactions!P738-Transactions!J738),"")</f>
        <v>592</v>
      </c>
      <c r="K738">
        <f>IF(Transactions!L738-Transactions!K738&lt;&gt;"",Transactions!L738-Transactions!K738,"")</f>
        <v>0</v>
      </c>
      <c r="L738">
        <f>IF(Transactions!N738-Transactions!M738&lt;&gt;"",Transactions!N738-Transactions!M738,"")</f>
        <v>30</v>
      </c>
      <c r="M738">
        <f>IF(Transactions!P738-Transactions!O738&lt;&gt;"",Transactions!P738-Transactions!O738,"")</f>
        <v>0</v>
      </c>
      <c r="O738">
        <f t="shared" si="24"/>
        <v>622</v>
      </c>
      <c r="P738" t="str">
        <f>IF(Transactions!O738&lt;&gt;"",Transactions!O738,"")</f>
        <v>1536302579480</v>
      </c>
      <c r="Q738">
        <f>IF(Transactions!S738-Transactions!J738&lt;&gt;"",Transactions!S738-Transactions!J738,"")</f>
        <v>2576</v>
      </c>
      <c r="R738">
        <f t="shared" si="23"/>
        <v>3198</v>
      </c>
    </row>
    <row r="739" spans="1:18" x14ac:dyDescent="0.3">
      <c r="A739" t="str">
        <f>IF(Transactions!A739&lt;&gt;"",Transactions!A739,0)</f>
        <v>2018/09/07 08:43:01</v>
      </c>
      <c r="B739" t="str">
        <f>IF(Transactions!B739&lt;&gt;"",Transactions!B739,0)</f>
        <v>ea606a97bb3b4be962f59ad4b8e9b7879bb47a6b66e28a5de9f43202937c3d1a</v>
      </c>
      <c r="C739" t="str">
        <f>IF(Transactions!C739&lt;&gt;"",Transactions!C739,0)</f>
        <v>Step1</v>
      </c>
      <c r="D739" t="str">
        <f>IF(Transactions!D739&lt;&gt;"",Transactions!D739,"")</f>
        <v>peer0.org1.ldegilde.com</v>
      </c>
      <c r="E739" t="str">
        <f>IF(Transactions!E739&lt;&gt;"",Transactions!E739,"")</f>
        <v>default-chaincode</v>
      </c>
      <c r="F739" t="str">
        <f>IF(Transactions!F739&lt;&gt;"",Transactions!F739,"")</f>
        <v>put</v>
      </c>
      <c r="G739" t="str">
        <f>IF(Transactions!G739&lt;&gt;"",Transactions!G739,"")</f>
        <v>000000004_86</v>
      </c>
      <c r="H739" t="str">
        <f>IF(Transactions!H739&lt;&gt;"",Transactions!H739,"")</f>
        <v>445.0</v>
      </c>
      <c r="I739">
        <f>IF(Transactions!J739-Transactions!I739&lt;&gt;"",Transactions!J739-Transactions!I739,"")</f>
        <v>472</v>
      </c>
      <c r="J739">
        <f>IF((Transactions!K739-Transactions!I739)-(Transactions!P739-Transactions!J739)&lt;&gt;"",(Transactions!K739-Transactions!I739)-(Transactions!P739-Transactions!J739),"")</f>
        <v>466</v>
      </c>
      <c r="K739">
        <f>IF(Transactions!L739-Transactions!K739&lt;&gt;"",Transactions!L739-Transactions!K739,"")</f>
        <v>0</v>
      </c>
      <c r="L739">
        <f>IF(Transactions!N739-Transactions!M739&lt;&gt;"",Transactions!N739-Transactions!M739,"")</f>
        <v>6</v>
      </c>
      <c r="M739">
        <f>IF(Transactions!P739-Transactions!O739&lt;&gt;"",Transactions!P739-Transactions!O739,"")</f>
        <v>0</v>
      </c>
      <c r="O739">
        <f t="shared" si="24"/>
        <v>472</v>
      </c>
      <c r="P739" t="str">
        <f>IF(Transactions!O739&lt;&gt;"",Transactions!O739,"")</f>
        <v>1536302579391</v>
      </c>
      <c r="Q739">
        <f>IF(Transactions!S739-Transactions!J739&lt;&gt;"",Transactions!S739-Transactions!J739,"")</f>
        <v>2769</v>
      </c>
      <c r="R739">
        <f t="shared" si="23"/>
        <v>3241</v>
      </c>
    </row>
    <row r="740" spans="1:18" x14ac:dyDescent="0.3">
      <c r="A740" t="str">
        <f>IF(Transactions!A740&lt;&gt;"",Transactions!A740,0)</f>
        <v>2018/09/07 08:43:01</v>
      </c>
      <c r="B740" t="str">
        <f>IF(Transactions!B740&lt;&gt;"",Transactions!B740,0)</f>
        <v>ea606a97bb3b4be962f59ad4b8e9b7879bb47a6b66e28a5de9f43202937c3d1a</v>
      </c>
      <c r="C740" t="str">
        <f>IF(Transactions!C740&lt;&gt;"",Transactions!C740,0)</f>
        <v>Step1</v>
      </c>
      <c r="D740" t="str">
        <f>IF(Transactions!D740&lt;&gt;"",Transactions!D740,"")</f>
        <v>peer0.org2.ldegilde.com</v>
      </c>
      <c r="E740" t="str">
        <f>IF(Transactions!E740&lt;&gt;"",Transactions!E740,"")</f>
        <v>default-chaincode</v>
      </c>
      <c r="F740" t="str">
        <f>IF(Transactions!F740&lt;&gt;"",Transactions!F740,"")</f>
        <v>put</v>
      </c>
      <c r="G740" t="str">
        <f>IF(Transactions!G740&lt;&gt;"",Transactions!G740,"")</f>
        <v>000000004_86</v>
      </c>
      <c r="H740" t="str">
        <f>IF(Transactions!H740&lt;&gt;"",Transactions!H740,"")</f>
        <v>445.0</v>
      </c>
      <c r="I740">
        <f>IF(Transactions!J740-Transactions!I740&lt;&gt;"",Transactions!J740-Transactions!I740,"")</f>
        <v>472</v>
      </c>
      <c r="J740">
        <f>IF((Transactions!K740-Transactions!I740)-(Transactions!P740-Transactions!J740)&lt;&gt;"",(Transactions!K740-Transactions!I740)-(Transactions!P740-Transactions!J740),"")</f>
        <v>457</v>
      </c>
      <c r="K740">
        <f>IF(Transactions!L740-Transactions!K740&lt;&gt;"",Transactions!L740-Transactions!K740,"")</f>
        <v>0</v>
      </c>
      <c r="L740">
        <f>IF(Transactions!N740-Transactions!M740&lt;&gt;"",Transactions!N740-Transactions!M740,"")</f>
        <v>15</v>
      </c>
      <c r="M740">
        <f>IF(Transactions!P740-Transactions!O740&lt;&gt;"",Transactions!P740-Transactions!O740,"")</f>
        <v>0</v>
      </c>
      <c r="O740">
        <f t="shared" si="24"/>
        <v>472</v>
      </c>
      <c r="P740" t="str">
        <f>IF(Transactions!O740&lt;&gt;"",Transactions!O740,"")</f>
        <v>1536302579370</v>
      </c>
      <c r="Q740">
        <f>IF(Transactions!S740-Transactions!J740&lt;&gt;"",Transactions!S740-Transactions!J740,"")</f>
        <v>2769</v>
      </c>
      <c r="R740">
        <f t="shared" si="23"/>
        <v>3241</v>
      </c>
    </row>
    <row r="741" spans="1:18" x14ac:dyDescent="0.3">
      <c r="A741" t="str">
        <f>IF(Transactions!A741&lt;&gt;"",Transactions!A741,0)</f>
        <v>2018/09/07 08:43:01</v>
      </c>
      <c r="B741" t="str">
        <f>IF(Transactions!B741&lt;&gt;"",Transactions!B741,0)</f>
        <v>77627454f19c83aa565233a27d73c3ca42a6f79e328e5fb1e8ba09e3ff4edda5</v>
      </c>
      <c r="C741" t="str">
        <f>IF(Transactions!C741&lt;&gt;"",Transactions!C741,0)</f>
        <v>Step1</v>
      </c>
      <c r="D741" t="str">
        <f>IF(Transactions!D741&lt;&gt;"",Transactions!D741,"")</f>
        <v>peer0.org1.ldegilde.com</v>
      </c>
      <c r="E741" t="str">
        <f>IF(Transactions!E741&lt;&gt;"",Transactions!E741,"")</f>
        <v>default-chaincode</v>
      </c>
      <c r="F741" t="str">
        <f>IF(Transactions!F741&lt;&gt;"",Transactions!F741,"")</f>
        <v>put</v>
      </c>
      <c r="G741" t="str">
        <f>IF(Transactions!G741&lt;&gt;"",Transactions!G741,"")</f>
        <v>000000004_320</v>
      </c>
      <c r="H741" t="str">
        <f>IF(Transactions!H741&lt;&gt;"",Transactions!H741,"")</f>
        <v>381.0</v>
      </c>
      <c r="I741">
        <f>IF(Transactions!J741-Transactions!I741&lt;&gt;"",Transactions!J741-Transactions!I741,"")</f>
        <v>501</v>
      </c>
      <c r="J741">
        <f>IF((Transactions!K741-Transactions!I741)-(Transactions!P741-Transactions!J741)&lt;&gt;"",(Transactions!K741-Transactions!I741)-(Transactions!P741-Transactions!J741),"")</f>
        <v>497</v>
      </c>
      <c r="K741">
        <f>IF(Transactions!L741-Transactions!K741&lt;&gt;"",Transactions!L741-Transactions!K741,"")</f>
        <v>0</v>
      </c>
      <c r="L741">
        <f>IF(Transactions!N741-Transactions!M741&lt;&gt;"",Transactions!N741-Transactions!M741,"")</f>
        <v>4</v>
      </c>
      <c r="M741">
        <f>IF(Transactions!P741-Transactions!O741&lt;&gt;"",Transactions!P741-Transactions!O741,"")</f>
        <v>0</v>
      </c>
      <c r="O741">
        <f t="shared" si="24"/>
        <v>501</v>
      </c>
      <c r="P741" t="str">
        <f>IF(Transactions!O741&lt;&gt;"",Transactions!O741,"")</f>
        <v>1536302579375</v>
      </c>
      <c r="Q741">
        <f>IF(Transactions!S741-Transactions!J741&lt;&gt;"",Transactions!S741-Transactions!J741,"")</f>
        <v>2714</v>
      </c>
      <c r="R741">
        <f t="shared" si="23"/>
        <v>3215</v>
      </c>
    </row>
    <row r="742" spans="1:18" x14ac:dyDescent="0.3">
      <c r="A742" t="str">
        <f>IF(Transactions!A742&lt;&gt;"",Transactions!A742,0)</f>
        <v>2018/09/07 08:43:01</v>
      </c>
      <c r="B742" t="str">
        <f>IF(Transactions!B742&lt;&gt;"",Transactions!B742,0)</f>
        <v>77627454f19c83aa565233a27d73c3ca42a6f79e328e5fb1e8ba09e3ff4edda5</v>
      </c>
      <c r="C742" t="str">
        <f>IF(Transactions!C742&lt;&gt;"",Transactions!C742,0)</f>
        <v>Step1</v>
      </c>
      <c r="D742" t="str">
        <f>IF(Transactions!D742&lt;&gt;"",Transactions!D742,"")</f>
        <v>peer0.org2.ldegilde.com</v>
      </c>
      <c r="E742" t="str">
        <f>IF(Transactions!E742&lt;&gt;"",Transactions!E742,"")</f>
        <v>default-chaincode</v>
      </c>
      <c r="F742" t="str">
        <f>IF(Transactions!F742&lt;&gt;"",Transactions!F742,"")</f>
        <v>put</v>
      </c>
      <c r="G742" t="str">
        <f>IF(Transactions!G742&lt;&gt;"",Transactions!G742,"")</f>
        <v>000000004_320</v>
      </c>
      <c r="H742" t="str">
        <f>IF(Transactions!H742&lt;&gt;"",Transactions!H742,"")</f>
        <v>381.0</v>
      </c>
      <c r="I742">
        <f>IF(Transactions!J742-Transactions!I742&lt;&gt;"",Transactions!J742-Transactions!I742,"")</f>
        <v>501</v>
      </c>
      <c r="J742">
        <f>IF((Transactions!K742-Transactions!I742)-(Transactions!P742-Transactions!J742)&lt;&gt;"",(Transactions!K742-Transactions!I742)-(Transactions!P742-Transactions!J742),"")</f>
        <v>486</v>
      </c>
      <c r="K742">
        <f>IF(Transactions!L742-Transactions!K742&lt;&gt;"",Transactions!L742-Transactions!K742,"")</f>
        <v>0</v>
      </c>
      <c r="L742">
        <f>IF(Transactions!N742-Transactions!M742&lt;&gt;"",Transactions!N742-Transactions!M742,"")</f>
        <v>15</v>
      </c>
      <c r="M742">
        <f>IF(Transactions!P742-Transactions!O742&lt;&gt;"",Transactions!P742-Transactions!O742,"")</f>
        <v>0</v>
      </c>
      <c r="O742">
        <f t="shared" si="24"/>
        <v>501</v>
      </c>
      <c r="P742" t="str">
        <f>IF(Transactions!O742&lt;&gt;"",Transactions!O742,"")</f>
        <v>1536302579464</v>
      </c>
      <c r="Q742">
        <f>IF(Transactions!S742-Transactions!J742&lt;&gt;"",Transactions!S742-Transactions!J742,"")</f>
        <v>2714</v>
      </c>
      <c r="R742">
        <f t="shared" si="23"/>
        <v>3215</v>
      </c>
    </row>
    <row r="743" spans="1:18" x14ac:dyDescent="0.3">
      <c r="A743" t="str">
        <f>IF(Transactions!A743&lt;&gt;"",Transactions!A743,0)</f>
        <v>2018/09/07 08:43:01</v>
      </c>
      <c r="B743" t="str">
        <f>IF(Transactions!B743&lt;&gt;"",Transactions!B743,0)</f>
        <v>9cff5bc0c1ae76eb3e8d6515850a95d42ed73761297c1e7b864bc835591e9c27</v>
      </c>
      <c r="C743" t="str">
        <f>IF(Transactions!C743&lt;&gt;"",Transactions!C743,0)</f>
        <v>Step1</v>
      </c>
      <c r="D743" t="str">
        <f>IF(Transactions!D743&lt;&gt;"",Transactions!D743,"")</f>
        <v>peer0.org1.ldegilde.com</v>
      </c>
      <c r="E743" t="str">
        <f>IF(Transactions!E743&lt;&gt;"",Transactions!E743,"")</f>
        <v>default-chaincode</v>
      </c>
      <c r="F743" t="str">
        <f>IF(Transactions!F743&lt;&gt;"",Transactions!F743,"")</f>
        <v>put</v>
      </c>
      <c r="G743" t="str">
        <f>IF(Transactions!G743&lt;&gt;"",Transactions!G743,"")</f>
        <v>000000004_328</v>
      </c>
      <c r="H743" t="str">
        <f>IF(Transactions!H743&lt;&gt;"",Transactions!H743,"")</f>
        <v>729.0</v>
      </c>
      <c r="I743">
        <f>IF(Transactions!J743-Transactions!I743&lt;&gt;"",Transactions!J743-Transactions!I743,"")</f>
        <v>464</v>
      </c>
      <c r="J743">
        <f>IF((Transactions!K743-Transactions!I743)-(Transactions!P743-Transactions!J743)&lt;&gt;"",(Transactions!K743-Transactions!I743)-(Transactions!P743-Transactions!J743),"")</f>
        <v>460</v>
      </c>
      <c r="K743">
        <f>IF(Transactions!L743-Transactions!K743&lt;&gt;"",Transactions!L743-Transactions!K743,"")</f>
        <v>0</v>
      </c>
      <c r="L743">
        <f>IF(Transactions!N743-Transactions!M743&lt;&gt;"",Transactions!N743-Transactions!M743,"")</f>
        <v>4</v>
      </c>
      <c r="M743">
        <f>IF(Transactions!P743-Transactions!O743&lt;&gt;"",Transactions!P743-Transactions!O743,"")</f>
        <v>0</v>
      </c>
      <c r="O743">
        <f t="shared" si="24"/>
        <v>464</v>
      </c>
      <c r="P743" t="str">
        <f>IF(Transactions!O743&lt;&gt;"",Transactions!O743,"")</f>
        <v>1536302579402</v>
      </c>
      <c r="Q743">
        <f>IF(Transactions!S743-Transactions!J743&lt;&gt;"",Transactions!S743-Transactions!J743,"")</f>
        <v>2754</v>
      </c>
      <c r="R743">
        <f t="shared" si="23"/>
        <v>3218</v>
      </c>
    </row>
    <row r="744" spans="1:18" x14ac:dyDescent="0.3">
      <c r="A744" t="str">
        <f>IF(Transactions!A744&lt;&gt;"",Transactions!A744,0)</f>
        <v>2018/09/07 08:43:01</v>
      </c>
      <c r="B744" t="str">
        <f>IF(Transactions!B744&lt;&gt;"",Transactions!B744,0)</f>
        <v>9cff5bc0c1ae76eb3e8d6515850a95d42ed73761297c1e7b864bc835591e9c27</v>
      </c>
      <c r="C744" t="str">
        <f>IF(Transactions!C744&lt;&gt;"",Transactions!C744,0)</f>
        <v>Step1</v>
      </c>
      <c r="D744" t="str">
        <f>IF(Transactions!D744&lt;&gt;"",Transactions!D744,"")</f>
        <v>peer0.org2.ldegilde.com</v>
      </c>
      <c r="E744" t="str">
        <f>IF(Transactions!E744&lt;&gt;"",Transactions!E744,"")</f>
        <v>default-chaincode</v>
      </c>
      <c r="F744" t="str">
        <f>IF(Transactions!F744&lt;&gt;"",Transactions!F744,"")</f>
        <v>put</v>
      </c>
      <c r="G744" t="str">
        <f>IF(Transactions!G744&lt;&gt;"",Transactions!G744,"")</f>
        <v>000000004_328</v>
      </c>
      <c r="H744" t="str">
        <f>IF(Transactions!H744&lt;&gt;"",Transactions!H744,"")</f>
        <v>729.0</v>
      </c>
      <c r="I744">
        <f>IF(Transactions!J744-Transactions!I744&lt;&gt;"",Transactions!J744-Transactions!I744,"")</f>
        <v>464</v>
      </c>
      <c r="J744">
        <f>IF((Transactions!K744-Transactions!I744)-(Transactions!P744-Transactions!J744)&lt;&gt;"",(Transactions!K744-Transactions!I744)-(Transactions!P744-Transactions!J744),"")</f>
        <v>440</v>
      </c>
      <c r="K744">
        <f>IF(Transactions!L744-Transactions!K744&lt;&gt;"",Transactions!L744-Transactions!K744,"")</f>
        <v>0</v>
      </c>
      <c r="L744">
        <f>IF(Transactions!N744-Transactions!M744&lt;&gt;"",Transactions!N744-Transactions!M744,"")</f>
        <v>24</v>
      </c>
      <c r="M744">
        <f>IF(Transactions!P744-Transactions!O744&lt;&gt;"",Transactions!P744-Transactions!O744,"")</f>
        <v>0</v>
      </c>
      <c r="O744">
        <f t="shared" si="24"/>
        <v>464</v>
      </c>
      <c r="P744" t="str">
        <f>IF(Transactions!O744&lt;&gt;"",Transactions!O744,"")</f>
        <v>1536302579460</v>
      </c>
      <c r="Q744">
        <f>IF(Transactions!S744-Transactions!J744&lt;&gt;"",Transactions!S744-Transactions!J744,"")</f>
        <v>2754</v>
      </c>
      <c r="R744">
        <f t="shared" si="23"/>
        <v>3218</v>
      </c>
    </row>
    <row r="745" spans="1:18" x14ac:dyDescent="0.3">
      <c r="A745" t="str">
        <f>IF(Transactions!A745&lt;&gt;"",Transactions!A745,0)</f>
        <v>2018/09/07 08:43:01</v>
      </c>
      <c r="B745" t="str">
        <f>IF(Transactions!B745&lt;&gt;"",Transactions!B745,0)</f>
        <v>edfb001c4e3708d10c885c62cd1a831786a5ebfa6d39a9617db000909a91eec0</v>
      </c>
      <c r="C745" t="str">
        <f>IF(Transactions!C745&lt;&gt;"",Transactions!C745,0)</f>
        <v>Step1</v>
      </c>
      <c r="D745" t="str">
        <f>IF(Transactions!D745&lt;&gt;"",Transactions!D745,"")</f>
        <v>peer0.org1.ldegilde.com</v>
      </c>
      <c r="E745" t="str">
        <f>IF(Transactions!E745&lt;&gt;"",Transactions!E745,"")</f>
        <v>default-chaincode</v>
      </c>
      <c r="F745" t="str">
        <f>IF(Transactions!F745&lt;&gt;"",Transactions!F745,"")</f>
        <v>put</v>
      </c>
      <c r="G745" t="str">
        <f>IF(Transactions!G745&lt;&gt;"",Transactions!G745,"")</f>
        <v>000000004_64</v>
      </c>
      <c r="H745" t="str">
        <f>IF(Transactions!H745&lt;&gt;"",Transactions!H745,"")</f>
        <v>151.0</v>
      </c>
      <c r="I745">
        <f>IF(Transactions!J745-Transactions!I745&lt;&gt;"",Transactions!J745-Transactions!I745,"")</f>
        <v>498</v>
      </c>
      <c r="J745">
        <f>IF((Transactions!K745-Transactions!I745)-(Transactions!P745-Transactions!J745)&lt;&gt;"",(Transactions!K745-Transactions!I745)-(Transactions!P745-Transactions!J745),"")</f>
        <v>490</v>
      </c>
      <c r="K745">
        <f>IF(Transactions!L745-Transactions!K745&lt;&gt;"",Transactions!L745-Transactions!K745,"")</f>
        <v>0</v>
      </c>
      <c r="L745">
        <f>IF(Transactions!N745-Transactions!M745&lt;&gt;"",Transactions!N745-Transactions!M745,"")</f>
        <v>8</v>
      </c>
      <c r="M745">
        <f>IF(Transactions!P745-Transactions!O745&lt;&gt;"",Transactions!P745-Transactions!O745,"")</f>
        <v>0</v>
      </c>
      <c r="O745">
        <f t="shared" si="24"/>
        <v>498</v>
      </c>
      <c r="P745" t="str">
        <f>IF(Transactions!O745&lt;&gt;"",Transactions!O745,"")</f>
        <v>1536302579409</v>
      </c>
      <c r="Q745">
        <f>IF(Transactions!S745-Transactions!J745&lt;&gt;"",Transactions!S745-Transactions!J745,"")</f>
        <v>2743</v>
      </c>
      <c r="R745">
        <f t="shared" si="23"/>
        <v>3241</v>
      </c>
    </row>
    <row r="746" spans="1:18" x14ac:dyDescent="0.3">
      <c r="A746" t="str">
        <f>IF(Transactions!A746&lt;&gt;"",Transactions!A746,0)</f>
        <v>2018/09/07 08:43:01</v>
      </c>
      <c r="B746" t="str">
        <f>IF(Transactions!B746&lt;&gt;"",Transactions!B746,0)</f>
        <v>edfb001c4e3708d10c885c62cd1a831786a5ebfa6d39a9617db000909a91eec0</v>
      </c>
      <c r="C746" t="str">
        <f>IF(Transactions!C746&lt;&gt;"",Transactions!C746,0)</f>
        <v>Step1</v>
      </c>
      <c r="D746" t="str">
        <f>IF(Transactions!D746&lt;&gt;"",Transactions!D746,"")</f>
        <v>peer0.org2.ldegilde.com</v>
      </c>
      <c r="E746" t="str">
        <f>IF(Transactions!E746&lt;&gt;"",Transactions!E746,"")</f>
        <v>default-chaincode</v>
      </c>
      <c r="F746" t="str">
        <f>IF(Transactions!F746&lt;&gt;"",Transactions!F746,"")</f>
        <v>put</v>
      </c>
      <c r="G746" t="str">
        <f>IF(Transactions!G746&lt;&gt;"",Transactions!G746,"")</f>
        <v>000000004_64</v>
      </c>
      <c r="H746" t="str">
        <f>IF(Transactions!H746&lt;&gt;"",Transactions!H746,"")</f>
        <v>151.0</v>
      </c>
      <c r="I746">
        <f>IF(Transactions!J746-Transactions!I746&lt;&gt;"",Transactions!J746-Transactions!I746,"")</f>
        <v>498</v>
      </c>
      <c r="J746">
        <f>IF((Transactions!K746-Transactions!I746)-(Transactions!P746-Transactions!J746)&lt;&gt;"",(Transactions!K746-Transactions!I746)-(Transactions!P746-Transactions!J746),"")</f>
        <v>489</v>
      </c>
      <c r="K746">
        <f>IF(Transactions!L746-Transactions!K746&lt;&gt;"",Transactions!L746-Transactions!K746,"")</f>
        <v>0</v>
      </c>
      <c r="L746">
        <f>IF(Transactions!N746-Transactions!M746&lt;&gt;"",Transactions!N746-Transactions!M746,"")</f>
        <v>9</v>
      </c>
      <c r="M746">
        <f>IF(Transactions!P746-Transactions!O746&lt;&gt;"",Transactions!P746-Transactions!O746,"")</f>
        <v>0</v>
      </c>
      <c r="O746">
        <f t="shared" si="24"/>
        <v>498</v>
      </c>
      <c r="P746" t="str">
        <f>IF(Transactions!O746&lt;&gt;"",Transactions!O746,"")</f>
        <v>1536302579415</v>
      </c>
      <c r="Q746">
        <f>IF(Transactions!S746-Transactions!J746&lt;&gt;"",Transactions!S746-Transactions!J746,"")</f>
        <v>2743</v>
      </c>
      <c r="R746">
        <f t="shared" si="23"/>
        <v>3241</v>
      </c>
    </row>
    <row r="747" spans="1:18" x14ac:dyDescent="0.3">
      <c r="A747" t="str">
        <f>IF(Transactions!A747&lt;&gt;"",Transactions!A747,0)</f>
        <v>2018/09/07 08:43:01</v>
      </c>
      <c r="B747" t="str">
        <f>IF(Transactions!B747&lt;&gt;"",Transactions!B747,0)</f>
        <v>e1b235a338b9ed0f63a211be579ff10562a6e8f6c6607a31f6abe5f3b8bb624c</v>
      </c>
      <c r="C747" t="str">
        <f>IF(Transactions!C747&lt;&gt;"",Transactions!C747,0)</f>
        <v>Step1</v>
      </c>
      <c r="D747" t="str">
        <f>IF(Transactions!D747&lt;&gt;"",Transactions!D747,"")</f>
        <v>peer0.org1.ldegilde.com</v>
      </c>
      <c r="E747" t="str">
        <f>IF(Transactions!E747&lt;&gt;"",Transactions!E747,"")</f>
        <v>default-chaincode</v>
      </c>
      <c r="F747" t="str">
        <f>IF(Transactions!F747&lt;&gt;"",Transactions!F747,"")</f>
        <v>put</v>
      </c>
      <c r="G747" t="str">
        <f>IF(Transactions!G747&lt;&gt;"",Transactions!G747,"")</f>
        <v>000000004_20</v>
      </c>
      <c r="H747" t="str">
        <f>IF(Transactions!H747&lt;&gt;"",Transactions!H747,"")</f>
        <v>169.0</v>
      </c>
      <c r="I747">
        <f>IF(Transactions!J747-Transactions!I747&lt;&gt;"",Transactions!J747-Transactions!I747,"")</f>
        <v>485</v>
      </c>
      <c r="J747">
        <f>IF((Transactions!K747-Transactions!I747)-(Transactions!P747-Transactions!J747)&lt;&gt;"",(Transactions!K747-Transactions!I747)-(Transactions!P747-Transactions!J747),"")</f>
        <v>475</v>
      </c>
      <c r="K747">
        <f>IF(Transactions!L747-Transactions!K747&lt;&gt;"",Transactions!L747-Transactions!K747,"")</f>
        <v>0</v>
      </c>
      <c r="L747">
        <f>IF(Transactions!N747-Transactions!M747&lt;&gt;"",Transactions!N747-Transactions!M747,"")</f>
        <v>10</v>
      </c>
      <c r="M747">
        <f>IF(Transactions!P747-Transactions!O747&lt;&gt;"",Transactions!P747-Transactions!O747,"")</f>
        <v>0</v>
      </c>
      <c r="O747">
        <f t="shared" si="24"/>
        <v>485</v>
      </c>
      <c r="P747" t="str">
        <f>IF(Transactions!O747&lt;&gt;"",Transactions!O747,"")</f>
        <v>1536302579398</v>
      </c>
      <c r="Q747">
        <f>IF(Transactions!S747-Transactions!J747&lt;&gt;"",Transactions!S747-Transactions!J747,"")</f>
        <v>2741</v>
      </c>
      <c r="R747">
        <f t="shared" si="23"/>
        <v>3226</v>
      </c>
    </row>
    <row r="748" spans="1:18" x14ac:dyDescent="0.3">
      <c r="A748" t="str">
        <f>IF(Transactions!A748&lt;&gt;"",Transactions!A748,0)</f>
        <v>2018/09/07 08:43:01</v>
      </c>
      <c r="B748" t="str">
        <f>IF(Transactions!B748&lt;&gt;"",Transactions!B748,0)</f>
        <v>e1b235a338b9ed0f63a211be579ff10562a6e8f6c6607a31f6abe5f3b8bb624c</v>
      </c>
      <c r="C748" t="str">
        <f>IF(Transactions!C748&lt;&gt;"",Transactions!C748,0)</f>
        <v>Step1</v>
      </c>
      <c r="D748" t="str">
        <f>IF(Transactions!D748&lt;&gt;"",Transactions!D748,"")</f>
        <v>peer0.org2.ldegilde.com</v>
      </c>
      <c r="E748" t="str">
        <f>IF(Transactions!E748&lt;&gt;"",Transactions!E748,"")</f>
        <v>default-chaincode</v>
      </c>
      <c r="F748" t="str">
        <f>IF(Transactions!F748&lt;&gt;"",Transactions!F748,"")</f>
        <v>put</v>
      </c>
      <c r="G748" t="str">
        <f>IF(Transactions!G748&lt;&gt;"",Transactions!G748,"")</f>
        <v>000000004_20</v>
      </c>
      <c r="H748" t="str">
        <f>IF(Transactions!H748&lt;&gt;"",Transactions!H748,"")</f>
        <v>169.0</v>
      </c>
      <c r="I748">
        <f>IF(Transactions!J748-Transactions!I748&lt;&gt;"",Transactions!J748-Transactions!I748,"")</f>
        <v>485</v>
      </c>
      <c r="J748">
        <f>IF((Transactions!K748-Transactions!I748)-(Transactions!P748-Transactions!J748)&lt;&gt;"",(Transactions!K748-Transactions!I748)-(Transactions!P748-Transactions!J748),"")</f>
        <v>454</v>
      </c>
      <c r="K748">
        <f>IF(Transactions!L748-Transactions!K748&lt;&gt;"",Transactions!L748-Transactions!K748,"")</f>
        <v>0</v>
      </c>
      <c r="L748">
        <f>IF(Transactions!N748-Transactions!M748&lt;&gt;"",Transactions!N748-Transactions!M748,"")</f>
        <v>31</v>
      </c>
      <c r="M748">
        <f>IF(Transactions!P748-Transactions!O748&lt;&gt;"",Transactions!P748-Transactions!O748,"")</f>
        <v>0</v>
      </c>
      <c r="O748">
        <f t="shared" si="24"/>
        <v>485</v>
      </c>
      <c r="P748" t="str">
        <f>IF(Transactions!O748&lt;&gt;"",Transactions!O748,"")</f>
        <v>1536302579453</v>
      </c>
      <c r="Q748">
        <f>IF(Transactions!S748-Transactions!J748&lt;&gt;"",Transactions!S748-Transactions!J748,"")</f>
        <v>2741</v>
      </c>
      <c r="R748">
        <f t="shared" si="23"/>
        <v>3226</v>
      </c>
    </row>
    <row r="749" spans="1:18" x14ac:dyDescent="0.3">
      <c r="A749" t="str">
        <f>IF(Transactions!A749&lt;&gt;"",Transactions!A749,0)</f>
        <v>2018/09/07 08:43:01</v>
      </c>
      <c r="B749" t="str">
        <f>IF(Transactions!B749&lt;&gt;"",Transactions!B749,0)</f>
        <v>d8854b30ca8894435b846086a6deda95ebf205c5889f36bded61021b0ccda615</v>
      </c>
      <c r="C749" t="str">
        <f>IF(Transactions!C749&lt;&gt;"",Transactions!C749,0)</f>
        <v>Step1</v>
      </c>
      <c r="D749" t="str">
        <f>IF(Transactions!D749&lt;&gt;"",Transactions!D749,"")</f>
        <v>peer0.org1.ldegilde.com</v>
      </c>
      <c r="E749" t="str">
        <f>IF(Transactions!E749&lt;&gt;"",Transactions!E749,"")</f>
        <v>default-chaincode</v>
      </c>
      <c r="F749" t="str">
        <f>IF(Transactions!F749&lt;&gt;"",Transactions!F749,"")</f>
        <v>put</v>
      </c>
      <c r="G749" t="str">
        <f>IF(Transactions!G749&lt;&gt;"",Transactions!G749,"")</f>
        <v>000000004_196</v>
      </c>
      <c r="H749" t="str">
        <f>IF(Transactions!H749&lt;&gt;"",Transactions!H749,"")</f>
        <v>281.0</v>
      </c>
      <c r="I749">
        <f>IF(Transactions!J749-Transactions!I749&lt;&gt;"",Transactions!J749-Transactions!I749,"")</f>
        <v>476</v>
      </c>
      <c r="J749">
        <f>IF((Transactions!K749-Transactions!I749)-(Transactions!P749-Transactions!J749)&lt;&gt;"",(Transactions!K749-Transactions!I749)-(Transactions!P749-Transactions!J749),"")</f>
        <v>460</v>
      </c>
      <c r="K749">
        <f>IF(Transactions!L749-Transactions!K749&lt;&gt;"",Transactions!L749-Transactions!K749,"")</f>
        <v>0</v>
      </c>
      <c r="L749">
        <f>IF(Transactions!N749-Transactions!M749&lt;&gt;"",Transactions!N749-Transactions!M749,"")</f>
        <v>16</v>
      </c>
      <c r="M749">
        <f>IF(Transactions!P749-Transactions!O749&lt;&gt;"",Transactions!P749-Transactions!O749,"")</f>
        <v>0</v>
      </c>
      <c r="O749">
        <f t="shared" si="24"/>
        <v>476</v>
      </c>
      <c r="P749" t="str">
        <f>IF(Transactions!O749&lt;&gt;"",Transactions!O749,"")</f>
        <v>1536302579390</v>
      </c>
      <c r="Q749">
        <f>IF(Transactions!S749-Transactions!J749&lt;&gt;"",Transactions!S749-Transactions!J749,"")</f>
        <v>2752</v>
      </c>
      <c r="R749">
        <f t="shared" si="23"/>
        <v>3228</v>
      </c>
    </row>
    <row r="750" spans="1:18" x14ac:dyDescent="0.3">
      <c r="A750" t="str">
        <f>IF(Transactions!A750&lt;&gt;"",Transactions!A750,0)</f>
        <v>2018/09/07 08:43:01</v>
      </c>
      <c r="B750" t="str">
        <f>IF(Transactions!B750&lt;&gt;"",Transactions!B750,0)</f>
        <v>d8854b30ca8894435b846086a6deda95ebf205c5889f36bded61021b0ccda615</v>
      </c>
      <c r="C750" t="str">
        <f>IF(Transactions!C750&lt;&gt;"",Transactions!C750,0)</f>
        <v>Step1</v>
      </c>
      <c r="D750" t="str">
        <f>IF(Transactions!D750&lt;&gt;"",Transactions!D750,"")</f>
        <v>peer0.org2.ldegilde.com</v>
      </c>
      <c r="E750" t="str">
        <f>IF(Transactions!E750&lt;&gt;"",Transactions!E750,"")</f>
        <v>default-chaincode</v>
      </c>
      <c r="F750" t="str">
        <f>IF(Transactions!F750&lt;&gt;"",Transactions!F750,"")</f>
        <v>put</v>
      </c>
      <c r="G750" t="str">
        <f>IF(Transactions!G750&lt;&gt;"",Transactions!G750,"")</f>
        <v>000000004_196</v>
      </c>
      <c r="H750" t="str">
        <f>IF(Transactions!H750&lt;&gt;"",Transactions!H750,"")</f>
        <v>281.0</v>
      </c>
      <c r="I750">
        <f>IF(Transactions!J750-Transactions!I750&lt;&gt;"",Transactions!J750-Transactions!I750,"")</f>
        <v>476</v>
      </c>
      <c r="J750">
        <f>IF((Transactions!K750-Transactions!I750)-(Transactions!P750-Transactions!J750)&lt;&gt;"",(Transactions!K750-Transactions!I750)-(Transactions!P750-Transactions!J750),"")</f>
        <v>461</v>
      </c>
      <c r="K750">
        <f>IF(Transactions!L750-Transactions!K750&lt;&gt;"",Transactions!L750-Transactions!K750,"")</f>
        <v>0</v>
      </c>
      <c r="L750">
        <f>IF(Transactions!N750-Transactions!M750&lt;&gt;"",Transactions!N750-Transactions!M750,"")</f>
        <v>15</v>
      </c>
      <c r="M750">
        <f>IF(Transactions!P750-Transactions!O750&lt;&gt;"",Transactions!P750-Transactions!O750,"")</f>
        <v>0</v>
      </c>
      <c r="O750">
        <f t="shared" si="24"/>
        <v>476</v>
      </c>
      <c r="P750" t="str">
        <f>IF(Transactions!O750&lt;&gt;"",Transactions!O750,"")</f>
        <v>1536302579429</v>
      </c>
      <c r="Q750">
        <f>IF(Transactions!S750-Transactions!J750&lt;&gt;"",Transactions!S750-Transactions!J750,"")</f>
        <v>2752</v>
      </c>
      <c r="R750">
        <f t="shared" si="23"/>
        <v>3228</v>
      </c>
    </row>
    <row r="751" spans="1:18" x14ac:dyDescent="0.3">
      <c r="A751" t="str">
        <f>IF(Transactions!A751&lt;&gt;"",Transactions!A751,0)</f>
        <v>2018/09/07 08:43:01</v>
      </c>
      <c r="B751" t="str">
        <f>IF(Transactions!B751&lt;&gt;"",Transactions!B751,0)</f>
        <v>84f671b731e6fec90550f3653e68347f2b6db5a2a6a9e8adb783b06767e522a5</v>
      </c>
      <c r="C751" t="str">
        <f>IF(Transactions!C751&lt;&gt;"",Transactions!C751,0)</f>
        <v>Step1</v>
      </c>
      <c r="D751" t="str">
        <f>IF(Transactions!D751&lt;&gt;"",Transactions!D751,"")</f>
        <v>peer0.org1.ldegilde.com</v>
      </c>
      <c r="E751" t="str">
        <f>IF(Transactions!E751&lt;&gt;"",Transactions!E751,"")</f>
        <v>default-chaincode</v>
      </c>
      <c r="F751" t="str">
        <f>IF(Transactions!F751&lt;&gt;"",Transactions!F751,"")</f>
        <v>put</v>
      </c>
      <c r="G751" t="str">
        <f>IF(Transactions!G751&lt;&gt;"",Transactions!G751,"")</f>
        <v>000000004_36</v>
      </c>
      <c r="H751" t="str">
        <f>IF(Transactions!H751&lt;&gt;"",Transactions!H751,"")</f>
        <v>769.0</v>
      </c>
      <c r="I751">
        <f>IF(Transactions!J751-Transactions!I751&lt;&gt;"",Transactions!J751-Transactions!I751,"")</f>
        <v>568</v>
      </c>
      <c r="J751">
        <f>IF((Transactions!K751-Transactions!I751)-(Transactions!P751-Transactions!J751)&lt;&gt;"",(Transactions!K751-Transactions!I751)-(Transactions!P751-Transactions!J751),"")</f>
        <v>564</v>
      </c>
      <c r="K751">
        <f>IF(Transactions!L751-Transactions!K751&lt;&gt;"",Transactions!L751-Transactions!K751,"")</f>
        <v>0</v>
      </c>
      <c r="L751">
        <f>IF(Transactions!N751-Transactions!M751&lt;&gt;"",Transactions!N751-Transactions!M751,"")</f>
        <v>4</v>
      </c>
      <c r="M751">
        <f>IF(Transactions!P751-Transactions!O751&lt;&gt;"",Transactions!P751-Transactions!O751,"")</f>
        <v>0</v>
      </c>
      <c r="O751">
        <f t="shared" si="24"/>
        <v>568</v>
      </c>
      <c r="P751" t="str">
        <f>IF(Transactions!O751&lt;&gt;"",Transactions!O751,"")</f>
        <v>1536302579443</v>
      </c>
      <c r="Q751">
        <f>IF(Transactions!S751-Transactions!J751&lt;&gt;"",Transactions!S751-Transactions!J751,"")</f>
        <v>2667</v>
      </c>
      <c r="R751">
        <f t="shared" si="23"/>
        <v>3235</v>
      </c>
    </row>
    <row r="752" spans="1:18" x14ac:dyDescent="0.3">
      <c r="A752" t="str">
        <f>IF(Transactions!A752&lt;&gt;"",Transactions!A752,0)</f>
        <v>2018/09/07 08:43:01</v>
      </c>
      <c r="B752" t="str">
        <f>IF(Transactions!B752&lt;&gt;"",Transactions!B752,0)</f>
        <v>84f671b731e6fec90550f3653e68347f2b6db5a2a6a9e8adb783b06767e522a5</v>
      </c>
      <c r="C752" t="str">
        <f>IF(Transactions!C752&lt;&gt;"",Transactions!C752,0)</f>
        <v>Step1</v>
      </c>
      <c r="D752" t="str">
        <f>IF(Transactions!D752&lt;&gt;"",Transactions!D752,"")</f>
        <v>peer0.org2.ldegilde.com</v>
      </c>
      <c r="E752" t="str">
        <f>IF(Transactions!E752&lt;&gt;"",Transactions!E752,"")</f>
        <v>default-chaincode</v>
      </c>
      <c r="F752" t="str">
        <f>IF(Transactions!F752&lt;&gt;"",Transactions!F752,"")</f>
        <v>put</v>
      </c>
      <c r="G752" t="str">
        <f>IF(Transactions!G752&lt;&gt;"",Transactions!G752,"")</f>
        <v>000000004_36</v>
      </c>
      <c r="H752" t="str">
        <f>IF(Transactions!H752&lt;&gt;"",Transactions!H752,"")</f>
        <v>769.0</v>
      </c>
      <c r="I752">
        <f>IF(Transactions!J752-Transactions!I752&lt;&gt;"",Transactions!J752-Transactions!I752,"")</f>
        <v>568</v>
      </c>
      <c r="J752">
        <f>IF((Transactions!K752-Transactions!I752)-(Transactions!P752-Transactions!J752)&lt;&gt;"",(Transactions!K752-Transactions!I752)-(Transactions!P752-Transactions!J752),"")</f>
        <v>541</v>
      </c>
      <c r="K752">
        <f>IF(Transactions!L752-Transactions!K752&lt;&gt;"",Transactions!L752-Transactions!K752,"")</f>
        <v>0</v>
      </c>
      <c r="L752">
        <f>IF(Transactions!N752-Transactions!M752&lt;&gt;"",Transactions!N752-Transactions!M752,"")</f>
        <v>27</v>
      </c>
      <c r="M752">
        <f>IF(Transactions!P752-Transactions!O752&lt;&gt;"",Transactions!P752-Transactions!O752,"")</f>
        <v>0</v>
      </c>
      <c r="O752">
        <f t="shared" si="24"/>
        <v>568</v>
      </c>
      <c r="P752" t="str">
        <f>IF(Transactions!O752&lt;&gt;"",Transactions!O752,"")</f>
        <v>1536302579471</v>
      </c>
      <c r="Q752">
        <f>IF(Transactions!S752-Transactions!J752&lt;&gt;"",Transactions!S752-Transactions!J752,"")</f>
        <v>2667</v>
      </c>
      <c r="R752">
        <f t="shared" si="23"/>
        <v>3235</v>
      </c>
    </row>
    <row r="753" spans="1:18" x14ac:dyDescent="0.3">
      <c r="A753" t="str">
        <f>IF(Transactions!A753&lt;&gt;"",Transactions!A753,0)</f>
        <v>2018/09/07 08:43:01</v>
      </c>
      <c r="B753" t="str">
        <f>IF(Transactions!B753&lt;&gt;"",Transactions!B753,0)</f>
        <v>d35a2984ae8dea34b3291c339f3a3db92be28fd70520b81e673add807f1e1905</v>
      </c>
      <c r="C753" t="str">
        <f>IF(Transactions!C753&lt;&gt;"",Transactions!C753,0)</f>
        <v>Step1</v>
      </c>
      <c r="D753" t="str">
        <f>IF(Transactions!D753&lt;&gt;"",Transactions!D753,"")</f>
        <v>peer0.org1.ldegilde.com</v>
      </c>
      <c r="E753" t="str">
        <f>IF(Transactions!E753&lt;&gt;"",Transactions!E753,"")</f>
        <v>default-chaincode</v>
      </c>
      <c r="F753" t="str">
        <f>IF(Transactions!F753&lt;&gt;"",Transactions!F753,"")</f>
        <v>put</v>
      </c>
      <c r="G753" t="str">
        <f>IF(Transactions!G753&lt;&gt;"",Transactions!G753,"")</f>
        <v>000000004_316</v>
      </c>
      <c r="H753" t="str">
        <f>IF(Transactions!H753&lt;&gt;"",Transactions!H753,"")</f>
        <v>810.0</v>
      </c>
      <c r="I753">
        <f>IF(Transactions!J753-Transactions!I753&lt;&gt;"",Transactions!J753-Transactions!I753,"")</f>
        <v>498</v>
      </c>
      <c r="J753">
        <f>IF((Transactions!K753-Transactions!I753)-(Transactions!P753-Transactions!J753)&lt;&gt;"",(Transactions!K753-Transactions!I753)-(Transactions!P753-Transactions!J753),"")</f>
        <v>493</v>
      </c>
      <c r="K753">
        <f>IF(Transactions!L753-Transactions!K753&lt;&gt;"",Transactions!L753-Transactions!K753,"")</f>
        <v>0</v>
      </c>
      <c r="L753">
        <f>IF(Transactions!N753-Transactions!M753&lt;&gt;"",Transactions!N753-Transactions!M753,"")</f>
        <v>5</v>
      </c>
      <c r="M753">
        <f>IF(Transactions!P753-Transactions!O753&lt;&gt;"",Transactions!P753-Transactions!O753,"")</f>
        <v>0</v>
      </c>
      <c r="O753">
        <f t="shared" si="24"/>
        <v>498</v>
      </c>
      <c r="P753" t="str">
        <f>IF(Transactions!O753&lt;&gt;"",Transactions!O753,"")</f>
        <v>1536302579378</v>
      </c>
      <c r="Q753">
        <f>IF(Transactions!S753-Transactions!J753&lt;&gt;"",Transactions!S753-Transactions!J753,"")</f>
        <v>2751</v>
      </c>
      <c r="R753">
        <f t="shared" si="23"/>
        <v>3249</v>
      </c>
    </row>
    <row r="754" spans="1:18" x14ac:dyDescent="0.3">
      <c r="A754" t="str">
        <f>IF(Transactions!A754&lt;&gt;"",Transactions!A754,0)</f>
        <v>2018/09/07 08:43:01</v>
      </c>
      <c r="B754" t="str">
        <f>IF(Transactions!B754&lt;&gt;"",Transactions!B754,0)</f>
        <v>d35a2984ae8dea34b3291c339f3a3db92be28fd70520b81e673add807f1e1905</v>
      </c>
      <c r="C754" t="str">
        <f>IF(Transactions!C754&lt;&gt;"",Transactions!C754,0)</f>
        <v>Step1</v>
      </c>
      <c r="D754" t="str">
        <f>IF(Transactions!D754&lt;&gt;"",Transactions!D754,"")</f>
        <v>peer0.org2.ldegilde.com</v>
      </c>
      <c r="E754" t="str">
        <f>IF(Transactions!E754&lt;&gt;"",Transactions!E754,"")</f>
        <v>default-chaincode</v>
      </c>
      <c r="F754" t="str">
        <f>IF(Transactions!F754&lt;&gt;"",Transactions!F754,"")</f>
        <v>put</v>
      </c>
      <c r="G754" t="str">
        <f>IF(Transactions!G754&lt;&gt;"",Transactions!G754,"")</f>
        <v>000000004_316</v>
      </c>
      <c r="H754" t="str">
        <f>IF(Transactions!H754&lt;&gt;"",Transactions!H754,"")</f>
        <v>810.0</v>
      </c>
      <c r="I754">
        <f>IF(Transactions!J754-Transactions!I754&lt;&gt;"",Transactions!J754-Transactions!I754,"")</f>
        <v>498</v>
      </c>
      <c r="J754">
        <f>IF((Transactions!K754-Transactions!I754)-(Transactions!P754-Transactions!J754)&lt;&gt;"",(Transactions!K754-Transactions!I754)-(Transactions!P754-Transactions!J754),"")</f>
        <v>476</v>
      </c>
      <c r="K754">
        <f>IF(Transactions!L754-Transactions!K754&lt;&gt;"",Transactions!L754-Transactions!K754,"")</f>
        <v>0</v>
      </c>
      <c r="L754">
        <f>IF(Transactions!N754-Transactions!M754&lt;&gt;"",Transactions!N754-Transactions!M754,"")</f>
        <v>22</v>
      </c>
      <c r="M754">
        <f>IF(Transactions!P754-Transactions!O754&lt;&gt;"",Transactions!P754-Transactions!O754,"")</f>
        <v>0</v>
      </c>
      <c r="O754">
        <f t="shared" si="24"/>
        <v>498</v>
      </c>
      <c r="P754" t="str">
        <f>IF(Transactions!O754&lt;&gt;"",Transactions!O754,"")</f>
        <v>1536302579458</v>
      </c>
      <c r="Q754">
        <f>IF(Transactions!S754-Transactions!J754&lt;&gt;"",Transactions!S754-Transactions!J754,"")</f>
        <v>2751</v>
      </c>
      <c r="R754">
        <f t="shared" si="23"/>
        <v>3249</v>
      </c>
    </row>
    <row r="755" spans="1:18" x14ac:dyDescent="0.3">
      <c r="A755" t="str">
        <f>IF(Transactions!A755&lt;&gt;"",Transactions!A755,0)</f>
        <v>2018/09/07 08:43:01</v>
      </c>
      <c r="B755" t="str">
        <f>IF(Transactions!B755&lt;&gt;"",Transactions!B755,0)</f>
        <v>95956625567c5573ebae0c747bca4bc95f79b27b899845b28565c9c9b4a84820</v>
      </c>
      <c r="C755" t="str">
        <f>IF(Transactions!C755&lt;&gt;"",Transactions!C755,0)</f>
        <v>Step1</v>
      </c>
      <c r="D755" t="str">
        <f>IF(Transactions!D755&lt;&gt;"",Transactions!D755,"")</f>
        <v>peer0.org1.ldegilde.com</v>
      </c>
      <c r="E755" t="str">
        <f>IF(Transactions!E755&lt;&gt;"",Transactions!E755,"")</f>
        <v>default-chaincode</v>
      </c>
      <c r="F755" t="str">
        <f>IF(Transactions!F755&lt;&gt;"",Transactions!F755,"")</f>
        <v>put</v>
      </c>
      <c r="G755" t="str">
        <f>IF(Transactions!G755&lt;&gt;"",Transactions!G755,"")</f>
        <v>000000004_13</v>
      </c>
      <c r="H755" t="str">
        <f>IF(Transactions!H755&lt;&gt;"",Transactions!H755,"")</f>
        <v>66.0</v>
      </c>
      <c r="I755">
        <f>IF(Transactions!J755-Transactions!I755&lt;&gt;"",Transactions!J755-Transactions!I755,"")</f>
        <v>563</v>
      </c>
      <c r="J755">
        <f>IF((Transactions!K755-Transactions!I755)-(Transactions!P755-Transactions!J755)&lt;&gt;"",(Transactions!K755-Transactions!I755)-(Transactions!P755-Transactions!J755),"")</f>
        <v>551</v>
      </c>
      <c r="K755">
        <f>IF(Transactions!L755-Transactions!K755&lt;&gt;"",Transactions!L755-Transactions!K755,"")</f>
        <v>0</v>
      </c>
      <c r="L755">
        <f>IF(Transactions!N755-Transactions!M755&lt;&gt;"",Transactions!N755-Transactions!M755,"")</f>
        <v>12</v>
      </c>
      <c r="M755">
        <f>IF(Transactions!P755-Transactions!O755&lt;&gt;"",Transactions!P755-Transactions!O755,"")</f>
        <v>0</v>
      </c>
      <c r="O755">
        <f t="shared" si="24"/>
        <v>563</v>
      </c>
      <c r="P755" t="str">
        <f>IF(Transactions!O755&lt;&gt;"",Transactions!O755,"")</f>
        <v>1536302579417</v>
      </c>
      <c r="Q755">
        <f>IF(Transactions!S755-Transactions!J755&lt;&gt;"",Transactions!S755-Transactions!J755,"")</f>
        <v>2668</v>
      </c>
      <c r="R755">
        <f t="shared" si="23"/>
        <v>3231</v>
      </c>
    </row>
    <row r="756" spans="1:18" x14ac:dyDescent="0.3">
      <c r="A756" t="str">
        <f>IF(Transactions!A756&lt;&gt;"",Transactions!A756,0)</f>
        <v>2018/09/07 08:43:01</v>
      </c>
      <c r="B756" t="str">
        <f>IF(Transactions!B756&lt;&gt;"",Transactions!B756,0)</f>
        <v>95956625567c5573ebae0c747bca4bc95f79b27b899845b28565c9c9b4a84820</v>
      </c>
      <c r="C756" t="str">
        <f>IF(Transactions!C756&lt;&gt;"",Transactions!C756,0)</f>
        <v>Step1</v>
      </c>
      <c r="D756" t="str">
        <f>IF(Transactions!D756&lt;&gt;"",Transactions!D756,"")</f>
        <v>peer0.org2.ldegilde.com</v>
      </c>
      <c r="E756" t="str">
        <f>IF(Transactions!E756&lt;&gt;"",Transactions!E756,"")</f>
        <v>default-chaincode</v>
      </c>
      <c r="F756" t="str">
        <f>IF(Transactions!F756&lt;&gt;"",Transactions!F756,"")</f>
        <v>put</v>
      </c>
      <c r="G756" t="str">
        <f>IF(Transactions!G756&lt;&gt;"",Transactions!G756,"")</f>
        <v>000000004_13</v>
      </c>
      <c r="H756" t="str">
        <f>IF(Transactions!H756&lt;&gt;"",Transactions!H756,"")</f>
        <v>66.0</v>
      </c>
      <c r="I756">
        <f>IF(Transactions!J756-Transactions!I756&lt;&gt;"",Transactions!J756-Transactions!I756,"")</f>
        <v>563</v>
      </c>
      <c r="J756">
        <f>IF((Transactions!K756-Transactions!I756)-(Transactions!P756-Transactions!J756)&lt;&gt;"",(Transactions!K756-Transactions!I756)-(Transactions!P756-Transactions!J756),"")</f>
        <v>522</v>
      </c>
      <c r="K756">
        <f>IF(Transactions!L756-Transactions!K756&lt;&gt;"",Transactions!L756-Transactions!K756,"")</f>
        <v>0</v>
      </c>
      <c r="L756">
        <f>IF(Transactions!N756-Transactions!M756&lt;&gt;"",Transactions!N756-Transactions!M756,"")</f>
        <v>41</v>
      </c>
      <c r="M756">
        <f>IF(Transactions!P756-Transactions!O756&lt;&gt;"",Transactions!P756-Transactions!O756,"")</f>
        <v>0</v>
      </c>
      <c r="O756">
        <f t="shared" si="24"/>
        <v>563</v>
      </c>
      <c r="P756" t="str">
        <f>IF(Transactions!O756&lt;&gt;"",Transactions!O756,"")</f>
        <v>1536302579462</v>
      </c>
      <c r="Q756">
        <f>IF(Transactions!S756-Transactions!J756&lt;&gt;"",Transactions!S756-Transactions!J756,"")</f>
        <v>2668</v>
      </c>
      <c r="R756">
        <f t="shared" si="23"/>
        <v>3231</v>
      </c>
    </row>
    <row r="757" spans="1:18" x14ac:dyDescent="0.3">
      <c r="A757" t="str">
        <f>IF(Transactions!A757&lt;&gt;"",Transactions!A757,0)</f>
        <v>2018/09/07 08:43:01</v>
      </c>
      <c r="B757" t="str">
        <f>IF(Transactions!B757&lt;&gt;"",Transactions!B757,0)</f>
        <v>6bae0a306fbd95fcd6b922391c53c9404ee4be928bd15d99abb6eb3d7198eb56</v>
      </c>
      <c r="C757" t="str">
        <f>IF(Transactions!C757&lt;&gt;"",Transactions!C757,0)</f>
        <v>Step1</v>
      </c>
      <c r="D757" t="str">
        <f>IF(Transactions!D757&lt;&gt;"",Transactions!D757,"")</f>
        <v>peer0.org1.ldegilde.com</v>
      </c>
      <c r="E757" t="str">
        <f>IF(Transactions!E757&lt;&gt;"",Transactions!E757,"")</f>
        <v>default-chaincode</v>
      </c>
      <c r="F757" t="str">
        <f>IF(Transactions!F757&lt;&gt;"",Transactions!F757,"")</f>
        <v>put</v>
      </c>
      <c r="G757" t="str">
        <f>IF(Transactions!G757&lt;&gt;"",Transactions!G757,"")</f>
        <v>000000004_138</v>
      </c>
      <c r="H757" t="str">
        <f>IF(Transactions!H757&lt;&gt;"",Transactions!H757,"")</f>
        <v>114.0</v>
      </c>
      <c r="I757">
        <f>IF(Transactions!J757-Transactions!I757&lt;&gt;"",Transactions!J757-Transactions!I757,"")</f>
        <v>488</v>
      </c>
      <c r="J757">
        <f>IF((Transactions!K757-Transactions!I757)-(Transactions!P757-Transactions!J757)&lt;&gt;"",(Transactions!K757-Transactions!I757)-(Transactions!P757-Transactions!J757),"")</f>
        <v>480</v>
      </c>
      <c r="K757">
        <f>IF(Transactions!L757-Transactions!K757&lt;&gt;"",Transactions!L757-Transactions!K757,"")</f>
        <v>0</v>
      </c>
      <c r="L757">
        <f>IF(Transactions!N757-Transactions!M757&lt;&gt;"",Transactions!N757-Transactions!M757,"")</f>
        <v>8</v>
      </c>
      <c r="M757">
        <f>IF(Transactions!P757-Transactions!O757&lt;&gt;"",Transactions!P757-Transactions!O757,"")</f>
        <v>0</v>
      </c>
      <c r="O757">
        <f t="shared" si="24"/>
        <v>488</v>
      </c>
      <c r="P757" t="str">
        <f>IF(Transactions!O757&lt;&gt;"",Transactions!O757,"")</f>
        <v>1536302579401</v>
      </c>
      <c r="Q757">
        <f>IF(Transactions!S757-Transactions!J757&lt;&gt;"",Transactions!S757-Transactions!J757,"")</f>
        <v>2763</v>
      </c>
      <c r="R757">
        <f t="shared" si="23"/>
        <v>3251</v>
      </c>
    </row>
    <row r="758" spans="1:18" x14ac:dyDescent="0.3">
      <c r="A758" t="str">
        <f>IF(Transactions!A758&lt;&gt;"",Transactions!A758,0)</f>
        <v>2018/09/07 08:43:01</v>
      </c>
      <c r="B758" t="str">
        <f>IF(Transactions!B758&lt;&gt;"",Transactions!B758,0)</f>
        <v>6bae0a306fbd95fcd6b922391c53c9404ee4be928bd15d99abb6eb3d7198eb56</v>
      </c>
      <c r="C758" t="str">
        <f>IF(Transactions!C758&lt;&gt;"",Transactions!C758,0)</f>
        <v>Step1</v>
      </c>
      <c r="D758" t="str">
        <f>IF(Transactions!D758&lt;&gt;"",Transactions!D758,"")</f>
        <v>peer0.org2.ldegilde.com</v>
      </c>
      <c r="E758" t="str">
        <f>IF(Transactions!E758&lt;&gt;"",Transactions!E758,"")</f>
        <v>default-chaincode</v>
      </c>
      <c r="F758" t="str">
        <f>IF(Transactions!F758&lt;&gt;"",Transactions!F758,"")</f>
        <v>put</v>
      </c>
      <c r="G758" t="str">
        <f>IF(Transactions!G758&lt;&gt;"",Transactions!G758,"")</f>
        <v>000000004_138</v>
      </c>
      <c r="H758" t="str">
        <f>IF(Transactions!H758&lt;&gt;"",Transactions!H758,"")</f>
        <v>114.0</v>
      </c>
      <c r="I758">
        <f>IF(Transactions!J758-Transactions!I758&lt;&gt;"",Transactions!J758-Transactions!I758,"")</f>
        <v>488</v>
      </c>
      <c r="J758">
        <f>IF((Transactions!K758-Transactions!I758)-(Transactions!P758-Transactions!J758)&lt;&gt;"",(Transactions!K758-Transactions!I758)-(Transactions!P758-Transactions!J758),"")</f>
        <v>463</v>
      </c>
      <c r="K758">
        <f>IF(Transactions!L758-Transactions!K758&lt;&gt;"",Transactions!L758-Transactions!K758,"")</f>
        <v>0</v>
      </c>
      <c r="L758">
        <f>IF(Transactions!N758-Transactions!M758&lt;&gt;"",Transactions!N758-Transactions!M758,"")</f>
        <v>25</v>
      </c>
      <c r="M758">
        <f>IF(Transactions!P758-Transactions!O758&lt;&gt;"",Transactions!P758-Transactions!O758,"")</f>
        <v>0</v>
      </c>
      <c r="O758">
        <f t="shared" si="24"/>
        <v>488</v>
      </c>
      <c r="P758" t="str">
        <f>IF(Transactions!O758&lt;&gt;"",Transactions!O758,"")</f>
        <v>1536302579457</v>
      </c>
      <c r="Q758">
        <f>IF(Transactions!S758-Transactions!J758&lt;&gt;"",Transactions!S758-Transactions!J758,"")</f>
        <v>2763</v>
      </c>
      <c r="R758">
        <f t="shared" si="23"/>
        <v>3251</v>
      </c>
    </row>
    <row r="759" spans="1:18" x14ac:dyDescent="0.3">
      <c r="A759" t="str">
        <f>IF(Transactions!A759&lt;&gt;"",Transactions!A759,0)</f>
        <v>2018/09/07 08:43:01</v>
      </c>
      <c r="B759" t="str">
        <f>IF(Transactions!B759&lt;&gt;"",Transactions!B759,0)</f>
        <v>5cac6617a4367b76ad03c6c37e8c47aae3450673d8d98e2ee5771bda70a2c0be</v>
      </c>
      <c r="C759" t="str">
        <f>IF(Transactions!C759&lt;&gt;"",Transactions!C759,0)</f>
        <v>Step1</v>
      </c>
      <c r="D759" t="str">
        <f>IF(Transactions!D759&lt;&gt;"",Transactions!D759,"")</f>
        <v>peer0.org1.ldegilde.com</v>
      </c>
      <c r="E759" t="str">
        <f>IF(Transactions!E759&lt;&gt;"",Transactions!E759,"")</f>
        <v>default-chaincode</v>
      </c>
      <c r="F759" t="str">
        <f>IF(Transactions!F759&lt;&gt;"",Transactions!F759,"")</f>
        <v>put</v>
      </c>
      <c r="G759" t="str">
        <f>IF(Transactions!G759&lt;&gt;"",Transactions!G759,"")</f>
        <v>000000004_380</v>
      </c>
      <c r="H759" t="str">
        <f>IF(Transactions!H759&lt;&gt;"",Transactions!H759,"")</f>
        <v>407.0</v>
      </c>
      <c r="I759">
        <f>IF(Transactions!J759-Transactions!I759&lt;&gt;"",Transactions!J759-Transactions!I759,"")</f>
        <v>535</v>
      </c>
      <c r="J759">
        <f>IF((Transactions!K759-Transactions!I759)-(Transactions!P759-Transactions!J759)&lt;&gt;"",(Transactions!K759-Transactions!I759)-(Transactions!P759-Transactions!J759),"")</f>
        <v>534</v>
      </c>
      <c r="K759">
        <f>IF(Transactions!L759-Transactions!K759&lt;&gt;"",Transactions!L759-Transactions!K759,"")</f>
        <v>0</v>
      </c>
      <c r="L759">
        <f>IF(Transactions!N759-Transactions!M759&lt;&gt;"",Transactions!N759-Transactions!M759,"")</f>
        <v>1</v>
      </c>
      <c r="M759">
        <f>IF(Transactions!P759-Transactions!O759&lt;&gt;"",Transactions!P759-Transactions!O759,"")</f>
        <v>0</v>
      </c>
      <c r="O759">
        <f t="shared" si="24"/>
        <v>535</v>
      </c>
      <c r="P759" t="str">
        <f>IF(Transactions!O759&lt;&gt;"",Transactions!O759,"")</f>
        <v>1536302579347</v>
      </c>
      <c r="Q759">
        <f>IF(Transactions!S759-Transactions!J759&lt;&gt;"",Transactions!S759-Transactions!J759,"")</f>
        <v>2722</v>
      </c>
      <c r="R759">
        <f t="shared" si="23"/>
        <v>3257</v>
      </c>
    </row>
    <row r="760" spans="1:18" x14ac:dyDescent="0.3">
      <c r="A760" t="str">
        <f>IF(Transactions!A760&lt;&gt;"",Transactions!A760,0)</f>
        <v>2018/09/07 08:43:01</v>
      </c>
      <c r="B760" t="str">
        <f>IF(Transactions!B760&lt;&gt;"",Transactions!B760,0)</f>
        <v>5cac6617a4367b76ad03c6c37e8c47aae3450673d8d98e2ee5771bda70a2c0be</v>
      </c>
      <c r="C760" t="str">
        <f>IF(Transactions!C760&lt;&gt;"",Transactions!C760,0)</f>
        <v>Step1</v>
      </c>
      <c r="D760" t="str">
        <f>IF(Transactions!D760&lt;&gt;"",Transactions!D760,"")</f>
        <v>peer0.org2.ldegilde.com</v>
      </c>
      <c r="E760" t="str">
        <f>IF(Transactions!E760&lt;&gt;"",Transactions!E760,"")</f>
        <v>default-chaincode</v>
      </c>
      <c r="F760" t="str">
        <f>IF(Transactions!F760&lt;&gt;"",Transactions!F760,"")</f>
        <v>put</v>
      </c>
      <c r="G760" t="str">
        <f>IF(Transactions!G760&lt;&gt;"",Transactions!G760,"")</f>
        <v>000000004_380</v>
      </c>
      <c r="H760" t="str">
        <f>IF(Transactions!H760&lt;&gt;"",Transactions!H760,"")</f>
        <v>407.0</v>
      </c>
      <c r="I760">
        <f>IF(Transactions!J760-Transactions!I760&lt;&gt;"",Transactions!J760-Transactions!I760,"")</f>
        <v>535</v>
      </c>
      <c r="J760">
        <f>IF((Transactions!K760-Transactions!I760)-(Transactions!P760-Transactions!J760)&lt;&gt;"",(Transactions!K760-Transactions!I760)-(Transactions!P760-Transactions!J760),"")</f>
        <v>499</v>
      </c>
      <c r="K760">
        <f>IF(Transactions!L760-Transactions!K760&lt;&gt;"",Transactions!L760-Transactions!K760,"")</f>
        <v>0</v>
      </c>
      <c r="L760">
        <f>IF(Transactions!N760-Transactions!M760&lt;&gt;"",Transactions!N760-Transactions!M760,"")</f>
        <v>36</v>
      </c>
      <c r="M760">
        <f>IF(Transactions!P760-Transactions!O760&lt;&gt;"",Transactions!P760-Transactions!O760,"")</f>
        <v>0</v>
      </c>
      <c r="O760">
        <f t="shared" si="24"/>
        <v>535</v>
      </c>
      <c r="P760" t="str">
        <f>IF(Transactions!O760&lt;&gt;"",Transactions!O760,"")</f>
        <v>1536302579451</v>
      </c>
      <c r="Q760">
        <f>IF(Transactions!S760-Transactions!J760&lt;&gt;"",Transactions!S760-Transactions!J760,"")</f>
        <v>2722</v>
      </c>
      <c r="R760">
        <f t="shared" si="23"/>
        <v>3257</v>
      </c>
    </row>
    <row r="761" spans="1:18" x14ac:dyDescent="0.3">
      <c r="A761" t="str">
        <f>IF(Transactions!A761&lt;&gt;"",Transactions!A761,0)</f>
        <v>2018/09/07 08:43:01</v>
      </c>
      <c r="B761" t="str">
        <f>IF(Transactions!B761&lt;&gt;"",Transactions!B761,0)</f>
        <v>f2d4c49a4288e28baa5f8d84475add01a88ede47c3848730d946af2c14a764fb</v>
      </c>
      <c r="C761" t="str">
        <f>IF(Transactions!C761&lt;&gt;"",Transactions!C761,0)</f>
        <v>Step1</v>
      </c>
      <c r="D761" t="str">
        <f>IF(Transactions!D761&lt;&gt;"",Transactions!D761,"")</f>
        <v>peer0.org1.ldegilde.com</v>
      </c>
      <c r="E761" t="str">
        <f>IF(Transactions!E761&lt;&gt;"",Transactions!E761,"")</f>
        <v>default-chaincode</v>
      </c>
      <c r="F761" t="str">
        <f>IF(Transactions!F761&lt;&gt;"",Transactions!F761,"")</f>
        <v>put</v>
      </c>
      <c r="G761" t="str">
        <f>IF(Transactions!G761&lt;&gt;"",Transactions!G761,"")</f>
        <v>000000004_178</v>
      </c>
      <c r="H761" t="str">
        <f>IF(Transactions!H761&lt;&gt;"",Transactions!H761,"")</f>
        <v>542.0</v>
      </c>
      <c r="I761">
        <f>IF(Transactions!J761-Transactions!I761&lt;&gt;"",Transactions!J761-Transactions!I761,"")</f>
        <v>473</v>
      </c>
      <c r="J761">
        <f>IF((Transactions!K761-Transactions!I761)-(Transactions!P761-Transactions!J761)&lt;&gt;"",(Transactions!K761-Transactions!I761)-(Transactions!P761-Transactions!J761),"")</f>
        <v>470</v>
      </c>
      <c r="K761">
        <f>IF(Transactions!L761-Transactions!K761&lt;&gt;"",Transactions!L761-Transactions!K761,"")</f>
        <v>0</v>
      </c>
      <c r="L761">
        <f>IF(Transactions!N761-Transactions!M761&lt;&gt;"",Transactions!N761-Transactions!M761,"")</f>
        <v>3</v>
      </c>
      <c r="M761">
        <f>IF(Transactions!P761-Transactions!O761&lt;&gt;"",Transactions!P761-Transactions!O761,"")</f>
        <v>0</v>
      </c>
      <c r="O761">
        <f t="shared" si="24"/>
        <v>473</v>
      </c>
      <c r="P761" t="str">
        <f>IF(Transactions!O761&lt;&gt;"",Transactions!O761,"")</f>
        <v>1536302579374</v>
      </c>
      <c r="Q761">
        <f>IF(Transactions!S761-Transactions!J761&lt;&gt;"",Transactions!S761-Transactions!J761,"")</f>
        <v>2756</v>
      </c>
      <c r="R761">
        <f t="shared" si="23"/>
        <v>3229</v>
      </c>
    </row>
    <row r="762" spans="1:18" x14ac:dyDescent="0.3">
      <c r="A762" t="str">
        <f>IF(Transactions!A762&lt;&gt;"",Transactions!A762,0)</f>
        <v>2018/09/07 08:43:01</v>
      </c>
      <c r="B762" t="str">
        <f>IF(Transactions!B762&lt;&gt;"",Transactions!B762,0)</f>
        <v>f2d4c49a4288e28baa5f8d84475add01a88ede47c3848730d946af2c14a764fb</v>
      </c>
      <c r="C762" t="str">
        <f>IF(Transactions!C762&lt;&gt;"",Transactions!C762,0)</f>
        <v>Step1</v>
      </c>
      <c r="D762" t="str">
        <f>IF(Transactions!D762&lt;&gt;"",Transactions!D762,"")</f>
        <v>peer0.org2.ldegilde.com</v>
      </c>
      <c r="E762" t="str">
        <f>IF(Transactions!E762&lt;&gt;"",Transactions!E762,"")</f>
        <v>default-chaincode</v>
      </c>
      <c r="F762" t="str">
        <f>IF(Transactions!F762&lt;&gt;"",Transactions!F762,"")</f>
        <v>put</v>
      </c>
      <c r="G762" t="str">
        <f>IF(Transactions!G762&lt;&gt;"",Transactions!G762,"")</f>
        <v>000000004_178</v>
      </c>
      <c r="H762" t="str">
        <f>IF(Transactions!H762&lt;&gt;"",Transactions!H762,"")</f>
        <v>542.0</v>
      </c>
      <c r="I762">
        <f>IF(Transactions!J762-Transactions!I762&lt;&gt;"",Transactions!J762-Transactions!I762,"")</f>
        <v>473</v>
      </c>
      <c r="J762">
        <f>IF((Transactions!K762-Transactions!I762)-(Transactions!P762-Transactions!J762)&lt;&gt;"",(Transactions!K762-Transactions!I762)-(Transactions!P762-Transactions!J762),"")</f>
        <v>452</v>
      </c>
      <c r="K762">
        <f>IF(Transactions!L762-Transactions!K762&lt;&gt;"",Transactions!L762-Transactions!K762,"")</f>
        <v>0</v>
      </c>
      <c r="L762">
        <f>IF(Transactions!N762-Transactions!M762&lt;&gt;"",Transactions!N762-Transactions!M762,"")</f>
        <v>21</v>
      </c>
      <c r="M762">
        <f>IF(Transactions!P762-Transactions!O762&lt;&gt;"",Transactions!P762-Transactions!O762,"")</f>
        <v>0</v>
      </c>
      <c r="O762">
        <f t="shared" si="24"/>
        <v>473</v>
      </c>
      <c r="P762" t="str">
        <f>IF(Transactions!O762&lt;&gt;"",Transactions!O762,"")</f>
        <v>1536302579457</v>
      </c>
      <c r="Q762">
        <f>IF(Transactions!S762-Transactions!J762&lt;&gt;"",Transactions!S762-Transactions!J762,"")</f>
        <v>2756</v>
      </c>
      <c r="R762">
        <f t="shared" si="23"/>
        <v>3229</v>
      </c>
    </row>
    <row r="763" spans="1:18" x14ac:dyDescent="0.3">
      <c r="A763" t="str">
        <f>IF(Transactions!A763&lt;&gt;"",Transactions!A763,0)</f>
        <v>2018/09/07 08:43:01</v>
      </c>
      <c r="B763" t="str">
        <f>IF(Transactions!B763&lt;&gt;"",Transactions!B763,0)</f>
        <v>2a7a6b1e08a5bfb015e2f1f14254b9cb97ddb5b3850893d5fe5cc6e7b4ccfe61</v>
      </c>
      <c r="C763" t="str">
        <f>IF(Transactions!C763&lt;&gt;"",Transactions!C763,0)</f>
        <v>Step1</v>
      </c>
      <c r="D763" t="str">
        <f>IF(Transactions!D763&lt;&gt;"",Transactions!D763,"")</f>
        <v>peer0.org1.ldegilde.com</v>
      </c>
      <c r="E763" t="str">
        <f>IF(Transactions!E763&lt;&gt;"",Transactions!E763,"")</f>
        <v>default-chaincode</v>
      </c>
      <c r="F763" t="str">
        <f>IF(Transactions!F763&lt;&gt;"",Transactions!F763,"")</f>
        <v>put</v>
      </c>
      <c r="G763" t="str">
        <f>IF(Transactions!G763&lt;&gt;"",Transactions!G763,"")</f>
        <v>000000004_57</v>
      </c>
      <c r="H763" t="str">
        <f>IF(Transactions!H763&lt;&gt;"",Transactions!H763,"")</f>
        <v>872.0</v>
      </c>
      <c r="I763">
        <f>IF(Transactions!J763-Transactions!I763&lt;&gt;"",Transactions!J763-Transactions!I763,"")</f>
        <v>512</v>
      </c>
      <c r="J763">
        <f>IF((Transactions!K763-Transactions!I763)-(Transactions!P763-Transactions!J763)&lt;&gt;"",(Transactions!K763-Transactions!I763)-(Transactions!P763-Transactions!J763),"")</f>
        <v>499</v>
      </c>
      <c r="K763">
        <f>IF(Transactions!L763-Transactions!K763&lt;&gt;"",Transactions!L763-Transactions!K763,"")</f>
        <v>0</v>
      </c>
      <c r="L763">
        <f>IF(Transactions!N763-Transactions!M763&lt;&gt;"",Transactions!N763-Transactions!M763,"")</f>
        <v>13</v>
      </c>
      <c r="M763">
        <f>IF(Transactions!P763-Transactions!O763&lt;&gt;"",Transactions!P763-Transactions!O763,"")</f>
        <v>0</v>
      </c>
      <c r="O763">
        <f t="shared" si="24"/>
        <v>512</v>
      </c>
      <c r="P763" t="str">
        <f>IF(Transactions!O763&lt;&gt;"",Transactions!O763,"")</f>
        <v>1536302579386</v>
      </c>
      <c r="Q763">
        <f>IF(Transactions!S763-Transactions!J763&lt;&gt;"",Transactions!S763-Transactions!J763,"")</f>
        <v>2723</v>
      </c>
      <c r="R763">
        <f t="shared" si="23"/>
        <v>3235</v>
      </c>
    </row>
    <row r="764" spans="1:18" x14ac:dyDescent="0.3">
      <c r="A764" t="str">
        <f>IF(Transactions!A764&lt;&gt;"",Transactions!A764,0)</f>
        <v>2018/09/07 08:43:01</v>
      </c>
      <c r="B764" t="str">
        <f>IF(Transactions!B764&lt;&gt;"",Transactions!B764,0)</f>
        <v>2a7a6b1e08a5bfb015e2f1f14254b9cb97ddb5b3850893d5fe5cc6e7b4ccfe61</v>
      </c>
      <c r="C764" t="str">
        <f>IF(Transactions!C764&lt;&gt;"",Transactions!C764,0)</f>
        <v>Step1</v>
      </c>
      <c r="D764" t="str">
        <f>IF(Transactions!D764&lt;&gt;"",Transactions!D764,"")</f>
        <v>peer0.org2.ldegilde.com</v>
      </c>
      <c r="E764" t="str">
        <f>IF(Transactions!E764&lt;&gt;"",Transactions!E764,"")</f>
        <v>default-chaincode</v>
      </c>
      <c r="F764" t="str">
        <f>IF(Transactions!F764&lt;&gt;"",Transactions!F764,"")</f>
        <v>put</v>
      </c>
      <c r="G764" t="str">
        <f>IF(Transactions!G764&lt;&gt;"",Transactions!G764,"")</f>
        <v>000000004_57</v>
      </c>
      <c r="H764" t="str">
        <f>IF(Transactions!H764&lt;&gt;"",Transactions!H764,"")</f>
        <v>872.0</v>
      </c>
      <c r="I764">
        <f>IF(Transactions!J764-Transactions!I764&lt;&gt;"",Transactions!J764-Transactions!I764,"")</f>
        <v>512</v>
      </c>
      <c r="J764">
        <f>IF((Transactions!K764-Transactions!I764)-(Transactions!P764-Transactions!J764)&lt;&gt;"",(Transactions!K764-Transactions!I764)-(Transactions!P764-Transactions!J764),"")</f>
        <v>475</v>
      </c>
      <c r="K764">
        <f>IF(Transactions!L764-Transactions!K764&lt;&gt;"",Transactions!L764-Transactions!K764,"")</f>
        <v>0</v>
      </c>
      <c r="L764">
        <f>IF(Transactions!N764-Transactions!M764&lt;&gt;"",Transactions!N764-Transactions!M764,"")</f>
        <v>37</v>
      </c>
      <c r="M764">
        <f>IF(Transactions!P764-Transactions!O764&lt;&gt;"",Transactions!P764-Transactions!O764,"")</f>
        <v>0</v>
      </c>
      <c r="O764">
        <f t="shared" si="24"/>
        <v>512</v>
      </c>
      <c r="P764" t="str">
        <f>IF(Transactions!O764&lt;&gt;"",Transactions!O764,"")</f>
        <v>1536302579459</v>
      </c>
      <c r="Q764">
        <f>IF(Transactions!S764-Transactions!J764&lt;&gt;"",Transactions!S764-Transactions!J764,"")</f>
        <v>2723</v>
      </c>
      <c r="R764">
        <f t="shared" si="23"/>
        <v>3235</v>
      </c>
    </row>
    <row r="765" spans="1:18" x14ac:dyDescent="0.3">
      <c r="A765" t="str">
        <f>IF(Transactions!A765&lt;&gt;"",Transactions!A765,0)</f>
        <v>2018/09/07 08:43:01</v>
      </c>
      <c r="B765" t="str">
        <f>IF(Transactions!B765&lt;&gt;"",Transactions!B765,0)</f>
        <v>41fe13beb57e1e0c3bb6d33fbc96b636e5c9ebee2bfd1b3d51b78e6c38842792</v>
      </c>
      <c r="C765" t="str">
        <f>IF(Transactions!C765&lt;&gt;"",Transactions!C765,0)</f>
        <v>Step1</v>
      </c>
      <c r="D765" t="str">
        <f>IF(Transactions!D765&lt;&gt;"",Transactions!D765,"")</f>
        <v>peer0.org1.ldegilde.com</v>
      </c>
      <c r="E765" t="str">
        <f>IF(Transactions!E765&lt;&gt;"",Transactions!E765,"")</f>
        <v>default-chaincode</v>
      </c>
      <c r="F765" t="str">
        <f>IF(Transactions!F765&lt;&gt;"",Transactions!F765,"")</f>
        <v>put</v>
      </c>
      <c r="G765" t="str">
        <f>IF(Transactions!G765&lt;&gt;"",Transactions!G765,"")</f>
        <v>000000004_114</v>
      </c>
      <c r="H765" t="str">
        <f>IF(Transactions!H765&lt;&gt;"",Transactions!H765,"")</f>
        <v>228.0</v>
      </c>
      <c r="I765">
        <f>IF(Transactions!J765-Transactions!I765&lt;&gt;"",Transactions!J765-Transactions!I765,"")</f>
        <v>602</v>
      </c>
      <c r="J765">
        <f>IF((Transactions!K765-Transactions!I765)-(Transactions!P765-Transactions!J765)&lt;&gt;"",(Transactions!K765-Transactions!I765)-(Transactions!P765-Transactions!J765),"")</f>
        <v>593</v>
      </c>
      <c r="K765">
        <f>IF(Transactions!L765-Transactions!K765&lt;&gt;"",Transactions!L765-Transactions!K765,"")</f>
        <v>0</v>
      </c>
      <c r="L765">
        <f>IF(Transactions!N765-Transactions!M765&lt;&gt;"",Transactions!N765-Transactions!M765,"")</f>
        <v>9</v>
      </c>
      <c r="M765">
        <f>IF(Transactions!P765-Transactions!O765&lt;&gt;"",Transactions!P765-Transactions!O765,"")</f>
        <v>0</v>
      </c>
      <c r="O765">
        <f t="shared" si="24"/>
        <v>602</v>
      </c>
      <c r="P765" t="str">
        <f>IF(Transactions!O765&lt;&gt;"",Transactions!O765,"")</f>
        <v>1536302579410</v>
      </c>
      <c r="Q765">
        <f>IF(Transactions!S765-Transactions!J765&lt;&gt;"",Transactions!S765-Transactions!J765,"")</f>
        <v>2643</v>
      </c>
      <c r="R765">
        <f t="shared" si="23"/>
        <v>3245</v>
      </c>
    </row>
    <row r="766" spans="1:18" x14ac:dyDescent="0.3">
      <c r="A766" t="str">
        <f>IF(Transactions!A766&lt;&gt;"",Transactions!A766,0)</f>
        <v>2018/09/07 08:43:01</v>
      </c>
      <c r="B766" t="str">
        <f>IF(Transactions!B766&lt;&gt;"",Transactions!B766,0)</f>
        <v>41fe13beb57e1e0c3bb6d33fbc96b636e5c9ebee2bfd1b3d51b78e6c38842792</v>
      </c>
      <c r="C766" t="str">
        <f>IF(Transactions!C766&lt;&gt;"",Transactions!C766,0)</f>
        <v>Step1</v>
      </c>
      <c r="D766" t="str">
        <f>IF(Transactions!D766&lt;&gt;"",Transactions!D766,"")</f>
        <v>peer0.org2.ldegilde.com</v>
      </c>
      <c r="E766" t="str">
        <f>IF(Transactions!E766&lt;&gt;"",Transactions!E766,"")</f>
        <v>default-chaincode</v>
      </c>
      <c r="F766" t="str">
        <f>IF(Transactions!F766&lt;&gt;"",Transactions!F766,"")</f>
        <v>put</v>
      </c>
      <c r="G766" t="str">
        <f>IF(Transactions!G766&lt;&gt;"",Transactions!G766,"")</f>
        <v>000000004_114</v>
      </c>
      <c r="H766" t="str">
        <f>IF(Transactions!H766&lt;&gt;"",Transactions!H766,"")</f>
        <v>228.0</v>
      </c>
      <c r="I766">
        <f>IF(Transactions!J766-Transactions!I766&lt;&gt;"",Transactions!J766-Transactions!I766,"")</f>
        <v>602</v>
      </c>
      <c r="J766">
        <f>IF((Transactions!K766-Transactions!I766)-(Transactions!P766-Transactions!J766)&lt;&gt;"",(Transactions!K766-Transactions!I766)-(Transactions!P766-Transactions!J766),"")</f>
        <v>577</v>
      </c>
      <c r="K766">
        <f>IF(Transactions!L766-Transactions!K766&lt;&gt;"",Transactions!L766-Transactions!K766,"")</f>
        <v>0</v>
      </c>
      <c r="L766">
        <f>IF(Transactions!N766-Transactions!M766&lt;&gt;"",Transactions!N766-Transactions!M766,"")</f>
        <v>25</v>
      </c>
      <c r="M766">
        <f>IF(Transactions!P766-Transactions!O766&lt;&gt;"",Transactions!P766-Transactions!O766,"")</f>
        <v>0</v>
      </c>
      <c r="O766">
        <f t="shared" si="24"/>
        <v>602</v>
      </c>
      <c r="P766" t="str">
        <f>IF(Transactions!O766&lt;&gt;"",Transactions!O766,"")</f>
        <v>1536302579496</v>
      </c>
      <c r="Q766">
        <f>IF(Transactions!S766-Transactions!J766&lt;&gt;"",Transactions!S766-Transactions!J766,"")</f>
        <v>2643</v>
      </c>
      <c r="R766">
        <f t="shared" si="23"/>
        <v>3245</v>
      </c>
    </row>
    <row r="767" spans="1:18" x14ac:dyDescent="0.3">
      <c r="A767" t="str">
        <f>IF(Transactions!A767&lt;&gt;"",Transactions!A767,0)</f>
        <v>2018/09/07 08:43:01</v>
      </c>
      <c r="B767" t="str">
        <f>IF(Transactions!B767&lt;&gt;"",Transactions!B767,0)</f>
        <v>aeb81af2d842e3ab38bb10e6df2ca3af71121bc85506f48739c8cf8317eb0549</v>
      </c>
      <c r="C767" t="str">
        <f>IF(Transactions!C767&lt;&gt;"",Transactions!C767,0)</f>
        <v>Step1</v>
      </c>
      <c r="D767" t="str">
        <f>IF(Transactions!D767&lt;&gt;"",Transactions!D767,"")</f>
        <v>peer0.org1.ldegilde.com</v>
      </c>
      <c r="E767" t="str">
        <f>IF(Transactions!E767&lt;&gt;"",Transactions!E767,"")</f>
        <v>default-chaincode</v>
      </c>
      <c r="F767" t="str">
        <f>IF(Transactions!F767&lt;&gt;"",Transactions!F767,"")</f>
        <v>put</v>
      </c>
      <c r="G767" t="str">
        <f>IF(Transactions!G767&lt;&gt;"",Transactions!G767,"")</f>
        <v>000000004_107</v>
      </c>
      <c r="H767" t="str">
        <f>IF(Transactions!H767&lt;&gt;"",Transactions!H767,"")</f>
        <v>601.0</v>
      </c>
      <c r="I767">
        <f>IF(Transactions!J767-Transactions!I767&lt;&gt;"",Transactions!J767-Transactions!I767,"")</f>
        <v>624</v>
      </c>
      <c r="J767">
        <f>IF((Transactions!K767-Transactions!I767)-(Transactions!P767-Transactions!J767)&lt;&gt;"",(Transactions!K767-Transactions!I767)-(Transactions!P767-Transactions!J767),"")</f>
        <v>620</v>
      </c>
      <c r="K767">
        <f>IF(Transactions!L767-Transactions!K767&lt;&gt;"",Transactions!L767-Transactions!K767,"")</f>
        <v>0</v>
      </c>
      <c r="L767">
        <f>IF(Transactions!N767-Transactions!M767&lt;&gt;"",Transactions!N767-Transactions!M767,"")</f>
        <v>4</v>
      </c>
      <c r="M767">
        <f>IF(Transactions!P767-Transactions!O767&lt;&gt;"",Transactions!P767-Transactions!O767,"")</f>
        <v>0</v>
      </c>
      <c r="O767">
        <f t="shared" si="24"/>
        <v>624</v>
      </c>
      <c r="P767" t="str">
        <f>IF(Transactions!O767&lt;&gt;"",Transactions!O767,"")</f>
        <v>1536302579417</v>
      </c>
      <c r="Q767">
        <f>IF(Transactions!S767-Transactions!J767&lt;&gt;"",Transactions!S767-Transactions!J767,"")</f>
        <v>2617</v>
      </c>
      <c r="R767">
        <f t="shared" si="23"/>
        <v>3241</v>
      </c>
    </row>
    <row r="768" spans="1:18" x14ac:dyDescent="0.3">
      <c r="A768" t="str">
        <f>IF(Transactions!A768&lt;&gt;"",Transactions!A768,0)</f>
        <v>2018/09/07 08:43:01</v>
      </c>
      <c r="B768" t="str">
        <f>IF(Transactions!B768&lt;&gt;"",Transactions!B768,0)</f>
        <v>aeb81af2d842e3ab38bb10e6df2ca3af71121bc85506f48739c8cf8317eb0549</v>
      </c>
      <c r="C768" t="str">
        <f>IF(Transactions!C768&lt;&gt;"",Transactions!C768,0)</f>
        <v>Step1</v>
      </c>
      <c r="D768" t="str">
        <f>IF(Transactions!D768&lt;&gt;"",Transactions!D768,"")</f>
        <v>peer0.org2.ldegilde.com</v>
      </c>
      <c r="E768" t="str">
        <f>IF(Transactions!E768&lt;&gt;"",Transactions!E768,"")</f>
        <v>default-chaincode</v>
      </c>
      <c r="F768" t="str">
        <f>IF(Transactions!F768&lt;&gt;"",Transactions!F768,"")</f>
        <v>put</v>
      </c>
      <c r="G768" t="str">
        <f>IF(Transactions!G768&lt;&gt;"",Transactions!G768,"")</f>
        <v>000000004_107</v>
      </c>
      <c r="H768" t="str">
        <f>IF(Transactions!H768&lt;&gt;"",Transactions!H768,"")</f>
        <v>601.0</v>
      </c>
      <c r="I768">
        <f>IF(Transactions!J768-Transactions!I768&lt;&gt;"",Transactions!J768-Transactions!I768,"")</f>
        <v>624</v>
      </c>
      <c r="J768">
        <f>IF((Transactions!K768-Transactions!I768)-(Transactions!P768-Transactions!J768)&lt;&gt;"",(Transactions!K768-Transactions!I768)-(Transactions!P768-Transactions!J768),"")</f>
        <v>602</v>
      </c>
      <c r="K768">
        <f>IF(Transactions!L768-Transactions!K768&lt;&gt;"",Transactions!L768-Transactions!K768,"")</f>
        <v>0</v>
      </c>
      <c r="L768">
        <f>IF(Transactions!N768-Transactions!M768&lt;&gt;"",Transactions!N768-Transactions!M768,"")</f>
        <v>22</v>
      </c>
      <c r="M768">
        <f>IF(Transactions!P768-Transactions!O768&lt;&gt;"",Transactions!P768-Transactions!O768,"")</f>
        <v>0</v>
      </c>
      <c r="O768">
        <f t="shared" si="24"/>
        <v>624</v>
      </c>
      <c r="P768" t="str">
        <f>IF(Transactions!O768&lt;&gt;"",Transactions!O768,"")</f>
        <v>1536302579458</v>
      </c>
      <c r="Q768">
        <f>IF(Transactions!S768-Transactions!J768&lt;&gt;"",Transactions!S768-Transactions!J768,"")</f>
        <v>2617</v>
      </c>
      <c r="R768">
        <f t="shared" si="23"/>
        <v>3241</v>
      </c>
    </row>
    <row r="769" spans="1:18" x14ac:dyDescent="0.3">
      <c r="A769" t="str">
        <f>IF(Transactions!A769&lt;&gt;"",Transactions!A769,0)</f>
        <v>2018/09/07 08:43:01</v>
      </c>
      <c r="B769" t="str">
        <f>IF(Transactions!B769&lt;&gt;"",Transactions!B769,0)</f>
        <v>b8f1d8edb2604d72eef5428119687141a10afbefd76752377f66651e2abf9c73</v>
      </c>
      <c r="C769" t="str">
        <f>IF(Transactions!C769&lt;&gt;"",Transactions!C769,0)</f>
        <v>Step1</v>
      </c>
      <c r="D769" t="str">
        <f>IF(Transactions!D769&lt;&gt;"",Transactions!D769,"")</f>
        <v>peer0.org1.ldegilde.com</v>
      </c>
      <c r="E769" t="str">
        <f>IF(Transactions!E769&lt;&gt;"",Transactions!E769,"")</f>
        <v>default-chaincode</v>
      </c>
      <c r="F769" t="str">
        <f>IF(Transactions!F769&lt;&gt;"",Transactions!F769,"")</f>
        <v>put</v>
      </c>
      <c r="G769" t="str">
        <f>IF(Transactions!G769&lt;&gt;"",Transactions!G769,"")</f>
        <v>000000004_236</v>
      </c>
      <c r="H769" t="str">
        <f>IF(Transactions!H769&lt;&gt;"",Transactions!H769,"")</f>
        <v>343.0</v>
      </c>
      <c r="I769">
        <f>IF(Transactions!J769-Transactions!I769&lt;&gt;"",Transactions!J769-Transactions!I769,"")</f>
        <v>589</v>
      </c>
      <c r="J769">
        <f>IF((Transactions!K769-Transactions!I769)-(Transactions!P769-Transactions!J769)&lt;&gt;"",(Transactions!K769-Transactions!I769)-(Transactions!P769-Transactions!J769),"")</f>
        <v>586</v>
      </c>
      <c r="K769">
        <f>IF(Transactions!L769-Transactions!K769&lt;&gt;"",Transactions!L769-Transactions!K769,"")</f>
        <v>0</v>
      </c>
      <c r="L769">
        <f>IF(Transactions!N769-Transactions!M769&lt;&gt;"",Transactions!N769-Transactions!M769,"")</f>
        <v>3</v>
      </c>
      <c r="M769">
        <f>IF(Transactions!P769-Transactions!O769&lt;&gt;"",Transactions!P769-Transactions!O769,"")</f>
        <v>0</v>
      </c>
      <c r="O769">
        <f t="shared" si="24"/>
        <v>589</v>
      </c>
      <c r="P769" t="str">
        <f>IF(Transactions!O769&lt;&gt;"",Transactions!O769,"")</f>
        <v>1536302579364</v>
      </c>
      <c r="Q769">
        <f>IF(Transactions!S769-Transactions!J769&lt;&gt;"",Transactions!S769-Transactions!J769,"")</f>
        <v>2660</v>
      </c>
      <c r="R769">
        <f t="shared" si="23"/>
        <v>3249</v>
      </c>
    </row>
    <row r="770" spans="1:18" x14ac:dyDescent="0.3">
      <c r="A770" t="str">
        <f>IF(Transactions!A770&lt;&gt;"",Transactions!A770,0)</f>
        <v>2018/09/07 08:43:01</v>
      </c>
      <c r="B770" t="str">
        <f>IF(Transactions!B770&lt;&gt;"",Transactions!B770,0)</f>
        <v>b8f1d8edb2604d72eef5428119687141a10afbefd76752377f66651e2abf9c73</v>
      </c>
      <c r="C770" t="str">
        <f>IF(Transactions!C770&lt;&gt;"",Transactions!C770,0)</f>
        <v>Step1</v>
      </c>
      <c r="D770" t="str">
        <f>IF(Transactions!D770&lt;&gt;"",Transactions!D770,"")</f>
        <v>peer0.org2.ldegilde.com</v>
      </c>
      <c r="E770" t="str">
        <f>IF(Transactions!E770&lt;&gt;"",Transactions!E770,"")</f>
        <v>default-chaincode</v>
      </c>
      <c r="F770" t="str">
        <f>IF(Transactions!F770&lt;&gt;"",Transactions!F770,"")</f>
        <v>put</v>
      </c>
      <c r="G770" t="str">
        <f>IF(Transactions!G770&lt;&gt;"",Transactions!G770,"")</f>
        <v>000000004_236</v>
      </c>
      <c r="H770" t="str">
        <f>IF(Transactions!H770&lt;&gt;"",Transactions!H770,"")</f>
        <v>343.0</v>
      </c>
      <c r="I770">
        <f>IF(Transactions!J770-Transactions!I770&lt;&gt;"",Transactions!J770-Transactions!I770,"")</f>
        <v>589</v>
      </c>
      <c r="J770">
        <f>IF((Transactions!K770-Transactions!I770)-(Transactions!P770-Transactions!J770)&lt;&gt;"",(Transactions!K770-Transactions!I770)-(Transactions!P770-Transactions!J770),"")</f>
        <v>553</v>
      </c>
      <c r="K770">
        <f>IF(Transactions!L770-Transactions!K770&lt;&gt;"",Transactions!L770-Transactions!K770,"")</f>
        <v>0</v>
      </c>
      <c r="L770">
        <f>IF(Transactions!N770-Transactions!M770&lt;&gt;"",Transactions!N770-Transactions!M770,"")</f>
        <v>36</v>
      </c>
      <c r="M770">
        <f>IF(Transactions!P770-Transactions!O770&lt;&gt;"",Transactions!P770-Transactions!O770,"")</f>
        <v>0</v>
      </c>
      <c r="O770">
        <f t="shared" si="24"/>
        <v>589</v>
      </c>
      <c r="P770" t="str">
        <f>IF(Transactions!O770&lt;&gt;"",Transactions!O770,"")</f>
        <v>1536302579452</v>
      </c>
      <c r="Q770">
        <f>IF(Transactions!S770-Transactions!J770&lt;&gt;"",Transactions!S770-Transactions!J770,"")</f>
        <v>2660</v>
      </c>
      <c r="R770">
        <f t="shared" ref="R770:R833" si="25">I770+Q770</f>
        <v>3249</v>
      </c>
    </row>
    <row r="771" spans="1:18" x14ac:dyDescent="0.3">
      <c r="A771" t="str">
        <f>IF(Transactions!A771&lt;&gt;"",Transactions!A771,0)</f>
        <v>2018/09/07 08:43:01</v>
      </c>
      <c r="B771" t="str">
        <f>IF(Transactions!B771&lt;&gt;"",Transactions!B771,0)</f>
        <v>a21b73d7000ba2b9d2e37e1afb91422e7d713fc676bc7ffbb22e58c1025adeaa</v>
      </c>
      <c r="C771" t="str">
        <f>IF(Transactions!C771&lt;&gt;"",Transactions!C771,0)</f>
        <v>Step1</v>
      </c>
      <c r="D771" t="str">
        <f>IF(Transactions!D771&lt;&gt;"",Transactions!D771,"")</f>
        <v>peer0.org1.ldegilde.com</v>
      </c>
      <c r="E771" t="str">
        <f>IF(Transactions!E771&lt;&gt;"",Transactions!E771,"")</f>
        <v>default-chaincode</v>
      </c>
      <c r="F771" t="str">
        <f>IF(Transactions!F771&lt;&gt;"",Transactions!F771,"")</f>
        <v>put</v>
      </c>
      <c r="G771" t="str">
        <f>IF(Transactions!G771&lt;&gt;"",Transactions!G771,"")</f>
        <v>000000004_129</v>
      </c>
      <c r="H771" t="str">
        <f>IF(Transactions!H771&lt;&gt;"",Transactions!H771,"")</f>
        <v>52.0</v>
      </c>
      <c r="I771">
        <f>IF(Transactions!J771-Transactions!I771&lt;&gt;"",Transactions!J771-Transactions!I771,"")</f>
        <v>598</v>
      </c>
      <c r="J771">
        <f>IF((Transactions!K771-Transactions!I771)-(Transactions!P771-Transactions!J771)&lt;&gt;"",(Transactions!K771-Transactions!I771)-(Transactions!P771-Transactions!J771),"")</f>
        <v>591</v>
      </c>
      <c r="K771">
        <f>IF(Transactions!L771-Transactions!K771&lt;&gt;"",Transactions!L771-Transactions!K771,"")</f>
        <v>0</v>
      </c>
      <c r="L771">
        <f>IF(Transactions!N771-Transactions!M771&lt;&gt;"",Transactions!N771-Transactions!M771,"")</f>
        <v>7</v>
      </c>
      <c r="M771">
        <f>IF(Transactions!P771-Transactions!O771&lt;&gt;"",Transactions!P771-Transactions!O771,"")</f>
        <v>0</v>
      </c>
      <c r="O771">
        <f t="shared" ref="O771:O834" si="26">SUM(J771:M771)</f>
        <v>598</v>
      </c>
      <c r="P771" t="str">
        <f>IF(Transactions!O771&lt;&gt;"",Transactions!O771,"")</f>
        <v>1536302579421</v>
      </c>
      <c r="Q771">
        <f>IF(Transactions!S771-Transactions!J771&lt;&gt;"",Transactions!S771-Transactions!J771,"")</f>
        <v>2633</v>
      </c>
      <c r="R771">
        <f t="shared" si="25"/>
        <v>3231</v>
      </c>
    </row>
    <row r="772" spans="1:18" x14ac:dyDescent="0.3">
      <c r="A772" t="str">
        <f>IF(Transactions!A772&lt;&gt;"",Transactions!A772,0)</f>
        <v>2018/09/07 08:43:01</v>
      </c>
      <c r="B772" t="str">
        <f>IF(Transactions!B772&lt;&gt;"",Transactions!B772,0)</f>
        <v>a21b73d7000ba2b9d2e37e1afb91422e7d713fc676bc7ffbb22e58c1025adeaa</v>
      </c>
      <c r="C772" t="str">
        <f>IF(Transactions!C772&lt;&gt;"",Transactions!C772,0)</f>
        <v>Step1</v>
      </c>
      <c r="D772" t="str">
        <f>IF(Transactions!D772&lt;&gt;"",Transactions!D772,"")</f>
        <v>peer0.org2.ldegilde.com</v>
      </c>
      <c r="E772" t="str">
        <f>IF(Transactions!E772&lt;&gt;"",Transactions!E772,"")</f>
        <v>default-chaincode</v>
      </c>
      <c r="F772" t="str">
        <f>IF(Transactions!F772&lt;&gt;"",Transactions!F772,"")</f>
        <v>put</v>
      </c>
      <c r="G772" t="str">
        <f>IF(Transactions!G772&lt;&gt;"",Transactions!G772,"")</f>
        <v>000000004_129</v>
      </c>
      <c r="H772" t="str">
        <f>IF(Transactions!H772&lt;&gt;"",Transactions!H772,"")</f>
        <v>52.0</v>
      </c>
      <c r="I772">
        <f>IF(Transactions!J772-Transactions!I772&lt;&gt;"",Transactions!J772-Transactions!I772,"")</f>
        <v>598</v>
      </c>
      <c r="J772">
        <f>IF((Transactions!K772-Transactions!I772)-(Transactions!P772-Transactions!J772)&lt;&gt;"",(Transactions!K772-Transactions!I772)-(Transactions!P772-Transactions!J772),"")</f>
        <v>568</v>
      </c>
      <c r="K772">
        <f>IF(Transactions!L772-Transactions!K772&lt;&gt;"",Transactions!L772-Transactions!K772,"")</f>
        <v>0</v>
      </c>
      <c r="L772">
        <f>IF(Transactions!N772-Transactions!M772&lt;&gt;"",Transactions!N772-Transactions!M772,"")</f>
        <v>30</v>
      </c>
      <c r="M772">
        <f>IF(Transactions!P772-Transactions!O772&lt;&gt;"",Transactions!P772-Transactions!O772,"")</f>
        <v>0</v>
      </c>
      <c r="O772">
        <f t="shared" si="26"/>
        <v>598</v>
      </c>
      <c r="P772" t="str">
        <f>IF(Transactions!O772&lt;&gt;"",Transactions!O772,"")</f>
        <v>1536302579480</v>
      </c>
      <c r="Q772">
        <f>IF(Transactions!S772-Transactions!J772&lt;&gt;"",Transactions!S772-Transactions!J772,"")</f>
        <v>2633</v>
      </c>
      <c r="R772">
        <f t="shared" si="25"/>
        <v>3231</v>
      </c>
    </row>
    <row r="773" spans="1:18" x14ac:dyDescent="0.3">
      <c r="A773" t="str">
        <f>IF(Transactions!A773&lt;&gt;"",Transactions!A773,0)</f>
        <v>2018/09/07 08:43:01</v>
      </c>
      <c r="B773" t="str">
        <f>IF(Transactions!B773&lt;&gt;"",Transactions!B773,0)</f>
        <v>defd9ade5a26922e3ddfa37dfb9ae74dfed799d40c18cfb680ecb28f12c9b598</v>
      </c>
      <c r="C773" t="str">
        <f>IF(Transactions!C773&lt;&gt;"",Transactions!C773,0)</f>
        <v>Step1</v>
      </c>
      <c r="D773" t="str">
        <f>IF(Transactions!D773&lt;&gt;"",Transactions!D773,"")</f>
        <v>peer0.org1.ldegilde.com</v>
      </c>
      <c r="E773" t="str">
        <f>IF(Transactions!E773&lt;&gt;"",Transactions!E773,"")</f>
        <v>default-chaincode</v>
      </c>
      <c r="F773" t="str">
        <f>IF(Transactions!F773&lt;&gt;"",Transactions!F773,"")</f>
        <v>put</v>
      </c>
      <c r="G773" t="str">
        <f>IF(Transactions!G773&lt;&gt;"",Transactions!G773,"")</f>
        <v>000000004_278</v>
      </c>
      <c r="H773" t="str">
        <f>IF(Transactions!H773&lt;&gt;"",Transactions!H773,"")</f>
        <v>755.0</v>
      </c>
      <c r="I773">
        <f>IF(Transactions!J773-Transactions!I773&lt;&gt;"",Transactions!J773-Transactions!I773,"")</f>
        <v>619</v>
      </c>
      <c r="J773">
        <f>IF((Transactions!K773-Transactions!I773)-(Transactions!P773-Transactions!J773)&lt;&gt;"",(Transactions!K773-Transactions!I773)-(Transactions!P773-Transactions!J773),"")</f>
        <v>612</v>
      </c>
      <c r="K773">
        <f>IF(Transactions!L773-Transactions!K773&lt;&gt;"",Transactions!L773-Transactions!K773,"")</f>
        <v>0</v>
      </c>
      <c r="L773">
        <f>IF(Transactions!N773-Transactions!M773&lt;&gt;"",Transactions!N773-Transactions!M773,"")</f>
        <v>7</v>
      </c>
      <c r="M773">
        <f>IF(Transactions!P773-Transactions!O773&lt;&gt;"",Transactions!P773-Transactions!O773,"")</f>
        <v>0</v>
      </c>
      <c r="O773">
        <f t="shared" si="26"/>
        <v>619</v>
      </c>
      <c r="P773" t="str">
        <f>IF(Transactions!O773&lt;&gt;"",Transactions!O773,"")</f>
        <v>1536302579391</v>
      </c>
      <c r="Q773">
        <f>IF(Transactions!S773-Transactions!J773&lt;&gt;"",Transactions!S773-Transactions!J773,"")</f>
        <v>2620</v>
      </c>
      <c r="R773">
        <f t="shared" si="25"/>
        <v>3239</v>
      </c>
    </row>
    <row r="774" spans="1:18" x14ac:dyDescent="0.3">
      <c r="A774" t="str">
        <f>IF(Transactions!A774&lt;&gt;"",Transactions!A774,0)</f>
        <v>2018/09/07 08:43:01</v>
      </c>
      <c r="B774" t="str">
        <f>IF(Transactions!B774&lt;&gt;"",Transactions!B774,0)</f>
        <v>defd9ade5a26922e3ddfa37dfb9ae74dfed799d40c18cfb680ecb28f12c9b598</v>
      </c>
      <c r="C774" t="str">
        <f>IF(Transactions!C774&lt;&gt;"",Transactions!C774,0)</f>
        <v>Step1</v>
      </c>
      <c r="D774" t="str">
        <f>IF(Transactions!D774&lt;&gt;"",Transactions!D774,"")</f>
        <v>peer0.org2.ldegilde.com</v>
      </c>
      <c r="E774" t="str">
        <f>IF(Transactions!E774&lt;&gt;"",Transactions!E774,"")</f>
        <v>default-chaincode</v>
      </c>
      <c r="F774" t="str">
        <f>IF(Transactions!F774&lt;&gt;"",Transactions!F774,"")</f>
        <v>put</v>
      </c>
      <c r="G774" t="str">
        <f>IF(Transactions!G774&lt;&gt;"",Transactions!G774,"")</f>
        <v>000000004_278</v>
      </c>
      <c r="H774" t="str">
        <f>IF(Transactions!H774&lt;&gt;"",Transactions!H774,"")</f>
        <v>755.0</v>
      </c>
      <c r="I774">
        <f>IF(Transactions!J774-Transactions!I774&lt;&gt;"",Transactions!J774-Transactions!I774,"")</f>
        <v>619</v>
      </c>
      <c r="J774">
        <f>IF((Transactions!K774-Transactions!I774)-(Transactions!P774-Transactions!J774)&lt;&gt;"",(Transactions!K774-Transactions!I774)-(Transactions!P774-Transactions!J774),"")</f>
        <v>589</v>
      </c>
      <c r="K774">
        <f>IF(Transactions!L774-Transactions!K774&lt;&gt;"",Transactions!L774-Transactions!K774,"")</f>
        <v>0</v>
      </c>
      <c r="L774">
        <f>IF(Transactions!N774-Transactions!M774&lt;&gt;"",Transactions!N774-Transactions!M774,"")</f>
        <v>30</v>
      </c>
      <c r="M774">
        <f>IF(Transactions!P774-Transactions!O774&lt;&gt;"",Transactions!P774-Transactions!O774,"")</f>
        <v>0</v>
      </c>
      <c r="O774">
        <f t="shared" si="26"/>
        <v>619</v>
      </c>
      <c r="P774" t="str">
        <f>IF(Transactions!O774&lt;&gt;"",Transactions!O774,"")</f>
        <v>1536302579452</v>
      </c>
      <c r="Q774">
        <f>IF(Transactions!S774-Transactions!J774&lt;&gt;"",Transactions!S774-Transactions!J774,"")</f>
        <v>2620</v>
      </c>
      <c r="R774">
        <f t="shared" si="25"/>
        <v>3239</v>
      </c>
    </row>
    <row r="775" spans="1:18" x14ac:dyDescent="0.3">
      <c r="A775" t="str">
        <f>IF(Transactions!A775&lt;&gt;"",Transactions!A775,0)</f>
        <v>2018/09/07 08:43:01</v>
      </c>
      <c r="B775" t="str">
        <f>IF(Transactions!B775&lt;&gt;"",Transactions!B775,0)</f>
        <v>e6ddb9d6b41918d6f27e12f915e5a354fa83c4badf97fcee4369d0999a8d8d23</v>
      </c>
      <c r="C775" t="str">
        <f>IF(Transactions!C775&lt;&gt;"",Transactions!C775,0)</f>
        <v>Step1</v>
      </c>
      <c r="D775" t="str">
        <f>IF(Transactions!D775&lt;&gt;"",Transactions!D775,"")</f>
        <v>peer0.org1.ldegilde.com</v>
      </c>
      <c r="E775" t="str">
        <f>IF(Transactions!E775&lt;&gt;"",Transactions!E775,"")</f>
        <v>default-chaincode</v>
      </c>
      <c r="F775" t="str">
        <f>IF(Transactions!F775&lt;&gt;"",Transactions!F775,"")</f>
        <v>put</v>
      </c>
      <c r="G775" t="str">
        <f>IF(Transactions!G775&lt;&gt;"",Transactions!G775,"")</f>
        <v>000000004_223</v>
      </c>
      <c r="H775" t="str">
        <f>IF(Transactions!H775&lt;&gt;"",Transactions!H775,"")</f>
        <v>972.0</v>
      </c>
      <c r="I775">
        <f>IF(Transactions!J775-Transactions!I775&lt;&gt;"",Transactions!J775-Transactions!I775,"")</f>
        <v>609</v>
      </c>
      <c r="J775">
        <f>IF((Transactions!K775-Transactions!I775)-(Transactions!P775-Transactions!J775)&lt;&gt;"",(Transactions!K775-Transactions!I775)-(Transactions!P775-Transactions!J775),"")</f>
        <v>608</v>
      </c>
      <c r="K775">
        <f>IF(Transactions!L775-Transactions!K775&lt;&gt;"",Transactions!L775-Transactions!K775,"")</f>
        <v>0</v>
      </c>
      <c r="L775">
        <f>IF(Transactions!N775-Transactions!M775&lt;&gt;"",Transactions!N775-Transactions!M775,"")</f>
        <v>1</v>
      </c>
      <c r="M775">
        <f>IF(Transactions!P775-Transactions!O775&lt;&gt;"",Transactions!P775-Transactions!O775,"")</f>
        <v>0</v>
      </c>
      <c r="O775">
        <f t="shared" si="26"/>
        <v>609</v>
      </c>
      <c r="P775" t="str">
        <f>IF(Transactions!O775&lt;&gt;"",Transactions!O775,"")</f>
        <v>1536302579449</v>
      </c>
      <c r="Q775">
        <f>IF(Transactions!S775-Transactions!J775&lt;&gt;"",Transactions!S775-Transactions!J775,"")</f>
        <v>2635</v>
      </c>
      <c r="R775">
        <f t="shared" si="25"/>
        <v>3244</v>
      </c>
    </row>
    <row r="776" spans="1:18" x14ac:dyDescent="0.3">
      <c r="A776" t="str">
        <f>IF(Transactions!A776&lt;&gt;"",Transactions!A776,0)</f>
        <v>2018/09/07 08:43:01</v>
      </c>
      <c r="B776" t="str">
        <f>IF(Transactions!B776&lt;&gt;"",Transactions!B776,0)</f>
        <v>e6ddb9d6b41918d6f27e12f915e5a354fa83c4badf97fcee4369d0999a8d8d23</v>
      </c>
      <c r="C776" t="str">
        <f>IF(Transactions!C776&lt;&gt;"",Transactions!C776,0)</f>
        <v>Step1</v>
      </c>
      <c r="D776" t="str">
        <f>IF(Transactions!D776&lt;&gt;"",Transactions!D776,"")</f>
        <v>peer0.org2.ldegilde.com</v>
      </c>
      <c r="E776" t="str">
        <f>IF(Transactions!E776&lt;&gt;"",Transactions!E776,"")</f>
        <v>default-chaincode</v>
      </c>
      <c r="F776" t="str">
        <f>IF(Transactions!F776&lt;&gt;"",Transactions!F776,"")</f>
        <v>put</v>
      </c>
      <c r="G776" t="str">
        <f>IF(Transactions!G776&lt;&gt;"",Transactions!G776,"")</f>
        <v>000000004_223</v>
      </c>
      <c r="H776" t="str">
        <f>IF(Transactions!H776&lt;&gt;"",Transactions!H776,"")</f>
        <v>972.0</v>
      </c>
      <c r="I776">
        <f>IF(Transactions!J776-Transactions!I776&lt;&gt;"",Transactions!J776-Transactions!I776,"")</f>
        <v>609</v>
      </c>
      <c r="J776">
        <f>IF((Transactions!K776-Transactions!I776)-(Transactions!P776-Transactions!J776)&lt;&gt;"",(Transactions!K776-Transactions!I776)-(Transactions!P776-Transactions!J776),"")</f>
        <v>588</v>
      </c>
      <c r="K776">
        <f>IF(Transactions!L776-Transactions!K776&lt;&gt;"",Transactions!L776-Transactions!K776,"")</f>
        <v>0</v>
      </c>
      <c r="L776">
        <f>IF(Transactions!N776-Transactions!M776&lt;&gt;"",Transactions!N776-Transactions!M776,"")</f>
        <v>21</v>
      </c>
      <c r="M776">
        <f>IF(Transactions!P776-Transactions!O776&lt;&gt;"",Transactions!P776-Transactions!O776,"")</f>
        <v>0</v>
      </c>
      <c r="O776">
        <f t="shared" si="26"/>
        <v>609</v>
      </c>
      <c r="P776" t="str">
        <f>IF(Transactions!O776&lt;&gt;"",Transactions!O776,"")</f>
        <v>1536302579460</v>
      </c>
      <c r="Q776">
        <f>IF(Transactions!S776-Transactions!J776&lt;&gt;"",Transactions!S776-Transactions!J776,"")</f>
        <v>2635</v>
      </c>
      <c r="R776">
        <f t="shared" si="25"/>
        <v>3244</v>
      </c>
    </row>
    <row r="777" spans="1:18" x14ac:dyDescent="0.3">
      <c r="A777" t="str">
        <f>IF(Transactions!A777&lt;&gt;"",Transactions!A777,0)</f>
        <v>2018/09/07 08:43:01</v>
      </c>
      <c r="B777" t="str">
        <f>IF(Transactions!B777&lt;&gt;"",Transactions!B777,0)</f>
        <v>46431eb1baf27329ca4ea42a682643df3bd5c699c61c7f933989ac0f7f2ff6c9</v>
      </c>
      <c r="C777" t="str">
        <f>IF(Transactions!C777&lt;&gt;"",Transactions!C777,0)</f>
        <v>Step1</v>
      </c>
      <c r="D777" t="str">
        <f>IF(Transactions!D777&lt;&gt;"",Transactions!D777,"")</f>
        <v>peer0.org1.ldegilde.com</v>
      </c>
      <c r="E777" t="str">
        <f>IF(Transactions!E777&lt;&gt;"",Transactions!E777,"")</f>
        <v>default-chaincode</v>
      </c>
      <c r="F777" t="str">
        <f>IF(Transactions!F777&lt;&gt;"",Transactions!F777,"")</f>
        <v>put</v>
      </c>
      <c r="G777" t="str">
        <f>IF(Transactions!G777&lt;&gt;"",Transactions!G777,"")</f>
        <v>000000004_15</v>
      </c>
      <c r="H777" t="str">
        <f>IF(Transactions!H777&lt;&gt;"",Transactions!H777,"")</f>
        <v>317.0</v>
      </c>
      <c r="I777">
        <f>IF(Transactions!J777-Transactions!I777&lt;&gt;"",Transactions!J777-Transactions!I777,"")</f>
        <v>607</v>
      </c>
      <c r="J777">
        <f>IF((Transactions!K777-Transactions!I777)-(Transactions!P777-Transactions!J777)&lt;&gt;"",(Transactions!K777-Transactions!I777)-(Transactions!P777-Transactions!J777),"")</f>
        <v>604</v>
      </c>
      <c r="K777">
        <f>IF(Transactions!L777-Transactions!K777&lt;&gt;"",Transactions!L777-Transactions!K777,"")</f>
        <v>0</v>
      </c>
      <c r="L777">
        <f>IF(Transactions!N777-Transactions!M777&lt;&gt;"",Transactions!N777-Transactions!M777,"")</f>
        <v>3</v>
      </c>
      <c r="M777">
        <f>IF(Transactions!P777-Transactions!O777&lt;&gt;"",Transactions!P777-Transactions!O777,"")</f>
        <v>0</v>
      </c>
      <c r="O777">
        <f t="shared" si="26"/>
        <v>607</v>
      </c>
      <c r="P777" t="str">
        <f>IF(Transactions!O777&lt;&gt;"",Transactions!O777,"")</f>
        <v>1536302579372</v>
      </c>
      <c r="Q777">
        <f>IF(Transactions!S777-Transactions!J777&lt;&gt;"",Transactions!S777-Transactions!J777,"")</f>
        <v>2640</v>
      </c>
      <c r="R777">
        <f t="shared" si="25"/>
        <v>3247</v>
      </c>
    </row>
    <row r="778" spans="1:18" x14ac:dyDescent="0.3">
      <c r="A778" t="str">
        <f>IF(Transactions!A778&lt;&gt;"",Transactions!A778,0)</f>
        <v>2018/09/07 08:43:01</v>
      </c>
      <c r="B778" t="str">
        <f>IF(Transactions!B778&lt;&gt;"",Transactions!B778,0)</f>
        <v>46431eb1baf27329ca4ea42a682643df3bd5c699c61c7f933989ac0f7f2ff6c9</v>
      </c>
      <c r="C778" t="str">
        <f>IF(Transactions!C778&lt;&gt;"",Transactions!C778,0)</f>
        <v>Step1</v>
      </c>
      <c r="D778" t="str">
        <f>IF(Transactions!D778&lt;&gt;"",Transactions!D778,"")</f>
        <v>peer0.org2.ldegilde.com</v>
      </c>
      <c r="E778" t="str">
        <f>IF(Transactions!E778&lt;&gt;"",Transactions!E778,"")</f>
        <v>default-chaincode</v>
      </c>
      <c r="F778" t="str">
        <f>IF(Transactions!F778&lt;&gt;"",Transactions!F778,"")</f>
        <v>put</v>
      </c>
      <c r="G778" t="str">
        <f>IF(Transactions!G778&lt;&gt;"",Transactions!G778,"")</f>
        <v>000000004_15</v>
      </c>
      <c r="H778" t="str">
        <f>IF(Transactions!H778&lt;&gt;"",Transactions!H778,"")</f>
        <v>317.0</v>
      </c>
      <c r="I778">
        <f>IF(Transactions!J778-Transactions!I778&lt;&gt;"",Transactions!J778-Transactions!I778,"")</f>
        <v>607</v>
      </c>
      <c r="J778">
        <f>IF((Transactions!K778-Transactions!I778)-(Transactions!P778-Transactions!J778)&lt;&gt;"",(Transactions!K778-Transactions!I778)-(Transactions!P778-Transactions!J778),"")</f>
        <v>570</v>
      </c>
      <c r="K778">
        <f>IF(Transactions!L778-Transactions!K778&lt;&gt;"",Transactions!L778-Transactions!K778,"")</f>
        <v>0</v>
      </c>
      <c r="L778">
        <f>IF(Transactions!N778-Transactions!M778&lt;&gt;"",Transactions!N778-Transactions!M778,"")</f>
        <v>37</v>
      </c>
      <c r="M778">
        <f>IF(Transactions!P778-Transactions!O778&lt;&gt;"",Transactions!P778-Transactions!O778,"")</f>
        <v>0</v>
      </c>
      <c r="O778">
        <f t="shared" si="26"/>
        <v>607</v>
      </c>
      <c r="P778" t="str">
        <f>IF(Transactions!O778&lt;&gt;"",Transactions!O778,"")</f>
        <v>1536302579510</v>
      </c>
      <c r="Q778">
        <f>IF(Transactions!S778-Transactions!J778&lt;&gt;"",Transactions!S778-Transactions!J778,"")</f>
        <v>2640</v>
      </c>
      <c r="R778">
        <f t="shared" si="25"/>
        <v>3247</v>
      </c>
    </row>
    <row r="779" spans="1:18" x14ac:dyDescent="0.3">
      <c r="A779" t="str">
        <f>IF(Transactions!A779&lt;&gt;"",Transactions!A779,0)</f>
        <v>2018/09/07 08:43:01</v>
      </c>
      <c r="B779" t="str">
        <f>IF(Transactions!B779&lt;&gt;"",Transactions!B779,0)</f>
        <v>f7902833cfa42c561833a8012cc30aa43ed69180453fb1d5fe6fb1ec484a646a</v>
      </c>
      <c r="C779" t="str">
        <f>IF(Transactions!C779&lt;&gt;"",Transactions!C779,0)</f>
        <v>Step1</v>
      </c>
      <c r="D779" t="str">
        <f>IF(Transactions!D779&lt;&gt;"",Transactions!D779,"")</f>
        <v>peer0.org1.ldegilde.com</v>
      </c>
      <c r="E779" t="str">
        <f>IF(Transactions!E779&lt;&gt;"",Transactions!E779,"")</f>
        <v>default-chaincode</v>
      </c>
      <c r="F779" t="str">
        <f>IF(Transactions!F779&lt;&gt;"",Transactions!F779,"")</f>
        <v>put</v>
      </c>
      <c r="G779" t="str">
        <f>IF(Transactions!G779&lt;&gt;"",Transactions!G779,"")</f>
        <v>000000004_268</v>
      </c>
      <c r="H779" t="str">
        <f>IF(Transactions!H779&lt;&gt;"",Transactions!H779,"")</f>
        <v>755.0</v>
      </c>
      <c r="I779">
        <f>IF(Transactions!J779-Transactions!I779&lt;&gt;"",Transactions!J779-Transactions!I779,"")</f>
        <v>612</v>
      </c>
      <c r="J779">
        <f>IF((Transactions!K779-Transactions!I779)-(Transactions!P779-Transactions!J779)&lt;&gt;"",(Transactions!K779-Transactions!I779)-(Transactions!P779-Transactions!J779),"")</f>
        <v>608</v>
      </c>
      <c r="K779">
        <f>IF(Transactions!L779-Transactions!K779&lt;&gt;"",Transactions!L779-Transactions!K779,"")</f>
        <v>0</v>
      </c>
      <c r="L779">
        <f>IF(Transactions!N779-Transactions!M779&lt;&gt;"",Transactions!N779-Transactions!M779,"")</f>
        <v>4</v>
      </c>
      <c r="M779">
        <f>IF(Transactions!P779-Transactions!O779&lt;&gt;"",Transactions!P779-Transactions!O779,"")</f>
        <v>0</v>
      </c>
      <c r="O779">
        <f t="shared" si="26"/>
        <v>612</v>
      </c>
      <c r="P779" t="str">
        <f>IF(Transactions!O779&lt;&gt;"",Transactions!O779,"")</f>
        <v>1536302579402</v>
      </c>
      <c r="Q779">
        <f>IF(Transactions!S779-Transactions!J779&lt;&gt;"",Transactions!S779-Transactions!J779,"")</f>
        <v>2624</v>
      </c>
      <c r="R779">
        <f t="shared" si="25"/>
        <v>3236</v>
      </c>
    </row>
    <row r="780" spans="1:18" x14ac:dyDescent="0.3">
      <c r="A780" t="str">
        <f>IF(Transactions!A780&lt;&gt;"",Transactions!A780,0)</f>
        <v>2018/09/07 08:43:01</v>
      </c>
      <c r="B780" t="str">
        <f>IF(Transactions!B780&lt;&gt;"",Transactions!B780,0)</f>
        <v>f7902833cfa42c561833a8012cc30aa43ed69180453fb1d5fe6fb1ec484a646a</v>
      </c>
      <c r="C780" t="str">
        <f>IF(Transactions!C780&lt;&gt;"",Transactions!C780,0)</f>
        <v>Step1</v>
      </c>
      <c r="D780" t="str">
        <f>IF(Transactions!D780&lt;&gt;"",Transactions!D780,"")</f>
        <v>peer0.org2.ldegilde.com</v>
      </c>
      <c r="E780" t="str">
        <f>IF(Transactions!E780&lt;&gt;"",Transactions!E780,"")</f>
        <v>default-chaincode</v>
      </c>
      <c r="F780" t="str">
        <f>IF(Transactions!F780&lt;&gt;"",Transactions!F780,"")</f>
        <v>put</v>
      </c>
      <c r="G780" t="str">
        <f>IF(Transactions!G780&lt;&gt;"",Transactions!G780,"")</f>
        <v>000000004_268</v>
      </c>
      <c r="H780" t="str">
        <f>IF(Transactions!H780&lt;&gt;"",Transactions!H780,"")</f>
        <v>755.0</v>
      </c>
      <c r="I780">
        <f>IF(Transactions!J780-Transactions!I780&lt;&gt;"",Transactions!J780-Transactions!I780,"")</f>
        <v>612</v>
      </c>
      <c r="J780">
        <f>IF((Transactions!K780-Transactions!I780)-(Transactions!P780-Transactions!J780)&lt;&gt;"",(Transactions!K780-Transactions!I780)-(Transactions!P780-Transactions!J780),"")</f>
        <v>582</v>
      </c>
      <c r="K780">
        <f>IF(Transactions!L780-Transactions!K780&lt;&gt;"",Transactions!L780-Transactions!K780,"")</f>
        <v>0</v>
      </c>
      <c r="L780">
        <f>IF(Transactions!N780-Transactions!M780&lt;&gt;"",Transactions!N780-Transactions!M780,"")</f>
        <v>30</v>
      </c>
      <c r="M780">
        <f>IF(Transactions!P780-Transactions!O780&lt;&gt;"",Transactions!P780-Transactions!O780,"")</f>
        <v>0</v>
      </c>
      <c r="O780">
        <f t="shared" si="26"/>
        <v>612</v>
      </c>
      <c r="P780" t="str">
        <f>IF(Transactions!O780&lt;&gt;"",Transactions!O780,"")</f>
        <v>1536302579480</v>
      </c>
      <c r="Q780">
        <f>IF(Transactions!S780-Transactions!J780&lt;&gt;"",Transactions!S780-Transactions!J780,"")</f>
        <v>2624</v>
      </c>
      <c r="R780">
        <f t="shared" si="25"/>
        <v>3236</v>
      </c>
    </row>
    <row r="781" spans="1:18" x14ac:dyDescent="0.3">
      <c r="A781" t="str">
        <f>IF(Transactions!A781&lt;&gt;"",Transactions!A781,0)</f>
        <v>2018/09/07 08:43:01</v>
      </c>
      <c r="B781" t="str">
        <f>IF(Transactions!B781&lt;&gt;"",Transactions!B781,0)</f>
        <v>76929a768dc752b0a98454c7d32b788d1aee0a10e7eb2dd54000a9e38d81ee67</v>
      </c>
      <c r="C781" t="str">
        <f>IF(Transactions!C781&lt;&gt;"",Transactions!C781,0)</f>
        <v>Step1</v>
      </c>
      <c r="D781" t="str">
        <f>IF(Transactions!D781&lt;&gt;"",Transactions!D781,"")</f>
        <v>peer0.org1.ldegilde.com</v>
      </c>
      <c r="E781" t="str">
        <f>IF(Transactions!E781&lt;&gt;"",Transactions!E781,"")</f>
        <v>default-chaincode</v>
      </c>
      <c r="F781" t="str">
        <f>IF(Transactions!F781&lt;&gt;"",Transactions!F781,"")</f>
        <v>put</v>
      </c>
      <c r="G781" t="str">
        <f>IF(Transactions!G781&lt;&gt;"",Transactions!G781,"")</f>
        <v>000000004_338</v>
      </c>
      <c r="H781" t="str">
        <f>IF(Transactions!H781&lt;&gt;"",Transactions!H781,"")</f>
        <v>719.0</v>
      </c>
      <c r="I781">
        <f>IF(Transactions!J781-Transactions!I781&lt;&gt;"",Transactions!J781-Transactions!I781,"")</f>
        <v>595</v>
      </c>
      <c r="J781">
        <f>IF((Transactions!K781-Transactions!I781)-(Transactions!P781-Transactions!J781)&lt;&gt;"",(Transactions!K781-Transactions!I781)-(Transactions!P781-Transactions!J781),"")</f>
        <v>592</v>
      </c>
      <c r="K781">
        <f>IF(Transactions!L781-Transactions!K781&lt;&gt;"",Transactions!L781-Transactions!K781,"")</f>
        <v>0</v>
      </c>
      <c r="L781">
        <f>IF(Transactions!N781-Transactions!M781&lt;&gt;"",Transactions!N781-Transactions!M781,"")</f>
        <v>3</v>
      </c>
      <c r="M781">
        <f>IF(Transactions!P781-Transactions!O781&lt;&gt;"",Transactions!P781-Transactions!O781,"")</f>
        <v>0</v>
      </c>
      <c r="O781">
        <f t="shared" si="26"/>
        <v>595</v>
      </c>
      <c r="P781" t="str">
        <f>IF(Transactions!O781&lt;&gt;"",Transactions!O781,"")</f>
        <v>1536302579432</v>
      </c>
      <c r="Q781">
        <f>IF(Transactions!S781-Transactions!J781&lt;&gt;"",Transactions!S781-Transactions!J781,"")</f>
        <v>2643</v>
      </c>
      <c r="R781">
        <f t="shared" si="25"/>
        <v>3238</v>
      </c>
    </row>
    <row r="782" spans="1:18" x14ac:dyDescent="0.3">
      <c r="A782" t="str">
        <f>IF(Transactions!A782&lt;&gt;"",Transactions!A782,0)</f>
        <v>2018/09/07 08:43:01</v>
      </c>
      <c r="B782" t="str">
        <f>IF(Transactions!B782&lt;&gt;"",Transactions!B782,0)</f>
        <v>76929a768dc752b0a98454c7d32b788d1aee0a10e7eb2dd54000a9e38d81ee67</v>
      </c>
      <c r="C782" t="str">
        <f>IF(Transactions!C782&lt;&gt;"",Transactions!C782,0)</f>
        <v>Step1</v>
      </c>
      <c r="D782" t="str">
        <f>IF(Transactions!D782&lt;&gt;"",Transactions!D782,"")</f>
        <v>peer0.org2.ldegilde.com</v>
      </c>
      <c r="E782" t="str">
        <f>IF(Transactions!E782&lt;&gt;"",Transactions!E782,"")</f>
        <v>default-chaincode</v>
      </c>
      <c r="F782" t="str">
        <f>IF(Transactions!F782&lt;&gt;"",Transactions!F782,"")</f>
        <v>put</v>
      </c>
      <c r="G782" t="str">
        <f>IF(Transactions!G782&lt;&gt;"",Transactions!G782,"")</f>
        <v>000000004_338</v>
      </c>
      <c r="H782" t="str">
        <f>IF(Transactions!H782&lt;&gt;"",Transactions!H782,"")</f>
        <v>719.0</v>
      </c>
      <c r="I782">
        <f>IF(Transactions!J782-Transactions!I782&lt;&gt;"",Transactions!J782-Transactions!I782,"")</f>
        <v>595</v>
      </c>
      <c r="J782">
        <f>IF((Transactions!K782-Transactions!I782)-(Transactions!P782-Transactions!J782)&lt;&gt;"",(Transactions!K782-Transactions!I782)-(Transactions!P782-Transactions!J782),"")</f>
        <v>571</v>
      </c>
      <c r="K782">
        <f>IF(Transactions!L782-Transactions!K782&lt;&gt;"",Transactions!L782-Transactions!K782,"")</f>
        <v>0</v>
      </c>
      <c r="L782">
        <f>IF(Transactions!N782-Transactions!M782&lt;&gt;"",Transactions!N782-Transactions!M782,"")</f>
        <v>24</v>
      </c>
      <c r="M782">
        <f>IF(Transactions!P782-Transactions!O782&lt;&gt;"",Transactions!P782-Transactions!O782,"")</f>
        <v>0</v>
      </c>
      <c r="O782">
        <f t="shared" si="26"/>
        <v>595</v>
      </c>
      <c r="P782" t="str">
        <f>IF(Transactions!O782&lt;&gt;"",Transactions!O782,"")</f>
        <v>1536302579480</v>
      </c>
      <c r="Q782">
        <f>IF(Transactions!S782-Transactions!J782&lt;&gt;"",Transactions!S782-Transactions!J782,"")</f>
        <v>2643</v>
      </c>
      <c r="R782">
        <f t="shared" si="25"/>
        <v>3238</v>
      </c>
    </row>
    <row r="783" spans="1:18" x14ac:dyDescent="0.3">
      <c r="A783" t="str">
        <f>IF(Transactions!A783&lt;&gt;"",Transactions!A783,0)</f>
        <v>2018/09/07 08:43:01</v>
      </c>
      <c r="B783" t="str">
        <f>IF(Transactions!B783&lt;&gt;"",Transactions!B783,0)</f>
        <v>273e2b2bdb9c2b7ceccf7afeaf789e6aba4ad2776df45dbd90701e36d2aec145</v>
      </c>
      <c r="C783" t="str">
        <f>IF(Transactions!C783&lt;&gt;"",Transactions!C783,0)</f>
        <v>Step1</v>
      </c>
      <c r="D783" t="str">
        <f>IF(Transactions!D783&lt;&gt;"",Transactions!D783,"")</f>
        <v>peer0.org1.ldegilde.com</v>
      </c>
      <c r="E783" t="str">
        <f>IF(Transactions!E783&lt;&gt;"",Transactions!E783,"")</f>
        <v>default-chaincode</v>
      </c>
      <c r="F783" t="str">
        <f>IF(Transactions!F783&lt;&gt;"",Transactions!F783,"")</f>
        <v>put</v>
      </c>
      <c r="G783" t="str">
        <f>IF(Transactions!G783&lt;&gt;"",Transactions!G783,"")</f>
        <v>000000004_127</v>
      </c>
      <c r="H783" t="str">
        <f>IF(Transactions!H783&lt;&gt;"",Transactions!H783,"")</f>
        <v>437.0</v>
      </c>
      <c r="I783">
        <f>IF(Transactions!J783-Transactions!I783&lt;&gt;"",Transactions!J783-Transactions!I783,"")</f>
        <v>580</v>
      </c>
      <c r="J783">
        <f>IF((Transactions!K783-Transactions!I783)-(Transactions!P783-Transactions!J783)&lt;&gt;"",(Transactions!K783-Transactions!I783)-(Transactions!P783-Transactions!J783),"")</f>
        <v>572</v>
      </c>
      <c r="K783">
        <f>IF(Transactions!L783-Transactions!K783&lt;&gt;"",Transactions!L783-Transactions!K783,"")</f>
        <v>0</v>
      </c>
      <c r="L783">
        <f>IF(Transactions!N783-Transactions!M783&lt;&gt;"",Transactions!N783-Transactions!M783,"")</f>
        <v>8</v>
      </c>
      <c r="M783">
        <f>IF(Transactions!P783-Transactions!O783&lt;&gt;"",Transactions!P783-Transactions!O783,"")</f>
        <v>0</v>
      </c>
      <c r="O783">
        <f t="shared" si="26"/>
        <v>580</v>
      </c>
      <c r="P783" t="str">
        <f>IF(Transactions!O783&lt;&gt;"",Transactions!O783,"")</f>
        <v>1536302579441</v>
      </c>
      <c r="Q783">
        <f>IF(Transactions!S783-Transactions!J783&lt;&gt;"",Transactions!S783-Transactions!J783,"")</f>
        <v>2674</v>
      </c>
      <c r="R783">
        <f t="shared" si="25"/>
        <v>3254</v>
      </c>
    </row>
    <row r="784" spans="1:18" x14ac:dyDescent="0.3">
      <c r="A784" t="str">
        <f>IF(Transactions!A784&lt;&gt;"",Transactions!A784,0)</f>
        <v>2018/09/07 08:43:01</v>
      </c>
      <c r="B784" t="str">
        <f>IF(Transactions!B784&lt;&gt;"",Transactions!B784,0)</f>
        <v>273e2b2bdb9c2b7ceccf7afeaf789e6aba4ad2776df45dbd90701e36d2aec145</v>
      </c>
      <c r="C784" t="str">
        <f>IF(Transactions!C784&lt;&gt;"",Transactions!C784,0)</f>
        <v>Step1</v>
      </c>
      <c r="D784" t="str">
        <f>IF(Transactions!D784&lt;&gt;"",Transactions!D784,"")</f>
        <v>peer0.org2.ldegilde.com</v>
      </c>
      <c r="E784" t="str">
        <f>IF(Transactions!E784&lt;&gt;"",Transactions!E784,"")</f>
        <v>default-chaincode</v>
      </c>
      <c r="F784" t="str">
        <f>IF(Transactions!F784&lt;&gt;"",Transactions!F784,"")</f>
        <v>put</v>
      </c>
      <c r="G784" t="str">
        <f>IF(Transactions!G784&lt;&gt;"",Transactions!G784,"")</f>
        <v>000000004_127</v>
      </c>
      <c r="H784" t="str">
        <f>IF(Transactions!H784&lt;&gt;"",Transactions!H784,"")</f>
        <v>437.0</v>
      </c>
      <c r="I784">
        <f>IF(Transactions!J784-Transactions!I784&lt;&gt;"",Transactions!J784-Transactions!I784,"")</f>
        <v>580</v>
      </c>
      <c r="J784">
        <f>IF((Transactions!K784-Transactions!I784)-(Transactions!P784-Transactions!J784)&lt;&gt;"",(Transactions!K784-Transactions!I784)-(Transactions!P784-Transactions!J784),"")</f>
        <v>572</v>
      </c>
      <c r="K784">
        <f>IF(Transactions!L784-Transactions!K784&lt;&gt;"",Transactions!L784-Transactions!K784,"")</f>
        <v>0</v>
      </c>
      <c r="L784">
        <f>IF(Transactions!N784-Transactions!M784&lt;&gt;"",Transactions!N784-Transactions!M784,"")</f>
        <v>8</v>
      </c>
      <c r="M784">
        <f>IF(Transactions!P784-Transactions!O784&lt;&gt;"",Transactions!P784-Transactions!O784,"")</f>
        <v>0</v>
      </c>
      <c r="O784">
        <f t="shared" si="26"/>
        <v>580</v>
      </c>
      <c r="P784" t="str">
        <f>IF(Transactions!O784&lt;&gt;"",Transactions!O784,"")</f>
        <v>1536302579415</v>
      </c>
      <c r="Q784">
        <f>IF(Transactions!S784-Transactions!J784&lt;&gt;"",Transactions!S784-Transactions!J784,"")</f>
        <v>2674</v>
      </c>
      <c r="R784">
        <f t="shared" si="25"/>
        <v>3254</v>
      </c>
    </row>
    <row r="785" spans="1:18" x14ac:dyDescent="0.3">
      <c r="A785" t="str">
        <f>IF(Transactions!A785&lt;&gt;"",Transactions!A785,0)</f>
        <v>2018/09/07 08:43:01</v>
      </c>
      <c r="B785" t="str">
        <f>IF(Transactions!B785&lt;&gt;"",Transactions!B785,0)</f>
        <v>a8c1583aa94af731537c14514a19ede054ac08103c8e5ec5c86bdb31f062b1d2</v>
      </c>
      <c r="C785" t="str">
        <f>IF(Transactions!C785&lt;&gt;"",Transactions!C785,0)</f>
        <v>Step1</v>
      </c>
      <c r="D785" t="str">
        <f>IF(Transactions!D785&lt;&gt;"",Transactions!D785,"")</f>
        <v>peer0.org1.ldegilde.com</v>
      </c>
      <c r="E785" t="str">
        <f>IF(Transactions!E785&lt;&gt;"",Transactions!E785,"")</f>
        <v>default-chaincode</v>
      </c>
      <c r="F785" t="str">
        <f>IF(Transactions!F785&lt;&gt;"",Transactions!F785,"")</f>
        <v>put</v>
      </c>
      <c r="G785" t="str">
        <f>IF(Transactions!G785&lt;&gt;"",Transactions!G785,"")</f>
        <v>000000004_11</v>
      </c>
      <c r="H785" t="str">
        <f>IF(Transactions!H785&lt;&gt;"",Transactions!H785,"")</f>
        <v>485.0</v>
      </c>
      <c r="I785">
        <f>IF(Transactions!J785-Transactions!I785&lt;&gt;"",Transactions!J785-Transactions!I785,"")</f>
        <v>636</v>
      </c>
      <c r="J785">
        <f>IF((Transactions!K785-Transactions!I785)-(Transactions!P785-Transactions!J785)&lt;&gt;"",(Transactions!K785-Transactions!I785)-(Transactions!P785-Transactions!J785),"")</f>
        <v>633</v>
      </c>
      <c r="K785">
        <f>IF(Transactions!L785-Transactions!K785&lt;&gt;"",Transactions!L785-Transactions!K785,"")</f>
        <v>0</v>
      </c>
      <c r="L785">
        <f>IF(Transactions!N785-Transactions!M785&lt;&gt;"",Transactions!N785-Transactions!M785,"")</f>
        <v>3</v>
      </c>
      <c r="M785">
        <f>IF(Transactions!P785-Transactions!O785&lt;&gt;"",Transactions!P785-Transactions!O785,"")</f>
        <v>0</v>
      </c>
      <c r="O785">
        <f t="shared" si="26"/>
        <v>636</v>
      </c>
      <c r="P785" t="str">
        <f>IF(Transactions!O785&lt;&gt;"",Transactions!O785,"")</f>
        <v>1536302579347</v>
      </c>
      <c r="Q785">
        <f>IF(Transactions!S785-Transactions!J785&lt;&gt;"",Transactions!S785-Transactions!J785,"")</f>
        <v>2597</v>
      </c>
      <c r="R785">
        <f t="shared" si="25"/>
        <v>3233</v>
      </c>
    </row>
    <row r="786" spans="1:18" x14ac:dyDescent="0.3">
      <c r="A786" t="str">
        <f>IF(Transactions!A786&lt;&gt;"",Transactions!A786,0)</f>
        <v>2018/09/07 08:43:01</v>
      </c>
      <c r="B786" t="str">
        <f>IF(Transactions!B786&lt;&gt;"",Transactions!B786,0)</f>
        <v>a8c1583aa94af731537c14514a19ede054ac08103c8e5ec5c86bdb31f062b1d2</v>
      </c>
      <c r="C786" t="str">
        <f>IF(Transactions!C786&lt;&gt;"",Transactions!C786,0)</f>
        <v>Step1</v>
      </c>
      <c r="D786" t="str">
        <f>IF(Transactions!D786&lt;&gt;"",Transactions!D786,"")</f>
        <v>peer0.org2.ldegilde.com</v>
      </c>
      <c r="E786" t="str">
        <f>IF(Transactions!E786&lt;&gt;"",Transactions!E786,"")</f>
        <v>default-chaincode</v>
      </c>
      <c r="F786" t="str">
        <f>IF(Transactions!F786&lt;&gt;"",Transactions!F786,"")</f>
        <v>put</v>
      </c>
      <c r="G786" t="str">
        <f>IF(Transactions!G786&lt;&gt;"",Transactions!G786,"")</f>
        <v>000000004_11</v>
      </c>
      <c r="H786" t="str">
        <f>IF(Transactions!H786&lt;&gt;"",Transactions!H786,"")</f>
        <v>485.0</v>
      </c>
      <c r="I786">
        <f>IF(Transactions!J786-Transactions!I786&lt;&gt;"",Transactions!J786-Transactions!I786,"")</f>
        <v>636</v>
      </c>
      <c r="J786">
        <f>IF((Transactions!K786-Transactions!I786)-(Transactions!P786-Transactions!J786)&lt;&gt;"",(Transactions!K786-Transactions!I786)-(Transactions!P786-Transactions!J786),"")</f>
        <v>611</v>
      </c>
      <c r="K786">
        <f>IF(Transactions!L786-Transactions!K786&lt;&gt;"",Transactions!L786-Transactions!K786,"")</f>
        <v>0</v>
      </c>
      <c r="L786">
        <f>IF(Transactions!N786-Transactions!M786&lt;&gt;"",Transactions!N786-Transactions!M786,"")</f>
        <v>25</v>
      </c>
      <c r="M786">
        <f>IF(Transactions!P786-Transactions!O786&lt;&gt;"",Transactions!P786-Transactions!O786,"")</f>
        <v>0</v>
      </c>
      <c r="O786">
        <f t="shared" si="26"/>
        <v>636</v>
      </c>
      <c r="P786" t="str">
        <f>IF(Transactions!O786&lt;&gt;"",Transactions!O786,"")</f>
        <v>1536302579481</v>
      </c>
      <c r="Q786">
        <f>IF(Transactions!S786-Transactions!J786&lt;&gt;"",Transactions!S786-Transactions!J786,"")</f>
        <v>2597</v>
      </c>
      <c r="R786">
        <f t="shared" si="25"/>
        <v>3233</v>
      </c>
    </row>
    <row r="787" spans="1:18" x14ac:dyDescent="0.3">
      <c r="A787" t="str">
        <f>IF(Transactions!A787&lt;&gt;"",Transactions!A787,0)</f>
        <v>2018/09/07 08:43:01</v>
      </c>
      <c r="B787" t="str">
        <f>IF(Transactions!B787&lt;&gt;"",Transactions!B787,0)</f>
        <v>ab2fe46fef95af8fee319d61c343e090bd0969383e03ff08411d580df29f5e21</v>
      </c>
      <c r="C787" t="str">
        <f>IF(Transactions!C787&lt;&gt;"",Transactions!C787,0)</f>
        <v>Step1</v>
      </c>
      <c r="D787" t="str">
        <f>IF(Transactions!D787&lt;&gt;"",Transactions!D787,"")</f>
        <v>peer0.org1.ldegilde.com</v>
      </c>
      <c r="E787" t="str">
        <f>IF(Transactions!E787&lt;&gt;"",Transactions!E787,"")</f>
        <v>default-chaincode</v>
      </c>
      <c r="F787" t="str">
        <f>IF(Transactions!F787&lt;&gt;"",Transactions!F787,"")</f>
        <v>put</v>
      </c>
      <c r="G787" t="str">
        <f>IF(Transactions!G787&lt;&gt;"",Transactions!G787,"")</f>
        <v>000000004_94</v>
      </c>
      <c r="H787" t="str">
        <f>IF(Transactions!H787&lt;&gt;"",Transactions!H787,"")</f>
        <v>329.0</v>
      </c>
      <c r="I787">
        <f>IF(Transactions!J787-Transactions!I787&lt;&gt;"",Transactions!J787-Transactions!I787,"")</f>
        <v>574</v>
      </c>
      <c r="J787">
        <f>IF((Transactions!K787-Transactions!I787)-(Transactions!P787-Transactions!J787)&lt;&gt;"",(Transactions!K787-Transactions!I787)-(Transactions!P787-Transactions!J787),"")</f>
        <v>562</v>
      </c>
      <c r="K787">
        <f>IF(Transactions!L787-Transactions!K787&lt;&gt;"",Transactions!L787-Transactions!K787,"")</f>
        <v>0</v>
      </c>
      <c r="L787">
        <f>IF(Transactions!N787-Transactions!M787&lt;&gt;"",Transactions!N787-Transactions!M787,"")</f>
        <v>12</v>
      </c>
      <c r="M787">
        <f>IF(Transactions!P787-Transactions!O787&lt;&gt;"",Transactions!P787-Transactions!O787,"")</f>
        <v>0</v>
      </c>
      <c r="O787">
        <f t="shared" si="26"/>
        <v>574</v>
      </c>
      <c r="P787" t="str">
        <f>IF(Transactions!O787&lt;&gt;"",Transactions!O787,"")</f>
        <v>1536302579417</v>
      </c>
      <c r="Q787">
        <f>IF(Transactions!S787-Transactions!J787&lt;&gt;"",Transactions!S787-Transactions!J787,"")</f>
        <v>2689</v>
      </c>
      <c r="R787">
        <f t="shared" si="25"/>
        <v>3263</v>
      </c>
    </row>
    <row r="788" spans="1:18" x14ac:dyDescent="0.3">
      <c r="A788" t="str">
        <f>IF(Transactions!A788&lt;&gt;"",Transactions!A788,0)</f>
        <v>2018/09/07 08:43:01</v>
      </c>
      <c r="B788" t="str">
        <f>IF(Transactions!B788&lt;&gt;"",Transactions!B788,0)</f>
        <v>ab2fe46fef95af8fee319d61c343e090bd0969383e03ff08411d580df29f5e21</v>
      </c>
      <c r="C788" t="str">
        <f>IF(Transactions!C788&lt;&gt;"",Transactions!C788,0)</f>
        <v>Step1</v>
      </c>
      <c r="D788" t="str">
        <f>IF(Transactions!D788&lt;&gt;"",Transactions!D788,"")</f>
        <v>peer0.org2.ldegilde.com</v>
      </c>
      <c r="E788" t="str">
        <f>IF(Transactions!E788&lt;&gt;"",Transactions!E788,"")</f>
        <v>default-chaincode</v>
      </c>
      <c r="F788" t="str">
        <f>IF(Transactions!F788&lt;&gt;"",Transactions!F788,"")</f>
        <v>put</v>
      </c>
      <c r="G788" t="str">
        <f>IF(Transactions!G788&lt;&gt;"",Transactions!G788,"")</f>
        <v>000000004_94</v>
      </c>
      <c r="H788" t="str">
        <f>IF(Transactions!H788&lt;&gt;"",Transactions!H788,"")</f>
        <v>329.0</v>
      </c>
      <c r="I788">
        <f>IF(Transactions!J788-Transactions!I788&lt;&gt;"",Transactions!J788-Transactions!I788,"")</f>
        <v>574</v>
      </c>
      <c r="J788">
        <f>IF((Transactions!K788-Transactions!I788)-(Transactions!P788-Transactions!J788)&lt;&gt;"",(Transactions!K788-Transactions!I788)-(Transactions!P788-Transactions!J788),"")</f>
        <v>535</v>
      </c>
      <c r="K788">
        <f>IF(Transactions!L788-Transactions!K788&lt;&gt;"",Transactions!L788-Transactions!K788,"")</f>
        <v>0</v>
      </c>
      <c r="L788">
        <f>IF(Transactions!N788-Transactions!M788&lt;&gt;"",Transactions!N788-Transactions!M788,"")</f>
        <v>39</v>
      </c>
      <c r="M788">
        <f>IF(Transactions!P788-Transactions!O788&lt;&gt;"",Transactions!P788-Transactions!O788,"")</f>
        <v>0</v>
      </c>
      <c r="O788">
        <f t="shared" si="26"/>
        <v>574</v>
      </c>
      <c r="P788" t="str">
        <f>IF(Transactions!O788&lt;&gt;"",Transactions!O788,"")</f>
        <v>1536302579461</v>
      </c>
      <c r="Q788">
        <f>IF(Transactions!S788-Transactions!J788&lt;&gt;"",Transactions!S788-Transactions!J788,"")</f>
        <v>2689</v>
      </c>
      <c r="R788">
        <f t="shared" si="25"/>
        <v>3263</v>
      </c>
    </row>
    <row r="789" spans="1:18" x14ac:dyDescent="0.3">
      <c r="A789" t="str">
        <f>IF(Transactions!A789&lt;&gt;"",Transactions!A789,0)</f>
        <v>2018/09/07 08:43:01</v>
      </c>
      <c r="B789" t="str">
        <f>IF(Transactions!B789&lt;&gt;"",Transactions!B789,0)</f>
        <v>c21a1734c605f6ddcd932ea9c9442a91569c6796db280331f36f7432d3cdfd9f</v>
      </c>
      <c r="C789" t="str">
        <f>IF(Transactions!C789&lt;&gt;"",Transactions!C789,0)</f>
        <v>Step1</v>
      </c>
      <c r="D789" t="str">
        <f>IF(Transactions!D789&lt;&gt;"",Transactions!D789,"")</f>
        <v>peer0.org1.ldegilde.com</v>
      </c>
      <c r="E789" t="str">
        <f>IF(Transactions!E789&lt;&gt;"",Transactions!E789,"")</f>
        <v>default-chaincode</v>
      </c>
      <c r="F789" t="str">
        <f>IF(Transactions!F789&lt;&gt;"",Transactions!F789,"")</f>
        <v>put</v>
      </c>
      <c r="G789" t="str">
        <f>IF(Transactions!G789&lt;&gt;"",Transactions!G789,"")</f>
        <v>000000004_78</v>
      </c>
      <c r="H789" t="str">
        <f>IF(Transactions!H789&lt;&gt;"",Transactions!H789,"")</f>
        <v>275.0</v>
      </c>
      <c r="I789">
        <f>IF(Transactions!J789-Transactions!I789&lt;&gt;"",Transactions!J789-Transactions!I789,"")</f>
        <v>582</v>
      </c>
      <c r="J789">
        <f>IF((Transactions!K789-Transactions!I789)-(Transactions!P789-Transactions!J789)&lt;&gt;"",(Transactions!K789-Transactions!I789)-(Transactions!P789-Transactions!J789),"")</f>
        <v>581</v>
      </c>
      <c r="K789">
        <f>IF(Transactions!L789-Transactions!K789&lt;&gt;"",Transactions!L789-Transactions!K789,"")</f>
        <v>0</v>
      </c>
      <c r="L789">
        <f>IF(Transactions!N789-Transactions!M789&lt;&gt;"",Transactions!N789-Transactions!M789,"")</f>
        <v>1</v>
      </c>
      <c r="M789">
        <f>IF(Transactions!P789-Transactions!O789&lt;&gt;"",Transactions!P789-Transactions!O789,"")</f>
        <v>0</v>
      </c>
      <c r="O789">
        <f t="shared" si="26"/>
        <v>582</v>
      </c>
      <c r="P789" t="str">
        <f>IF(Transactions!O789&lt;&gt;"",Transactions!O789,"")</f>
        <v>1536302579449</v>
      </c>
      <c r="Q789">
        <f>IF(Transactions!S789-Transactions!J789&lt;&gt;"",Transactions!S789-Transactions!J789,"")</f>
        <v>2658</v>
      </c>
      <c r="R789">
        <f t="shared" si="25"/>
        <v>3240</v>
      </c>
    </row>
    <row r="790" spans="1:18" x14ac:dyDescent="0.3">
      <c r="A790" t="str">
        <f>IF(Transactions!A790&lt;&gt;"",Transactions!A790,0)</f>
        <v>2018/09/07 08:43:01</v>
      </c>
      <c r="B790" t="str">
        <f>IF(Transactions!B790&lt;&gt;"",Transactions!B790,0)</f>
        <v>c21a1734c605f6ddcd932ea9c9442a91569c6796db280331f36f7432d3cdfd9f</v>
      </c>
      <c r="C790" t="str">
        <f>IF(Transactions!C790&lt;&gt;"",Transactions!C790,0)</f>
        <v>Step1</v>
      </c>
      <c r="D790" t="str">
        <f>IF(Transactions!D790&lt;&gt;"",Transactions!D790,"")</f>
        <v>peer0.org2.ldegilde.com</v>
      </c>
      <c r="E790" t="str">
        <f>IF(Transactions!E790&lt;&gt;"",Transactions!E790,"")</f>
        <v>default-chaincode</v>
      </c>
      <c r="F790" t="str">
        <f>IF(Transactions!F790&lt;&gt;"",Transactions!F790,"")</f>
        <v>put</v>
      </c>
      <c r="G790" t="str">
        <f>IF(Transactions!G790&lt;&gt;"",Transactions!G790,"")</f>
        <v>000000004_78</v>
      </c>
      <c r="H790" t="str">
        <f>IF(Transactions!H790&lt;&gt;"",Transactions!H790,"")</f>
        <v>275.0</v>
      </c>
      <c r="I790">
        <f>IF(Transactions!J790-Transactions!I790&lt;&gt;"",Transactions!J790-Transactions!I790,"")</f>
        <v>582</v>
      </c>
      <c r="J790">
        <f>IF((Transactions!K790-Transactions!I790)-(Transactions!P790-Transactions!J790)&lt;&gt;"",(Transactions!K790-Transactions!I790)-(Transactions!P790-Transactions!J790),"")</f>
        <v>558</v>
      </c>
      <c r="K790">
        <f>IF(Transactions!L790-Transactions!K790&lt;&gt;"",Transactions!L790-Transactions!K790,"")</f>
        <v>0</v>
      </c>
      <c r="L790">
        <f>IF(Transactions!N790-Transactions!M790&lt;&gt;"",Transactions!N790-Transactions!M790,"")</f>
        <v>24</v>
      </c>
      <c r="M790">
        <f>IF(Transactions!P790-Transactions!O790&lt;&gt;"",Transactions!P790-Transactions!O790,"")</f>
        <v>0</v>
      </c>
      <c r="O790">
        <f t="shared" si="26"/>
        <v>582</v>
      </c>
      <c r="P790" t="str">
        <f>IF(Transactions!O790&lt;&gt;"",Transactions!O790,"")</f>
        <v>1536302579460</v>
      </c>
      <c r="Q790">
        <f>IF(Transactions!S790-Transactions!J790&lt;&gt;"",Transactions!S790-Transactions!J790,"")</f>
        <v>2658</v>
      </c>
      <c r="R790">
        <f t="shared" si="25"/>
        <v>3240</v>
      </c>
    </row>
    <row r="791" spans="1:18" x14ac:dyDescent="0.3">
      <c r="A791" t="str">
        <f>IF(Transactions!A791&lt;&gt;"",Transactions!A791,0)</f>
        <v>2018/09/07 08:43:01</v>
      </c>
      <c r="B791" t="str">
        <f>IF(Transactions!B791&lt;&gt;"",Transactions!B791,0)</f>
        <v>b5cfbe68c77f3beda536efd25d6601d770e5d42793495a02aba04868ceca9d35</v>
      </c>
      <c r="C791" t="str">
        <f>IF(Transactions!C791&lt;&gt;"",Transactions!C791,0)</f>
        <v>Step1</v>
      </c>
      <c r="D791" t="str">
        <f>IF(Transactions!D791&lt;&gt;"",Transactions!D791,"")</f>
        <v>peer0.org1.ldegilde.com</v>
      </c>
      <c r="E791" t="str">
        <f>IF(Transactions!E791&lt;&gt;"",Transactions!E791,"")</f>
        <v>default-chaincode</v>
      </c>
      <c r="F791" t="str">
        <f>IF(Transactions!F791&lt;&gt;"",Transactions!F791,"")</f>
        <v>put</v>
      </c>
      <c r="G791" t="str">
        <f>IF(Transactions!G791&lt;&gt;"",Transactions!G791,"")</f>
        <v>000000004_30</v>
      </c>
      <c r="H791" t="str">
        <f>IF(Transactions!H791&lt;&gt;"",Transactions!H791,"")</f>
        <v>148.0</v>
      </c>
      <c r="I791">
        <f>IF(Transactions!J791-Transactions!I791&lt;&gt;"",Transactions!J791-Transactions!I791,"")</f>
        <v>660</v>
      </c>
      <c r="J791">
        <f>IF((Transactions!K791-Transactions!I791)-(Transactions!P791-Transactions!J791)&lt;&gt;"",(Transactions!K791-Transactions!I791)-(Transactions!P791-Transactions!J791),"")</f>
        <v>658</v>
      </c>
      <c r="K791">
        <f>IF(Transactions!L791-Transactions!K791&lt;&gt;"",Transactions!L791-Transactions!K791,"")</f>
        <v>0</v>
      </c>
      <c r="L791">
        <f>IF(Transactions!N791-Transactions!M791&lt;&gt;"",Transactions!N791-Transactions!M791,"")</f>
        <v>2</v>
      </c>
      <c r="M791">
        <f>IF(Transactions!P791-Transactions!O791&lt;&gt;"",Transactions!P791-Transactions!O791,"")</f>
        <v>0</v>
      </c>
      <c r="O791">
        <f t="shared" si="26"/>
        <v>660</v>
      </c>
      <c r="P791" t="str">
        <f>IF(Transactions!O791&lt;&gt;"",Transactions!O791,"")</f>
        <v>1536302579358</v>
      </c>
      <c r="Q791">
        <f>IF(Transactions!S791-Transactions!J791&lt;&gt;"",Transactions!S791-Transactions!J791,"")</f>
        <v>2601</v>
      </c>
      <c r="R791">
        <f t="shared" si="25"/>
        <v>3261</v>
      </c>
    </row>
    <row r="792" spans="1:18" x14ac:dyDescent="0.3">
      <c r="A792" t="str">
        <f>IF(Transactions!A792&lt;&gt;"",Transactions!A792,0)</f>
        <v>2018/09/07 08:43:01</v>
      </c>
      <c r="B792" t="str">
        <f>IF(Transactions!B792&lt;&gt;"",Transactions!B792,0)</f>
        <v>b5cfbe68c77f3beda536efd25d6601d770e5d42793495a02aba04868ceca9d35</v>
      </c>
      <c r="C792" t="str">
        <f>IF(Transactions!C792&lt;&gt;"",Transactions!C792,0)</f>
        <v>Step1</v>
      </c>
      <c r="D792" t="str">
        <f>IF(Transactions!D792&lt;&gt;"",Transactions!D792,"")</f>
        <v>peer0.org2.ldegilde.com</v>
      </c>
      <c r="E792" t="str">
        <f>IF(Transactions!E792&lt;&gt;"",Transactions!E792,"")</f>
        <v>default-chaincode</v>
      </c>
      <c r="F792" t="str">
        <f>IF(Transactions!F792&lt;&gt;"",Transactions!F792,"")</f>
        <v>put</v>
      </c>
      <c r="G792" t="str">
        <f>IF(Transactions!G792&lt;&gt;"",Transactions!G792,"")</f>
        <v>000000004_30</v>
      </c>
      <c r="H792" t="str">
        <f>IF(Transactions!H792&lt;&gt;"",Transactions!H792,"")</f>
        <v>148.0</v>
      </c>
      <c r="I792">
        <f>IF(Transactions!J792-Transactions!I792&lt;&gt;"",Transactions!J792-Transactions!I792,"")</f>
        <v>660</v>
      </c>
      <c r="J792">
        <f>IF((Transactions!K792-Transactions!I792)-(Transactions!P792-Transactions!J792)&lt;&gt;"",(Transactions!K792-Transactions!I792)-(Transactions!P792-Transactions!J792),"")</f>
        <v>622</v>
      </c>
      <c r="K792">
        <f>IF(Transactions!L792-Transactions!K792&lt;&gt;"",Transactions!L792-Transactions!K792,"")</f>
        <v>0</v>
      </c>
      <c r="L792">
        <f>IF(Transactions!N792-Transactions!M792&lt;&gt;"",Transactions!N792-Transactions!M792,"")</f>
        <v>38</v>
      </c>
      <c r="M792">
        <f>IF(Transactions!P792-Transactions!O792&lt;&gt;"",Transactions!P792-Transactions!O792,"")</f>
        <v>0</v>
      </c>
      <c r="O792">
        <f t="shared" si="26"/>
        <v>660</v>
      </c>
      <c r="P792" t="str">
        <f>IF(Transactions!O792&lt;&gt;"",Transactions!O792,"")</f>
        <v>1536302579510</v>
      </c>
      <c r="Q792">
        <f>IF(Transactions!S792-Transactions!J792&lt;&gt;"",Transactions!S792-Transactions!J792,"")</f>
        <v>2601</v>
      </c>
      <c r="R792">
        <f t="shared" si="25"/>
        <v>3261</v>
      </c>
    </row>
    <row r="793" spans="1:18" x14ac:dyDescent="0.3">
      <c r="A793" t="str">
        <f>IF(Transactions!A793&lt;&gt;"",Transactions!A793,0)</f>
        <v>2018/09/07 08:43:01</v>
      </c>
      <c r="B793" t="str">
        <f>IF(Transactions!B793&lt;&gt;"",Transactions!B793,0)</f>
        <v>c69b478125bf6823e03a033bf31685770c5c7c1d9f79f05e489ac55ded833ccc</v>
      </c>
      <c r="C793" t="str">
        <f>IF(Transactions!C793&lt;&gt;"",Transactions!C793,0)</f>
        <v>Step1</v>
      </c>
      <c r="D793" t="str">
        <f>IF(Transactions!D793&lt;&gt;"",Transactions!D793,"")</f>
        <v>peer0.org1.ldegilde.com</v>
      </c>
      <c r="E793" t="str">
        <f>IF(Transactions!E793&lt;&gt;"",Transactions!E793,"")</f>
        <v>default-chaincode</v>
      </c>
      <c r="F793" t="str">
        <f>IF(Transactions!F793&lt;&gt;"",Transactions!F793,"")</f>
        <v>put</v>
      </c>
      <c r="G793" t="str">
        <f>IF(Transactions!G793&lt;&gt;"",Transactions!G793,"")</f>
        <v>000000004_305</v>
      </c>
      <c r="H793" t="str">
        <f>IF(Transactions!H793&lt;&gt;"",Transactions!H793,"")</f>
        <v>351.0</v>
      </c>
      <c r="I793">
        <f>IF(Transactions!J793-Transactions!I793&lt;&gt;"",Transactions!J793-Transactions!I793,"")</f>
        <v>603</v>
      </c>
      <c r="J793">
        <f>IF((Transactions!K793-Transactions!I793)-(Transactions!P793-Transactions!J793)&lt;&gt;"",(Transactions!K793-Transactions!I793)-(Transactions!P793-Transactions!J793),"")</f>
        <v>598</v>
      </c>
      <c r="K793">
        <f>IF(Transactions!L793-Transactions!K793&lt;&gt;"",Transactions!L793-Transactions!K793,"")</f>
        <v>0</v>
      </c>
      <c r="L793">
        <f>IF(Transactions!N793-Transactions!M793&lt;&gt;"",Transactions!N793-Transactions!M793,"")</f>
        <v>5</v>
      </c>
      <c r="M793">
        <f>IF(Transactions!P793-Transactions!O793&lt;&gt;"",Transactions!P793-Transactions!O793,"")</f>
        <v>0</v>
      </c>
      <c r="O793">
        <f t="shared" si="26"/>
        <v>603</v>
      </c>
      <c r="P793" t="str">
        <f>IF(Transactions!O793&lt;&gt;"",Transactions!O793,"")</f>
        <v>1536302579437</v>
      </c>
      <c r="Q793">
        <f>IF(Transactions!S793-Transactions!J793&lt;&gt;"",Transactions!S793-Transactions!J793,"")</f>
        <v>2659</v>
      </c>
      <c r="R793">
        <f t="shared" si="25"/>
        <v>3262</v>
      </c>
    </row>
    <row r="794" spans="1:18" x14ac:dyDescent="0.3">
      <c r="A794" t="str">
        <f>IF(Transactions!A794&lt;&gt;"",Transactions!A794,0)</f>
        <v>2018/09/07 08:43:01</v>
      </c>
      <c r="B794" t="str">
        <f>IF(Transactions!B794&lt;&gt;"",Transactions!B794,0)</f>
        <v>c69b478125bf6823e03a033bf31685770c5c7c1d9f79f05e489ac55ded833ccc</v>
      </c>
      <c r="C794" t="str">
        <f>IF(Transactions!C794&lt;&gt;"",Transactions!C794,0)</f>
        <v>Step1</v>
      </c>
      <c r="D794" t="str">
        <f>IF(Transactions!D794&lt;&gt;"",Transactions!D794,"")</f>
        <v>peer0.org2.ldegilde.com</v>
      </c>
      <c r="E794" t="str">
        <f>IF(Transactions!E794&lt;&gt;"",Transactions!E794,"")</f>
        <v>default-chaincode</v>
      </c>
      <c r="F794" t="str">
        <f>IF(Transactions!F794&lt;&gt;"",Transactions!F794,"")</f>
        <v>put</v>
      </c>
      <c r="G794" t="str">
        <f>IF(Transactions!G794&lt;&gt;"",Transactions!G794,"")</f>
        <v>000000004_305</v>
      </c>
      <c r="H794" t="str">
        <f>IF(Transactions!H794&lt;&gt;"",Transactions!H794,"")</f>
        <v>351.0</v>
      </c>
      <c r="I794">
        <f>IF(Transactions!J794-Transactions!I794&lt;&gt;"",Transactions!J794-Transactions!I794,"")</f>
        <v>603</v>
      </c>
      <c r="J794">
        <f>IF((Transactions!K794-Transactions!I794)-(Transactions!P794-Transactions!J794)&lt;&gt;"",(Transactions!K794-Transactions!I794)-(Transactions!P794-Transactions!J794),"")</f>
        <v>596</v>
      </c>
      <c r="K794">
        <f>IF(Transactions!L794-Transactions!K794&lt;&gt;"",Transactions!L794-Transactions!K794,"")</f>
        <v>0</v>
      </c>
      <c r="L794">
        <f>IF(Transactions!N794-Transactions!M794&lt;&gt;"",Transactions!N794-Transactions!M794,"")</f>
        <v>7</v>
      </c>
      <c r="M794">
        <f>IF(Transactions!P794-Transactions!O794&lt;&gt;"",Transactions!P794-Transactions!O794,"")</f>
        <v>0</v>
      </c>
      <c r="O794">
        <f t="shared" si="26"/>
        <v>603</v>
      </c>
      <c r="P794" t="str">
        <f>IF(Transactions!O794&lt;&gt;"",Transactions!O794,"")</f>
        <v>1536302579415</v>
      </c>
      <c r="Q794">
        <f>IF(Transactions!S794-Transactions!J794&lt;&gt;"",Transactions!S794-Transactions!J794,"")</f>
        <v>2659</v>
      </c>
      <c r="R794">
        <f t="shared" si="25"/>
        <v>3262</v>
      </c>
    </row>
    <row r="795" spans="1:18" x14ac:dyDescent="0.3">
      <c r="A795" t="str">
        <f>IF(Transactions!A795&lt;&gt;"",Transactions!A795,0)</f>
        <v>2018/09/07 08:43:01</v>
      </c>
      <c r="B795" t="str">
        <f>IF(Transactions!B795&lt;&gt;"",Transactions!B795,0)</f>
        <v>0d76846cdcb3221907d337488c988f70d3f110c02acb9a828a33eb29e357b0e4</v>
      </c>
      <c r="C795" t="str">
        <f>IF(Transactions!C795&lt;&gt;"",Transactions!C795,0)</f>
        <v>Step1</v>
      </c>
      <c r="D795" t="str">
        <f>IF(Transactions!D795&lt;&gt;"",Transactions!D795,"")</f>
        <v>peer0.org1.ldegilde.com</v>
      </c>
      <c r="E795" t="str">
        <f>IF(Transactions!E795&lt;&gt;"",Transactions!E795,"")</f>
        <v>default-chaincode</v>
      </c>
      <c r="F795" t="str">
        <f>IF(Transactions!F795&lt;&gt;"",Transactions!F795,"")</f>
        <v>put</v>
      </c>
      <c r="G795" t="str">
        <f>IF(Transactions!G795&lt;&gt;"",Transactions!G795,"")</f>
        <v>000000004_148</v>
      </c>
      <c r="H795" t="str">
        <f>IF(Transactions!H795&lt;&gt;"",Transactions!H795,"")</f>
        <v>483.0</v>
      </c>
      <c r="I795">
        <f>IF(Transactions!J795-Transactions!I795&lt;&gt;"",Transactions!J795-Transactions!I795,"")</f>
        <v>632</v>
      </c>
      <c r="J795">
        <f>IF((Transactions!K795-Transactions!I795)-(Transactions!P795-Transactions!J795)&lt;&gt;"",(Transactions!K795-Transactions!I795)-(Transactions!P795-Transactions!J795),"")</f>
        <v>629</v>
      </c>
      <c r="K795">
        <f>IF(Transactions!L795-Transactions!K795&lt;&gt;"",Transactions!L795-Transactions!K795,"")</f>
        <v>0</v>
      </c>
      <c r="L795">
        <f>IF(Transactions!N795-Transactions!M795&lt;&gt;"",Transactions!N795-Transactions!M795,"")</f>
        <v>3</v>
      </c>
      <c r="M795">
        <f>IF(Transactions!P795-Transactions!O795&lt;&gt;"",Transactions!P795-Transactions!O795,"")</f>
        <v>0</v>
      </c>
      <c r="O795">
        <f t="shared" si="26"/>
        <v>632</v>
      </c>
      <c r="P795" t="str">
        <f>IF(Transactions!O795&lt;&gt;"",Transactions!O795,"")</f>
        <v>1536302579339</v>
      </c>
      <c r="Q795">
        <f>IF(Transactions!S795-Transactions!J795&lt;&gt;"",Transactions!S795-Transactions!J795,"")</f>
        <v>2621</v>
      </c>
      <c r="R795">
        <f t="shared" si="25"/>
        <v>3253</v>
      </c>
    </row>
    <row r="796" spans="1:18" x14ac:dyDescent="0.3">
      <c r="A796" t="str">
        <f>IF(Transactions!A796&lt;&gt;"",Transactions!A796,0)</f>
        <v>2018/09/07 08:43:01</v>
      </c>
      <c r="B796" t="str">
        <f>IF(Transactions!B796&lt;&gt;"",Transactions!B796,0)</f>
        <v>0d76846cdcb3221907d337488c988f70d3f110c02acb9a828a33eb29e357b0e4</v>
      </c>
      <c r="C796" t="str">
        <f>IF(Transactions!C796&lt;&gt;"",Transactions!C796,0)</f>
        <v>Step1</v>
      </c>
      <c r="D796" t="str">
        <f>IF(Transactions!D796&lt;&gt;"",Transactions!D796,"")</f>
        <v>peer0.org2.ldegilde.com</v>
      </c>
      <c r="E796" t="str">
        <f>IF(Transactions!E796&lt;&gt;"",Transactions!E796,"")</f>
        <v>default-chaincode</v>
      </c>
      <c r="F796" t="str">
        <f>IF(Transactions!F796&lt;&gt;"",Transactions!F796,"")</f>
        <v>put</v>
      </c>
      <c r="G796" t="str">
        <f>IF(Transactions!G796&lt;&gt;"",Transactions!G796,"")</f>
        <v>000000004_148</v>
      </c>
      <c r="H796" t="str">
        <f>IF(Transactions!H796&lt;&gt;"",Transactions!H796,"")</f>
        <v>483.0</v>
      </c>
      <c r="I796">
        <f>IF(Transactions!J796-Transactions!I796&lt;&gt;"",Transactions!J796-Transactions!I796,"")</f>
        <v>632</v>
      </c>
      <c r="J796">
        <f>IF((Transactions!K796-Transactions!I796)-(Transactions!P796-Transactions!J796)&lt;&gt;"",(Transactions!K796-Transactions!I796)-(Transactions!P796-Transactions!J796),"")</f>
        <v>602</v>
      </c>
      <c r="K796">
        <f>IF(Transactions!L796-Transactions!K796&lt;&gt;"",Transactions!L796-Transactions!K796,"")</f>
        <v>0</v>
      </c>
      <c r="L796">
        <f>IF(Transactions!N796-Transactions!M796&lt;&gt;"",Transactions!N796-Transactions!M796,"")</f>
        <v>30</v>
      </c>
      <c r="M796">
        <f>IF(Transactions!P796-Transactions!O796&lt;&gt;"",Transactions!P796-Transactions!O796,"")</f>
        <v>0</v>
      </c>
      <c r="O796">
        <f t="shared" si="26"/>
        <v>632</v>
      </c>
      <c r="P796" t="str">
        <f>IF(Transactions!O796&lt;&gt;"",Transactions!O796,"")</f>
        <v>1536302579480</v>
      </c>
      <c r="Q796">
        <f>IF(Transactions!S796-Transactions!J796&lt;&gt;"",Transactions!S796-Transactions!J796,"")</f>
        <v>2621</v>
      </c>
      <c r="R796">
        <f t="shared" si="25"/>
        <v>3253</v>
      </c>
    </row>
    <row r="797" spans="1:18" x14ac:dyDescent="0.3">
      <c r="A797" t="str">
        <f>IF(Transactions!A797&lt;&gt;"",Transactions!A797,0)</f>
        <v>2018/09/07 08:43:01</v>
      </c>
      <c r="B797" t="str">
        <f>IF(Transactions!B797&lt;&gt;"",Transactions!B797,0)</f>
        <v>02987da77de6c26a4f8107ccb919499e422155cb081e8c3429e07e053f317dc3</v>
      </c>
      <c r="C797" t="str">
        <f>IF(Transactions!C797&lt;&gt;"",Transactions!C797,0)</f>
        <v>Step1</v>
      </c>
      <c r="D797" t="str">
        <f>IF(Transactions!D797&lt;&gt;"",Transactions!D797,"")</f>
        <v>peer0.org1.ldegilde.com</v>
      </c>
      <c r="E797" t="str">
        <f>IF(Transactions!E797&lt;&gt;"",Transactions!E797,"")</f>
        <v>default-chaincode</v>
      </c>
      <c r="F797" t="str">
        <f>IF(Transactions!F797&lt;&gt;"",Transactions!F797,"")</f>
        <v>put</v>
      </c>
      <c r="G797" t="str">
        <f>IF(Transactions!G797&lt;&gt;"",Transactions!G797,"")</f>
        <v>000000004_185</v>
      </c>
      <c r="H797" t="str">
        <f>IF(Transactions!H797&lt;&gt;"",Transactions!H797,"")</f>
        <v>268.0</v>
      </c>
      <c r="I797">
        <f>IF(Transactions!J797-Transactions!I797&lt;&gt;"",Transactions!J797-Transactions!I797,"")</f>
        <v>165</v>
      </c>
      <c r="J797">
        <f>IF((Transactions!K797-Transactions!I797)-(Transactions!P797-Transactions!J797)&lt;&gt;"",(Transactions!K797-Transactions!I797)-(Transactions!P797-Transactions!J797),"")</f>
        <v>162</v>
      </c>
      <c r="K797">
        <f>IF(Transactions!L797-Transactions!K797&lt;&gt;"",Transactions!L797-Transactions!K797,"")</f>
        <v>1</v>
      </c>
      <c r="L797">
        <f>IF(Transactions!N797-Transactions!M797&lt;&gt;"",Transactions!N797-Transactions!M797,"")</f>
        <v>2</v>
      </c>
      <c r="M797">
        <f>IF(Transactions!P797-Transactions!O797&lt;&gt;"",Transactions!P797-Transactions!O797,"")</f>
        <v>0</v>
      </c>
      <c r="O797">
        <f t="shared" si="26"/>
        <v>165</v>
      </c>
      <c r="P797" t="str">
        <f>IF(Transactions!O797&lt;&gt;"",Transactions!O797,"")</f>
        <v>1536302580607</v>
      </c>
      <c r="Q797">
        <f>IF(Transactions!S797-Transactions!J797&lt;&gt;"",Transactions!S797-Transactions!J797,"")</f>
        <v>1709</v>
      </c>
      <c r="R797">
        <f t="shared" si="25"/>
        <v>1874</v>
      </c>
    </row>
    <row r="798" spans="1:18" x14ac:dyDescent="0.3">
      <c r="A798" t="str">
        <f>IF(Transactions!A798&lt;&gt;"",Transactions!A798,0)</f>
        <v>2018/09/07 08:43:01</v>
      </c>
      <c r="B798" t="str">
        <f>IF(Transactions!B798&lt;&gt;"",Transactions!B798,0)</f>
        <v>02987da77de6c26a4f8107ccb919499e422155cb081e8c3429e07e053f317dc3</v>
      </c>
      <c r="C798" t="str">
        <f>IF(Transactions!C798&lt;&gt;"",Transactions!C798,0)</f>
        <v>Step1</v>
      </c>
      <c r="D798" t="str">
        <f>IF(Transactions!D798&lt;&gt;"",Transactions!D798,"")</f>
        <v>peer0.org2.ldegilde.com</v>
      </c>
      <c r="E798" t="str">
        <f>IF(Transactions!E798&lt;&gt;"",Transactions!E798,"")</f>
        <v>default-chaincode</v>
      </c>
      <c r="F798" t="str">
        <f>IF(Transactions!F798&lt;&gt;"",Transactions!F798,"")</f>
        <v>put</v>
      </c>
      <c r="G798" t="str">
        <f>IF(Transactions!G798&lt;&gt;"",Transactions!G798,"")</f>
        <v>000000004_185</v>
      </c>
      <c r="H798" t="str">
        <f>IF(Transactions!H798&lt;&gt;"",Transactions!H798,"")</f>
        <v>268.0</v>
      </c>
      <c r="I798">
        <f>IF(Transactions!J798-Transactions!I798&lt;&gt;"",Transactions!J798-Transactions!I798,"")</f>
        <v>165</v>
      </c>
      <c r="J798">
        <f>IF((Transactions!K798-Transactions!I798)-(Transactions!P798-Transactions!J798)&lt;&gt;"",(Transactions!K798-Transactions!I798)-(Transactions!P798-Transactions!J798),"")</f>
        <v>163</v>
      </c>
      <c r="K798">
        <f>IF(Transactions!L798-Transactions!K798&lt;&gt;"",Transactions!L798-Transactions!K798,"")</f>
        <v>0</v>
      </c>
      <c r="L798">
        <f>IF(Transactions!N798-Transactions!M798&lt;&gt;"",Transactions!N798-Transactions!M798,"")</f>
        <v>2</v>
      </c>
      <c r="M798">
        <f>IF(Transactions!P798-Transactions!O798&lt;&gt;"",Transactions!P798-Transactions!O798,"")</f>
        <v>0</v>
      </c>
      <c r="O798">
        <f t="shared" si="26"/>
        <v>165</v>
      </c>
      <c r="P798" t="str">
        <f>IF(Transactions!O798&lt;&gt;"",Transactions!O798,"")</f>
        <v>1536302580612</v>
      </c>
      <c r="Q798">
        <f>IF(Transactions!S798-Transactions!J798&lt;&gt;"",Transactions!S798-Transactions!J798,"")</f>
        <v>1709</v>
      </c>
      <c r="R798">
        <f t="shared" si="25"/>
        <v>1874</v>
      </c>
    </row>
    <row r="799" spans="1:18" x14ac:dyDescent="0.3">
      <c r="A799" t="str">
        <f>IF(Transactions!A799&lt;&gt;"",Transactions!A799,0)</f>
        <v>2018/09/07 08:43:01</v>
      </c>
      <c r="B799" t="str">
        <f>IF(Transactions!B799&lt;&gt;"",Transactions!B799,0)</f>
        <v>8a68b5e0e64ce1903dd8d810d85d76d422bd292f5a47b0e08a156b20a304c298</v>
      </c>
      <c r="C799" t="str">
        <f>IF(Transactions!C799&lt;&gt;"",Transactions!C799,0)</f>
        <v>Step1</v>
      </c>
      <c r="D799" t="str">
        <f>IF(Transactions!D799&lt;&gt;"",Transactions!D799,"")</f>
        <v>peer0.org1.ldegilde.com</v>
      </c>
      <c r="E799" t="str">
        <f>IF(Transactions!E799&lt;&gt;"",Transactions!E799,"")</f>
        <v>default-chaincode</v>
      </c>
      <c r="F799" t="str">
        <f>IF(Transactions!F799&lt;&gt;"",Transactions!F799,"")</f>
        <v>put</v>
      </c>
      <c r="G799" t="str">
        <f>IF(Transactions!G799&lt;&gt;"",Transactions!G799,"")</f>
        <v>000000005_eigen_risico</v>
      </c>
      <c r="H799" t="str">
        <f>IF(Transactions!H799&lt;&gt;"",Transactions!H799,"")</f>
        <v>385</v>
      </c>
      <c r="I799">
        <f>IF(Transactions!J799-Transactions!I799&lt;&gt;"",Transactions!J799-Transactions!I799,"")</f>
        <v>164</v>
      </c>
      <c r="J799">
        <f>IF((Transactions!K799-Transactions!I799)-(Transactions!P799-Transactions!J799)&lt;&gt;"",(Transactions!K799-Transactions!I799)-(Transactions!P799-Transactions!J799),"")</f>
        <v>162</v>
      </c>
      <c r="K799">
        <f>IF(Transactions!L799-Transactions!K799&lt;&gt;"",Transactions!L799-Transactions!K799,"")</f>
        <v>0</v>
      </c>
      <c r="L799">
        <f>IF(Transactions!N799-Transactions!M799&lt;&gt;"",Transactions!N799-Transactions!M799,"")</f>
        <v>1</v>
      </c>
      <c r="M799">
        <f>IF(Transactions!P799-Transactions!O799&lt;&gt;"",Transactions!P799-Transactions!O799,"")</f>
        <v>1</v>
      </c>
      <c r="O799">
        <f t="shared" si="26"/>
        <v>164</v>
      </c>
      <c r="P799" t="str">
        <f>IF(Transactions!O799&lt;&gt;"",Transactions!O799,"")</f>
        <v>1536302580935</v>
      </c>
      <c r="Q799">
        <f>IF(Transactions!S799-Transactions!J799&lt;&gt;"",Transactions!S799-Transactions!J799,"")</f>
        <v>1382</v>
      </c>
      <c r="R799">
        <f t="shared" si="25"/>
        <v>1546</v>
      </c>
    </row>
    <row r="800" spans="1:18" x14ac:dyDescent="0.3">
      <c r="A800" t="str">
        <f>IF(Transactions!A800&lt;&gt;"",Transactions!A800,0)</f>
        <v>2018/09/07 08:43:01</v>
      </c>
      <c r="B800" t="str">
        <f>IF(Transactions!B800&lt;&gt;"",Transactions!B800,0)</f>
        <v>8a68b5e0e64ce1903dd8d810d85d76d422bd292f5a47b0e08a156b20a304c298</v>
      </c>
      <c r="C800" t="str">
        <f>IF(Transactions!C800&lt;&gt;"",Transactions!C800,0)</f>
        <v>Step1</v>
      </c>
      <c r="D800" t="str">
        <f>IF(Transactions!D800&lt;&gt;"",Transactions!D800,"")</f>
        <v>peer0.org2.ldegilde.com</v>
      </c>
      <c r="E800" t="str">
        <f>IF(Transactions!E800&lt;&gt;"",Transactions!E800,"")</f>
        <v>default-chaincode</v>
      </c>
      <c r="F800" t="str">
        <f>IF(Transactions!F800&lt;&gt;"",Transactions!F800,"")</f>
        <v>put</v>
      </c>
      <c r="G800" t="str">
        <f>IF(Transactions!G800&lt;&gt;"",Transactions!G800,"")</f>
        <v>000000005_eigen_risico</v>
      </c>
      <c r="H800" t="str">
        <f>IF(Transactions!H800&lt;&gt;"",Transactions!H800,"")</f>
        <v>385</v>
      </c>
      <c r="I800">
        <f>IF(Transactions!J800-Transactions!I800&lt;&gt;"",Transactions!J800-Transactions!I800,"")</f>
        <v>164</v>
      </c>
      <c r="J800">
        <f>IF((Transactions!K800-Transactions!I800)-(Transactions!P800-Transactions!J800)&lt;&gt;"",(Transactions!K800-Transactions!I800)-(Transactions!P800-Transactions!J800),"")</f>
        <v>163</v>
      </c>
      <c r="K800">
        <f>IF(Transactions!L800-Transactions!K800&lt;&gt;"",Transactions!L800-Transactions!K800,"")</f>
        <v>0</v>
      </c>
      <c r="L800">
        <f>IF(Transactions!N800-Transactions!M800&lt;&gt;"",Transactions!N800-Transactions!M800,"")</f>
        <v>1</v>
      </c>
      <c r="M800">
        <f>IF(Transactions!P800-Transactions!O800&lt;&gt;"",Transactions!P800-Transactions!O800,"")</f>
        <v>0</v>
      </c>
      <c r="O800">
        <f t="shared" si="26"/>
        <v>164</v>
      </c>
      <c r="P800" t="str">
        <f>IF(Transactions!O800&lt;&gt;"",Transactions!O800,"")</f>
        <v>1536302580941</v>
      </c>
      <c r="Q800">
        <f>IF(Transactions!S800-Transactions!J800&lt;&gt;"",Transactions!S800-Transactions!J800,"")</f>
        <v>1382</v>
      </c>
      <c r="R800">
        <f t="shared" si="25"/>
        <v>1546</v>
      </c>
    </row>
    <row r="801" spans="1:18" x14ac:dyDescent="0.3">
      <c r="A801" t="str">
        <f>IF(Transactions!A801&lt;&gt;"",Transactions!A801,0)</f>
        <v>2018/09/07 08:43:01</v>
      </c>
      <c r="B801" t="str">
        <f>IF(Transactions!B801&lt;&gt;"",Transactions!B801,0)</f>
        <v>ee6d650fca476a8f4ce4c5abaa504a2a37db012fdaf4863f18e76fed6be88a9e</v>
      </c>
      <c r="C801" t="str">
        <f>IF(Transactions!C801&lt;&gt;"",Transactions!C801,0)</f>
        <v>Step1</v>
      </c>
      <c r="D801" t="str">
        <f>IF(Transactions!D801&lt;&gt;"",Transactions!D801,"")</f>
        <v>peer0.org1.ldegilde.com</v>
      </c>
      <c r="E801" t="str">
        <f>IF(Transactions!E801&lt;&gt;"",Transactions!E801,"")</f>
        <v>default-chaincode</v>
      </c>
      <c r="F801" t="str">
        <f>IF(Transactions!F801&lt;&gt;"",Transactions!F801,"")</f>
        <v>put</v>
      </c>
      <c r="G801" t="str">
        <f>IF(Transactions!G801&lt;&gt;"",Transactions!G801,"")</f>
        <v>000000004_118</v>
      </c>
      <c r="H801" t="str">
        <f>IF(Transactions!H801&lt;&gt;"",Transactions!H801,"")</f>
        <v>532.0</v>
      </c>
      <c r="I801">
        <f>IF(Transactions!J801-Transactions!I801&lt;&gt;"",Transactions!J801-Transactions!I801,"")</f>
        <v>671</v>
      </c>
      <c r="J801">
        <f>IF((Transactions!K801-Transactions!I801)-(Transactions!P801-Transactions!J801)&lt;&gt;"",(Transactions!K801-Transactions!I801)-(Transactions!P801-Transactions!J801),"")</f>
        <v>663</v>
      </c>
      <c r="K801">
        <f>IF(Transactions!L801-Transactions!K801&lt;&gt;"",Transactions!L801-Transactions!K801,"")</f>
        <v>0</v>
      </c>
      <c r="L801">
        <f>IF(Transactions!N801-Transactions!M801&lt;&gt;"",Transactions!N801-Transactions!M801,"")</f>
        <v>8</v>
      </c>
      <c r="M801">
        <f>IF(Transactions!P801-Transactions!O801&lt;&gt;"",Transactions!P801-Transactions!O801,"")</f>
        <v>0</v>
      </c>
      <c r="O801">
        <f t="shared" si="26"/>
        <v>671</v>
      </c>
      <c r="P801" t="str">
        <f>IF(Transactions!O801&lt;&gt;"",Transactions!O801,"")</f>
        <v>1536302579400</v>
      </c>
      <c r="Q801">
        <f>IF(Transactions!S801-Transactions!J801&lt;&gt;"",Transactions!S801-Transactions!J801,"")</f>
        <v>2593</v>
      </c>
      <c r="R801">
        <f t="shared" si="25"/>
        <v>3264</v>
      </c>
    </row>
    <row r="802" spans="1:18" x14ac:dyDescent="0.3">
      <c r="A802" t="str">
        <f>IF(Transactions!A802&lt;&gt;"",Transactions!A802,0)</f>
        <v>2018/09/07 08:43:01</v>
      </c>
      <c r="B802" t="str">
        <f>IF(Transactions!B802&lt;&gt;"",Transactions!B802,0)</f>
        <v>ee6d650fca476a8f4ce4c5abaa504a2a37db012fdaf4863f18e76fed6be88a9e</v>
      </c>
      <c r="C802" t="str">
        <f>IF(Transactions!C802&lt;&gt;"",Transactions!C802,0)</f>
        <v>Step1</v>
      </c>
      <c r="D802" t="str">
        <f>IF(Transactions!D802&lt;&gt;"",Transactions!D802,"")</f>
        <v>peer0.org2.ldegilde.com</v>
      </c>
      <c r="E802" t="str">
        <f>IF(Transactions!E802&lt;&gt;"",Transactions!E802,"")</f>
        <v>default-chaincode</v>
      </c>
      <c r="F802" t="str">
        <f>IF(Transactions!F802&lt;&gt;"",Transactions!F802,"")</f>
        <v>put</v>
      </c>
      <c r="G802" t="str">
        <f>IF(Transactions!G802&lt;&gt;"",Transactions!G802,"")</f>
        <v>000000004_118</v>
      </c>
      <c r="H802" t="str">
        <f>IF(Transactions!H802&lt;&gt;"",Transactions!H802,"")</f>
        <v>532.0</v>
      </c>
      <c r="I802">
        <f>IF(Transactions!J802-Transactions!I802&lt;&gt;"",Transactions!J802-Transactions!I802,"")</f>
        <v>671</v>
      </c>
      <c r="J802">
        <f>IF((Transactions!K802-Transactions!I802)-(Transactions!P802-Transactions!J802)&lt;&gt;"",(Transactions!K802-Transactions!I802)-(Transactions!P802-Transactions!J802),"")</f>
        <v>651</v>
      </c>
      <c r="K802">
        <f>IF(Transactions!L802-Transactions!K802&lt;&gt;"",Transactions!L802-Transactions!K802,"")</f>
        <v>0</v>
      </c>
      <c r="L802">
        <f>IF(Transactions!N802-Transactions!M802&lt;&gt;"",Transactions!N802-Transactions!M802,"")</f>
        <v>20</v>
      </c>
      <c r="M802">
        <f>IF(Transactions!P802-Transactions!O802&lt;&gt;"",Transactions!P802-Transactions!O802,"")</f>
        <v>0</v>
      </c>
      <c r="O802">
        <f t="shared" si="26"/>
        <v>671</v>
      </c>
      <c r="P802" t="str">
        <f>IF(Transactions!O802&lt;&gt;"",Transactions!O802,"")</f>
        <v>1536302579481</v>
      </c>
      <c r="Q802">
        <f>IF(Transactions!S802-Transactions!J802&lt;&gt;"",Transactions!S802-Transactions!J802,"")</f>
        <v>2593</v>
      </c>
      <c r="R802">
        <f t="shared" si="25"/>
        <v>3264</v>
      </c>
    </row>
    <row r="803" spans="1:18" x14ac:dyDescent="0.3">
      <c r="A803" t="str">
        <f>IF(Transactions!A803&lt;&gt;"",Transactions!A803,0)</f>
        <v>2018/09/07 08:43:01</v>
      </c>
      <c r="B803" t="str">
        <f>IF(Transactions!B803&lt;&gt;"",Transactions!B803,0)</f>
        <v>8eac6554b50125490d6f70c5b7ef6e1d465fe17e40be9d842cbe4f8116814a87</v>
      </c>
      <c r="C803" t="str">
        <f>IF(Transactions!C803&lt;&gt;"",Transactions!C803,0)</f>
        <v>Step1</v>
      </c>
      <c r="D803" t="str">
        <f>IF(Transactions!D803&lt;&gt;"",Transactions!D803,"")</f>
        <v>peer0.org1.ldegilde.com</v>
      </c>
      <c r="E803" t="str">
        <f>IF(Transactions!E803&lt;&gt;"",Transactions!E803,"")</f>
        <v>default-chaincode</v>
      </c>
      <c r="F803" t="str">
        <f>IF(Transactions!F803&lt;&gt;"",Transactions!F803,"")</f>
        <v>put</v>
      </c>
      <c r="G803" t="str">
        <f>IF(Transactions!G803&lt;&gt;"",Transactions!G803,"")</f>
        <v>000000004_68</v>
      </c>
      <c r="H803" t="str">
        <f>IF(Transactions!H803&lt;&gt;"",Transactions!H803,"")</f>
        <v>855.0</v>
      </c>
      <c r="I803">
        <f>IF(Transactions!J803-Transactions!I803&lt;&gt;"",Transactions!J803-Transactions!I803,"")</f>
        <v>609</v>
      </c>
      <c r="J803">
        <f>IF((Transactions!K803-Transactions!I803)-(Transactions!P803-Transactions!J803)&lt;&gt;"",(Transactions!K803-Transactions!I803)-(Transactions!P803-Transactions!J803),"")</f>
        <v>603</v>
      </c>
      <c r="K803">
        <f>IF(Transactions!L803-Transactions!K803&lt;&gt;"",Transactions!L803-Transactions!K803,"")</f>
        <v>0</v>
      </c>
      <c r="L803">
        <f>IF(Transactions!N803-Transactions!M803&lt;&gt;"",Transactions!N803-Transactions!M803,"")</f>
        <v>6</v>
      </c>
      <c r="M803">
        <f>IF(Transactions!P803-Transactions!O803&lt;&gt;"",Transactions!P803-Transactions!O803,"")</f>
        <v>0</v>
      </c>
      <c r="O803">
        <f t="shared" si="26"/>
        <v>609</v>
      </c>
      <c r="P803" t="str">
        <f>IF(Transactions!O803&lt;&gt;"",Transactions!O803,"")</f>
        <v>1536302579418</v>
      </c>
      <c r="Q803">
        <f>IF(Transactions!S803-Transactions!J803&lt;&gt;"",Transactions!S803-Transactions!J803,"")</f>
        <v>2640</v>
      </c>
      <c r="R803">
        <f t="shared" si="25"/>
        <v>3249</v>
      </c>
    </row>
    <row r="804" spans="1:18" x14ac:dyDescent="0.3">
      <c r="A804" t="str">
        <f>IF(Transactions!A804&lt;&gt;"",Transactions!A804,0)</f>
        <v>2018/09/07 08:43:01</v>
      </c>
      <c r="B804" t="str">
        <f>IF(Transactions!B804&lt;&gt;"",Transactions!B804,0)</f>
        <v>8eac6554b50125490d6f70c5b7ef6e1d465fe17e40be9d842cbe4f8116814a87</v>
      </c>
      <c r="C804" t="str">
        <f>IF(Transactions!C804&lt;&gt;"",Transactions!C804,0)</f>
        <v>Step1</v>
      </c>
      <c r="D804" t="str">
        <f>IF(Transactions!D804&lt;&gt;"",Transactions!D804,"")</f>
        <v>peer0.org2.ldegilde.com</v>
      </c>
      <c r="E804" t="str">
        <f>IF(Transactions!E804&lt;&gt;"",Transactions!E804,"")</f>
        <v>default-chaincode</v>
      </c>
      <c r="F804" t="str">
        <f>IF(Transactions!F804&lt;&gt;"",Transactions!F804,"")</f>
        <v>put</v>
      </c>
      <c r="G804" t="str">
        <f>IF(Transactions!G804&lt;&gt;"",Transactions!G804,"")</f>
        <v>000000004_68</v>
      </c>
      <c r="H804" t="str">
        <f>IF(Transactions!H804&lt;&gt;"",Transactions!H804,"")</f>
        <v>855.0</v>
      </c>
      <c r="I804">
        <f>IF(Transactions!J804-Transactions!I804&lt;&gt;"",Transactions!J804-Transactions!I804,"")</f>
        <v>609</v>
      </c>
      <c r="J804">
        <f>IF((Transactions!K804-Transactions!I804)-(Transactions!P804-Transactions!J804)&lt;&gt;"",(Transactions!K804-Transactions!I804)-(Transactions!P804-Transactions!J804),"")</f>
        <v>589</v>
      </c>
      <c r="K804">
        <f>IF(Transactions!L804-Transactions!K804&lt;&gt;"",Transactions!L804-Transactions!K804,"")</f>
        <v>0</v>
      </c>
      <c r="L804">
        <f>IF(Transactions!N804-Transactions!M804&lt;&gt;"",Transactions!N804-Transactions!M804,"")</f>
        <v>20</v>
      </c>
      <c r="M804">
        <f>IF(Transactions!P804-Transactions!O804&lt;&gt;"",Transactions!P804-Transactions!O804,"")</f>
        <v>0</v>
      </c>
      <c r="O804">
        <f t="shared" si="26"/>
        <v>609</v>
      </c>
      <c r="P804" t="str">
        <f>IF(Transactions!O804&lt;&gt;"",Transactions!O804,"")</f>
        <v>1536302579481</v>
      </c>
      <c r="Q804">
        <f>IF(Transactions!S804-Transactions!J804&lt;&gt;"",Transactions!S804-Transactions!J804,"")</f>
        <v>2640</v>
      </c>
      <c r="R804">
        <f t="shared" si="25"/>
        <v>3249</v>
      </c>
    </row>
    <row r="805" spans="1:18" x14ac:dyDescent="0.3">
      <c r="A805" t="str">
        <f>IF(Transactions!A805&lt;&gt;"",Transactions!A805,0)</f>
        <v>2018/09/07 08:43:03</v>
      </c>
      <c r="B805" t="str">
        <f>IF(Transactions!B805&lt;&gt;"",Transactions!B805,0)</f>
        <v>508c999687767829382764cac90d425665041a22b17695afe4075acb3f7ddb2e</v>
      </c>
      <c r="C805" t="str">
        <f>IF(Transactions!C805&lt;&gt;"",Transactions!C805,0)</f>
        <v>Step1</v>
      </c>
      <c r="D805" t="str">
        <f>IF(Transactions!D805&lt;&gt;"",Transactions!D805,"")</f>
        <v>peer0.org1.ldegilde.com</v>
      </c>
      <c r="E805" t="str">
        <f>IF(Transactions!E805&lt;&gt;"",Transactions!E805,"")</f>
        <v>default-chaincode</v>
      </c>
      <c r="F805" t="str">
        <f>IF(Transactions!F805&lt;&gt;"",Transactions!F805,"")</f>
        <v>put</v>
      </c>
      <c r="G805" t="str">
        <f>IF(Transactions!G805&lt;&gt;"",Transactions!G805,"")</f>
        <v>000000005_80</v>
      </c>
      <c r="H805" t="str">
        <f>IF(Transactions!H805&lt;&gt;"",Transactions!H805,"")</f>
        <v>77.0</v>
      </c>
      <c r="I805">
        <f>IF(Transactions!J805-Transactions!I805&lt;&gt;"",Transactions!J805-Transactions!I805,"")</f>
        <v>276</v>
      </c>
      <c r="J805">
        <f>IF((Transactions!K805-Transactions!I805)-(Transactions!P805-Transactions!J805)&lt;&gt;"",(Transactions!K805-Transactions!I805)-(Transactions!P805-Transactions!J805),"")</f>
        <v>266</v>
      </c>
      <c r="K805">
        <f>IF(Transactions!L805-Transactions!K805&lt;&gt;"",Transactions!L805-Transactions!K805,"")</f>
        <v>0</v>
      </c>
      <c r="L805">
        <f>IF(Transactions!N805-Transactions!M805&lt;&gt;"",Transactions!N805-Transactions!M805,"")</f>
        <v>10</v>
      </c>
      <c r="M805">
        <f>IF(Transactions!P805-Transactions!O805&lt;&gt;"",Transactions!P805-Transactions!O805,"")</f>
        <v>0</v>
      </c>
      <c r="O805">
        <f t="shared" si="26"/>
        <v>276</v>
      </c>
      <c r="P805" t="str">
        <f>IF(Transactions!O805&lt;&gt;"",Transactions!O805,"")</f>
        <v>1536302582539</v>
      </c>
      <c r="Q805">
        <f>IF(Transactions!S805-Transactions!J805&lt;&gt;"",Transactions!S805-Transactions!J805,"")</f>
        <v>1880</v>
      </c>
      <c r="R805">
        <f t="shared" si="25"/>
        <v>2156</v>
      </c>
    </row>
    <row r="806" spans="1:18" x14ac:dyDescent="0.3">
      <c r="A806" t="str">
        <f>IF(Transactions!A806&lt;&gt;"",Transactions!A806,0)</f>
        <v>2018/09/07 08:43:03</v>
      </c>
      <c r="B806" t="str">
        <f>IF(Transactions!B806&lt;&gt;"",Transactions!B806,0)</f>
        <v>508c999687767829382764cac90d425665041a22b17695afe4075acb3f7ddb2e</v>
      </c>
      <c r="C806" t="str">
        <f>IF(Transactions!C806&lt;&gt;"",Transactions!C806,0)</f>
        <v>Step1</v>
      </c>
      <c r="D806" t="str">
        <f>IF(Transactions!D806&lt;&gt;"",Transactions!D806,"")</f>
        <v>peer0.org2.ldegilde.com</v>
      </c>
      <c r="E806" t="str">
        <f>IF(Transactions!E806&lt;&gt;"",Transactions!E806,"")</f>
        <v>default-chaincode</v>
      </c>
      <c r="F806" t="str">
        <f>IF(Transactions!F806&lt;&gt;"",Transactions!F806,"")</f>
        <v>put</v>
      </c>
      <c r="G806" t="str">
        <f>IF(Transactions!G806&lt;&gt;"",Transactions!G806,"")</f>
        <v>000000005_80</v>
      </c>
      <c r="H806" t="str">
        <f>IF(Transactions!H806&lt;&gt;"",Transactions!H806,"")</f>
        <v>77.0</v>
      </c>
      <c r="I806">
        <f>IF(Transactions!J806-Transactions!I806&lt;&gt;"",Transactions!J806-Transactions!I806,"")</f>
        <v>276</v>
      </c>
      <c r="J806">
        <f>IF((Transactions!K806-Transactions!I806)-(Transactions!P806-Transactions!J806)&lt;&gt;"",(Transactions!K806-Transactions!I806)-(Transactions!P806-Transactions!J806),"")</f>
        <v>265</v>
      </c>
      <c r="K806">
        <f>IF(Transactions!L806-Transactions!K806&lt;&gt;"",Transactions!L806-Transactions!K806,"")</f>
        <v>0</v>
      </c>
      <c r="L806">
        <f>IF(Transactions!N806-Transactions!M806&lt;&gt;"",Transactions!N806-Transactions!M806,"")</f>
        <v>11</v>
      </c>
      <c r="M806">
        <f>IF(Transactions!P806-Transactions!O806&lt;&gt;"",Transactions!P806-Transactions!O806,"")</f>
        <v>0</v>
      </c>
      <c r="O806">
        <f t="shared" si="26"/>
        <v>276</v>
      </c>
      <c r="P806" t="str">
        <f>IF(Transactions!O806&lt;&gt;"",Transactions!O806,"")</f>
        <v>1536302582482</v>
      </c>
      <c r="Q806">
        <f>IF(Transactions!S806-Transactions!J806&lt;&gt;"",Transactions!S806-Transactions!J806,"")</f>
        <v>1880</v>
      </c>
      <c r="R806">
        <f t="shared" si="25"/>
        <v>2156</v>
      </c>
    </row>
    <row r="807" spans="1:18" x14ac:dyDescent="0.3">
      <c r="A807" t="str">
        <f>IF(Transactions!A807&lt;&gt;"",Transactions!A807,0)</f>
        <v>2018/09/07 08:43:03</v>
      </c>
      <c r="B807" t="str">
        <f>IF(Transactions!B807&lt;&gt;"",Transactions!B807,0)</f>
        <v>1c4c523448c4ac252757fb5c05c13163e0747ac72ad93bd4a5df399a55fae0a9</v>
      </c>
      <c r="C807" t="str">
        <f>IF(Transactions!C807&lt;&gt;"",Transactions!C807,0)</f>
        <v>Step1</v>
      </c>
      <c r="D807" t="str">
        <f>IF(Transactions!D807&lt;&gt;"",Transactions!D807,"")</f>
        <v>peer0.org1.ldegilde.com</v>
      </c>
      <c r="E807" t="str">
        <f>IF(Transactions!E807&lt;&gt;"",Transactions!E807,"")</f>
        <v>default-chaincode</v>
      </c>
      <c r="F807" t="str">
        <f>IF(Transactions!F807&lt;&gt;"",Transactions!F807,"")</f>
        <v>put</v>
      </c>
      <c r="G807" t="str">
        <f>IF(Transactions!G807&lt;&gt;"",Transactions!G807,"")</f>
        <v>000000005_43</v>
      </c>
      <c r="H807" t="str">
        <f>IF(Transactions!H807&lt;&gt;"",Transactions!H807,"")</f>
        <v>144.0</v>
      </c>
      <c r="I807">
        <f>IF(Transactions!J807-Transactions!I807&lt;&gt;"",Transactions!J807-Transactions!I807,"")</f>
        <v>179</v>
      </c>
      <c r="J807">
        <f>IF((Transactions!K807-Transactions!I807)-(Transactions!P807-Transactions!J807)&lt;&gt;"",(Transactions!K807-Transactions!I807)-(Transactions!P807-Transactions!J807),"")</f>
        <v>179</v>
      </c>
      <c r="K807">
        <f>IF(Transactions!L807-Transactions!K807&lt;&gt;"",Transactions!L807-Transactions!K807,"")</f>
        <v>0</v>
      </c>
      <c r="L807">
        <f>IF(Transactions!N807-Transactions!M807&lt;&gt;"",Transactions!N807-Transactions!M807,"")</f>
        <v>0</v>
      </c>
      <c r="M807">
        <f>IF(Transactions!P807-Transactions!O807&lt;&gt;"",Transactions!P807-Transactions!O807,"")</f>
        <v>0</v>
      </c>
      <c r="O807">
        <f t="shared" si="26"/>
        <v>179</v>
      </c>
      <c r="P807" t="str">
        <f>IF(Transactions!O807&lt;&gt;"",Transactions!O807,"")</f>
        <v>1536302581260</v>
      </c>
      <c r="Q807">
        <f>IF(Transactions!S807-Transactions!J807&lt;&gt;"",Transactions!S807-Transactions!J807,"")</f>
        <v>3154</v>
      </c>
      <c r="R807">
        <f t="shared" si="25"/>
        <v>3333</v>
      </c>
    </row>
    <row r="808" spans="1:18" x14ac:dyDescent="0.3">
      <c r="A808" t="str">
        <f>IF(Transactions!A808&lt;&gt;"",Transactions!A808,0)</f>
        <v>2018/09/07 08:43:03</v>
      </c>
      <c r="B808" t="str">
        <f>IF(Transactions!B808&lt;&gt;"",Transactions!B808,0)</f>
        <v>1c4c523448c4ac252757fb5c05c13163e0747ac72ad93bd4a5df399a55fae0a9</v>
      </c>
      <c r="C808" t="str">
        <f>IF(Transactions!C808&lt;&gt;"",Transactions!C808,0)</f>
        <v>Step1</v>
      </c>
      <c r="D808" t="str">
        <f>IF(Transactions!D808&lt;&gt;"",Transactions!D808,"")</f>
        <v>peer0.org2.ldegilde.com</v>
      </c>
      <c r="E808" t="str">
        <f>IF(Transactions!E808&lt;&gt;"",Transactions!E808,"")</f>
        <v>default-chaincode</v>
      </c>
      <c r="F808" t="str">
        <f>IF(Transactions!F808&lt;&gt;"",Transactions!F808,"")</f>
        <v>put</v>
      </c>
      <c r="G808" t="str">
        <f>IF(Transactions!G808&lt;&gt;"",Transactions!G808,"")</f>
        <v>000000005_43</v>
      </c>
      <c r="H808" t="str">
        <f>IF(Transactions!H808&lt;&gt;"",Transactions!H808,"")</f>
        <v>144.0</v>
      </c>
      <c r="I808">
        <f>IF(Transactions!J808-Transactions!I808&lt;&gt;"",Transactions!J808-Transactions!I808,"")</f>
        <v>179</v>
      </c>
      <c r="J808">
        <f>IF((Transactions!K808-Transactions!I808)-(Transactions!P808-Transactions!J808)&lt;&gt;"",(Transactions!K808-Transactions!I808)-(Transactions!P808-Transactions!J808),"")</f>
        <v>165</v>
      </c>
      <c r="K808">
        <f>IF(Transactions!L808-Transactions!K808&lt;&gt;"",Transactions!L808-Transactions!K808,"")</f>
        <v>0</v>
      </c>
      <c r="L808">
        <f>IF(Transactions!N808-Transactions!M808&lt;&gt;"",Transactions!N808-Transactions!M808,"")</f>
        <v>14</v>
      </c>
      <c r="M808">
        <f>IF(Transactions!P808-Transactions!O808&lt;&gt;"",Transactions!P808-Transactions!O808,"")</f>
        <v>0</v>
      </c>
      <c r="O808">
        <f t="shared" si="26"/>
        <v>179</v>
      </c>
      <c r="P808" t="str">
        <f>IF(Transactions!O808&lt;&gt;"",Transactions!O808,"")</f>
        <v>1536302581278</v>
      </c>
      <c r="Q808">
        <f>IF(Transactions!S808-Transactions!J808&lt;&gt;"",Transactions!S808-Transactions!J808,"")</f>
        <v>3154</v>
      </c>
      <c r="R808">
        <f t="shared" si="25"/>
        <v>3333</v>
      </c>
    </row>
    <row r="809" spans="1:18" x14ac:dyDescent="0.3">
      <c r="A809" t="str">
        <f>IF(Transactions!A809&lt;&gt;"",Transactions!A809,0)</f>
        <v>2018/09/07 08:43:03</v>
      </c>
      <c r="B809" t="str">
        <f>IF(Transactions!B809&lt;&gt;"",Transactions!B809,0)</f>
        <v>7c4264580e5b989b471bbc98685121505caed02ba8e96925eaca0406b6a21996</v>
      </c>
      <c r="C809" t="str">
        <f>IF(Transactions!C809&lt;&gt;"",Transactions!C809,0)</f>
        <v>Step1</v>
      </c>
      <c r="D809" t="str">
        <f>IF(Transactions!D809&lt;&gt;"",Transactions!D809,"")</f>
        <v>peer0.org1.ldegilde.com</v>
      </c>
      <c r="E809" t="str">
        <f>IF(Transactions!E809&lt;&gt;"",Transactions!E809,"")</f>
        <v>default-chaincode</v>
      </c>
      <c r="F809" t="str">
        <f>IF(Transactions!F809&lt;&gt;"",Transactions!F809,"")</f>
        <v>put</v>
      </c>
      <c r="G809" t="str">
        <f>IF(Transactions!G809&lt;&gt;"",Transactions!G809,"")</f>
        <v>000000005_256</v>
      </c>
      <c r="H809" t="str">
        <f>IF(Transactions!H809&lt;&gt;"",Transactions!H809,"")</f>
        <v>146.0</v>
      </c>
      <c r="I809">
        <f>IF(Transactions!J809-Transactions!I809&lt;&gt;"",Transactions!J809-Transactions!I809,"")</f>
        <v>169</v>
      </c>
      <c r="J809">
        <f>IF((Transactions!K809-Transactions!I809)-(Transactions!P809-Transactions!J809)&lt;&gt;"",(Transactions!K809-Transactions!I809)-(Transactions!P809-Transactions!J809),"")</f>
        <v>168</v>
      </c>
      <c r="K809">
        <f>IF(Transactions!L809-Transactions!K809&lt;&gt;"",Transactions!L809-Transactions!K809,"")</f>
        <v>0</v>
      </c>
      <c r="L809">
        <f>IF(Transactions!N809-Transactions!M809&lt;&gt;"",Transactions!N809-Transactions!M809,"")</f>
        <v>1</v>
      </c>
      <c r="M809">
        <f>IF(Transactions!P809-Transactions!O809&lt;&gt;"",Transactions!P809-Transactions!O809,"")</f>
        <v>0</v>
      </c>
      <c r="O809">
        <f t="shared" si="26"/>
        <v>169</v>
      </c>
      <c r="P809" t="str">
        <f>IF(Transactions!O809&lt;&gt;"",Transactions!O809,"")</f>
        <v>1536302581924</v>
      </c>
      <c r="Q809">
        <f>IF(Transactions!S809-Transactions!J809&lt;&gt;"",Transactions!S809-Transactions!J809,"")</f>
        <v>2497</v>
      </c>
      <c r="R809">
        <f t="shared" si="25"/>
        <v>2666</v>
      </c>
    </row>
    <row r="810" spans="1:18" x14ac:dyDescent="0.3">
      <c r="A810" t="str">
        <f>IF(Transactions!A810&lt;&gt;"",Transactions!A810,0)</f>
        <v>2018/09/07 08:43:03</v>
      </c>
      <c r="B810" t="str">
        <f>IF(Transactions!B810&lt;&gt;"",Transactions!B810,0)</f>
        <v>7c4264580e5b989b471bbc98685121505caed02ba8e96925eaca0406b6a21996</v>
      </c>
      <c r="C810" t="str">
        <f>IF(Transactions!C810&lt;&gt;"",Transactions!C810,0)</f>
        <v>Step1</v>
      </c>
      <c r="D810" t="str">
        <f>IF(Transactions!D810&lt;&gt;"",Transactions!D810,"")</f>
        <v>peer0.org2.ldegilde.com</v>
      </c>
      <c r="E810" t="str">
        <f>IF(Transactions!E810&lt;&gt;"",Transactions!E810,"")</f>
        <v>default-chaincode</v>
      </c>
      <c r="F810" t="str">
        <f>IF(Transactions!F810&lt;&gt;"",Transactions!F810,"")</f>
        <v>put</v>
      </c>
      <c r="G810" t="str">
        <f>IF(Transactions!G810&lt;&gt;"",Transactions!G810,"")</f>
        <v>000000005_256</v>
      </c>
      <c r="H810" t="str">
        <f>IF(Transactions!H810&lt;&gt;"",Transactions!H810,"")</f>
        <v>146.0</v>
      </c>
      <c r="I810">
        <f>IF(Transactions!J810-Transactions!I810&lt;&gt;"",Transactions!J810-Transactions!I810,"")</f>
        <v>169</v>
      </c>
      <c r="J810">
        <f>IF((Transactions!K810-Transactions!I810)-(Transactions!P810-Transactions!J810)&lt;&gt;"",(Transactions!K810-Transactions!I810)-(Transactions!P810-Transactions!J810),"")</f>
        <v>168</v>
      </c>
      <c r="K810">
        <f>IF(Transactions!L810-Transactions!K810&lt;&gt;"",Transactions!L810-Transactions!K810,"")</f>
        <v>0</v>
      </c>
      <c r="L810">
        <f>IF(Transactions!N810-Transactions!M810&lt;&gt;"",Transactions!N810-Transactions!M810,"")</f>
        <v>1</v>
      </c>
      <c r="M810">
        <f>IF(Transactions!P810-Transactions!O810&lt;&gt;"",Transactions!P810-Transactions!O810,"")</f>
        <v>0</v>
      </c>
      <c r="O810">
        <f t="shared" si="26"/>
        <v>169</v>
      </c>
      <c r="P810" t="str">
        <f>IF(Transactions!O810&lt;&gt;"",Transactions!O810,"")</f>
        <v>1536302581931</v>
      </c>
      <c r="Q810">
        <f>IF(Transactions!S810-Transactions!J810&lt;&gt;"",Transactions!S810-Transactions!J810,"")</f>
        <v>2497</v>
      </c>
      <c r="R810">
        <f t="shared" si="25"/>
        <v>2666</v>
      </c>
    </row>
    <row r="811" spans="1:18" x14ac:dyDescent="0.3">
      <c r="A811" t="str">
        <f>IF(Transactions!A811&lt;&gt;"",Transactions!A811,0)</f>
        <v>2018/09/07 08:43:03</v>
      </c>
      <c r="B811" t="str">
        <f>IF(Transactions!B811&lt;&gt;"",Transactions!B811,0)</f>
        <v>3b250b4c88533d2fd55274c797b31e0ee75a5f6028ffd88846343929107675d3</v>
      </c>
      <c r="C811" t="str">
        <f>IF(Transactions!C811&lt;&gt;"",Transactions!C811,0)</f>
        <v>Step1</v>
      </c>
      <c r="D811" t="str">
        <f>IF(Transactions!D811&lt;&gt;"",Transactions!D811,"")</f>
        <v>peer0.org1.ldegilde.com</v>
      </c>
      <c r="E811" t="str">
        <f>IF(Transactions!E811&lt;&gt;"",Transactions!E811,"")</f>
        <v>default-chaincode</v>
      </c>
      <c r="F811" t="str">
        <f>IF(Transactions!F811&lt;&gt;"",Transactions!F811,"")</f>
        <v>put</v>
      </c>
      <c r="G811" t="str">
        <f>IF(Transactions!G811&lt;&gt;"",Transactions!G811,"")</f>
        <v>000000005_333</v>
      </c>
      <c r="H811" t="str">
        <f>IF(Transactions!H811&lt;&gt;"",Transactions!H811,"")</f>
        <v>697.0</v>
      </c>
      <c r="I811">
        <f>IF(Transactions!J811-Transactions!I811&lt;&gt;"",Transactions!J811-Transactions!I811,"")</f>
        <v>209</v>
      </c>
      <c r="J811">
        <f>IF((Transactions!K811-Transactions!I811)-(Transactions!P811-Transactions!J811)&lt;&gt;"",(Transactions!K811-Transactions!I811)-(Transactions!P811-Transactions!J811),"")</f>
        <v>208</v>
      </c>
      <c r="K811">
        <f>IF(Transactions!L811-Transactions!K811&lt;&gt;"",Transactions!L811-Transactions!K811,"")</f>
        <v>0</v>
      </c>
      <c r="L811">
        <f>IF(Transactions!N811-Transactions!M811&lt;&gt;"",Transactions!N811-Transactions!M811,"")</f>
        <v>1</v>
      </c>
      <c r="M811">
        <f>IF(Transactions!P811-Transactions!O811&lt;&gt;"",Transactions!P811-Transactions!O811,"")</f>
        <v>0</v>
      </c>
      <c r="O811">
        <f t="shared" si="26"/>
        <v>209</v>
      </c>
      <c r="P811" t="str">
        <f>IF(Transactions!O811&lt;&gt;"",Transactions!O811,"")</f>
        <v>1536302582249</v>
      </c>
      <c r="Q811">
        <f>IF(Transactions!S811-Transactions!J811&lt;&gt;"",Transactions!S811-Transactions!J811,"")</f>
        <v>2135</v>
      </c>
      <c r="R811">
        <f t="shared" si="25"/>
        <v>2344</v>
      </c>
    </row>
    <row r="812" spans="1:18" x14ac:dyDescent="0.3">
      <c r="A812" t="str">
        <f>IF(Transactions!A812&lt;&gt;"",Transactions!A812,0)</f>
        <v>2018/09/07 08:43:03</v>
      </c>
      <c r="B812" t="str">
        <f>IF(Transactions!B812&lt;&gt;"",Transactions!B812,0)</f>
        <v>3b250b4c88533d2fd55274c797b31e0ee75a5f6028ffd88846343929107675d3</v>
      </c>
      <c r="C812" t="str">
        <f>IF(Transactions!C812&lt;&gt;"",Transactions!C812,0)</f>
        <v>Step1</v>
      </c>
      <c r="D812" t="str">
        <f>IF(Transactions!D812&lt;&gt;"",Transactions!D812,"")</f>
        <v>peer0.org2.ldegilde.com</v>
      </c>
      <c r="E812" t="str">
        <f>IF(Transactions!E812&lt;&gt;"",Transactions!E812,"")</f>
        <v>default-chaincode</v>
      </c>
      <c r="F812" t="str">
        <f>IF(Transactions!F812&lt;&gt;"",Transactions!F812,"")</f>
        <v>put</v>
      </c>
      <c r="G812" t="str">
        <f>IF(Transactions!G812&lt;&gt;"",Transactions!G812,"")</f>
        <v>000000005_333</v>
      </c>
      <c r="H812" t="str">
        <f>IF(Transactions!H812&lt;&gt;"",Transactions!H812,"")</f>
        <v>697.0</v>
      </c>
      <c r="I812">
        <f>IF(Transactions!J812-Transactions!I812&lt;&gt;"",Transactions!J812-Transactions!I812,"")</f>
        <v>209</v>
      </c>
      <c r="J812">
        <f>IF((Transactions!K812-Transactions!I812)-(Transactions!P812-Transactions!J812)&lt;&gt;"",(Transactions!K812-Transactions!I812)-(Transactions!P812-Transactions!J812),"")</f>
        <v>208</v>
      </c>
      <c r="K812">
        <f>IF(Transactions!L812-Transactions!K812&lt;&gt;"",Transactions!L812-Transactions!K812,"")</f>
        <v>0</v>
      </c>
      <c r="L812">
        <f>IF(Transactions!N812-Transactions!M812&lt;&gt;"",Transactions!N812-Transactions!M812,"")</f>
        <v>1</v>
      </c>
      <c r="M812">
        <f>IF(Transactions!P812-Transactions!O812&lt;&gt;"",Transactions!P812-Transactions!O812,"")</f>
        <v>0</v>
      </c>
      <c r="O812">
        <f t="shared" si="26"/>
        <v>209</v>
      </c>
      <c r="P812" t="str">
        <f>IF(Transactions!O812&lt;&gt;"",Transactions!O812,"")</f>
        <v>1536302582253</v>
      </c>
      <c r="Q812">
        <f>IF(Transactions!S812-Transactions!J812&lt;&gt;"",Transactions!S812-Transactions!J812,"")</f>
        <v>2135</v>
      </c>
      <c r="R812">
        <f t="shared" si="25"/>
        <v>2344</v>
      </c>
    </row>
    <row r="813" spans="1:18" x14ac:dyDescent="0.3">
      <c r="A813" t="str">
        <f>IF(Transactions!A813&lt;&gt;"",Transactions!A813,0)</f>
        <v>2018/09/07 08:43:03</v>
      </c>
      <c r="B813" t="str">
        <f>IF(Transactions!B813&lt;&gt;"",Transactions!B813,0)</f>
        <v>cbbc254437280068a0b7ad8bd0f8df7a846a189f6499863b00751cf9381a0d7d</v>
      </c>
      <c r="C813" t="str">
        <f>IF(Transactions!C813&lt;&gt;"",Transactions!C813,0)</f>
        <v>Step1</v>
      </c>
      <c r="D813" t="str">
        <f>IF(Transactions!D813&lt;&gt;"",Transactions!D813,"")</f>
        <v>peer0.org1.ldegilde.com</v>
      </c>
      <c r="E813" t="str">
        <f>IF(Transactions!E813&lt;&gt;"",Transactions!E813,"")</f>
        <v>default-chaincode</v>
      </c>
      <c r="F813" t="str">
        <f>IF(Transactions!F813&lt;&gt;"",Transactions!F813,"")</f>
        <v>put</v>
      </c>
      <c r="G813" t="str">
        <f>IF(Transactions!G813&lt;&gt;"",Transactions!G813,"")</f>
        <v>000000005_40</v>
      </c>
      <c r="H813" t="str">
        <f>IF(Transactions!H813&lt;&gt;"",Transactions!H813,"")</f>
        <v>276.0</v>
      </c>
      <c r="I813">
        <f>IF(Transactions!J813-Transactions!I813&lt;&gt;"",Transactions!J813-Transactions!I813,"")</f>
        <v>272</v>
      </c>
      <c r="J813">
        <f>IF((Transactions!K813-Transactions!I813)-(Transactions!P813-Transactions!J813)&lt;&gt;"",(Transactions!K813-Transactions!I813)-(Transactions!P813-Transactions!J813),"")</f>
        <v>269</v>
      </c>
      <c r="K813">
        <f>IF(Transactions!L813-Transactions!K813&lt;&gt;"",Transactions!L813-Transactions!K813,"")</f>
        <v>0</v>
      </c>
      <c r="L813">
        <f>IF(Transactions!N813-Transactions!M813&lt;&gt;"",Transactions!N813-Transactions!M813,"")</f>
        <v>3</v>
      </c>
      <c r="M813">
        <f>IF(Transactions!P813-Transactions!O813&lt;&gt;"",Transactions!P813-Transactions!O813,"")</f>
        <v>0</v>
      </c>
      <c r="O813">
        <f t="shared" si="26"/>
        <v>272</v>
      </c>
      <c r="P813" t="str">
        <f>IF(Transactions!O813&lt;&gt;"",Transactions!O813,"")</f>
        <v>1536302582543</v>
      </c>
      <c r="Q813">
        <f>IF(Transactions!S813-Transactions!J813&lt;&gt;"",Transactions!S813-Transactions!J813,"")</f>
        <v>1878</v>
      </c>
      <c r="R813">
        <f t="shared" si="25"/>
        <v>2150</v>
      </c>
    </row>
    <row r="814" spans="1:18" x14ac:dyDescent="0.3">
      <c r="A814" t="str">
        <f>IF(Transactions!A814&lt;&gt;"",Transactions!A814,0)</f>
        <v>2018/09/07 08:43:03</v>
      </c>
      <c r="B814" t="str">
        <f>IF(Transactions!B814&lt;&gt;"",Transactions!B814,0)</f>
        <v>cbbc254437280068a0b7ad8bd0f8df7a846a189f6499863b00751cf9381a0d7d</v>
      </c>
      <c r="C814" t="str">
        <f>IF(Transactions!C814&lt;&gt;"",Transactions!C814,0)</f>
        <v>Step1</v>
      </c>
      <c r="D814" t="str">
        <f>IF(Transactions!D814&lt;&gt;"",Transactions!D814,"")</f>
        <v>peer0.org2.ldegilde.com</v>
      </c>
      <c r="E814" t="str">
        <f>IF(Transactions!E814&lt;&gt;"",Transactions!E814,"")</f>
        <v>default-chaincode</v>
      </c>
      <c r="F814" t="str">
        <f>IF(Transactions!F814&lt;&gt;"",Transactions!F814,"")</f>
        <v>put</v>
      </c>
      <c r="G814" t="str">
        <f>IF(Transactions!G814&lt;&gt;"",Transactions!G814,"")</f>
        <v>000000005_40</v>
      </c>
      <c r="H814" t="str">
        <f>IF(Transactions!H814&lt;&gt;"",Transactions!H814,"")</f>
        <v>276.0</v>
      </c>
      <c r="I814">
        <f>IF(Transactions!J814-Transactions!I814&lt;&gt;"",Transactions!J814-Transactions!I814,"")</f>
        <v>272</v>
      </c>
      <c r="J814">
        <f>IF((Transactions!K814-Transactions!I814)-(Transactions!P814-Transactions!J814)&lt;&gt;"",(Transactions!K814-Transactions!I814)-(Transactions!P814-Transactions!J814),"")</f>
        <v>267</v>
      </c>
      <c r="K814">
        <f>IF(Transactions!L814-Transactions!K814&lt;&gt;"",Transactions!L814-Transactions!K814,"")</f>
        <v>0</v>
      </c>
      <c r="L814">
        <f>IF(Transactions!N814-Transactions!M814&lt;&gt;"",Transactions!N814-Transactions!M814,"")</f>
        <v>5</v>
      </c>
      <c r="M814">
        <f>IF(Transactions!P814-Transactions!O814&lt;&gt;"",Transactions!P814-Transactions!O814,"")</f>
        <v>0</v>
      </c>
      <c r="O814">
        <f t="shared" si="26"/>
        <v>272</v>
      </c>
      <c r="P814" t="str">
        <f>IF(Transactions!O814&lt;&gt;"",Transactions!O814,"")</f>
        <v>1536302582533</v>
      </c>
      <c r="Q814">
        <f>IF(Transactions!S814-Transactions!J814&lt;&gt;"",Transactions!S814-Transactions!J814,"")</f>
        <v>1878</v>
      </c>
      <c r="R814">
        <f t="shared" si="25"/>
        <v>2150</v>
      </c>
    </row>
    <row r="815" spans="1:18" x14ac:dyDescent="0.3">
      <c r="A815" t="str">
        <f>IF(Transactions!A815&lt;&gt;"",Transactions!A815,0)</f>
        <v>2018/09/07 08:43:03</v>
      </c>
      <c r="B815" t="str">
        <f>IF(Transactions!B815&lt;&gt;"",Transactions!B815,0)</f>
        <v>cf870f5a371177a3f1c35d679825edff2a53b9ac21f6c8036e91b9f4e72e8c79</v>
      </c>
      <c r="C815" t="str">
        <f>IF(Transactions!C815&lt;&gt;"",Transactions!C815,0)</f>
        <v>Step1</v>
      </c>
      <c r="D815" t="str">
        <f>IF(Transactions!D815&lt;&gt;"",Transactions!D815,"")</f>
        <v>peer0.org1.ldegilde.com</v>
      </c>
      <c r="E815" t="str">
        <f>IF(Transactions!E815&lt;&gt;"",Transactions!E815,"")</f>
        <v>default-chaincode</v>
      </c>
      <c r="F815" t="str">
        <f>IF(Transactions!F815&lt;&gt;"",Transactions!F815,"")</f>
        <v>put</v>
      </c>
      <c r="G815" t="str">
        <f>IF(Transactions!G815&lt;&gt;"",Transactions!G815,"")</f>
        <v>000000005_378</v>
      </c>
      <c r="H815" t="str">
        <f>IF(Transactions!H815&lt;&gt;"",Transactions!H815,"")</f>
        <v>866.0</v>
      </c>
      <c r="I815">
        <f>IF(Transactions!J815-Transactions!I815&lt;&gt;"",Transactions!J815-Transactions!I815,"")</f>
        <v>257</v>
      </c>
      <c r="J815">
        <f>IF((Transactions!K815-Transactions!I815)-(Transactions!P815-Transactions!J815)&lt;&gt;"",(Transactions!K815-Transactions!I815)-(Transactions!P815-Transactions!J815),"")</f>
        <v>254</v>
      </c>
      <c r="K815">
        <f>IF(Transactions!L815-Transactions!K815&lt;&gt;"",Transactions!L815-Transactions!K815,"")</f>
        <v>0</v>
      </c>
      <c r="L815">
        <f>IF(Transactions!N815-Transactions!M815&lt;&gt;"",Transactions!N815-Transactions!M815,"")</f>
        <v>3</v>
      </c>
      <c r="M815">
        <f>IF(Transactions!P815-Transactions!O815&lt;&gt;"",Transactions!P815-Transactions!O815,"")</f>
        <v>0</v>
      </c>
      <c r="O815">
        <f t="shared" si="26"/>
        <v>257</v>
      </c>
      <c r="P815" t="str">
        <f>IF(Transactions!O815&lt;&gt;"",Transactions!O815,"")</f>
        <v>1536302582437</v>
      </c>
      <c r="Q815">
        <f>IF(Transactions!S815-Transactions!J815&lt;&gt;"",Transactions!S815-Transactions!J815,"")</f>
        <v>1903</v>
      </c>
      <c r="R815">
        <f t="shared" si="25"/>
        <v>2160</v>
      </c>
    </row>
    <row r="816" spans="1:18" x14ac:dyDescent="0.3">
      <c r="A816" t="str">
        <f>IF(Transactions!A816&lt;&gt;"",Transactions!A816,0)</f>
        <v>2018/09/07 08:43:03</v>
      </c>
      <c r="B816" t="str">
        <f>IF(Transactions!B816&lt;&gt;"",Transactions!B816,0)</f>
        <v>cf870f5a371177a3f1c35d679825edff2a53b9ac21f6c8036e91b9f4e72e8c79</v>
      </c>
      <c r="C816" t="str">
        <f>IF(Transactions!C816&lt;&gt;"",Transactions!C816,0)</f>
        <v>Step1</v>
      </c>
      <c r="D816" t="str">
        <f>IF(Transactions!D816&lt;&gt;"",Transactions!D816,"")</f>
        <v>peer0.org2.ldegilde.com</v>
      </c>
      <c r="E816" t="str">
        <f>IF(Transactions!E816&lt;&gt;"",Transactions!E816,"")</f>
        <v>default-chaincode</v>
      </c>
      <c r="F816" t="str">
        <f>IF(Transactions!F816&lt;&gt;"",Transactions!F816,"")</f>
        <v>put</v>
      </c>
      <c r="G816" t="str">
        <f>IF(Transactions!G816&lt;&gt;"",Transactions!G816,"")</f>
        <v>000000005_378</v>
      </c>
      <c r="H816" t="str">
        <f>IF(Transactions!H816&lt;&gt;"",Transactions!H816,"")</f>
        <v>866.0</v>
      </c>
      <c r="I816">
        <f>IF(Transactions!J816-Transactions!I816&lt;&gt;"",Transactions!J816-Transactions!I816,"")</f>
        <v>257</v>
      </c>
      <c r="J816">
        <f>IF((Transactions!K816-Transactions!I816)-(Transactions!P816-Transactions!J816)&lt;&gt;"",(Transactions!K816-Transactions!I816)-(Transactions!P816-Transactions!J816),"")</f>
        <v>240</v>
      </c>
      <c r="K816">
        <f>IF(Transactions!L816-Transactions!K816&lt;&gt;"",Transactions!L816-Transactions!K816,"")</f>
        <v>0</v>
      </c>
      <c r="L816">
        <f>IF(Transactions!N816-Transactions!M816&lt;&gt;"",Transactions!N816-Transactions!M816,"")</f>
        <v>17</v>
      </c>
      <c r="M816">
        <f>IF(Transactions!P816-Transactions!O816&lt;&gt;"",Transactions!P816-Transactions!O816,"")</f>
        <v>0</v>
      </c>
      <c r="O816">
        <f t="shared" si="26"/>
        <v>257</v>
      </c>
      <c r="P816" t="str">
        <f>IF(Transactions!O816&lt;&gt;"",Transactions!O816,"")</f>
        <v>1536302582514</v>
      </c>
      <c r="Q816">
        <f>IF(Transactions!S816-Transactions!J816&lt;&gt;"",Transactions!S816-Transactions!J816,"")</f>
        <v>1903</v>
      </c>
      <c r="R816">
        <f t="shared" si="25"/>
        <v>2160</v>
      </c>
    </row>
    <row r="817" spans="1:18" x14ac:dyDescent="0.3">
      <c r="A817" t="str">
        <f>IF(Transactions!A817&lt;&gt;"",Transactions!A817,0)</f>
        <v>2018/09/07 08:43:03</v>
      </c>
      <c r="B817" t="str">
        <f>IF(Transactions!B817&lt;&gt;"",Transactions!B817,0)</f>
        <v>00149a1e296f65ebcbce5e4af1561a9c26527274e760d29cb3f9d54ae094dfe3</v>
      </c>
      <c r="C817" t="str">
        <f>IF(Transactions!C817&lt;&gt;"",Transactions!C817,0)</f>
        <v>Step1</v>
      </c>
      <c r="D817" t="str">
        <f>IF(Transactions!D817&lt;&gt;"",Transactions!D817,"")</f>
        <v>peer0.org1.ldegilde.com</v>
      </c>
      <c r="E817" t="str">
        <f>IF(Transactions!E817&lt;&gt;"",Transactions!E817,"")</f>
        <v>default-chaincode</v>
      </c>
      <c r="F817" t="str">
        <f>IF(Transactions!F817&lt;&gt;"",Transactions!F817,"")</f>
        <v>put</v>
      </c>
      <c r="G817" t="str">
        <f>IF(Transactions!G817&lt;&gt;"",Transactions!G817,"")</f>
        <v>000000005_86</v>
      </c>
      <c r="H817" t="str">
        <f>IF(Transactions!H817&lt;&gt;"",Transactions!H817,"")</f>
        <v>414.0</v>
      </c>
      <c r="I817">
        <f>IF(Transactions!J817-Transactions!I817&lt;&gt;"",Transactions!J817-Transactions!I817,"")</f>
        <v>295</v>
      </c>
      <c r="J817">
        <f>IF((Transactions!K817-Transactions!I817)-(Transactions!P817-Transactions!J817)&lt;&gt;"",(Transactions!K817-Transactions!I817)-(Transactions!P817-Transactions!J817),"")</f>
        <v>291</v>
      </c>
      <c r="K817">
        <f>IF(Transactions!L817-Transactions!K817&lt;&gt;"",Transactions!L817-Transactions!K817,"")</f>
        <v>0</v>
      </c>
      <c r="L817">
        <f>IF(Transactions!N817-Transactions!M817&lt;&gt;"",Transactions!N817-Transactions!M817,"")</f>
        <v>4</v>
      </c>
      <c r="M817">
        <f>IF(Transactions!P817-Transactions!O817&lt;&gt;"",Transactions!P817-Transactions!O817,"")</f>
        <v>0</v>
      </c>
      <c r="O817">
        <f t="shared" si="26"/>
        <v>295</v>
      </c>
      <c r="P817" t="str">
        <f>IF(Transactions!O817&lt;&gt;"",Transactions!O817,"")</f>
        <v>1536302582544</v>
      </c>
      <c r="Q817">
        <f>IF(Transactions!S817-Transactions!J817&lt;&gt;"",Transactions!S817-Transactions!J817,"")</f>
        <v>1857</v>
      </c>
      <c r="R817">
        <f t="shared" si="25"/>
        <v>2152</v>
      </c>
    </row>
    <row r="818" spans="1:18" x14ac:dyDescent="0.3">
      <c r="A818" t="str">
        <f>IF(Transactions!A818&lt;&gt;"",Transactions!A818,0)</f>
        <v>2018/09/07 08:43:03</v>
      </c>
      <c r="B818" t="str">
        <f>IF(Transactions!B818&lt;&gt;"",Transactions!B818,0)</f>
        <v>00149a1e296f65ebcbce5e4af1561a9c26527274e760d29cb3f9d54ae094dfe3</v>
      </c>
      <c r="C818" t="str">
        <f>IF(Transactions!C818&lt;&gt;"",Transactions!C818,0)</f>
        <v>Step1</v>
      </c>
      <c r="D818" t="str">
        <f>IF(Transactions!D818&lt;&gt;"",Transactions!D818,"")</f>
        <v>peer0.org2.ldegilde.com</v>
      </c>
      <c r="E818" t="str">
        <f>IF(Transactions!E818&lt;&gt;"",Transactions!E818,"")</f>
        <v>default-chaincode</v>
      </c>
      <c r="F818" t="str">
        <f>IF(Transactions!F818&lt;&gt;"",Transactions!F818,"")</f>
        <v>put</v>
      </c>
      <c r="G818" t="str">
        <f>IF(Transactions!G818&lt;&gt;"",Transactions!G818,"")</f>
        <v>000000005_86</v>
      </c>
      <c r="H818" t="str">
        <f>IF(Transactions!H818&lt;&gt;"",Transactions!H818,"")</f>
        <v>414.0</v>
      </c>
      <c r="I818">
        <f>IF(Transactions!J818-Transactions!I818&lt;&gt;"",Transactions!J818-Transactions!I818,"")</f>
        <v>295</v>
      </c>
      <c r="J818">
        <f>IF((Transactions!K818-Transactions!I818)-(Transactions!P818-Transactions!J818)&lt;&gt;"",(Transactions!K818-Transactions!I818)-(Transactions!P818-Transactions!J818),"")</f>
        <v>293</v>
      </c>
      <c r="K818">
        <f>IF(Transactions!L818-Transactions!K818&lt;&gt;"",Transactions!L818-Transactions!K818,"")</f>
        <v>0</v>
      </c>
      <c r="L818">
        <f>IF(Transactions!N818-Transactions!M818&lt;&gt;"",Transactions!N818-Transactions!M818,"")</f>
        <v>2</v>
      </c>
      <c r="M818">
        <f>IF(Transactions!P818-Transactions!O818&lt;&gt;"",Transactions!P818-Transactions!O818,"")</f>
        <v>0</v>
      </c>
      <c r="O818">
        <f t="shared" si="26"/>
        <v>295</v>
      </c>
      <c r="P818" t="str">
        <f>IF(Transactions!O818&lt;&gt;"",Transactions!O818,"")</f>
        <v>1536302582546</v>
      </c>
      <c r="Q818">
        <f>IF(Transactions!S818-Transactions!J818&lt;&gt;"",Transactions!S818-Transactions!J818,"")</f>
        <v>1857</v>
      </c>
      <c r="R818">
        <f t="shared" si="25"/>
        <v>2152</v>
      </c>
    </row>
    <row r="819" spans="1:18" x14ac:dyDescent="0.3">
      <c r="A819" t="str">
        <f>IF(Transactions!A819&lt;&gt;"",Transactions!A819,0)</f>
        <v>2018/09/07 08:43:03</v>
      </c>
      <c r="B819" t="str">
        <f>IF(Transactions!B819&lt;&gt;"",Transactions!B819,0)</f>
        <v>ef1a763cd87fbfb45d5281a738859a5cd1771afadb9fdd6c2ee83d5028740033</v>
      </c>
      <c r="C819" t="str">
        <f>IF(Transactions!C819&lt;&gt;"",Transactions!C819,0)</f>
        <v>Step1</v>
      </c>
      <c r="D819" t="str">
        <f>IF(Transactions!D819&lt;&gt;"",Transactions!D819,"")</f>
        <v>peer0.org1.ldegilde.com</v>
      </c>
      <c r="E819" t="str">
        <f>IF(Transactions!E819&lt;&gt;"",Transactions!E819,"")</f>
        <v>default-chaincode</v>
      </c>
      <c r="F819" t="str">
        <f>IF(Transactions!F819&lt;&gt;"",Transactions!F819,"")</f>
        <v>put</v>
      </c>
      <c r="G819" t="str">
        <f>IF(Transactions!G819&lt;&gt;"",Transactions!G819,"")</f>
        <v>000000005_288</v>
      </c>
      <c r="H819" t="str">
        <f>IF(Transactions!H819&lt;&gt;"",Transactions!H819,"")</f>
        <v>998.0</v>
      </c>
      <c r="I819">
        <f>IF(Transactions!J819-Transactions!I819&lt;&gt;"",Transactions!J819-Transactions!I819,"")</f>
        <v>314</v>
      </c>
      <c r="J819">
        <f>IF((Transactions!K819-Transactions!I819)-(Transactions!P819-Transactions!J819)&lt;&gt;"",(Transactions!K819-Transactions!I819)-(Transactions!P819-Transactions!J819),"")</f>
        <v>312</v>
      </c>
      <c r="K819">
        <f>IF(Transactions!L819-Transactions!K819&lt;&gt;"",Transactions!L819-Transactions!K819,"")</f>
        <v>0</v>
      </c>
      <c r="L819">
        <f>IF(Transactions!N819-Transactions!M819&lt;&gt;"",Transactions!N819-Transactions!M819,"")</f>
        <v>2</v>
      </c>
      <c r="M819">
        <f>IF(Transactions!P819-Transactions!O819&lt;&gt;"",Transactions!P819-Transactions!O819,"")</f>
        <v>0</v>
      </c>
      <c r="O819">
        <f t="shared" si="26"/>
        <v>314</v>
      </c>
      <c r="P819" t="str">
        <f>IF(Transactions!O819&lt;&gt;"",Transactions!O819,"")</f>
        <v>1536302582543</v>
      </c>
      <c r="Q819">
        <f>IF(Transactions!S819-Transactions!J819&lt;&gt;"",Transactions!S819-Transactions!J819,"")</f>
        <v>1845</v>
      </c>
      <c r="R819">
        <f t="shared" si="25"/>
        <v>2159</v>
      </c>
    </row>
    <row r="820" spans="1:18" x14ac:dyDescent="0.3">
      <c r="A820" t="str">
        <f>IF(Transactions!A820&lt;&gt;"",Transactions!A820,0)</f>
        <v>2018/09/07 08:43:03</v>
      </c>
      <c r="B820" t="str">
        <f>IF(Transactions!B820&lt;&gt;"",Transactions!B820,0)</f>
        <v>ef1a763cd87fbfb45d5281a738859a5cd1771afadb9fdd6c2ee83d5028740033</v>
      </c>
      <c r="C820" t="str">
        <f>IF(Transactions!C820&lt;&gt;"",Transactions!C820,0)</f>
        <v>Step1</v>
      </c>
      <c r="D820" t="str">
        <f>IF(Transactions!D820&lt;&gt;"",Transactions!D820,"")</f>
        <v>peer0.org2.ldegilde.com</v>
      </c>
      <c r="E820" t="str">
        <f>IF(Transactions!E820&lt;&gt;"",Transactions!E820,"")</f>
        <v>default-chaincode</v>
      </c>
      <c r="F820" t="str">
        <f>IF(Transactions!F820&lt;&gt;"",Transactions!F820,"")</f>
        <v>put</v>
      </c>
      <c r="G820" t="str">
        <f>IF(Transactions!G820&lt;&gt;"",Transactions!G820,"")</f>
        <v>000000005_288</v>
      </c>
      <c r="H820" t="str">
        <f>IF(Transactions!H820&lt;&gt;"",Transactions!H820,"")</f>
        <v>998.0</v>
      </c>
      <c r="I820">
        <f>IF(Transactions!J820-Transactions!I820&lt;&gt;"",Transactions!J820-Transactions!I820,"")</f>
        <v>314</v>
      </c>
      <c r="J820">
        <f>IF((Transactions!K820-Transactions!I820)-(Transactions!P820-Transactions!J820)&lt;&gt;"",(Transactions!K820-Transactions!I820)-(Transactions!P820-Transactions!J820),"")</f>
        <v>310</v>
      </c>
      <c r="K820">
        <f>IF(Transactions!L820-Transactions!K820&lt;&gt;"",Transactions!L820-Transactions!K820,"")</f>
        <v>0</v>
      </c>
      <c r="L820">
        <f>IF(Transactions!N820-Transactions!M820&lt;&gt;"",Transactions!N820-Transactions!M820,"")</f>
        <v>4</v>
      </c>
      <c r="M820">
        <f>IF(Transactions!P820-Transactions!O820&lt;&gt;"",Transactions!P820-Transactions!O820,"")</f>
        <v>0</v>
      </c>
      <c r="O820">
        <f t="shared" si="26"/>
        <v>314</v>
      </c>
      <c r="P820" t="str">
        <f>IF(Transactions!O820&lt;&gt;"",Transactions!O820,"")</f>
        <v>1536302582557</v>
      </c>
      <c r="Q820">
        <f>IF(Transactions!S820-Transactions!J820&lt;&gt;"",Transactions!S820-Transactions!J820,"")</f>
        <v>1845</v>
      </c>
      <c r="R820">
        <f t="shared" si="25"/>
        <v>2159</v>
      </c>
    </row>
    <row r="821" spans="1:18" x14ac:dyDescent="0.3">
      <c r="A821" t="str">
        <f>IF(Transactions!A821&lt;&gt;"",Transactions!A821,0)</f>
        <v>2018/09/07 08:43:03</v>
      </c>
      <c r="B821" t="str">
        <f>IF(Transactions!B821&lt;&gt;"",Transactions!B821,0)</f>
        <v>e3ce085f53414c7d0ee0d22855535b385d130dcd6336a3d3a1ad63e05715a005</v>
      </c>
      <c r="C821" t="str">
        <f>IF(Transactions!C821&lt;&gt;"",Transactions!C821,0)</f>
        <v>Step1</v>
      </c>
      <c r="D821" t="str">
        <f>IF(Transactions!D821&lt;&gt;"",Transactions!D821,"")</f>
        <v>peer0.org1.ldegilde.com</v>
      </c>
      <c r="E821" t="str">
        <f>IF(Transactions!E821&lt;&gt;"",Transactions!E821,"")</f>
        <v>default-chaincode</v>
      </c>
      <c r="F821" t="str">
        <f>IF(Transactions!F821&lt;&gt;"",Transactions!F821,"")</f>
        <v>put</v>
      </c>
      <c r="G821" t="str">
        <f>IF(Transactions!G821&lt;&gt;"",Transactions!G821,"")</f>
        <v>000000005_31</v>
      </c>
      <c r="H821" t="str">
        <f>IF(Transactions!H821&lt;&gt;"",Transactions!H821,"")</f>
        <v>816.0</v>
      </c>
      <c r="I821">
        <f>IF(Transactions!J821-Transactions!I821&lt;&gt;"",Transactions!J821-Transactions!I821,"")</f>
        <v>325</v>
      </c>
      <c r="J821">
        <f>IF((Transactions!K821-Transactions!I821)-(Transactions!P821-Transactions!J821)&lt;&gt;"",(Transactions!K821-Transactions!I821)-(Transactions!P821-Transactions!J821),"")</f>
        <v>321</v>
      </c>
      <c r="K821">
        <f>IF(Transactions!L821-Transactions!K821&lt;&gt;"",Transactions!L821-Transactions!K821,"")</f>
        <v>0</v>
      </c>
      <c r="L821">
        <f>IF(Transactions!N821-Transactions!M821&lt;&gt;"",Transactions!N821-Transactions!M821,"")</f>
        <v>4</v>
      </c>
      <c r="M821">
        <f>IF(Transactions!P821-Transactions!O821&lt;&gt;"",Transactions!P821-Transactions!O821,"")</f>
        <v>0</v>
      </c>
      <c r="O821">
        <f t="shared" si="26"/>
        <v>325</v>
      </c>
      <c r="P821" t="str">
        <f>IF(Transactions!O821&lt;&gt;"",Transactions!O821,"")</f>
        <v>1536302582571</v>
      </c>
      <c r="Q821">
        <f>IF(Transactions!S821-Transactions!J821&lt;&gt;"",Transactions!S821-Transactions!J821,"")</f>
        <v>1827</v>
      </c>
      <c r="R821">
        <f t="shared" si="25"/>
        <v>2152</v>
      </c>
    </row>
    <row r="822" spans="1:18" x14ac:dyDescent="0.3">
      <c r="A822" t="str">
        <f>IF(Transactions!A822&lt;&gt;"",Transactions!A822,0)</f>
        <v>2018/09/07 08:43:03</v>
      </c>
      <c r="B822" t="str">
        <f>IF(Transactions!B822&lt;&gt;"",Transactions!B822,0)</f>
        <v>e3ce085f53414c7d0ee0d22855535b385d130dcd6336a3d3a1ad63e05715a005</v>
      </c>
      <c r="C822" t="str">
        <f>IF(Transactions!C822&lt;&gt;"",Transactions!C822,0)</f>
        <v>Step1</v>
      </c>
      <c r="D822" t="str">
        <f>IF(Transactions!D822&lt;&gt;"",Transactions!D822,"")</f>
        <v>peer0.org2.ldegilde.com</v>
      </c>
      <c r="E822" t="str">
        <f>IF(Transactions!E822&lt;&gt;"",Transactions!E822,"")</f>
        <v>default-chaincode</v>
      </c>
      <c r="F822" t="str">
        <f>IF(Transactions!F822&lt;&gt;"",Transactions!F822,"")</f>
        <v>put</v>
      </c>
      <c r="G822" t="str">
        <f>IF(Transactions!G822&lt;&gt;"",Transactions!G822,"")</f>
        <v>000000005_31</v>
      </c>
      <c r="H822" t="str">
        <f>IF(Transactions!H822&lt;&gt;"",Transactions!H822,"")</f>
        <v>816.0</v>
      </c>
      <c r="I822">
        <f>IF(Transactions!J822-Transactions!I822&lt;&gt;"",Transactions!J822-Transactions!I822,"")</f>
        <v>325</v>
      </c>
      <c r="J822">
        <f>IF((Transactions!K822-Transactions!I822)-(Transactions!P822-Transactions!J822)&lt;&gt;"",(Transactions!K822-Transactions!I822)-(Transactions!P822-Transactions!J822),"")</f>
        <v>320</v>
      </c>
      <c r="K822">
        <f>IF(Transactions!L822-Transactions!K822&lt;&gt;"",Transactions!L822-Transactions!K822,"")</f>
        <v>0</v>
      </c>
      <c r="L822">
        <f>IF(Transactions!N822-Transactions!M822&lt;&gt;"",Transactions!N822-Transactions!M822,"")</f>
        <v>4</v>
      </c>
      <c r="M822">
        <f>IF(Transactions!P822-Transactions!O822&lt;&gt;"",Transactions!P822-Transactions!O822,"")</f>
        <v>1</v>
      </c>
      <c r="O822">
        <f t="shared" si="26"/>
        <v>325</v>
      </c>
      <c r="P822" t="str">
        <f>IF(Transactions!O822&lt;&gt;"",Transactions!O822,"")</f>
        <v>1536302582556</v>
      </c>
      <c r="Q822">
        <f>IF(Transactions!S822-Transactions!J822&lt;&gt;"",Transactions!S822-Transactions!J822,"")</f>
        <v>1827</v>
      </c>
      <c r="R822">
        <f t="shared" si="25"/>
        <v>2152</v>
      </c>
    </row>
    <row r="823" spans="1:18" x14ac:dyDescent="0.3">
      <c r="A823" t="str">
        <f>IF(Transactions!A823&lt;&gt;"",Transactions!A823,0)</f>
        <v>2018/09/07 08:43:03</v>
      </c>
      <c r="B823" t="str">
        <f>IF(Transactions!B823&lt;&gt;"",Transactions!B823,0)</f>
        <v>69268606241f16fcad83a79bf05f250523726d3dd2935071d3818dbd31d09ae4</v>
      </c>
      <c r="C823" t="str">
        <f>IF(Transactions!C823&lt;&gt;"",Transactions!C823,0)</f>
        <v>Step1</v>
      </c>
      <c r="D823" t="str">
        <f>IF(Transactions!D823&lt;&gt;"",Transactions!D823,"")</f>
        <v>peer0.org1.ldegilde.com</v>
      </c>
      <c r="E823" t="str">
        <f>IF(Transactions!E823&lt;&gt;"",Transactions!E823,"")</f>
        <v>default-chaincode</v>
      </c>
      <c r="F823" t="str">
        <f>IF(Transactions!F823&lt;&gt;"",Transactions!F823,"")</f>
        <v>put</v>
      </c>
      <c r="G823" t="str">
        <f>IF(Transactions!G823&lt;&gt;"",Transactions!G823,"")</f>
        <v>000000005_371</v>
      </c>
      <c r="H823" t="str">
        <f>IF(Transactions!H823&lt;&gt;"",Transactions!H823,"")</f>
        <v>179.0</v>
      </c>
      <c r="I823">
        <f>IF(Transactions!J823-Transactions!I823&lt;&gt;"",Transactions!J823-Transactions!I823,"")</f>
        <v>178</v>
      </c>
      <c r="J823">
        <f>IF((Transactions!K823-Transactions!I823)-(Transactions!P823-Transactions!J823)&lt;&gt;"",(Transactions!K823-Transactions!I823)-(Transactions!P823-Transactions!J823),"")</f>
        <v>176</v>
      </c>
      <c r="K823">
        <f>IF(Transactions!L823-Transactions!K823&lt;&gt;"",Transactions!L823-Transactions!K823,"")</f>
        <v>0</v>
      </c>
      <c r="L823">
        <f>IF(Transactions!N823-Transactions!M823&lt;&gt;"",Transactions!N823-Transactions!M823,"")</f>
        <v>2</v>
      </c>
      <c r="M823">
        <f>IF(Transactions!P823-Transactions!O823&lt;&gt;"",Transactions!P823-Transactions!O823,"")</f>
        <v>0</v>
      </c>
      <c r="O823">
        <f t="shared" si="26"/>
        <v>178</v>
      </c>
      <c r="P823" t="str">
        <f>IF(Transactions!O823&lt;&gt;"",Transactions!O823,"")</f>
        <v>1536302581594</v>
      </c>
      <c r="Q823">
        <f>IF(Transactions!S823-Transactions!J823&lt;&gt;"",Transactions!S823-Transactions!J823,"")</f>
        <v>2822</v>
      </c>
      <c r="R823">
        <f t="shared" si="25"/>
        <v>3000</v>
      </c>
    </row>
    <row r="824" spans="1:18" x14ac:dyDescent="0.3">
      <c r="A824" t="str">
        <f>IF(Transactions!A824&lt;&gt;"",Transactions!A824,0)</f>
        <v>2018/09/07 08:43:03</v>
      </c>
      <c r="B824" t="str">
        <f>IF(Transactions!B824&lt;&gt;"",Transactions!B824,0)</f>
        <v>69268606241f16fcad83a79bf05f250523726d3dd2935071d3818dbd31d09ae4</v>
      </c>
      <c r="C824" t="str">
        <f>IF(Transactions!C824&lt;&gt;"",Transactions!C824,0)</f>
        <v>Step1</v>
      </c>
      <c r="D824" t="str">
        <f>IF(Transactions!D824&lt;&gt;"",Transactions!D824,"")</f>
        <v>peer0.org2.ldegilde.com</v>
      </c>
      <c r="E824" t="str">
        <f>IF(Transactions!E824&lt;&gt;"",Transactions!E824,"")</f>
        <v>default-chaincode</v>
      </c>
      <c r="F824" t="str">
        <f>IF(Transactions!F824&lt;&gt;"",Transactions!F824,"")</f>
        <v>put</v>
      </c>
      <c r="G824" t="str">
        <f>IF(Transactions!G824&lt;&gt;"",Transactions!G824,"")</f>
        <v>000000005_371</v>
      </c>
      <c r="H824" t="str">
        <f>IF(Transactions!H824&lt;&gt;"",Transactions!H824,"")</f>
        <v>179.0</v>
      </c>
      <c r="I824">
        <f>IF(Transactions!J824-Transactions!I824&lt;&gt;"",Transactions!J824-Transactions!I824,"")</f>
        <v>178</v>
      </c>
      <c r="J824">
        <f>IF((Transactions!K824-Transactions!I824)-(Transactions!P824-Transactions!J824)&lt;&gt;"",(Transactions!K824-Transactions!I824)-(Transactions!P824-Transactions!J824),"")</f>
        <v>166</v>
      </c>
      <c r="K824">
        <f>IF(Transactions!L824-Transactions!K824&lt;&gt;"",Transactions!L824-Transactions!K824,"")</f>
        <v>0</v>
      </c>
      <c r="L824">
        <f>IF(Transactions!N824-Transactions!M824&lt;&gt;"",Transactions!N824-Transactions!M824,"")</f>
        <v>11</v>
      </c>
      <c r="M824">
        <f>IF(Transactions!P824-Transactions!O824&lt;&gt;"",Transactions!P824-Transactions!O824,"")</f>
        <v>1</v>
      </c>
      <c r="O824">
        <f t="shared" si="26"/>
        <v>178</v>
      </c>
      <c r="P824" t="str">
        <f>IF(Transactions!O824&lt;&gt;"",Transactions!O824,"")</f>
        <v>1536302581602</v>
      </c>
      <c r="Q824">
        <f>IF(Transactions!S824-Transactions!J824&lt;&gt;"",Transactions!S824-Transactions!J824,"")</f>
        <v>2822</v>
      </c>
      <c r="R824">
        <f t="shared" si="25"/>
        <v>3000</v>
      </c>
    </row>
    <row r="825" spans="1:18" x14ac:dyDescent="0.3">
      <c r="A825" t="str">
        <f>IF(Transactions!A825&lt;&gt;"",Transactions!A825,0)</f>
        <v>2018/09/07 08:43:03</v>
      </c>
      <c r="B825" t="str">
        <f>IF(Transactions!B825&lt;&gt;"",Transactions!B825,0)</f>
        <v>0e45a03e17f6341674596e279e3f6289db1c3e6eeec02590f2a63482a8573ccd</v>
      </c>
      <c r="C825" t="str">
        <f>IF(Transactions!C825&lt;&gt;"",Transactions!C825,0)</f>
        <v>Step1</v>
      </c>
      <c r="D825" t="str">
        <f>IF(Transactions!D825&lt;&gt;"",Transactions!D825,"")</f>
        <v>peer0.org1.ldegilde.com</v>
      </c>
      <c r="E825" t="str">
        <f>IF(Transactions!E825&lt;&gt;"",Transactions!E825,"")</f>
        <v>default-chaincode</v>
      </c>
      <c r="F825" t="str">
        <f>IF(Transactions!F825&lt;&gt;"",Transactions!F825,"")</f>
        <v>put</v>
      </c>
      <c r="G825" t="str">
        <f>IF(Transactions!G825&lt;&gt;"",Transactions!G825,"")</f>
        <v>000000005_344</v>
      </c>
      <c r="H825" t="str">
        <f>IF(Transactions!H825&lt;&gt;"",Transactions!H825,"")</f>
        <v>697.0</v>
      </c>
      <c r="I825">
        <f>IF(Transactions!J825-Transactions!I825&lt;&gt;"",Transactions!J825-Transactions!I825,"")</f>
        <v>378</v>
      </c>
      <c r="J825">
        <f>IF((Transactions!K825-Transactions!I825)-(Transactions!P825-Transactions!J825)&lt;&gt;"",(Transactions!K825-Transactions!I825)-(Transactions!P825-Transactions!J825),"")</f>
        <v>376</v>
      </c>
      <c r="K825">
        <f>IF(Transactions!L825-Transactions!K825&lt;&gt;"",Transactions!L825-Transactions!K825,"")</f>
        <v>0</v>
      </c>
      <c r="L825">
        <f>IF(Transactions!N825-Transactions!M825&lt;&gt;"",Transactions!N825-Transactions!M825,"")</f>
        <v>2</v>
      </c>
      <c r="M825">
        <f>IF(Transactions!P825-Transactions!O825&lt;&gt;"",Transactions!P825-Transactions!O825,"")</f>
        <v>0</v>
      </c>
      <c r="O825">
        <f t="shared" si="26"/>
        <v>378</v>
      </c>
      <c r="P825" t="str">
        <f>IF(Transactions!O825&lt;&gt;"",Transactions!O825,"")</f>
        <v>1536302582558</v>
      </c>
      <c r="Q825">
        <f>IF(Transactions!S825-Transactions!J825&lt;&gt;"",Transactions!S825-Transactions!J825,"")</f>
        <v>1764</v>
      </c>
      <c r="R825">
        <f t="shared" si="25"/>
        <v>2142</v>
      </c>
    </row>
    <row r="826" spans="1:18" x14ac:dyDescent="0.3">
      <c r="A826" t="str">
        <f>IF(Transactions!A826&lt;&gt;"",Transactions!A826,0)</f>
        <v>2018/09/07 08:43:03</v>
      </c>
      <c r="B826" t="str">
        <f>IF(Transactions!B826&lt;&gt;"",Transactions!B826,0)</f>
        <v>0e45a03e17f6341674596e279e3f6289db1c3e6eeec02590f2a63482a8573ccd</v>
      </c>
      <c r="C826" t="str">
        <f>IF(Transactions!C826&lt;&gt;"",Transactions!C826,0)</f>
        <v>Step1</v>
      </c>
      <c r="D826" t="str">
        <f>IF(Transactions!D826&lt;&gt;"",Transactions!D826,"")</f>
        <v>peer0.org2.ldegilde.com</v>
      </c>
      <c r="E826" t="str">
        <f>IF(Transactions!E826&lt;&gt;"",Transactions!E826,"")</f>
        <v>default-chaincode</v>
      </c>
      <c r="F826" t="str">
        <f>IF(Transactions!F826&lt;&gt;"",Transactions!F826,"")</f>
        <v>put</v>
      </c>
      <c r="G826" t="str">
        <f>IF(Transactions!G826&lt;&gt;"",Transactions!G826,"")</f>
        <v>000000005_344</v>
      </c>
      <c r="H826" t="str">
        <f>IF(Transactions!H826&lt;&gt;"",Transactions!H826,"")</f>
        <v>697.0</v>
      </c>
      <c r="I826">
        <f>IF(Transactions!J826-Transactions!I826&lt;&gt;"",Transactions!J826-Transactions!I826,"")</f>
        <v>378</v>
      </c>
      <c r="J826">
        <f>IF((Transactions!K826-Transactions!I826)-(Transactions!P826-Transactions!J826)&lt;&gt;"",(Transactions!K826-Transactions!I826)-(Transactions!P826-Transactions!J826),"")</f>
        <v>372</v>
      </c>
      <c r="K826">
        <f>IF(Transactions!L826-Transactions!K826&lt;&gt;"",Transactions!L826-Transactions!K826,"")</f>
        <v>0</v>
      </c>
      <c r="L826">
        <f>IF(Transactions!N826-Transactions!M826&lt;&gt;"",Transactions!N826-Transactions!M826,"")</f>
        <v>6</v>
      </c>
      <c r="M826">
        <f>IF(Transactions!P826-Transactions!O826&lt;&gt;"",Transactions!P826-Transactions!O826,"")</f>
        <v>0</v>
      </c>
      <c r="O826">
        <f t="shared" si="26"/>
        <v>378</v>
      </c>
      <c r="P826" t="str">
        <f>IF(Transactions!O826&lt;&gt;"",Transactions!O826,"")</f>
        <v>1536302582613</v>
      </c>
      <c r="Q826">
        <f>IF(Transactions!S826-Transactions!J826&lt;&gt;"",Transactions!S826-Transactions!J826,"")</f>
        <v>1764</v>
      </c>
      <c r="R826">
        <f t="shared" si="25"/>
        <v>2142</v>
      </c>
    </row>
    <row r="827" spans="1:18" x14ac:dyDescent="0.3">
      <c r="A827" t="str">
        <f>IF(Transactions!A827&lt;&gt;"",Transactions!A827,0)</f>
        <v>2018/09/07 08:43:03</v>
      </c>
      <c r="B827" t="str">
        <f>IF(Transactions!B827&lt;&gt;"",Transactions!B827,0)</f>
        <v>f0b85a4bb501dcde7e50ea5da56c3aa8e2aebb3eda220e8f81566828a42f509d</v>
      </c>
      <c r="C827" t="str">
        <f>IF(Transactions!C827&lt;&gt;"",Transactions!C827,0)</f>
        <v>Step1</v>
      </c>
      <c r="D827" t="str">
        <f>IF(Transactions!D827&lt;&gt;"",Transactions!D827,"")</f>
        <v>peer0.org1.ldegilde.com</v>
      </c>
      <c r="E827" t="str">
        <f>IF(Transactions!E827&lt;&gt;"",Transactions!E827,"")</f>
        <v>default-chaincode</v>
      </c>
      <c r="F827" t="str">
        <f>IF(Transactions!F827&lt;&gt;"",Transactions!F827,"")</f>
        <v>put</v>
      </c>
      <c r="G827" t="str">
        <f>IF(Transactions!G827&lt;&gt;"",Transactions!G827,"")</f>
        <v>000000005_150</v>
      </c>
      <c r="H827" t="str">
        <f>IF(Transactions!H827&lt;&gt;"",Transactions!H827,"")</f>
        <v>522.0</v>
      </c>
      <c r="I827">
        <f>IF(Transactions!J827-Transactions!I827&lt;&gt;"",Transactions!J827-Transactions!I827,"")</f>
        <v>369</v>
      </c>
      <c r="J827">
        <f>IF((Transactions!K827-Transactions!I827)-(Transactions!P827-Transactions!J827)&lt;&gt;"",(Transactions!K827-Transactions!I827)-(Transactions!P827-Transactions!J827),"")</f>
        <v>360</v>
      </c>
      <c r="K827">
        <f>IF(Transactions!L827-Transactions!K827&lt;&gt;"",Transactions!L827-Transactions!K827,"")</f>
        <v>0</v>
      </c>
      <c r="L827">
        <f>IF(Transactions!N827-Transactions!M827&lt;&gt;"",Transactions!N827-Transactions!M827,"")</f>
        <v>9</v>
      </c>
      <c r="M827">
        <f>IF(Transactions!P827-Transactions!O827&lt;&gt;"",Transactions!P827-Transactions!O827,"")</f>
        <v>0</v>
      </c>
      <c r="O827">
        <f t="shared" si="26"/>
        <v>369</v>
      </c>
      <c r="P827" t="str">
        <f>IF(Transactions!O827&lt;&gt;"",Transactions!O827,"")</f>
        <v>1536302582539</v>
      </c>
      <c r="Q827">
        <f>IF(Transactions!S827-Transactions!J827&lt;&gt;"",Transactions!S827-Transactions!J827,"")</f>
        <v>1788</v>
      </c>
      <c r="R827">
        <f t="shared" si="25"/>
        <v>2157</v>
      </c>
    </row>
    <row r="828" spans="1:18" x14ac:dyDescent="0.3">
      <c r="A828" t="str">
        <f>IF(Transactions!A828&lt;&gt;"",Transactions!A828,0)</f>
        <v>2018/09/07 08:43:03</v>
      </c>
      <c r="B828" t="str">
        <f>IF(Transactions!B828&lt;&gt;"",Transactions!B828,0)</f>
        <v>f0b85a4bb501dcde7e50ea5da56c3aa8e2aebb3eda220e8f81566828a42f509d</v>
      </c>
      <c r="C828" t="str">
        <f>IF(Transactions!C828&lt;&gt;"",Transactions!C828,0)</f>
        <v>Step1</v>
      </c>
      <c r="D828" t="str">
        <f>IF(Transactions!D828&lt;&gt;"",Transactions!D828,"")</f>
        <v>peer0.org2.ldegilde.com</v>
      </c>
      <c r="E828" t="str">
        <f>IF(Transactions!E828&lt;&gt;"",Transactions!E828,"")</f>
        <v>default-chaincode</v>
      </c>
      <c r="F828" t="str">
        <f>IF(Transactions!F828&lt;&gt;"",Transactions!F828,"")</f>
        <v>put</v>
      </c>
      <c r="G828" t="str">
        <f>IF(Transactions!G828&lt;&gt;"",Transactions!G828,"")</f>
        <v>000000005_150</v>
      </c>
      <c r="H828" t="str">
        <f>IF(Transactions!H828&lt;&gt;"",Transactions!H828,"")</f>
        <v>522.0</v>
      </c>
      <c r="I828">
        <f>IF(Transactions!J828-Transactions!I828&lt;&gt;"",Transactions!J828-Transactions!I828,"")</f>
        <v>369</v>
      </c>
      <c r="J828">
        <f>IF((Transactions!K828-Transactions!I828)-(Transactions!P828-Transactions!J828)&lt;&gt;"",(Transactions!K828-Transactions!I828)-(Transactions!P828-Transactions!J828),"")</f>
        <v>359</v>
      </c>
      <c r="K828">
        <f>IF(Transactions!L828-Transactions!K828&lt;&gt;"",Transactions!L828-Transactions!K828,"")</f>
        <v>0</v>
      </c>
      <c r="L828">
        <f>IF(Transactions!N828-Transactions!M828&lt;&gt;"",Transactions!N828-Transactions!M828,"")</f>
        <v>10</v>
      </c>
      <c r="M828">
        <f>IF(Transactions!P828-Transactions!O828&lt;&gt;"",Transactions!P828-Transactions!O828,"")</f>
        <v>0</v>
      </c>
      <c r="O828">
        <f t="shared" si="26"/>
        <v>369</v>
      </c>
      <c r="P828" t="str">
        <f>IF(Transactions!O828&lt;&gt;"",Transactions!O828,"")</f>
        <v>1536302582592</v>
      </c>
      <c r="Q828">
        <f>IF(Transactions!S828-Transactions!J828&lt;&gt;"",Transactions!S828-Transactions!J828,"")</f>
        <v>1788</v>
      </c>
      <c r="R828">
        <f t="shared" si="25"/>
        <v>2157</v>
      </c>
    </row>
    <row r="829" spans="1:18" x14ac:dyDescent="0.3">
      <c r="A829" t="str">
        <f>IF(Transactions!A829&lt;&gt;"",Transactions!A829,0)</f>
        <v>2018/09/07 08:43:03</v>
      </c>
      <c r="B829" t="str">
        <f>IF(Transactions!B829&lt;&gt;"",Transactions!B829,0)</f>
        <v>37cfa4eb11a116815046bb908bfe94165ecaadc63434af31687b0f1d1fe637ce</v>
      </c>
      <c r="C829" t="str">
        <f>IF(Transactions!C829&lt;&gt;"",Transactions!C829,0)</f>
        <v>Step1</v>
      </c>
      <c r="D829" t="str">
        <f>IF(Transactions!D829&lt;&gt;"",Transactions!D829,"")</f>
        <v>peer0.org1.ldegilde.com</v>
      </c>
      <c r="E829" t="str">
        <f>IF(Transactions!E829&lt;&gt;"",Transactions!E829,"")</f>
        <v>default-chaincode</v>
      </c>
      <c r="F829" t="str">
        <f>IF(Transactions!F829&lt;&gt;"",Transactions!F829,"")</f>
        <v>put</v>
      </c>
      <c r="G829" t="str">
        <f>IF(Transactions!G829&lt;&gt;"",Transactions!G829,"")</f>
        <v>000000005_83</v>
      </c>
      <c r="H829" t="str">
        <f>IF(Transactions!H829&lt;&gt;"",Transactions!H829,"")</f>
        <v>516.0</v>
      </c>
      <c r="I829">
        <f>IF(Transactions!J829-Transactions!I829&lt;&gt;"",Transactions!J829-Transactions!I829,"")</f>
        <v>416</v>
      </c>
      <c r="J829">
        <f>IF((Transactions!K829-Transactions!I829)-(Transactions!P829-Transactions!J829)&lt;&gt;"",(Transactions!K829-Transactions!I829)-(Transactions!P829-Transactions!J829),"")</f>
        <v>408</v>
      </c>
      <c r="K829">
        <f>IF(Transactions!L829-Transactions!K829&lt;&gt;"",Transactions!L829-Transactions!K829,"")</f>
        <v>0</v>
      </c>
      <c r="L829">
        <f>IF(Transactions!N829-Transactions!M829&lt;&gt;"",Transactions!N829-Transactions!M829,"")</f>
        <v>8</v>
      </c>
      <c r="M829">
        <f>IF(Transactions!P829-Transactions!O829&lt;&gt;"",Transactions!P829-Transactions!O829,"")</f>
        <v>0</v>
      </c>
      <c r="O829">
        <f t="shared" si="26"/>
        <v>416</v>
      </c>
      <c r="P829" t="str">
        <f>IF(Transactions!O829&lt;&gt;"",Transactions!O829,"")</f>
        <v>1536302582604</v>
      </c>
      <c r="Q829">
        <f>IF(Transactions!S829-Transactions!J829&lt;&gt;"",Transactions!S829-Transactions!J829,"")</f>
        <v>1730</v>
      </c>
      <c r="R829">
        <f t="shared" si="25"/>
        <v>2146</v>
      </c>
    </row>
    <row r="830" spans="1:18" x14ac:dyDescent="0.3">
      <c r="A830" t="str">
        <f>IF(Transactions!A830&lt;&gt;"",Transactions!A830,0)</f>
        <v>2018/09/07 08:43:03</v>
      </c>
      <c r="B830" t="str">
        <f>IF(Transactions!B830&lt;&gt;"",Transactions!B830,0)</f>
        <v>37cfa4eb11a116815046bb908bfe94165ecaadc63434af31687b0f1d1fe637ce</v>
      </c>
      <c r="C830" t="str">
        <f>IF(Transactions!C830&lt;&gt;"",Transactions!C830,0)</f>
        <v>Step1</v>
      </c>
      <c r="D830" t="str">
        <f>IF(Transactions!D830&lt;&gt;"",Transactions!D830,"")</f>
        <v>peer0.org2.ldegilde.com</v>
      </c>
      <c r="E830" t="str">
        <f>IF(Transactions!E830&lt;&gt;"",Transactions!E830,"")</f>
        <v>default-chaincode</v>
      </c>
      <c r="F830" t="str">
        <f>IF(Transactions!F830&lt;&gt;"",Transactions!F830,"")</f>
        <v>put</v>
      </c>
      <c r="G830" t="str">
        <f>IF(Transactions!G830&lt;&gt;"",Transactions!G830,"")</f>
        <v>000000005_83</v>
      </c>
      <c r="H830" t="str">
        <f>IF(Transactions!H830&lt;&gt;"",Transactions!H830,"")</f>
        <v>516.0</v>
      </c>
      <c r="I830">
        <f>IF(Transactions!J830-Transactions!I830&lt;&gt;"",Transactions!J830-Transactions!I830,"")</f>
        <v>416</v>
      </c>
      <c r="J830">
        <f>IF((Transactions!K830-Transactions!I830)-(Transactions!P830-Transactions!J830)&lt;&gt;"",(Transactions!K830-Transactions!I830)-(Transactions!P830-Transactions!J830),"")</f>
        <v>391</v>
      </c>
      <c r="K830">
        <f>IF(Transactions!L830-Transactions!K830&lt;&gt;"",Transactions!L830-Transactions!K830,"")</f>
        <v>0</v>
      </c>
      <c r="L830">
        <f>IF(Transactions!N830-Transactions!M830&lt;&gt;"",Transactions!N830-Transactions!M830,"")</f>
        <v>25</v>
      </c>
      <c r="M830">
        <f>IF(Transactions!P830-Transactions!O830&lt;&gt;"",Transactions!P830-Transactions!O830,"")</f>
        <v>0</v>
      </c>
      <c r="O830">
        <f t="shared" si="26"/>
        <v>416</v>
      </c>
      <c r="P830" t="str">
        <f>IF(Transactions!O830&lt;&gt;"",Transactions!O830,"")</f>
        <v>1536302582589</v>
      </c>
      <c r="Q830">
        <f>IF(Transactions!S830-Transactions!J830&lt;&gt;"",Transactions!S830-Transactions!J830,"")</f>
        <v>1730</v>
      </c>
      <c r="R830">
        <f t="shared" si="25"/>
        <v>2146</v>
      </c>
    </row>
    <row r="831" spans="1:18" x14ac:dyDescent="0.3">
      <c r="A831" t="str">
        <f>IF(Transactions!A831&lt;&gt;"",Transactions!A831,0)</f>
        <v>2018/09/07 08:43:03</v>
      </c>
      <c r="B831" t="str">
        <f>IF(Transactions!B831&lt;&gt;"",Transactions!B831,0)</f>
        <v>ca063d56aed737e54ed39faa214251e06bc6b1d9ea90d696eb64c8592edb3490</v>
      </c>
      <c r="C831" t="str">
        <f>IF(Transactions!C831&lt;&gt;"",Transactions!C831,0)</f>
        <v>Step1</v>
      </c>
      <c r="D831" t="str">
        <f>IF(Transactions!D831&lt;&gt;"",Transactions!D831,"")</f>
        <v>peer0.org1.ldegilde.com</v>
      </c>
      <c r="E831" t="str">
        <f>IF(Transactions!E831&lt;&gt;"",Transactions!E831,"")</f>
        <v>default-chaincode</v>
      </c>
      <c r="F831" t="str">
        <f>IF(Transactions!F831&lt;&gt;"",Transactions!F831,"")</f>
        <v>put</v>
      </c>
      <c r="G831" t="str">
        <f>IF(Transactions!G831&lt;&gt;"",Transactions!G831,"")</f>
        <v>000000005_265</v>
      </c>
      <c r="H831" t="str">
        <f>IF(Transactions!H831&lt;&gt;"",Transactions!H831,"")</f>
        <v>26.0</v>
      </c>
      <c r="I831">
        <f>IF(Transactions!J831-Transactions!I831&lt;&gt;"",Transactions!J831-Transactions!I831,"")</f>
        <v>377</v>
      </c>
      <c r="J831">
        <f>IF((Transactions!K831-Transactions!I831)-(Transactions!P831-Transactions!J831)&lt;&gt;"",(Transactions!K831-Transactions!I831)-(Transactions!P831-Transactions!J831),"")</f>
        <v>369</v>
      </c>
      <c r="K831">
        <f>IF(Transactions!L831-Transactions!K831&lt;&gt;"",Transactions!L831-Transactions!K831,"")</f>
        <v>0</v>
      </c>
      <c r="L831">
        <f>IF(Transactions!N831-Transactions!M831&lt;&gt;"",Transactions!N831-Transactions!M831,"")</f>
        <v>8</v>
      </c>
      <c r="M831">
        <f>IF(Transactions!P831-Transactions!O831&lt;&gt;"",Transactions!P831-Transactions!O831,"")</f>
        <v>0</v>
      </c>
      <c r="O831">
        <f t="shared" si="26"/>
        <v>377</v>
      </c>
      <c r="P831" t="str">
        <f>IF(Transactions!O831&lt;&gt;"",Transactions!O831,"")</f>
        <v>1536302582563</v>
      </c>
      <c r="Q831">
        <f>IF(Transactions!S831-Transactions!J831&lt;&gt;"",Transactions!S831-Transactions!J831,"")</f>
        <v>1787</v>
      </c>
      <c r="R831">
        <f t="shared" si="25"/>
        <v>2164</v>
      </c>
    </row>
    <row r="832" spans="1:18" x14ac:dyDescent="0.3">
      <c r="A832" t="str">
        <f>IF(Transactions!A832&lt;&gt;"",Transactions!A832,0)</f>
        <v>2018/09/07 08:43:03</v>
      </c>
      <c r="B832" t="str">
        <f>IF(Transactions!B832&lt;&gt;"",Transactions!B832,0)</f>
        <v>ca063d56aed737e54ed39faa214251e06bc6b1d9ea90d696eb64c8592edb3490</v>
      </c>
      <c r="C832" t="str">
        <f>IF(Transactions!C832&lt;&gt;"",Transactions!C832,0)</f>
        <v>Step1</v>
      </c>
      <c r="D832" t="str">
        <f>IF(Transactions!D832&lt;&gt;"",Transactions!D832,"")</f>
        <v>peer0.org2.ldegilde.com</v>
      </c>
      <c r="E832" t="str">
        <f>IF(Transactions!E832&lt;&gt;"",Transactions!E832,"")</f>
        <v>default-chaincode</v>
      </c>
      <c r="F832" t="str">
        <f>IF(Transactions!F832&lt;&gt;"",Transactions!F832,"")</f>
        <v>put</v>
      </c>
      <c r="G832" t="str">
        <f>IF(Transactions!G832&lt;&gt;"",Transactions!G832,"")</f>
        <v>000000005_265</v>
      </c>
      <c r="H832" t="str">
        <f>IF(Transactions!H832&lt;&gt;"",Transactions!H832,"")</f>
        <v>26.0</v>
      </c>
      <c r="I832">
        <f>IF(Transactions!J832-Transactions!I832&lt;&gt;"",Transactions!J832-Transactions!I832,"")</f>
        <v>377</v>
      </c>
      <c r="J832">
        <f>IF((Transactions!K832-Transactions!I832)-(Transactions!P832-Transactions!J832)&lt;&gt;"",(Transactions!K832-Transactions!I832)-(Transactions!P832-Transactions!J832),"")</f>
        <v>361</v>
      </c>
      <c r="K832">
        <f>IF(Transactions!L832-Transactions!K832&lt;&gt;"",Transactions!L832-Transactions!K832,"")</f>
        <v>0</v>
      </c>
      <c r="L832">
        <f>IF(Transactions!N832-Transactions!M832&lt;&gt;"",Transactions!N832-Transactions!M832,"")</f>
        <v>16</v>
      </c>
      <c r="M832">
        <f>IF(Transactions!P832-Transactions!O832&lt;&gt;"",Transactions!P832-Transactions!O832,"")</f>
        <v>0</v>
      </c>
      <c r="O832">
        <f t="shared" si="26"/>
        <v>377</v>
      </c>
      <c r="P832" t="str">
        <f>IF(Transactions!O832&lt;&gt;"",Transactions!O832,"")</f>
        <v>1536302582594</v>
      </c>
      <c r="Q832">
        <f>IF(Transactions!S832-Transactions!J832&lt;&gt;"",Transactions!S832-Transactions!J832,"")</f>
        <v>1787</v>
      </c>
      <c r="R832">
        <f t="shared" si="25"/>
        <v>2164</v>
      </c>
    </row>
    <row r="833" spans="1:18" x14ac:dyDescent="0.3">
      <c r="A833" t="str">
        <f>IF(Transactions!A833&lt;&gt;"",Transactions!A833,0)</f>
        <v>2018/09/07 08:43:03</v>
      </c>
      <c r="B833" t="str">
        <f>IF(Transactions!B833&lt;&gt;"",Transactions!B833,0)</f>
        <v>c63b937ab4819fbe3a4044f1ca45748ab29dc0994a9dfcd931b6b9cd4463375c</v>
      </c>
      <c r="C833" t="str">
        <f>IF(Transactions!C833&lt;&gt;"",Transactions!C833,0)</f>
        <v>Step1</v>
      </c>
      <c r="D833" t="str">
        <f>IF(Transactions!D833&lt;&gt;"",Transactions!D833,"")</f>
        <v>peer0.org1.ldegilde.com</v>
      </c>
      <c r="E833" t="str">
        <f>IF(Transactions!E833&lt;&gt;"",Transactions!E833,"")</f>
        <v>default-chaincode</v>
      </c>
      <c r="F833" t="str">
        <f>IF(Transactions!F833&lt;&gt;"",Transactions!F833,"")</f>
        <v>put</v>
      </c>
      <c r="G833" t="str">
        <f>IF(Transactions!G833&lt;&gt;"",Transactions!G833,"")</f>
        <v>000000005_77</v>
      </c>
      <c r="H833" t="str">
        <f>IF(Transactions!H833&lt;&gt;"",Transactions!H833,"")</f>
        <v>57.0</v>
      </c>
      <c r="I833">
        <f>IF(Transactions!J833-Transactions!I833&lt;&gt;"",Transactions!J833-Transactions!I833,"")</f>
        <v>423</v>
      </c>
      <c r="J833">
        <f>IF((Transactions!K833-Transactions!I833)-(Transactions!P833-Transactions!J833)&lt;&gt;"",(Transactions!K833-Transactions!I833)-(Transactions!P833-Transactions!J833),"")</f>
        <v>416</v>
      </c>
      <c r="K833">
        <f>IF(Transactions!L833-Transactions!K833&lt;&gt;"",Transactions!L833-Transactions!K833,"")</f>
        <v>0</v>
      </c>
      <c r="L833">
        <f>IF(Transactions!N833-Transactions!M833&lt;&gt;"",Transactions!N833-Transactions!M833,"")</f>
        <v>7</v>
      </c>
      <c r="M833">
        <f>IF(Transactions!P833-Transactions!O833&lt;&gt;"",Transactions!P833-Transactions!O833,"")</f>
        <v>0</v>
      </c>
      <c r="O833">
        <f t="shared" si="26"/>
        <v>423</v>
      </c>
      <c r="P833" t="str">
        <f>IF(Transactions!O833&lt;&gt;"",Transactions!O833,"")</f>
        <v>1536302582608</v>
      </c>
      <c r="Q833">
        <f>IF(Transactions!S833-Transactions!J833&lt;&gt;"",Transactions!S833-Transactions!J833,"")</f>
        <v>1722</v>
      </c>
      <c r="R833">
        <f t="shared" si="25"/>
        <v>2145</v>
      </c>
    </row>
    <row r="834" spans="1:18" x14ac:dyDescent="0.3">
      <c r="A834" t="str">
        <f>IF(Transactions!A834&lt;&gt;"",Transactions!A834,0)</f>
        <v>2018/09/07 08:43:03</v>
      </c>
      <c r="B834" t="str">
        <f>IF(Transactions!B834&lt;&gt;"",Transactions!B834,0)</f>
        <v>c63b937ab4819fbe3a4044f1ca45748ab29dc0994a9dfcd931b6b9cd4463375c</v>
      </c>
      <c r="C834" t="str">
        <f>IF(Transactions!C834&lt;&gt;"",Transactions!C834,0)</f>
        <v>Step1</v>
      </c>
      <c r="D834" t="str">
        <f>IF(Transactions!D834&lt;&gt;"",Transactions!D834,"")</f>
        <v>peer0.org2.ldegilde.com</v>
      </c>
      <c r="E834" t="str">
        <f>IF(Transactions!E834&lt;&gt;"",Transactions!E834,"")</f>
        <v>default-chaincode</v>
      </c>
      <c r="F834" t="str">
        <f>IF(Transactions!F834&lt;&gt;"",Transactions!F834,"")</f>
        <v>put</v>
      </c>
      <c r="G834" t="str">
        <f>IF(Transactions!G834&lt;&gt;"",Transactions!G834,"")</f>
        <v>000000005_77</v>
      </c>
      <c r="H834" t="str">
        <f>IF(Transactions!H834&lt;&gt;"",Transactions!H834,"")</f>
        <v>57.0</v>
      </c>
      <c r="I834">
        <f>IF(Transactions!J834-Transactions!I834&lt;&gt;"",Transactions!J834-Transactions!I834,"")</f>
        <v>423</v>
      </c>
      <c r="J834">
        <f>IF((Transactions!K834-Transactions!I834)-(Transactions!P834-Transactions!J834)&lt;&gt;"",(Transactions!K834-Transactions!I834)-(Transactions!P834-Transactions!J834),"")</f>
        <v>400</v>
      </c>
      <c r="K834">
        <f>IF(Transactions!L834-Transactions!K834&lt;&gt;"",Transactions!L834-Transactions!K834,"")</f>
        <v>0</v>
      </c>
      <c r="L834">
        <f>IF(Transactions!N834-Transactions!M834&lt;&gt;"",Transactions!N834-Transactions!M834,"")</f>
        <v>23</v>
      </c>
      <c r="M834">
        <f>IF(Transactions!P834-Transactions!O834&lt;&gt;"",Transactions!P834-Transactions!O834,"")</f>
        <v>0</v>
      </c>
      <c r="O834">
        <f t="shared" si="26"/>
        <v>423</v>
      </c>
      <c r="P834" t="str">
        <f>IF(Transactions!O834&lt;&gt;"",Transactions!O834,"")</f>
        <v>1536302582590</v>
      </c>
      <c r="Q834">
        <f>IF(Transactions!S834-Transactions!J834&lt;&gt;"",Transactions!S834-Transactions!J834,"")</f>
        <v>1722</v>
      </c>
      <c r="R834">
        <f t="shared" ref="R834:R897" si="27">I834+Q834</f>
        <v>2145</v>
      </c>
    </row>
    <row r="835" spans="1:18" x14ac:dyDescent="0.3">
      <c r="A835" t="str">
        <f>IF(Transactions!A835&lt;&gt;"",Transactions!A835,0)</f>
        <v>2018/09/07 08:43:03</v>
      </c>
      <c r="B835" t="str">
        <f>IF(Transactions!B835&lt;&gt;"",Transactions!B835,0)</f>
        <v>ff164ef657559b77419401d3d422205dbab7818a859a00b92c2c79860702204f</v>
      </c>
      <c r="C835" t="str">
        <f>IF(Transactions!C835&lt;&gt;"",Transactions!C835,0)</f>
        <v>Step1</v>
      </c>
      <c r="D835" t="str">
        <f>IF(Transactions!D835&lt;&gt;"",Transactions!D835,"")</f>
        <v>peer0.org1.ldegilde.com</v>
      </c>
      <c r="E835" t="str">
        <f>IF(Transactions!E835&lt;&gt;"",Transactions!E835,"")</f>
        <v>default-chaincode</v>
      </c>
      <c r="F835" t="str">
        <f>IF(Transactions!F835&lt;&gt;"",Transactions!F835,"")</f>
        <v>put</v>
      </c>
      <c r="G835" t="str">
        <f>IF(Transactions!G835&lt;&gt;"",Transactions!G835,"")</f>
        <v>000000005_13</v>
      </c>
      <c r="H835" t="str">
        <f>IF(Transactions!H835&lt;&gt;"",Transactions!H835,"")</f>
        <v>380.0</v>
      </c>
      <c r="I835">
        <f>IF(Transactions!J835-Transactions!I835&lt;&gt;"",Transactions!J835-Transactions!I835,"")</f>
        <v>455</v>
      </c>
      <c r="J835">
        <f>IF((Transactions!K835-Transactions!I835)-(Transactions!P835-Transactions!J835)&lt;&gt;"",(Transactions!K835-Transactions!I835)-(Transactions!P835-Transactions!J835),"")</f>
        <v>452</v>
      </c>
      <c r="K835">
        <f>IF(Transactions!L835-Transactions!K835&lt;&gt;"",Transactions!L835-Transactions!K835,"")</f>
        <v>0</v>
      </c>
      <c r="L835">
        <f>IF(Transactions!N835-Transactions!M835&lt;&gt;"",Transactions!N835-Transactions!M835,"")</f>
        <v>3</v>
      </c>
      <c r="M835">
        <f>IF(Transactions!P835-Transactions!O835&lt;&gt;"",Transactions!P835-Transactions!O835,"")</f>
        <v>0</v>
      </c>
      <c r="O835">
        <f t="shared" ref="O835:O898" si="28">SUM(J835:M835)</f>
        <v>455</v>
      </c>
      <c r="P835" t="str">
        <f>IF(Transactions!O835&lt;&gt;"",Transactions!O835,"")</f>
        <v>1536302582563</v>
      </c>
      <c r="Q835">
        <f>IF(Transactions!S835-Transactions!J835&lt;&gt;"",Transactions!S835-Transactions!J835,"")</f>
        <v>1700</v>
      </c>
      <c r="R835">
        <f t="shared" si="27"/>
        <v>2155</v>
      </c>
    </row>
    <row r="836" spans="1:18" x14ac:dyDescent="0.3">
      <c r="A836" t="str">
        <f>IF(Transactions!A836&lt;&gt;"",Transactions!A836,0)</f>
        <v>2018/09/07 08:43:03</v>
      </c>
      <c r="B836" t="str">
        <f>IF(Transactions!B836&lt;&gt;"",Transactions!B836,0)</f>
        <v>ff164ef657559b77419401d3d422205dbab7818a859a00b92c2c79860702204f</v>
      </c>
      <c r="C836" t="str">
        <f>IF(Transactions!C836&lt;&gt;"",Transactions!C836,0)</f>
        <v>Step1</v>
      </c>
      <c r="D836" t="str">
        <f>IF(Transactions!D836&lt;&gt;"",Transactions!D836,"")</f>
        <v>peer0.org2.ldegilde.com</v>
      </c>
      <c r="E836" t="str">
        <f>IF(Transactions!E836&lt;&gt;"",Transactions!E836,"")</f>
        <v>default-chaincode</v>
      </c>
      <c r="F836" t="str">
        <f>IF(Transactions!F836&lt;&gt;"",Transactions!F836,"")</f>
        <v>put</v>
      </c>
      <c r="G836" t="str">
        <f>IF(Transactions!G836&lt;&gt;"",Transactions!G836,"")</f>
        <v>000000005_13</v>
      </c>
      <c r="H836" t="str">
        <f>IF(Transactions!H836&lt;&gt;"",Transactions!H836,"")</f>
        <v>380.0</v>
      </c>
      <c r="I836">
        <f>IF(Transactions!J836-Transactions!I836&lt;&gt;"",Transactions!J836-Transactions!I836,"")</f>
        <v>455</v>
      </c>
      <c r="J836">
        <f>IF((Transactions!K836-Transactions!I836)-(Transactions!P836-Transactions!J836)&lt;&gt;"",(Transactions!K836-Transactions!I836)-(Transactions!P836-Transactions!J836),"")</f>
        <v>454</v>
      </c>
      <c r="K836">
        <f>IF(Transactions!L836-Transactions!K836&lt;&gt;"",Transactions!L836-Transactions!K836,"")</f>
        <v>0</v>
      </c>
      <c r="L836">
        <f>IF(Transactions!N836-Transactions!M836&lt;&gt;"",Transactions!N836-Transactions!M836,"")</f>
        <v>1</v>
      </c>
      <c r="M836">
        <f>IF(Transactions!P836-Transactions!O836&lt;&gt;"",Transactions!P836-Transactions!O836,"")</f>
        <v>0</v>
      </c>
      <c r="O836">
        <f t="shared" si="28"/>
        <v>455</v>
      </c>
      <c r="P836" t="str">
        <f>IF(Transactions!O836&lt;&gt;"",Transactions!O836,"")</f>
        <v>1536302582596</v>
      </c>
      <c r="Q836">
        <f>IF(Transactions!S836-Transactions!J836&lt;&gt;"",Transactions!S836-Transactions!J836,"")</f>
        <v>1700</v>
      </c>
      <c r="R836">
        <f t="shared" si="27"/>
        <v>2155</v>
      </c>
    </row>
    <row r="837" spans="1:18" x14ac:dyDescent="0.3">
      <c r="A837" t="str">
        <f>IF(Transactions!A837&lt;&gt;"",Transactions!A837,0)</f>
        <v>2018/09/07 08:43:03</v>
      </c>
      <c r="B837" t="str">
        <f>IF(Transactions!B837&lt;&gt;"",Transactions!B837,0)</f>
        <v>93a9de5cdf33c84b5bab3cd46218c218c20f242230cb0a4a9bf989912f37cf37</v>
      </c>
      <c r="C837" t="str">
        <f>IF(Transactions!C837&lt;&gt;"",Transactions!C837,0)</f>
        <v>Step1</v>
      </c>
      <c r="D837" t="str">
        <f>IF(Transactions!D837&lt;&gt;"",Transactions!D837,"")</f>
        <v>peer0.org1.ldegilde.com</v>
      </c>
      <c r="E837" t="str">
        <f>IF(Transactions!E837&lt;&gt;"",Transactions!E837,"")</f>
        <v>default-chaincode</v>
      </c>
      <c r="F837" t="str">
        <f>IF(Transactions!F837&lt;&gt;"",Transactions!F837,"")</f>
        <v>put</v>
      </c>
      <c r="G837" t="str">
        <f>IF(Transactions!G837&lt;&gt;"",Transactions!G837,"")</f>
        <v>000000005_291</v>
      </c>
      <c r="H837" t="str">
        <f>IF(Transactions!H837&lt;&gt;"",Transactions!H837,"")</f>
        <v>421.0</v>
      </c>
      <c r="I837">
        <f>IF(Transactions!J837-Transactions!I837&lt;&gt;"",Transactions!J837-Transactions!I837,"")</f>
        <v>394</v>
      </c>
      <c r="J837">
        <f>IF((Transactions!K837-Transactions!I837)-(Transactions!P837-Transactions!J837)&lt;&gt;"",(Transactions!K837-Transactions!I837)-(Transactions!P837-Transactions!J837),"")</f>
        <v>388</v>
      </c>
      <c r="K837">
        <f>IF(Transactions!L837-Transactions!K837&lt;&gt;"",Transactions!L837-Transactions!K837,"")</f>
        <v>0</v>
      </c>
      <c r="L837">
        <f>IF(Transactions!N837-Transactions!M837&lt;&gt;"",Transactions!N837-Transactions!M837,"")</f>
        <v>6</v>
      </c>
      <c r="M837">
        <f>IF(Transactions!P837-Transactions!O837&lt;&gt;"",Transactions!P837-Transactions!O837,"")</f>
        <v>0</v>
      </c>
      <c r="O837">
        <f t="shared" si="28"/>
        <v>394</v>
      </c>
      <c r="P837" t="str">
        <f>IF(Transactions!O837&lt;&gt;"",Transactions!O837,"")</f>
        <v>1536302582592</v>
      </c>
      <c r="Q837">
        <f>IF(Transactions!S837-Transactions!J837&lt;&gt;"",Transactions!S837-Transactions!J837,"")</f>
        <v>1766</v>
      </c>
      <c r="R837">
        <f t="shared" si="27"/>
        <v>2160</v>
      </c>
    </row>
    <row r="838" spans="1:18" x14ac:dyDescent="0.3">
      <c r="A838" t="str">
        <f>IF(Transactions!A838&lt;&gt;"",Transactions!A838,0)</f>
        <v>2018/09/07 08:43:03</v>
      </c>
      <c r="B838" t="str">
        <f>IF(Transactions!B838&lt;&gt;"",Transactions!B838,0)</f>
        <v>93a9de5cdf33c84b5bab3cd46218c218c20f242230cb0a4a9bf989912f37cf37</v>
      </c>
      <c r="C838" t="str">
        <f>IF(Transactions!C838&lt;&gt;"",Transactions!C838,0)</f>
        <v>Step1</v>
      </c>
      <c r="D838" t="str">
        <f>IF(Transactions!D838&lt;&gt;"",Transactions!D838,"")</f>
        <v>peer0.org2.ldegilde.com</v>
      </c>
      <c r="E838" t="str">
        <f>IF(Transactions!E838&lt;&gt;"",Transactions!E838,"")</f>
        <v>default-chaincode</v>
      </c>
      <c r="F838" t="str">
        <f>IF(Transactions!F838&lt;&gt;"",Transactions!F838,"")</f>
        <v>put</v>
      </c>
      <c r="G838" t="str">
        <f>IF(Transactions!G838&lt;&gt;"",Transactions!G838,"")</f>
        <v>000000005_291</v>
      </c>
      <c r="H838" t="str">
        <f>IF(Transactions!H838&lt;&gt;"",Transactions!H838,"")</f>
        <v>421.0</v>
      </c>
      <c r="I838">
        <f>IF(Transactions!J838-Transactions!I838&lt;&gt;"",Transactions!J838-Transactions!I838,"")</f>
        <v>394</v>
      </c>
      <c r="J838">
        <f>IF((Transactions!K838-Transactions!I838)-(Transactions!P838-Transactions!J838)&lt;&gt;"",(Transactions!K838-Transactions!I838)-(Transactions!P838-Transactions!J838),"")</f>
        <v>390</v>
      </c>
      <c r="K838">
        <f>IF(Transactions!L838-Transactions!K838&lt;&gt;"",Transactions!L838-Transactions!K838,"")</f>
        <v>0</v>
      </c>
      <c r="L838">
        <f>IF(Transactions!N838-Transactions!M838&lt;&gt;"",Transactions!N838-Transactions!M838,"")</f>
        <v>3</v>
      </c>
      <c r="M838">
        <f>IF(Transactions!P838-Transactions!O838&lt;&gt;"",Transactions!P838-Transactions!O838,"")</f>
        <v>1</v>
      </c>
      <c r="O838">
        <f t="shared" si="28"/>
        <v>394</v>
      </c>
      <c r="P838" t="str">
        <f>IF(Transactions!O838&lt;&gt;"",Transactions!O838,"")</f>
        <v>1536302582603</v>
      </c>
      <c r="Q838">
        <f>IF(Transactions!S838-Transactions!J838&lt;&gt;"",Transactions!S838-Transactions!J838,"")</f>
        <v>1766</v>
      </c>
      <c r="R838">
        <f t="shared" si="27"/>
        <v>2160</v>
      </c>
    </row>
    <row r="839" spans="1:18" x14ac:dyDescent="0.3">
      <c r="A839" t="str">
        <f>IF(Transactions!A839&lt;&gt;"",Transactions!A839,0)</f>
        <v>2018/09/07 08:43:03</v>
      </c>
      <c r="B839" t="str">
        <f>IF(Transactions!B839&lt;&gt;"",Transactions!B839,0)</f>
        <v>f6906cbd1eb90dc3adb164a59518d50852b59c1524f2092bc6708e82d1cde14a</v>
      </c>
      <c r="C839" t="str">
        <f>IF(Transactions!C839&lt;&gt;"",Transactions!C839,0)</f>
        <v>Step1</v>
      </c>
      <c r="D839" t="str">
        <f>IF(Transactions!D839&lt;&gt;"",Transactions!D839,"")</f>
        <v>peer0.org1.ldegilde.com</v>
      </c>
      <c r="E839" t="str">
        <f>IF(Transactions!E839&lt;&gt;"",Transactions!E839,"")</f>
        <v>default-chaincode</v>
      </c>
      <c r="F839" t="str">
        <f>IF(Transactions!F839&lt;&gt;"",Transactions!F839,"")</f>
        <v>put</v>
      </c>
      <c r="G839" t="str">
        <f>IF(Transactions!G839&lt;&gt;"",Transactions!G839,"")</f>
        <v>000000005_382</v>
      </c>
      <c r="H839" t="str">
        <f>IF(Transactions!H839&lt;&gt;"",Transactions!H839,"")</f>
        <v>849.0</v>
      </c>
      <c r="I839">
        <f>IF(Transactions!J839-Transactions!I839&lt;&gt;"",Transactions!J839-Transactions!I839,"")</f>
        <v>472</v>
      </c>
      <c r="J839">
        <f>IF((Transactions!K839-Transactions!I839)-(Transactions!P839-Transactions!J839)&lt;&gt;"",(Transactions!K839-Transactions!I839)-(Transactions!P839-Transactions!J839),"")</f>
        <v>458</v>
      </c>
      <c r="K839">
        <f>IF(Transactions!L839-Transactions!K839&lt;&gt;"",Transactions!L839-Transactions!K839,"")</f>
        <v>0</v>
      </c>
      <c r="L839">
        <f>IF(Transactions!N839-Transactions!M839&lt;&gt;"",Transactions!N839-Transactions!M839,"")</f>
        <v>14</v>
      </c>
      <c r="M839">
        <f>IF(Transactions!P839-Transactions!O839&lt;&gt;"",Transactions!P839-Transactions!O839,"")</f>
        <v>0</v>
      </c>
      <c r="O839">
        <f t="shared" si="28"/>
        <v>472</v>
      </c>
      <c r="P839" t="str">
        <f>IF(Transactions!O839&lt;&gt;"",Transactions!O839,"")</f>
        <v>1536302582603</v>
      </c>
      <c r="Q839">
        <f>IF(Transactions!S839-Transactions!J839&lt;&gt;"",Transactions!S839-Transactions!J839,"")</f>
        <v>1663</v>
      </c>
      <c r="R839">
        <f t="shared" si="27"/>
        <v>2135</v>
      </c>
    </row>
    <row r="840" spans="1:18" x14ac:dyDescent="0.3">
      <c r="A840" t="str">
        <f>IF(Transactions!A840&lt;&gt;"",Transactions!A840,0)</f>
        <v>2018/09/07 08:43:03</v>
      </c>
      <c r="B840" t="str">
        <f>IF(Transactions!B840&lt;&gt;"",Transactions!B840,0)</f>
        <v>f6906cbd1eb90dc3adb164a59518d50852b59c1524f2092bc6708e82d1cde14a</v>
      </c>
      <c r="C840" t="str">
        <f>IF(Transactions!C840&lt;&gt;"",Transactions!C840,0)</f>
        <v>Step1</v>
      </c>
      <c r="D840" t="str">
        <f>IF(Transactions!D840&lt;&gt;"",Transactions!D840,"")</f>
        <v>peer0.org2.ldegilde.com</v>
      </c>
      <c r="E840" t="str">
        <f>IF(Transactions!E840&lt;&gt;"",Transactions!E840,"")</f>
        <v>default-chaincode</v>
      </c>
      <c r="F840" t="str">
        <f>IF(Transactions!F840&lt;&gt;"",Transactions!F840,"")</f>
        <v>put</v>
      </c>
      <c r="G840" t="str">
        <f>IF(Transactions!G840&lt;&gt;"",Transactions!G840,"")</f>
        <v>000000005_382</v>
      </c>
      <c r="H840" t="str">
        <f>IF(Transactions!H840&lt;&gt;"",Transactions!H840,"")</f>
        <v>849.0</v>
      </c>
      <c r="I840">
        <f>IF(Transactions!J840-Transactions!I840&lt;&gt;"",Transactions!J840-Transactions!I840,"")</f>
        <v>472</v>
      </c>
      <c r="J840">
        <f>IF((Transactions!K840-Transactions!I840)-(Transactions!P840-Transactions!J840)&lt;&gt;"",(Transactions!K840-Transactions!I840)-(Transactions!P840-Transactions!J840),"")</f>
        <v>468</v>
      </c>
      <c r="K840">
        <f>IF(Transactions!L840-Transactions!K840&lt;&gt;"",Transactions!L840-Transactions!K840,"")</f>
        <v>0</v>
      </c>
      <c r="L840">
        <f>IF(Transactions!N840-Transactions!M840&lt;&gt;"",Transactions!N840-Transactions!M840,"")</f>
        <v>4</v>
      </c>
      <c r="M840">
        <f>IF(Transactions!P840-Transactions!O840&lt;&gt;"",Transactions!P840-Transactions!O840,"")</f>
        <v>0</v>
      </c>
      <c r="O840">
        <f t="shared" si="28"/>
        <v>472</v>
      </c>
      <c r="P840" t="str">
        <f>IF(Transactions!O840&lt;&gt;"",Transactions!O840,"")</f>
        <v>1536302582646</v>
      </c>
      <c r="Q840">
        <f>IF(Transactions!S840-Transactions!J840&lt;&gt;"",Transactions!S840-Transactions!J840,"")</f>
        <v>1663</v>
      </c>
      <c r="R840">
        <f t="shared" si="27"/>
        <v>2135</v>
      </c>
    </row>
    <row r="841" spans="1:18" x14ac:dyDescent="0.3">
      <c r="A841" t="str">
        <f>IF(Transactions!A841&lt;&gt;"",Transactions!A841,0)</f>
        <v>2018/09/07 08:43:03</v>
      </c>
      <c r="B841" t="str">
        <f>IF(Transactions!B841&lt;&gt;"",Transactions!B841,0)</f>
        <v>c3f124d5a08fd5770d8953740e929b8038487ba5766e8488045648b67f658eae</v>
      </c>
      <c r="C841" t="str">
        <f>IF(Transactions!C841&lt;&gt;"",Transactions!C841,0)</f>
        <v>Step1</v>
      </c>
      <c r="D841" t="str">
        <f>IF(Transactions!D841&lt;&gt;"",Transactions!D841,"")</f>
        <v>peer0.org1.ldegilde.com</v>
      </c>
      <c r="E841" t="str">
        <f>IF(Transactions!E841&lt;&gt;"",Transactions!E841,"")</f>
        <v>default-chaincode</v>
      </c>
      <c r="F841" t="str">
        <f>IF(Transactions!F841&lt;&gt;"",Transactions!F841,"")</f>
        <v>put</v>
      </c>
      <c r="G841" t="str">
        <f>IF(Transactions!G841&lt;&gt;"",Transactions!G841,"")</f>
        <v>000000005_307</v>
      </c>
      <c r="H841" t="str">
        <f>IF(Transactions!H841&lt;&gt;"",Transactions!H841,"")</f>
        <v>849.0</v>
      </c>
      <c r="I841">
        <f>IF(Transactions!J841-Transactions!I841&lt;&gt;"",Transactions!J841-Transactions!I841,"")</f>
        <v>489</v>
      </c>
      <c r="J841">
        <f>IF((Transactions!K841-Transactions!I841)-(Transactions!P841-Transactions!J841)&lt;&gt;"",(Transactions!K841-Transactions!I841)-(Transactions!P841-Transactions!J841),"")</f>
        <v>485</v>
      </c>
      <c r="K841">
        <f>IF(Transactions!L841-Transactions!K841&lt;&gt;"",Transactions!L841-Transactions!K841,"")</f>
        <v>0</v>
      </c>
      <c r="L841">
        <f>IF(Transactions!N841-Transactions!M841&lt;&gt;"",Transactions!N841-Transactions!M841,"")</f>
        <v>4</v>
      </c>
      <c r="M841">
        <f>IF(Transactions!P841-Transactions!O841&lt;&gt;"",Transactions!P841-Transactions!O841,"")</f>
        <v>0</v>
      </c>
      <c r="O841">
        <f t="shared" si="28"/>
        <v>489</v>
      </c>
      <c r="P841" t="str">
        <f>IF(Transactions!O841&lt;&gt;"",Transactions!O841,"")</f>
        <v>1536302582619</v>
      </c>
      <c r="Q841">
        <f>IF(Transactions!S841-Transactions!J841&lt;&gt;"",Transactions!S841-Transactions!J841,"")</f>
        <v>1655</v>
      </c>
      <c r="R841">
        <f t="shared" si="27"/>
        <v>2144</v>
      </c>
    </row>
    <row r="842" spans="1:18" x14ac:dyDescent="0.3">
      <c r="A842" t="str">
        <f>IF(Transactions!A842&lt;&gt;"",Transactions!A842,0)</f>
        <v>2018/09/07 08:43:03</v>
      </c>
      <c r="B842" t="str">
        <f>IF(Transactions!B842&lt;&gt;"",Transactions!B842,0)</f>
        <v>c3f124d5a08fd5770d8953740e929b8038487ba5766e8488045648b67f658eae</v>
      </c>
      <c r="C842" t="str">
        <f>IF(Transactions!C842&lt;&gt;"",Transactions!C842,0)</f>
        <v>Step1</v>
      </c>
      <c r="D842" t="str">
        <f>IF(Transactions!D842&lt;&gt;"",Transactions!D842,"")</f>
        <v>peer0.org2.ldegilde.com</v>
      </c>
      <c r="E842" t="str">
        <f>IF(Transactions!E842&lt;&gt;"",Transactions!E842,"")</f>
        <v>default-chaincode</v>
      </c>
      <c r="F842" t="str">
        <f>IF(Transactions!F842&lt;&gt;"",Transactions!F842,"")</f>
        <v>put</v>
      </c>
      <c r="G842" t="str">
        <f>IF(Transactions!G842&lt;&gt;"",Transactions!G842,"")</f>
        <v>000000005_307</v>
      </c>
      <c r="H842" t="str">
        <f>IF(Transactions!H842&lt;&gt;"",Transactions!H842,"")</f>
        <v>849.0</v>
      </c>
      <c r="I842">
        <f>IF(Transactions!J842-Transactions!I842&lt;&gt;"",Transactions!J842-Transactions!I842,"")</f>
        <v>489</v>
      </c>
      <c r="J842">
        <f>IF((Transactions!K842-Transactions!I842)-(Transactions!P842-Transactions!J842)&lt;&gt;"",(Transactions!K842-Transactions!I842)-(Transactions!P842-Transactions!J842),"")</f>
        <v>482</v>
      </c>
      <c r="K842">
        <f>IF(Transactions!L842-Transactions!K842&lt;&gt;"",Transactions!L842-Transactions!K842,"")</f>
        <v>0</v>
      </c>
      <c r="L842">
        <f>IF(Transactions!N842-Transactions!M842&lt;&gt;"",Transactions!N842-Transactions!M842,"")</f>
        <v>7</v>
      </c>
      <c r="M842">
        <f>IF(Transactions!P842-Transactions!O842&lt;&gt;"",Transactions!P842-Transactions!O842,"")</f>
        <v>0</v>
      </c>
      <c r="O842">
        <f t="shared" si="28"/>
        <v>489</v>
      </c>
      <c r="P842" t="str">
        <f>IF(Transactions!O842&lt;&gt;"",Transactions!O842,"")</f>
        <v>1536302582644</v>
      </c>
      <c r="Q842">
        <f>IF(Transactions!S842-Transactions!J842&lt;&gt;"",Transactions!S842-Transactions!J842,"")</f>
        <v>1655</v>
      </c>
      <c r="R842">
        <f t="shared" si="27"/>
        <v>2144</v>
      </c>
    </row>
    <row r="843" spans="1:18" x14ac:dyDescent="0.3">
      <c r="A843" t="str">
        <f>IF(Transactions!A843&lt;&gt;"",Transactions!A843,0)</f>
        <v>2018/09/07 08:43:03</v>
      </c>
      <c r="B843" t="str">
        <f>IF(Transactions!B843&lt;&gt;"",Transactions!B843,0)</f>
        <v>6e0d7794b48c227edf50c8fddb66f1863abc77ae7003291e4e394057d5bc49da</v>
      </c>
      <c r="C843" t="str">
        <f>IF(Transactions!C843&lt;&gt;"",Transactions!C843,0)</f>
        <v>Step1</v>
      </c>
      <c r="D843" t="str">
        <f>IF(Transactions!D843&lt;&gt;"",Transactions!D843,"")</f>
        <v>peer0.org1.ldegilde.com</v>
      </c>
      <c r="E843" t="str">
        <f>IF(Transactions!E843&lt;&gt;"",Transactions!E843,"")</f>
        <v>default-chaincode</v>
      </c>
      <c r="F843" t="str">
        <f>IF(Transactions!F843&lt;&gt;"",Transactions!F843,"")</f>
        <v>put</v>
      </c>
      <c r="G843" t="str">
        <f>IF(Transactions!G843&lt;&gt;"",Transactions!G843,"")</f>
        <v>000000005_243</v>
      </c>
      <c r="H843" t="str">
        <f>IF(Transactions!H843&lt;&gt;"",Transactions!H843,"")</f>
        <v>224.0</v>
      </c>
      <c r="I843">
        <f>IF(Transactions!J843-Transactions!I843&lt;&gt;"",Transactions!J843-Transactions!I843,"")</f>
        <v>426</v>
      </c>
      <c r="J843">
        <f>IF((Transactions!K843-Transactions!I843)-(Transactions!P843-Transactions!J843)&lt;&gt;"",(Transactions!K843-Transactions!I843)-(Transactions!P843-Transactions!J843),"")</f>
        <v>421</v>
      </c>
      <c r="K843">
        <f>IF(Transactions!L843-Transactions!K843&lt;&gt;"",Transactions!L843-Transactions!K843,"")</f>
        <v>0</v>
      </c>
      <c r="L843">
        <f>IF(Transactions!N843-Transactions!M843&lt;&gt;"",Transactions!N843-Transactions!M843,"")</f>
        <v>5</v>
      </c>
      <c r="M843">
        <f>IF(Transactions!P843-Transactions!O843&lt;&gt;"",Transactions!P843-Transactions!O843,"")</f>
        <v>0</v>
      </c>
      <c r="O843">
        <f t="shared" si="28"/>
        <v>426</v>
      </c>
      <c r="P843" t="str">
        <f>IF(Transactions!O843&lt;&gt;"",Transactions!O843,"")</f>
        <v>1536302582568</v>
      </c>
      <c r="Q843">
        <f>IF(Transactions!S843-Transactions!J843&lt;&gt;"",Transactions!S843-Transactions!J843,"")</f>
        <v>1728</v>
      </c>
      <c r="R843">
        <f t="shared" si="27"/>
        <v>2154</v>
      </c>
    </row>
    <row r="844" spans="1:18" x14ac:dyDescent="0.3">
      <c r="A844" t="str">
        <f>IF(Transactions!A844&lt;&gt;"",Transactions!A844,0)</f>
        <v>2018/09/07 08:43:03</v>
      </c>
      <c r="B844" t="str">
        <f>IF(Transactions!B844&lt;&gt;"",Transactions!B844,0)</f>
        <v>6e0d7794b48c227edf50c8fddb66f1863abc77ae7003291e4e394057d5bc49da</v>
      </c>
      <c r="C844" t="str">
        <f>IF(Transactions!C844&lt;&gt;"",Transactions!C844,0)</f>
        <v>Step1</v>
      </c>
      <c r="D844" t="str">
        <f>IF(Transactions!D844&lt;&gt;"",Transactions!D844,"")</f>
        <v>peer0.org2.ldegilde.com</v>
      </c>
      <c r="E844" t="str">
        <f>IF(Transactions!E844&lt;&gt;"",Transactions!E844,"")</f>
        <v>default-chaincode</v>
      </c>
      <c r="F844" t="str">
        <f>IF(Transactions!F844&lt;&gt;"",Transactions!F844,"")</f>
        <v>put</v>
      </c>
      <c r="G844" t="str">
        <f>IF(Transactions!G844&lt;&gt;"",Transactions!G844,"")</f>
        <v>000000005_243</v>
      </c>
      <c r="H844" t="str">
        <f>IF(Transactions!H844&lt;&gt;"",Transactions!H844,"")</f>
        <v>224.0</v>
      </c>
      <c r="I844">
        <f>IF(Transactions!J844-Transactions!I844&lt;&gt;"",Transactions!J844-Transactions!I844,"")</f>
        <v>426</v>
      </c>
      <c r="J844">
        <f>IF((Transactions!K844-Transactions!I844)-(Transactions!P844-Transactions!J844)&lt;&gt;"",(Transactions!K844-Transactions!I844)-(Transactions!P844-Transactions!J844),"")</f>
        <v>421</v>
      </c>
      <c r="K844">
        <f>IF(Transactions!L844-Transactions!K844&lt;&gt;"",Transactions!L844-Transactions!K844,"")</f>
        <v>0</v>
      </c>
      <c r="L844">
        <f>IF(Transactions!N844-Transactions!M844&lt;&gt;"",Transactions!N844-Transactions!M844,"")</f>
        <v>5</v>
      </c>
      <c r="M844">
        <f>IF(Transactions!P844-Transactions!O844&lt;&gt;"",Transactions!P844-Transactions!O844,"")</f>
        <v>0</v>
      </c>
      <c r="O844">
        <f t="shared" si="28"/>
        <v>426</v>
      </c>
      <c r="P844" t="str">
        <f>IF(Transactions!O844&lt;&gt;"",Transactions!O844,"")</f>
        <v>1536302582613</v>
      </c>
      <c r="Q844">
        <f>IF(Transactions!S844-Transactions!J844&lt;&gt;"",Transactions!S844-Transactions!J844,"")</f>
        <v>1728</v>
      </c>
      <c r="R844">
        <f t="shared" si="27"/>
        <v>2154</v>
      </c>
    </row>
    <row r="845" spans="1:18" x14ac:dyDescent="0.3">
      <c r="A845" t="str">
        <f>IF(Transactions!A845&lt;&gt;"",Transactions!A845,0)</f>
        <v>2018/09/07 08:43:03</v>
      </c>
      <c r="B845" t="str">
        <f>IF(Transactions!B845&lt;&gt;"",Transactions!B845,0)</f>
        <v>dc1d5ae544c937cc67a673ab1e51671ac6c8b36790df73562773dde222ff1c4a</v>
      </c>
      <c r="C845" t="str">
        <f>IF(Transactions!C845&lt;&gt;"",Transactions!C845,0)</f>
        <v>Step1</v>
      </c>
      <c r="D845" t="str">
        <f>IF(Transactions!D845&lt;&gt;"",Transactions!D845,"")</f>
        <v>peer0.org1.ldegilde.com</v>
      </c>
      <c r="E845" t="str">
        <f>IF(Transactions!E845&lt;&gt;"",Transactions!E845,"")</f>
        <v>default-chaincode</v>
      </c>
      <c r="F845" t="str">
        <f>IF(Transactions!F845&lt;&gt;"",Transactions!F845,"")</f>
        <v>put</v>
      </c>
      <c r="G845" t="str">
        <f>IF(Transactions!G845&lt;&gt;"",Transactions!G845,"")</f>
        <v>000000005_212</v>
      </c>
      <c r="H845" t="str">
        <f>IF(Transactions!H845&lt;&gt;"",Transactions!H845,"")</f>
        <v>271.0</v>
      </c>
      <c r="I845">
        <f>IF(Transactions!J845-Transactions!I845&lt;&gt;"",Transactions!J845-Transactions!I845,"")</f>
        <v>487</v>
      </c>
      <c r="J845">
        <f>IF((Transactions!K845-Transactions!I845)-(Transactions!P845-Transactions!J845)&lt;&gt;"",(Transactions!K845-Transactions!I845)-(Transactions!P845-Transactions!J845),"")</f>
        <v>475</v>
      </c>
      <c r="K845">
        <f>IF(Transactions!L845-Transactions!K845&lt;&gt;"",Transactions!L845-Transactions!K845,"")</f>
        <v>0</v>
      </c>
      <c r="L845">
        <f>IF(Transactions!N845-Transactions!M845&lt;&gt;"",Transactions!N845-Transactions!M845,"")</f>
        <v>12</v>
      </c>
      <c r="M845">
        <f>IF(Transactions!P845-Transactions!O845&lt;&gt;"",Transactions!P845-Transactions!O845,"")</f>
        <v>0</v>
      </c>
      <c r="O845">
        <f t="shared" si="28"/>
        <v>487</v>
      </c>
      <c r="P845" t="str">
        <f>IF(Transactions!O845&lt;&gt;"",Transactions!O845,"")</f>
        <v>1536302582619</v>
      </c>
      <c r="Q845">
        <f>IF(Transactions!S845-Transactions!J845&lt;&gt;"",Transactions!S845-Transactions!J845,"")</f>
        <v>1645</v>
      </c>
      <c r="R845">
        <f t="shared" si="27"/>
        <v>2132</v>
      </c>
    </row>
    <row r="846" spans="1:18" x14ac:dyDescent="0.3">
      <c r="A846" t="str">
        <f>IF(Transactions!A846&lt;&gt;"",Transactions!A846,0)</f>
        <v>2018/09/07 08:43:03</v>
      </c>
      <c r="B846" t="str">
        <f>IF(Transactions!B846&lt;&gt;"",Transactions!B846,0)</f>
        <v>dc1d5ae544c937cc67a673ab1e51671ac6c8b36790df73562773dde222ff1c4a</v>
      </c>
      <c r="C846" t="str">
        <f>IF(Transactions!C846&lt;&gt;"",Transactions!C846,0)</f>
        <v>Step1</v>
      </c>
      <c r="D846" t="str">
        <f>IF(Transactions!D846&lt;&gt;"",Transactions!D846,"")</f>
        <v>peer0.org2.ldegilde.com</v>
      </c>
      <c r="E846" t="str">
        <f>IF(Transactions!E846&lt;&gt;"",Transactions!E846,"")</f>
        <v>default-chaincode</v>
      </c>
      <c r="F846" t="str">
        <f>IF(Transactions!F846&lt;&gt;"",Transactions!F846,"")</f>
        <v>put</v>
      </c>
      <c r="G846" t="str">
        <f>IF(Transactions!G846&lt;&gt;"",Transactions!G846,"")</f>
        <v>000000005_212</v>
      </c>
      <c r="H846" t="str">
        <f>IF(Transactions!H846&lt;&gt;"",Transactions!H846,"")</f>
        <v>271.0</v>
      </c>
      <c r="I846">
        <f>IF(Transactions!J846-Transactions!I846&lt;&gt;"",Transactions!J846-Transactions!I846,"")</f>
        <v>487</v>
      </c>
      <c r="J846">
        <f>IF((Transactions!K846-Transactions!I846)-(Transactions!P846-Transactions!J846)&lt;&gt;"",(Transactions!K846-Transactions!I846)-(Transactions!P846-Transactions!J846),"")</f>
        <v>483</v>
      </c>
      <c r="K846">
        <f>IF(Transactions!L846-Transactions!K846&lt;&gt;"",Transactions!L846-Transactions!K846,"")</f>
        <v>0</v>
      </c>
      <c r="L846">
        <f>IF(Transactions!N846-Transactions!M846&lt;&gt;"",Transactions!N846-Transactions!M846,"")</f>
        <v>4</v>
      </c>
      <c r="M846">
        <f>IF(Transactions!P846-Transactions!O846&lt;&gt;"",Transactions!P846-Transactions!O846,"")</f>
        <v>0</v>
      </c>
      <c r="O846">
        <f t="shared" si="28"/>
        <v>487</v>
      </c>
      <c r="P846" t="str">
        <f>IF(Transactions!O846&lt;&gt;"",Transactions!O846,"")</f>
        <v>1536302582693</v>
      </c>
      <c r="Q846">
        <f>IF(Transactions!S846-Transactions!J846&lt;&gt;"",Transactions!S846-Transactions!J846,"")</f>
        <v>1645</v>
      </c>
      <c r="R846">
        <f t="shared" si="27"/>
        <v>2132</v>
      </c>
    </row>
    <row r="847" spans="1:18" x14ac:dyDescent="0.3">
      <c r="A847" t="str">
        <f>IF(Transactions!A847&lt;&gt;"",Transactions!A847,0)</f>
        <v>2018/09/07 08:43:03</v>
      </c>
      <c r="B847" t="str">
        <f>IF(Transactions!B847&lt;&gt;"",Transactions!B847,0)</f>
        <v>a20e9055bcfa84529e529516015e9c7051d3573c820de2eee0141e7a41dfe6ee</v>
      </c>
      <c r="C847" t="str">
        <f>IF(Transactions!C847&lt;&gt;"",Transactions!C847,0)</f>
        <v>Step1</v>
      </c>
      <c r="D847" t="str">
        <f>IF(Transactions!D847&lt;&gt;"",Transactions!D847,"")</f>
        <v>peer0.org1.ldegilde.com</v>
      </c>
      <c r="E847" t="str">
        <f>IF(Transactions!E847&lt;&gt;"",Transactions!E847,"")</f>
        <v>default-chaincode</v>
      </c>
      <c r="F847" t="str">
        <f>IF(Transactions!F847&lt;&gt;"",Transactions!F847,"")</f>
        <v>put</v>
      </c>
      <c r="G847" t="str">
        <f>IF(Transactions!G847&lt;&gt;"",Transactions!G847,"")</f>
        <v>000000005_292</v>
      </c>
      <c r="H847" t="str">
        <f>IF(Transactions!H847&lt;&gt;"",Transactions!H847,"")</f>
        <v>485.0</v>
      </c>
      <c r="I847">
        <f>IF(Transactions!J847-Transactions!I847&lt;&gt;"",Transactions!J847-Transactions!I847,"")</f>
        <v>402</v>
      </c>
      <c r="J847">
        <f>IF((Transactions!K847-Transactions!I847)-(Transactions!P847-Transactions!J847)&lt;&gt;"",(Transactions!K847-Transactions!I847)-(Transactions!P847-Transactions!J847),"")</f>
        <v>394</v>
      </c>
      <c r="K847">
        <f>IF(Transactions!L847-Transactions!K847&lt;&gt;"",Transactions!L847-Transactions!K847,"")</f>
        <v>0</v>
      </c>
      <c r="L847">
        <f>IF(Transactions!N847-Transactions!M847&lt;&gt;"",Transactions!N847-Transactions!M847,"")</f>
        <v>8</v>
      </c>
      <c r="M847">
        <f>IF(Transactions!P847-Transactions!O847&lt;&gt;"",Transactions!P847-Transactions!O847,"")</f>
        <v>0</v>
      </c>
      <c r="O847">
        <f t="shared" si="28"/>
        <v>402</v>
      </c>
      <c r="P847" t="str">
        <f>IF(Transactions!O847&lt;&gt;"",Transactions!O847,"")</f>
        <v>1536302582590</v>
      </c>
      <c r="Q847">
        <f>IF(Transactions!S847-Transactions!J847&lt;&gt;"",Transactions!S847-Transactions!J847,"")</f>
        <v>1766</v>
      </c>
      <c r="R847">
        <f t="shared" si="27"/>
        <v>2168</v>
      </c>
    </row>
    <row r="848" spans="1:18" x14ac:dyDescent="0.3">
      <c r="A848" t="str">
        <f>IF(Transactions!A848&lt;&gt;"",Transactions!A848,0)</f>
        <v>2018/09/07 08:43:03</v>
      </c>
      <c r="B848" t="str">
        <f>IF(Transactions!B848&lt;&gt;"",Transactions!B848,0)</f>
        <v>a20e9055bcfa84529e529516015e9c7051d3573c820de2eee0141e7a41dfe6ee</v>
      </c>
      <c r="C848" t="str">
        <f>IF(Transactions!C848&lt;&gt;"",Transactions!C848,0)</f>
        <v>Step1</v>
      </c>
      <c r="D848" t="str">
        <f>IF(Transactions!D848&lt;&gt;"",Transactions!D848,"")</f>
        <v>peer0.org2.ldegilde.com</v>
      </c>
      <c r="E848" t="str">
        <f>IF(Transactions!E848&lt;&gt;"",Transactions!E848,"")</f>
        <v>default-chaincode</v>
      </c>
      <c r="F848" t="str">
        <f>IF(Transactions!F848&lt;&gt;"",Transactions!F848,"")</f>
        <v>put</v>
      </c>
      <c r="G848" t="str">
        <f>IF(Transactions!G848&lt;&gt;"",Transactions!G848,"")</f>
        <v>000000005_292</v>
      </c>
      <c r="H848" t="str">
        <f>IF(Transactions!H848&lt;&gt;"",Transactions!H848,"")</f>
        <v>485.0</v>
      </c>
      <c r="I848">
        <f>IF(Transactions!J848-Transactions!I848&lt;&gt;"",Transactions!J848-Transactions!I848,"")</f>
        <v>402</v>
      </c>
      <c r="J848">
        <f>IF((Transactions!K848-Transactions!I848)-(Transactions!P848-Transactions!J848)&lt;&gt;"",(Transactions!K848-Transactions!I848)-(Transactions!P848-Transactions!J848),"")</f>
        <v>393</v>
      </c>
      <c r="K848">
        <f>IF(Transactions!L848-Transactions!K848&lt;&gt;"",Transactions!L848-Transactions!K848,"")</f>
        <v>0</v>
      </c>
      <c r="L848">
        <f>IF(Transactions!N848-Transactions!M848&lt;&gt;"",Transactions!N848-Transactions!M848,"")</f>
        <v>9</v>
      </c>
      <c r="M848">
        <f>IF(Transactions!P848-Transactions!O848&lt;&gt;"",Transactions!P848-Transactions!O848,"")</f>
        <v>0</v>
      </c>
      <c r="O848">
        <f t="shared" si="28"/>
        <v>402</v>
      </c>
      <c r="P848" t="str">
        <f>IF(Transactions!O848&lt;&gt;"",Transactions!O848,"")</f>
        <v>1536302582565</v>
      </c>
      <c r="Q848">
        <f>IF(Transactions!S848-Transactions!J848&lt;&gt;"",Transactions!S848-Transactions!J848,"")</f>
        <v>1766</v>
      </c>
      <c r="R848">
        <f t="shared" si="27"/>
        <v>2168</v>
      </c>
    </row>
    <row r="849" spans="1:18" x14ac:dyDescent="0.3">
      <c r="A849" t="str">
        <f>IF(Transactions!A849&lt;&gt;"",Transactions!A849,0)</f>
        <v>2018/09/07 08:43:03</v>
      </c>
      <c r="B849" t="str">
        <f>IF(Transactions!B849&lt;&gt;"",Transactions!B849,0)</f>
        <v>f25b537b89a07b5400782fc8aac97dcc69f683b8b557530e6d6ef174dbfb0410</v>
      </c>
      <c r="C849" t="str">
        <f>IF(Transactions!C849&lt;&gt;"",Transactions!C849,0)</f>
        <v>Step1</v>
      </c>
      <c r="D849" t="str">
        <f>IF(Transactions!D849&lt;&gt;"",Transactions!D849,"")</f>
        <v>peer0.org1.ldegilde.com</v>
      </c>
      <c r="E849" t="str">
        <f>IF(Transactions!E849&lt;&gt;"",Transactions!E849,"")</f>
        <v>default-chaincode</v>
      </c>
      <c r="F849" t="str">
        <f>IF(Transactions!F849&lt;&gt;"",Transactions!F849,"")</f>
        <v>put</v>
      </c>
      <c r="G849" t="str">
        <f>IF(Transactions!G849&lt;&gt;"",Transactions!G849,"")</f>
        <v>000000005_13</v>
      </c>
      <c r="H849" t="str">
        <f>IF(Transactions!H849&lt;&gt;"",Transactions!H849,"")</f>
        <v>705.0</v>
      </c>
      <c r="I849">
        <f>IF(Transactions!J849-Transactions!I849&lt;&gt;"",Transactions!J849-Transactions!I849,"")</f>
        <v>539</v>
      </c>
      <c r="J849">
        <f>IF((Transactions!K849-Transactions!I849)-(Transactions!P849-Transactions!J849)&lt;&gt;"",(Transactions!K849-Transactions!I849)-(Transactions!P849-Transactions!J849),"")</f>
        <v>532</v>
      </c>
      <c r="K849">
        <f>IF(Transactions!L849-Transactions!K849&lt;&gt;"",Transactions!L849-Transactions!K849,"")</f>
        <v>0</v>
      </c>
      <c r="L849">
        <f>IF(Transactions!N849-Transactions!M849&lt;&gt;"",Transactions!N849-Transactions!M849,"")</f>
        <v>7</v>
      </c>
      <c r="M849">
        <f>IF(Transactions!P849-Transactions!O849&lt;&gt;"",Transactions!P849-Transactions!O849,"")</f>
        <v>0</v>
      </c>
      <c r="O849">
        <f t="shared" si="28"/>
        <v>539</v>
      </c>
      <c r="P849" t="str">
        <f>IF(Transactions!O849&lt;&gt;"",Transactions!O849,"")</f>
        <v>1536302582620</v>
      </c>
      <c r="Q849">
        <f>IF(Transactions!S849-Transactions!J849&lt;&gt;"",Transactions!S849-Transactions!J849,"")</f>
        <v>1640</v>
      </c>
      <c r="R849">
        <f t="shared" si="27"/>
        <v>2179</v>
      </c>
    </row>
    <row r="850" spans="1:18" x14ac:dyDescent="0.3">
      <c r="A850" t="str">
        <f>IF(Transactions!A850&lt;&gt;"",Transactions!A850,0)</f>
        <v>2018/09/07 08:43:03</v>
      </c>
      <c r="B850" t="str">
        <f>IF(Transactions!B850&lt;&gt;"",Transactions!B850,0)</f>
        <v>f25b537b89a07b5400782fc8aac97dcc69f683b8b557530e6d6ef174dbfb0410</v>
      </c>
      <c r="C850" t="str">
        <f>IF(Transactions!C850&lt;&gt;"",Transactions!C850,0)</f>
        <v>Step1</v>
      </c>
      <c r="D850" t="str">
        <f>IF(Transactions!D850&lt;&gt;"",Transactions!D850,"")</f>
        <v>peer0.org2.ldegilde.com</v>
      </c>
      <c r="E850" t="str">
        <f>IF(Transactions!E850&lt;&gt;"",Transactions!E850,"")</f>
        <v>default-chaincode</v>
      </c>
      <c r="F850" t="str">
        <f>IF(Transactions!F850&lt;&gt;"",Transactions!F850,"")</f>
        <v>put</v>
      </c>
      <c r="G850" t="str">
        <f>IF(Transactions!G850&lt;&gt;"",Transactions!G850,"")</f>
        <v>000000005_13</v>
      </c>
      <c r="H850" t="str">
        <f>IF(Transactions!H850&lt;&gt;"",Transactions!H850,"")</f>
        <v>705.0</v>
      </c>
      <c r="I850">
        <f>IF(Transactions!J850-Transactions!I850&lt;&gt;"",Transactions!J850-Transactions!I850,"")</f>
        <v>539</v>
      </c>
      <c r="J850">
        <f>IF((Transactions!K850-Transactions!I850)-(Transactions!P850-Transactions!J850)&lt;&gt;"",(Transactions!K850-Transactions!I850)-(Transactions!P850-Transactions!J850),"")</f>
        <v>529</v>
      </c>
      <c r="K850">
        <f>IF(Transactions!L850-Transactions!K850&lt;&gt;"",Transactions!L850-Transactions!K850,"")</f>
        <v>0</v>
      </c>
      <c r="L850">
        <f>IF(Transactions!N850-Transactions!M850&lt;&gt;"",Transactions!N850-Transactions!M850,"")</f>
        <v>10</v>
      </c>
      <c r="M850">
        <f>IF(Transactions!P850-Transactions!O850&lt;&gt;"",Transactions!P850-Transactions!O850,"")</f>
        <v>0</v>
      </c>
      <c r="O850">
        <f t="shared" si="28"/>
        <v>539</v>
      </c>
      <c r="P850" t="str">
        <f>IF(Transactions!O850&lt;&gt;"",Transactions!O850,"")</f>
        <v>1536302582643</v>
      </c>
      <c r="Q850">
        <f>IF(Transactions!S850-Transactions!J850&lt;&gt;"",Transactions!S850-Transactions!J850,"")</f>
        <v>1640</v>
      </c>
      <c r="R850">
        <f t="shared" si="27"/>
        <v>2179</v>
      </c>
    </row>
    <row r="851" spans="1:18" x14ac:dyDescent="0.3">
      <c r="A851" t="str">
        <f>IF(Transactions!A851&lt;&gt;"",Transactions!A851,0)</f>
        <v>2018/09/07 08:43:03</v>
      </c>
      <c r="B851" t="str">
        <f>IF(Transactions!B851&lt;&gt;"",Transactions!B851,0)</f>
        <v>079bf5049b85997eba69c3e4a013db2ea553c067597a07bab3e95f8a92b48598</v>
      </c>
      <c r="C851" t="str">
        <f>IF(Transactions!C851&lt;&gt;"",Transactions!C851,0)</f>
        <v>Step1</v>
      </c>
      <c r="D851" t="str">
        <f>IF(Transactions!D851&lt;&gt;"",Transactions!D851,"")</f>
        <v>peer0.org1.ldegilde.com</v>
      </c>
      <c r="E851" t="str">
        <f>IF(Transactions!E851&lt;&gt;"",Transactions!E851,"")</f>
        <v>default-chaincode</v>
      </c>
      <c r="F851" t="str">
        <f>IF(Transactions!F851&lt;&gt;"",Transactions!F851,"")</f>
        <v>put</v>
      </c>
      <c r="G851" t="str">
        <f>IF(Transactions!G851&lt;&gt;"",Transactions!G851,"")</f>
        <v>000000005_255</v>
      </c>
      <c r="H851" t="str">
        <f>IF(Transactions!H851&lt;&gt;"",Transactions!H851,"")</f>
        <v>270.0</v>
      </c>
      <c r="I851">
        <f>IF(Transactions!J851-Transactions!I851&lt;&gt;"",Transactions!J851-Transactions!I851,"")</f>
        <v>511</v>
      </c>
      <c r="J851">
        <f>IF((Transactions!K851-Transactions!I851)-(Transactions!P851-Transactions!J851)&lt;&gt;"",(Transactions!K851-Transactions!I851)-(Transactions!P851-Transactions!J851),"")</f>
        <v>506</v>
      </c>
      <c r="K851">
        <f>IF(Transactions!L851-Transactions!K851&lt;&gt;"",Transactions!L851-Transactions!K851,"")</f>
        <v>0</v>
      </c>
      <c r="L851">
        <f>IF(Transactions!N851-Transactions!M851&lt;&gt;"",Transactions!N851-Transactions!M851,"")</f>
        <v>5</v>
      </c>
      <c r="M851">
        <f>IF(Transactions!P851-Transactions!O851&lt;&gt;"",Transactions!P851-Transactions!O851,"")</f>
        <v>0</v>
      </c>
      <c r="O851">
        <f t="shared" si="28"/>
        <v>511</v>
      </c>
      <c r="P851" t="str">
        <f>IF(Transactions!O851&lt;&gt;"",Transactions!O851,"")</f>
        <v>1536302582605</v>
      </c>
      <c r="Q851">
        <f>IF(Transactions!S851-Transactions!J851&lt;&gt;"",Transactions!S851-Transactions!J851,"")</f>
        <v>1625</v>
      </c>
      <c r="R851">
        <f t="shared" si="27"/>
        <v>2136</v>
      </c>
    </row>
    <row r="852" spans="1:18" x14ac:dyDescent="0.3">
      <c r="A852" t="str">
        <f>IF(Transactions!A852&lt;&gt;"",Transactions!A852,0)</f>
        <v>2018/09/07 08:43:03</v>
      </c>
      <c r="B852" t="str">
        <f>IF(Transactions!B852&lt;&gt;"",Transactions!B852,0)</f>
        <v>079bf5049b85997eba69c3e4a013db2ea553c067597a07bab3e95f8a92b48598</v>
      </c>
      <c r="C852" t="str">
        <f>IF(Transactions!C852&lt;&gt;"",Transactions!C852,0)</f>
        <v>Step1</v>
      </c>
      <c r="D852" t="str">
        <f>IF(Transactions!D852&lt;&gt;"",Transactions!D852,"")</f>
        <v>peer0.org2.ldegilde.com</v>
      </c>
      <c r="E852" t="str">
        <f>IF(Transactions!E852&lt;&gt;"",Transactions!E852,"")</f>
        <v>default-chaincode</v>
      </c>
      <c r="F852" t="str">
        <f>IF(Transactions!F852&lt;&gt;"",Transactions!F852,"")</f>
        <v>put</v>
      </c>
      <c r="G852" t="str">
        <f>IF(Transactions!G852&lt;&gt;"",Transactions!G852,"")</f>
        <v>000000005_255</v>
      </c>
      <c r="H852" t="str">
        <f>IF(Transactions!H852&lt;&gt;"",Transactions!H852,"")</f>
        <v>270.0</v>
      </c>
      <c r="I852">
        <f>IF(Transactions!J852-Transactions!I852&lt;&gt;"",Transactions!J852-Transactions!I852,"")</f>
        <v>511</v>
      </c>
      <c r="J852">
        <f>IF((Transactions!K852-Transactions!I852)-(Transactions!P852-Transactions!J852)&lt;&gt;"",(Transactions!K852-Transactions!I852)-(Transactions!P852-Transactions!J852),"")</f>
        <v>502</v>
      </c>
      <c r="K852">
        <f>IF(Transactions!L852-Transactions!K852&lt;&gt;"",Transactions!L852-Transactions!K852,"")</f>
        <v>0</v>
      </c>
      <c r="L852">
        <f>IF(Transactions!N852-Transactions!M852&lt;&gt;"",Transactions!N852-Transactions!M852,"")</f>
        <v>9</v>
      </c>
      <c r="M852">
        <f>IF(Transactions!P852-Transactions!O852&lt;&gt;"",Transactions!P852-Transactions!O852,"")</f>
        <v>0</v>
      </c>
      <c r="O852">
        <f t="shared" si="28"/>
        <v>511</v>
      </c>
      <c r="P852" t="str">
        <f>IF(Transactions!O852&lt;&gt;"",Transactions!O852,"")</f>
        <v>1536302582668</v>
      </c>
      <c r="Q852">
        <f>IF(Transactions!S852-Transactions!J852&lt;&gt;"",Transactions!S852-Transactions!J852,"")</f>
        <v>1625</v>
      </c>
      <c r="R852">
        <f t="shared" si="27"/>
        <v>2136</v>
      </c>
    </row>
    <row r="853" spans="1:18" x14ac:dyDescent="0.3">
      <c r="A853" t="str">
        <f>IF(Transactions!A853&lt;&gt;"",Transactions!A853,0)</f>
        <v>2018/09/07 08:43:03</v>
      </c>
      <c r="B853" t="str">
        <f>IF(Transactions!B853&lt;&gt;"",Transactions!B853,0)</f>
        <v>c56510d147474ef6fae2a9dbe0a0e4502a2f91ece19f6e834c05afdfb2583e0b</v>
      </c>
      <c r="C853" t="str">
        <f>IF(Transactions!C853&lt;&gt;"",Transactions!C853,0)</f>
        <v>Step1</v>
      </c>
      <c r="D853" t="str">
        <f>IF(Transactions!D853&lt;&gt;"",Transactions!D853,"")</f>
        <v>peer0.org1.ldegilde.com</v>
      </c>
      <c r="E853" t="str">
        <f>IF(Transactions!E853&lt;&gt;"",Transactions!E853,"")</f>
        <v>default-chaincode</v>
      </c>
      <c r="F853" t="str">
        <f>IF(Transactions!F853&lt;&gt;"",Transactions!F853,"")</f>
        <v>put</v>
      </c>
      <c r="G853" t="str">
        <f>IF(Transactions!G853&lt;&gt;"",Transactions!G853,"")</f>
        <v>000000005_255</v>
      </c>
      <c r="H853" t="str">
        <f>IF(Transactions!H853&lt;&gt;"",Transactions!H853,"")</f>
        <v>256.0</v>
      </c>
      <c r="I853">
        <f>IF(Transactions!J853-Transactions!I853&lt;&gt;"",Transactions!J853-Transactions!I853,"")</f>
        <v>421</v>
      </c>
      <c r="J853">
        <f>IF((Transactions!K853-Transactions!I853)-(Transactions!P853-Transactions!J853)&lt;&gt;"",(Transactions!K853-Transactions!I853)-(Transactions!P853-Transactions!J853),"")</f>
        <v>415</v>
      </c>
      <c r="K853">
        <f>IF(Transactions!L853-Transactions!K853&lt;&gt;"",Transactions!L853-Transactions!K853,"")</f>
        <v>0</v>
      </c>
      <c r="L853">
        <f>IF(Transactions!N853-Transactions!M853&lt;&gt;"",Transactions!N853-Transactions!M853,"")</f>
        <v>6</v>
      </c>
      <c r="M853">
        <f>IF(Transactions!P853-Transactions!O853&lt;&gt;"",Transactions!P853-Transactions!O853,"")</f>
        <v>0</v>
      </c>
      <c r="O853">
        <f t="shared" si="28"/>
        <v>421</v>
      </c>
      <c r="P853" t="str">
        <f>IF(Transactions!O853&lt;&gt;"",Transactions!O853,"")</f>
        <v>1536302582573</v>
      </c>
      <c r="Q853">
        <f>IF(Transactions!S853-Transactions!J853&lt;&gt;"",Transactions!S853-Transactions!J853,"")</f>
        <v>1747</v>
      </c>
      <c r="R853">
        <f t="shared" si="27"/>
        <v>2168</v>
      </c>
    </row>
    <row r="854" spans="1:18" x14ac:dyDescent="0.3">
      <c r="A854" t="str">
        <f>IF(Transactions!A854&lt;&gt;"",Transactions!A854,0)</f>
        <v>2018/09/07 08:43:03</v>
      </c>
      <c r="B854" t="str">
        <f>IF(Transactions!B854&lt;&gt;"",Transactions!B854,0)</f>
        <v>c56510d147474ef6fae2a9dbe0a0e4502a2f91ece19f6e834c05afdfb2583e0b</v>
      </c>
      <c r="C854" t="str">
        <f>IF(Transactions!C854&lt;&gt;"",Transactions!C854,0)</f>
        <v>Step1</v>
      </c>
      <c r="D854" t="str">
        <f>IF(Transactions!D854&lt;&gt;"",Transactions!D854,"")</f>
        <v>peer0.org2.ldegilde.com</v>
      </c>
      <c r="E854" t="str">
        <f>IF(Transactions!E854&lt;&gt;"",Transactions!E854,"")</f>
        <v>default-chaincode</v>
      </c>
      <c r="F854" t="str">
        <f>IF(Transactions!F854&lt;&gt;"",Transactions!F854,"")</f>
        <v>put</v>
      </c>
      <c r="G854" t="str">
        <f>IF(Transactions!G854&lt;&gt;"",Transactions!G854,"")</f>
        <v>000000005_255</v>
      </c>
      <c r="H854" t="str">
        <f>IF(Transactions!H854&lt;&gt;"",Transactions!H854,"")</f>
        <v>256.0</v>
      </c>
      <c r="I854">
        <f>IF(Transactions!J854-Transactions!I854&lt;&gt;"",Transactions!J854-Transactions!I854,"")</f>
        <v>421</v>
      </c>
      <c r="J854">
        <f>IF((Transactions!K854-Transactions!I854)-(Transactions!P854-Transactions!J854)&lt;&gt;"",(Transactions!K854-Transactions!I854)-(Transactions!P854-Transactions!J854),"")</f>
        <v>390</v>
      </c>
      <c r="K854">
        <f>IF(Transactions!L854-Transactions!K854&lt;&gt;"",Transactions!L854-Transactions!K854,"")</f>
        <v>0</v>
      </c>
      <c r="L854">
        <f>IF(Transactions!N854-Transactions!M854&lt;&gt;"",Transactions!N854-Transactions!M854,"")</f>
        <v>31</v>
      </c>
      <c r="M854">
        <f>IF(Transactions!P854-Transactions!O854&lt;&gt;"",Transactions!P854-Transactions!O854,"")</f>
        <v>0</v>
      </c>
      <c r="O854">
        <f t="shared" si="28"/>
        <v>421</v>
      </c>
      <c r="P854" t="str">
        <f>IF(Transactions!O854&lt;&gt;"",Transactions!O854,"")</f>
        <v>1536302582589</v>
      </c>
      <c r="Q854">
        <f>IF(Transactions!S854-Transactions!J854&lt;&gt;"",Transactions!S854-Transactions!J854,"")</f>
        <v>1747</v>
      </c>
      <c r="R854">
        <f t="shared" si="27"/>
        <v>2168</v>
      </c>
    </row>
    <row r="855" spans="1:18" x14ac:dyDescent="0.3">
      <c r="A855" t="str">
        <f>IF(Transactions!A855&lt;&gt;"",Transactions!A855,0)</f>
        <v>2018/09/07 08:43:03</v>
      </c>
      <c r="B855" t="str">
        <f>IF(Transactions!B855&lt;&gt;"",Transactions!B855,0)</f>
        <v>d2d756a7ad1485a041b89081b3a813cf81cd0b3ee38c0de71bfff41589a46141</v>
      </c>
      <c r="C855" t="str">
        <f>IF(Transactions!C855&lt;&gt;"",Transactions!C855,0)</f>
        <v>Step1</v>
      </c>
      <c r="D855" t="str">
        <f>IF(Transactions!D855&lt;&gt;"",Transactions!D855,"")</f>
        <v>peer0.org1.ldegilde.com</v>
      </c>
      <c r="E855" t="str">
        <f>IF(Transactions!E855&lt;&gt;"",Transactions!E855,"")</f>
        <v>default-chaincode</v>
      </c>
      <c r="F855" t="str">
        <f>IF(Transactions!F855&lt;&gt;"",Transactions!F855,"")</f>
        <v>put</v>
      </c>
      <c r="G855" t="str">
        <f>IF(Transactions!G855&lt;&gt;"",Transactions!G855,"")</f>
        <v>000000005_271</v>
      </c>
      <c r="H855" t="str">
        <f>IF(Transactions!H855&lt;&gt;"",Transactions!H855,"")</f>
        <v>52.0</v>
      </c>
      <c r="I855">
        <f>IF(Transactions!J855-Transactions!I855&lt;&gt;"",Transactions!J855-Transactions!I855,"")</f>
        <v>440</v>
      </c>
      <c r="J855">
        <f>IF((Transactions!K855-Transactions!I855)-(Transactions!P855-Transactions!J855)&lt;&gt;"",(Transactions!K855-Transactions!I855)-(Transactions!P855-Transactions!J855),"")</f>
        <v>439</v>
      </c>
      <c r="K855">
        <f>IF(Transactions!L855-Transactions!K855&lt;&gt;"",Transactions!L855-Transactions!K855,"")</f>
        <v>0</v>
      </c>
      <c r="L855">
        <f>IF(Transactions!N855-Transactions!M855&lt;&gt;"",Transactions!N855-Transactions!M855,"")</f>
        <v>1</v>
      </c>
      <c r="M855">
        <f>IF(Transactions!P855-Transactions!O855&lt;&gt;"",Transactions!P855-Transactions!O855,"")</f>
        <v>0</v>
      </c>
      <c r="O855">
        <f t="shared" si="28"/>
        <v>440</v>
      </c>
      <c r="P855" t="str">
        <f>IF(Transactions!O855&lt;&gt;"",Transactions!O855,"")</f>
        <v>1536302582523</v>
      </c>
      <c r="Q855">
        <f>IF(Transactions!S855-Transactions!J855&lt;&gt;"",Transactions!S855-Transactions!J855,"")</f>
        <v>1728</v>
      </c>
      <c r="R855">
        <f t="shared" si="27"/>
        <v>2168</v>
      </c>
    </row>
    <row r="856" spans="1:18" x14ac:dyDescent="0.3">
      <c r="A856" t="str">
        <f>IF(Transactions!A856&lt;&gt;"",Transactions!A856,0)</f>
        <v>2018/09/07 08:43:03</v>
      </c>
      <c r="B856" t="str">
        <f>IF(Transactions!B856&lt;&gt;"",Transactions!B856,0)</f>
        <v>d2d756a7ad1485a041b89081b3a813cf81cd0b3ee38c0de71bfff41589a46141</v>
      </c>
      <c r="C856" t="str">
        <f>IF(Transactions!C856&lt;&gt;"",Transactions!C856,0)</f>
        <v>Step1</v>
      </c>
      <c r="D856" t="str">
        <f>IF(Transactions!D856&lt;&gt;"",Transactions!D856,"")</f>
        <v>peer0.org2.ldegilde.com</v>
      </c>
      <c r="E856" t="str">
        <f>IF(Transactions!E856&lt;&gt;"",Transactions!E856,"")</f>
        <v>default-chaincode</v>
      </c>
      <c r="F856" t="str">
        <f>IF(Transactions!F856&lt;&gt;"",Transactions!F856,"")</f>
        <v>put</v>
      </c>
      <c r="G856" t="str">
        <f>IF(Transactions!G856&lt;&gt;"",Transactions!G856,"")</f>
        <v>000000005_271</v>
      </c>
      <c r="H856" t="str">
        <f>IF(Transactions!H856&lt;&gt;"",Transactions!H856,"")</f>
        <v>52.0</v>
      </c>
      <c r="I856">
        <f>IF(Transactions!J856-Transactions!I856&lt;&gt;"",Transactions!J856-Transactions!I856,"")</f>
        <v>440</v>
      </c>
      <c r="J856">
        <f>IF((Transactions!K856-Transactions!I856)-(Transactions!P856-Transactions!J856)&lt;&gt;"",(Transactions!K856-Transactions!I856)-(Transactions!P856-Transactions!J856),"")</f>
        <v>434</v>
      </c>
      <c r="K856">
        <f>IF(Transactions!L856-Transactions!K856&lt;&gt;"",Transactions!L856-Transactions!K856,"")</f>
        <v>0</v>
      </c>
      <c r="L856">
        <f>IF(Transactions!N856-Transactions!M856&lt;&gt;"",Transactions!N856-Transactions!M856,"")</f>
        <v>6</v>
      </c>
      <c r="M856">
        <f>IF(Transactions!P856-Transactions!O856&lt;&gt;"",Transactions!P856-Transactions!O856,"")</f>
        <v>0</v>
      </c>
      <c r="O856">
        <f t="shared" si="28"/>
        <v>440</v>
      </c>
      <c r="P856" t="str">
        <f>IF(Transactions!O856&lt;&gt;"",Transactions!O856,"")</f>
        <v>1536302582624</v>
      </c>
      <c r="Q856">
        <f>IF(Transactions!S856-Transactions!J856&lt;&gt;"",Transactions!S856-Transactions!J856,"")</f>
        <v>1728</v>
      </c>
      <c r="R856">
        <f t="shared" si="27"/>
        <v>2168</v>
      </c>
    </row>
    <row r="857" spans="1:18" x14ac:dyDescent="0.3">
      <c r="A857" t="str">
        <f>IF(Transactions!A857&lt;&gt;"",Transactions!A857,0)</f>
        <v>2018/09/07 08:43:03</v>
      </c>
      <c r="B857" t="str">
        <f>IF(Transactions!B857&lt;&gt;"",Transactions!B857,0)</f>
        <v>d61d4e59acb22159f895bc33d22853a69a7bfad0cad361f9fa5c4f082779a78a</v>
      </c>
      <c r="C857" t="str">
        <f>IF(Transactions!C857&lt;&gt;"",Transactions!C857,0)</f>
        <v>Step1</v>
      </c>
      <c r="D857" t="str">
        <f>IF(Transactions!D857&lt;&gt;"",Transactions!D857,"")</f>
        <v>peer0.org1.ldegilde.com</v>
      </c>
      <c r="E857" t="str">
        <f>IF(Transactions!E857&lt;&gt;"",Transactions!E857,"")</f>
        <v>default-chaincode</v>
      </c>
      <c r="F857" t="str">
        <f>IF(Transactions!F857&lt;&gt;"",Transactions!F857,"")</f>
        <v>put</v>
      </c>
      <c r="G857" t="str">
        <f>IF(Transactions!G857&lt;&gt;"",Transactions!G857,"")</f>
        <v>000000005_198</v>
      </c>
      <c r="H857" t="str">
        <f>IF(Transactions!H857&lt;&gt;"",Transactions!H857,"")</f>
        <v>443.0</v>
      </c>
      <c r="I857">
        <f>IF(Transactions!J857-Transactions!I857&lt;&gt;"",Transactions!J857-Transactions!I857,"")</f>
        <v>511</v>
      </c>
      <c r="J857">
        <f>IF((Transactions!K857-Transactions!I857)-(Transactions!P857-Transactions!J857)&lt;&gt;"",(Transactions!K857-Transactions!I857)-(Transactions!P857-Transactions!J857),"")</f>
        <v>505</v>
      </c>
      <c r="K857">
        <f>IF(Transactions!L857-Transactions!K857&lt;&gt;"",Transactions!L857-Transactions!K857,"")</f>
        <v>0</v>
      </c>
      <c r="L857">
        <f>IF(Transactions!N857-Transactions!M857&lt;&gt;"",Transactions!N857-Transactions!M857,"")</f>
        <v>6</v>
      </c>
      <c r="M857">
        <f>IF(Transactions!P857-Transactions!O857&lt;&gt;"",Transactions!P857-Transactions!O857,"")</f>
        <v>0</v>
      </c>
      <c r="O857">
        <f t="shared" si="28"/>
        <v>511</v>
      </c>
      <c r="P857" t="str">
        <f>IF(Transactions!O857&lt;&gt;"",Transactions!O857,"")</f>
        <v>1536302582619</v>
      </c>
      <c r="Q857">
        <f>IF(Transactions!S857-Transactions!J857&lt;&gt;"",Transactions!S857-Transactions!J857,"")</f>
        <v>1622</v>
      </c>
      <c r="R857">
        <f t="shared" si="27"/>
        <v>2133</v>
      </c>
    </row>
    <row r="858" spans="1:18" x14ac:dyDescent="0.3">
      <c r="A858" t="str">
        <f>IF(Transactions!A858&lt;&gt;"",Transactions!A858,0)</f>
        <v>2018/09/07 08:43:03</v>
      </c>
      <c r="B858" t="str">
        <f>IF(Transactions!B858&lt;&gt;"",Transactions!B858,0)</f>
        <v>d61d4e59acb22159f895bc33d22853a69a7bfad0cad361f9fa5c4f082779a78a</v>
      </c>
      <c r="C858" t="str">
        <f>IF(Transactions!C858&lt;&gt;"",Transactions!C858,0)</f>
        <v>Step1</v>
      </c>
      <c r="D858" t="str">
        <f>IF(Transactions!D858&lt;&gt;"",Transactions!D858,"")</f>
        <v>peer0.org2.ldegilde.com</v>
      </c>
      <c r="E858" t="str">
        <f>IF(Transactions!E858&lt;&gt;"",Transactions!E858,"")</f>
        <v>default-chaincode</v>
      </c>
      <c r="F858" t="str">
        <f>IF(Transactions!F858&lt;&gt;"",Transactions!F858,"")</f>
        <v>put</v>
      </c>
      <c r="G858" t="str">
        <f>IF(Transactions!G858&lt;&gt;"",Transactions!G858,"")</f>
        <v>000000005_198</v>
      </c>
      <c r="H858" t="str">
        <f>IF(Transactions!H858&lt;&gt;"",Transactions!H858,"")</f>
        <v>443.0</v>
      </c>
      <c r="I858">
        <f>IF(Transactions!J858-Transactions!I858&lt;&gt;"",Transactions!J858-Transactions!I858,"")</f>
        <v>511</v>
      </c>
      <c r="J858">
        <f>IF((Transactions!K858-Transactions!I858)-(Transactions!P858-Transactions!J858)&lt;&gt;"",(Transactions!K858-Transactions!I858)-(Transactions!P858-Transactions!J858),"")</f>
        <v>505</v>
      </c>
      <c r="K858">
        <f>IF(Transactions!L858-Transactions!K858&lt;&gt;"",Transactions!L858-Transactions!K858,"")</f>
        <v>0</v>
      </c>
      <c r="L858">
        <f>IF(Transactions!N858-Transactions!M858&lt;&gt;"",Transactions!N858-Transactions!M858,"")</f>
        <v>6</v>
      </c>
      <c r="M858">
        <f>IF(Transactions!P858-Transactions!O858&lt;&gt;"",Transactions!P858-Transactions!O858,"")</f>
        <v>0</v>
      </c>
      <c r="O858">
        <f t="shared" si="28"/>
        <v>511</v>
      </c>
      <c r="P858" t="str">
        <f>IF(Transactions!O858&lt;&gt;"",Transactions!O858,"")</f>
        <v>1536302582695</v>
      </c>
      <c r="Q858">
        <f>IF(Transactions!S858-Transactions!J858&lt;&gt;"",Transactions!S858-Transactions!J858,"")</f>
        <v>1622</v>
      </c>
      <c r="R858">
        <f t="shared" si="27"/>
        <v>2133</v>
      </c>
    </row>
    <row r="859" spans="1:18" x14ac:dyDescent="0.3">
      <c r="A859" t="str">
        <f>IF(Transactions!A859&lt;&gt;"",Transactions!A859,0)</f>
        <v>2018/09/07 08:43:03</v>
      </c>
      <c r="B859" t="str">
        <f>IF(Transactions!B859&lt;&gt;"",Transactions!B859,0)</f>
        <v>f12c53ad7980f691e833d113c5dbb7455e9a6a42fb2a89988acf6fa7ab64c7bd</v>
      </c>
      <c r="C859" t="str">
        <f>IF(Transactions!C859&lt;&gt;"",Transactions!C859,0)</f>
        <v>Step1</v>
      </c>
      <c r="D859" t="str">
        <f>IF(Transactions!D859&lt;&gt;"",Transactions!D859,"")</f>
        <v>peer0.org1.ldegilde.com</v>
      </c>
      <c r="E859" t="str">
        <f>IF(Transactions!E859&lt;&gt;"",Transactions!E859,"")</f>
        <v>default-chaincode</v>
      </c>
      <c r="F859" t="str">
        <f>IF(Transactions!F859&lt;&gt;"",Transactions!F859,"")</f>
        <v>put</v>
      </c>
      <c r="G859" t="str">
        <f>IF(Transactions!G859&lt;&gt;"",Transactions!G859,"")</f>
        <v>000000005_33</v>
      </c>
      <c r="H859" t="str">
        <f>IF(Transactions!H859&lt;&gt;"",Transactions!H859,"")</f>
        <v>144.0</v>
      </c>
      <c r="I859">
        <f>IF(Transactions!J859-Transactions!I859&lt;&gt;"",Transactions!J859-Transactions!I859,"")</f>
        <v>560</v>
      </c>
      <c r="J859">
        <f>IF((Transactions!K859-Transactions!I859)-(Transactions!P859-Transactions!J859)&lt;&gt;"",(Transactions!K859-Transactions!I859)-(Transactions!P859-Transactions!J859),"")</f>
        <v>555</v>
      </c>
      <c r="K859">
        <f>IF(Transactions!L859-Transactions!K859&lt;&gt;"",Transactions!L859-Transactions!K859,"")</f>
        <v>0</v>
      </c>
      <c r="L859">
        <f>IF(Transactions!N859-Transactions!M859&lt;&gt;"",Transactions!N859-Transactions!M859,"")</f>
        <v>5</v>
      </c>
      <c r="M859">
        <f>IF(Transactions!P859-Transactions!O859&lt;&gt;"",Transactions!P859-Transactions!O859,"")</f>
        <v>0</v>
      </c>
      <c r="O859">
        <f t="shared" si="28"/>
        <v>560</v>
      </c>
      <c r="P859" t="str">
        <f>IF(Transactions!O859&lt;&gt;"",Transactions!O859,"")</f>
        <v>1536302582433</v>
      </c>
      <c r="Q859">
        <f>IF(Transactions!S859-Transactions!J859&lt;&gt;"",Transactions!S859-Transactions!J859,"")</f>
        <v>1621</v>
      </c>
      <c r="R859">
        <f t="shared" si="27"/>
        <v>2181</v>
      </c>
    </row>
    <row r="860" spans="1:18" x14ac:dyDescent="0.3">
      <c r="A860" t="str">
        <f>IF(Transactions!A860&lt;&gt;"",Transactions!A860,0)</f>
        <v>2018/09/07 08:43:03</v>
      </c>
      <c r="B860" t="str">
        <f>IF(Transactions!B860&lt;&gt;"",Transactions!B860,0)</f>
        <v>f12c53ad7980f691e833d113c5dbb7455e9a6a42fb2a89988acf6fa7ab64c7bd</v>
      </c>
      <c r="C860" t="str">
        <f>IF(Transactions!C860&lt;&gt;"",Transactions!C860,0)</f>
        <v>Step1</v>
      </c>
      <c r="D860" t="str">
        <f>IF(Transactions!D860&lt;&gt;"",Transactions!D860,"")</f>
        <v>peer0.org2.ldegilde.com</v>
      </c>
      <c r="E860" t="str">
        <f>IF(Transactions!E860&lt;&gt;"",Transactions!E860,"")</f>
        <v>default-chaincode</v>
      </c>
      <c r="F860" t="str">
        <f>IF(Transactions!F860&lt;&gt;"",Transactions!F860,"")</f>
        <v>put</v>
      </c>
      <c r="G860" t="str">
        <f>IF(Transactions!G860&lt;&gt;"",Transactions!G860,"")</f>
        <v>000000005_33</v>
      </c>
      <c r="H860" t="str">
        <f>IF(Transactions!H860&lt;&gt;"",Transactions!H860,"")</f>
        <v>144.0</v>
      </c>
      <c r="I860">
        <f>IF(Transactions!J860-Transactions!I860&lt;&gt;"",Transactions!J860-Transactions!I860,"")</f>
        <v>560</v>
      </c>
      <c r="J860">
        <f>IF((Transactions!K860-Transactions!I860)-(Transactions!P860-Transactions!J860)&lt;&gt;"",(Transactions!K860-Transactions!I860)-(Transactions!P860-Transactions!J860),"")</f>
        <v>554</v>
      </c>
      <c r="K860">
        <f>IF(Transactions!L860-Transactions!K860&lt;&gt;"",Transactions!L860-Transactions!K860,"")</f>
        <v>0</v>
      </c>
      <c r="L860">
        <f>IF(Transactions!N860-Transactions!M860&lt;&gt;"",Transactions!N860-Transactions!M860,"")</f>
        <v>6</v>
      </c>
      <c r="M860">
        <f>IF(Transactions!P860-Transactions!O860&lt;&gt;"",Transactions!P860-Transactions!O860,"")</f>
        <v>0</v>
      </c>
      <c r="O860">
        <f t="shared" si="28"/>
        <v>560</v>
      </c>
      <c r="P860" t="str">
        <f>IF(Transactions!O860&lt;&gt;"",Transactions!O860,"")</f>
        <v>1536302582633</v>
      </c>
      <c r="Q860">
        <f>IF(Transactions!S860-Transactions!J860&lt;&gt;"",Transactions!S860-Transactions!J860,"")</f>
        <v>1621</v>
      </c>
      <c r="R860">
        <f t="shared" si="27"/>
        <v>2181</v>
      </c>
    </row>
    <row r="861" spans="1:18" x14ac:dyDescent="0.3">
      <c r="A861" t="str">
        <f>IF(Transactions!A861&lt;&gt;"",Transactions!A861,0)</f>
        <v>2018/09/07 08:43:03</v>
      </c>
      <c r="B861" t="str">
        <f>IF(Transactions!B861&lt;&gt;"",Transactions!B861,0)</f>
        <v>81a49ab4bb81c294ff595591cfdfc84cb8b93f1b201cf27214d5dd8c67baa9ce</v>
      </c>
      <c r="C861" t="str">
        <f>IF(Transactions!C861&lt;&gt;"",Transactions!C861,0)</f>
        <v>Step1</v>
      </c>
      <c r="D861" t="str">
        <f>IF(Transactions!D861&lt;&gt;"",Transactions!D861,"")</f>
        <v>peer0.org1.ldegilde.com</v>
      </c>
      <c r="E861" t="str">
        <f>IF(Transactions!E861&lt;&gt;"",Transactions!E861,"")</f>
        <v>default-chaincode</v>
      </c>
      <c r="F861" t="str">
        <f>IF(Transactions!F861&lt;&gt;"",Transactions!F861,"")</f>
        <v>put</v>
      </c>
      <c r="G861" t="str">
        <f>IF(Transactions!G861&lt;&gt;"",Transactions!G861,"")</f>
        <v>000000005_333</v>
      </c>
      <c r="H861" t="str">
        <f>IF(Transactions!H861&lt;&gt;"",Transactions!H861,"")</f>
        <v>700.0</v>
      </c>
      <c r="I861">
        <f>IF(Transactions!J861-Transactions!I861&lt;&gt;"",Transactions!J861-Transactions!I861,"")</f>
        <v>509</v>
      </c>
      <c r="J861">
        <f>IF((Transactions!K861-Transactions!I861)-(Transactions!P861-Transactions!J861)&lt;&gt;"",(Transactions!K861-Transactions!I861)-(Transactions!P861-Transactions!J861),"")</f>
        <v>492</v>
      </c>
      <c r="K861">
        <f>IF(Transactions!L861-Transactions!K861&lt;&gt;"",Transactions!L861-Transactions!K861,"")</f>
        <v>0</v>
      </c>
      <c r="L861">
        <f>IF(Transactions!N861-Transactions!M861&lt;&gt;"",Transactions!N861-Transactions!M861,"")</f>
        <v>17</v>
      </c>
      <c r="M861">
        <f>IF(Transactions!P861-Transactions!O861&lt;&gt;"",Transactions!P861-Transactions!O861,"")</f>
        <v>0</v>
      </c>
      <c r="O861">
        <f t="shared" si="28"/>
        <v>509</v>
      </c>
      <c r="P861" t="str">
        <f>IF(Transactions!O861&lt;&gt;"",Transactions!O861,"")</f>
        <v>1536302582602</v>
      </c>
      <c r="Q861">
        <f>IF(Transactions!S861-Transactions!J861&lt;&gt;"",Transactions!S861-Transactions!J861,"")</f>
        <v>1626</v>
      </c>
      <c r="R861">
        <f t="shared" si="27"/>
        <v>2135</v>
      </c>
    </row>
    <row r="862" spans="1:18" x14ac:dyDescent="0.3">
      <c r="A862" t="str">
        <f>IF(Transactions!A862&lt;&gt;"",Transactions!A862,0)</f>
        <v>2018/09/07 08:43:03</v>
      </c>
      <c r="B862" t="str">
        <f>IF(Transactions!B862&lt;&gt;"",Transactions!B862,0)</f>
        <v>81a49ab4bb81c294ff595591cfdfc84cb8b93f1b201cf27214d5dd8c67baa9ce</v>
      </c>
      <c r="C862" t="str">
        <f>IF(Transactions!C862&lt;&gt;"",Transactions!C862,0)</f>
        <v>Step1</v>
      </c>
      <c r="D862" t="str">
        <f>IF(Transactions!D862&lt;&gt;"",Transactions!D862,"")</f>
        <v>peer0.org2.ldegilde.com</v>
      </c>
      <c r="E862" t="str">
        <f>IF(Transactions!E862&lt;&gt;"",Transactions!E862,"")</f>
        <v>default-chaincode</v>
      </c>
      <c r="F862" t="str">
        <f>IF(Transactions!F862&lt;&gt;"",Transactions!F862,"")</f>
        <v>put</v>
      </c>
      <c r="G862" t="str">
        <f>IF(Transactions!G862&lt;&gt;"",Transactions!G862,"")</f>
        <v>000000005_333</v>
      </c>
      <c r="H862" t="str">
        <f>IF(Transactions!H862&lt;&gt;"",Transactions!H862,"")</f>
        <v>700.0</v>
      </c>
      <c r="I862">
        <f>IF(Transactions!J862-Transactions!I862&lt;&gt;"",Transactions!J862-Transactions!I862,"")</f>
        <v>509</v>
      </c>
      <c r="J862">
        <f>IF((Transactions!K862-Transactions!I862)-(Transactions!P862-Transactions!J862)&lt;&gt;"",(Transactions!K862-Transactions!I862)-(Transactions!P862-Transactions!J862),"")</f>
        <v>505</v>
      </c>
      <c r="K862">
        <f>IF(Transactions!L862-Transactions!K862&lt;&gt;"",Transactions!L862-Transactions!K862,"")</f>
        <v>0</v>
      </c>
      <c r="L862">
        <f>IF(Transactions!N862-Transactions!M862&lt;&gt;"",Transactions!N862-Transactions!M862,"")</f>
        <v>4</v>
      </c>
      <c r="M862">
        <f>IF(Transactions!P862-Transactions!O862&lt;&gt;"",Transactions!P862-Transactions!O862,"")</f>
        <v>0</v>
      </c>
      <c r="O862">
        <f t="shared" si="28"/>
        <v>509</v>
      </c>
      <c r="P862" t="str">
        <f>IF(Transactions!O862&lt;&gt;"",Transactions!O862,"")</f>
        <v>1536302582688</v>
      </c>
      <c r="Q862">
        <f>IF(Transactions!S862-Transactions!J862&lt;&gt;"",Transactions!S862-Transactions!J862,"")</f>
        <v>1626</v>
      </c>
      <c r="R862">
        <f t="shared" si="27"/>
        <v>2135</v>
      </c>
    </row>
    <row r="863" spans="1:18" x14ac:dyDescent="0.3">
      <c r="A863" t="str">
        <f>IF(Transactions!A863&lt;&gt;"",Transactions!A863,0)</f>
        <v>2018/09/07 08:43:03</v>
      </c>
      <c r="B863" t="str">
        <f>IF(Transactions!B863&lt;&gt;"",Transactions!B863,0)</f>
        <v>2d6af975a677ec6b6c0776c9e009689c45059532b3934dbd1abcf37c8fc89174</v>
      </c>
      <c r="C863" t="str">
        <f>IF(Transactions!C863&lt;&gt;"",Transactions!C863,0)</f>
        <v>Step1</v>
      </c>
      <c r="D863" t="str">
        <f>IF(Transactions!D863&lt;&gt;"",Transactions!D863,"")</f>
        <v>peer0.org1.ldegilde.com</v>
      </c>
      <c r="E863" t="str">
        <f>IF(Transactions!E863&lt;&gt;"",Transactions!E863,"")</f>
        <v>default-chaincode</v>
      </c>
      <c r="F863" t="str">
        <f>IF(Transactions!F863&lt;&gt;"",Transactions!F863,"")</f>
        <v>put</v>
      </c>
      <c r="G863" t="str">
        <f>IF(Transactions!G863&lt;&gt;"",Transactions!G863,"")</f>
        <v>000000005_96</v>
      </c>
      <c r="H863" t="str">
        <f>IF(Transactions!H863&lt;&gt;"",Transactions!H863,"")</f>
        <v>306.0</v>
      </c>
      <c r="I863">
        <f>IF(Transactions!J863-Transactions!I863&lt;&gt;"",Transactions!J863-Transactions!I863,"")</f>
        <v>443</v>
      </c>
      <c r="J863">
        <f>IF((Transactions!K863-Transactions!I863)-(Transactions!P863-Transactions!J863)&lt;&gt;"",(Transactions!K863-Transactions!I863)-(Transactions!P863-Transactions!J863),"")</f>
        <v>432</v>
      </c>
      <c r="K863">
        <f>IF(Transactions!L863-Transactions!K863&lt;&gt;"",Transactions!L863-Transactions!K863,"")</f>
        <v>0</v>
      </c>
      <c r="L863">
        <f>IF(Transactions!N863-Transactions!M863&lt;&gt;"",Transactions!N863-Transactions!M863,"")</f>
        <v>11</v>
      </c>
      <c r="M863">
        <f>IF(Transactions!P863-Transactions!O863&lt;&gt;"",Transactions!P863-Transactions!O863,"")</f>
        <v>0</v>
      </c>
      <c r="O863">
        <f t="shared" si="28"/>
        <v>443</v>
      </c>
      <c r="P863" t="str">
        <f>IF(Transactions!O863&lt;&gt;"",Transactions!O863,"")</f>
        <v>1536302582501</v>
      </c>
      <c r="Q863">
        <f>IF(Transactions!S863-Transactions!J863&lt;&gt;"",Transactions!S863-Transactions!J863,"")</f>
        <v>1731</v>
      </c>
      <c r="R863">
        <f t="shared" si="27"/>
        <v>2174</v>
      </c>
    </row>
    <row r="864" spans="1:18" x14ac:dyDescent="0.3">
      <c r="A864" t="str">
        <f>IF(Transactions!A864&lt;&gt;"",Transactions!A864,0)</f>
        <v>2018/09/07 08:43:03</v>
      </c>
      <c r="B864" t="str">
        <f>IF(Transactions!B864&lt;&gt;"",Transactions!B864,0)</f>
        <v>2d6af975a677ec6b6c0776c9e009689c45059532b3934dbd1abcf37c8fc89174</v>
      </c>
      <c r="C864" t="str">
        <f>IF(Transactions!C864&lt;&gt;"",Transactions!C864,0)</f>
        <v>Step1</v>
      </c>
      <c r="D864" t="str">
        <f>IF(Transactions!D864&lt;&gt;"",Transactions!D864,"")</f>
        <v>peer0.org2.ldegilde.com</v>
      </c>
      <c r="E864" t="str">
        <f>IF(Transactions!E864&lt;&gt;"",Transactions!E864,"")</f>
        <v>default-chaincode</v>
      </c>
      <c r="F864" t="str">
        <f>IF(Transactions!F864&lt;&gt;"",Transactions!F864,"")</f>
        <v>put</v>
      </c>
      <c r="G864" t="str">
        <f>IF(Transactions!G864&lt;&gt;"",Transactions!G864,"")</f>
        <v>000000005_96</v>
      </c>
      <c r="H864" t="str">
        <f>IF(Transactions!H864&lt;&gt;"",Transactions!H864,"")</f>
        <v>306.0</v>
      </c>
      <c r="I864">
        <f>IF(Transactions!J864-Transactions!I864&lt;&gt;"",Transactions!J864-Transactions!I864,"")</f>
        <v>443</v>
      </c>
      <c r="J864">
        <f>IF((Transactions!K864-Transactions!I864)-(Transactions!P864-Transactions!J864)&lt;&gt;"",(Transactions!K864-Transactions!I864)-(Transactions!P864-Transactions!J864),"")</f>
        <v>438</v>
      </c>
      <c r="K864">
        <f>IF(Transactions!L864-Transactions!K864&lt;&gt;"",Transactions!L864-Transactions!K864,"")</f>
        <v>0</v>
      </c>
      <c r="L864">
        <f>IF(Transactions!N864-Transactions!M864&lt;&gt;"",Transactions!N864-Transactions!M864,"")</f>
        <v>5</v>
      </c>
      <c r="M864">
        <f>IF(Transactions!P864-Transactions!O864&lt;&gt;"",Transactions!P864-Transactions!O864,"")</f>
        <v>0</v>
      </c>
      <c r="O864">
        <f t="shared" si="28"/>
        <v>443</v>
      </c>
      <c r="P864" t="str">
        <f>IF(Transactions!O864&lt;&gt;"",Transactions!O864,"")</f>
        <v>1536302582604</v>
      </c>
      <c r="Q864">
        <f>IF(Transactions!S864-Transactions!J864&lt;&gt;"",Transactions!S864-Transactions!J864,"")</f>
        <v>1731</v>
      </c>
      <c r="R864">
        <f t="shared" si="27"/>
        <v>2174</v>
      </c>
    </row>
    <row r="865" spans="1:18" x14ac:dyDescent="0.3">
      <c r="A865" t="str">
        <f>IF(Transactions!A865&lt;&gt;"",Transactions!A865,0)</f>
        <v>2018/09/07 08:43:03</v>
      </c>
      <c r="B865" t="str">
        <f>IF(Transactions!B865&lt;&gt;"",Transactions!B865,0)</f>
        <v>b244169f9d48e4397d1e0bbeb426045aec66e9af72d3f61066905e216385154f</v>
      </c>
      <c r="C865" t="str">
        <f>IF(Transactions!C865&lt;&gt;"",Transactions!C865,0)</f>
        <v>Step1</v>
      </c>
      <c r="D865" t="str">
        <f>IF(Transactions!D865&lt;&gt;"",Transactions!D865,"")</f>
        <v>peer0.org1.ldegilde.com</v>
      </c>
      <c r="E865" t="str">
        <f>IF(Transactions!E865&lt;&gt;"",Transactions!E865,"")</f>
        <v>default-chaincode</v>
      </c>
      <c r="F865" t="str">
        <f>IF(Transactions!F865&lt;&gt;"",Transactions!F865,"")</f>
        <v>put</v>
      </c>
      <c r="G865" t="str">
        <f>IF(Transactions!G865&lt;&gt;"",Transactions!G865,"")</f>
        <v>000000005_89</v>
      </c>
      <c r="H865" t="str">
        <f>IF(Transactions!H865&lt;&gt;"",Transactions!H865,"")</f>
        <v>522.0</v>
      </c>
      <c r="I865">
        <f>IF(Transactions!J865-Transactions!I865&lt;&gt;"",Transactions!J865-Transactions!I865,"")</f>
        <v>534</v>
      </c>
      <c r="J865">
        <f>IF((Transactions!K865-Transactions!I865)-(Transactions!P865-Transactions!J865)&lt;&gt;"",(Transactions!K865-Transactions!I865)-(Transactions!P865-Transactions!J865),"")</f>
        <v>528</v>
      </c>
      <c r="K865">
        <f>IF(Transactions!L865-Transactions!K865&lt;&gt;"",Transactions!L865-Transactions!K865,"")</f>
        <v>0</v>
      </c>
      <c r="L865">
        <f>IF(Transactions!N865-Transactions!M865&lt;&gt;"",Transactions!N865-Transactions!M865,"")</f>
        <v>6</v>
      </c>
      <c r="M865">
        <f>IF(Transactions!P865-Transactions!O865&lt;&gt;"",Transactions!P865-Transactions!O865,"")</f>
        <v>0</v>
      </c>
      <c r="O865">
        <f t="shared" si="28"/>
        <v>534</v>
      </c>
      <c r="P865" t="str">
        <f>IF(Transactions!O865&lt;&gt;"",Transactions!O865,"")</f>
        <v>1536302582619</v>
      </c>
      <c r="Q865">
        <f>IF(Transactions!S865-Transactions!J865&lt;&gt;"",Transactions!S865-Transactions!J865,"")</f>
        <v>1612</v>
      </c>
      <c r="R865">
        <f t="shared" si="27"/>
        <v>2146</v>
      </c>
    </row>
    <row r="866" spans="1:18" x14ac:dyDescent="0.3">
      <c r="A866" t="str">
        <f>IF(Transactions!A866&lt;&gt;"",Transactions!A866,0)</f>
        <v>2018/09/07 08:43:03</v>
      </c>
      <c r="B866" t="str">
        <f>IF(Transactions!B866&lt;&gt;"",Transactions!B866,0)</f>
        <v>b244169f9d48e4397d1e0bbeb426045aec66e9af72d3f61066905e216385154f</v>
      </c>
      <c r="C866" t="str">
        <f>IF(Transactions!C866&lt;&gt;"",Transactions!C866,0)</f>
        <v>Step1</v>
      </c>
      <c r="D866" t="str">
        <f>IF(Transactions!D866&lt;&gt;"",Transactions!D866,"")</f>
        <v>peer0.org2.ldegilde.com</v>
      </c>
      <c r="E866" t="str">
        <f>IF(Transactions!E866&lt;&gt;"",Transactions!E866,"")</f>
        <v>default-chaincode</v>
      </c>
      <c r="F866" t="str">
        <f>IF(Transactions!F866&lt;&gt;"",Transactions!F866,"")</f>
        <v>put</v>
      </c>
      <c r="G866" t="str">
        <f>IF(Transactions!G866&lt;&gt;"",Transactions!G866,"")</f>
        <v>000000005_89</v>
      </c>
      <c r="H866" t="str">
        <f>IF(Transactions!H866&lt;&gt;"",Transactions!H866,"")</f>
        <v>522.0</v>
      </c>
      <c r="I866">
        <f>IF(Transactions!J866-Transactions!I866&lt;&gt;"",Transactions!J866-Transactions!I866,"")</f>
        <v>534</v>
      </c>
      <c r="J866">
        <f>IF((Transactions!K866-Transactions!I866)-(Transactions!P866-Transactions!J866)&lt;&gt;"",(Transactions!K866-Transactions!I866)-(Transactions!P866-Transactions!J866),"")</f>
        <v>523</v>
      </c>
      <c r="K866">
        <f>IF(Transactions!L866-Transactions!K866&lt;&gt;"",Transactions!L866-Transactions!K866,"")</f>
        <v>0</v>
      </c>
      <c r="L866">
        <f>IF(Transactions!N866-Transactions!M866&lt;&gt;"",Transactions!N866-Transactions!M866,"")</f>
        <v>11</v>
      </c>
      <c r="M866">
        <f>IF(Transactions!P866-Transactions!O866&lt;&gt;"",Transactions!P866-Transactions!O866,"")</f>
        <v>0</v>
      </c>
      <c r="O866">
        <f t="shared" si="28"/>
        <v>534</v>
      </c>
      <c r="P866" t="str">
        <f>IF(Transactions!O866&lt;&gt;"",Transactions!O866,"")</f>
        <v>1536302582642</v>
      </c>
      <c r="Q866">
        <f>IF(Transactions!S866-Transactions!J866&lt;&gt;"",Transactions!S866-Transactions!J866,"")</f>
        <v>1612</v>
      </c>
      <c r="R866">
        <f t="shared" si="27"/>
        <v>2146</v>
      </c>
    </row>
    <row r="867" spans="1:18" x14ac:dyDescent="0.3">
      <c r="A867" t="str">
        <f>IF(Transactions!A867&lt;&gt;"",Transactions!A867,0)</f>
        <v>2018/09/07 08:43:03</v>
      </c>
      <c r="B867" t="str">
        <f>IF(Transactions!B867&lt;&gt;"",Transactions!B867,0)</f>
        <v>f57e2bb43d20ab63e580c5ed581e6c59e57466dff23ef48058ea50767a5cf449</v>
      </c>
      <c r="C867" t="str">
        <f>IF(Transactions!C867&lt;&gt;"",Transactions!C867,0)</f>
        <v>Step1</v>
      </c>
      <c r="D867" t="str">
        <f>IF(Transactions!D867&lt;&gt;"",Transactions!D867,"")</f>
        <v>peer0.org1.ldegilde.com</v>
      </c>
      <c r="E867" t="str">
        <f>IF(Transactions!E867&lt;&gt;"",Transactions!E867,"")</f>
        <v>default-chaincode</v>
      </c>
      <c r="F867" t="str">
        <f>IF(Transactions!F867&lt;&gt;"",Transactions!F867,"")</f>
        <v>put</v>
      </c>
      <c r="G867" t="str">
        <f>IF(Transactions!G867&lt;&gt;"",Transactions!G867,"")</f>
        <v>000000005_28</v>
      </c>
      <c r="H867" t="str">
        <f>IF(Transactions!H867&lt;&gt;"",Transactions!H867,"")</f>
        <v>438.0</v>
      </c>
      <c r="I867">
        <f>IF(Transactions!J867-Transactions!I867&lt;&gt;"",Transactions!J867-Transactions!I867,"")</f>
        <v>441</v>
      </c>
      <c r="J867">
        <f>IF((Transactions!K867-Transactions!I867)-(Transactions!P867-Transactions!J867)&lt;&gt;"",(Transactions!K867-Transactions!I867)-(Transactions!P867-Transactions!J867),"")</f>
        <v>430</v>
      </c>
      <c r="K867">
        <f>IF(Transactions!L867-Transactions!K867&lt;&gt;"",Transactions!L867-Transactions!K867,"")</f>
        <v>0</v>
      </c>
      <c r="L867">
        <f>IF(Transactions!N867-Transactions!M867&lt;&gt;"",Transactions!N867-Transactions!M867,"")</f>
        <v>11</v>
      </c>
      <c r="M867">
        <f>IF(Transactions!P867-Transactions!O867&lt;&gt;"",Transactions!P867-Transactions!O867,"")</f>
        <v>0</v>
      </c>
      <c r="O867">
        <f t="shared" si="28"/>
        <v>441</v>
      </c>
      <c r="P867" t="str">
        <f>IF(Transactions!O867&lt;&gt;"",Transactions!O867,"")</f>
        <v>1536302582574</v>
      </c>
      <c r="Q867">
        <f>IF(Transactions!S867-Transactions!J867&lt;&gt;"",Transactions!S867-Transactions!J867,"")</f>
        <v>1726</v>
      </c>
      <c r="R867">
        <f t="shared" si="27"/>
        <v>2167</v>
      </c>
    </row>
    <row r="868" spans="1:18" x14ac:dyDescent="0.3">
      <c r="A868" t="str">
        <f>IF(Transactions!A868&lt;&gt;"",Transactions!A868,0)</f>
        <v>2018/09/07 08:43:03</v>
      </c>
      <c r="B868" t="str">
        <f>IF(Transactions!B868&lt;&gt;"",Transactions!B868,0)</f>
        <v>f57e2bb43d20ab63e580c5ed581e6c59e57466dff23ef48058ea50767a5cf449</v>
      </c>
      <c r="C868" t="str">
        <f>IF(Transactions!C868&lt;&gt;"",Transactions!C868,0)</f>
        <v>Step1</v>
      </c>
      <c r="D868" t="str">
        <f>IF(Transactions!D868&lt;&gt;"",Transactions!D868,"")</f>
        <v>peer0.org2.ldegilde.com</v>
      </c>
      <c r="E868" t="str">
        <f>IF(Transactions!E868&lt;&gt;"",Transactions!E868,"")</f>
        <v>default-chaincode</v>
      </c>
      <c r="F868" t="str">
        <f>IF(Transactions!F868&lt;&gt;"",Transactions!F868,"")</f>
        <v>put</v>
      </c>
      <c r="G868" t="str">
        <f>IF(Transactions!G868&lt;&gt;"",Transactions!G868,"")</f>
        <v>000000005_28</v>
      </c>
      <c r="H868" t="str">
        <f>IF(Transactions!H868&lt;&gt;"",Transactions!H868,"")</f>
        <v>438.0</v>
      </c>
      <c r="I868">
        <f>IF(Transactions!J868-Transactions!I868&lt;&gt;"",Transactions!J868-Transactions!I868,"")</f>
        <v>441</v>
      </c>
      <c r="J868">
        <f>IF((Transactions!K868-Transactions!I868)-(Transactions!P868-Transactions!J868)&lt;&gt;"",(Transactions!K868-Transactions!I868)-(Transactions!P868-Transactions!J868),"")</f>
        <v>435</v>
      </c>
      <c r="K868">
        <f>IF(Transactions!L868-Transactions!K868&lt;&gt;"",Transactions!L868-Transactions!K868,"")</f>
        <v>0</v>
      </c>
      <c r="L868">
        <f>IF(Transactions!N868-Transactions!M868&lt;&gt;"",Transactions!N868-Transactions!M868,"")</f>
        <v>6</v>
      </c>
      <c r="M868">
        <f>IF(Transactions!P868-Transactions!O868&lt;&gt;"",Transactions!P868-Transactions!O868,"")</f>
        <v>0</v>
      </c>
      <c r="O868">
        <f t="shared" si="28"/>
        <v>441</v>
      </c>
      <c r="P868" t="str">
        <f>IF(Transactions!O868&lt;&gt;"",Transactions!O868,"")</f>
        <v>1536302582562</v>
      </c>
      <c r="Q868">
        <f>IF(Transactions!S868-Transactions!J868&lt;&gt;"",Transactions!S868-Transactions!J868,"")</f>
        <v>1726</v>
      </c>
      <c r="R868">
        <f t="shared" si="27"/>
        <v>2167</v>
      </c>
    </row>
    <row r="869" spans="1:18" x14ac:dyDescent="0.3">
      <c r="A869" t="str">
        <f>IF(Transactions!A869&lt;&gt;"",Transactions!A869,0)</f>
        <v>2018/09/07 08:43:03</v>
      </c>
      <c r="B869" t="str">
        <f>IF(Transactions!B869&lt;&gt;"",Transactions!B869,0)</f>
        <v>6a3e4780ad6381570f68880e804725ece203f6c4b1a27077dddf2cb0d8a1fe9d</v>
      </c>
      <c r="C869" t="str">
        <f>IF(Transactions!C869&lt;&gt;"",Transactions!C869,0)</f>
        <v>Step1</v>
      </c>
      <c r="D869" t="str">
        <f>IF(Transactions!D869&lt;&gt;"",Transactions!D869,"")</f>
        <v>peer0.org1.ldegilde.com</v>
      </c>
      <c r="E869" t="str">
        <f>IF(Transactions!E869&lt;&gt;"",Transactions!E869,"")</f>
        <v>default-chaincode</v>
      </c>
      <c r="F869" t="str">
        <f>IF(Transactions!F869&lt;&gt;"",Transactions!F869,"")</f>
        <v>put</v>
      </c>
      <c r="G869" t="str">
        <f>IF(Transactions!G869&lt;&gt;"",Transactions!G869,"")</f>
        <v>000000005_13</v>
      </c>
      <c r="H869" t="str">
        <f>IF(Transactions!H869&lt;&gt;"",Transactions!H869,"")</f>
        <v>86.0</v>
      </c>
      <c r="I869">
        <f>IF(Transactions!J869-Transactions!I869&lt;&gt;"",Transactions!J869-Transactions!I869,"")</f>
        <v>457</v>
      </c>
      <c r="J869">
        <f>IF((Transactions!K869-Transactions!I869)-(Transactions!P869-Transactions!J869)&lt;&gt;"",(Transactions!K869-Transactions!I869)-(Transactions!P869-Transactions!J869),"")</f>
        <v>455</v>
      </c>
      <c r="K869">
        <f>IF(Transactions!L869-Transactions!K869&lt;&gt;"",Transactions!L869-Transactions!K869,"")</f>
        <v>0</v>
      </c>
      <c r="L869">
        <f>IF(Transactions!N869-Transactions!M869&lt;&gt;"",Transactions!N869-Transactions!M869,"")</f>
        <v>2</v>
      </c>
      <c r="M869">
        <f>IF(Transactions!P869-Transactions!O869&lt;&gt;"",Transactions!P869-Transactions!O869,"")</f>
        <v>0</v>
      </c>
      <c r="O869">
        <f t="shared" si="28"/>
        <v>457</v>
      </c>
      <c r="P869" t="str">
        <f>IF(Transactions!O869&lt;&gt;"",Transactions!O869,"")</f>
        <v>1536302582555</v>
      </c>
      <c r="Q869">
        <f>IF(Transactions!S869-Transactions!J869&lt;&gt;"",Transactions!S869-Transactions!J869,"")</f>
        <v>1709</v>
      </c>
      <c r="R869">
        <f t="shared" si="27"/>
        <v>2166</v>
      </c>
    </row>
    <row r="870" spans="1:18" x14ac:dyDescent="0.3">
      <c r="A870" t="str">
        <f>IF(Transactions!A870&lt;&gt;"",Transactions!A870,0)</f>
        <v>2018/09/07 08:43:03</v>
      </c>
      <c r="B870" t="str">
        <f>IF(Transactions!B870&lt;&gt;"",Transactions!B870,0)</f>
        <v>6a3e4780ad6381570f68880e804725ece203f6c4b1a27077dddf2cb0d8a1fe9d</v>
      </c>
      <c r="C870" t="str">
        <f>IF(Transactions!C870&lt;&gt;"",Transactions!C870,0)</f>
        <v>Step1</v>
      </c>
      <c r="D870" t="str">
        <f>IF(Transactions!D870&lt;&gt;"",Transactions!D870,"")</f>
        <v>peer0.org2.ldegilde.com</v>
      </c>
      <c r="E870" t="str">
        <f>IF(Transactions!E870&lt;&gt;"",Transactions!E870,"")</f>
        <v>default-chaincode</v>
      </c>
      <c r="F870" t="str">
        <f>IF(Transactions!F870&lt;&gt;"",Transactions!F870,"")</f>
        <v>put</v>
      </c>
      <c r="G870" t="str">
        <f>IF(Transactions!G870&lt;&gt;"",Transactions!G870,"")</f>
        <v>000000005_13</v>
      </c>
      <c r="H870" t="str">
        <f>IF(Transactions!H870&lt;&gt;"",Transactions!H870,"")</f>
        <v>86.0</v>
      </c>
      <c r="I870">
        <f>IF(Transactions!J870-Transactions!I870&lt;&gt;"",Transactions!J870-Transactions!I870,"")</f>
        <v>457</v>
      </c>
      <c r="J870">
        <f>IF((Transactions!K870-Transactions!I870)-(Transactions!P870-Transactions!J870)&lt;&gt;"",(Transactions!K870-Transactions!I870)-(Transactions!P870-Transactions!J870),"")</f>
        <v>451</v>
      </c>
      <c r="K870">
        <f>IF(Transactions!L870-Transactions!K870&lt;&gt;"",Transactions!L870-Transactions!K870,"")</f>
        <v>0</v>
      </c>
      <c r="L870">
        <f>IF(Transactions!N870-Transactions!M870&lt;&gt;"",Transactions!N870-Transactions!M870,"")</f>
        <v>6</v>
      </c>
      <c r="M870">
        <f>IF(Transactions!P870-Transactions!O870&lt;&gt;"",Transactions!P870-Transactions!O870,"")</f>
        <v>0</v>
      </c>
      <c r="O870">
        <f t="shared" si="28"/>
        <v>457</v>
      </c>
      <c r="P870" t="str">
        <f>IF(Transactions!O870&lt;&gt;"",Transactions!O870,"")</f>
        <v>1536302582613</v>
      </c>
      <c r="Q870">
        <f>IF(Transactions!S870-Transactions!J870&lt;&gt;"",Transactions!S870-Transactions!J870,"")</f>
        <v>1709</v>
      </c>
      <c r="R870">
        <f t="shared" si="27"/>
        <v>2166</v>
      </c>
    </row>
    <row r="871" spans="1:18" x14ac:dyDescent="0.3">
      <c r="A871" t="str">
        <f>IF(Transactions!A871&lt;&gt;"",Transactions!A871,0)</f>
        <v>2018/09/07 08:43:03</v>
      </c>
      <c r="B871" t="str">
        <f>IF(Transactions!B871&lt;&gt;"",Transactions!B871,0)</f>
        <v>bc86ca3c08a151ba6cecb25e0463ab47d64520b7404129fb038acf3313cff5e8</v>
      </c>
      <c r="C871" t="str">
        <f>IF(Transactions!C871&lt;&gt;"",Transactions!C871,0)</f>
        <v>Step1</v>
      </c>
      <c r="D871" t="str">
        <f>IF(Transactions!D871&lt;&gt;"",Transactions!D871,"")</f>
        <v>peer0.org1.ldegilde.com</v>
      </c>
      <c r="E871" t="str">
        <f>IF(Transactions!E871&lt;&gt;"",Transactions!E871,"")</f>
        <v>default-chaincode</v>
      </c>
      <c r="F871" t="str">
        <f>IF(Transactions!F871&lt;&gt;"",Transactions!F871,"")</f>
        <v>put</v>
      </c>
      <c r="G871" t="str">
        <f>IF(Transactions!G871&lt;&gt;"",Transactions!G871,"")</f>
        <v>000000005_211</v>
      </c>
      <c r="H871" t="str">
        <f>IF(Transactions!H871&lt;&gt;"",Transactions!H871,"")</f>
        <v>598.0</v>
      </c>
      <c r="I871">
        <f>IF(Transactions!J871-Transactions!I871&lt;&gt;"",Transactions!J871-Transactions!I871,"")</f>
        <v>542</v>
      </c>
      <c r="J871">
        <f>IF((Transactions!K871-Transactions!I871)-(Transactions!P871-Transactions!J871)&lt;&gt;"",(Transactions!K871-Transactions!I871)-(Transactions!P871-Transactions!J871),"")</f>
        <v>540</v>
      </c>
      <c r="K871">
        <f>IF(Transactions!L871-Transactions!K871&lt;&gt;"",Transactions!L871-Transactions!K871,"")</f>
        <v>0</v>
      </c>
      <c r="L871">
        <f>IF(Transactions!N871-Transactions!M871&lt;&gt;"",Transactions!N871-Transactions!M871,"")</f>
        <v>2</v>
      </c>
      <c r="M871">
        <f>IF(Transactions!P871-Transactions!O871&lt;&gt;"",Transactions!P871-Transactions!O871,"")</f>
        <v>0</v>
      </c>
      <c r="O871">
        <f t="shared" si="28"/>
        <v>542</v>
      </c>
      <c r="P871" t="str">
        <f>IF(Transactions!O871&lt;&gt;"",Transactions!O871,"")</f>
        <v>1536302582619</v>
      </c>
      <c r="Q871">
        <f>IF(Transactions!S871-Transactions!J871&lt;&gt;"",Transactions!S871-Transactions!J871,"")</f>
        <v>1604</v>
      </c>
      <c r="R871">
        <f t="shared" si="27"/>
        <v>2146</v>
      </c>
    </row>
    <row r="872" spans="1:18" x14ac:dyDescent="0.3">
      <c r="A872" t="str">
        <f>IF(Transactions!A872&lt;&gt;"",Transactions!A872,0)</f>
        <v>2018/09/07 08:43:03</v>
      </c>
      <c r="B872" t="str">
        <f>IF(Transactions!B872&lt;&gt;"",Transactions!B872,0)</f>
        <v>bc86ca3c08a151ba6cecb25e0463ab47d64520b7404129fb038acf3313cff5e8</v>
      </c>
      <c r="C872" t="str">
        <f>IF(Transactions!C872&lt;&gt;"",Transactions!C872,0)</f>
        <v>Step1</v>
      </c>
      <c r="D872" t="str">
        <f>IF(Transactions!D872&lt;&gt;"",Transactions!D872,"")</f>
        <v>peer0.org2.ldegilde.com</v>
      </c>
      <c r="E872" t="str">
        <f>IF(Transactions!E872&lt;&gt;"",Transactions!E872,"")</f>
        <v>default-chaincode</v>
      </c>
      <c r="F872" t="str">
        <f>IF(Transactions!F872&lt;&gt;"",Transactions!F872,"")</f>
        <v>put</v>
      </c>
      <c r="G872" t="str">
        <f>IF(Transactions!G872&lt;&gt;"",Transactions!G872,"")</f>
        <v>000000005_211</v>
      </c>
      <c r="H872" t="str">
        <f>IF(Transactions!H872&lt;&gt;"",Transactions!H872,"")</f>
        <v>598.0</v>
      </c>
      <c r="I872">
        <f>IF(Transactions!J872-Transactions!I872&lt;&gt;"",Transactions!J872-Transactions!I872,"")</f>
        <v>542</v>
      </c>
      <c r="J872">
        <f>IF((Transactions!K872-Transactions!I872)-(Transactions!P872-Transactions!J872)&lt;&gt;"",(Transactions!K872-Transactions!I872)-(Transactions!P872-Transactions!J872),"")</f>
        <v>534</v>
      </c>
      <c r="K872">
        <f>IF(Transactions!L872-Transactions!K872&lt;&gt;"",Transactions!L872-Transactions!K872,"")</f>
        <v>0</v>
      </c>
      <c r="L872">
        <f>IF(Transactions!N872-Transactions!M872&lt;&gt;"",Transactions!N872-Transactions!M872,"")</f>
        <v>8</v>
      </c>
      <c r="M872">
        <f>IF(Transactions!P872-Transactions!O872&lt;&gt;"",Transactions!P872-Transactions!O872,"")</f>
        <v>0</v>
      </c>
      <c r="O872">
        <f t="shared" si="28"/>
        <v>542</v>
      </c>
      <c r="P872" t="str">
        <f>IF(Transactions!O872&lt;&gt;"",Transactions!O872,"")</f>
        <v>1536302582656</v>
      </c>
      <c r="Q872">
        <f>IF(Transactions!S872-Transactions!J872&lt;&gt;"",Transactions!S872-Transactions!J872,"")</f>
        <v>1604</v>
      </c>
      <c r="R872">
        <f t="shared" si="27"/>
        <v>2146</v>
      </c>
    </row>
    <row r="873" spans="1:18" x14ac:dyDescent="0.3">
      <c r="A873" t="str">
        <f>IF(Transactions!A873&lt;&gt;"",Transactions!A873,0)</f>
        <v>2018/09/07 08:43:03</v>
      </c>
      <c r="B873" t="str">
        <f>IF(Transactions!B873&lt;&gt;"",Transactions!B873,0)</f>
        <v>22ddf27b043659fe5a7947ec69661a900695f49dfe144805e6d4b1cda3a46065</v>
      </c>
      <c r="C873" t="str">
        <f>IF(Transactions!C873&lt;&gt;"",Transactions!C873,0)</f>
        <v>Step1</v>
      </c>
      <c r="D873" t="str">
        <f>IF(Transactions!D873&lt;&gt;"",Transactions!D873,"")</f>
        <v>peer0.org1.ldegilde.com</v>
      </c>
      <c r="E873" t="str">
        <f>IF(Transactions!E873&lt;&gt;"",Transactions!E873,"")</f>
        <v>default-chaincode</v>
      </c>
      <c r="F873" t="str">
        <f>IF(Transactions!F873&lt;&gt;"",Transactions!F873,"")</f>
        <v>put</v>
      </c>
      <c r="G873" t="str">
        <f>IF(Transactions!G873&lt;&gt;"",Transactions!G873,"")</f>
        <v>000000005_160</v>
      </c>
      <c r="H873" t="str">
        <f>IF(Transactions!H873&lt;&gt;"",Transactions!H873,"")</f>
        <v>666.0</v>
      </c>
      <c r="I873">
        <f>IF(Transactions!J873-Transactions!I873&lt;&gt;"",Transactions!J873-Transactions!I873,"")</f>
        <v>536</v>
      </c>
      <c r="J873">
        <f>IF((Transactions!K873-Transactions!I873)-(Transactions!P873-Transactions!J873)&lt;&gt;"",(Transactions!K873-Transactions!I873)-(Transactions!P873-Transactions!J873),"")</f>
        <v>530</v>
      </c>
      <c r="K873">
        <f>IF(Transactions!L873-Transactions!K873&lt;&gt;"",Transactions!L873-Transactions!K873,"")</f>
        <v>0</v>
      </c>
      <c r="L873">
        <f>IF(Transactions!N873-Transactions!M873&lt;&gt;"",Transactions!N873-Transactions!M873,"")</f>
        <v>6</v>
      </c>
      <c r="M873">
        <f>IF(Transactions!P873-Transactions!O873&lt;&gt;"",Transactions!P873-Transactions!O873,"")</f>
        <v>0</v>
      </c>
      <c r="O873">
        <f t="shared" si="28"/>
        <v>536</v>
      </c>
      <c r="P873" t="str">
        <f>IF(Transactions!O873&lt;&gt;"",Transactions!O873,"")</f>
        <v>1536302582569</v>
      </c>
      <c r="Q873">
        <f>IF(Transactions!S873-Transactions!J873&lt;&gt;"",Transactions!S873-Transactions!J873,"")</f>
        <v>1607</v>
      </c>
      <c r="R873">
        <f t="shared" si="27"/>
        <v>2143</v>
      </c>
    </row>
    <row r="874" spans="1:18" x14ac:dyDescent="0.3">
      <c r="A874" t="str">
        <f>IF(Transactions!A874&lt;&gt;"",Transactions!A874,0)</f>
        <v>2018/09/07 08:43:03</v>
      </c>
      <c r="B874" t="str">
        <f>IF(Transactions!B874&lt;&gt;"",Transactions!B874,0)</f>
        <v>22ddf27b043659fe5a7947ec69661a900695f49dfe144805e6d4b1cda3a46065</v>
      </c>
      <c r="C874" t="str">
        <f>IF(Transactions!C874&lt;&gt;"",Transactions!C874,0)</f>
        <v>Step1</v>
      </c>
      <c r="D874" t="str">
        <f>IF(Transactions!D874&lt;&gt;"",Transactions!D874,"")</f>
        <v>peer0.org2.ldegilde.com</v>
      </c>
      <c r="E874" t="str">
        <f>IF(Transactions!E874&lt;&gt;"",Transactions!E874,"")</f>
        <v>default-chaincode</v>
      </c>
      <c r="F874" t="str">
        <f>IF(Transactions!F874&lt;&gt;"",Transactions!F874,"")</f>
        <v>put</v>
      </c>
      <c r="G874" t="str">
        <f>IF(Transactions!G874&lt;&gt;"",Transactions!G874,"")</f>
        <v>000000005_160</v>
      </c>
      <c r="H874" t="str">
        <f>IF(Transactions!H874&lt;&gt;"",Transactions!H874,"")</f>
        <v>666.0</v>
      </c>
      <c r="I874">
        <f>IF(Transactions!J874-Transactions!I874&lt;&gt;"",Transactions!J874-Transactions!I874,"")</f>
        <v>536</v>
      </c>
      <c r="J874">
        <f>IF((Transactions!K874-Transactions!I874)-(Transactions!P874-Transactions!J874)&lt;&gt;"",(Transactions!K874-Transactions!I874)-(Transactions!P874-Transactions!J874),"")</f>
        <v>528</v>
      </c>
      <c r="K874">
        <f>IF(Transactions!L874-Transactions!K874&lt;&gt;"",Transactions!L874-Transactions!K874,"")</f>
        <v>0</v>
      </c>
      <c r="L874">
        <f>IF(Transactions!N874-Transactions!M874&lt;&gt;"",Transactions!N874-Transactions!M874,"")</f>
        <v>8</v>
      </c>
      <c r="M874">
        <f>IF(Transactions!P874-Transactions!O874&lt;&gt;"",Transactions!P874-Transactions!O874,"")</f>
        <v>0</v>
      </c>
      <c r="O874">
        <f t="shared" si="28"/>
        <v>536</v>
      </c>
      <c r="P874" t="str">
        <f>IF(Transactions!O874&lt;&gt;"",Transactions!O874,"")</f>
        <v>1536302582644</v>
      </c>
      <c r="Q874">
        <f>IF(Transactions!S874-Transactions!J874&lt;&gt;"",Transactions!S874-Transactions!J874,"")</f>
        <v>1607</v>
      </c>
      <c r="R874">
        <f t="shared" si="27"/>
        <v>2143</v>
      </c>
    </row>
    <row r="875" spans="1:18" x14ac:dyDescent="0.3">
      <c r="A875" t="str">
        <f>IF(Transactions!A875&lt;&gt;"",Transactions!A875,0)</f>
        <v>2018/09/07 08:43:03</v>
      </c>
      <c r="B875" t="str">
        <f>IF(Transactions!B875&lt;&gt;"",Transactions!B875,0)</f>
        <v>3893293180837ec66ad105636e47297aec84409aab944488a8a7437bb87d8177</v>
      </c>
      <c r="C875" t="str">
        <f>IF(Transactions!C875&lt;&gt;"",Transactions!C875,0)</f>
        <v>Step1</v>
      </c>
      <c r="D875" t="str">
        <f>IF(Transactions!D875&lt;&gt;"",Transactions!D875,"")</f>
        <v>peer0.org1.ldegilde.com</v>
      </c>
      <c r="E875" t="str">
        <f>IF(Transactions!E875&lt;&gt;"",Transactions!E875,"")</f>
        <v>default-chaincode</v>
      </c>
      <c r="F875" t="str">
        <f>IF(Transactions!F875&lt;&gt;"",Transactions!F875,"")</f>
        <v>put</v>
      </c>
      <c r="G875" t="str">
        <f>IF(Transactions!G875&lt;&gt;"",Transactions!G875,"")</f>
        <v>000000005_241</v>
      </c>
      <c r="H875" t="str">
        <f>IF(Transactions!H875&lt;&gt;"",Transactions!H875,"")</f>
        <v>983.0</v>
      </c>
      <c r="I875">
        <f>IF(Transactions!J875-Transactions!I875&lt;&gt;"",Transactions!J875-Transactions!I875,"")</f>
        <v>604</v>
      </c>
      <c r="J875">
        <f>IF((Transactions!K875-Transactions!I875)-(Transactions!P875-Transactions!J875)&lt;&gt;"",(Transactions!K875-Transactions!I875)-(Transactions!P875-Transactions!J875),"")</f>
        <v>599</v>
      </c>
      <c r="K875">
        <f>IF(Transactions!L875-Transactions!K875&lt;&gt;"",Transactions!L875-Transactions!K875,"")</f>
        <v>0</v>
      </c>
      <c r="L875">
        <f>IF(Transactions!N875-Transactions!M875&lt;&gt;"",Transactions!N875-Transactions!M875,"")</f>
        <v>5</v>
      </c>
      <c r="M875">
        <f>IF(Transactions!P875-Transactions!O875&lt;&gt;"",Transactions!P875-Transactions!O875,"")</f>
        <v>0</v>
      </c>
      <c r="O875">
        <f t="shared" si="28"/>
        <v>604</v>
      </c>
      <c r="P875" t="str">
        <f>IF(Transactions!O875&lt;&gt;"",Transactions!O875,"")</f>
        <v>1536302582619</v>
      </c>
      <c r="Q875">
        <f>IF(Transactions!S875-Transactions!J875&lt;&gt;"",Transactions!S875-Transactions!J875,"")</f>
        <v>1544</v>
      </c>
      <c r="R875">
        <f t="shared" si="27"/>
        <v>2148</v>
      </c>
    </row>
    <row r="876" spans="1:18" x14ac:dyDescent="0.3">
      <c r="A876" t="str">
        <f>IF(Transactions!A876&lt;&gt;"",Transactions!A876,0)</f>
        <v>2018/09/07 08:43:03</v>
      </c>
      <c r="B876" t="str">
        <f>IF(Transactions!B876&lt;&gt;"",Transactions!B876,0)</f>
        <v>3893293180837ec66ad105636e47297aec84409aab944488a8a7437bb87d8177</v>
      </c>
      <c r="C876" t="str">
        <f>IF(Transactions!C876&lt;&gt;"",Transactions!C876,0)</f>
        <v>Step1</v>
      </c>
      <c r="D876" t="str">
        <f>IF(Transactions!D876&lt;&gt;"",Transactions!D876,"")</f>
        <v>peer0.org2.ldegilde.com</v>
      </c>
      <c r="E876" t="str">
        <f>IF(Transactions!E876&lt;&gt;"",Transactions!E876,"")</f>
        <v>default-chaincode</v>
      </c>
      <c r="F876" t="str">
        <f>IF(Transactions!F876&lt;&gt;"",Transactions!F876,"")</f>
        <v>put</v>
      </c>
      <c r="G876" t="str">
        <f>IF(Transactions!G876&lt;&gt;"",Transactions!G876,"")</f>
        <v>000000005_241</v>
      </c>
      <c r="H876" t="str">
        <f>IF(Transactions!H876&lt;&gt;"",Transactions!H876,"")</f>
        <v>983.0</v>
      </c>
      <c r="I876">
        <f>IF(Transactions!J876-Transactions!I876&lt;&gt;"",Transactions!J876-Transactions!I876,"")</f>
        <v>604</v>
      </c>
      <c r="J876">
        <f>IF((Transactions!K876-Transactions!I876)-(Transactions!P876-Transactions!J876)&lt;&gt;"",(Transactions!K876-Transactions!I876)-(Transactions!P876-Transactions!J876),"")</f>
        <v>596</v>
      </c>
      <c r="K876">
        <f>IF(Transactions!L876-Transactions!K876&lt;&gt;"",Transactions!L876-Transactions!K876,"")</f>
        <v>0</v>
      </c>
      <c r="L876">
        <f>IF(Transactions!N876-Transactions!M876&lt;&gt;"",Transactions!N876-Transactions!M876,"")</f>
        <v>8</v>
      </c>
      <c r="M876">
        <f>IF(Transactions!P876-Transactions!O876&lt;&gt;"",Transactions!P876-Transactions!O876,"")</f>
        <v>0</v>
      </c>
      <c r="O876">
        <f t="shared" si="28"/>
        <v>604</v>
      </c>
      <c r="P876" t="str">
        <f>IF(Transactions!O876&lt;&gt;"",Transactions!O876,"")</f>
        <v>1536302582643</v>
      </c>
      <c r="Q876">
        <f>IF(Transactions!S876-Transactions!J876&lt;&gt;"",Transactions!S876-Transactions!J876,"")</f>
        <v>1544</v>
      </c>
      <c r="R876">
        <f t="shared" si="27"/>
        <v>2148</v>
      </c>
    </row>
    <row r="877" spans="1:18" x14ac:dyDescent="0.3">
      <c r="A877" t="str">
        <f>IF(Transactions!A877&lt;&gt;"",Transactions!A877,0)</f>
        <v>2018/09/07 08:43:03</v>
      </c>
      <c r="B877" t="str">
        <f>IF(Transactions!B877&lt;&gt;"",Transactions!B877,0)</f>
        <v>1d4bbef7f0074a24b1082c1cc0c913a0ed66cb794a014b4d943380c9bc35a75d</v>
      </c>
      <c r="C877" t="str">
        <f>IF(Transactions!C877&lt;&gt;"",Transactions!C877,0)</f>
        <v>Step1</v>
      </c>
      <c r="D877" t="str">
        <f>IF(Transactions!D877&lt;&gt;"",Transactions!D877,"")</f>
        <v>peer0.org1.ldegilde.com</v>
      </c>
      <c r="E877" t="str">
        <f>IF(Transactions!E877&lt;&gt;"",Transactions!E877,"")</f>
        <v>default-chaincode</v>
      </c>
      <c r="F877" t="str">
        <f>IF(Transactions!F877&lt;&gt;"",Transactions!F877,"")</f>
        <v>put</v>
      </c>
      <c r="G877" t="str">
        <f>IF(Transactions!G877&lt;&gt;"",Transactions!G877,"")</f>
        <v>000000005_160</v>
      </c>
      <c r="H877" t="str">
        <f>IF(Transactions!H877&lt;&gt;"",Transactions!H877,"")</f>
        <v>275.0</v>
      </c>
      <c r="I877">
        <f>IF(Transactions!J877-Transactions!I877&lt;&gt;"",Transactions!J877-Transactions!I877,"")</f>
        <v>433</v>
      </c>
      <c r="J877">
        <f>IF((Transactions!K877-Transactions!I877)-(Transactions!P877-Transactions!J877)&lt;&gt;"",(Transactions!K877-Transactions!I877)-(Transactions!P877-Transactions!J877),"")</f>
        <v>428</v>
      </c>
      <c r="K877">
        <f>IF(Transactions!L877-Transactions!K877&lt;&gt;"",Transactions!L877-Transactions!K877,"")</f>
        <v>0</v>
      </c>
      <c r="L877">
        <f>IF(Transactions!N877-Transactions!M877&lt;&gt;"",Transactions!N877-Transactions!M877,"")</f>
        <v>5</v>
      </c>
      <c r="M877">
        <f>IF(Transactions!P877-Transactions!O877&lt;&gt;"",Transactions!P877-Transactions!O877,"")</f>
        <v>0</v>
      </c>
      <c r="O877">
        <f t="shared" si="28"/>
        <v>433</v>
      </c>
      <c r="P877" t="str">
        <f>IF(Transactions!O877&lt;&gt;"",Transactions!O877,"")</f>
        <v>1536302582584</v>
      </c>
      <c r="Q877">
        <f>IF(Transactions!S877-Transactions!J877&lt;&gt;"",Transactions!S877-Transactions!J877,"")</f>
        <v>1710</v>
      </c>
      <c r="R877">
        <f t="shared" si="27"/>
        <v>2143</v>
      </c>
    </row>
    <row r="878" spans="1:18" x14ac:dyDescent="0.3">
      <c r="A878" t="str">
        <f>IF(Transactions!A878&lt;&gt;"",Transactions!A878,0)</f>
        <v>2018/09/07 08:43:03</v>
      </c>
      <c r="B878" t="str">
        <f>IF(Transactions!B878&lt;&gt;"",Transactions!B878,0)</f>
        <v>1d4bbef7f0074a24b1082c1cc0c913a0ed66cb794a014b4d943380c9bc35a75d</v>
      </c>
      <c r="C878" t="str">
        <f>IF(Transactions!C878&lt;&gt;"",Transactions!C878,0)</f>
        <v>Step1</v>
      </c>
      <c r="D878" t="str">
        <f>IF(Transactions!D878&lt;&gt;"",Transactions!D878,"")</f>
        <v>peer0.org2.ldegilde.com</v>
      </c>
      <c r="E878" t="str">
        <f>IF(Transactions!E878&lt;&gt;"",Transactions!E878,"")</f>
        <v>default-chaincode</v>
      </c>
      <c r="F878" t="str">
        <f>IF(Transactions!F878&lt;&gt;"",Transactions!F878,"")</f>
        <v>put</v>
      </c>
      <c r="G878" t="str">
        <f>IF(Transactions!G878&lt;&gt;"",Transactions!G878,"")</f>
        <v>000000005_160</v>
      </c>
      <c r="H878" t="str">
        <f>IF(Transactions!H878&lt;&gt;"",Transactions!H878,"")</f>
        <v>275.0</v>
      </c>
      <c r="I878">
        <f>IF(Transactions!J878-Transactions!I878&lt;&gt;"",Transactions!J878-Transactions!I878,"")</f>
        <v>433</v>
      </c>
      <c r="J878">
        <f>IF((Transactions!K878-Transactions!I878)-(Transactions!P878-Transactions!J878)&lt;&gt;"",(Transactions!K878-Transactions!I878)-(Transactions!P878-Transactions!J878),"")</f>
        <v>426</v>
      </c>
      <c r="K878">
        <f>IF(Transactions!L878-Transactions!K878&lt;&gt;"",Transactions!L878-Transactions!K878,"")</f>
        <v>0</v>
      </c>
      <c r="L878">
        <f>IF(Transactions!N878-Transactions!M878&lt;&gt;"",Transactions!N878-Transactions!M878,"")</f>
        <v>7</v>
      </c>
      <c r="M878">
        <f>IF(Transactions!P878-Transactions!O878&lt;&gt;"",Transactions!P878-Transactions!O878,"")</f>
        <v>0</v>
      </c>
      <c r="O878">
        <f t="shared" si="28"/>
        <v>433</v>
      </c>
      <c r="P878" t="str">
        <f>IF(Transactions!O878&lt;&gt;"",Transactions!O878,"")</f>
        <v>1536302582616</v>
      </c>
      <c r="Q878">
        <f>IF(Transactions!S878-Transactions!J878&lt;&gt;"",Transactions!S878-Transactions!J878,"")</f>
        <v>1710</v>
      </c>
      <c r="R878">
        <f t="shared" si="27"/>
        <v>2143</v>
      </c>
    </row>
    <row r="879" spans="1:18" x14ac:dyDescent="0.3">
      <c r="A879" t="str">
        <f>IF(Transactions!A879&lt;&gt;"",Transactions!A879,0)</f>
        <v>2018/09/07 08:43:03</v>
      </c>
      <c r="B879" t="str">
        <f>IF(Transactions!B879&lt;&gt;"",Transactions!B879,0)</f>
        <v>b1c8779256f5651894bac12376a79f86b911620e73236b431ebddddde5148a30</v>
      </c>
      <c r="C879" t="str">
        <f>IF(Transactions!C879&lt;&gt;"",Transactions!C879,0)</f>
        <v>Step1</v>
      </c>
      <c r="D879" t="str">
        <f>IF(Transactions!D879&lt;&gt;"",Transactions!D879,"")</f>
        <v>peer0.org1.ldegilde.com</v>
      </c>
      <c r="E879" t="str">
        <f>IF(Transactions!E879&lt;&gt;"",Transactions!E879,"")</f>
        <v>default-chaincode</v>
      </c>
      <c r="F879" t="str">
        <f>IF(Transactions!F879&lt;&gt;"",Transactions!F879,"")</f>
        <v>put</v>
      </c>
      <c r="G879" t="str">
        <f>IF(Transactions!G879&lt;&gt;"",Transactions!G879,"")</f>
        <v>000000005_173</v>
      </c>
      <c r="H879" t="str">
        <f>IF(Transactions!H879&lt;&gt;"",Transactions!H879,"")</f>
        <v>636.0</v>
      </c>
      <c r="I879">
        <f>IF(Transactions!J879-Transactions!I879&lt;&gt;"",Transactions!J879-Transactions!I879,"")</f>
        <v>202</v>
      </c>
      <c r="J879">
        <f>IF((Transactions!K879-Transactions!I879)-(Transactions!P879-Transactions!J879)&lt;&gt;"",(Transactions!K879-Transactions!I879)-(Transactions!P879-Transactions!J879),"")</f>
        <v>199</v>
      </c>
      <c r="K879">
        <f>IF(Transactions!L879-Transactions!K879&lt;&gt;"",Transactions!L879-Transactions!K879,"")</f>
        <v>0</v>
      </c>
      <c r="L879">
        <f>IF(Transactions!N879-Transactions!M879&lt;&gt;"",Transactions!N879-Transactions!M879,"")</f>
        <v>3</v>
      </c>
      <c r="M879">
        <f>IF(Transactions!P879-Transactions!O879&lt;&gt;"",Transactions!P879-Transactions!O879,"")</f>
        <v>0</v>
      </c>
      <c r="O879">
        <f t="shared" si="28"/>
        <v>202</v>
      </c>
      <c r="P879" t="str">
        <f>IF(Transactions!O879&lt;&gt;"",Transactions!O879,"")</f>
        <v>1536302582437</v>
      </c>
      <c r="Q879">
        <f>IF(Transactions!S879-Transactions!J879&lt;&gt;"",Transactions!S879-Transactions!J879,"")</f>
        <v>1958</v>
      </c>
      <c r="R879">
        <f t="shared" si="27"/>
        <v>2160</v>
      </c>
    </row>
    <row r="880" spans="1:18" x14ac:dyDescent="0.3">
      <c r="A880" t="str">
        <f>IF(Transactions!A880&lt;&gt;"",Transactions!A880,0)</f>
        <v>2018/09/07 08:43:03</v>
      </c>
      <c r="B880" t="str">
        <f>IF(Transactions!B880&lt;&gt;"",Transactions!B880,0)</f>
        <v>b1c8779256f5651894bac12376a79f86b911620e73236b431ebddddde5148a30</v>
      </c>
      <c r="C880" t="str">
        <f>IF(Transactions!C880&lt;&gt;"",Transactions!C880,0)</f>
        <v>Step1</v>
      </c>
      <c r="D880" t="str">
        <f>IF(Transactions!D880&lt;&gt;"",Transactions!D880,"")</f>
        <v>peer0.org2.ldegilde.com</v>
      </c>
      <c r="E880" t="str">
        <f>IF(Transactions!E880&lt;&gt;"",Transactions!E880,"")</f>
        <v>default-chaincode</v>
      </c>
      <c r="F880" t="str">
        <f>IF(Transactions!F880&lt;&gt;"",Transactions!F880,"")</f>
        <v>put</v>
      </c>
      <c r="G880" t="str">
        <f>IF(Transactions!G880&lt;&gt;"",Transactions!G880,"")</f>
        <v>000000005_173</v>
      </c>
      <c r="H880" t="str">
        <f>IF(Transactions!H880&lt;&gt;"",Transactions!H880,"")</f>
        <v>636.0</v>
      </c>
      <c r="I880">
        <f>IF(Transactions!J880-Transactions!I880&lt;&gt;"",Transactions!J880-Transactions!I880,"")</f>
        <v>202</v>
      </c>
      <c r="J880">
        <f>IF((Transactions!K880-Transactions!I880)-(Transactions!P880-Transactions!J880)&lt;&gt;"",(Transactions!K880-Transactions!I880)-(Transactions!P880-Transactions!J880),"")</f>
        <v>198</v>
      </c>
      <c r="K880">
        <f>IF(Transactions!L880-Transactions!K880&lt;&gt;"",Transactions!L880-Transactions!K880,"")</f>
        <v>0</v>
      </c>
      <c r="L880">
        <f>IF(Transactions!N880-Transactions!M880&lt;&gt;"",Transactions!N880-Transactions!M880,"")</f>
        <v>4</v>
      </c>
      <c r="M880">
        <f>IF(Transactions!P880-Transactions!O880&lt;&gt;"",Transactions!P880-Transactions!O880,"")</f>
        <v>0</v>
      </c>
      <c r="O880">
        <f t="shared" si="28"/>
        <v>202</v>
      </c>
      <c r="P880" t="str">
        <f>IF(Transactions!O880&lt;&gt;"",Transactions!O880,"")</f>
        <v>1536302582441</v>
      </c>
      <c r="Q880">
        <f>IF(Transactions!S880-Transactions!J880&lt;&gt;"",Transactions!S880-Transactions!J880,"")</f>
        <v>1958</v>
      </c>
      <c r="R880">
        <f t="shared" si="27"/>
        <v>2160</v>
      </c>
    </row>
    <row r="881" spans="1:18" x14ac:dyDescent="0.3">
      <c r="A881" t="str">
        <f>IF(Transactions!A881&lt;&gt;"",Transactions!A881,0)</f>
        <v>2018/09/07 08:43:03</v>
      </c>
      <c r="B881" t="str">
        <f>IF(Transactions!B881&lt;&gt;"",Transactions!B881,0)</f>
        <v>af7a529dd3cb5fbe2e50dd2522778b71020dd977bc205e78f4160a774a64a644</v>
      </c>
      <c r="C881" t="str">
        <f>IF(Transactions!C881&lt;&gt;"",Transactions!C881,0)</f>
        <v>Step1</v>
      </c>
      <c r="D881" t="str">
        <f>IF(Transactions!D881&lt;&gt;"",Transactions!D881,"")</f>
        <v>peer0.org1.ldegilde.com</v>
      </c>
      <c r="E881" t="str">
        <f>IF(Transactions!E881&lt;&gt;"",Transactions!E881,"")</f>
        <v>default-chaincode</v>
      </c>
      <c r="F881" t="str">
        <f>IF(Transactions!F881&lt;&gt;"",Transactions!F881,"")</f>
        <v>put</v>
      </c>
      <c r="G881" t="str">
        <f>IF(Transactions!G881&lt;&gt;"",Transactions!G881,"")</f>
        <v>000000005_99</v>
      </c>
      <c r="H881" t="str">
        <f>IF(Transactions!H881&lt;&gt;"",Transactions!H881,"")</f>
        <v>573.0</v>
      </c>
      <c r="I881">
        <f>IF(Transactions!J881-Transactions!I881&lt;&gt;"",Transactions!J881-Transactions!I881,"")</f>
        <v>636</v>
      </c>
      <c r="J881">
        <f>IF((Transactions!K881-Transactions!I881)-(Transactions!P881-Transactions!J881)&lt;&gt;"",(Transactions!K881-Transactions!I881)-(Transactions!P881-Transactions!J881),"")</f>
        <v>630</v>
      </c>
      <c r="K881">
        <f>IF(Transactions!L881-Transactions!K881&lt;&gt;"",Transactions!L881-Transactions!K881,"")</f>
        <v>0</v>
      </c>
      <c r="L881">
        <f>IF(Transactions!N881-Transactions!M881&lt;&gt;"",Transactions!N881-Transactions!M881,"")</f>
        <v>6</v>
      </c>
      <c r="M881">
        <f>IF(Transactions!P881-Transactions!O881&lt;&gt;"",Transactions!P881-Transactions!O881,"")</f>
        <v>0</v>
      </c>
      <c r="O881">
        <f t="shared" si="28"/>
        <v>636</v>
      </c>
      <c r="P881" t="str">
        <f>IF(Transactions!O881&lt;&gt;"",Transactions!O881,"")</f>
        <v>1536302582619</v>
      </c>
      <c r="Q881">
        <f>IF(Transactions!S881-Transactions!J881&lt;&gt;"",Transactions!S881-Transactions!J881,"")</f>
        <v>1518</v>
      </c>
      <c r="R881">
        <f t="shared" si="27"/>
        <v>2154</v>
      </c>
    </row>
    <row r="882" spans="1:18" x14ac:dyDescent="0.3">
      <c r="A882" t="str">
        <f>IF(Transactions!A882&lt;&gt;"",Transactions!A882,0)</f>
        <v>2018/09/07 08:43:03</v>
      </c>
      <c r="B882" t="str">
        <f>IF(Transactions!B882&lt;&gt;"",Transactions!B882,0)</f>
        <v>af7a529dd3cb5fbe2e50dd2522778b71020dd977bc205e78f4160a774a64a644</v>
      </c>
      <c r="C882" t="str">
        <f>IF(Transactions!C882&lt;&gt;"",Transactions!C882,0)</f>
        <v>Step1</v>
      </c>
      <c r="D882" t="str">
        <f>IF(Transactions!D882&lt;&gt;"",Transactions!D882,"")</f>
        <v>peer0.org2.ldegilde.com</v>
      </c>
      <c r="E882" t="str">
        <f>IF(Transactions!E882&lt;&gt;"",Transactions!E882,"")</f>
        <v>default-chaincode</v>
      </c>
      <c r="F882" t="str">
        <f>IF(Transactions!F882&lt;&gt;"",Transactions!F882,"")</f>
        <v>put</v>
      </c>
      <c r="G882" t="str">
        <f>IF(Transactions!G882&lt;&gt;"",Transactions!G882,"")</f>
        <v>000000005_99</v>
      </c>
      <c r="H882" t="str">
        <f>IF(Transactions!H882&lt;&gt;"",Transactions!H882,"")</f>
        <v>573.0</v>
      </c>
      <c r="I882">
        <f>IF(Transactions!J882-Transactions!I882&lt;&gt;"",Transactions!J882-Transactions!I882,"")</f>
        <v>636</v>
      </c>
      <c r="J882">
        <f>IF((Transactions!K882-Transactions!I882)-(Transactions!P882-Transactions!J882)&lt;&gt;"",(Transactions!K882-Transactions!I882)-(Transactions!P882-Transactions!J882),"")</f>
        <v>628</v>
      </c>
      <c r="K882">
        <f>IF(Transactions!L882-Transactions!K882&lt;&gt;"",Transactions!L882-Transactions!K882,"")</f>
        <v>1</v>
      </c>
      <c r="L882">
        <f>IF(Transactions!N882-Transactions!M882&lt;&gt;"",Transactions!N882-Transactions!M882,"")</f>
        <v>7</v>
      </c>
      <c r="M882">
        <f>IF(Transactions!P882-Transactions!O882&lt;&gt;"",Transactions!P882-Transactions!O882,"")</f>
        <v>0</v>
      </c>
      <c r="O882">
        <f t="shared" si="28"/>
        <v>636</v>
      </c>
      <c r="P882" t="str">
        <f>IF(Transactions!O882&lt;&gt;"",Transactions!O882,"")</f>
        <v>1536302582620</v>
      </c>
      <c r="Q882">
        <f>IF(Transactions!S882-Transactions!J882&lt;&gt;"",Transactions!S882-Transactions!J882,"")</f>
        <v>1518</v>
      </c>
      <c r="R882">
        <f t="shared" si="27"/>
        <v>2154</v>
      </c>
    </row>
    <row r="883" spans="1:18" x14ac:dyDescent="0.3">
      <c r="A883" t="str">
        <f>IF(Transactions!A883&lt;&gt;"",Transactions!A883,0)</f>
        <v>2018/09/07 08:43:03</v>
      </c>
      <c r="B883" t="str">
        <f>IF(Transactions!B883&lt;&gt;"",Transactions!B883,0)</f>
        <v>d6c63356ff97e689f369a10feef77f129929a01d892ae9fedddcfc4125b70e03</v>
      </c>
      <c r="C883" t="str">
        <f>IF(Transactions!C883&lt;&gt;"",Transactions!C883,0)</f>
        <v>Step1</v>
      </c>
      <c r="D883" t="str">
        <f>IF(Transactions!D883&lt;&gt;"",Transactions!D883,"")</f>
        <v>peer0.org1.ldegilde.com</v>
      </c>
      <c r="E883" t="str">
        <f>IF(Transactions!E883&lt;&gt;"",Transactions!E883,"")</f>
        <v>default-chaincode</v>
      </c>
      <c r="F883" t="str">
        <f>IF(Transactions!F883&lt;&gt;"",Transactions!F883,"")</f>
        <v>put</v>
      </c>
      <c r="G883" t="str">
        <f>IF(Transactions!G883&lt;&gt;"",Transactions!G883,"")</f>
        <v>000000005_159</v>
      </c>
      <c r="H883" t="str">
        <f>IF(Transactions!H883&lt;&gt;"",Transactions!H883,"")</f>
        <v>68.0</v>
      </c>
      <c r="I883">
        <f>IF(Transactions!J883-Transactions!I883&lt;&gt;"",Transactions!J883-Transactions!I883,"")</f>
        <v>471</v>
      </c>
      <c r="J883">
        <f>IF((Transactions!K883-Transactions!I883)-(Transactions!P883-Transactions!J883)&lt;&gt;"",(Transactions!K883-Transactions!I883)-(Transactions!P883-Transactions!J883),"")</f>
        <v>471</v>
      </c>
      <c r="K883">
        <f>IF(Transactions!L883-Transactions!K883&lt;&gt;"",Transactions!L883-Transactions!K883,"")</f>
        <v>0</v>
      </c>
      <c r="L883">
        <f>IF(Transactions!N883-Transactions!M883&lt;&gt;"",Transactions!N883-Transactions!M883,"")</f>
        <v>0</v>
      </c>
      <c r="M883">
        <f>IF(Transactions!P883-Transactions!O883&lt;&gt;"",Transactions!P883-Transactions!O883,"")</f>
        <v>0</v>
      </c>
      <c r="O883">
        <f t="shared" si="28"/>
        <v>471</v>
      </c>
      <c r="P883" t="str">
        <f>IF(Transactions!O883&lt;&gt;"",Transactions!O883,"")</f>
        <v>1536302582523</v>
      </c>
      <c r="Q883">
        <f>IF(Transactions!S883-Transactions!J883&lt;&gt;"",Transactions!S883-Transactions!J883,"")</f>
        <v>1713</v>
      </c>
      <c r="R883">
        <f t="shared" si="27"/>
        <v>2184</v>
      </c>
    </row>
    <row r="884" spans="1:18" x14ac:dyDescent="0.3">
      <c r="A884" t="str">
        <f>IF(Transactions!A884&lt;&gt;"",Transactions!A884,0)</f>
        <v>2018/09/07 08:43:03</v>
      </c>
      <c r="B884" t="str">
        <f>IF(Transactions!B884&lt;&gt;"",Transactions!B884,0)</f>
        <v>d6c63356ff97e689f369a10feef77f129929a01d892ae9fedddcfc4125b70e03</v>
      </c>
      <c r="C884" t="str">
        <f>IF(Transactions!C884&lt;&gt;"",Transactions!C884,0)</f>
        <v>Step1</v>
      </c>
      <c r="D884" t="str">
        <f>IF(Transactions!D884&lt;&gt;"",Transactions!D884,"")</f>
        <v>peer0.org2.ldegilde.com</v>
      </c>
      <c r="E884" t="str">
        <f>IF(Transactions!E884&lt;&gt;"",Transactions!E884,"")</f>
        <v>default-chaincode</v>
      </c>
      <c r="F884" t="str">
        <f>IF(Transactions!F884&lt;&gt;"",Transactions!F884,"")</f>
        <v>put</v>
      </c>
      <c r="G884" t="str">
        <f>IF(Transactions!G884&lt;&gt;"",Transactions!G884,"")</f>
        <v>000000005_159</v>
      </c>
      <c r="H884" t="str">
        <f>IF(Transactions!H884&lt;&gt;"",Transactions!H884,"")</f>
        <v>68.0</v>
      </c>
      <c r="I884">
        <f>IF(Transactions!J884-Transactions!I884&lt;&gt;"",Transactions!J884-Transactions!I884,"")</f>
        <v>471</v>
      </c>
      <c r="J884">
        <f>IF((Transactions!K884-Transactions!I884)-(Transactions!P884-Transactions!J884)&lt;&gt;"",(Transactions!K884-Transactions!I884)-(Transactions!P884-Transactions!J884),"")</f>
        <v>462</v>
      </c>
      <c r="K884">
        <f>IF(Transactions!L884-Transactions!K884&lt;&gt;"",Transactions!L884-Transactions!K884,"")</f>
        <v>0</v>
      </c>
      <c r="L884">
        <f>IF(Transactions!N884-Transactions!M884&lt;&gt;"",Transactions!N884-Transactions!M884,"")</f>
        <v>9</v>
      </c>
      <c r="M884">
        <f>IF(Transactions!P884-Transactions!O884&lt;&gt;"",Transactions!P884-Transactions!O884,"")</f>
        <v>0</v>
      </c>
      <c r="O884">
        <f t="shared" si="28"/>
        <v>471</v>
      </c>
      <c r="P884" t="str">
        <f>IF(Transactions!O884&lt;&gt;"",Transactions!O884,"")</f>
        <v>1536302582613</v>
      </c>
      <c r="Q884">
        <f>IF(Transactions!S884-Transactions!J884&lt;&gt;"",Transactions!S884-Transactions!J884,"")</f>
        <v>1713</v>
      </c>
      <c r="R884">
        <f t="shared" si="27"/>
        <v>2184</v>
      </c>
    </row>
    <row r="885" spans="1:18" x14ac:dyDescent="0.3">
      <c r="A885" t="str">
        <f>IF(Transactions!A885&lt;&gt;"",Transactions!A885,0)</f>
        <v>2018/09/07 08:43:03</v>
      </c>
      <c r="B885" t="str">
        <f>IF(Transactions!B885&lt;&gt;"",Transactions!B885,0)</f>
        <v>6f370318f00b85bff7072eb8fba51bd4f45a12608acfaa00b5ab2e7f6f73e3b1</v>
      </c>
      <c r="C885" t="str">
        <f>IF(Transactions!C885&lt;&gt;"",Transactions!C885,0)</f>
        <v>Step1</v>
      </c>
      <c r="D885" t="str">
        <f>IF(Transactions!D885&lt;&gt;"",Transactions!D885,"")</f>
        <v>peer0.org1.ldegilde.com</v>
      </c>
      <c r="E885" t="str">
        <f>IF(Transactions!E885&lt;&gt;"",Transactions!E885,"")</f>
        <v>default-chaincode</v>
      </c>
      <c r="F885" t="str">
        <f>IF(Transactions!F885&lt;&gt;"",Transactions!F885,"")</f>
        <v>put</v>
      </c>
      <c r="G885" t="str">
        <f>IF(Transactions!G885&lt;&gt;"",Transactions!G885,"")</f>
        <v>000000005_324</v>
      </c>
      <c r="H885" t="str">
        <f>IF(Transactions!H885&lt;&gt;"",Transactions!H885,"")</f>
        <v>351.0</v>
      </c>
      <c r="I885">
        <f>IF(Transactions!J885-Transactions!I885&lt;&gt;"",Transactions!J885-Transactions!I885,"")</f>
        <v>490</v>
      </c>
      <c r="J885">
        <f>IF((Transactions!K885-Transactions!I885)-(Transactions!P885-Transactions!J885)&lt;&gt;"",(Transactions!K885-Transactions!I885)-(Transactions!P885-Transactions!J885),"")</f>
        <v>484</v>
      </c>
      <c r="K885">
        <f>IF(Transactions!L885-Transactions!K885&lt;&gt;"",Transactions!L885-Transactions!K885,"")</f>
        <v>0</v>
      </c>
      <c r="L885">
        <f>IF(Transactions!N885-Transactions!M885&lt;&gt;"",Transactions!N885-Transactions!M885,"")</f>
        <v>6</v>
      </c>
      <c r="M885">
        <f>IF(Transactions!P885-Transactions!O885&lt;&gt;"",Transactions!P885-Transactions!O885,"")</f>
        <v>0</v>
      </c>
      <c r="O885">
        <f t="shared" si="28"/>
        <v>490</v>
      </c>
      <c r="P885" t="str">
        <f>IF(Transactions!O885&lt;&gt;"",Transactions!O885,"")</f>
        <v>1536302582619</v>
      </c>
      <c r="Q885">
        <f>IF(Transactions!S885-Transactions!J885&lt;&gt;"",Transactions!S885-Transactions!J885,"")</f>
        <v>1665</v>
      </c>
      <c r="R885">
        <f t="shared" si="27"/>
        <v>2155</v>
      </c>
    </row>
    <row r="886" spans="1:18" x14ac:dyDescent="0.3">
      <c r="A886" t="str">
        <f>IF(Transactions!A886&lt;&gt;"",Transactions!A886,0)</f>
        <v>2018/09/07 08:43:03</v>
      </c>
      <c r="B886" t="str">
        <f>IF(Transactions!B886&lt;&gt;"",Transactions!B886,0)</f>
        <v>6f370318f00b85bff7072eb8fba51bd4f45a12608acfaa00b5ab2e7f6f73e3b1</v>
      </c>
      <c r="C886" t="str">
        <f>IF(Transactions!C886&lt;&gt;"",Transactions!C886,0)</f>
        <v>Step1</v>
      </c>
      <c r="D886" t="str">
        <f>IF(Transactions!D886&lt;&gt;"",Transactions!D886,"")</f>
        <v>peer0.org2.ldegilde.com</v>
      </c>
      <c r="E886" t="str">
        <f>IF(Transactions!E886&lt;&gt;"",Transactions!E886,"")</f>
        <v>default-chaincode</v>
      </c>
      <c r="F886" t="str">
        <f>IF(Transactions!F886&lt;&gt;"",Transactions!F886,"")</f>
        <v>put</v>
      </c>
      <c r="G886" t="str">
        <f>IF(Transactions!G886&lt;&gt;"",Transactions!G886,"")</f>
        <v>000000005_324</v>
      </c>
      <c r="H886" t="str">
        <f>IF(Transactions!H886&lt;&gt;"",Transactions!H886,"")</f>
        <v>351.0</v>
      </c>
      <c r="I886">
        <f>IF(Transactions!J886-Transactions!I886&lt;&gt;"",Transactions!J886-Transactions!I886,"")</f>
        <v>490</v>
      </c>
      <c r="J886">
        <f>IF((Transactions!K886-Transactions!I886)-(Transactions!P886-Transactions!J886)&lt;&gt;"",(Transactions!K886-Transactions!I886)-(Transactions!P886-Transactions!J886),"")</f>
        <v>485</v>
      </c>
      <c r="K886">
        <f>IF(Transactions!L886-Transactions!K886&lt;&gt;"",Transactions!L886-Transactions!K886,"")</f>
        <v>0</v>
      </c>
      <c r="L886">
        <f>IF(Transactions!N886-Transactions!M886&lt;&gt;"",Transactions!N886-Transactions!M886,"")</f>
        <v>5</v>
      </c>
      <c r="M886">
        <f>IF(Transactions!P886-Transactions!O886&lt;&gt;"",Transactions!P886-Transactions!O886,"")</f>
        <v>0</v>
      </c>
      <c r="O886">
        <f t="shared" si="28"/>
        <v>490</v>
      </c>
      <c r="P886" t="str">
        <f>IF(Transactions!O886&lt;&gt;"",Transactions!O886,"")</f>
        <v>1536302582616</v>
      </c>
      <c r="Q886">
        <f>IF(Transactions!S886-Transactions!J886&lt;&gt;"",Transactions!S886-Transactions!J886,"")</f>
        <v>1665</v>
      </c>
      <c r="R886">
        <f t="shared" si="27"/>
        <v>2155</v>
      </c>
    </row>
    <row r="887" spans="1:18" x14ac:dyDescent="0.3">
      <c r="A887" t="str">
        <f>IF(Transactions!A887&lt;&gt;"",Transactions!A887,0)</f>
        <v>2018/09/07 08:43:03</v>
      </c>
      <c r="B887" t="str">
        <f>IF(Transactions!B887&lt;&gt;"",Transactions!B887,0)</f>
        <v>43307b517ae84977ad5835452e3cfa55af34b2f7991fe91a032286436c31f8d1</v>
      </c>
      <c r="C887" t="str">
        <f>IF(Transactions!C887&lt;&gt;"",Transactions!C887,0)</f>
        <v>Step1</v>
      </c>
      <c r="D887" t="str">
        <f>IF(Transactions!D887&lt;&gt;"",Transactions!D887,"")</f>
        <v>peer0.org1.ldegilde.com</v>
      </c>
      <c r="E887" t="str">
        <f>IF(Transactions!E887&lt;&gt;"",Transactions!E887,"")</f>
        <v>default-chaincode</v>
      </c>
      <c r="F887" t="str">
        <f>IF(Transactions!F887&lt;&gt;"",Transactions!F887,"")</f>
        <v>put</v>
      </c>
      <c r="G887" t="str">
        <f>IF(Transactions!G887&lt;&gt;"",Transactions!G887,"")</f>
        <v>000000005_91</v>
      </c>
      <c r="H887" t="str">
        <f>IF(Transactions!H887&lt;&gt;"",Transactions!H887,"")</f>
        <v>107.0</v>
      </c>
      <c r="I887">
        <f>IF(Transactions!J887-Transactions!I887&lt;&gt;"",Transactions!J887-Transactions!I887,"")</f>
        <v>560</v>
      </c>
      <c r="J887">
        <f>IF((Transactions!K887-Transactions!I887)-(Transactions!P887-Transactions!J887)&lt;&gt;"",(Transactions!K887-Transactions!I887)-(Transactions!P887-Transactions!J887),"")</f>
        <v>559</v>
      </c>
      <c r="K887">
        <f>IF(Transactions!L887-Transactions!K887&lt;&gt;"",Transactions!L887-Transactions!K887,"")</f>
        <v>0</v>
      </c>
      <c r="L887">
        <f>IF(Transactions!N887-Transactions!M887&lt;&gt;"",Transactions!N887-Transactions!M887,"")</f>
        <v>1</v>
      </c>
      <c r="M887">
        <f>IF(Transactions!P887-Transactions!O887&lt;&gt;"",Transactions!P887-Transactions!O887,"")</f>
        <v>0</v>
      </c>
      <c r="O887">
        <f t="shared" si="28"/>
        <v>560</v>
      </c>
      <c r="P887" t="str">
        <f>IF(Transactions!O887&lt;&gt;"",Transactions!O887,"")</f>
        <v>1536302582551</v>
      </c>
      <c r="Q887">
        <f>IF(Transactions!S887-Transactions!J887&lt;&gt;"",Transactions!S887-Transactions!J887,"")</f>
        <v>1586</v>
      </c>
      <c r="R887">
        <f t="shared" si="27"/>
        <v>2146</v>
      </c>
    </row>
    <row r="888" spans="1:18" x14ac:dyDescent="0.3">
      <c r="A888" t="str">
        <f>IF(Transactions!A888&lt;&gt;"",Transactions!A888,0)</f>
        <v>2018/09/07 08:43:03</v>
      </c>
      <c r="B888" t="str">
        <f>IF(Transactions!B888&lt;&gt;"",Transactions!B888,0)</f>
        <v>43307b517ae84977ad5835452e3cfa55af34b2f7991fe91a032286436c31f8d1</v>
      </c>
      <c r="C888" t="str">
        <f>IF(Transactions!C888&lt;&gt;"",Transactions!C888,0)</f>
        <v>Step1</v>
      </c>
      <c r="D888" t="str">
        <f>IF(Transactions!D888&lt;&gt;"",Transactions!D888,"")</f>
        <v>peer0.org2.ldegilde.com</v>
      </c>
      <c r="E888" t="str">
        <f>IF(Transactions!E888&lt;&gt;"",Transactions!E888,"")</f>
        <v>default-chaincode</v>
      </c>
      <c r="F888" t="str">
        <f>IF(Transactions!F888&lt;&gt;"",Transactions!F888,"")</f>
        <v>put</v>
      </c>
      <c r="G888" t="str">
        <f>IF(Transactions!G888&lt;&gt;"",Transactions!G888,"")</f>
        <v>000000005_91</v>
      </c>
      <c r="H888" t="str">
        <f>IF(Transactions!H888&lt;&gt;"",Transactions!H888,"")</f>
        <v>107.0</v>
      </c>
      <c r="I888">
        <f>IF(Transactions!J888-Transactions!I888&lt;&gt;"",Transactions!J888-Transactions!I888,"")</f>
        <v>560</v>
      </c>
      <c r="J888">
        <f>IF((Transactions!K888-Transactions!I888)-(Transactions!P888-Transactions!J888)&lt;&gt;"",(Transactions!K888-Transactions!I888)-(Transactions!P888-Transactions!J888),"")</f>
        <v>555</v>
      </c>
      <c r="K888">
        <f>IF(Transactions!L888-Transactions!K888&lt;&gt;"",Transactions!L888-Transactions!K888,"")</f>
        <v>0</v>
      </c>
      <c r="L888">
        <f>IF(Transactions!N888-Transactions!M888&lt;&gt;"",Transactions!N888-Transactions!M888,"")</f>
        <v>5</v>
      </c>
      <c r="M888">
        <f>IF(Transactions!P888-Transactions!O888&lt;&gt;"",Transactions!P888-Transactions!O888,"")</f>
        <v>0</v>
      </c>
      <c r="O888">
        <f t="shared" si="28"/>
        <v>560</v>
      </c>
      <c r="P888" t="str">
        <f>IF(Transactions!O888&lt;&gt;"",Transactions!O888,"")</f>
        <v>1536302582656</v>
      </c>
      <c r="Q888">
        <f>IF(Transactions!S888-Transactions!J888&lt;&gt;"",Transactions!S888-Transactions!J888,"")</f>
        <v>1586</v>
      </c>
      <c r="R888">
        <f t="shared" si="27"/>
        <v>2146</v>
      </c>
    </row>
    <row r="889" spans="1:18" x14ac:dyDescent="0.3">
      <c r="A889" t="str">
        <f>IF(Transactions!A889&lt;&gt;"",Transactions!A889,0)</f>
        <v>2018/09/07 08:43:03</v>
      </c>
      <c r="B889" t="str">
        <f>IF(Transactions!B889&lt;&gt;"",Transactions!B889,0)</f>
        <v>4d6e72cad2fc076a4b80ea110fa5cf8211007e7f2ab5761861298a3c6f25b6ad</v>
      </c>
      <c r="C889" t="str">
        <f>IF(Transactions!C889&lt;&gt;"",Transactions!C889,0)</f>
        <v>Step1</v>
      </c>
      <c r="D889" t="str">
        <f>IF(Transactions!D889&lt;&gt;"",Transactions!D889,"")</f>
        <v>peer0.org1.ldegilde.com</v>
      </c>
      <c r="E889" t="str">
        <f>IF(Transactions!E889&lt;&gt;"",Transactions!E889,"")</f>
        <v>default-chaincode</v>
      </c>
      <c r="F889" t="str">
        <f>IF(Transactions!F889&lt;&gt;"",Transactions!F889,"")</f>
        <v>put</v>
      </c>
      <c r="G889" t="str">
        <f>IF(Transactions!G889&lt;&gt;"",Transactions!G889,"")</f>
        <v>000000005_29</v>
      </c>
      <c r="H889" t="str">
        <f>IF(Transactions!H889&lt;&gt;"",Transactions!H889,"")</f>
        <v>600.0</v>
      </c>
      <c r="I889">
        <f>IF(Transactions!J889-Transactions!I889&lt;&gt;"",Transactions!J889-Transactions!I889,"")</f>
        <v>542</v>
      </c>
      <c r="J889">
        <f>IF((Transactions!K889-Transactions!I889)-(Transactions!P889-Transactions!J889)&lt;&gt;"",(Transactions!K889-Transactions!I889)-(Transactions!P889-Transactions!J889),"")</f>
        <v>541</v>
      </c>
      <c r="K889">
        <f>IF(Transactions!L889-Transactions!K889&lt;&gt;"",Transactions!L889-Transactions!K889,"")</f>
        <v>0</v>
      </c>
      <c r="L889">
        <f>IF(Transactions!N889-Transactions!M889&lt;&gt;"",Transactions!N889-Transactions!M889,"")</f>
        <v>1</v>
      </c>
      <c r="M889">
        <f>IF(Transactions!P889-Transactions!O889&lt;&gt;"",Transactions!P889-Transactions!O889,"")</f>
        <v>0</v>
      </c>
      <c r="O889">
        <f t="shared" si="28"/>
        <v>542</v>
      </c>
      <c r="P889" t="str">
        <f>IF(Transactions!O889&lt;&gt;"",Transactions!O889,"")</f>
        <v>1536302582599</v>
      </c>
      <c r="Q889">
        <f>IF(Transactions!S889-Transactions!J889&lt;&gt;"",Transactions!S889-Transactions!J889,"")</f>
        <v>1598</v>
      </c>
      <c r="R889">
        <f t="shared" si="27"/>
        <v>2140</v>
      </c>
    </row>
    <row r="890" spans="1:18" x14ac:dyDescent="0.3">
      <c r="A890" t="str">
        <f>IF(Transactions!A890&lt;&gt;"",Transactions!A890,0)</f>
        <v>2018/09/07 08:43:03</v>
      </c>
      <c r="B890" t="str">
        <f>IF(Transactions!B890&lt;&gt;"",Transactions!B890,0)</f>
        <v>4d6e72cad2fc076a4b80ea110fa5cf8211007e7f2ab5761861298a3c6f25b6ad</v>
      </c>
      <c r="C890" t="str">
        <f>IF(Transactions!C890&lt;&gt;"",Transactions!C890,0)</f>
        <v>Step1</v>
      </c>
      <c r="D890" t="str">
        <f>IF(Transactions!D890&lt;&gt;"",Transactions!D890,"")</f>
        <v>peer0.org2.ldegilde.com</v>
      </c>
      <c r="E890" t="str">
        <f>IF(Transactions!E890&lt;&gt;"",Transactions!E890,"")</f>
        <v>default-chaincode</v>
      </c>
      <c r="F890" t="str">
        <f>IF(Transactions!F890&lt;&gt;"",Transactions!F890,"")</f>
        <v>put</v>
      </c>
      <c r="G890" t="str">
        <f>IF(Transactions!G890&lt;&gt;"",Transactions!G890,"")</f>
        <v>000000005_29</v>
      </c>
      <c r="H890" t="str">
        <f>IF(Transactions!H890&lt;&gt;"",Transactions!H890,"")</f>
        <v>600.0</v>
      </c>
      <c r="I890">
        <f>IF(Transactions!J890-Transactions!I890&lt;&gt;"",Transactions!J890-Transactions!I890,"")</f>
        <v>542</v>
      </c>
      <c r="J890">
        <f>IF((Transactions!K890-Transactions!I890)-(Transactions!P890-Transactions!J890)&lt;&gt;"",(Transactions!K890-Transactions!I890)-(Transactions!P890-Transactions!J890),"")</f>
        <v>532</v>
      </c>
      <c r="K890">
        <f>IF(Transactions!L890-Transactions!K890&lt;&gt;"",Transactions!L890-Transactions!K890,"")</f>
        <v>0</v>
      </c>
      <c r="L890">
        <f>IF(Transactions!N890-Transactions!M890&lt;&gt;"",Transactions!N890-Transactions!M890,"")</f>
        <v>10</v>
      </c>
      <c r="M890">
        <f>IF(Transactions!P890-Transactions!O890&lt;&gt;"",Transactions!P890-Transactions!O890,"")</f>
        <v>0</v>
      </c>
      <c r="O890">
        <f t="shared" si="28"/>
        <v>542</v>
      </c>
      <c r="P890" t="str">
        <f>IF(Transactions!O890&lt;&gt;"",Transactions!O890,"")</f>
        <v>1536302582688</v>
      </c>
      <c r="Q890">
        <f>IF(Transactions!S890-Transactions!J890&lt;&gt;"",Transactions!S890-Transactions!J890,"")</f>
        <v>1598</v>
      </c>
      <c r="R890">
        <f t="shared" si="27"/>
        <v>2140</v>
      </c>
    </row>
    <row r="891" spans="1:18" x14ac:dyDescent="0.3">
      <c r="A891" t="str">
        <f>IF(Transactions!A891&lt;&gt;"",Transactions!A891,0)</f>
        <v>2018/09/07 08:43:03</v>
      </c>
      <c r="B891" t="str">
        <f>IF(Transactions!B891&lt;&gt;"",Transactions!B891,0)</f>
        <v>c49af731a2c5c15649ae56d1659067ad7d666dfe4c61580cc4e9cb4c2fc715b6</v>
      </c>
      <c r="C891" t="str">
        <f>IF(Transactions!C891&lt;&gt;"",Transactions!C891,0)</f>
        <v>Step1</v>
      </c>
      <c r="D891" t="str">
        <f>IF(Transactions!D891&lt;&gt;"",Transactions!D891,"")</f>
        <v>peer0.org1.ldegilde.com</v>
      </c>
      <c r="E891" t="str">
        <f>IF(Transactions!E891&lt;&gt;"",Transactions!E891,"")</f>
        <v>default-chaincode</v>
      </c>
      <c r="F891" t="str">
        <f>IF(Transactions!F891&lt;&gt;"",Transactions!F891,"")</f>
        <v>put</v>
      </c>
      <c r="G891" t="str">
        <f>IF(Transactions!G891&lt;&gt;"",Transactions!G891,"")</f>
        <v>000000005_258</v>
      </c>
      <c r="H891" t="str">
        <f>IF(Transactions!H891&lt;&gt;"",Transactions!H891,"")</f>
        <v>3.0</v>
      </c>
      <c r="I891">
        <f>IF(Transactions!J891-Transactions!I891&lt;&gt;"",Transactions!J891-Transactions!I891,"")</f>
        <v>575</v>
      </c>
      <c r="J891">
        <f>IF((Transactions!K891-Transactions!I891)-(Transactions!P891-Transactions!J891)&lt;&gt;"",(Transactions!K891-Transactions!I891)-(Transactions!P891-Transactions!J891),"")</f>
        <v>571</v>
      </c>
      <c r="K891">
        <f>IF(Transactions!L891-Transactions!K891&lt;&gt;"",Transactions!L891-Transactions!K891,"")</f>
        <v>0</v>
      </c>
      <c r="L891">
        <f>IF(Transactions!N891-Transactions!M891&lt;&gt;"",Transactions!N891-Transactions!M891,"")</f>
        <v>4</v>
      </c>
      <c r="M891">
        <f>IF(Transactions!P891-Transactions!O891&lt;&gt;"",Transactions!P891-Transactions!O891,"")</f>
        <v>0</v>
      </c>
      <c r="O891">
        <f t="shared" si="28"/>
        <v>575</v>
      </c>
      <c r="P891" t="str">
        <f>IF(Transactions!O891&lt;&gt;"",Transactions!O891,"")</f>
        <v>1536302582577</v>
      </c>
      <c r="Q891">
        <f>IF(Transactions!S891-Transactions!J891&lt;&gt;"",Transactions!S891-Transactions!J891,"")</f>
        <v>1568</v>
      </c>
      <c r="R891">
        <f t="shared" si="27"/>
        <v>2143</v>
      </c>
    </row>
    <row r="892" spans="1:18" x14ac:dyDescent="0.3">
      <c r="A892" t="str">
        <f>IF(Transactions!A892&lt;&gt;"",Transactions!A892,0)</f>
        <v>2018/09/07 08:43:03</v>
      </c>
      <c r="B892" t="str">
        <f>IF(Transactions!B892&lt;&gt;"",Transactions!B892,0)</f>
        <v>c49af731a2c5c15649ae56d1659067ad7d666dfe4c61580cc4e9cb4c2fc715b6</v>
      </c>
      <c r="C892" t="str">
        <f>IF(Transactions!C892&lt;&gt;"",Transactions!C892,0)</f>
        <v>Step1</v>
      </c>
      <c r="D892" t="str">
        <f>IF(Transactions!D892&lt;&gt;"",Transactions!D892,"")</f>
        <v>peer0.org2.ldegilde.com</v>
      </c>
      <c r="E892" t="str">
        <f>IF(Transactions!E892&lt;&gt;"",Transactions!E892,"")</f>
        <v>default-chaincode</v>
      </c>
      <c r="F892" t="str">
        <f>IF(Transactions!F892&lt;&gt;"",Transactions!F892,"")</f>
        <v>put</v>
      </c>
      <c r="G892" t="str">
        <f>IF(Transactions!G892&lt;&gt;"",Transactions!G892,"")</f>
        <v>000000005_258</v>
      </c>
      <c r="H892" t="str">
        <f>IF(Transactions!H892&lt;&gt;"",Transactions!H892,"")</f>
        <v>3.0</v>
      </c>
      <c r="I892">
        <f>IF(Transactions!J892-Transactions!I892&lt;&gt;"",Transactions!J892-Transactions!I892,"")</f>
        <v>575</v>
      </c>
      <c r="J892">
        <f>IF((Transactions!K892-Transactions!I892)-(Transactions!P892-Transactions!J892)&lt;&gt;"",(Transactions!K892-Transactions!I892)-(Transactions!P892-Transactions!J892),"")</f>
        <v>571</v>
      </c>
      <c r="K892">
        <f>IF(Transactions!L892-Transactions!K892&lt;&gt;"",Transactions!L892-Transactions!K892,"")</f>
        <v>0</v>
      </c>
      <c r="L892">
        <f>IF(Transactions!N892-Transactions!M892&lt;&gt;"",Transactions!N892-Transactions!M892,"")</f>
        <v>4</v>
      </c>
      <c r="M892">
        <f>IF(Transactions!P892-Transactions!O892&lt;&gt;"",Transactions!P892-Transactions!O892,"")</f>
        <v>0</v>
      </c>
      <c r="O892">
        <f t="shared" si="28"/>
        <v>575</v>
      </c>
      <c r="P892" t="str">
        <f>IF(Transactions!O892&lt;&gt;"",Transactions!O892,"")</f>
        <v>1536302582669</v>
      </c>
      <c r="Q892">
        <f>IF(Transactions!S892-Transactions!J892&lt;&gt;"",Transactions!S892-Transactions!J892,"")</f>
        <v>1568</v>
      </c>
      <c r="R892">
        <f t="shared" si="27"/>
        <v>2143</v>
      </c>
    </row>
    <row r="893" spans="1:18" x14ac:dyDescent="0.3">
      <c r="A893" t="str">
        <f>IF(Transactions!A893&lt;&gt;"",Transactions!A893,0)</f>
        <v>2018/09/07 08:43:03</v>
      </c>
      <c r="B893" t="str">
        <f>IF(Transactions!B893&lt;&gt;"",Transactions!B893,0)</f>
        <v>ac19879c9144dbae644dc3a192e70cc54b032f005b4eca2ab48801627abda44f</v>
      </c>
      <c r="C893" t="str">
        <f>IF(Transactions!C893&lt;&gt;"",Transactions!C893,0)</f>
        <v>Step1</v>
      </c>
      <c r="D893" t="str">
        <f>IF(Transactions!D893&lt;&gt;"",Transactions!D893,"")</f>
        <v>peer0.org1.ldegilde.com</v>
      </c>
      <c r="E893" t="str">
        <f>IF(Transactions!E893&lt;&gt;"",Transactions!E893,"")</f>
        <v>default-chaincode</v>
      </c>
      <c r="F893" t="str">
        <f>IF(Transactions!F893&lt;&gt;"",Transactions!F893,"")</f>
        <v>put</v>
      </c>
      <c r="G893" t="str">
        <f>IF(Transactions!G893&lt;&gt;"",Transactions!G893,"")</f>
        <v>000000005_381</v>
      </c>
      <c r="H893" t="str">
        <f>IF(Transactions!H893&lt;&gt;"",Transactions!H893,"")</f>
        <v>958.0</v>
      </c>
      <c r="I893">
        <f>IF(Transactions!J893-Transactions!I893&lt;&gt;"",Transactions!J893-Transactions!I893,"")</f>
        <v>490</v>
      </c>
      <c r="J893">
        <f>IF((Transactions!K893-Transactions!I893)-(Transactions!P893-Transactions!J893)&lt;&gt;"",(Transactions!K893-Transactions!I893)-(Transactions!P893-Transactions!J893),"")</f>
        <v>486</v>
      </c>
      <c r="K893">
        <f>IF(Transactions!L893-Transactions!K893&lt;&gt;"",Transactions!L893-Transactions!K893,"")</f>
        <v>0</v>
      </c>
      <c r="L893">
        <f>IF(Transactions!N893-Transactions!M893&lt;&gt;"",Transactions!N893-Transactions!M893,"")</f>
        <v>4</v>
      </c>
      <c r="M893">
        <f>IF(Transactions!P893-Transactions!O893&lt;&gt;"",Transactions!P893-Transactions!O893,"")</f>
        <v>0</v>
      </c>
      <c r="O893">
        <f t="shared" si="28"/>
        <v>490</v>
      </c>
      <c r="P893" t="str">
        <f>IF(Transactions!O893&lt;&gt;"",Transactions!O893,"")</f>
        <v>1536302582610</v>
      </c>
      <c r="Q893">
        <f>IF(Transactions!S893-Transactions!J893&lt;&gt;"",Transactions!S893-Transactions!J893,"")</f>
        <v>1665</v>
      </c>
      <c r="R893">
        <f t="shared" si="27"/>
        <v>2155</v>
      </c>
    </row>
    <row r="894" spans="1:18" x14ac:dyDescent="0.3">
      <c r="A894" t="str">
        <f>IF(Transactions!A894&lt;&gt;"",Transactions!A894,0)</f>
        <v>2018/09/07 08:43:03</v>
      </c>
      <c r="B894" t="str">
        <f>IF(Transactions!B894&lt;&gt;"",Transactions!B894,0)</f>
        <v>ac19879c9144dbae644dc3a192e70cc54b032f005b4eca2ab48801627abda44f</v>
      </c>
      <c r="C894" t="str">
        <f>IF(Transactions!C894&lt;&gt;"",Transactions!C894,0)</f>
        <v>Step1</v>
      </c>
      <c r="D894" t="str">
        <f>IF(Transactions!D894&lt;&gt;"",Transactions!D894,"")</f>
        <v>peer0.org2.ldegilde.com</v>
      </c>
      <c r="E894" t="str">
        <f>IF(Transactions!E894&lt;&gt;"",Transactions!E894,"")</f>
        <v>default-chaincode</v>
      </c>
      <c r="F894" t="str">
        <f>IF(Transactions!F894&lt;&gt;"",Transactions!F894,"")</f>
        <v>put</v>
      </c>
      <c r="G894" t="str">
        <f>IF(Transactions!G894&lt;&gt;"",Transactions!G894,"")</f>
        <v>000000005_381</v>
      </c>
      <c r="H894" t="str">
        <f>IF(Transactions!H894&lt;&gt;"",Transactions!H894,"")</f>
        <v>958.0</v>
      </c>
      <c r="I894">
        <f>IF(Transactions!J894-Transactions!I894&lt;&gt;"",Transactions!J894-Transactions!I894,"")</f>
        <v>490</v>
      </c>
      <c r="J894">
        <f>IF((Transactions!K894-Transactions!I894)-(Transactions!P894-Transactions!J894)&lt;&gt;"",(Transactions!K894-Transactions!I894)-(Transactions!P894-Transactions!J894),"")</f>
        <v>483</v>
      </c>
      <c r="K894">
        <f>IF(Transactions!L894-Transactions!K894&lt;&gt;"",Transactions!L894-Transactions!K894,"")</f>
        <v>0</v>
      </c>
      <c r="L894">
        <f>IF(Transactions!N894-Transactions!M894&lt;&gt;"",Transactions!N894-Transactions!M894,"")</f>
        <v>7</v>
      </c>
      <c r="M894">
        <f>IF(Transactions!P894-Transactions!O894&lt;&gt;"",Transactions!P894-Transactions!O894,"")</f>
        <v>0</v>
      </c>
      <c r="O894">
        <f t="shared" si="28"/>
        <v>490</v>
      </c>
      <c r="P894" t="str">
        <f>IF(Transactions!O894&lt;&gt;"",Transactions!O894,"")</f>
        <v>1536302582633</v>
      </c>
      <c r="Q894">
        <f>IF(Transactions!S894-Transactions!J894&lt;&gt;"",Transactions!S894-Transactions!J894,"")</f>
        <v>1665</v>
      </c>
      <c r="R894">
        <f t="shared" si="27"/>
        <v>2155</v>
      </c>
    </row>
    <row r="895" spans="1:18" x14ac:dyDescent="0.3">
      <c r="A895" t="str">
        <f>IF(Transactions!A895&lt;&gt;"",Transactions!A895,0)</f>
        <v>2018/09/07 08:43:03</v>
      </c>
      <c r="B895" t="str">
        <f>IF(Transactions!B895&lt;&gt;"",Transactions!B895,0)</f>
        <v>8bf4e65e4963ff49df0b693d70b5e39a9ead9479872088ac3d5651b987491875</v>
      </c>
      <c r="C895" t="str">
        <f>IF(Transactions!C895&lt;&gt;"",Transactions!C895,0)</f>
        <v>Step1</v>
      </c>
      <c r="D895" t="str">
        <f>IF(Transactions!D895&lt;&gt;"",Transactions!D895,"")</f>
        <v>peer0.org1.ldegilde.com</v>
      </c>
      <c r="E895" t="str">
        <f>IF(Transactions!E895&lt;&gt;"",Transactions!E895,"")</f>
        <v>default-chaincode</v>
      </c>
      <c r="F895" t="str">
        <f>IF(Transactions!F895&lt;&gt;"",Transactions!F895,"")</f>
        <v>put</v>
      </c>
      <c r="G895" t="str">
        <f>IF(Transactions!G895&lt;&gt;"",Transactions!G895,"")</f>
        <v>000000005_9</v>
      </c>
      <c r="H895" t="str">
        <f>IF(Transactions!H895&lt;&gt;"",Transactions!H895,"")</f>
        <v>682.0</v>
      </c>
      <c r="I895">
        <f>IF(Transactions!J895-Transactions!I895&lt;&gt;"",Transactions!J895-Transactions!I895,"")</f>
        <v>598</v>
      </c>
      <c r="J895">
        <f>IF((Transactions!K895-Transactions!I895)-(Transactions!P895-Transactions!J895)&lt;&gt;"",(Transactions!K895-Transactions!I895)-(Transactions!P895-Transactions!J895),"")</f>
        <v>592</v>
      </c>
      <c r="K895">
        <f>IF(Transactions!L895-Transactions!K895&lt;&gt;"",Transactions!L895-Transactions!K895,"")</f>
        <v>0</v>
      </c>
      <c r="L895">
        <f>IF(Transactions!N895-Transactions!M895&lt;&gt;"",Transactions!N895-Transactions!M895,"")</f>
        <v>6</v>
      </c>
      <c r="M895">
        <f>IF(Transactions!P895-Transactions!O895&lt;&gt;"",Transactions!P895-Transactions!O895,"")</f>
        <v>0</v>
      </c>
      <c r="O895">
        <f t="shared" si="28"/>
        <v>598</v>
      </c>
      <c r="P895" t="str">
        <f>IF(Transactions!O895&lt;&gt;"",Transactions!O895,"")</f>
        <v>1536302582619</v>
      </c>
      <c r="Q895">
        <f>IF(Transactions!S895-Transactions!J895&lt;&gt;"",Transactions!S895-Transactions!J895,"")</f>
        <v>1559</v>
      </c>
      <c r="R895">
        <f t="shared" si="27"/>
        <v>2157</v>
      </c>
    </row>
    <row r="896" spans="1:18" x14ac:dyDescent="0.3">
      <c r="A896" t="str">
        <f>IF(Transactions!A896&lt;&gt;"",Transactions!A896,0)</f>
        <v>2018/09/07 08:43:03</v>
      </c>
      <c r="B896" t="str">
        <f>IF(Transactions!B896&lt;&gt;"",Transactions!B896,0)</f>
        <v>8bf4e65e4963ff49df0b693d70b5e39a9ead9479872088ac3d5651b987491875</v>
      </c>
      <c r="C896" t="str">
        <f>IF(Transactions!C896&lt;&gt;"",Transactions!C896,0)</f>
        <v>Step1</v>
      </c>
      <c r="D896" t="str">
        <f>IF(Transactions!D896&lt;&gt;"",Transactions!D896,"")</f>
        <v>peer0.org2.ldegilde.com</v>
      </c>
      <c r="E896" t="str">
        <f>IF(Transactions!E896&lt;&gt;"",Transactions!E896,"")</f>
        <v>default-chaincode</v>
      </c>
      <c r="F896" t="str">
        <f>IF(Transactions!F896&lt;&gt;"",Transactions!F896,"")</f>
        <v>put</v>
      </c>
      <c r="G896" t="str">
        <f>IF(Transactions!G896&lt;&gt;"",Transactions!G896,"")</f>
        <v>000000005_9</v>
      </c>
      <c r="H896" t="str">
        <f>IF(Transactions!H896&lt;&gt;"",Transactions!H896,"")</f>
        <v>682.0</v>
      </c>
      <c r="I896">
        <f>IF(Transactions!J896-Transactions!I896&lt;&gt;"",Transactions!J896-Transactions!I896,"")</f>
        <v>598</v>
      </c>
      <c r="J896">
        <f>IF((Transactions!K896-Transactions!I896)-(Transactions!P896-Transactions!J896)&lt;&gt;"",(Transactions!K896-Transactions!I896)-(Transactions!P896-Transactions!J896),"")</f>
        <v>593</v>
      </c>
      <c r="K896">
        <f>IF(Transactions!L896-Transactions!K896&lt;&gt;"",Transactions!L896-Transactions!K896,"")</f>
        <v>0</v>
      </c>
      <c r="L896">
        <f>IF(Transactions!N896-Transactions!M896&lt;&gt;"",Transactions!N896-Transactions!M896,"")</f>
        <v>5</v>
      </c>
      <c r="M896">
        <f>IF(Transactions!P896-Transactions!O896&lt;&gt;"",Transactions!P896-Transactions!O896,"")</f>
        <v>0</v>
      </c>
      <c r="O896">
        <f t="shared" si="28"/>
        <v>598</v>
      </c>
      <c r="P896" t="str">
        <f>IF(Transactions!O896&lt;&gt;"",Transactions!O896,"")</f>
        <v>1536302582613</v>
      </c>
      <c r="Q896">
        <f>IF(Transactions!S896-Transactions!J896&lt;&gt;"",Transactions!S896-Transactions!J896,"")</f>
        <v>1559</v>
      </c>
      <c r="R896">
        <f t="shared" si="27"/>
        <v>2157</v>
      </c>
    </row>
    <row r="897" spans="1:18" x14ac:dyDescent="0.3">
      <c r="A897" t="str">
        <f>IF(Transactions!A897&lt;&gt;"",Transactions!A897,0)</f>
        <v>2018/09/07 08:43:03</v>
      </c>
      <c r="B897" t="str">
        <f>IF(Transactions!B897&lt;&gt;"",Transactions!B897,0)</f>
        <v>ffdb39fd8090f2776fd224f9c82f01a53b48c70a016c89ca829bd6017236055c</v>
      </c>
      <c r="C897" t="str">
        <f>IF(Transactions!C897&lt;&gt;"",Transactions!C897,0)</f>
        <v>Step1</v>
      </c>
      <c r="D897" t="str">
        <f>IF(Transactions!D897&lt;&gt;"",Transactions!D897,"")</f>
        <v>peer0.org1.ldegilde.com</v>
      </c>
      <c r="E897" t="str">
        <f>IF(Transactions!E897&lt;&gt;"",Transactions!E897,"")</f>
        <v>default-chaincode</v>
      </c>
      <c r="F897" t="str">
        <f>IF(Transactions!F897&lt;&gt;"",Transactions!F897,"")</f>
        <v>put</v>
      </c>
      <c r="G897" t="str">
        <f>IF(Transactions!G897&lt;&gt;"",Transactions!G897,"")</f>
        <v>000000005_18</v>
      </c>
      <c r="H897" t="str">
        <f>IF(Transactions!H897&lt;&gt;"",Transactions!H897,"")</f>
        <v>926.0</v>
      </c>
      <c r="I897">
        <f>IF(Transactions!J897-Transactions!I897&lt;&gt;"",Transactions!J897-Transactions!I897,"")</f>
        <v>482</v>
      </c>
      <c r="J897">
        <f>IF((Transactions!K897-Transactions!I897)-(Transactions!P897-Transactions!J897)&lt;&gt;"",(Transactions!K897-Transactions!I897)-(Transactions!P897-Transactions!J897),"")</f>
        <v>466</v>
      </c>
      <c r="K897">
        <f>IF(Transactions!L897-Transactions!K897&lt;&gt;"",Transactions!L897-Transactions!K897,"")</f>
        <v>0</v>
      </c>
      <c r="L897">
        <f>IF(Transactions!N897-Transactions!M897&lt;&gt;"",Transactions!N897-Transactions!M897,"")</f>
        <v>16</v>
      </c>
      <c r="M897">
        <f>IF(Transactions!P897-Transactions!O897&lt;&gt;"",Transactions!P897-Transactions!O897,"")</f>
        <v>0</v>
      </c>
      <c r="O897">
        <f t="shared" si="28"/>
        <v>482</v>
      </c>
      <c r="P897" t="str">
        <f>IF(Transactions!O897&lt;&gt;"",Transactions!O897,"")</f>
        <v>1536302582604</v>
      </c>
      <c r="Q897">
        <f>IF(Transactions!S897-Transactions!J897&lt;&gt;"",Transactions!S897-Transactions!J897,"")</f>
        <v>1656</v>
      </c>
      <c r="R897">
        <f t="shared" si="27"/>
        <v>2138</v>
      </c>
    </row>
    <row r="898" spans="1:18" x14ac:dyDescent="0.3">
      <c r="A898" t="str">
        <f>IF(Transactions!A898&lt;&gt;"",Transactions!A898,0)</f>
        <v>2018/09/07 08:43:03</v>
      </c>
      <c r="B898" t="str">
        <f>IF(Transactions!B898&lt;&gt;"",Transactions!B898,0)</f>
        <v>ffdb39fd8090f2776fd224f9c82f01a53b48c70a016c89ca829bd6017236055c</v>
      </c>
      <c r="C898" t="str">
        <f>IF(Transactions!C898&lt;&gt;"",Transactions!C898,0)</f>
        <v>Step1</v>
      </c>
      <c r="D898" t="str">
        <f>IF(Transactions!D898&lt;&gt;"",Transactions!D898,"")</f>
        <v>peer0.org2.ldegilde.com</v>
      </c>
      <c r="E898" t="str">
        <f>IF(Transactions!E898&lt;&gt;"",Transactions!E898,"")</f>
        <v>default-chaincode</v>
      </c>
      <c r="F898" t="str">
        <f>IF(Transactions!F898&lt;&gt;"",Transactions!F898,"")</f>
        <v>put</v>
      </c>
      <c r="G898" t="str">
        <f>IF(Transactions!G898&lt;&gt;"",Transactions!G898,"")</f>
        <v>000000005_18</v>
      </c>
      <c r="H898" t="str">
        <f>IF(Transactions!H898&lt;&gt;"",Transactions!H898,"")</f>
        <v>926.0</v>
      </c>
      <c r="I898">
        <f>IF(Transactions!J898-Transactions!I898&lt;&gt;"",Transactions!J898-Transactions!I898,"")</f>
        <v>482</v>
      </c>
      <c r="J898">
        <f>IF((Transactions!K898-Transactions!I898)-(Transactions!P898-Transactions!J898)&lt;&gt;"",(Transactions!K898-Transactions!I898)-(Transactions!P898-Transactions!J898),"")</f>
        <v>477</v>
      </c>
      <c r="K898">
        <f>IF(Transactions!L898-Transactions!K898&lt;&gt;"",Transactions!L898-Transactions!K898,"")</f>
        <v>0</v>
      </c>
      <c r="L898">
        <f>IF(Transactions!N898-Transactions!M898&lt;&gt;"",Transactions!N898-Transactions!M898,"")</f>
        <v>5</v>
      </c>
      <c r="M898">
        <f>IF(Transactions!P898-Transactions!O898&lt;&gt;"",Transactions!P898-Transactions!O898,"")</f>
        <v>0</v>
      </c>
      <c r="O898">
        <f t="shared" si="28"/>
        <v>482</v>
      </c>
      <c r="P898" t="str">
        <f>IF(Transactions!O898&lt;&gt;"",Transactions!O898,"")</f>
        <v>1536302582688</v>
      </c>
      <c r="Q898">
        <f>IF(Transactions!S898-Transactions!J898&lt;&gt;"",Transactions!S898-Transactions!J898,"")</f>
        <v>1656</v>
      </c>
      <c r="R898">
        <f t="shared" ref="R898:R961" si="29">I898+Q898</f>
        <v>2138</v>
      </c>
    </row>
    <row r="899" spans="1:18" x14ac:dyDescent="0.3">
      <c r="A899" t="str">
        <f>IF(Transactions!A899&lt;&gt;"",Transactions!A899,0)</f>
        <v>2018/09/07 08:43:03</v>
      </c>
      <c r="B899" t="str">
        <f>IF(Transactions!B899&lt;&gt;"",Transactions!B899,0)</f>
        <v>0f5f03d7054388fede3e59f57bd54984f10fbd471f7c223a3ef690ac111b294a</v>
      </c>
      <c r="C899" t="str">
        <f>IF(Transactions!C899&lt;&gt;"",Transactions!C899,0)</f>
        <v>Step1</v>
      </c>
      <c r="D899" t="str">
        <f>IF(Transactions!D899&lt;&gt;"",Transactions!D899,"")</f>
        <v>peer0.org1.ldegilde.com</v>
      </c>
      <c r="E899" t="str">
        <f>IF(Transactions!E899&lt;&gt;"",Transactions!E899,"")</f>
        <v>default-chaincode</v>
      </c>
      <c r="F899" t="str">
        <f>IF(Transactions!F899&lt;&gt;"",Transactions!F899,"")</f>
        <v>put</v>
      </c>
      <c r="G899" t="str">
        <f>IF(Transactions!G899&lt;&gt;"",Transactions!G899,"")</f>
        <v>000000005_110</v>
      </c>
      <c r="H899" t="str">
        <f>IF(Transactions!H899&lt;&gt;"",Transactions!H899,"")</f>
        <v>965.0</v>
      </c>
      <c r="I899">
        <f>IF(Transactions!J899-Transactions!I899&lt;&gt;"",Transactions!J899-Transactions!I899,"")</f>
        <v>621</v>
      </c>
      <c r="J899">
        <f>IF((Transactions!K899-Transactions!I899)-(Transactions!P899-Transactions!J899)&lt;&gt;"",(Transactions!K899-Transactions!I899)-(Transactions!P899-Transactions!J899),"")</f>
        <v>615</v>
      </c>
      <c r="K899">
        <f>IF(Transactions!L899-Transactions!K899&lt;&gt;"",Transactions!L899-Transactions!K899,"")</f>
        <v>0</v>
      </c>
      <c r="L899">
        <f>IF(Transactions!N899-Transactions!M899&lt;&gt;"",Transactions!N899-Transactions!M899,"")</f>
        <v>6</v>
      </c>
      <c r="M899">
        <f>IF(Transactions!P899-Transactions!O899&lt;&gt;"",Transactions!P899-Transactions!O899,"")</f>
        <v>0</v>
      </c>
      <c r="O899">
        <f t="shared" ref="O899:O900" si="30">SUM(J899:M899)</f>
        <v>621</v>
      </c>
      <c r="P899" t="str">
        <f>IF(Transactions!O899&lt;&gt;"",Transactions!O899,"")</f>
        <v>1536302582591</v>
      </c>
      <c r="Q899">
        <f>IF(Transactions!S899-Transactions!J899&lt;&gt;"",Transactions!S899-Transactions!J899,"")</f>
        <v>1535</v>
      </c>
      <c r="R899">
        <f t="shared" si="29"/>
        <v>2156</v>
      </c>
    </row>
    <row r="900" spans="1:18" x14ac:dyDescent="0.3">
      <c r="A900" t="str">
        <f>IF(Transactions!A900&lt;&gt;"",Transactions!A900,0)</f>
        <v>2018/09/07 08:43:03</v>
      </c>
      <c r="B900" t="str">
        <f>IF(Transactions!B900&lt;&gt;"",Transactions!B900,0)</f>
        <v>0f5f03d7054388fede3e59f57bd54984f10fbd471f7c223a3ef690ac111b294a</v>
      </c>
      <c r="C900" t="str">
        <f>IF(Transactions!C900&lt;&gt;"",Transactions!C900,0)</f>
        <v>Step1</v>
      </c>
      <c r="D900" t="str">
        <f>IF(Transactions!D900&lt;&gt;"",Transactions!D900,"")</f>
        <v>peer0.org2.ldegilde.com</v>
      </c>
      <c r="E900" t="str">
        <f>IF(Transactions!E900&lt;&gt;"",Transactions!E900,"")</f>
        <v>default-chaincode</v>
      </c>
      <c r="F900" t="str">
        <f>IF(Transactions!F900&lt;&gt;"",Transactions!F900,"")</f>
        <v>put</v>
      </c>
      <c r="G900" t="str">
        <f>IF(Transactions!G900&lt;&gt;"",Transactions!G900,"")</f>
        <v>000000005_110</v>
      </c>
      <c r="H900" t="str">
        <f>IF(Transactions!H900&lt;&gt;"",Transactions!H900,"")</f>
        <v>965.0</v>
      </c>
      <c r="I900">
        <f>IF(Transactions!J900-Transactions!I900&lt;&gt;"",Transactions!J900-Transactions!I900,"")</f>
        <v>621</v>
      </c>
      <c r="J900">
        <f>IF((Transactions!K900-Transactions!I900)-(Transactions!P900-Transactions!J900)&lt;&gt;"",(Transactions!K900-Transactions!I900)-(Transactions!P900-Transactions!J900),"")</f>
        <v>604</v>
      </c>
      <c r="K900">
        <f>IF(Transactions!L900-Transactions!K900&lt;&gt;"",Transactions!L900-Transactions!K900,"")</f>
        <v>0</v>
      </c>
      <c r="L900">
        <f>IF(Transactions!N900-Transactions!M900&lt;&gt;"",Transactions!N900-Transactions!M900,"")</f>
        <v>17</v>
      </c>
      <c r="M900">
        <f>IF(Transactions!P900-Transactions!O900&lt;&gt;"",Transactions!P900-Transactions!O900,"")</f>
        <v>0</v>
      </c>
      <c r="O900">
        <f t="shared" si="30"/>
        <v>621</v>
      </c>
      <c r="P900" t="str">
        <f>IF(Transactions!O900&lt;&gt;"",Transactions!O900,"")</f>
        <v>1536302582597</v>
      </c>
      <c r="Q900">
        <f>IF(Transactions!S900-Transactions!J900&lt;&gt;"",Transactions!S900-Transactions!J900,"")</f>
        <v>1535</v>
      </c>
      <c r="R900">
        <f t="shared" si="29"/>
        <v>2156</v>
      </c>
    </row>
    <row r="901" spans="1:18" x14ac:dyDescent="0.3">
      <c r="A901" t="str">
        <f>IF(Transactions!A901&lt;&gt;"",Transactions!A901,0)</f>
        <v>2018/09/07 08:43:03</v>
      </c>
      <c r="B901" t="str">
        <f>IF(Transactions!B901&lt;&gt;"",Transactions!B901,0)</f>
        <v>a7de31dd596d504e4f6b90e2d142b1b0858f2111dcb75397fb240232ce0195c2</v>
      </c>
      <c r="C901" t="str">
        <f>IF(Transactions!C901&lt;&gt;"",Transactions!C901,0)</f>
        <v>Step1</v>
      </c>
      <c r="D901" t="str">
        <f>IF(Transactions!D901&lt;&gt;"",Transactions!D901,"")</f>
        <v>peer0.org1.ldegilde.com</v>
      </c>
      <c r="E901" t="str">
        <f>IF(Transactions!E901&lt;&gt;"",Transactions!E901,"")</f>
        <v>default-chaincode</v>
      </c>
      <c r="F901" t="str">
        <f>IF(Transactions!F901&lt;&gt;"",Transactions!F901,"")</f>
        <v>put</v>
      </c>
      <c r="G901" t="str">
        <f>IF(Transactions!G901&lt;&gt;"",Transactions!G901,"")</f>
        <v>000000005_357</v>
      </c>
      <c r="H901" t="str">
        <f>IF(Transactions!H901&lt;&gt;"",Transactions!H901,"")</f>
        <v>601.0</v>
      </c>
      <c r="I901">
        <f>IF(Transactions!J901-Transactions!I901&lt;&gt;"",Transactions!J901-Transactions!I901,"")</f>
        <v>607</v>
      </c>
      <c r="J901">
        <f>IF((Transactions!K901-Transactions!I901)-(Transactions!P901-Transactions!J901)&lt;&gt;"",(Transactions!K901-Transactions!I901)-(Transactions!P901-Transactions!J901),"")</f>
        <v>605</v>
      </c>
      <c r="K901">
        <f>IF(Transactions!L901-Transactions!K901&lt;&gt;"",Transactions!L901-Transactions!K901,"")</f>
        <v>0</v>
      </c>
      <c r="L901">
        <f>IF(Transactions!N901-Transactions!M901&lt;&gt;"",Transactions!N901-Transactions!M901,"")</f>
        <v>2</v>
      </c>
      <c r="M901">
        <f>IF(Transactions!P901-Transactions!O901&lt;&gt;"",Transactions!P901-Transactions!O901,"")</f>
        <v>0</v>
      </c>
      <c r="O901">
        <f t="shared" ref="O901:O964" si="31">SUM(J901:M901)</f>
        <v>607</v>
      </c>
      <c r="P901" t="str">
        <f>IF(Transactions!O901&lt;&gt;"",Transactions!O901,"")</f>
        <v>1536302582599</v>
      </c>
      <c r="Q901">
        <f>IF(Transactions!S901-Transactions!J901&lt;&gt;"",Transactions!S901-Transactions!J901,"")</f>
        <v>1527</v>
      </c>
      <c r="R901">
        <f t="shared" si="29"/>
        <v>2134</v>
      </c>
    </row>
    <row r="902" spans="1:18" x14ac:dyDescent="0.3">
      <c r="A902" t="str">
        <f>IF(Transactions!A902&lt;&gt;"",Transactions!A902,0)</f>
        <v>2018/09/07 08:43:03</v>
      </c>
      <c r="B902" t="str">
        <f>IF(Transactions!B902&lt;&gt;"",Transactions!B902,0)</f>
        <v>a7de31dd596d504e4f6b90e2d142b1b0858f2111dcb75397fb240232ce0195c2</v>
      </c>
      <c r="C902" t="str">
        <f>IF(Transactions!C902&lt;&gt;"",Transactions!C902,0)</f>
        <v>Step1</v>
      </c>
      <c r="D902" t="str">
        <f>IF(Transactions!D902&lt;&gt;"",Transactions!D902,"")</f>
        <v>peer0.org2.ldegilde.com</v>
      </c>
      <c r="E902" t="str">
        <f>IF(Transactions!E902&lt;&gt;"",Transactions!E902,"")</f>
        <v>default-chaincode</v>
      </c>
      <c r="F902" t="str">
        <f>IF(Transactions!F902&lt;&gt;"",Transactions!F902,"")</f>
        <v>put</v>
      </c>
      <c r="G902" t="str">
        <f>IF(Transactions!G902&lt;&gt;"",Transactions!G902,"")</f>
        <v>000000005_357</v>
      </c>
      <c r="H902" t="str">
        <f>IF(Transactions!H902&lt;&gt;"",Transactions!H902,"")</f>
        <v>601.0</v>
      </c>
      <c r="I902">
        <f>IF(Transactions!J902-Transactions!I902&lt;&gt;"",Transactions!J902-Transactions!I902,"")</f>
        <v>607</v>
      </c>
      <c r="J902">
        <f>IF((Transactions!K902-Transactions!I902)-(Transactions!P902-Transactions!J902)&lt;&gt;"",(Transactions!K902-Transactions!I902)-(Transactions!P902-Transactions!J902),"")</f>
        <v>599</v>
      </c>
      <c r="K902">
        <f>IF(Transactions!L902-Transactions!K902&lt;&gt;"",Transactions!L902-Transactions!K902,"")</f>
        <v>0</v>
      </c>
      <c r="L902">
        <f>IF(Transactions!N902-Transactions!M902&lt;&gt;"",Transactions!N902-Transactions!M902,"")</f>
        <v>8</v>
      </c>
      <c r="M902">
        <f>IF(Transactions!P902-Transactions!O902&lt;&gt;"",Transactions!P902-Transactions!O902,"")</f>
        <v>0</v>
      </c>
      <c r="O902">
        <f t="shared" si="31"/>
        <v>607</v>
      </c>
      <c r="P902" t="str">
        <f>IF(Transactions!O902&lt;&gt;"",Transactions!O902,"")</f>
        <v>1536302582685</v>
      </c>
      <c r="Q902">
        <f>IF(Transactions!S902-Transactions!J902&lt;&gt;"",Transactions!S902-Transactions!J902,"")</f>
        <v>1527</v>
      </c>
      <c r="R902">
        <f t="shared" si="29"/>
        <v>2134</v>
      </c>
    </row>
    <row r="903" spans="1:18" x14ac:dyDescent="0.3">
      <c r="A903" t="str">
        <f>IF(Transactions!A903&lt;&gt;"",Transactions!A903,0)</f>
        <v>2018/09/07 08:43:03</v>
      </c>
      <c r="B903" t="str">
        <f>IF(Transactions!B903&lt;&gt;"",Transactions!B903,0)</f>
        <v>b56fb6c2691681976e41f622e5973dd8149714639258be8ef117011679bdb849</v>
      </c>
      <c r="C903" t="str">
        <f>IF(Transactions!C903&lt;&gt;"",Transactions!C903,0)</f>
        <v>Step1</v>
      </c>
      <c r="D903" t="str">
        <f>IF(Transactions!D903&lt;&gt;"",Transactions!D903,"")</f>
        <v>peer0.org1.ldegilde.com</v>
      </c>
      <c r="E903" t="str">
        <f>IF(Transactions!E903&lt;&gt;"",Transactions!E903,"")</f>
        <v>default-chaincode</v>
      </c>
      <c r="F903" t="str">
        <f>IF(Transactions!F903&lt;&gt;"",Transactions!F903,"")</f>
        <v>put</v>
      </c>
      <c r="G903" t="str">
        <f>IF(Transactions!G903&lt;&gt;"",Transactions!G903,"")</f>
        <v>000000005_14</v>
      </c>
      <c r="H903" t="str">
        <f>IF(Transactions!H903&lt;&gt;"",Transactions!H903,"")</f>
        <v>373.0</v>
      </c>
      <c r="I903">
        <f>IF(Transactions!J903-Transactions!I903&lt;&gt;"",Transactions!J903-Transactions!I903,"")</f>
        <v>546</v>
      </c>
      <c r="J903">
        <f>IF((Transactions!K903-Transactions!I903)-(Transactions!P903-Transactions!J903)&lt;&gt;"",(Transactions!K903-Transactions!I903)-(Transactions!P903-Transactions!J903),"")</f>
        <v>540</v>
      </c>
      <c r="K903">
        <f>IF(Transactions!L903-Transactions!K903&lt;&gt;"",Transactions!L903-Transactions!K903,"")</f>
        <v>0</v>
      </c>
      <c r="L903">
        <f>IF(Transactions!N903-Transactions!M903&lt;&gt;"",Transactions!N903-Transactions!M903,"")</f>
        <v>6</v>
      </c>
      <c r="M903">
        <f>IF(Transactions!P903-Transactions!O903&lt;&gt;"",Transactions!P903-Transactions!O903,"")</f>
        <v>0</v>
      </c>
      <c r="O903">
        <f t="shared" si="31"/>
        <v>546</v>
      </c>
      <c r="P903" t="str">
        <f>IF(Transactions!O903&lt;&gt;"",Transactions!O903,"")</f>
        <v>1536302582570</v>
      </c>
      <c r="Q903">
        <f>IF(Transactions!S903-Transactions!J903&lt;&gt;"",Transactions!S903-Transactions!J903,"")</f>
        <v>1603</v>
      </c>
      <c r="R903">
        <f t="shared" si="29"/>
        <v>2149</v>
      </c>
    </row>
    <row r="904" spans="1:18" x14ac:dyDescent="0.3">
      <c r="A904" t="str">
        <f>IF(Transactions!A904&lt;&gt;"",Transactions!A904,0)</f>
        <v>2018/09/07 08:43:03</v>
      </c>
      <c r="B904" t="str">
        <f>IF(Transactions!B904&lt;&gt;"",Transactions!B904,0)</f>
        <v>b56fb6c2691681976e41f622e5973dd8149714639258be8ef117011679bdb849</v>
      </c>
      <c r="C904" t="str">
        <f>IF(Transactions!C904&lt;&gt;"",Transactions!C904,0)</f>
        <v>Step1</v>
      </c>
      <c r="D904" t="str">
        <f>IF(Transactions!D904&lt;&gt;"",Transactions!D904,"")</f>
        <v>peer0.org2.ldegilde.com</v>
      </c>
      <c r="E904" t="str">
        <f>IF(Transactions!E904&lt;&gt;"",Transactions!E904,"")</f>
        <v>default-chaincode</v>
      </c>
      <c r="F904" t="str">
        <f>IF(Transactions!F904&lt;&gt;"",Transactions!F904,"")</f>
        <v>put</v>
      </c>
      <c r="G904" t="str">
        <f>IF(Transactions!G904&lt;&gt;"",Transactions!G904,"")</f>
        <v>000000005_14</v>
      </c>
      <c r="H904" t="str">
        <f>IF(Transactions!H904&lt;&gt;"",Transactions!H904,"")</f>
        <v>373.0</v>
      </c>
      <c r="I904">
        <f>IF(Transactions!J904-Transactions!I904&lt;&gt;"",Transactions!J904-Transactions!I904,"")</f>
        <v>546</v>
      </c>
      <c r="J904">
        <f>IF((Transactions!K904-Transactions!I904)-(Transactions!P904-Transactions!J904)&lt;&gt;"",(Transactions!K904-Transactions!I904)-(Transactions!P904-Transactions!J904),"")</f>
        <v>535</v>
      </c>
      <c r="K904">
        <f>IF(Transactions!L904-Transactions!K904&lt;&gt;"",Transactions!L904-Transactions!K904,"")</f>
        <v>0</v>
      </c>
      <c r="L904">
        <f>IF(Transactions!N904-Transactions!M904&lt;&gt;"",Transactions!N904-Transactions!M904,"")</f>
        <v>11</v>
      </c>
      <c r="M904">
        <f>IF(Transactions!P904-Transactions!O904&lt;&gt;"",Transactions!P904-Transactions!O904,"")</f>
        <v>0</v>
      </c>
      <c r="O904">
        <f t="shared" si="31"/>
        <v>546</v>
      </c>
      <c r="P904" t="str">
        <f>IF(Transactions!O904&lt;&gt;"",Transactions!O904,"")</f>
        <v>1536302582668</v>
      </c>
      <c r="Q904">
        <f>IF(Transactions!S904-Transactions!J904&lt;&gt;"",Transactions!S904-Transactions!J904,"")</f>
        <v>1603</v>
      </c>
      <c r="R904">
        <f t="shared" si="29"/>
        <v>2149</v>
      </c>
    </row>
    <row r="905" spans="1:18" x14ac:dyDescent="0.3">
      <c r="A905" t="str">
        <f>IF(Transactions!A905&lt;&gt;"",Transactions!A905,0)</f>
        <v>2018/09/07 08:43:03</v>
      </c>
      <c r="B905" t="str">
        <f>IF(Transactions!B905&lt;&gt;"",Transactions!B905,0)</f>
        <v>a5396fee288010d7a4de59db1987237a2c6d5541bf76a11048e0f6f41e0c6f40</v>
      </c>
      <c r="C905" t="str">
        <f>IF(Transactions!C905&lt;&gt;"",Transactions!C905,0)</f>
        <v>Step1</v>
      </c>
      <c r="D905" t="str">
        <f>IF(Transactions!D905&lt;&gt;"",Transactions!D905,"")</f>
        <v>peer0.org1.ldegilde.com</v>
      </c>
      <c r="E905" t="str">
        <f>IF(Transactions!E905&lt;&gt;"",Transactions!E905,"")</f>
        <v>default-chaincode</v>
      </c>
      <c r="F905" t="str">
        <f>IF(Transactions!F905&lt;&gt;"",Transactions!F905,"")</f>
        <v>put</v>
      </c>
      <c r="G905" t="str">
        <f>IF(Transactions!G905&lt;&gt;"",Transactions!G905,"")</f>
        <v>000000005_162</v>
      </c>
      <c r="H905" t="str">
        <f>IF(Transactions!H905&lt;&gt;"",Transactions!H905,"")</f>
        <v>740.0</v>
      </c>
      <c r="I905">
        <f>IF(Transactions!J905-Transactions!I905&lt;&gt;"",Transactions!J905-Transactions!I905,"")</f>
        <v>616</v>
      </c>
      <c r="J905">
        <f>IF((Transactions!K905-Transactions!I905)-(Transactions!P905-Transactions!J905)&lt;&gt;"",(Transactions!K905-Transactions!I905)-(Transactions!P905-Transactions!J905),"")</f>
        <v>612</v>
      </c>
      <c r="K905">
        <f>IF(Transactions!L905-Transactions!K905&lt;&gt;"",Transactions!L905-Transactions!K905,"")</f>
        <v>0</v>
      </c>
      <c r="L905">
        <f>IF(Transactions!N905-Transactions!M905&lt;&gt;"",Transactions!N905-Transactions!M905,"")</f>
        <v>4</v>
      </c>
      <c r="M905">
        <f>IF(Transactions!P905-Transactions!O905&lt;&gt;"",Transactions!P905-Transactions!O905,"")</f>
        <v>0</v>
      </c>
      <c r="O905">
        <f t="shared" si="31"/>
        <v>616</v>
      </c>
      <c r="P905" t="str">
        <f>IF(Transactions!O905&lt;&gt;"",Transactions!O905,"")</f>
        <v>1536302582613</v>
      </c>
      <c r="Q905">
        <f>IF(Transactions!S905-Transactions!J905&lt;&gt;"",Transactions!S905-Transactions!J905,"")</f>
        <v>1538</v>
      </c>
      <c r="R905">
        <f t="shared" si="29"/>
        <v>2154</v>
      </c>
    </row>
    <row r="906" spans="1:18" x14ac:dyDescent="0.3">
      <c r="A906" t="str">
        <f>IF(Transactions!A906&lt;&gt;"",Transactions!A906,0)</f>
        <v>2018/09/07 08:43:03</v>
      </c>
      <c r="B906" t="str">
        <f>IF(Transactions!B906&lt;&gt;"",Transactions!B906,0)</f>
        <v>a5396fee288010d7a4de59db1987237a2c6d5541bf76a11048e0f6f41e0c6f40</v>
      </c>
      <c r="C906" t="str">
        <f>IF(Transactions!C906&lt;&gt;"",Transactions!C906,0)</f>
        <v>Step1</v>
      </c>
      <c r="D906" t="str">
        <f>IF(Transactions!D906&lt;&gt;"",Transactions!D906,"")</f>
        <v>peer0.org2.ldegilde.com</v>
      </c>
      <c r="E906" t="str">
        <f>IF(Transactions!E906&lt;&gt;"",Transactions!E906,"")</f>
        <v>default-chaincode</v>
      </c>
      <c r="F906" t="str">
        <f>IF(Transactions!F906&lt;&gt;"",Transactions!F906,"")</f>
        <v>put</v>
      </c>
      <c r="G906" t="str">
        <f>IF(Transactions!G906&lt;&gt;"",Transactions!G906,"")</f>
        <v>000000005_162</v>
      </c>
      <c r="H906" t="str">
        <f>IF(Transactions!H906&lt;&gt;"",Transactions!H906,"")</f>
        <v>740.0</v>
      </c>
      <c r="I906">
        <f>IF(Transactions!J906-Transactions!I906&lt;&gt;"",Transactions!J906-Transactions!I906,"")</f>
        <v>616</v>
      </c>
      <c r="J906">
        <f>IF((Transactions!K906-Transactions!I906)-(Transactions!P906-Transactions!J906)&lt;&gt;"",(Transactions!K906-Transactions!I906)-(Transactions!P906-Transactions!J906),"")</f>
        <v>607</v>
      </c>
      <c r="K906">
        <f>IF(Transactions!L906-Transactions!K906&lt;&gt;"",Transactions!L906-Transactions!K906,"")</f>
        <v>0</v>
      </c>
      <c r="L906">
        <f>IF(Transactions!N906-Transactions!M906&lt;&gt;"",Transactions!N906-Transactions!M906,"")</f>
        <v>9</v>
      </c>
      <c r="M906">
        <f>IF(Transactions!P906-Transactions!O906&lt;&gt;"",Transactions!P906-Transactions!O906,"")</f>
        <v>0</v>
      </c>
      <c r="O906">
        <f t="shared" si="31"/>
        <v>616</v>
      </c>
      <c r="P906" t="str">
        <f>IF(Transactions!O906&lt;&gt;"",Transactions!O906,"")</f>
        <v>1536302582630</v>
      </c>
      <c r="Q906">
        <f>IF(Transactions!S906-Transactions!J906&lt;&gt;"",Transactions!S906-Transactions!J906,"")</f>
        <v>1538</v>
      </c>
      <c r="R906">
        <f t="shared" si="29"/>
        <v>2154</v>
      </c>
    </row>
    <row r="907" spans="1:18" x14ac:dyDescent="0.3">
      <c r="A907" t="str">
        <f>IF(Transactions!A907&lt;&gt;"",Transactions!A907,0)</f>
        <v>2018/09/07 08:43:03</v>
      </c>
      <c r="B907" t="str">
        <f>IF(Transactions!B907&lt;&gt;"",Transactions!B907,0)</f>
        <v>a975ff83fe23491136e28a3845ec71078ab1463762a27eef1e061cd458a11ee0</v>
      </c>
      <c r="C907" t="str">
        <f>IF(Transactions!C907&lt;&gt;"",Transactions!C907,0)</f>
        <v>Step1</v>
      </c>
      <c r="D907" t="str">
        <f>IF(Transactions!D907&lt;&gt;"",Transactions!D907,"")</f>
        <v>peer0.org1.ldegilde.com</v>
      </c>
      <c r="E907" t="str">
        <f>IF(Transactions!E907&lt;&gt;"",Transactions!E907,"")</f>
        <v>default-chaincode</v>
      </c>
      <c r="F907" t="str">
        <f>IF(Transactions!F907&lt;&gt;"",Transactions!F907,"")</f>
        <v>put</v>
      </c>
      <c r="G907" t="str">
        <f>IF(Transactions!G907&lt;&gt;"",Transactions!G907,"")</f>
        <v>000000005_181</v>
      </c>
      <c r="H907" t="str">
        <f>IF(Transactions!H907&lt;&gt;"",Transactions!H907,"")</f>
        <v>539.0</v>
      </c>
      <c r="I907">
        <f>IF(Transactions!J907-Transactions!I907&lt;&gt;"",Transactions!J907-Transactions!I907,"")</f>
        <v>556</v>
      </c>
      <c r="J907">
        <f>IF((Transactions!K907-Transactions!I907)-(Transactions!P907-Transactions!J907)&lt;&gt;"",(Transactions!K907-Transactions!I907)-(Transactions!P907-Transactions!J907),"")</f>
        <v>550</v>
      </c>
      <c r="K907">
        <f>IF(Transactions!L907-Transactions!K907&lt;&gt;"",Transactions!L907-Transactions!K907,"")</f>
        <v>0</v>
      </c>
      <c r="L907">
        <f>IF(Transactions!N907-Transactions!M907&lt;&gt;"",Transactions!N907-Transactions!M907,"")</f>
        <v>6</v>
      </c>
      <c r="M907">
        <f>IF(Transactions!P907-Transactions!O907&lt;&gt;"",Transactions!P907-Transactions!O907,"")</f>
        <v>0</v>
      </c>
      <c r="O907">
        <f t="shared" si="31"/>
        <v>556</v>
      </c>
      <c r="P907" t="str">
        <f>IF(Transactions!O907&lt;&gt;"",Transactions!O907,"")</f>
        <v>1536302582619</v>
      </c>
      <c r="Q907">
        <f>IF(Transactions!S907-Transactions!J907&lt;&gt;"",Transactions!S907-Transactions!J907,"")</f>
        <v>1586</v>
      </c>
      <c r="R907">
        <f t="shared" si="29"/>
        <v>2142</v>
      </c>
    </row>
    <row r="908" spans="1:18" x14ac:dyDescent="0.3">
      <c r="A908" t="str">
        <f>IF(Transactions!A908&lt;&gt;"",Transactions!A908,0)</f>
        <v>2018/09/07 08:43:03</v>
      </c>
      <c r="B908" t="str">
        <f>IF(Transactions!B908&lt;&gt;"",Transactions!B908,0)</f>
        <v>a975ff83fe23491136e28a3845ec71078ab1463762a27eef1e061cd458a11ee0</v>
      </c>
      <c r="C908" t="str">
        <f>IF(Transactions!C908&lt;&gt;"",Transactions!C908,0)</f>
        <v>Step1</v>
      </c>
      <c r="D908" t="str">
        <f>IF(Transactions!D908&lt;&gt;"",Transactions!D908,"")</f>
        <v>peer0.org2.ldegilde.com</v>
      </c>
      <c r="E908" t="str">
        <f>IF(Transactions!E908&lt;&gt;"",Transactions!E908,"")</f>
        <v>default-chaincode</v>
      </c>
      <c r="F908" t="str">
        <f>IF(Transactions!F908&lt;&gt;"",Transactions!F908,"")</f>
        <v>put</v>
      </c>
      <c r="G908" t="str">
        <f>IF(Transactions!G908&lt;&gt;"",Transactions!G908,"")</f>
        <v>000000005_181</v>
      </c>
      <c r="H908" t="str">
        <f>IF(Transactions!H908&lt;&gt;"",Transactions!H908,"")</f>
        <v>539.0</v>
      </c>
      <c r="I908">
        <f>IF(Transactions!J908-Transactions!I908&lt;&gt;"",Transactions!J908-Transactions!I908,"")</f>
        <v>556</v>
      </c>
      <c r="J908">
        <f>IF((Transactions!K908-Transactions!I908)-(Transactions!P908-Transactions!J908)&lt;&gt;"",(Transactions!K908-Transactions!I908)-(Transactions!P908-Transactions!J908),"")</f>
        <v>548</v>
      </c>
      <c r="K908">
        <f>IF(Transactions!L908-Transactions!K908&lt;&gt;"",Transactions!L908-Transactions!K908,"")</f>
        <v>0</v>
      </c>
      <c r="L908">
        <f>IF(Transactions!N908-Transactions!M908&lt;&gt;"",Transactions!N908-Transactions!M908,"")</f>
        <v>8</v>
      </c>
      <c r="M908">
        <f>IF(Transactions!P908-Transactions!O908&lt;&gt;"",Transactions!P908-Transactions!O908,"")</f>
        <v>0</v>
      </c>
      <c r="O908">
        <f t="shared" si="31"/>
        <v>556</v>
      </c>
      <c r="P908" t="str">
        <f>IF(Transactions!O908&lt;&gt;"",Transactions!O908,"")</f>
        <v>1536302582688</v>
      </c>
      <c r="Q908">
        <f>IF(Transactions!S908-Transactions!J908&lt;&gt;"",Transactions!S908-Transactions!J908,"")</f>
        <v>1586</v>
      </c>
      <c r="R908">
        <f t="shared" si="29"/>
        <v>2142</v>
      </c>
    </row>
    <row r="909" spans="1:18" x14ac:dyDescent="0.3">
      <c r="A909" t="str">
        <f>IF(Transactions!A909&lt;&gt;"",Transactions!A909,0)</f>
        <v>2018/09/07 08:43:03</v>
      </c>
      <c r="B909" t="str">
        <f>IF(Transactions!B909&lt;&gt;"",Transactions!B909,0)</f>
        <v>82670a32f6686d81ab36a9d4d0f53a086d4db56ae4358db415fe18023792ea17</v>
      </c>
      <c r="C909" t="str">
        <f>IF(Transactions!C909&lt;&gt;"",Transactions!C909,0)</f>
        <v>Step1</v>
      </c>
      <c r="D909" t="str">
        <f>IF(Transactions!D909&lt;&gt;"",Transactions!D909,"")</f>
        <v>peer0.org1.ldegilde.com</v>
      </c>
      <c r="E909" t="str">
        <f>IF(Transactions!E909&lt;&gt;"",Transactions!E909,"")</f>
        <v>default-chaincode</v>
      </c>
      <c r="F909" t="str">
        <f>IF(Transactions!F909&lt;&gt;"",Transactions!F909,"")</f>
        <v>put</v>
      </c>
      <c r="G909" t="str">
        <f>IF(Transactions!G909&lt;&gt;"",Transactions!G909,"")</f>
        <v>000000005_109</v>
      </c>
      <c r="H909" t="str">
        <f>IF(Transactions!H909&lt;&gt;"",Transactions!H909,"")</f>
        <v>251.0</v>
      </c>
      <c r="I909">
        <f>IF(Transactions!J909-Transactions!I909&lt;&gt;"",Transactions!J909-Transactions!I909,"")</f>
        <v>600</v>
      </c>
      <c r="J909">
        <f>IF((Transactions!K909-Transactions!I909)-(Transactions!P909-Transactions!J909)&lt;&gt;"",(Transactions!K909-Transactions!I909)-(Transactions!P909-Transactions!J909),"")</f>
        <v>594</v>
      </c>
      <c r="K909">
        <f>IF(Transactions!L909-Transactions!K909&lt;&gt;"",Transactions!L909-Transactions!K909,"")</f>
        <v>0</v>
      </c>
      <c r="L909">
        <f>IF(Transactions!N909-Transactions!M909&lt;&gt;"",Transactions!N909-Transactions!M909,"")</f>
        <v>6</v>
      </c>
      <c r="M909">
        <f>IF(Transactions!P909-Transactions!O909&lt;&gt;"",Transactions!P909-Transactions!O909,"")</f>
        <v>0</v>
      </c>
      <c r="O909">
        <f t="shared" si="31"/>
        <v>600</v>
      </c>
      <c r="P909" t="str">
        <f>IF(Transactions!O909&lt;&gt;"",Transactions!O909,"")</f>
        <v>1536302582593</v>
      </c>
      <c r="Q909">
        <f>IF(Transactions!S909-Transactions!J909&lt;&gt;"",Transactions!S909-Transactions!J909,"")</f>
        <v>1586</v>
      </c>
      <c r="R909">
        <f t="shared" si="29"/>
        <v>2186</v>
      </c>
    </row>
    <row r="910" spans="1:18" x14ac:dyDescent="0.3">
      <c r="A910" t="str">
        <f>IF(Transactions!A910&lt;&gt;"",Transactions!A910,0)</f>
        <v>2018/09/07 08:43:03</v>
      </c>
      <c r="B910" t="str">
        <f>IF(Transactions!B910&lt;&gt;"",Transactions!B910,0)</f>
        <v>82670a32f6686d81ab36a9d4d0f53a086d4db56ae4358db415fe18023792ea17</v>
      </c>
      <c r="C910" t="str">
        <f>IF(Transactions!C910&lt;&gt;"",Transactions!C910,0)</f>
        <v>Step1</v>
      </c>
      <c r="D910" t="str">
        <f>IF(Transactions!D910&lt;&gt;"",Transactions!D910,"")</f>
        <v>peer0.org2.ldegilde.com</v>
      </c>
      <c r="E910" t="str">
        <f>IF(Transactions!E910&lt;&gt;"",Transactions!E910,"")</f>
        <v>default-chaincode</v>
      </c>
      <c r="F910" t="str">
        <f>IF(Transactions!F910&lt;&gt;"",Transactions!F910,"")</f>
        <v>put</v>
      </c>
      <c r="G910" t="str">
        <f>IF(Transactions!G910&lt;&gt;"",Transactions!G910,"")</f>
        <v>000000005_109</v>
      </c>
      <c r="H910" t="str">
        <f>IF(Transactions!H910&lt;&gt;"",Transactions!H910,"")</f>
        <v>251.0</v>
      </c>
      <c r="I910">
        <f>IF(Transactions!J910-Transactions!I910&lt;&gt;"",Transactions!J910-Transactions!I910,"")</f>
        <v>600</v>
      </c>
      <c r="J910">
        <f>IF((Transactions!K910-Transactions!I910)-(Transactions!P910-Transactions!J910)&lt;&gt;"",(Transactions!K910-Transactions!I910)-(Transactions!P910-Transactions!J910),"")</f>
        <v>593</v>
      </c>
      <c r="K910">
        <f>IF(Transactions!L910-Transactions!K910&lt;&gt;"",Transactions!L910-Transactions!K910,"")</f>
        <v>1</v>
      </c>
      <c r="L910">
        <f>IF(Transactions!N910-Transactions!M910&lt;&gt;"",Transactions!N910-Transactions!M910,"")</f>
        <v>6</v>
      </c>
      <c r="M910">
        <f>IF(Transactions!P910-Transactions!O910&lt;&gt;"",Transactions!P910-Transactions!O910,"")</f>
        <v>0</v>
      </c>
      <c r="O910">
        <f t="shared" si="31"/>
        <v>600</v>
      </c>
      <c r="P910" t="str">
        <f>IF(Transactions!O910&lt;&gt;"",Transactions!O910,"")</f>
        <v>1536302582533</v>
      </c>
      <c r="Q910">
        <f>IF(Transactions!S910-Transactions!J910&lt;&gt;"",Transactions!S910-Transactions!J910,"")</f>
        <v>1586</v>
      </c>
      <c r="R910">
        <f t="shared" si="29"/>
        <v>2186</v>
      </c>
    </row>
    <row r="911" spans="1:18" x14ac:dyDescent="0.3">
      <c r="A911" t="str">
        <f>IF(Transactions!A911&lt;&gt;"",Transactions!A911,0)</f>
        <v>2018/09/07 08:43:03</v>
      </c>
      <c r="B911" t="str">
        <f>IF(Transactions!B911&lt;&gt;"",Transactions!B911,0)</f>
        <v>178cb98a4df2aeda1782888feb5989fdcd49868f40bcb6079d9251bc05f24483</v>
      </c>
      <c r="C911" t="str">
        <f>IF(Transactions!C911&lt;&gt;"",Transactions!C911,0)</f>
        <v>Step1</v>
      </c>
      <c r="D911" t="str">
        <f>IF(Transactions!D911&lt;&gt;"",Transactions!D911,"")</f>
        <v>peer0.org1.ldegilde.com</v>
      </c>
      <c r="E911" t="str">
        <f>IF(Transactions!E911&lt;&gt;"",Transactions!E911,"")</f>
        <v>default-chaincode</v>
      </c>
      <c r="F911" t="str">
        <f>IF(Transactions!F911&lt;&gt;"",Transactions!F911,"")</f>
        <v>put</v>
      </c>
      <c r="G911" t="str">
        <f>IF(Transactions!G911&lt;&gt;"",Transactions!G911,"")</f>
        <v>000000005_319</v>
      </c>
      <c r="H911" t="str">
        <f>IF(Transactions!H911&lt;&gt;"",Transactions!H911,"")</f>
        <v>275.0</v>
      </c>
      <c r="I911">
        <f>IF(Transactions!J911-Transactions!I911&lt;&gt;"",Transactions!J911-Transactions!I911,"")</f>
        <v>455</v>
      </c>
      <c r="J911">
        <f>IF((Transactions!K911-Transactions!I911)-(Transactions!P911-Transactions!J911)&lt;&gt;"",(Transactions!K911-Transactions!I911)-(Transactions!P911-Transactions!J911),"")</f>
        <v>452</v>
      </c>
      <c r="K911">
        <f>IF(Transactions!L911-Transactions!K911&lt;&gt;"",Transactions!L911-Transactions!K911,"")</f>
        <v>0</v>
      </c>
      <c r="L911">
        <f>IF(Transactions!N911-Transactions!M911&lt;&gt;"",Transactions!N911-Transactions!M911,"")</f>
        <v>3</v>
      </c>
      <c r="M911">
        <f>IF(Transactions!P911-Transactions!O911&lt;&gt;"",Transactions!P911-Transactions!O911,"")</f>
        <v>0</v>
      </c>
      <c r="O911">
        <f t="shared" si="31"/>
        <v>455</v>
      </c>
      <c r="P911" t="str">
        <f>IF(Transactions!O911&lt;&gt;"",Transactions!O911,"")</f>
        <v>1536302582555</v>
      </c>
      <c r="Q911">
        <f>IF(Transactions!S911-Transactions!J911&lt;&gt;"",Transactions!S911-Transactions!J911,"")</f>
        <v>1724</v>
      </c>
      <c r="R911">
        <f t="shared" si="29"/>
        <v>2179</v>
      </c>
    </row>
    <row r="912" spans="1:18" x14ac:dyDescent="0.3">
      <c r="A912" t="str">
        <f>IF(Transactions!A912&lt;&gt;"",Transactions!A912,0)</f>
        <v>2018/09/07 08:43:03</v>
      </c>
      <c r="B912" t="str">
        <f>IF(Transactions!B912&lt;&gt;"",Transactions!B912,0)</f>
        <v>178cb98a4df2aeda1782888feb5989fdcd49868f40bcb6079d9251bc05f24483</v>
      </c>
      <c r="C912" t="str">
        <f>IF(Transactions!C912&lt;&gt;"",Transactions!C912,0)</f>
        <v>Step1</v>
      </c>
      <c r="D912" t="str">
        <f>IF(Transactions!D912&lt;&gt;"",Transactions!D912,"")</f>
        <v>peer0.org2.ldegilde.com</v>
      </c>
      <c r="E912" t="str">
        <f>IF(Transactions!E912&lt;&gt;"",Transactions!E912,"")</f>
        <v>default-chaincode</v>
      </c>
      <c r="F912" t="str">
        <f>IF(Transactions!F912&lt;&gt;"",Transactions!F912,"")</f>
        <v>put</v>
      </c>
      <c r="G912" t="str">
        <f>IF(Transactions!G912&lt;&gt;"",Transactions!G912,"")</f>
        <v>000000005_319</v>
      </c>
      <c r="H912" t="str">
        <f>IF(Transactions!H912&lt;&gt;"",Transactions!H912,"")</f>
        <v>275.0</v>
      </c>
      <c r="I912">
        <f>IF(Transactions!J912-Transactions!I912&lt;&gt;"",Transactions!J912-Transactions!I912,"")</f>
        <v>455</v>
      </c>
      <c r="J912">
        <f>IF((Transactions!K912-Transactions!I912)-(Transactions!P912-Transactions!J912)&lt;&gt;"",(Transactions!K912-Transactions!I912)-(Transactions!P912-Transactions!J912),"")</f>
        <v>448</v>
      </c>
      <c r="K912">
        <f>IF(Transactions!L912-Transactions!K912&lt;&gt;"",Transactions!L912-Transactions!K912,"")</f>
        <v>0</v>
      </c>
      <c r="L912">
        <f>IF(Transactions!N912-Transactions!M912&lt;&gt;"",Transactions!N912-Transactions!M912,"")</f>
        <v>7</v>
      </c>
      <c r="M912">
        <f>IF(Transactions!P912-Transactions!O912&lt;&gt;"",Transactions!P912-Transactions!O912,"")</f>
        <v>0</v>
      </c>
      <c r="O912">
        <f t="shared" si="31"/>
        <v>455</v>
      </c>
      <c r="P912" t="str">
        <f>IF(Transactions!O912&lt;&gt;"",Transactions!O912,"")</f>
        <v>1536302582623</v>
      </c>
      <c r="Q912">
        <f>IF(Transactions!S912-Transactions!J912&lt;&gt;"",Transactions!S912-Transactions!J912,"")</f>
        <v>1724</v>
      </c>
      <c r="R912">
        <f t="shared" si="29"/>
        <v>2179</v>
      </c>
    </row>
    <row r="913" spans="1:18" x14ac:dyDescent="0.3">
      <c r="A913" t="str">
        <f>IF(Transactions!A913&lt;&gt;"",Transactions!A913,0)</f>
        <v>2018/09/07 08:43:03</v>
      </c>
      <c r="B913" t="str">
        <f>IF(Transactions!B913&lt;&gt;"",Transactions!B913,0)</f>
        <v>6a7b0668adfb24b5921c0a364d230aa0108764d3260a7062c89286e9306ce68e</v>
      </c>
      <c r="C913" t="str">
        <f>IF(Transactions!C913&lt;&gt;"",Transactions!C913,0)</f>
        <v>Step1</v>
      </c>
      <c r="D913" t="str">
        <f>IF(Transactions!D913&lt;&gt;"",Transactions!D913,"")</f>
        <v>peer0.org1.ldegilde.com</v>
      </c>
      <c r="E913" t="str">
        <f>IF(Transactions!E913&lt;&gt;"",Transactions!E913,"")</f>
        <v>default-chaincode</v>
      </c>
      <c r="F913" t="str">
        <f>IF(Transactions!F913&lt;&gt;"",Transactions!F913,"")</f>
        <v>put</v>
      </c>
      <c r="G913" t="str">
        <f>IF(Transactions!G913&lt;&gt;"",Transactions!G913,"")</f>
        <v>000000005_204</v>
      </c>
      <c r="H913" t="str">
        <f>IF(Transactions!H913&lt;&gt;"",Transactions!H913,"")</f>
        <v>270.0</v>
      </c>
      <c r="I913">
        <f>IF(Transactions!J913-Transactions!I913&lt;&gt;"",Transactions!J913-Transactions!I913,"")</f>
        <v>586</v>
      </c>
      <c r="J913">
        <f>IF((Transactions!K913-Transactions!I913)-(Transactions!P913-Transactions!J913)&lt;&gt;"",(Transactions!K913-Transactions!I913)-(Transactions!P913-Transactions!J913),"")</f>
        <v>571</v>
      </c>
      <c r="K913">
        <f>IF(Transactions!L913-Transactions!K913&lt;&gt;"",Transactions!L913-Transactions!K913,"")</f>
        <v>0</v>
      </c>
      <c r="L913">
        <f>IF(Transactions!N913-Transactions!M913&lt;&gt;"",Transactions!N913-Transactions!M913,"")</f>
        <v>15</v>
      </c>
      <c r="M913">
        <f>IF(Transactions!P913-Transactions!O913&lt;&gt;"",Transactions!P913-Transactions!O913,"")</f>
        <v>0</v>
      </c>
      <c r="O913">
        <f t="shared" si="31"/>
        <v>586</v>
      </c>
      <c r="P913" t="str">
        <f>IF(Transactions!O913&lt;&gt;"",Transactions!O913,"")</f>
        <v>1536302582635</v>
      </c>
      <c r="Q913">
        <f>IF(Transactions!S913-Transactions!J913&lt;&gt;"",Transactions!S913-Transactions!J913,"")</f>
        <v>1550</v>
      </c>
      <c r="R913">
        <f t="shared" si="29"/>
        <v>2136</v>
      </c>
    </row>
    <row r="914" spans="1:18" x14ac:dyDescent="0.3">
      <c r="A914" t="str">
        <f>IF(Transactions!A914&lt;&gt;"",Transactions!A914,0)</f>
        <v>2018/09/07 08:43:03</v>
      </c>
      <c r="B914" t="str">
        <f>IF(Transactions!B914&lt;&gt;"",Transactions!B914,0)</f>
        <v>6a7b0668adfb24b5921c0a364d230aa0108764d3260a7062c89286e9306ce68e</v>
      </c>
      <c r="C914" t="str">
        <f>IF(Transactions!C914&lt;&gt;"",Transactions!C914,0)</f>
        <v>Step1</v>
      </c>
      <c r="D914" t="str">
        <f>IF(Transactions!D914&lt;&gt;"",Transactions!D914,"")</f>
        <v>peer0.org2.ldegilde.com</v>
      </c>
      <c r="E914" t="str">
        <f>IF(Transactions!E914&lt;&gt;"",Transactions!E914,"")</f>
        <v>default-chaincode</v>
      </c>
      <c r="F914" t="str">
        <f>IF(Transactions!F914&lt;&gt;"",Transactions!F914,"")</f>
        <v>put</v>
      </c>
      <c r="G914" t="str">
        <f>IF(Transactions!G914&lt;&gt;"",Transactions!G914,"")</f>
        <v>000000005_204</v>
      </c>
      <c r="H914" t="str">
        <f>IF(Transactions!H914&lt;&gt;"",Transactions!H914,"")</f>
        <v>270.0</v>
      </c>
      <c r="I914">
        <f>IF(Transactions!J914-Transactions!I914&lt;&gt;"",Transactions!J914-Transactions!I914,"")</f>
        <v>586</v>
      </c>
      <c r="J914">
        <f>IF((Transactions!K914-Transactions!I914)-(Transactions!P914-Transactions!J914)&lt;&gt;"",(Transactions!K914-Transactions!I914)-(Transactions!P914-Transactions!J914),"")</f>
        <v>580</v>
      </c>
      <c r="K914">
        <f>IF(Transactions!L914-Transactions!K914&lt;&gt;"",Transactions!L914-Transactions!K914,"")</f>
        <v>0</v>
      </c>
      <c r="L914">
        <f>IF(Transactions!N914-Transactions!M914&lt;&gt;"",Transactions!N914-Transactions!M914,"")</f>
        <v>6</v>
      </c>
      <c r="M914">
        <f>IF(Transactions!P914-Transactions!O914&lt;&gt;"",Transactions!P914-Transactions!O914,"")</f>
        <v>0</v>
      </c>
      <c r="O914">
        <f t="shared" si="31"/>
        <v>586</v>
      </c>
      <c r="P914" t="str">
        <f>IF(Transactions!O914&lt;&gt;"",Transactions!O914,"")</f>
        <v>1536302582671</v>
      </c>
      <c r="Q914">
        <f>IF(Transactions!S914-Transactions!J914&lt;&gt;"",Transactions!S914-Transactions!J914,"")</f>
        <v>1550</v>
      </c>
      <c r="R914">
        <f t="shared" si="29"/>
        <v>2136</v>
      </c>
    </row>
    <row r="915" spans="1:18" x14ac:dyDescent="0.3">
      <c r="A915" t="str">
        <f>IF(Transactions!A915&lt;&gt;"",Transactions!A915,0)</f>
        <v>2018/09/07 08:43:03</v>
      </c>
      <c r="B915" t="str">
        <f>IF(Transactions!B915&lt;&gt;"",Transactions!B915,0)</f>
        <v>d01728d044f068f6ca3f2ee6430be7f4a119df0b1271446b8fde23ed111d996c</v>
      </c>
      <c r="C915" t="str">
        <f>IF(Transactions!C915&lt;&gt;"",Transactions!C915,0)</f>
        <v>Step1</v>
      </c>
      <c r="D915" t="str">
        <f>IF(Transactions!D915&lt;&gt;"",Transactions!D915,"")</f>
        <v>peer0.org1.ldegilde.com</v>
      </c>
      <c r="E915" t="str">
        <f>IF(Transactions!E915&lt;&gt;"",Transactions!E915,"")</f>
        <v>default-chaincode</v>
      </c>
      <c r="F915" t="str">
        <f>IF(Transactions!F915&lt;&gt;"",Transactions!F915,"")</f>
        <v>put</v>
      </c>
      <c r="G915" t="str">
        <f>IF(Transactions!G915&lt;&gt;"",Transactions!G915,"")</f>
        <v>000000005_310</v>
      </c>
      <c r="H915" t="str">
        <f>IF(Transactions!H915&lt;&gt;"",Transactions!H915,"")</f>
        <v>635.0</v>
      </c>
      <c r="I915">
        <f>IF(Transactions!J915-Transactions!I915&lt;&gt;"",Transactions!J915-Transactions!I915,"")</f>
        <v>577</v>
      </c>
      <c r="J915">
        <f>IF((Transactions!K915-Transactions!I915)-(Transactions!P915-Transactions!J915)&lt;&gt;"",(Transactions!K915-Transactions!I915)-(Transactions!P915-Transactions!J915),"")</f>
        <v>571</v>
      </c>
      <c r="K915">
        <f>IF(Transactions!L915-Transactions!K915&lt;&gt;"",Transactions!L915-Transactions!K915,"")</f>
        <v>0</v>
      </c>
      <c r="L915">
        <f>IF(Transactions!N915-Transactions!M915&lt;&gt;"",Transactions!N915-Transactions!M915,"")</f>
        <v>6</v>
      </c>
      <c r="M915">
        <f>IF(Transactions!P915-Transactions!O915&lt;&gt;"",Transactions!P915-Transactions!O915,"")</f>
        <v>0</v>
      </c>
      <c r="O915">
        <f t="shared" si="31"/>
        <v>577</v>
      </c>
      <c r="P915" t="str">
        <f>IF(Transactions!O915&lt;&gt;"",Transactions!O915,"")</f>
        <v>1536302582619</v>
      </c>
      <c r="Q915">
        <f>IF(Transactions!S915-Transactions!J915&lt;&gt;"",Transactions!S915-Transactions!J915,"")</f>
        <v>1558</v>
      </c>
      <c r="R915">
        <f t="shared" si="29"/>
        <v>2135</v>
      </c>
    </row>
    <row r="916" spans="1:18" x14ac:dyDescent="0.3">
      <c r="A916" t="str">
        <f>IF(Transactions!A916&lt;&gt;"",Transactions!A916,0)</f>
        <v>2018/09/07 08:43:03</v>
      </c>
      <c r="B916" t="str">
        <f>IF(Transactions!B916&lt;&gt;"",Transactions!B916,0)</f>
        <v>d01728d044f068f6ca3f2ee6430be7f4a119df0b1271446b8fde23ed111d996c</v>
      </c>
      <c r="C916" t="str">
        <f>IF(Transactions!C916&lt;&gt;"",Transactions!C916,0)</f>
        <v>Step1</v>
      </c>
      <c r="D916" t="str">
        <f>IF(Transactions!D916&lt;&gt;"",Transactions!D916,"")</f>
        <v>peer0.org2.ldegilde.com</v>
      </c>
      <c r="E916" t="str">
        <f>IF(Transactions!E916&lt;&gt;"",Transactions!E916,"")</f>
        <v>default-chaincode</v>
      </c>
      <c r="F916" t="str">
        <f>IF(Transactions!F916&lt;&gt;"",Transactions!F916,"")</f>
        <v>put</v>
      </c>
      <c r="G916" t="str">
        <f>IF(Transactions!G916&lt;&gt;"",Transactions!G916,"")</f>
        <v>000000005_310</v>
      </c>
      <c r="H916" t="str">
        <f>IF(Transactions!H916&lt;&gt;"",Transactions!H916,"")</f>
        <v>635.0</v>
      </c>
      <c r="I916">
        <f>IF(Transactions!J916-Transactions!I916&lt;&gt;"",Transactions!J916-Transactions!I916,"")</f>
        <v>577</v>
      </c>
      <c r="J916">
        <f>IF((Transactions!K916-Transactions!I916)-(Transactions!P916-Transactions!J916)&lt;&gt;"",(Transactions!K916-Transactions!I916)-(Transactions!P916-Transactions!J916),"")</f>
        <v>564</v>
      </c>
      <c r="K916">
        <f>IF(Transactions!L916-Transactions!K916&lt;&gt;"",Transactions!L916-Transactions!K916,"")</f>
        <v>0</v>
      </c>
      <c r="L916">
        <f>IF(Transactions!N916-Transactions!M916&lt;&gt;"",Transactions!N916-Transactions!M916,"")</f>
        <v>13</v>
      </c>
      <c r="M916">
        <f>IF(Transactions!P916-Transactions!O916&lt;&gt;"",Transactions!P916-Transactions!O916,"")</f>
        <v>0</v>
      </c>
      <c r="O916">
        <f t="shared" si="31"/>
        <v>577</v>
      </c>
      <c r="P916" t="str">
        <f>IF(Transactions!O916&lt;&gt;"",Transactions!O916,"")</f>
        <v>1536302582666</v>
      </c>
      <c r="Q916">
        <f>IF(Transactions!S916-Transactions!J916&lt;&gt;"",Transactions!S916-Transactions!J916,"")</f>
        <v>1558</v>
      </c>
      <c r="R916">
        <f t="shared" si="29"/>
        <v>2135</v>
      </c>
    </row>
    <row r="917" spans="1:18" x14ac:dyDescent="0.3">
      <c r="A917" t="str">
        <f>IF(Transactions!A917&lt;&gt;"",Transactions!A917,0)</f>
        <v>2018/09/07 08:43:03</v>
      </c>
      <c r="B917" t="str">
        <f>IF(Transactions!B917&lt;&gt;"",Transactions!B917,0)</f>
        <v>a4823414761e4306ca024d23b093d2e6952ed5cb79b45140e488cf1a2224f2e6</v>
      </c>
      <c r="C917" t="str">
        <f>IF(Transactions!C917&lt;&gt;"",Transactions!C917,0)</f>
        <v>Step1</v>
      </c>
      <c r="D917" t="str">
        <f>IF(Transactions!D917&lt;&gt;"",Transactions!D917,"")</f>
        <v>peer0.org1.ldegilde.com</v>
      </c>
      <c r="E917" t="str">
        <f>IF(Transactions!E917&lt;&gt;"",Transactions!E917,"")</f>
        <v>default-chaincode</v>
      </c>
      <c r="F917" t="str">
        <f>IF(Transactions!F917&lt;&gt;"",Transactions!F917,"")</f>
        <v>put</v>
      </c>
      <c r="G917" t="str">
        <f>IF(Transactions!G917&lt;&gt;"",Transactions!G917,"")</f>
        <v>000000005_216</v>
      </c>
      <c r="H917" t="str">
        <f>IF(Transactions!H917&lt;&gt;"",Transactions!H917,"")</f>
        <v>955.0</v>
      </c>
      <c r="I917">
        <f>IF(Transactions!J917-Transactions!I917&lt;&gt;"",Transactions!J917-Transactions!I917,"")</f>
        <v>627</v>
      </c>
      <c r="J917">
        <f>IF((Transactions!K917-Transactions!I917)-(Transactions!P917-Transactions!J917)&lt;&gt;"",(Transactions!K917-Transactions!I917)-(Transactions!P917-Transactions!J917),"")</f>
        <v>621</v>
      </c>
      <c r="K917">
        <f>IF(Transactions!L917-Transactions!K917&lt;&gt;"",Transactions!L917-Transactions!K917,"")</f>
        <v>0</v>
      </c>
      <c r="L917">
        <f>IF(Transactions!N917-Transactions!M917&lt;&gt;"",Transactions!N917-Transactions!M917,"")</f>
        <v>6</v>
      </c>
      <c r="M917">
        <f>IF(Transactions!P917-Transactions!O917&lt;&gt;"",Transactions!P917-Transactions!O917,"")</f>
        <v>0</v>
      </c>
      <c r="O917">
        <f t="shared" si="31"/>
        <v>627</v>
      </c>
      <c r="P917" t="str">
        <f>IF(Transactions!O917&lt;&gt;"",Transactions!O917,"")</f>
        <v>1536302582619</v>
      </c>
      <c r="Q917">
        <f>IF(Transactions!S917-Transactions!J917&lt;&gt;"",Transactions!S917-Transactions!J917,"")</f>
        <v>1531</v>
      </c>
      <c r="R917">
        <f t="shared" si="29"/>
        <v>2158</v>
      </c>
    </row>
    <row r="918" spans="1:18" x14ac:dyDescent="0.3">
      <c r="A918" t="str">
        <f>IF(Transactions!A918&lt;&gt;"",Transactions!A918,0)</f>
        <v>2018/09/07 08:43:03</v>
      </c>
      <c r="B918" t="str">
        <f>IF(Transactions!B918&lt;&gt;"",Transactions!B918,0)</f>
        <v>a4823414761e4306ca024d23b093d2e6952ed5cb79b45140e488cf1a2224f2e6</v>
      </c>
      <c r="C918" t="str">
        <f>IF(Transactions!C918&lt;&gt;"",Transactions!C918,0)</f>
        <v>Step1</v>
      </c>
      <c r="D918" t="str">
        <f>IF(Transactions!D918&lt;&gt;"",Transactions!D918,"")</f>
        <v>peer0.org2.ldegilde.com</v>
      </c>
      <c r="E918" t="str">
        <f>IF(Transactions!E918&lt;&gt;"",Transactions!E918,"")</f>
        <v>default-chaincode</v>
      </c>
      <c r="F918" t="str">
        <f>IF(Transactions!F918&lt;&gt;"",Transactions!F918,"")</f>
        <v>put</v>
      </c>
      <c r="G918" t="str">
        <f>IF(Transactions!G918&lt;&gt;"",Transactions!G918,"")</f>
        <v>000000005_216</v>
      </c>
      <c r="H918" t="str">
        <f>IF(Transactions!H918&lt;&gt;"",Transactions!H918,"")</f>
        <v>955.0</v>
      </c>
      <c r="I918">
        <f>IF(Transactions!J918-Transactions!I918&lt;&gt;"",Transactions!J918-Transactions!I918,"")</f>
        <v>627</v>
      </c>
      <c r="J918">
        <f>IF((Transactions!K918-Transactions!I918)-(Transactions!P918-Transactions!J918)&lt;&gt;"",(Transactions!K918-Transactions!I918)-(Transactions!P918-Transactions!J918),"")</f>
        <v>623</v>
      </c>
      <c r="K918">
        <f>IF(Transactions!L918-Transactions!K918&lt;&gt;"",Transactions!L918-Transactions!K918,"")</f>
        <v>0</v>
      </c>
      <c r="L918">
        <f>IF(Transactions!N918-Transactions!M918&lt;&gt;"",Transactions!N918-Transactions!M918,"")</f>
        <v>4</v>
      </c>
      <c r="M918">
        <f>IF(Transactions!P918-Transactions!O918&lt;&gt;"",Transactions!P918-Transactions!O918,"")</f>
        <v>0</v>
      </c>
      <c r="O918">
        <f t="shared" si="31"/>
        <v>627</v>
      </c>
      <c r="P918" t="str">
        <f>IF(Transactions!O918&lt;&gt;"",Transactions!O918,"")</f>
        <v>1536302582667</v>
      </c>
      <c r="Q918">
        <f>IF(Transactions!S918-Transactions!J918&lt;&gt;"",Transactions!S918-Transactions!J918,"")</f>
        <v>1531</v>
      </c>
      <c r="R918">
        <f t="shared" si="29"/>
        <v>2158</v>
      </c>
    </row>
    <row r="919" spans="1:18" x14ac:dyDescent="0.3">
      <c r="A919" t="str">
        <f>IF(Transactions!A919&lt;&gt;"",Transactions!A919,0)</f>
        <v>2018/09/07 08:43:03</v>
      </c>
      <c r="B919" t="str">
        <f>IF(Transactions!B919&lt;&gt;"",Transactions!B919,0)</f>
        <v>fcf8ab00075b5a4a46ba1217a4bcad58c9fe1151ab8e80815f52f2528cd31a55</v>
      </c>
      <c r="C919" t="str">
        <f>IF(Transactions!C919&lt;&gt;"",Transactions!C919,0)</f>
        <v>Step1</v>
      </c>
      <c r="D919" t="str">
        <f>IF(Transactions!D919&lt;&gt;"",Transactions!D919,"")</f>
        <v>peer0.org1.ldegilde.com</v>
      </c>
      <c r="E919" t="str">
        <f>IF(Transactions!E919&lt;&gt;"",Transactions!E919,"")</f>
        <v>default-chaincode</v>
      </c>
      <c r="F919" t="str">
        <f>IF(Transactions!F919&lt;&gt;"",Transactions!F919,"")</f>
        <v>put</v>
      </c>
      <c r="G919" t="str">
        <f>IF(Transactions!G919&lt;&gt;"",Transactions!G919,"")</f>
        <v>000000005_304</v>
      </c>
      <c r="H919" t="str">
        <f>IF(Transactions!H919&lt;&gt;"",Transactions!H919,"")</f>
        <v>162.0</v>
      </c>
      <c r="I919">
        <f>IF(Transactions!J919-Transactions!I919&lt;&gt;"",Transactions!J919-Transactions!I919,"")</f>
        <v>307</v>
      </c>
      <c r="J919">
        <f>IF((Transactions!K919-Transactions!I919)-(Transactions!P919-Transactions!J919)&lt;&gt;"",(Transactions!K919-Transactions!I919)-(Transactions!P919-Transactions!J919),"")</f>
        <v>303</v>
      </c>
      <c r="K919">
        <f>IF(Transactions!L919-Transactions!K919&lt;&gt;"",Transactions!L919-Transactions!K919,"")</f>
        <v>0</v>
      </c>
      <c r="L919">
        <f>IF(Transactions!N919-Transactions!M919&lt;&gt;"",Transactions!N919-Transactions!M919,"")</f>
        <v>4</v>
      </c>
      <c r="M919">
        <f>IF(Transactions!P919-Transactions!O919&lt;&gt;"",Transactions!P919-Transactions!O919,"")</f>
        <v>0</v>
      </c>
      <c r="O919">
        <f t="shared" si="31"/>
        <v>307</v>
      </c>
      <c r="P919" t="str">
        <f>IF(Transactions!O919&lt;&gt;"",Transactions!O919,"")</f>
        <v>1536302582544</v>
      </c>
      <c r="Q919">
        <f>IF(Transactions!S919-Transactions!J919&lt;&gt;"",Transactions!S919-Transactions!J919,"")</f>
        <v>1852</v>
      </c>
      <c r="R919">
        <f t="shared" si="29"/>
        <v>2159</v>
      </c>
    </row>
    <row r="920" spans="1:18" x14ac:dyDescent="0.3">
      <c r="A920" t="str">
        <f>IF(Transactions!A920&lt;&gt;"",Transactions!A920,0)</f>
        <v>2018/09/07 08:43:03</v>
      </c>
      <c r="B920" t="str">
        <f>IF(Transactions!B920&lt;&gt;"",Transactions!B920,0)</f>
        <v>fcf8ab00075b5a4a46ba1217a4bcad58c9fe1151ab8e80815f52f2528cd31a55</v>
      </c>
      <c r="C920" t="str">
        <f>IF(Transactions!C920&lt;&gt;"",Transactions!C920,0)</f>
        <v>Step1</v>
      </c>
      <c r="D920" t="str">
        <f>IF(Transactions!D920&lt;&gt;"",Transactions!D920,"")</f>
        <v>peer0.org2.ldegilde.com</v>
      </c>
      <c r="E920" t="str">
        <f>IF(Transactions!E920&lt;&gt;"",Transactions!E920,"")</f>
        <v>default-chaincode</v>
      </c>
      <c r="F920" t="str">
        <f>IF(Transactions!F920&lt;&gt;"",Transactions!F920,"")</f>
        <v>put</v>
      </c>
      <c r="G920" t="str">
        <f>IF(Transactions!G920&lt;&gt;"",Transactions!G920,"")</f>
        <v>000000005_304</v>
      </c>
      <c r="H920" t="str">
        <f>IF(Transactions!H920&lt;&gt;"",Transactions!H920,"")</f>
        <v>162.0</v>
      </c>
      <c r="I920">
        <f>IF(Transactions!J920-Transactions!I920&lt;&gt;"",Transactions!J920-Transactions!I920,"")</f>
        <v>307</v>
      </c>
      <c r="J920">
        <f>IF((Transactions!K920-Transactions!I920)-(Transactions!P920-Transactions!J920)&lt;&gt;"",(Transactions!K920-Transactions!I920)-(Transactions!P920-Transactions!J920),"")</f>
        <v>287</v>
      </c>
      <c r="K920">
        <f>IF(Transactions!L920-Transactions!K920&lt;&gt;"",Transactions!L920-Transactions!K920,"")</f>
        <v>0</v>
      </c>
      <c r="L920">
        <f>IF(Transactions!N920-Transactions!M920&lt;&gt;"",Transactions!N920-Transactions!M920,"")</f>
        <v>20</v>
      </c>
      <c r="M920">
        <f>IF(Transactions!P920-Transactions!O920&lt;&gt;"",Transactions!P920-Transactions!O920,"")</f>
        <v>0</v>
      </c>
      <c r="O920">
        <f t="shared" si="31"/>
        <v>307</v>
      </c>
      <c r="P920" t="str">
        <f>IF(Transactions!O920&lt;&gt;"",Transactions!O920,"")</f>
        <v>1536302582512</v>
      </c>
      <c r="Q920">
        <f>IF(Transactions!S920-Transactions!J920&lt;&gt;"",Transactions!S920-Transactions!J920,"")</f>
        <v>1852</v>
      </c>
      <c r="R920">
        <f t="shared" si="29"/>
        <v>2159</v>
      </c>
    </row>
    <row r="921" spans="1:18" x14ac:dyDescent="0.3">
      <c r="A921" t="str">
        <f>IF(Transactions!A921&lt;&gt;"",Transactions!A921,0)</f>
        <v>2018/09/07 08:43:03</v>
      </c>
      <c r="B921" t="str">
        <f>IF(Transactions!B921&lt;&gt;"",Transactions!B921,0)</f>
        <v>7ac6d8814c02177d45d8a51104be7c1218d3f70777d936c83dc7d4f12afee4b3</v>
      </c>
      <c r="C921" t="str">
        <f>IF(Transactions!C921&lt;&gt;"",Transactions!C921,0)</f>
        <v>Step1</v>
      </c>
      <c r="D921" t="str">
        <f>IF(Transactions!D921&lt;&gt;"",Transactions!D921,"")</f>
        <v>peer0.org1.ldegilde.com</v>
      </c>
      <c r="E921" t="str">
        <f>IF(Transactions!E921&lt;&gt;"",Transactions!E921,"")</f>
        <v>default-chaincode</v>
      </c>
      <c r="F921" t="str">
        <f>IF(Transactions!F921&lt;&gt;"",Transactions!F921,"")</f>
        <v>put</v>
      </c>
      <c r="G921" t="str">
        <f>IF(Transactions!G921&lt;&gt;"",Transactions!G921,"")</f>
        <v>000000005_60</v>
      </c>
      <c r="H921" t="str">
        <f>IF(Transactions!H921&lt;&gt;"",Transactions!H921,"")</f>
        <v>796.0</v>
      </c>
      <c r="I921">
        <f>IF(Transactions!J921-Transactions!I921&lt;&gt;"",Transactions!J921-Transactions!I921,"")</f>
        <v>591</v>
      </c>
      <c r="J921">
        <f>IF((Transactions!K921-Transactions!I921)-(Transactions!P921-Transactions!J921)&lt;&gt;"",(Transactions!K921-Transactions!I921)-(Transactions!P921-Transactions!J921),"")</f>
        <v>588</v>
      </c>
      <c r="K921">
        <f>IF(Transactions!L921-Transactions!K921&lt;&gt;"",Transactions!L921-Transactions!K921,"")</f>
        <v>0</v>
      </c>
      <c r="L921">
        <f>IF(Transactions!N921-Transactions!M921&lt;&gt;"",Transactions!N921-Transactions!M921,"")</f>
        <v>3</v>
      </c>
      <c r="M921">
        <f>IF(Transactions!P921-Transactions!O921&lt;&gt;"",Transactions!P921-Transactions!O921,"")</f>
        <v>0</v>
      </c>
      <c r="O921">
        <f t="shared" si="31"/>
        <v>591</v>
      </c>
      <c r="P921" t="str">
        <f>IF(Transactions!O921&lt;&gt;"",Transactions!O921,"")</f>
        <v>1536302582622</v>
      </c>
      <c r="Q921">
        <f>IF(Transactions!S921-Transactions!J921&lt;&gt;"",Transactions!S921-Transactions!J921,"")</f>
        <v>1545</v>
      </c>
      <c r="R921">
        <f t="shared" si="29"/>
        <v>2136</v>
      </c>
    </row>
    <row r="922" spans="1:18" x14ac:dyDescent="0.3">
      <c r="A922" t="str">
        <f>IF(Transactions!A922&lt;&gt;"",Transactions!A922,0)</f>
        <v>2018/09/07 08:43:03</v>
      </c>
      <c r="B922" t="str">
        <f>IF(Transactions!B922&lt;&gt;"",Transactions!B922,0)</f>
        <v>7ac6d8814c02177d45d8a51104be7c1218d3f70777d936c83dc7d4f12afee4b3</v>
      </c>
      <c r="C922" t="str">
        <f>IF(Transactions!C922&lt;&gt;"",Transactions!C922,0)</f>
        <v>Step1</v>
      </c>
      <c r="D922" t="str">
        <f>IF(Transactions!D922&lt;&gt;"",Transactions!D922,"")</f>
        <v>peer0.org2.ldegilde.com</v>
      </c>
      <c r="E922" t="str">
        <f>IF(Transactions!E922&lt;&gt;"",Transactions!E922,"")</f>
        <v>default-chaincode</v>
      </c>
      <c r="F922" t="str">
        <f>IF(Transactions!F922&lt;&gt;"",Transactions!F922,"")</f>
        <v>put</v>
      </c>
      <c r="G922" t="str">
        <f>IF(Transactions!G922&lt;&gt;"",Transactions!G922,"")</f>
        <v>000000005_60</v>
      </c>
      <c r="H922" t="str">
        <f>IF(Transactions!H922&lt;&gt;"",Transactions!H922,"")</f>
        <v>796.0</v>
      </c>
      <c r="I922">
        <f>IF(Transactions!J922-Transactions!I922&lt;&gt;"",Transactions!J922-Transactions!I922,"")</f>
        <v>591</v>
      </c>
      <c r="J922">
        <f>IF((Transactions!K922-Transactions!I922)-(Transactions!P922-Transactions!J922)&lt;&gt;"",(Transactions!K922-Transactions!I922)-(Transactions!P922-Transactions!J922),"")</f>
        <v>585</v>
      </c>
      <c r="K922">
        <f>IF(Transactions!L922-Transactions!K922&lt;&gt;"",Transactions!L922-Transactions!K922,"")</f>
        <v>0</v>
      </c>
      <c r="L922">
        <f>IF(Transactions!N922-Transactions!M922&lt;&gt;"",Transactions!N922-Transactions!M922,"")</f>
        <v>6</v>
      </c>
      <c r="M922">
        <f>IF(Transactions!P922-Transactions!O922&lt;&gt;"",Transactions!P922-Transactions!O922,"")</f>
        <v>0</v>
      </c>
      <c r="O922">
        <f t="shared" si="31"/>
        <v>591</v>
      </c>
      <c r="P922" t="str">
        <f>IF(Transactions!O922&lt;&gt;"",Transactions!O922,"")</f>
        <v>1536302582681</v>
      </c>
      <c r="Q922">
        <f>IF(Transactions!S922-Transactions!J922&lt;&gt;"",Transactions!S922-Transactions!J922,"")</f>
        <v>1545</v>
      </c>
      <c r="R922">
        <f t="shared" si="29"/>
        <v>2136</v>
      </c>
    </row>
    <row r="923" spans="1:18" x14ac:dyDescent="0.3">
      <c r="A923" t="str">
        <f>IF(Transactions!A923&lt;&gt;"",Transactions!A923,0)</f>
        <v>2018/09/07 08:43:05</v>
      </c>
      <c r="B923" t="str">
        <f>IF(Transactions!B923&lt;&gt;"",Transactions!B923,0)</f>
        <v>f3b8bb109ccc3b55811849b8d26844112e601cf21d0b97f9f33732f8a8bd8b9a</v>
      </c>
      <c r="C923" t="str">
        <f>IF(Transactions!C923&lt;&gt;"",Transactions!C923,0)</f>
        <v>Step1</v>
      </c>
      <c r="D923" t="str">
        <f>IF(Transactions!D923&lt;&gt;"",Transactions!D923,"")</f>
        <v>peer0.org1.ldegilde.com</v>
      </c>
      <c r="E923" t="str">
        <f>IF(Transactions!E923&lt;&gt;"",Transactions!E923,"")</f>
        <v>default-chaincode</v>
      </c>
      <c r="F923" t="str">
        <f>IF(Transactions!F923&lt;&gt;"",Transactions!F923,"")</f>
        <v>put</v>
      </c>
      <c r="G923" t="str">
        <f>IF(Transactions!G923&lt;&gt;"",Transactions!G923,"")</f>
        <v>000000005_328</v>
      </c>
      <c r="H923" t="str">
        <f>IF(Transactions!H923&lt;&gt;"",Transactions!H923,"")</f>
        <v>287.0</v>
      </c>
      <c r="I923">
        <f>IF(Transactions!J923-Transactions!I923&lt;&gt;"",Transactions!J923-Transactions!I923,"")</f>
        <v>199</v>
      </c>
      <c r="J923">
        <f>IF((Transactions!K923-Transactions!I923)-(Transactions!P923-Transactions!J923)&lt;&gt;"",(Transactions!K923-Transactions!I923)-(Transactions!P923-Transactions!J923),"")</f>
        <v>198</v>
      </c>
      <c r="K923">
        <f>IF(Transactions!L923-Transactions!K923&lt;&gt;"",Transactions!L923-Transactions!K923,"")</f>
        <v>0</v>
      </c>
      <c r="L923">
        <f>IF(Transactions!N923-Transactions!M923&lt;&gt;"",Transactions!N923-Transactions!M923,"")</f>
        <v>1</v>
      </c>
      <c r="M923">
        <f>IF(Transactions!P923-Transactions!O923&lt;&gt;"",Transactions!P923-Transactions!O923,"")</f>
        <v>0</v>
      </c>
      <c r="O923">
        <f t="shared" si="31"/>
        <v>199</v>
      </c>
      <c r="P923" t="str">
        <f>IF(Transactions!O923&lt;&gt;"",Transactions!O923,"")</f>
        <v>1536302583268</v>
      </c>
      <c r="Q923">
        <f>IF(Transactions!S923-Transactions!J923&lt;&gt;"",Transactions!S923-Transactions!J923,"")</f>
        <v>3141</v>
      </c>
      <c r="R923">
        <f t="shared" si="29"/>
        <v>3340</v>
      </c>
    </row>
    <row r="924" spans="1:18" x14ac:dyDescent="0.3">
      <c r="A924" t="str">
        <f>IF(Transactions!A924&lt;&gt;"",Transactions!A924,0)</f>
        <v>2018/09/07 08:43:05</v>
      </c>
      <c r="B924" t="str">
        <f>IF(Transactions!B924&lt;&gt;"",Transactions!B924,0)</f>
        <v>f3b8bb109ccc3b55811849b8d26844112e601cf21d0b97f9f33732f8a8bd8b9a</v>
      </c>
      <c r="C924" t="str">
        <f>IF(Transactions!C924&lt;&gt;"",Transactions!C924,0)</f>
        <v>Step1</v>
      </c>
      <c r="D924" t="str">
        <f>IF(Transactions!D924&lt;&gt;"",Transactions!D924,"")</f>
        <v>peer0.org2.ldegilde.com</v>
      </c>
      <c r="E924" t="str">
        <f>IF(Transactions!E924&lt;&gt;"",Transactions!E924,"")</f>
        <v>default-chaincode</v>
      </c>
      <c r="F924" t="str">
        <f>IF(Transactions!F924&lt;&gt;"",Transactions!F924,"")</f>
        <v>put</v>
      </c>
      <c r="G924" t="str">
        <f>IF(Transactions!G924&lt;&gt;"",Transactions!G924,"")</f>
        <v>000000005_328</v>
      </c>
      <c r="H924" t="str">
        <f>IF(Transactions!H924&lt;&gt;"",Transactions!H924,"")</f>
        <v>287.0</v>
      </c>
      <c r="I924">
        <f>IF(Transactions!J924-Transactions!I924&lt;&gt;"",Transactions!J924-Transactions!I924,"")</f>
        <v>199</v>
      </c>
      <c r="J924">
        <f>IF((Transactions!K924-Transactions!I924)-(Transactions!P924-Transactions!J924)&lt;&gt;"",(Transactions!K924-Transactions!I924)-(Transactions!P924-Transactions!J924),"")</f>
        <v>198</v>
      </c>
      <c r="K924">
        <f>IF(Transactions!L924-Transactions!K924&lt;&gt;"",Transactions!L924-Transactions!K924,"")</f>
        <v>0</v>
      </c>
      <c r="L924">
        <f>IF(Transactions!N924-Transactions!M924&lt;&gt;"",Transactions!N924-Transactions!M924,"")</f>
        <v>1</v>
      </c>
      <c r="M924">
        <f>IF(Transactions!P924-Transactions!O924&lt;&gt;"",Transactions!P924-Transactions!O924,"")</f>
        <v>0</v>
      </c>
      <c r="O924">
        <f t="shared" si="31"/>
        <v>199</v>
      </c>
      <c r="P924" t="str">
        <f>IF(Transactions!O924&lt;&gt;"",Transactions!O924,"")</f>
        <v>1536302583266</v>
      </c>
      <c r="Q924">
        <f>IF(Transactions!S924-Transactions!J924&lt;&gt;"",Transactions!S924-Transactions!J924,"")</f>
        <v>3141</v>
      </c>
      <c r="R924">
        <f t="shared" si="29"/>
        <v>3340</v>
      </c>
    </row>
    <row r="925" spans="1:18" x14ac:dyDescent="0.3">
      <c r="A925" t="str">
        <f>IF(Transactions!A925&lt;&gt;"",Transactions!A925,0)</f>
        <v>2018/09/07 08:43:05</v>
      </c>
      <c r="B925" t="str">
        <f>IF(Transactions!B925&lt;&gt;"",Transactions!B925,0)</f>
        <v>a41b698fc068d96a7117a87cb13c7c43001cf5ec822a4c6f53bb14a8e1366a5e</v>
      </c>
      <c r="C925" t="str">
        <f>IF(Transactions!C925&lt;&gt;"",Transactions!C925,0)</f>
        <v>Step1</v>
      </c>
      <c r="D925" t="str">
        <f>IF(Transactions!D925&lt;&gt;"",Transactions!D925,"")</f>
        <v>peer0.org1.ldegilde.com</v>
      </c>
      <c r="E925" t="str">
        <f>IF(Transactions!E925&lt;&gt;"",Transactions!E925,"")</f>
        <v>default-chaincode</v>
      </c>
      <c r="F925" t="str">
        <f>IF(Transactions!F925&lt;&gt;"",Transactions!F925,"")</f>
        <v>put</v>
      </c>
      <c r="G925" t="str">
        <f>IF(Transactions!G925&lt;&gt;"",Transactions!G925,"")</f>
        <v>000000005_5</v>
      </c>
      <c r="H925" t="str">
        <f>IF(Transactions!H925&lt;&gt;"",Transactions!H925,"")</f>
        <v>405.0</v>
      </c>
      <c r="I925">
        <f>IF(Transactions!J925-Transactions!I925&lt;&gt;"",Transactions!J925-Transactions!I925,"")</f>
        <v>167</v>
      </c>
      <c r="J925">
        <f>IF((Transactions!K925-Transactions!I925)-(Transactions!P925-Transactions!J925)&lt;&gt;"",(Transactions!K925-Transactions!I925)-(Transactions!P925-Transactions!J925),"")</f>
        <v>165</v>
      </c>
      <c r="K925">
        <f>IF(Transactions!L925-Transactions!K925&lt;&gt;"",Transactions!L925-Transactions!K925,"")</f>
        <v>0</v>
      </c>
      <c r="L925">
        <f>IF(Transactions!N925-Transactions!M925&lt;&gt;"",Transactions!N925-Transactions!M925,"")</f>
        <v>2</v>
      </c>
      <c r="M925">
        <f>IF(Transactions!P925-Transactions!O925&lt;&gt;"",Transactions!P925-Transactions!O925,"")</f>
        <v>0</v>
      </c>
      <c r="O925">
        <f t="shared" si="31"/>
        <v>167</v>
      </c>
      <c r="P925" t="str">
        <f>IF(Transactions!O925&lt;&gt;"",Transactions!O925,"")</f>
        <v>1536302583972</v>
      </c>
      <c r="Q925">
        <f>IF(Transactions!S925-Transactions!J925&lt;&gt;"",Transactions!S925-Transactions!J925,"")</f>
        <v>2459</v>
      </c>
      <c r="R925">
        <f t="shared" si="29"/>
        <v>2626</v>
      </c>
    </row>
    <row r="926" spans="1:18" x14ac:dyDescent="0.3">
      <c r="A926" t="str">
        <f>IF(Transactions!A926&lt;&gt;"",Transactions!A926,0)</f>
        <v>2018/09/07 08:43:05</v>
      </c>
      <c r="B926" t="str">
        <f>IF(Transactions!B926&lt;&gt;"",Transactions!B926,0)</f>
        <v>a41b698fc068d96a7117a87cb13c7c43001cf5ec822a4c6f53bb14a8e1366a5e</v>
      </c>
      <c r="C926" t="str">
        <f>IF(Transactions!C926&lt;&gt;"",Transactions!C926,0)</f>
        <v>Step1</v>
      </c>
      <c r="D926" t="str">
        <f>IF(Transactions!D926&lt;&gt;"",Transactions!D926,"")</f>
        <v>peer0.org2.ldegilde.com</v>
      </c>
      <c r="E926" t="str">
        <f>IF(Transactions!E926&lt;&gt;"",Transactions!E926,"")</f>
        <v>default-chaincode</v>
      </c>
      <c r="F926" t="str">
        <f>IF(Transactions!F926&lt;&gt;"",Transactions!F926,"")</f>
        <v>put</v>
      </c>
      <c r="G926" t="str">
        <f>IF(Transactions!G926&lt;&gt;"",Transactions!G926,"")</f>
        <v>000000005_5</v>
      </c>
      <c r="H926" t="str">
        <f>IF(Transactions!H926&lt;&gt;"",Transactions!H926,"")</f>
        <v>405.0</v>
      </c>
      <c r="I926">
        <f>IF(Transactions!J926-Transactions!I926&lt;&gt;"",Transactions!J926-Transactions!I926,"")</f>
        <v>167</v>
      </c>
      <c r="J926">
        <f>IF((Transactions!K926-Transactions!I926)-(Transactions!P926-Transactions!J926)&lt;&gt;"",(Transactions!K926-Transactions!I926)-(Transactions!P926-Transactions!J926),"")</f>
        <v>165</v>
      </c>
      <c r="K926">
        <f>IF(Transactions!L926-Transactions!K926&lt;&gt;"",Transactions!L926-Transactions!K926,"")</f>
        <v>0</v>
      </c>
      <c r="L926">
        <f>IF(Transactions!N926-Transactions!M926&lt;&gt;"",Transactions!N926-Transactions!M926,"")</f>
        <v>2</v>
      </c>
      <c r="M926">
        <f>IF(Transactions!P926-Transactions!O926&lt;&gt;"",Transactions!P926-Transactions!O926,"")</f>
        <v>0</v>
      </c>
      <c r="O926">
        <f t="shared" si="31"/>
        <v>167</v>
      </c>
      <c r="P926" t="str">
        <f>IF(Transactions!O926&lt;&gt;"",Transactions!O926,"")</f>
        <v>1536302583974</v>
      </c>
      <c r="Q926">
        <f>IF(Transactions!S926-Transactions!J926&lt;&gt;"",Transactions!S926-Transactions!J926,"")</f>
        <v>2459</v>
      </c>
      <c r="R926">
        <f t="shared" si="29"/>
        <v>2626</v>
      </c>
    </row>
    <row r="927" spans="1:18" x14ac:dyDescent="0.3">
      <c r="A927" t="str">
        <f>IF(Transactions!A927&lt;&gt;"",Transactions!A927,0)</f>
        <v>2018/09/07 08:43:05</v>
      </c>
      <c r="B927" t="str">
        <f>IF(Transactions!B927&lt;&gt;"",Transactions!B927,0)</f>
        <v>ddc770e66f3275f4728930975539e9a87ec67b6a327ceaf56c4b181eef65f98a</v>
      </c>
      <c r="C927" t="str">
        <f>IF(Transactions!C927&lt;&gt;"",Transactions!C927,0)</f>
        <v>Step1</v>
      </c>
      <c r="D927" t="str">
        <f>IF(Transactions!D927&lt;&gt;"",Transactions!D927,"")</f>
        <v>peer0.org1.ldegilde.com</v>
      </c>
      <c r="E927" t="str">
        <f>IF(Transactions!E927&lt;&gt;"",Transactions!E927,"")</f>
        <v>default-chaincode</v>
      </c>
      <c r="F927" t="str">
        <f>IF(Transactions!F927&lt;&gt;"",Transactions!F927,"")</f>
        <v>put</v>
      </c>
      <c r="G927" t="str">
        <f>IF(Transactions!G927&lt;&gt;"",Transactions!G927,"")</f>
        <v>000000005_389</v>
      </c>
      <c r="H927" t="str">
        <f>IF(Transactions!H927&lt;&gt;"",Transactions!H927,"")</f>
        <v>729.0</v>
      </c>
      <c r="I927">
        <f>IF(Transactions!J927-Transactions!I927&lt;&gt;"",Transactions!J927-Transactions!I927,"")</f>
        <v>372</v>
      </c>
      <c r="J927">
        <f>IF((Transactions!K927-Transactions!I927)-(Transactions!P927-Transactions!J927)&lt;&gt;"",(Transactions!K927-Transactions!I927)-(Transactions!P927-Transactions!J927),"")</f>
        <v>369</v>
      </c>
      <c r="K927">
        <f>IF(Transactions!L927-Transactions!K927&lt;&gt;"",Transactions!L927-Transactions!K927,"")</f>
        <v>0</v>
      </c>
      <c r="L927">
        <f>IF(Transactions!N927-Transactions!M927&lt;&gt;"",Transactions!N927-Transactions!M927,"")</f>
        <v>3</v>
      </c>
      <c r="M927">
        <f>IF(Transactions!P927-Transactions!O927&lt;&gt;"",Transactions!P927-Transactions!O927,"")</f>
        <v>0</v>
      </c>
      <c r="O927">
        <f t="shared" si="31"/>
        <v>372</v>
      </c>
      <c r="P927" t="str">
        <f>IF(Transactions!O927&lt;&gt;"",Transactions!O927,"")</f>
        <v>1536302584708</v>
      </c>
      <c r="Q927">
        <f>IF(Transactions!S927-Transactions!J927&lt;&gt;"",Transactions!S927-Transactions!J927,"")</f>
        <v>1630</v>
      </c>
      <c r="R927">
        <f t="shared" si="29"/>
        <v>2002</v>
      </c>
    </row>
    <row r="928" spans="1:18" x14ac:dyDescent="0.3">
      <c r="A928" t="str">
        <f>IF(Transactions!A928&lt;&gt;"",Transactions!A928,0)</f>
        <v>2018/09/07 08:43:05</v>
      </c>
      <c r="B928" t="str">
        <f>IF(Transactions!B928&lt;&gt;"",Transactions!B928,0)</f>
        <v>ddc770e66f3275f4728930975539e9a87ec67b6a327ceaf56c4b181eef65f98a</v>
      </c>
      <c r="C928" t="str">
        <f>IF(Transactions!C928&lt;&gt;"",Transactions!C928,0)</f>
        <v>Step1</v>
      </c>
      <c r="D928" t="str">
        <f>IF(Transactions!D928&lt;&gt;"",Transactions!D928,"")</f>
        <v>peer0.org2.ldegilde.com</v>
      </c>
      <c r="E928" t="str">
        <f>IF(Transactions!E928&lt;&gt;"",Transactions!E928,"")</f>
        <v>default-chaincode</v>
      </c>
      <c r="F928" t="str">
        <f>IF(Transactions!F928&lt;&gt;"",Transactions!F928,"")</f>
        <v>put</v>
      </c>
      <c r="G928" t="str">
        <f>IF(Transactions!G928&lt;&gt;"",Transactions!G928,"")</f>
        <v>000000005_389</v>
      </c>
      <c r="H928" t="str">
        <f>IF(Transactions!H928&lt;&gt;"",Transactions!H928,"")</f>
        <v>729.0</v>
      </c>
      <c r="I928">
        <f>IF(Transactions!J928-Transactions!I928&lt;&gt;"",Transactions!J928-Transactions!I928,"")</f>
        <v>372</v>
      </c>
      <c r="J928">
        <f>IF((Transactions!K928-Transactions!I928)-(Transactions!P928-Transactions!J928)&lt;&gt;"",(Transactions!K928-Transactions!I928)-(Transactions!P928-Transactions!J928),"")</f>
        <v>361</v>
      </c>
      <c r="K928">
        <f>IF(Transactions!L928-Transactions!K928&lt;&gt;"",Transactions!L928-Transactions!K928,"")</f>
        <v>0</v>
      </c>
      <c r="L928">
        <f>IF(Transactions!N928-Transactions!M928&lt;&gt;"",Transactions!N928-Transactions!M928,"")</f>
        <v>11</v>
      </c>
      <c r="M928">
        <f>IF(Transactions!P928-Transactions!O928&lt;&gt;"",Transactions!P928-Transactions!O928,"")</f>
        <v>0</v>
      </c>
      <c r="O928">
        <f t="shared" si="31"/>
        <v>372</v>
      </c>
      <c r="P928" t="str">
        <f>IF(Transactions!O928&lt;&gt;"",Transactions!O928,"")</f>
        <v>1536302584804</v>
      </c>
      <c r="Q928">
        <f>IF(Transactions!S928-Transactions!J928&lt;&gt;"",Transactions!S928-Transactions!J928,"")</f>
        <v>1630</v>
      </c>
      <c r="R928">
        <f t="shared" si="29"/>
        <v>2002</v>
      </c>
    </row>
    <row r="929" spans="1:18" x14ac:dyDescent="0.3">
      <c r="A929" t="str">
        <f>IF(Transactions!A929&lt;&gt;"",Transactions!A929,0)</f>
        <v>2018/09/07 08:43:05</v>
      </c>
      <c r="B929" t="str">
        <f>IF(Transactions!B929&lt;&gt;"",Transactions!B929,0)</f>
        <v>57414bc6d2450f33b8bcf96501a7ef87c4e939a8e7c9f33f9ad13767bced1296</v>
      </c>
      <c r="C929" t="str">
        <f>IF(Transactions!C929&lt;&gt;"",Transactions!C929,0)</f>
        <v>Step1</v>
      </c>
      <c r="D929" t="str">
        <f>IF(Transactions!D929&lt;&gt;"",Transactions!D929,"")</f>
        <v>peer0.org1.ldegilde.com</v>
      </c>
      <c r="E929" t="str">
        <f>IF(Transactions!E929&lt;&gt;"",Transactions!E929,"")</f>
        <v>default-chaincode</v>
      </c>
      <c r="F929" t="str">
        <f>IF(Transactions!F929&lt;&gt;"",Transactions!F929,"")</f>
        <v>put</v>
      </c>
      <c r="G929" t="str">
        <f>IF(Transactions!G929&lt;&gt;"",Transactions!G929,"")</f>
        <v>000000005_269</v>
      </c>
      <c r="H929" t="str">
        <f>IF(Transactions!H929&lt;&gt;"",Transactions!H929,"")</f>
        <v>23.0</v>
      </c>
      <c r="I929">
        <f>IF(Transactions!J929-Transactions!I929&lt;&gt;"",Transactions!J929-Transactions!I929,"")</f>
        <v>207</v>
      </c>
      <c r="J929">
        <f>IF((Transactions!K929-Transactions!I929)-(Transactions!P929-Transactions!J929)&lt;&gt;"",(Transactions!K929-Transactions!I929)-(Transactions!P929-Transactions!J929),"")</f>
        <v>206</v>
      </c>
      <c r="K929">
        <f>IF(Transactions!L929-Transactions!K929&lt;&gt;"",Transactions!L929-Transactions!K929,"")</f>
        <v>0</v>
      </c>
      <c r="L929">
        <f>IF(Transactions!N929-Transactions!M929&lt;&gt;"",Transactions!N929-Transactions!M929,"")</f>
        <v>1</v>
      </c>
      <c r="M929">
        <f>IF(Transactions!P929-Transactions!O929&lt;&gt;"",Transactions!P929-Transactions!O929,"")</f>
        <v>0</v>
      </c>
      <c r="O929">
        <f t="shared" si="31"/>
        <v>207</v>
      </c>
      <c r="P929" t="str">
        <f>IF(Transactions!O929&lt;&gt;"",Transactions!O929,"")</f>
        <v>1536302583620</v>
      </c>
      <c r="Q929">
        <f>IF(Transactions!S929-Transactions!J929&lt;&gt;"",Transactions!S929-Transactions!J929,"")</f>
        <v>2779</v>
      </c>
      <c r="R929">
        <f t="shared" si="29"/>
        <v>2986</v>
      </c>
    </row>
    <row r="930" spans="1:18" x14ac:dyDescent="0.3">
      <c r="A930" t="str">
        <f>IF(Transactions!A930&lt;&gt;"",Transactions!A930,0)</f>
        <v>2018/09/07 08:43:05</v>
      </c>
      <c r="B930" t="str">
        <f>IF(Transactions!B930&lt;&gt;"",Transactions!B930,0)</f>
        <v>57414bc6d2450f33b8bcf96501a7ef87c4e939a8e7c9f33f9ad13767bced1296</v>
      </c>
      <c r="C930" t="str">
        <f>IF(Transactions!C930&lt;&gt;"",Transactions!C930,0)</f>
        <v>Step1</v>
      </c>
      <c r="D930" t="str">
        <f>IF(Transactions!D930&lt;&gt;"",Transactions!D930,"")</f>
        <v>peer0.org2.ldegilde.com</v>
      </c>
      <c r="E930" t="str">
        <f>IF(Transactions!E930&lt;&gt;"",Transactions!E930,"")</f>
        <v>default-chaincode</v>
      </c>
      <c r="F930" t="str">
        <f>IF(Transactions!F930&lt;&gt;"",Transactions!F930,"")</f>
        <v>put</v>
      </c>
      <c r="G930" t="str">
        <f>IF(Transactions!G930&lt;&gt;"",Transactions!G930,"")</f>
        <v>000000005_269</v>
      </c>
      <c r="H930" t="str">
        <f>IF(Transactions!H930&lt;&gt;"",Transactions!H930,"")</f>
        <v>23.0</v>
      </c>
      <c r="I930">
        <f>IF(Transactions!J930-Transactions!I930&lt;&gt;"",Transactions!J930-Transactions!I930,"")</f>
        <v>207</v>
      </c>
      <c r="J930">
        <f>IF((Transactions!K930-Transactions!I930)-(Transactions!P930-Transactions!J930)&lt;&gt;"",(Transactions!K930-Transactions!I930)-(Transactions!P930-Transactions!J930),"")</f>
        <v>202</v>
      </c>
      <c r="K930">
        <f>IF(Transactions!L930-Transactions!K930&lt;&gt;"",Transactions!L930-Transactions!K930,"")</f>
        <v>0</v>
      </c>
      <c r="L930">
        <f>IF(Transactions!N930-Transactions!M930&lt;&gt;"",Transactions!N930-Transactions!M930,"")</f>
        <v>5</v>
      </c>
      <c r="M930">
        <f>IF(Transactions!P930-Transactions!O930&lt;&gt;"",Transactions!P930-Transactions!O930,"")</f>
        <v>0</v>
      </c>
      <c r="O930">
        <f t="shared" si="31"/>
        <v>207</v>
      </c>
      <c r="P930" t="str">
        <f>IF(Transactions!O930&lt;&gt;"",Transactions!O930,"")</f>
        <v>1536302583637</v>
      </c>
      <c r="Q930">
        <f>IF(Transactions!S930-Transactions!J930&lt;&gt;"",Transactions!S930-Transactions!J930,"")</f>
        <v>2779</v>
      </c>
      <c r="R930">
        <f t="shared" si="29"/>
        <v>2986</v>
      </c>
    </row>
    <row r="931" spans="1:18" x14ac:dyDescent="0.3">
      <c r="A931" t="str">
        <f>IF(Transactions!A931&lt;&gt;"",Transactions!A931,0)</f>
        <v>2018/09/07 08:43:05</v>
      </c>
      <c r="B931" t="str">
        <f>IF(Transactions!B931&lt;&gt;"",Transactions!B931,0)</f>
        <v>b8a319d66acdc6a546a595873f1a9c8482899c36bc4d033a620b6231e26036eb</v>
      </c>
      <c r="C931" t="str">
        <f>IF(Transactions!C931&lt;&gt;"",Transactions!C931,0)</f>
        <v>Step1</v>
      </c>
      <c r="D931" t="str">
        <f>IF(Transactions!D931&lt;&gt;"",Transactions!D931,"")</f>
        <v>peer0.org1.ldegilde.com</v>
      </c>
      <c r="E931" t="str">
        <f>IF(Transactions!E931&lt;&gt;"",Transactions!E931,"")</f>
        <v>default-chaincode</v>
      </c>
      <c r="F931" t="str">
        <f>IF(Transactions!F931&lt;&gt;"",Transactions!F931,"")</f>
        <v>put</v>
      </c>
      <c r="G931" t="str">
        <f>IF(Transactions!G931&lt;&gt;"",Transactions!G931,"")</f>
        <v>000000005_33</v>
      </c>
      <c r="H931" t="str">
        <f>IF(Transactions!H931&lt;&gt;"",Transactions!H931,"")</f>
        <v>122.0</v>
      </c>
      <c r="I931">
        <f>IF(Transactions!J931-Transactions!I931&lt;&gt;"",Transactions!J931-Transactions!I931,"")</f>
        <v>336</v>
      </c>
      <c r="J931">
        <f>IF((Transactions!K931-Transactions!I931)-(Transactions!P931-Transactions!J931)&lt;&gt;"",(Transactions!K931-Transactions!I931)-(Transactions!P931-Transactions!J931),"")</f>
        <v>332</v>
      </c>
      <c r="K931">
        <f>IF(Transactions!L931-Transactions!K931&lt;&gt;"",Transactions!L931-Transactions!K931,"")</f>
        <v>0</v>
      </c>
      <c r="L931">
        <f>IF(Transactions!N931-Transactions!M931&lt;&gt;"",Transactions!N931-Transactions!M931,"")</f>
        <v>4</v>
      </c>
      <c r="M931">
        <f>IF(Transactions!P931-Transactions!O931&lt;&gt;"",Transactions!P931-Transactions!O931,"")</f>
        <v>0</v>
      </c>
      <c r="O931">
        <f t="shared" si="31"/>
        <v>336</v>
      </c>
      <c r="P931" t="str">
        <f>IF(Transactions!O931&lt;&gt;"",Transactions!O931,"")</f>
        <v>1536302584762</v>
      </c>
      <c r="Q931">
        <f>IF(Transactions!S931-Transactions!J931&lt;&gt;"",Transactions!S931-Transactions!J931,"")</f>
        <v>1659</v>
      </c>
      <c r="R931">
        <f t="shared" si="29"/>
        <v>1995</v>
      </c>
    </row>
    <row r="932" spans="1:18" x14ac:dyDescent="0.3">
      <c r="A932" t="str">
        <f>IF(Transactions!A932&lt;&gt;"",Transactions!A932,0)</f>
        <v>2018/09/07 08:43:05</v>
      </c>
      <c r="B932" t="str">
        <f>IF(Transactions!B932&lt;&gt;"",Transactions!B932,0)</f>
        <v>b8a319d66acdc6a546a595873f1a9c8482899c36bc4d033a620b6231e26036eb</v>
      </c>
      <c r="C932" t="str">
        <f>IF(Transactions!C932&lt;&gt;"",Transactions!C932,0)</f>
        <v>Step1</v>
      </c>
      <c r="D932" t="str">
        <f>IF(Transactions!D932&lt;&gt;"",Transactions!D932,"")</f>
        <v>peer0.org2.ldegilde.com</v>
      </c>
      <c r="E932" t="str">
        <f>IF(Transactions!E932&lt;&gt;"",Transactions!E932,"")</f>
        <v>default-chaincode</v>
      </c>
      <c r="F932" t="str">
        <f>IF(Transactions!F932&lt;&gt;"",Transactions!F932,"")</f>
        <v>put</v>
      </c>
      <c r="G932" t="str">
        <f>IF(Transactions!G932&lt;&gt;"",Transactions!G932,"")</f>
        <v>000000005_33</v>
      </c>
      <c r="H932" t="str">
        <f>IF(Transactions!H932&lt;&gt;"",Transactions!H932,"")</f>
        <v>122.0</v>
      </c>
      <c r="I932">
        <f>IF(Transactions!J932-Transactions!I932&lt;&gt;"",Transactions!J932-Transactions!I932,"")</f>
        <v>336</v>
      </c>
      <c r="J932">
        <f>IF((Transactions!K932-Transactions!I932)-(Transactions!P932-Transactions!J932)&lt;&gt;"",(Transactions!K932-Transactions!I932)-(Transactions!P932-Transactions!J932),"")</f>
        <v>335</v>
      </c>
      <c r="K932">
        <f>IF(Transactions!L932-Transactions!K932&lt;&gt;"",Transactions!L932-Transactions!K932,"")</f>
        <v>0</v>
      </c>
      <c r="L932">
        <f>IF(Transactions!N932-Transactions!M932&lt;&gt;"",Transactions!N932-Transactions!M932,"")</f>
        <v>1</v>
      </c>
      <c r="M932">
        <f>IF(Transactions!P932-Transactions!O932&lt;&gt;"",Transactions!P932-Transactions!O932,"")</f>
        <v>0</v>
      </c>
      <c r="O932">
        <f t="shared" si="31"/>
        <v>336</v>
      </c>
      <c r="P932" t="str">
        <f>IF(Transactions!O932&lt;&gt;"",Transactions!O932,"")</f>
        <v>1536302584741</v>
      </c>
      <c r="Q932">
        <f>IF(Transactions!S932-Transactions!J932&lt;&gt;"",Transactions!S932-Transactions!J932,"")</f>
        <v>1659</v>
      </c>
      <c r="R932">
        <f t="shared" si="29"/>
        <v>1995</v>
      </c>
    </row>
    <row r="933" spans="1:18" x14ac:dyDescent="0.3">
      <c r="A933" t="str">
        <f>IF(Transactions!A933&lt;&gt;"",Transactions!A933,0)</f>
        <v>2018/09/07 08:43:05</v>
      </c>
      <c r="B933" t="str">
        <f>IF(Transactions!B933&lt;&gt;"",Transactions!B933,0)</f>
        <v>cb9a34ac8a7e3564adb785a0b35d55f33b802b2bbe603f603b5827bd36346fa5</v>
      </c>
      <c r="C933" t="str">
        <f>IF(Transactions!C933&lt;&gt;"",Transactions!C933,0)</f>
        <v>Step1</v>
      </c>
      <c r="D933" t="str">
        <f>IF(Transactions!D933&lt;&gt;"",Transactions!D933,"")</f>
        <v>peer0.org1.ldegilde.com</v>
      </c>
      <c r="E933" t="str">
        <f>IF(Transactions!E933&lt;&gt;"",Transactions!E933,"")</f>
        <v>default-chaincode</v>
      </c>
      <c r="F933" t="str">
        <f>IF(Transactions!F933&lt;&gt;"",Transactions!F933,"")</f>
        <v>put</v>
      </c>
      <c r="G933" t="str">
        <f>IF(Transactions!G933&lt;&gt;"",Transactions!G933,"")</f>
        <v>000000005_196</v>
      </c>
      <c r="H933" t="str">
        <f>IF(Transactions!H933&lt;&gt;"",Transactions!H933,"")</f>
        <v>955.0</v>
      </c>
      <c r="I933">
        <f>IF(Transactions!J933-Transactions!I933&lt;&gt;"",Transactions!J933-Transactions!I933,"")</f>
        <v>413</v>
      </c>
      <c r="J933">
        <f>IF((Transactions!K933-Transactions!I933)-(Transactions!P933-Transactions!J933)&lt;&gt;"",(Transactions!K933-Transactions!I933)-(Transactions!P933-Transactions!J933),"")</f>
        <v>404</v>
      </c>
      <c r="K933">
        <f>IF(Transactions!L933-Transactions!K933&lt;&gt;"",Transactions!L933-Transactions!K933,"")</f>
        <v>0</v>
      </c>
      <c r="L933">
        <f>IF(Transactions!N933-Transactions!M933&lt;&gt;"",Transactions!N933-Transactions!M933,"")</f>
        <v>9</v>
      </c>
      <c r="M933">
        <f>IF(Transactions!P933-Transactions!O933&lt;&gt;"",Transactions!P933-Transactions!O933,"")</f>
        <v>0</v>
      </c>
      <c r="O933">
        <f t="shared" si="31"/>
        <v>413</v>
      </c>
      <c r="P933" t="str">
        <f>IF(Transactions!O933&lt;&gt;"",Transactions!O933,"")</f>
        <v>1536302584746</v>
      </c>
      <c r="Q933">
        <f>IF(Transactions!S933-Transactions!J933&lt;&gt;"",Transactions!S933-Transactions!J933,"")</f>
        <v>1594</v>
      </c>
      <c r="R933">
        <f t="shared" si="29"/>
        <v>2007</v>
      </c>
    </row>
    <row r="934" spans="1:18" x14ac:dyDescent="0.3">
      <c r="A934" t="str">
        <f>IF(Transactions!A934&lt;&gt;"",Transactions!A934,0)</f>
        <v>2018/09/07 08:43:05</v>
      </c>
      <c r="B934" t="str">
        <f>IF(Transactions!B934&lt;&gt;"",Transactions!B934,0)</f>
        <v>cb9a34ac8a7e3564adb785a0b35d55f33b802b2bbe603f603b5827bd36346fa5</v>
      </c>
      <c r="C934" t="str">
        <f>IF(Transactions!C934&lt;&gt;"",Transactions!C934,0)</f>
        <v>Step1</v>
      </c>
      <c r="D934" t="str">
        <f>IF(Transactions!D934&lt;&gt;"",Transactions!D934,"")</f>
        <v>peer0.org2.ldegilde.com</v>
      </c>
      <c r="E934" t="str">
        <f>IF(Transactions!E934&lt;&gt;"",Transactions!E934,"")</f>
        <v>default-chaincode</v>
      </c>
      <c r="F934" t="str">
        <f>IF(Transactions!F934&lt;&gt;"",Transactions!F934,"")</f>
        <v>put</v>
      </c>
      <c r="G934" t="str">
        <f>IF(Transactions!G934&lt;&gt;"",Transactions!G934,"")</f>
        <v>000000005_196</v>
      </c>
      <c r="H934" t="str">
        <f>IF(Transactions!H934&lt;&gt;"",Transactions!H934,"")</f>
        <v>955.0</v>
      </c>
      <c r="I934">
        <f>IF(Transactions!J934-Transactions!I934&lt;&gt;"",Transactions!J934-Transactions!I934,"")</f>
        <v>413</v>
      </c>
      <c r="J934">
        <f>IF((Transactions!K934-Transactions!I934)-(Transactions!P934-Transactions!J934)&lt;&gt;"",(Transactions!K934-Transactions!I934)-(Transactions!P934-Transactions!J934),"")</f>
        <v>401</v>
      </c>
      <c r="K934">
        <f>IF(Transactions!L934-Transactions!K934&lt;&gt;"",Transactions!L934-Transactions!K934,"")</f>
        <v>0</v>
      </c>
      <c r="L934">
        <f>IF(Transactions!N934-Transactions!M934&lt;&gt;"",Transactions!N934-Transactions!M934,"")</f>
        <v>12</v>
      </c>
      <c r="M934">
        <f>IF(Transactions!P934-Transactions!O934&lt;&gt;"",Transactions!P934-Transactions!O934,"")</f>
        <v>0</v>
      </c>
      <c r="O934">
        <f t="shared" si="31"/>
        <v>413</v>
      </c>
      <c r="P934" t="str">
        <f>IF(Transactions!O934&lt;&gt;"",Transactions!O934,"")</f>
        <v>1536302584807</v>
      </c>
      <c r="Q934">
        <f>IF(Transactions!S934-Transactions!J934&lt;&gt;"",Transactions!S934-Transactions!J934,"")</f>
        <v>1594</v>
      </c>
      <c r="R934">
        <f t="shared" si="29"/>
        <v>2007</v>
      </c>
    </row>
    <row r="935" spans="1:18" x14ac:dyDescent="0.3">
      <c r="A935" t="str">
        <f>IF(Transactions!A935&lt;&gt;"",Transactions!A935,0)</f>
        <v>2018/09/07 08:43:05</v>
      </c>
      <c r="B935" t="str">
        <f>IF(Transactions!B935&lt;&gt;"",Transactions!B935,0)</f>
        <v>1b8b5da18adcb8b5399eaade151beea778c6ae7281fa3d905de6e1dae57bed2f</v>
      </c>
      <c r="C935" t="str">
        <f>IF(Transactions!C935&lt;&gt;"",Transactions!C935,0)</f>
        <v>Step1</v>
      </c>
      <c r="D935" t="str">
        <f>IF(Transactions!D935&lt;&gt;"",Transactions!D935,"")</f>
        <v>peer0.org1.ldegilde.com</v>
      </c>
      <c r="E935" t="str">
        <f>IF(Transactions!E935&lt;&gt;"",Transactions!E935,"")</f>
        <v>default-chaincode</v>
      </c>
      <c r="F935" t="str">
        <f>IF(Transactions!F935&lt;&gt;"",Transactions!F935,"")</f>
        <v>put</v>
      </c>
      <c r="G935" t="str">
        <f>IF(Transactions!G935&lt;&gt;"",Transactions!G935,"")</f>
        <v>000000005_135</v>
      </c>
      <c r="H935" t="str">
        <f>IF(Transactions!H935&lt;&gt;"",Transactions!H935,"")</f>
        <v>539.0</v>
      </c>
      <c r="I935">
        <f>IF(Transactions!J935-Transactions!I935&lt;&gt;"",Transactions!J935-Transactions!I935,"")</f>
        <v>165</v>
      </c>
      <c r="J935">
        <f>IF((Transactions!K935-Transactions!I935)-(Transactions!P935-Transactions!J935)&lt;&gt;"",(Transactions!K935-Transactions!I935)-(Transactions!P935-Transactions!J935),"")</f>
        <v>164</v>
      </c>
      <c r="K935">
        <f>IF(Transactions!L935-Transactions!K935&lt;&gt;"",Transactions!L935-Transactions!K935,"")</f>
        <v>0</v>
      </c>
      <c r="L935">
        <f>IF(Transactions!N935-Transactions!M935&lt;&gt;"",Transactions!N935-Transactions!M935,"")</f>
        <v>1</v>
      </c>
      <c r="M935">
        <f>IF(Transactions!P935-Transactions!O935&lt;&gt;"",Transactions!P935-Transactions!O935,"")</f>
        <v>0</v>
      </c>
      <c r="O935">
        <f t="shared" si="31"/>
        <v>165</v>
      </c>
      <c r="P935" t="str">
        <f>IF(Transactions!O935&lt;&gt;"",Transactions!O935,"")</f>
        <v>1536302584296</v>
      </c>
      <c r="Q935">
        <f>IF(Transactions!S935-Transactions!J935&lt;&gt;"",Transactions!S935-Transactions!J935,"")</f>
        <v>2137</v>
      </c>
      <c r="R935">
        <f t="shared" si="29"/>
        <v>2302</v>
      </c>
    </row>
    <row r="936" spans="1:18" x14ac:dyDescent="0.3">
      <c r="A936" t="str">
        <f>IF(Transactions!A936&lt;&gt;"",Transactions!A936,0)</f>
        <v>2018/09/07 08:43:05</v>
      </c>
      <c r="B936" t="str">
        <f>IF(Transactions!B936&lt;&gt;"",Transactions!B936,0)</f>
        <v>1b8b5da18adcb8b5399eaade151beea778c6ae7281fa3d905de6e1dae57bed2f</v>
      </c>
      <c r="C936" t="str">
        <f>IF(Transactions!C936&lt;&gt;"",Transactions!C936,0)</f>
        <v>Step1</v>
      </c>
      <c r="D936" t="str">
        <f>IF(Transactions!D936&lt;&gt;"",Transactions!D936,"")</f>
        <v>peer0.org2.ldegilde.com</v>
      </c>
      <c r="E936" t="str">
        <f>IF(Transactions!E936&lt;&gt;"",Transactions!E936,"")</f>
        <v>default-chaincode</v>
      </c>
      <c r="F936" t="str">
        <f>IF(Transactions!F936&lt;&gt;"",Transactions!F936,"")</f>
        <v>put</v>
      </c>
      <c r="G936" t="str">
        <f>IF(Transactions!G936&lt;&gt;"",Transactions!G936,"")</f>
        <v>000000005_135</v>
      </c>
      <c r="H936" t="str">
        <f>IF(Transactions!H936&lt;&gt;"",Transactions!H936,"")</f>
        <v>539.0</v>
      </c>
      <c r="I936">
        <f>IF(Transactions!J936-Transactions!I936&lt;&gt;"",Transactions!J936-Transactions!I936,"")</f>
        <v>165</v>
      </c>
      <c r="J936">
        <f>IF((Transactions!K936-Transactions!I936)-(Transactions!P936-Transactions!J936)&lt;&gt;"",(Transactions!K936-Transactions!I936)-(Transactions!P936-Transactions!J936),"")</f>
        <v>163</v>
      </c>
      <c r="K936">
        <f>IF(Transactions!L936-Transactions!K936&lt;&gt;"",Transactions!L936-Transactions!K936,"")</f>
        <v>0</v>
      </c>
      <c r="L936">
        <f>IF(Transactions!N936-Transactions!M936&lt;&gt;"",Transactions!N936-Transactions!M936,"")</f>
        <v>2</v>
      </c>
      <c r="M936">
        <f>IF(Transactions!P936-Transactions!O936&lt;&gt;"",Transactions!P936-Transactions!O936,"")</f>
        <v>0</v>
      </c>
      <c r="O936">
        <f t="shared" si="31"/>
        <v>165</v>
      </c>
      <c r="P936" t="str">
        <f>IF(Transactions!O936&lt;&gt;"",Transactions!O936,"")</f>
        <v>1536302584297</v>
      </c>
      <c r="Q936">
        <f>IF(Transactions!S936-Transactions!J936&lt;&gt;"",Transactions!S936-Transactions!J936,"")</f>
        <v>2137</v>
      </c>
      <c r="R936">
        <f t="shared" si="29"/>
        <v>2302</v>
      </c>
    </row>
    <row r="937" spans="1:18" x14ac:dyDescent="0.3">
      <c r="A937" t="str">
        <f>IF(Transactions!A937&lt;&gt;"",Transactions!A937,0)</f>
        <v>2018/09/07 08:43:05</v>
      </c>
      <c r="B937" t="str">
        <f>IF(Transactions!B937&lt;&gt;"",Transactions!B937,0)</f>
        <v>7b09d54c921b347e1cd7bf1ae4a5424fb83485e71942404940b9249fdb1a8069</v>
      </c>
      <c r="C937" t="str">
        <f>IF(Transactions!C937&lt;&gt;"",Transactions!C937,0)</f>
        <v>Step1</v>
      </c>
      <c r="D937" t="str">
        <f>IF(Transactions!D937&lt;&gt;"",Transactions!D937,"")</f>
        <v>peer0.org1.ldegilde.com</v>
      </c>
      <c r="E937" t="str">
        <f>IF(Transactions!E937&lt;&gt;"",Transactions!E937,"")</f>
        <v>default-chaincode</v>
      </c>
      <c r="F937" t="str">
        <f>IF(Transactions!F937&lt;&gt;"",Transactions!F937,"")</f>
        <v>put</v>
      </c>
      <c r="G937" t="str">
        <f>IF(Transactions!G937&lt;&gt;"",Transactions!G937,"")</f>
        <v>000000005_57</v>
      </c>
      <c r="H937" t="str">
        <f>IF(Transactions!H937&lt;&gt;"",Transactions!H937,"")</f>
        <v>641.0</v>
      </c>
      <c r="I937">
        <f>IF(Transactions!J937-Transactions!I937&lt;&gt;"",Transactions!J937-Transactions!I937,"")</f>
        <v>366</v>
      </c>
      <c r="J937">
        <f>IF((Transactions!K937-Transactions!I937)-(Transactions!P937-Transactions!J937)&lt;&gt;"",(Transactions!K937-Transactions!I937)-(Transactions!P937-Transactions!J937),"")</f>
        <v>364</v>
      </c>
      <c r="K937">
        <f>IF(Transactions!L937-Transactions!K937&lt;&gt;"",Transactions!L937-Transactions!K937,"")</f>
        <v>0</v>
      </c>
      <c r="L937">
        <f>IF(Transactions!N937-Transactions!M937&lt;&gt;"",Transactions!N937-Transactions!M937,"")</f>
        <v>2</v>
      </c>
      <c r="M937">
        <f>IF(Transactions!P937-Transactions!O937&lt;&gt;"",Transactions!P937-Transactions!O937,"")</f>
        <v>0</v>
      </c>
      <c r="O937">
        <f t="shared" si="31"/>
        <v>366</v>
      </c>
      <c r="P937" t="str">
        <f>IF(Transactions!O937&lt;&gt;"",Transactions!O937,"")</f>
        <v>1536302584762</v>
      </c>
      <c r="Q937">
        <f>IF(Transactions!S937-Transactions!J937&lt;&gt;"",Transactions!S937-Transactions!J937,"")</f>
        <v>1633</v>
      </c>
      <c r="R937">
        <f t="shared" si="29"/>
        <v>1999</v>
      </c>
    </row>
    <row r="938" spans="1:18" x14ac:dyDescent="0.3">
      <c r="A938" t="str">
        <f>IF(Transactions!A938&lt;&gt;"",Transactions!A938,0)</f>
        <v>2018/09/07 08:43:05</v>
      </c>
      <c r="B938" t="str">
        <f>IF(Transactions!B938&lt;&gt;"",Transactions!B938,0)</f>
        <v>7b09d54c921b347e1cd7bf1ae4a5424fb83485e71942404940b9249fdb1a8069</v>
      </c>
      <c r="C938" t="str">
        <f>IF(Transactions!C938&lt;&gt;"",Transactions!C938,0)</f>
        <v>Step1</v>
      </c>
      <c r="D938" t="str">
        <f>IF(Transactions!D938&lt;&gt;"",Transactions!D938,"")</f>
        <v>peer0.org2.ldegilde.com</v>
      </c>
      <c r="E938" t="str">
        <f>IF(Transactions!E938&lt;&gt;"",Transactions!E938,"")</f>
        <v>default-chaincode</v>
      </c>
      <c r="F938" t="str">
        <f>IF(Transactions!F938&lt;&gt;"",Transactions!F938,"")</f>
        <v>put</v>
      </c>
      <c r="G938" t="str">
        <f>IF(Transactions!G938&lt;&gt;"",Transactions!G938,"")</f>
        <v>000000005_57</v>
      </c>
      <c r="H938" t="str">
        <f>IF(Transactions!H938&lt;&gt;"",Transactions!H938,"")</f>
        <v>641.0</v>
      </c>
      <c r="I938">
        <f>IF(Transactions!J938-Transactions!I938&lt;&gt;"",Transactions!J938-Transactions!I938,"")</f>
        <v>366</v>
      </c>
      <c r="J938">
        <f>IF((Transactions!K938-Transactions!I938)-(Transactions!P938-Transactions!J938)&lt;&gt;"",(Transactions!K938-Transactions!I938)-(Transactions!P938-Transactions!J938),"")</f>
        <v>354</v>
      </c>
      <c r="K938">
        <f>IF(Transactions!L938-Transactions!K938&lt;&gt;"",Transactions!L938-Transactions!K938,"")</f>
        <v>0</v>
      </c>
      <c r="L938">
        <f>IF(Transactions!N938-Transactions!M938&lt;&gt;"",Transactions!N938-Transactions!M938,"")</f>
        <v>12</v>
      </c>
      <c r="M938">
        <f>IF(Transactions!P938-Transactions!O938&lt;&gt;"",Transactions!P938-Transactions!O938,"")</f>
        <v>0</v>
      </c>
      <c r="O938">
        <f t="shared" si="31"/>
        <v>366</v>
      </c>
      <c r="P938" t="str">
        <f>IF(Transactions!O938&lt;&gt;"",Transactions!O938,"")</f>
        <v>1536302584804</v>
      </c>
      <c r="Q938">
        <f>IF(Transactions!S938-Transactions!J938&lt;&gt;"",Transactions!S938-Transactions!J938,"")</f>
        <v>1633</v>
      </c>
      <c r="R938">
        <f t="shared" si="29"/>
        <v>1999</v>
      </c>
    </row>
    <row r="939" spans="1:18" x14ac:dyDescent="0.3">
      <c r="A939" t="str">
        <f>IF(Transactions!A939&lt;&gt;"",Transactions!A939,0)</f>
        <v>2018/09/07 08:43:05</v>
      </c>
      <c r="B939" t="str">
        <f>IF(Transactions!B939&lt;&gt;"",Transactions!B939,0)</f>
        <v>c5effc59f59595a8ff25c715512969e1844abd6fff6bdd994151457b9eca1402</v>
      </c>
      <c r="C939" t="str">
        <f>IF(Transactions!C939&lt;&gt;"",Transactions!C939,0)</f>
        <v>Step1</v>
      </c>
      <c r="D939" t="str">
        <f>IF(Transactions!D939&lt;&gt;"",Transactions!D939,"")</f>
        <v>peer0.org1.ldegilde.com</v>
      </c>
      <c r="E939" t="str">
        <f>IF(Transactions!E939&lt;&gt;"",Transactions!E939,"")</f>
        <v>default-chaincode</v>
      </c>
      <c r="F939" t="str">
        <f>IF(Transactions!F939&lt;&gt;"",Transactions!F939,"")</f>
        <v>put</v>
      </c>
      <c r="G939" t="str">
        <f>IF(Transactions!G939&lt;&gt;"",Transactions!G939,"")</f>
        <v>000000005_240</v>
      </c>
      <c r="H939" t="str">
        <f>IF(Transactions!H939&lt;&gt;"",Transactions!H939,"")</f>
        <v>555.0</v>
      </c>
      <c r="I939">
        <f>IF(Transactions!J939-Transactions!I939&lt;&gt;"",Transactions!J939-Transactions!I939,"")</f>
        <v>395</v>
      </c>
      <c r="J939">
        <f>IF((Transactions!K939-Transactions!I939)-(Transactions!P939-Transactions!J939)&lt;&gt;"",(Transactions!K939-Transactions!I939)-(Transactions!P939-Transactions!J939),"")</f>
        <v>385</v>
      </c>
      <c r="K939">
        <f>IF(Transactions!L939-Transactions!K939&lt;&gt;"",Transactions!L939-Transactions!K939,"")</f>
        <v>0</v>
      </c>
      <c r="L939">
        <f>IF(Transactions!N939-Transactions!M939&lt;&gt;"",Transactions!N939-Transactions!M939,"")</f>
        <v>10</v>
      </c>
      <c r="M939">
        <f>IF(Transactions!P939-Transactions!O939&lt;&gt;"",Transactions!P939-Transactions!O939,"")</f>
        <v>0</v>
      </c>
      <c r="O939">
        <f t="shared" si="31"/>
        <v>395</v>
      </c>
      <c r="P939" t="str">
        <f>IF(Transactions!O939&lt;&gt;"",Transactions!O939,"")</f>
        <v>1536302584757</v>
      </c>
      <c r="Q939">
        <f>IF(Transactions!S939-Transactions!J939&lt;&gt;"",Transactions!S939-Transactions!J939,"")</f>
        <v>1597</v>
      </c>
      <c r="R939">
        <f t="shared" si="29"/>
        <v>1992</v>
      </c>
    </row>
    <row r="940" spans="1:18" x14ac:dyDescent="0.3">
      <c r="A940" t="str">
        <f>IF(Transactions!A940&lt;&gt;"",Transactions!A940,0)</f>
        <v>2018/09/07 08:43:05</v>
      </c>
      <c r="B940" t="str">
        <f>IF(Transactions!B940&lt;&gt;"",Transactions!B940,0)</f>
        <v>c5effc59f59595a8ff25c715512969e1844abd6fff6bdd994151457b9eca1402</v>
      </c>
      <c r="C940" t="str">
        <f>IF(Transactions!C940&lt;&gt;"",Transactions!C940,0)</f>
        <v>Step1</v>
      </c>
      <c r="D940" t="str">
        <f>IF(Transactions!D940&lt;&gt;"",Transactions!D940,"")</f>
        <v>peer0.org2.ldegilde.com</v>
      </c>
      <c r="E940" t="str">
        <f>IF(Transactions!E940&lt;&gt;"",Transactions!E940,"")</f>
        <v>default-chaincode</v>
      </c>
      <c r="F940" t="str">
        <f>IF(Transactions!F940&lt;&gt;"",Transactions!F940,"")</f>
        <v>put</v>
      </c>
      <c r="G940" t="str">
        <f>IF(Transactions!G940&lt;&gt;"",Transactions!G940,"")</f>
        <v>000000005_240</v>
      </c>
      <c r="H940" t="str">
        <f>IF(Transactions!H940&lt;&gt;"",Transactions!H940,"")</f>
        <v>555.0</v>
      </c>
      <c r="I940">
        <f>IF(Transactions!J940-Transactions!I940&lt;&gt;"",Transactions!J940-Transactions!I940,"")</f>
        <v>395</v>
      </c>
      <c r="J940">
        <f>IF((Transactions!K940-Transactions!I940)-(Transactions!P940-Transactions!J940)&lt;&gt;"",(Transactions!K940-Transactions!I940)-(Transactions!P940-Transactions!J940),"")</f>
        <v>384</v>
      </c>
      <c r="K940">
        <f>IF(Transactions!L940-Transactions!K940&lt;&gt;"",Transactions!L940-Transactions!K940,"")</f>
        <v>0</v>
      </c>
      <c r="L940">
        <f>IF(Transactions!N940-Transactions!M940&lt;&gt;"",Transactions!N940-Transactions!M940,"")</f>
        <v>11</v>
      </c>
      <c r="M940">
        <f>IF(Transactions!P940-Transactions!O940&lt;&gt;"",Transactions!P940-Transactions!O940,"")</f>
        <v>0</v>
      </c>
      <c r="O940">
        <f t="shared" si="31"/>
        <v>395</v>
      </c>
      <c r="P940" t="str">
        <f>IF(Transactions!O940&lt;&gt;"",Transactions!O940,"")</f>
        <v>1536302584807</v>
      </c>
      <c r="Q940">
        <f>IF(Transactions!S940-Transactions!J940&lt;&gt;"",Transactions!S940-Transactions!J940,"")</f>
        <v>1597</v>
      </c>
      <c r="R940">
        <f t="shared" si="29"/>
        <v>1992</v>
      </c>
    </row>
    <row r="941" spans="1:18" x14ac:dyDescent="0.3">
      <c r="A941" t="str">
        <f>IF(Transactions!A941&lt;&gt;"",Transactions!A941,0)</f>
        <v>2018/09/07 08:43:05</v>
      </c>
      <c r="B941" t="str">
        <f>IF(Transactions!B941&lt;&gt;"",Transactions!B941,0)</f>
        <v>82e6c5b0a1199ed1e36570d2d4ac5bbe92706d8c67ff50a201f547dd3cb37343</v>
      </c>
      <c r="C941" t="str">
        <f>IF(Transactions!C941&lt;&gt;"",Transactions!C941,0)</f>
        <v>Step1</v>
      </c>
      <c r="D941" t="str">
        <f>IF(Transactions!D941&lt;&gt;"",Transactions!D941,"")</f>
        <v>peer0.org1.ldegilde.com</v>
      </c>
      <c r="E941" t="str">
        <f>IF(Transactions!E941&lt;&gt;"",Transactions!E941,"")</f>
        <v>default-chaincode</v>
      </c>
      <c r="F941" t="str">
        <f>IF(Transactions!F941&lt;&gt;"",Transactions!F941,"")</f>
        <v>put</v>
      </c>
      <c r="G941" t="str">
        <f>IF(Transactions!G941&lt;&gt;"",Transactions!G941,"")</f>
        <v>000000005_150</v>
      </c>
      <c r="H941" t="str">
        <f>IF(Transactions!H941&lt;&gt;"",Transactions!H941,"")</f>
        <v>656.0</v>
      </c>
      <c r="I941">
        <f>IF(Transactions!J941-Transactions!I941&lt;&gt;"",Transactions!J941-Transactions!I941,"")</f>
        <v>298</v>
      </c>
      <c r="J941">
        <f>IF((Transactions!K941-Transactions!I941)-(Transactions!P941-Transactions!J941)&lt;&gt;"",(Transactions!K941-Transactions!I941)-(Transactions!P941-Transactions!J941),"")</f>
        <v>290</v>
      </c>
      <c r="K941">
        <f>IF(Transactions!L941-Transactions!K941&lt;&gt;"",Transactions!L941-Transactions!K941,"")</f>
        <v>0</v>
      </c>
      <c r="L941">
        <f>IF(Transactions!N941-Transactions!M941&lt;&gt;"",Transactions!N941-Transactions!M941,"")</f>
        <v>8</v>
      </c>
      <c r="M941">
        <f>IF(Transactions!P941-Transactions!O941&lt;&gt;"",Transactions!P941-Transactions!O941,"")</f>
        <v>0</v>
      </c>
      <c r="O941">
        <f t="shared" si="31"/>
        <v>298</v>
      </c>
      <c r="P941" t="str">
        <f>IF(Transactions!O941&lt;&gt;"",Transactions!O941,"")</f>
        <v>1536302584623</v>
      </c>
      <c r="Q941">
        <f>IF(Transactions!S941-Transactions!J941&lt;&gt;"",Transactions!S941-Transactions!J941,"")</f>
        <v>1714</v>
      </c>
      <c r="R941">
        <f t="shared" si="29"/>
        <v>2012</v>
      </c>
    </row>
    <row r="942" spans="1:18" x14ac:dyDescent="0.3">
      <c r="A942" t="str">
        <f>IF(Transactions!A942&lt;&gt;"",Transactions!A942,0)</f>
        <v>2018/09/07 08:43:05</v>
      </c>
      <c r="B942" t="str">
        <f>IF(Transactions!B942&lt;&gt;"",Transactions!B942,0)</f>
        <v>82e6c5b0a1199ed1e36570d2d4ac5bbe92706d8c67ff50a201f547dd3cb37343</v>
      </c>
      <c r="C942" t="str">
        <f>IF(Transactions!C942&lt;&gt;"",Transactions!C942,0)</f>
        <v>Step1</v>
      </c>
      <c r="D942" t="str">
        <f>IF(Transactions!D942&lt;&gt;"",Transactions!D942,"")</f>
        <v>peer0.org2.ldegilde.com</v>
      </c>
      <c r="E942" t="str">
        <f>IF(Transactions!E942&lt;&gt;"",Transactions!E942,"")</f>
        <v>default-chaincode</v>
      </c>
      <c r="F942" t="str">
        <f>IF(Transactions!F942&lt;&gt;"",Transactions!F942,"")</f>
        <v>put</v>
      </c>
      <c r="G942" t="str">
        <f>IF(Transactions!G942&lt;&gt;"",Transactions!G942,"")</f>
        <v>000000005_150</v>
      </c>
      <c r="H942" t="str">
        <f>IF(Transactions!H942&lt;&gt;"",Transactions!H942,"")</f>
        <v>656.0</v>
      </c>
      <c r="I942">
        <f>IF(Transactions!J942-Transactions!I942&lt;&gt;"",Transactions!J942-Transactions!I942,"")</f>
        <v>298</v>
      </c>
      <c r="J942">
        <f>IF((Transactions!K942-Transactions!I942)-(Transactions!P942-Transactions!J942)&lt;&gt;"",(Transactions!K942-Transactions!I942)-(Transactions!P942-Transactions!J942),"")</f>
        <v>296</v>
      </c>
      <c r="K942">
        <f>IF(Transactions!L942-Transactions!K942&lt;&gt;"",Transactions!L942-Transactions!K942,"")</f>
        <v>0</v>
      </c>
      <c r="L942">
        <f>IF(Transactions!N942-Transactions!M942&lt;&gt;"",Transactions!N942-Transactions!M942,"")</f>
        <v>2</v>
      </c>
      <c r="M942">
        <f>IF(Transactions!P942-Transactions!O942&lt;&gt;"",Transactions!P942-Transactions!O942,"")</f>
        <v>0</v>
      </c>
      <c r="O942">
        <f t="shared" si="31"/>
        <v>298</v>
      </c>
      <c r="P942" t="str">
        <f>IF(Transactions!O942&lt;&gt;"",Transactions!O942,"")</f>
        <v>1536302584731</v>
      </c>
      <c r="Q942">
        <f>IF(Transactions!S942-Transactions!J942&lt;&gt;"",Transactions!S942-Transactions!J942,"")</f>
        <v>1714</v>
      </c>
      <c r="R942">
        <f t="shared" si="29"/>
        <v>2012</v>
      </c>
    </row>
    <row r="943" spans="1:18" x14ac:dyDescent="0.3">
      <c r="A943" t="str">
        <f>IF(Transactions!A943&lt;&gt;"",Transactions!A943,0)</f>
        <v>2018/09/07 08:43:05</v>
      </c>
      <c r="B943" t="str">
        <f>IF(Transactions!B943&lt;&gt;"",Transactions!B943,0)</f>
        <v>f51eb48f3fbc5107643381322ed66dd9bfc9d3b7f88f64c7b93c9c37011b8752</v>
      </c>
      <c r="C943" t="str">
        <f>IF(Transactions!C943&lt;&gt;"",Transactions!C943,0)</f>
        <v>Step1</v>
      </c>
      <c r="D943" t="str">
        <f>IF(Transactions!D943&lt;&gt;"",Transactions!D943,"")</f>
        <v>peer0.org1.ldegilde.com</v>
      </c>
      <c r="E943" t="str">
        <f>IF(Transactions!E943&lt;&gt;"",Transactions!E943,"")</f>
        <v>default-chaincode</v>
      </c>
      <c r="F943" t="str">
        <f>IF(Transactions!F943&lt;&gt;"",Transactions!F943,"")</f>
        <v>put</v>
      </c>
      <c r="G943" t="str">
        <f>IF(Transactions!G943&lt;&gt;"",Transactions!G943,"")</f>
        <v>000000005_9</v>
      </c>
      <c r="H943" t="str">
        <f>IF(Transactions!H943&lt;&gt;"",Transactions!H943,"")</f>
        <v>62.0</v>
      </c>
      <c r="I943">
        <f>IF(Transactions!J943-Transactions!I943&lt;&gt;"",Transactions!J943-Transactions!I943,"")</f>
        <v>369</v>
      </c>
      <c r="J943">
        <f>IF((Transactions!K943-Transactions!I943)-(Transactions!P943-Transactions!J943)&lt;&gt;"",(Transactions!K943-Transactions!I943)-(Transactions!P943-Transactions!J943),"")</f>
        <v>368</v>
      </c>
      <c r="K943">
        <f>IF(Transactions!L943-Transactions!K943&lt;&gt;"",Transactions!L943-Transactions!K943,"")</f>
        <v>0</v>
      </c>
      <c r="L943">
        <f>IF(Transactions!N943-Transactions!M943&lt;&gt;"",Transactions!N943-Transactions!M943,"")</f>
        <v>1</v>
      </c>
      <c r="M943">
        <f>IF(Transactions!P943-Transactions!O943&lt;&gt;"",Transactions!P943-Transactions!O943,"")</f>
        <v>0</v>
      </c>
      <c r="O943">
        <f t="shared" si="31"/>
        <v>369</v>
      </c>
      <c r="P943" t="str">
        <f>IF(Transactions!O943&lt;&gt;"",Transactions!O943,"")</f>
        <v>1536302584717</v>
      </c>
      <c r="Q943">
        <f>IF(Transactions!S943-Transactions!J943&lt;&gt;"",Transactions!S943-Transactions!J943,"")</f>
        <v>1636</v>
      </c>
      <c r="R943">
        <f t="shared" si="29"/>
        <v>2005</v>
      </c>
    </row>
    <row r="944" spans="1:18" x14ac:dyDescent="0.3">
      <c r="A944" t="str">
        <f>IF(Transactions!A944&lt;&gt;"",Transactions!A944,0)</f>
        <v>2018/09/07 08:43:05</v>
      </c>
      <c r="B944" t="str">
        <f>IF(Transactions!B944&lt;&gt;"",Transactions!B944,0)</f>
        <v>f51eb48f3fbc5107643381322ed66dd9bfc9d3b7f88f64c7b93c9c37011b8752</v>
      </c>
      <c r="C944" t="str">
        <f>IF(Transactions!C944&lt;&gt;"",Transactions!C944,0)</f>
        <v>Step1</v>
      </c>
      <c r="D944" t="str">
        <f>IF(Transactions!D944&lt;&gt;"",Transactions!D944,"")</f>
        <v>peer0.org2.ldegilde.com</v>
      </c>
      <c r="E944" t="str">
        <f>IF(Transactions!E944&lt;&gt;"",Transactions!E944,"")</f>
        <v>default-chaincode</v>
      </c>
      <c r="F944" t="str">
        <f>IF(Transactions!F944&lt;&gt;"",Transactions!F944,"")</f>
        <v>put</v>
      </c>
      <c r="G944" t="str">
        <f>IF(Transactions!G944&lt;&gt;"",Transactions!G944,"")</f>
        <v>000000005_9</v>
      </c>
      <c r="H944" t="str">
        <f>IF(Transactions!H944&lt;&gt;"",Transactions!H944,"")</f>
        <v>62.0</v>
      </c>
      <c r="I944">
        <f>IF(Transactions!J944-Transactions!I944&lt;&gt;"",Transactions!J944-Transactions!I944,"")</f>
        <v>369</v>
      </c>
      <c r="J944">
        <f>IF((Transactions!K944-Transactions!I944)-(Transactions!P944-Transactions!J944)&lt;&gt;"",(Transactions!K944-Transactions!I944)-(Transactions!P944-Transactions!J944),"")</f>
        <v>361</v>
      </c>
      <c r="K944">
        <f>IF(Transactions!L944-Transactions!K944&lt;&gt;"",Transactions!L944-Transactions!K944,"")</f>
        <v>0</v>
      </c>
      <c r="L944">
        <f>IF(Transactions!N944-Transactions!M944&lt;&gt;"",Transactions!N944-Transactions!M944,"")</f>
        <v>8</v>
      </c>
      <c r="M944">
        <f>IF(Transactions!P944-Transactions!O944&lt;&gt;"",Transactions!P944-Transactions!O944,"")</f>
        <v>0</v>
      </c>
      <c r="O944">
        <f t="shared" si="31"/>
        <v>369</v>
      </c>
      <c r="P944" t="str">
        <f>IF(Transactions!O944&lt;&gt;"",Transactions!O944,"")</f>
        <v>1536302584804</v>
      </c>
      <c r="Q944">
        <f>IF(Transactions!S944-Transactions!J944&lt;&gt;"",Transactions!S944-Transactions!J944,"")</f>
        <v>1636</v>
      </c>
      <c r="R944">
        <f t="shared" si="29"/>
        <v>2005</v>
      </c>
    </row>
    <row r="945" spans="1:18" x14ac:dyDescent="0.3">
      <c r="A945" t="str">
        <f>IF(Transactions!A945&lt;&gt;"",Transactions!A945,0)</f>
        <v>2018/09/07 08:43:05</v>
      </c>
      <c r="B945" t="str">
        <f>IF(Transactions!B945&lt;&gt;"",Transactions!B945,0)</f>
        <v>31fb4cfc7a802a91434da27eed1722d63fe7066d67d3849bcfe352ab85950b66</v>
      </c>
      <c r="C945" t="str">
        <f>IF(Transactions!C945&lt;&gt;"",Transactions!C945,0)</f>
        <v>Step1</v>
      </c>
      <c r="D945" t="str">
        <f>IF(Transactions!D945&lt;&gt;"",Transactions!D945,"")</f>
        <v>peer0.org1.ldegilde.com</v>
      </c>
      <c r="E945" t="str">
        <f>IF(Transactions!E945&lt;&gt;"",Transactions!E945,"")</f>
        <v>default-chaincode</v>
      </c>
      <c r="F945" t="str">
        <f>IF(Transactions!F945&lt;&gt;"",Transactions!F945,"")</f>
        <v>put</v>
      </c>
      <c r="G945" t="str">
        <f>IF(Transactions!G945&lt;&gt;"",Transactions!G945,"")</f>
        <v>000000006_394</v>
      </c>
      <c r="H945" t="str">
        <f>IF(Transactions!H945&lt;&gt;"",Transactions!H945,"")</f>
        <v>45.0</v>
      </c>
      <c r="I945">
        <f>IF(Transactions!J945-Transactions!I945&lt;&gt;"",Transactions!J945-Transactions!I945,"")</f>
        <v>460</v>
      </c>
      <c r="J945">
        <f>IF((Transactions!K945-Transactions!I945)-(Transactions!P945-Transactions!J945)&lt;&gt;"",(Transactions!K945-Transactions!I945)-(Transactions!P945-Transactions!J945),"")</f>
        <v>448</v>
      </c>
      <c r="K945">
        <f>IF(Transactions!L945-Transactions!K945&lt;&gt;"",Transactions!L945-Transactions!K945,"")</f>
        <v>0</v>
      </c>
      <c r="L945">
        <f>IF(Transactions!N945-Transactions!M945&lt;&gt;"",Transactions!N945-Transactions!M945,"")</f>
        <v>12</v>
      </c>
      <c r="M945">
        <f>IF(Transactions!P945-Transactions!O945&lt;&gt;"",Transactions!P945-Transactions!O945,"")</f>
        <v>0</v>
      </c>
      <c r="O945">
        <f t="shared" si="31"/>
        <v>460</v>
      </c>
      <c r="P945" t="str">
        <f>IF(Transactions!O945&lt;&gt;"",Transactions!O945,"")</f>
        <v>1536302584812</v>
      </c>
      <c r="Q945">
        <f>IF(Transactions!S945-Transactions!J945&lt;&gt;"",Transactions!S945-Transactions!J945,"")</f>
        <v>1527</v>
      </c>
      <c r="R945">
        <f t="shared" si="29"/>
        <v>1987</v>
      </c>
    </row>
    <row r="946" spans="1:18" x14ac:dyDescent="0.3">
      <c r="A946" t="str">
        <f>IF(Transactions!A946&lt;&gt;"",Transactions!A946,0)</f>
        <v>2018/09/07 08:43:05</v>
      </c>
      <c r="B946" t="str">
        <f>IF(Transactions!B946&lt;&gt;"",Transactions!B946,0)</f>
        <v>31fb4cfc7a802a91434da27eed1722d63fe7066d67d3849bcfe352ab85950b66</v>
      </c>
      <c r="C946" t="str">
        <f>IF(Transactions!C946&lt;&gt;"",Transactions!C946,0)</f>
        <v>Step1</v>
      </c>
      <c r="D946" t="str">
        <f>IF(Transactions!D946&lt;&gt;"",Transactions!D946,"")</f>
        <v>peer0.org2.ldegilde.com</v>
      </c>
      <c r="E946" t="str">
        <f>IF(Transactions!E946&lt;&gt;"",Transactions!E946,"")</f>
        <v>default-chaincode</v>
      </c>
      <c r="F946" t="str">
        <f>IF(Transactions!F946&lt;&gt;"",Transactions!F946,"")</f>
        <v>put</v>
      </c>
      <c r="G946" t="str">
        <f>IF(Transactions!G946&lt;&gt;"",Transactions!G946,"")</f>
        <v>000000006_394</v>
      </c>
      <c r="H946" t="str">
        <f>IF(Transactions!H946&lt;&gt;"",Transactions!H946,"")</f>
        <v>45.0</v>
      </c>
      <c r="I946">
        <f>IF(Transactions!J946-Transactions!I946&lt;&gt;"",Transactions!J946-Transactions!I946,"")</f>
        <v>460</v>
      </c>
      <c r="J946">
        <f>IF((Transactions!K946-Transactions!I946)-(Transactions!P946-Transactions!J946)&lt;&gt;"",(Transactions!K946-Transactions!I946)-(Transactions!P946-Transactions!J946),"")</f>
        <v>448</v>
      </c>
      <c r="K946">
        <f>IF(Transactions!L946-Transactions!K946&lt;&gt;"",Transactions!L946-Transactions!K946,"")</f>
        <v>0</v>
      </c>
      <c r="L946">
        <f>IF(Transactions!N946-Transactions!M946&lt;&gt;"",Transactions!N946-Transactions!M946,"")</f>
        <v>12</v>
      </c>
      <c r="M946">
        <f>IF(Transactions!P946-Transactions!O946&lt;&gt;"",Transactions!P946-Transactions!O946,"")</f>
        <v>0</v>
      </c>
      <c r="O946">
        <f t="shared" si="31"/>
        <v>460</v>
      </c>
      <c r="P946" t="str">
        <f>IF(Transactions!O946&lt;&gt;"",Transactions!O946,"")</f>
        <v>1536302584843</v>
      </c>
      <c r="Q946">
        <f>IF(Transactions!S946-Transactions!J946&lt;&gt;"",Transactions!S946-Transactions!J946,"")</f>
        <v>1527</v>
      </c>
      <c r="R946">
        <f t="shared" si="29"/>
        <v>1987</v>
      </c>
    </row>
    <row r="947" spans="1:18" x14ac:dyDescent="0.3">
      <c r="A947" t="str">
        <f>IF(Transactions!A947&lt;&gt;"",Transactions!A947,0)</f>
        <v>2018/09/07 08:43:05</v>
      </c>
      <c r="B947" t="str">
        <f>IF(Transactions!B947&lt;&gt;"",Transactions!B947,0)</f>
        <v>b182efc6937d513b5660181b5adc05f751a2bdf7ff4a78b66a452693baa1e051</v>
      </c>
      <c r="C947" t="str">
        <f>IF(Transactions!C947&lt;&gt;"",Transactions!C947,0)</f>
        <v>Step1</v>
      </c>
      <c r="D947" t="str">
        <f>IF(Transactions!D947&lt;&gt;"",Transactions!D947,"")</f>
        <v>peer0.org1.ldegilde.com</v>
      </c>
      <c r="E947" t="str">
        <f>IF(Transactions!E947&lt;&gt;"",Transactions!E947,"")</f>
        <v>default-chaincode</v>
      </c>
      <c r="F947" t="str">
        <f>IF(Transactions!F947&lt;&gt;"",Transactions!F947,"")</f>
        <v>put</v>
      </c>
      <c r="G947" t="str">
        <f>IF(Transactions!G947&lt;&gt;"",Transactions!G947,"")</f>
        <v>000000005_142</v>
      </c>
      <c r="H947" t="str">
        <f>IF(Transactions!H947&lt;&gt;"",Transactions!H947,"")</f>
        <v>965.0</v>
      </c>
      <c r="I947">
        <f>IF(Transactions!J947-Transactions!I947&lt;&gt;"",Transactions!J947-Transactions!I947,"")</f>
        <v>336</v>
      </c>
      <c r="J947">
        <f>IF((Transactions!K947-Transactions!I947)-(Transactions!P947-Transactions!J947)&lt;&gt;"",(Transactions!K947-Transactions!I947)-(Transactions!P947-Transactions!J947),"")</f>
        <v>332</v>
      </c>
      <c r="K947">
        <f>IF(Transactions!L947-Transactions!K947&lt;&gt;"",Transactions!L947-Transactions!K947,"")</f>
        <v>0</v>
      </c>
      <c r="L947">
        <f>IF(Transactions!N947-Transactions!M947&lt;&gt;"",Transactions!N947-Transactions!M947,"")</f>
        <v>4</v>
      </c>
      <c r="M947">
        <f>IF(Transactions!P947-Transactions!O947&lt;&gt;"",Transactions!P947-Transactions!O947,"")</f>
        <v>0</v>
      </c>
      <c r="O947">
        <f t="shared" si="31"/>
        <v>336</v>
      </c>
      <c r="P947" t="str">
        <f>IF(Transactions!O947&lt;&gt;"",Transactions!O947,"")</f>
        <v>1536302584775</v>
      </c>
      <c r="Q947">
        <f>IF(Transactions!S947-Transactions!J947&lt;&gt;"",Transactions!S947-Transactions!J947,"")</f>
        <v>1662</v>
      </c>
      <c r="R947">
        <f t="shared" si="29"/>
        <v>1998</v>
      </c>
    </row>
    <row r="948" spans="1:18" x14ac:dyDescent="0.3">
      <c r="A948" t="str">
        <f>IF(Transactions!A948&lt;&gt;"",Transactions!A948,0)</f>
        <v>2018/09/07 08:43:05</v>
      </c>
      <c r="B948" t="str">
        <f>IF(Transactions!B948&lt;&gt;"",Transactions!B948,0)</f>
        <v>b182efc6937d513b5660181b5adc05f751a2bdf7ff4a78b66a452693baa1e051</v>
      </c>
      <c r="C948" t="str">
        <f>IF(Transactions!C948&lt;&gt;"",Transactions!C948,0)</f>
        <v>Step1</v>
      </c>
      <c r="D948" t="str">
        <f>IF(Transactions!D948&lt;&gt;"",Transactions!D948,"")</f>
        <v>peer0.org2.ldegilde.com</v>
      </c>
      <c r="E948" t="str">
        <f>IF(Transactions!E948&lt;&gt;"",Transactions!E948,"")</f>
        <v>default-chaincode</v>
      </c>
      <c r="F948" t="str">
        <f>IF(Transactions!F948&lt;&gt;"",Transactions!F948,"")</f>
        <v>put</v>
      </c>
      <c r="G948" t="str">
        <f>IF(Transactions!G948&lt;&gt;"",Transactions!G948,"")</f>
        <v>000000005_142</v>
      </c>
      <c r="H948" t="str">
        <f>IF(Transactions!H948&lt;&gt;"",Transactions!H948,"")</f>
        <v>965.0</v>
      </c>
      <c r="I948">
        <f>IF(Transactions!J948-Transactions!I948&lt;&gt;"",Transactions!J948-Transactions!I948,"")</f>
        <v>336</v>
      </c>
      <c r="J948">
        <f>IF((Transactions!K948-Transactions!I948)-(Transactions!P948-Transactions!J948)&lt;&gt;"",(Transactions!K948-Transactions!I948)-(Transactions!P948-Transactions!J948),"")</f>
        <v>334</v>
      </c>
      <c r="K948">
        <f>IF(Transactions!L948-Transactions!K948&lt;&gt;"",Transactions!L948-Transactions!K948,"")</f>
        <v>0</v>
      </c>
      <c r="L948">
        <f>IF(Transactions!N948-Transactions!M948&lt;&gt;"",Transactions!N948-Transactions!M948,"")</f>
        <v>2</v>
      </c>
      <c r="M948">
        <f>IF(Transactions!P948-Transactions!O948&lt;&gt;"",Transactions!P948-Transactions!O948,"")</f>
        <v>0</v>
      </c>
      <c r="O948">
        <f t="shared" si="31"/>
        <v>336</v>
      </c>
      <c r="P948" t="str">
        <f>IF(Transactions!O948&lt;&gt;"",Transactions!O948,"")</f>
        <v>1536302584781</v>
      </c>
      <c r="Q948">
        <f>IF(Transactions!S948-Transactions!J948&lt;&gt;"",Transactions!S948-Transactions!J948,"")</f>
        <v>1662</v>
      </c>
      <c r="R948">
        <f t="shared" si="29"/>
        <v>1998</v>
      </c>
    </row>
    <row r="949" spans="1:18" x14ac:dyDescent="0.3">
      <c r="A949" t="str">
        <f>IF(Transactions!A949&lt;&gt;"",Transactions!A949,0)</f>
        <v>2018/09/07 08:43:05</v>
      </c>
      <c r="B949" t="str">
        <f>IF(Transactions!B949&lt;&gt;"",Transactions!B949,0)</f>
        <v>2df705ab073517e00a5893dff13c4b9d4de5b38f271faf1b0f4b1f58c3777472</v>
      </c>
      <c r="C949" t="str">
        <f>IF(Transactions!C949&lt;&gt;"",Transactions!C949,0)</f>
        <v>Step1</v>
      </c>
      <c r="D949" t="str">
        <f>IF(Transactions!D949&lt;&gt;"",Transactions!D949,"")</f>
        <v>peer0.org1.ldegilde.com</v>
      </c>
      <c r="E949" t="str">
        <f>IF(Transactions!E949&lt;&gt;"",Transactions!E949,"")</f>
        <v>default-chaincode</v>
      </c>
      <c r="F949" t="str">
        <f>IF(Transactions!F949&lt;&gt;"",Transactions!F949,"")</f>
        <v>put</v>
      </c>
      <c r="G949" t="str">
        <f>IF(Transactions!G949&lt;&gt;"",Transactions!G949,"")</f>
        <v>000000006_161</v>
      </c>
      <c r="H949" t="str">
        <f>IF(Transactions!H949&lt;&gt;"",Transactions!H949,"")</f>
        <v>705.0</v>
      </c>
      <c r="I949">
        <f>IF(Transactions!J949-Transactions!I949&lt;&gt;"",Transactions!J949-Transactions!I949,"")</f>
        <v>515</v>
      </c>
      <c r="J949">
        <f>IF((Transactions!K949-Transactions!I949)-(Transactions!P949-Transactions!J949)&lt;&gt;"",(Transactions!K949-Transactions!I949)-(Transactions!P949-Transactions!J949),"")</f>
        <v>497</v>
      </c>
      <c r="K949">
        <f>IF(Transactions!L949-Transactions!K949&lt;&gt;"",Transactions!L949-Transactions!K949,"")</f>
        <v>0</v>
      </c>
      <c r="L949">
        <f>IF(Transactions!N949-Transactions!M949&lt;&gt;"",Transactions!N949-Transactions!M949,"")</f>
        <v>18</v>
      </c>
      <c r="M949">
        <f>IF(Transactions!P949-Transactions!O949&lt;&gt;"",Transactions!P949-Transactions!O949,"")</f>
        <v>0</v>
      </c>
      <c r="O949">
        <f t="shared" si="31"/>
        <v>515</v>
      </c>
      <c r="P949" t="str">
        <f>IF(Transactions!O949&lt;&gt;"",Transactions!O949,"")</f>
        <v>1536302584811</v>
      </c>
      <c r="Q949">
        <f>IF(Transactions!S949-Transactions!J949&lt;&gt;"",Transactions!S949-Transactions!J949,"")</f>
        <v>1477</v>
      </c>
      <c r="R949">
        <f t="shared" si="29"/>
        <v>1992</v>
      </c>
    </row>
    <row r="950" spans="1:18" x14ac:dyDescent="0.3">
      <c r="A950" t="str">
        <f>IF(Transactions!A950&lt;&gt;"",Transactions!A950,0)</f>
        <v>2018/09/07 08:43:05</v>
      </c>
      <c r="B950" t="str">
        <f>IF(Transactions!B950&lt;&gt;"",Transactions!B950,0)</f>
        <v>2df705ab073517e00a5893dff13c4b9d4de5b38f271faf1b0f4b1f58c3777472</v>
      </c>
      <c r="C950" t="str">
        <f>IF(Transactions!C950&lt;&gt;"",Transactions!C950,0)</f>
        <v>Step1</v>
      </c>
      <c r="D950" t="str">
        <f>IF(Transactions!D950&lt;&gt;"",Transactions!D950,"")</f>
        <v>peer0.org2.ldegilde.com</v>
      </c>
      <c r="E950" t="str">
        <f>IF(Transactions!E950&lt;&gt;"",Transactions!E950,"")</f>
        <v>default-chaincode</v>
      </c>
      <c r="F950" t="str">
        <f>IF(Transactions!F950&lt;&gt;"",Transactions!F950,"")</f>
        <v>put</v>
      </c>
      <c r="G950" t="str">
        <f>IF(Transactions!G950&lt;&gt;"",Transactions!G950,"")</f>
        <v>000000006_161</v>
      </c>
      <c r="H950" t="str">
        <f>IF(Transactions!H950&lt;&gt;"",Transactions!H950,"")</f>
        <v>705.0</v>
      </c>
      <c r="I950">
        <f>IF(Transactions!J950-Transactions!I950&lt;&gt;"",Transactions!J950-Transactions!I950,"")</f>
        <v>515</v>
      </c>
      <c r="J950">
        <f>IF((Transactions!K950-Transactions!I950)-(Transactions!P950-Transactions!J950)&lt;&gt;"",(Transactions!K950-Transactions!I950)-(Transactions!P950-Transactions!J950),"")</f>
        <v>494</v>
      </c>
      <c r="K950">
        <f>IF(Transactions!L950-Transactions!K950&lt;&gt;"",Transactions!L950-Transactions!K950,"")</f>
        <v>0</v>
      </c>
      <c r="L950">
        <f>IF(Transactions!N950-Transactions!M950&lt;&gt;"",Transactions!N950-Transactions!M950,"")</f>
        <v>21</v>
      </c>
      <c r="M950">
        <f>IF(Transactions!P950-Transactions!O950&lt;&gt;"",Transactions!P950-Transactions!O950,"")</f>
        <v>0</v>
      </c>
      <c r="O950">
        <f t="shared" si="31"/>
        <v>515</v>
      </c>
      <c r="P950" t="str">
        <f>IF(Transactions!O950&lt;&gt;"",Transactions!O950,"")</f>
        <v>1536302584841</v>
      </c>
      <c r="Q950">
        <f>IF(Transactions!S950-Transactions!J950&lt;&gt;"",Transactions!S950-Transactions!J950,"")</f>
        <v>1477</v>
      </c>
      <c r="R950">
        <f t="shared" si="29"/>
        <v>1992</v>
      </c>
    </row>
    <row r="951" spans="1:18" x14ac:dyDescent="0.3">
      <c r="A951" t="str">
        <f>IF(Transactions!A951&lt;&gt;"",Transactions!A951,0)</f>
        <v>2018/09/07 08:43:05</v>
      </c>
      <c r="B951" t="str">
        <f>IF(Transactions!B951&lt;&gt;"",Transactions!B951,0)</f>
        <v>69f468d02ba0d01cdc5eda237807a0536cf08500a375b1364cba864c4367957d</v>
      </c>
      <c r="C951" t="str">
        <f>IF(Transactions!C951&lt;&gt;"",Transactions!C951,0)</f>
        <v>Step1</v>
      </c>
      <c r="D951" t="str">
        <f>IF(Transactions!D951&lt;&gt;"",Transactions!D951,"")</f>
        <v>peer0.org1.ldegilde.com</v>
      </c>
      <c r="E951" t="str">
        <f>IF(Transactions!E951&lt;&gt;"",Transactions!E951,"")</f>
        <v>default-chaincode</v>
      </c>
      <c r="F951" t="str">
        <f>IF(Transactions!F951&lt;&gt;"",Transactions!F951,"")</f>
        <v>put</v>
      </c>
      <c r="G951" t="str">
        <f>IF(Transactions!G951&lt;&gt;"",Transactions!G951,"")</f>
        <v>000000005_310</v>
      </c>
      <c r="H951" t="str">
        <f>IF(Transactions!H951&lt;&gt;"",Transactions!H951,"")</f>
        <v>485.0</v>
      </c>
      <c r="I951">
        <f>IF(Transactions!J951-Transactions!I951&lt;&gt;"",Transactions!J951-Transactions!I951,"")</f>
        <v>479</v>
      </c>
      <c r="J951">
        <f>IF((Transactions!K951-Transactions!I951)-(Transactions!P951-Transactions!J951)&lt;&gt;"",(Transactions!K951-Transactions!I951)-(Transactions!P951-Transactions!J951),"")</f>
        <v>478</v>
      </c>
      <c r="K951">
        <f>IF(Transactions!L951-Transactions!K951&lt;&gt;"",Transactions!L951-Transactions!K951,"")</f>
        <v>0</v>
      </c>
      <c r="L951">
        <f>IF(Transactions!N951-Transactions!M951&lt;&gt;"",Transactions!N951-Transactions!M951,"")</f>
        <v>1</v>
      </c>
      <c r="M951">
        <f>IF(Transactions!P951-Transactions!O951&lt;&gt;"",Transactions!P951-Transactions!O951,"")</f>
        <v>0</v>
      </c>
      <c r="O951">
        <f t="shared" si="31"/>
        <v>479</v>
      </c>
      <c r="P951" t="str">
        <f>IF(Transactions!O951&lt;&gt;"",Transactions!O951,"")</f>
        <v>1536302584718</v>
      </c>
      <c r="Q951">
        <f>IF(Transactions!S951-Transactions!J951&lt;&gt;"",Transactions!S951-Transactions!J951,"")</f>
        <v>1528</v>
      </c>
      <c r="R951">
        <f t="shared" si="29"/>
        <v>2007</v>
      </c>
    </row>
    <row r="952" spans="1:18" x14ac:dyDescent="0.3">
      <c r="A952" t="str">
        <f>IF(Transactions!A952&lt;&gt;"",Transactions!A952,0)</f>
        <v>2018/09/07 08:43:05</v>
      </c>
      <c r="B952" t="str">
        <f>IF(Transactions!B952&lt;&gt;"",Transactions!B952,0)</f>
        <v>69f468d02ba0d01cdc5eda237807a0536cf08500a375b1364cba864c4367957d</v>
      </c>
      <c r="C952" t="str">
        <f>IF(Transactions!C952&lt;&gt;"",Transactions!C952,0)</f>
        <v>Step1</v>
      </c>
      <c r="D952" t="str">
        <f>IF(Transactions!D952&lt;&gt;"",Transactions!D952,"")</f>
        <v>peer0.org2.ldegilde.com</v>
      </c>
      <c r="E952" t="str">
        <f>IF(Transactions!E952&lt;&gt;"",Transactions!E952,"")</f>
        <v>default-chaincode</v>
      </c>
      <c r="F952" t="str">
        <f>IF(Transactions!F952&lt;&gt;"",Transactions!F952,"")</f>
        <v>put</v>
      </c>
      <c r="G952" t="str">
        <f>IF(Transactions!G952&lt;&gt;"",Transactions!G952,"")</f>
        <v>000000005_310</v>
      </c>
      <c r="H952" t="str">
        <f>IF(Transactions!H952&lt;&gt;"",Transactions!H952,"")</f>
        <v>485.0</v>
      </c>
      <c r="I952">
        <f>IF(Transactions!J952-Transactions!I952&lt;&gt;"",Transactions!J952-Transactions!I952,"")</f>
        <v>479</v>
      </c>
      <c r="J952">
        <f>IF((Transactions!K952-Transactions!I952)-(Transactions!P952-Transactions!J952)&lt;&gt;"",(Transactions!K952-Transactions!I952)-(Transactions!P952-Transactions!J952),"")</f>
        <v>457</v>
      </c>
      <c r="K952">
        <f>IF(Transactions!L952-Transactions!K952&lt;&gt;"",Transactions!L952-Transactions!K952,"")</f>
        <v>0</v>
      </c>
      <c r="L952">
        <f>IF(Transactions!N952-Transactions!M952&lt;&gt;"",Transactions!N952-Transactions!M952,"")</f>
        <v>22</v>
      </c>
      <c r="M952">
        <f>IF(Transactions!P952-Transactions!O952&lt;&gt;"",Transactions!P952-Transactions!O952,"")</f>
        <v>0</v>
      </c>
      <c r="O952">
        <f t="shared" si="31"/>
        <v>479</v>
      </c>
      <c r="P952" t="str">
        <f>IF(Transactions!O952&lt;&gt;"",Transactions!O952,"")</f>
        <v>1536302584841</v>
      </c>
      <c r="Q952">
        <f>IF(Transactions!S952-Transactions!J952&lt;&gt;"",Transactions!S952-Transactions!J952,"")</f>
        <v>1528</v>
      </c>
      <c r="R952">
        <f t="shared" si="29"/>
        <v>2007</v>
      </c>
    </row>
    <row r="953" spans="1:18" x14ac:dyDescent="0.3">
      <c r="A953" t="str">
        <f>IF(Transactions!A953&lt;&gt;"",Transactions!A953,0)</f>
        <v>2018/09/07 08:43:05</v>
      </c>
      <c r="B953" t="str">
        <f>IF(Transactions!B953&lt;&gt;"",Transactions!B953,0)</f>
        <v>330d8b7948168a23d2357c24ab02680c7e0ae3a232be41d6ec381f3993a268c6</v>
      </c>
      <c r="C953" t="str">
        <f>IF(Transactions!C953&lt;&gt;"",Transactions!C953,0)</f>
        <v>Step1</v>
      </c>
      <c r="D953" t="str">
        <f>IF(Transactions!D953&lt;&gt;"",Transactions!D953,"")</f>
        <v>peer0.org1.ldegilde.com</v>
      </c>
      <c r="E953" t="str">
        <f>IF(Transactions!E953&lt;&gt;"",Transactions!E953,"")</f>
        <v>default-chaincode</v>
      </c>
      <c r="F953" t="str">
        <f>IF(Transactions!F953&lt;&gt;"",Transactions!F953,"")</f>
        <v>put</v>
      </c>
      <c r="G953" t="str">
        <f>IF(Transactions!G953&lt;&gt;"",Transactions!G953,"")</f>
        <v>000000005_303</v>
      </c>
      <c r="H953" t="str">
        <f>IF(Transactions!H953&lt;&gt;"",Transactions!H953,"")</f>
        <v>518.0</v>
      </c>
      <c r="I953">
        <f>IF(Transactions!J953-Transactions!I953&lt;&gt;"",Transactions!J953-Transactions!I953,"")</f>
        <v>450</v>
      </c>
      <c r="J953">
        <f>IF((Transactions!K953-Transactions!I953)-(Transactions!P953-Transactions!J953)&lt;&gt;"",(Transactions!K953-Transactions!I953)-(Transactions!P953-Transactions!J953),"")</f>
        <v>446</v>
      </c>
      <c r="K953">
        <f>IF(Transactions!L953-Transactions!K953&lt;&gt;"",Transactions!L953-Transactions!K953,"")</f>
        <v>0</v>
      </c>
      <c r="L953">
        <f>IF(Transactions!N953-Transactions!M953&lt;&gt;"",Transactions!N953-Transactions!M953,"")</f>
        <v>4</v>
      </c>
      <c r="M953">
        <f>IF(Transactions!P953-Transactions!O953&lt;&gt;"",Transactions!P953-Transactions!O953,"")</f>
        <v>0</v>
      </c>
      <c r="O953">
        <f t="shared" si="31"/>
        <v>450</v>
      </c>
      <c r="P953" t="str">
        <f>IF(Transactions!O953&lt;&gt;"",Transactions!O953,"")</f>
        <v>1536302584746</v>
      </c>
      <c r="Q953">
        <f>IF(Transactions!S953-Transactions!J953&lt;&gt;"",Transactions!S953-Transactions!J953,"")</f>
        <v>1552</v>
      </c>
      <c r="R953">
        <f t="shared" si="29"/>
        <v>2002</v>
      </c>
    </row>
    <row r="954" spans="1:18" x14ac:dyDescent="0.3">
      <c r="A954" t="str">
        <f>IF(Transactions!A954&lt;&gt;"",Transactions!A954,0)</f>
        <v>2018/09/07 08:43:05</v>
      </c>
      <c r="B954" t="str">
        <f>IF(Transactions!B954&lt;&gt;"",Transactions!B954,0)</f>
        <v>330d8b7948168a23d2357c24ab02680c7e0ae3a232be41d6ec381f3993a268c6</v>
      </c>
      <c r="C954" t="str">
        <f>IF(Transactions!C954&lt;&gt;"",Transactions!C954,0)</f>
        <v>Step1</v>
      </c>
      <c r="D954" t="str">
        <f>IF(Transactions!D954&lt;&gt;"",Transactions!D954,"")</f>
        <v>peer0.org2.ldegilde.com</v>
      </c>
      <c r="E954" t="str">
        <f>IF(Transactions!E954&lt;&gt;"",Transactions!E954,"")</f>
        <v>default-chaincode</v>
      </c>
      <c r="F954" t="str">
        <f>IF(Transactions!F954&lt;&gt;"",Transactions!F954,"")</f>
        <v>put</v>
      </c>
      <c r="G954" t="str">
        <f>IF(Transactions!G954&lt;&gt;"",Transactions!G954,"")</f>
        <v>000000005_303</v>
      </c>
      <c r="H954" t="str">
        <f>IF(Transactions!H954&lt;&gt;"",Transactions!H954,"")</f>
        <v>518.0</v>
      </c>
      <c r="I954">
        <f>IF(Transactions!J954-Transactions!I954&lt;&gt;"",Transactions!J954-Transactions!I954,"")</f>
        <v>450</v>
      </c>
      <c r="J954">
        <f>IF((Transactions!K954-Transactions!I954)-(Transactions!P954-Transactions!J954)&lt;&gt;"",(Transactions!K954-Transactions!I954)-(Transactions!P954-Transactions!J954),"")</f>
        <v>428</v>
      </c>
      <c r="K954">
        <f>IF(Transactions!L954-Transactions!K954&lt;&gt;"",Transactions!L954-Transactions!K954,"")</f>
        <v>0</v>
      </c>
      <c r="L954">
        <f>IF(Transactions!N954-Transactions!M954&lt;&gt;"",Transactions!N954-Transactions!M954,"")</f>
        <v>22</v>
      </c>
      <c r="M954">
        <f>IF(Transactions!P954-Transactions!O954&lt;&gt;"",Transactions!P954-Transactions!O954,"")</f>
        <v>0</v>
      </c>
      <c r="O954">
        <f t="shared" si="31"/>
        <v>450</v>
      </c>
      <c r="P954" t="str">
        <f>IF(Transactions!O954&lt;&gt;"",Transactions!O954,"")</f>
        <v>1536302584842</v>
      </c>
      <c r="Q954">
        <f>IF(Transactions!S954-Transactions!J954&lt;&gt;"",Transactions!S954-Transactions!J954,"")</f>
        <v>1552</v>
      </c>
      <c r="R954">
        <f t="shared" si="29"/>
        <v>2002</v>
      </c>
    </row>
    <row r="955" spans="1:18" x14ac:dyDescent="0.3">
      <c r="A955" t="str">
        <f>IF(Transactions!A955&lt;&gt;"",Transactions!A955,0)</f>
        <v>2018/09/07 08:43:05</v>
      </c>
      <c r="B955" t="str">
        <f>IF(Transactions!B955&lt;&gt;"",Transactions!B955,0)</f>
        <v>6bd2f445bfb29ffca5bbd75be363f4989471aae25a942cbdde493fb0a521bd6e</v>
      </c>
      <c r="C955" t="str">
        <f>IF(Transactions!C955&lt;&gt;"",Transactions!C955,0)</f>
        <v>Step1</v>
      </c>
      <c r="D955" t="str">
        <f>IF(Transactions!D955&lt;&gt;"",Transactions!D955,"")</f>
        <v>peer0.org1.ldegilde.com</v>
      </c>
      <c r="E955" t="str">
        <f>IF(Transactions!E955&lt;&gt;"",Transactions!E955,"")</f>
        <v>default-chaincode</v>
      </c>
      <c r="F955" t="str">
        <f>IF(Transactions!F955&lt;&gt;"",Transactions!F955,"")</f>
        <v>put</v>
      </c>
      <c r="G955" t="str">
        <f>IF(Transactions!G955&lt;&gt;"",Transactions!G955,"")</f>
        <v>000000005_174</v>
      </c>
      <c r="H955" t="str">
        <f>IF(Transactions!H955&lt;&gt;"",Transactions!H955,"")</f>
        <v>778.0</v>
      </c>
      <c r="I955">
        <f>IF(Transactions!J955-Transactions!I955&lt;&gt;"",Transactions!J955-Transactions!I955,"")</f>
        <v>457</v>
      </c>
      <c r="J955">
        <f>IF((Transactions!K955-Transactions!I955)-(Transactions!P955-Transactions!J955)&lt;&gt;"",(Transactions!K955-Transactions!I955)-(Transactions!P955-Transactions!J955),"")</f>
        <v>451</v>
      </c>
      <c r="K955">
        <f>IF(Transactions!L955-Transactions!K955&lt;&gt;"",Transactions!L955-Transactions!K955,"")</f>
        <v>0</v>
      </c>
      <c r="L955">
        <f>IF(Transactions!N955-Transactions!M955&lt;&gt;"",Transactions!N955-Transactions!M955,"")</f>
        <v>6</v>
      </c>
      <c r="M955">
        <f>IF(Transactions!P955-Transactions!O955&lt;&gt;"",Transactions!P955-Transactions!O955,"")</f>
        <v>0</v>
      </c>
      <c r="O955">
        <f t="shared" si="31"/>
        <v>457</v>
      </c>
      <c r="P955" t="str">
        <f>IF(Transactions!O955&lt;&gt;"",Transactions!O955,"")</f>
        <v>1536302584787</v>
      </c>
      <c r="Q955">
        <f>IF(Transactions!S955-Transactions!J955&lt;&gt;"",Transactions!S955-Transactions!J955,"")</f>
        <v>1557</v>
      </c>
      <c r="R955">
        <f t="shared" si="29"/>
        <v>2014</v>
      </c>
    </row>
    <row r="956" spans="1:18" x14ac:dyDescent="0.3">
      <c r="A956" t="str">
        <f>IF(Transactions!A956&lt;&gt;"",Transactions!A956,0)</f>
        <v>2018/09/07 08:43:05</v>
      </c>
      <c r="B956" t="str">
        <f>IF(Transactions!B956&lt;&gt;"",Transactions!B956,0)</f>
        <v>6bd2f445bfb29ffca5bbd75be363f4989471aae25a942cbdde493fb0a521bd6e</v>
      </c>
      <c r="C956" t="str">
        <f>IF(Transactions!C956&lt;&gt;"",Transactions!C956,0)</f>
        <v>Step1</v>
      </c>
      <c r="D956" t="str">
        <f>IF(Transactions!D956&lt;&gt;"",Transactions!D956,"")</f>
        <v>peer0.org2.ldegilde.com</v>
      </c>
      <c r="E956" t="str">
        <f>IF(Transactions!E956&lt;&gt;"",Transactions!E956,"")</f>
        <v>default-chaincode</v>
      </c>
      <c r="F956" t="str">
        <f>IF(Transactions!F956&lt;&gt;"",Transactions!F956,"")</f>
        <v>put</v>
      </c>
      <c r="G956" t="str">
        <f>IF(Transactions!G956&lt;&gt;"",Transactions!G956,"")</f>
        <v>000000005_174</v>
      </c>
      <c r="H956" t="str">
        <f>IF(Transactions!H956&lt;&gt;"",Transactions!H956,"")</f>
        <v>778.0</v>
      </c>
      <c r="I956">
        <f>IF(Transactions!J956-Transactions!I956&lt;&gt;"",Transactions!J956-Transactions!I956,"")</f>
        <v>457</v>
      </c>
      <c r="J956">
        <f>IF((Transactions!K956-Transactions!I956)-(Transactions!P956-Transactions!J956)&lt;&gt;"",(Transactions!K956-Transactions!I956)-(Transactions!P956-Transactions!J956),"")</f>
        <v>449</v>
      </c>
      <c r="K956">
        <f>IF(Transactions!L956-Transactions!K956&lt;&gt;"",Transactions!L956-Transactions!K956,"")</f>
        <v>0</v>
      </c>
      <c r="L956">
        <f>IF(Transactions!N956-Transactions!M956&lt;&gt;"",Transactions!N956-Transactions!M956,"")</f>
        <v>8</v>
      </c>
      <c r="M956">
        <f>IF(Transactions!P956-Transactions!O956&lt;&gt;"",Transactions!P956-Transactions!O956,"")</f>
        <v>0</v>
      </c>
      <c r="O956">
        <f t="shared" si="31"/>
        <v>457</v>
      </c>
      <c r="P956" t="str">
        <f>IF(Transactions!O956&lt;&gt;"",Transactions!O956,"")</f>
        <v>1536302584807</v>
      </c>
      <c r="Q956">
        <f>IF(Transactions!S956-Transactions!J956&lt;&gt;"",Transactions!S956-Transactions!J956,"")</f>
        <v>1557</v>
      </c>
      <c r="R956">
        <f t="shared" si="29"/>
        <v>2014</v>
      </c>
    </row>
    <row r="957" spans="1:18" x14ac:dyDescent="0.3">
      <c r="A957" t="str">
        <f>IF(Transactions!A957&lt;&gt;"",Transactions!A957,0)</f>
        <v>2018/09/07 08:43:05</v>
      </c>
      <c r="B957" t="str">
        <f>IF(Transactions!B957&lt;&gt;"",Transactions!B957,0)</f>
        <v>70d65678b33f71c3761b45f2fcfe3124ff8a0f2efcea5657acfd1f3fc5b54bc0</v>
      </c>
      <c r="C957" t="str">
        <f>IF(Transactions!C957&lt;&gt;"",Transactions!C957,0)</f>
        <v>Step1</v>
      </c>
      <c r="D957" t="str">
        <f>IF(Transactions!D957&lt;&gt;"",Transactions!D957,"")</f>
        <v>peer0.org1.ldegilde.com</v>
      </c>
      <c r="E957" t="str">
        <f>IF(Transactions!E957&lt;&gt;"",Transactions!E957,"")</f>
        <v>default-chaincode</v>
      </c>
      <c r="F957" t="str">
        <f>IF(Transactions!F957&lt;&gt;"",Transactions!F957,"")</f>
        <v>put</v>
      </c>
      <c r="G957" t="str">
        <f>IF(Transactions!G957&lt;&gt;"",Transactions!G957,"")</f>
        <v>000000006_350</v>
      </c>
      <c r="H957" t="str">
        <f>IF(Transactions!H957&lt;&gt;"",Transactions!H957,"")</f>
        <v>617.0</v>
      </c>
      <c r="I957">
        <f>IF(Transactions!J957-Transactions!I957&lt;&gt;"",Transactions!J957-Transactions!I957,"")</f>
        <v>481</v>
      </c>
      <c r="J957">
        <f>IF((Transactions!K957-Transactions!I957)-(Transactions!P957-Transactions!J957)&lt;&gt;"",(Transactions!K957-Transactions!I957)-(Transactions!P957-Transactions!J957),"")</f>
        <v>465</v>
      </c>
      <c r="K957">
        <f>IF(Transactions!L957-Transactions!K957&lt;&gt;"",Transactions!L957-Transactions!K957,"")</f>
        <v>0</v>
      </c>
      <c r="L957">
        <f>IF(Transactions!N957-Transactions!M957&lt;&gt;"",Transactions!N957-Transactions!M957,"")</f>
        <v>16</v>
      </c>
      <c r="M957">
        <f>IF(Transactions!P957-Transactions!O957&lt;&gt;"",Transactions!P957-Transactions!O957,"")</f>
        <v>0</v>
      </c>
      <c r="O957">
        <f t="shared" si="31"/>
        <v>481</v>
      </c>
      <c r="P957" t="str">
        <f>IF(Transactions!O957&lt;&gt;"",Transactions!O957,"")</f>
        <v>1536302584804</v>
      </c>
      <c r="Q957">
        <f>IF(Transactions!S957-Transactions!J957&lt;&gt;"",Transactions!S957-Transactions!J957,"")</f>
        <v>1517</v>
      </c>
      <c r="R957">
        <f t="shared" si="29"/>
        <v>1998</v>
      </c>
    </row>
    <row r="958" spans="1:18" x14ac:dyDescent="0.3">
      <c r="A958" t="str">
        <f>IF(Transactions!A958&lt;&gt;"",Transactions!A958,0)</f>
        <v>2018/09/07 08:43:05</v>
      </c>
      <c r="B958" t="str">
        <f>IF(Transactions!B958&lt;&gt;"",Transactions!B958,0)</f>
        <v>70d65678b33f71c3761b45f2fcfe3124ff8a0f2efcea5657acfd1f3fc5b54bc0</v>
      </c>
      <c r="C958" t="str">
        <f>IF(Transactions!C958&lt;&gt;"",Transactions!C958,0)</f>
        <v>Step1</v>
      </c>
      <c r="D958" t="str">
        <f>IF(Transactions!D958&lt;&gt;"",Transactions!D958,"")</f>
        <v>peer0.org2.ldegilde.com</v>
      </c>
      <c r="E958" t="str">
        <f>IF(Transactions!E958&lt;&gt;"",Transactions!E958,"")</f>
        <v>default-chaincode</v>
      </c>
      <c r="F958" t="str">
        <f>IF(Transactions!F958&lt;&gt;"",Transactions!F958,"")</f>
        <v>put</v>
      </c>
      <c r="G958" t="str">
        <f>IF(Transactions!G958&lt;&gt;"",Transactions!G958,"")</f>
        <v>000000006_350</v>
      </c>
      <c r="H958" t="str">
        <f>IF(Transactions!H958&lt;&gt;"",Transactions!H958,"")</f>
        <v>617.0</v>
      </c>
      <c r="I958">
        <f>IF(Transactions!J958-Transactions!I958&lt;&gt;"",Transactions!J958-Transactions!I958,"")</f>
        <v>481</v>
      </c>
      <c r="J958">
        <f>IF((Transactions!K958-Transactions!I958)-(Transactions!P958-Transactions!J958)&lt;&gt;"",(Transactions!K958-Transactions!I958)-(Transactions!P958-Transactions!J958),"")</f>
        <v>472</v>
      </c>
      <c r="K958">
        <f>IF(Transactions!L958-Transactions!K958&lt;&gt;"",Transactions!L958-Transactions!K958,"")</f>
        <v>0</v>
      </c>
      <c r="L958">
        <f>IF(Transactions!N958-Transactions!M958&lt;&gt;"",Transactions!N958-Transactions!M958,"")</f>
        <v>9</v>
      </c>
      <c r="M958">
        <f>IF(Transactions!P958-Transactions!O958&lt;&gt;"",Transactions!P958-Transactions!O958,"")</f>
        <v>0</v>
      </c>
      <c r="O958">
        <f t="shared" si="31"/>
        <v>481</v>
      </c>
      <c r="P958" t="str">
        <f>IF(Transactions!O958&lt;&gt;"",Transactions!O958,"")</f>
        <v>1536302584843</v>
      </c>
      <c r="Q958">
        <f>IF(Transactions!S958-Transactions!J958&lt;&gt;"",Transactions!S958-Transactions!J958,"")</f>
        <v>1517</v>
      </c>
      <c r="R958">
        <f t="shared" si="29"/>
        <v>1998</v>
      </c>
    </row>
    <row r="959" spans="1:18" x14ac:dyDescent="0.3">
      <c r="A959" t="str">
        <f>IF(Transactions!A959&lt;&gt;"",Transactions!A959,0)</f>
        <v>2018/09/07 08:43:05</v>
      </c>
      <c r="B959" t="str">
        <f>IF(Transactions!B959&lt;&gt;"",Transactions!B959,0)</f>
        <v>04e88ddafc4a5cbc2a133c893d121af9b00d07ff1d3706c29b9f27ff171c39af</v>
      </c>
      <c r="C959" t="str">
        <f>IF(Transactions!C959&lt;&gt;"",Transactions!C959,0)</f>
        <v>Step1</v>
      </c>
      <c r="D959" t="str">
        <f>IF(Transactions!D959&lt;&gt;"",Transactions!D959,"")</f>
        <v>peer0.org1.ldegilde.com</v>
      </c>
      <c r="E959" t="str">
        <f>IF(Transactions!E959&lt;&gt;"",Transactions!E959,"")</f>
        <v>default-chaincode</v>
      </c>
      <c r="F959" t="str">
        <f>IF(Transactions!F959&lt;&gt;"",Transactions!F959,"")</f>
        <v>put</v>
      </c>
      <c r="G959" t="str">
        <f>IF(Transactions!G959&lt;&gt;"",Transactions!G959,"")</f>
        <v>000000005_209</v>
      </c>
      <c r="H959" t="str">
        <f>IF(Transactions!H959&lt;&gt;"",Transactions!H959,"")</f>
        <v>525.0</v>
      </c>
      <c r="I959">
        <f>IF(Transactions!J959-Transactions!I959&lt;&gt;"",Transactions!J959-Transactions!I959,"")</f>
        <v>484</v>
      </c>
      <c r="J959">
        <f>IF((Transactions!K959-Transactions!I959)-(Transactions!P959-Transactions!J959)&lt;&gt;"",(Transactions!K959-Transactions!I959)-(Transactions!P959-Transactions!J959),"")</f>
        <v>468</v>
      </c>
      <c r="K959">
        <f>IF(Transactions!L959-Transactions!K959&lt;&gt;"",Transactions!L959-Transactions!K959,"")</f>
        <v>0</v>
      </c>
      <c r="L959">
        <f>IF(Transactions!N959-Transactions!M959&lt;&gt;"",Transactions!N959-Transactions!M959,"")</f>
        <v>16</v>
      </c>
      <c r="M959">
        <f>IF(Transactions!P959-Transactions!O959&lt;&gt;"",Transactions!P959-Transactions!O959,"")</f>
        <v>0</v>
      </c>
      <c r="O959">
        <f t="shared" si="31"/>
        <v>484</v>
      </c>
      <c r="P959" t="str">
        <f>IF(Transactions!O959&lt;&gt;"",Transactions!O959,"")</f>
        <v>1536302584806</v>
      </c>
      <c r="Q959">
        <f>IF(Transactions!S959-Transactions!J959&lt;&gt;"",Transactions!S959-Transactions!J959,"")</f>
        <v>1516</v>
      </c>
      <c r="R959">
        <f t="shared" si="29"/>
        <v>2000</v>
      </c>
    </row>
    <row r="960" spans="1:18" x14ac:dyDescent="0.3">
      <c r="A960" t="str">
        <f>IF(Transactions!A960&lt;&gt;"",Transactions!A960,0)</f>
        <v>2018/09/07 08:43:05</v>
      </c>
      <c r="B960" t="str">
        <f>IF(Transactions!B960&lt;&gt;"",Transactions!B960,0)</f>
        <v>04e88ddafc4a5cbc2a133c893d121af9b00d07ff1d3706c29b9f27ff171c39af</v>
      </c>
      <c r="C960" t="str">
        <f>IF(Transactions!C960&lt;&gt;"",Transactions!C960,0)</f>
        <v>Step1</v>
      </c>
      <c r="D960" t="str">
        <f>IF(Transactions!D960&lt;&gt;"",Transactions!D960,"")</f>
        <v>peer0.org2.ldegilde.com</v>
      </c>
      <c r="E960" t="str">
        <f>IF(Transactions!E960&lt;&gt;"",Transactions!E960,"")</f>
        <v>default-chaincode</v>
      </c>
      <c r="F960" t="str">
        <f>IF(Transactions!F960&lt;&gt;"",Transactions!F960,"")</f>
        <v>put</v>
      </c>
      <c r="G960" t="str">
        <f>IF(Transactions!G960&lt;&gt;"",Transactions!G960,"")</f>
        <v>000000005_209</v>
      </c>
      <c r="H960" t="str">
        <f>IF(Transactions!H960&lt;&gt;"",Transactions!H960,"")</f>
        <v>525.0</v>
      </c>
      <c r="I960">
        <f>IF(Transactions!J960-Transactions!I960&lt;&gt;"",Transactions!J960-Transactions!I960,"")</f>
        <v>484</v>
      </c>
      <c r="J960">
        <f>IF((Transactions!K960-Transactions!I960)-(Transactions!P960-Transactions!J960)&lt;&gt;"",(Transactions!K960-Transactions!I960)-(Transactions!P960-Transactions!J960),"")</f>
        <v>476</v>
      </c>
      <c r="K960">
        <f>IF(Transactions!L960-Transactions!K960&lt;&gt;"",Transactions!L960-Transactions!K960,"")</f>
        <v>0</v>
      </c>
      <c r="L960">
        <f>IF(Transactions!N960-Transactions!M960&lt;&gt;"",Transactions!N960-Transactions!M960,"")</f>
        <v>8</v>
      </c>
      <c r="M960">
        <f>IF(Transactions!P960-Transactions!O960&lt;&gt;"",Transactions!P960-Transactions!O960,"")</f>
        <v>0</v>
      </c>
      <c r="O960">
        <f t="shared" si="31"/>
        <v>484</v>
      </c>
      <c r="P960" t="str">
        <f>IF(Transactions!O960&lt;&gt;"",Transactions!O960,"")</f>
        <v>1536302584843</v>
      </c>
      <c r="Q960">
        <f>IF(Transactions!S960-Transactions!J960&lt;&gt;"",Transactions!S960-Transactions!J960,"")</f>
        <v>1516</v>
      </c>
      <c r="R960">
        <f t="shared" si="29"/>
        <v>2000</v>
      </c>
    </row>
    <row r="961" spans="1:18" x14ac:dyDescent="0.3">
      <c r="A961" t="str">
        <f>IF(Transactions!A961&lt;&gt;"",Transactions!A961,0)</f>
        <v>2018/09/07 08:43:05</v>
      </c>
      <c r="B961" t="str">
        <f>IF(Transactions!B961&lt;&gt;"",Transactions!B961,0)</f>
        <v>c94fa816df147825c79f502dfecb8cf98ab2c859df20cdf7ab9a447a3f10733c</v>
      </c>
      <c r="C961" t="str">
        <f>IF(Transactions!C961&lt;&gt;"",Transactions!C961,0)</f>
        <v>Step1</v>
      </c>
      <c r="D961" t="str">
        <f>IF(Transactions!D961&lt;&gt;"",Transactions!D961,"")</f>
        <v>peer0.org1.ldegilde.com</v>
      </c>
      <c r="E961" t="str">
        <f>IF(Transactions!E961&lt;&gt;"",Transactions!E961,"")</f>
        <v>default-chaincode</v>
      </c>
      <c r="F961" t="str">
        <f>IF(Transactions!F961&lt;&gt;"",Transactions!F961,"")</f>
        <v>put</v>
      </c>
      <c r="G961" t="str">
        <f>IF(Transactions!G961&lt;&gt;"",Transactions!G961,"")</f>
        <v>000000006_296</v>
      </c>
      <c r="H961" t="str">
        <f>IF(Transactions!H961&lt;&gt;"",Transactions!H961,"")</f>
        <v>254.0</v>
      </c>
      <c r="I961">
        <f>IF(Transactions!J961-Transactions!I961&lt;&gt;"",Transactions!J961-Transactions!I961,"")</f>
        <v>445</v>
      </c>
      <c r="J961">
        <f>IF((Transactions!K961-Transactions!I961)-(Transactions!P961-Transactions!J961)&lt;&gt;"",(Transactions!K961-Transactions!I961)-(Transactions!P961-Transactions!J961),"")</f>
        <v>441</v>
      </c>
      <c r="K961">
        <f>IF(Transactions!L961-Transactions!K961&lt;&gt;"",Transactions!L961-Transactions!K961,"")</f>
        <v>0</v>
      </c>
      <c r="L961">
        <f>IF(Transactions!N961-Transactions!M961&lt;&gt;"",Transactions!N961-Transactions!M961,"")</f>
        <v>4</v>
      </c>
      <c r="M961">
        <f>IF(Transactions!P961-Transactions!O961&lt;&gt;"",Transactions!P961-Transactions!O961,"")</f>
        <v>0</v>
      </c>
      <c r="O961">
        <f t="shared" si="31"/>
        <v>445</v>
      </c>
      <c r="P961" t="str">
        <f>IF(Transactions!O961&lt;&gt;"",Transactions!O961,"")</f>
        <v>1536302584762</v>
      </c>
      <c r="Q961">
        <f>IF(Transactions!S961-Transactions!J961&lt;&gt;"",Transactions!S961-Transactions!J961,"")</f>
        <v>1552</v>
      </c>
      <c r="R961">
        <f t="shared" si="29"/>
        <v>1997</v>
      </c>
    </row>
    <row r="962" spans="1:18" x14ac:dyDescent="0.3">
      <c r="A962" t="str">
        <f>IF(Transactions!A962&lt;&gt;"",Transactions!A962,0)</f>
        <v>2018/09/07 08:43:05</v>
      </c>
      <c r="B962" t="str">
        <f>IF(Transactions!B962&lt;&gt;"",Transactions!B962,0)</f>
        <v>c94fa816df147825c79f502dfecb8cf98ab2c859df20cdf7ab9a447a3f10733c</v>
      </c>
      <c r="C962" t="str">
        <f>IF(Transactions!C962&lt;&gt;"",Transactions!C962,0)</f>
        <v>Step1</v>
      </c>
      <c r="D962" t="str">
        <f>IF(Transactions!D962&lt;&gt;"",Transactions!D962,"")</f>
        <v>peer0.org2.ldegilde.com</v>
      </c>
      <c r="E962" t="str">
        <f>IF(Transactions!E962&lt;&gt;"",Transactions!E962,"")</f>
        <v>default-chaincode</v>
      </c>
      <c r="F962" t="str">
        <f>IF(Transactions!F962&lt;&gt;"",Transactions!F962,"")</f>
        <v>put</v>
      </c>
      <c r="G962" t="str">
        <f>IF(Transactions!G962&lt;&gt;"",Transactions!G962,"")</f>
        <v>000000006_296</v>
      </c>
      <c r="H962" t="str">
        <f>IF(Transactions!H962&lt;&gt;"",Transactions!H962,"")</f>
        <v>254.0</v>
      </c>
      <c r="I962">
        <f>IF(Transactions!J962-Transactions!I962&lt;&gt;"",Transactions!J962-Transactions!I962,"")</f>
        <v>445</v>
      </c>
      <c r="J962">
        <f>IF((Transactions!K962-Transactions!I962)-(Transactions!P962-Transactions!J962)&lt;&gt;"",(Transactions!K962-Transactions!I962)-(Transactions!P962-Transactions!J962),"")</f>
        <v>433</v>
      </c>
      <c r="K962">
        <f>IF(Transactions!L962-Transactions!K962&lt;&gt;"",Transactions!L962-Transactions!K962,"")</f>
        <v>0</v>
      </c>
      <c r="L962">
        <f>IF(Transactions!N962-Transactions!M962&lt;&gt;"",Transactions!N962-Transactions!M962,"")</f>
        <v>12</v>
      </c>
      <c r="M962">
        <f>IF(Transactions!P962-Transactions!O962&lt;&gt;"",Transactions!P962-Transactions!O962,"")</f>
        <v>0</v>
      </c>
      <c r="O962">
        <f t="shared" si="31"/>
        <v>445</v>
      </c>
      <c r="P962" t="str">
        <f>IF(Transactions!O962&lt;&gt;"",Transactions!O962,"")</f>
        <v>1536302584843</v>
      </c>
      <c r="Q962">
        <f>IF(Transactions!S962-Transactions!J962&lt;&gt;"",Transactions!S962-Transactions!J962,"")</f>
        <v>1552</v>
      </c>
      <c r="R962">
        <f t="shared" ref="R962:R1025" si="32">I962+Q962</f>
        <v>1997</v>
      </c>
    </row>
    <row r="963" spans="1:18" x14ac:dyDescent="0.3">
      <c r="A963" t="str">
        <f>IF(Transactions!A963&lt;&gt;"",Transactions!A963,0)</f>
        <v>2018/09/07 08:43:05</v>
      </c>
      <c r="B963" t="str">
        <f>IF(Transactions!B963&lt;&gt;"",Transactions!B963,0)</f>
        <v>a92dfcec8a32bda0374426c9ba575a8bbef5647b28e10c50eee007ad7229f7f9</v>
      </c>
      <c r="C963" t="str">
        <f>IF(Transactions!C963&lt;&gt;"",Transactions!C963,0)</f>
        <v>Step1</v>
      </c>
      <c r="D963" t="str">
        <f>IF(Transactions!D963&lt;&gt;"",Transactions!D963,"")</f>
        <v>peer0.org1.ldegilde.com</v>
      </c>
      <c r="E963" t="str">
        <f>IF(Transactions!E963&lt;&gt;"",Transactions!E963,"")</f>
        <v>default-chaincode</v>
      </c>
      <c r="F963" t="str">
        <f>IF(Transactions!F963&lt;&gt;"",Transactions!F963,"")</f>
        <v>put</v>
      </c>
      <c r="G963" t="str">
        <f>IF(Transactions!G963&lt;&gt;"",Transactions!G963,"")</f>
        <v>000000006_105</v>
      </c>
      <c r="H963" t="str">
        <f>IF(Transactions!H963&lt;&gt;"",Transactions!H963,"")</f>
        <v>762.0</v>
      </c>
      <c r="I963">
        <f>IF(Transactions!J963-Transactions!I963&lt;&gt;"",Transactions!J963-Transactions!I963,"")</f>
        <v>494</v>
      </c>
      <c r="J963">
        <f>IF((Transactions!K963-Transactions!I963)-(Transactions!P963-Transactions!J963)&lt;&gt;"",(Transactions!K963-Transactions!I963)-(Transactions!P963-Transactions!J963),"")</f>
        <v>488</v>
      </c>
      <c r="K963">
        <f>IF(Transactions!L963-Transactions!K963&lt;&gt;"",Transactions!L963-Transactions!K963,"")</f>
        <v>0</v>
      </c>
      <c r="L963">
        <f>IF(Transactions!N963-Transactions!M963&lt;&gt;"",Transactions!N963-Transactions!M963,"")</f>
        <v>6</v>
      </c>
      <c r="M963">
        <f>IF(Transactions!P963-Transactions!O963&lt;&gt;"",Transactions!P963-Transactions!O963,"")</f>
        <v>0</v>
      </c>
      <c r="O963">
        <f t="shared" si="31"/>
        <v>494</v>
      </c>
      <c r="P963" t="str">
        <f>IF(Transactions!O963&lt;&gt;"",Transactions!O963,"")</f>
        <v>1536302584839</v>
      </c>
      <c r="Q963">
        <f>IF(Transactions!S963-Transactions!J963&lt;&gt;"",Transactions!S963-Transactions!J963,"")</f>
        <v>1505</v>
      </c>
      <c r="R963">
        <f t="shared" si="32"/>
        <v>1999</v>
      </c>
    </row>
    <row r="964" spans="1:18" x14ac:dyDescent="0.3">
      <c r="A964" t="str">
        <f>IF(Transactions!A964&lt;&gt;"",Transactions!A964,0)</f>
        <v>2018/09/07 08:43:05</v>
      </c>
      <c r="B964" t="str">
        <f>IF(Transactions!B964&lt;&gt;"",Transactions!B964,0)</f>
        <v>a92dfcec8a32bda0374426c9ba575a8bbef5647b28e10c50eee007ad7229f7f9</v>
      </c>
      <c r="C964" t="str">
        <f>IF(Transactions!C964&lt;&gt;"",Transactions!C964,0)</f>
        <v>Step1</v>
      </c>
      <c r="D964" t="str">
        <f>IF(Transactions!D964&lt;&gt;"",Transactions!D964,"")</f>
        <v>peer0.org2.ldegilde.com</v>
      </c>
      <c r="E964" t="str">
        <f>IF(Transactions!E964&lt;&gt;"",Transactions!E964,"")</f>
        <v>default-chaincode</v>
      </c>
      <c r="F964" t="str">
        <f>IF(Transactions!F964&lt;&gt;"",Transactions!F964,"")</f>
        <v>put</v>
      </c>
      <c r="G964" t="str">
        <f>IF(Transactions!G964&lt;&gt;"",Transactions!G964,"")</f>
        <v>000000006_105</v>
      </c>
      <c r="H964" t="str">
        <f>IF(Transactions!H964&lt;&gt;"",Transactions!H964,"")</f>
        <v>762.0</v>
      </c>
      <c r="I964">
        <f>IF(Transactions!J964-Transactions!I964&lt;&gt;"",Transactions!J964-Transactions!I964,"")</f>
        <v>494</v>
      </c>
      <c r="J964">
        <f>IF((Transactions!K964-Transactions!I964)-(Transactions!P964-Transactions!J964)&lt;&gt;"",(Transactions!K964-Transactions!I964)-(Transactions!P964-Transactions!J964),"")</f>
        <v>483</v>
      </c>
      <c r="K964">
        <f>IF(Transactions!L964-Transactions!K964&lt;&gt;"",Transactions!L964-Transactions!K964,"")</f>
        <v>0</v>
      </c>
      <c r="L964">
        <f>IF(Transactions!N964-Transactions!M964&lt;&gt;"",Transactions!N964-Transactions!M964,"")</f>
        <v>11</v>
      </c>
      <c r="M964">
        <f>IF(Transactions!P964-Transactions!O964&lt;&gt;"",Transactions!P964-Transactions!O964,"")</f>
        <v>0</v>
      </c>
      <c r="O964">
        <f t="shared" si="31"/>
        <v>494</v>
      </c>
      <c r="P964" t="str">
        <f>IF(Transactions!O964&lt;&gt;"",Transactions!O964,"")</f>
        <v>1536302584842</v>
      </c>
      <c r="Q964">
        <f>IF(Transactions!S964-Transactions!J964&lt;&gt;"",Transactions!S964-Transactions!J964,"")</f>
        <v>1505</v>
      </c>
      <c r="R964">
        <f t="shared" si="32"/>
        <v>1999</v>
      </c>
    </row>
    <row r="965" spans="1:18" x14ac:dyDescent="0.3">
      <c r="A965" t="str">
        <f>IF(Transactions!A965&lt;&gt;"",Transactions!A965,0)</f>
        <v>2018/09/07 08:43:05</v>
      </c>
      <c r="B965" t="str">
        <f>IF(Transactions!B965&lt;&gt;"",Transactions!B965,0)</f>
        <v>98e300d0e95e9f06900c6f41cebcec4897ac87bd858fbbadb8e740745bf2171a</v>
      </c>
      <c r="C965" t="str">
        <f>IF(Transactions!C965&lt;&gt;"",Transactions!C965,0)</f>
        <v>Step1</v>
      </c>
      <c r="D965" t="str">
        <f>IF(Transactions!D965&lt;&gt;"",Transactions!D965,"")</f>
        <v>peer0.org1.ldegilde.com</v>
      </c>
      <c r="E965" t="str">
        <f>IF(Transactions!E965&lt;&gt;"",Transactions!E965,"")</f>
        <v>default-chaincode</v>
      </c>
      <c r="F965" t="str">
        <f>IF(Transactions!F965&lt;&gt;"",Transactions!F965,"")</f>
        <v>put</v>
      </c>
      <c r="G965" t="str">
        <f>IF(Transactions!G965&lt;&gt;"",Transactions!G965,"")</f>
        <v>000000006_77</v>
      </c>
      <c r="H965" t="str">
        <f>IF(Transactions!H965&lt;&gt;"",Transactions!H965,"")</f>
        <v>262.0</v>
      </c>
      <c r="I965">
        <f>IF(Transactions!J965-Transactions!I965&lt;&gt;"",Transactions!J965-Transactions!I965,"")</f>
        <v>464</v>
      </c>
      <c r="J965">
        <f>IF((Transactions!K965-Transactions!I965)-(Transactions!P965-Transactions!J965)&lt;&gt;"",(Transactions!K965-Transactions!I965)-(Transactions!P965-Transactions!J965),"")</f>
        <v>444</v>
      </c>
      <c r="K965">
        <f>IF(Transactions!L965-Transactions!K965&lt;&gt;"",Transactions!L965-Transactions!K965,"")</f>
        <v>0</v>
      </c>
      <c r="L965">
        <f>IF(Transactions!N965-Transactions!M965&lt;&gt;"",Transactions!N965-Transactions!M965,"")</f>
        <v>20</v>
      </c>
      <c r="M965">
        <f>IF(Transactions!P965-Transactions!O965&lt;&gt;"",Transactions!P965-Transactions!O965,"")</f>
        <v>0</v>
      </c>
      <c r="O965">
        <f t="shared" ref="O965:O1028" si="33">SUM(J965:M965)</f>
        <v>464</v>
      </c>
      <c r="P965" t="str">
        <f>IF(Transactions!O965&lt;&gt;"",Transactions!O965,"")</f>
        <v>1536302584807</v>
      </c>
      <c r="Q965">
        <f>IF(Transactions!S965-Transactions!J965&lt;&gt;"",Transactions!S965-Transactions!J965,"")</f>
        <v>1537</v>
      </c>
      <c r="R965">
        <f t="shared" si="32"/>
        <v>2001</v>
      </c>
    </row>
    <row r="966" spans="1:18" x14ac:dyDescent="0.3">
      <c r="A966" t="str">
        <f>IF(Transactions!A966&lt;&gt;"",Transactions!A966,0)</f>
        <v>2018/09/07 08:43:05</v>
      </c>
      <c r="B966" t="str">
        <f>IF(Transactions!B966&lt;&gt;"",Transactions!B966,0)</f>
        <v>98e300d0e95e9f06900c6f41cebcec4897ac87bd858fbbadb8e740745bf2171a</v>
      </c>
      <c r="C966" t="str">
        <f>IF(Transactions!C966&lt;&gt;"",Transactions!C966,0)</f>
        <v>Step1</v>
      </c>
      <c r="D966" t="str">
        <f>IF(Transactions!D966&lt;&gt;"",Transactions!D966,"")</f>
        <v>peer0.org2.ldegilde.com</v>
      </c>
      <c r="E966" t="str">
        <f>IF(Transactions!E966&lt;&gt;"",Transactions!E966,"")</f>
        <v>default-chaincode</v>
      </c>
      <c r="F966" t="str">
        <f>IF(Transactions!F966&lt;&gt;"",Transactions!F966,"")</f>
        <v>put</v>
      </c>
      <c r="G966" t="str">
        <f>IF(Transactions!G966&lt;&gt;"",Transactions!G966,"")</f>
        <v>000000006_77</v>
      </c>
      <c r="H966" t="str">
        <f>IF(Transactions!H966&lt;&gt;"",Transactions!H966,"")</f>
        <v>262.0</v>
      </c>
      <c r="I966">
        <f>IF(Transactions!J966-Transactions!I966&lt;&gt;"",Transactions!J966-Transactions!I966,"")</f>
        <v>464</v>
      </c>
      <c r="J966">
        <f>IF((Transactions!K966-Transactions!I966)-(Transactions!P966-Transactions!J966)&lt;&gt;"",(Transactions!K966-Transactions!I966)-(Transactions!P966-Transactions!J966),"")</f>
        <v>452</v>
      </c>
      <c r="K966">
        <f>IF(Transactions!L966-Transactions!K966&lt;&gt;"",Transactions!L966-Transactions!K966,"")</f>
        <v>0</v>
      </c>
      <c r="L966">
        <f>IF(Transactions!N966-Transactions!M966&lt;&gt;"",Transactions!N966-Transactions!M966,"")</f>
        <v>12</v>
      </c>
      <c r="M966">
        <f>IF(Transactions!P966-Transactions!O966&lt;&gt;"",Transactions!P966-Transactions!O966,"")</f>
        <v>0</v>
      </c>
      <c r="O966">
        <f t="shared" si="33"/>
        <v>464</v>
      </c>
      <c r="P966" t="str">
        <f>IF(Transactions!O966&lt;&gt;"",Transactions!O966,"")</f>
        <v>1536302584843</v>
      </c>
      <c r="Q966">
        <f>IF(Transactions!S966-Transactions!J966&lt;&gt;"",Transactions!S966-Transactions!J966,"")</f>
        <v>1537</v>
      </c>
      <c r="R966">
        <f t="shared" si="32"/>
        <v>2001</v>
      </c>
    </row>
    <row r="967" spans="1:18" x14ac:dyDescent="0.3">
      <c r="A967" t="str">
        <f>IF(Transactions!A967&lt;&gt;"",Transactions!A967,0)</f>
        <v>2018/09/07 08:43:05</v>
      </c>
      <c r="B967" t="str">
        <f>IF(Transactions!B967&lt;&gt;"",Transactions!B967,0)</f>
        <v>9519c10038ebe65fe155b713b3e1616f2bbb128a1bd0b0fc6c23ddd9799f8e26</v>
      </c>
      <c r="C967" t="str">
        <f>IF(Transactions!C967&lt;&gt;"",Transactions!C967,0)</f>
        <v>Step1</v>
      </c>
      <c r="D967" t="str">
        <f>IF(Transactions!D967&lt;&gt;"",Transactions!D967,"")</f>
        <v>peer0.org1.ldegilde.com</v>
      </c>
      <c r="E967" t="str">
        <f>IF(Transactions!E967&lt;&gt;"",Transactions!E967,"")</f>
        <v>default-chaincode</v>
      </c>
      <c r="F967" t="str">
        <f>IF(Transactions!F967&lt;&gt;"",Transactions!F967,"")</f>
        <v>put</v>
      </c>
      <c r="G967" t="str">
        <f>IF(Transactions!G967&lt;&gt;"",Transactions!G967,"")</f>
        <v>000000006_eigen_risico</v>
      </c>
      <c r="H967" t="str">
        <f>IF(Transactions!H967&lt;&gt;"",Transactions!H967,"")</f>
        <v>385</v>
      </c>
      <c r="I967">
        <f>IF(Transactions!J967-Transactions!I967&lt;&gt;"",Transactions!J967-Transactions!I967,"")</f>
        <v>470</v>
      </c>
      <c r="J967">
        <f>IF((Transactions!K967-Transactions!I967)-(Transactions!P967-Transactions!J967)&lt;&gt;"",(Transactions!K967-Transactions!I967)-(Transactions!P967-Transactions!J967),"")</f>
        <v>446</v>
      </c>
      <c r="K967">
        <f>IF(Transactions!L967-Transactions!K967&lt;&gt;"",Transactions!L967-Transactions!K967,"")</f>
        <v>0</v>
      </c>
      <c r="L967">
        <f>IF(Transactions!N967-Transactions!M967&lt;&gt;"",Transactions!N967-Transactions!M967,"")</f>
        <v>24</v>
      </c>
      <c r="M967">
        <f>IF(Transactions!P967-Transactions!O967&lt;&gt;"",Transactions!P967-Transactions!O967,"")</f>
        <v>0</v>
      </c>
      <c r="O967">
        <f t="shared" si="33"/>
        <v>470</v>
      </c>
      <c r="P967" t="str">
        <f>IF(Transactions!O967&lt;&gt;"",Transactions!O967,"")</f>
        <v>1536302584833</v>
      </c>
      <c r="Q967">
        <f>IF(Transactions!S967-Transactions!J967&lt;&gt;"",Transactions!S967-Transactions!J967,"")</f>
        <v>1534</v>
      </c>
      <c r="R967">
        <f t="shared" si="32"/>
        <v>2004</v>
      </c>
    </row>
    <row r="968" spans="1:18" x14ac:dyDescent="0.3">
      <c r="A968" t="str">
        <f>IF(Transactions!A968&lt;&gt;"",Transactions!A968,0)</f>
        <v>2018/09/07 08:43:05</v>
      </c>
      <c r="B968" t="str">
        <f>IF(Transactions!B968&lt;&gt;"",Transactions!B968,0)</f>
        <v>9519c10038ebe65fe155b713b3e1616f2bbb128a1bd0b0fc6c23ddd9799f8e26</v>
      </c>
      <c r="C968" t="str">
        <f>IF(Transactions!C968&lt;&gt;"",Transactions!C968,0)</f>
        <v>Step1</v>
      </c>
      <c r="D968" t="str">
        <f>IF(Transactions!D968&lt;&gt;"",Transactions!D968,"")</f>
        <v>peer0.org2.ldegilde.com</v>
      </c>
      <c r="E968" t="str">
        <f>IF(Transactions!E968&lt;&gt;"",Transactions!E968,"")</f>
        <v>default-chaincode</v>
      </c>
      <c r="F968" t="str">
        <f>IF(Transactions!F968&lt;&gt;"",Transactions!F968,"")</f>
        <v>put</v>
      </c>
      <c r="G968" t="str">
        <f>IF(Transactions!G968&lt;&gt;"",Transactions!G968,"")</f>
        <v>000000006_eigen_risico</v>
      </c>
      <c r="H968" t="str">
        <f>IF(Transactions!H968&lt;&gt;"",Transactions!H968,"")</f>
        <v>385</v>
      </c>
      <c r="I968">
        <f>IF(Transactions!J968-Transactions!I968&lt;&gt;"",Transactions!J968-Transactions!I968,"")</f>
        <v>470</v>
      </c>
      <c r="J968">
        <f>IF((Transactions!K968-Transactions!I968)-(Transactions!P968-Transactions!J968)&lt;&gt;"",(Transactions!K968-Transactions!I968)-(Transactions!P968-Transactions!J968),"")</f>
        <v>449</v>
      </c>
      <c r="K968">
        <f>IF(Transactions!L968-Transactions!K968&lt;&gt;"",Transactions!L968-Transactions!K968,"")</f>
        <v>0</v>
      </c>
      <c r="L968">
        <f>IF(Transactions!N968-Transactions!M968&lt;&gt;"",Transactions!N968-Transactions!M968,"")</f>
        <v>21</v>
      </c>
      <c r="M968">
        <f>IF(Transactions!P968-Transactions!O968&lt;&gt;"",Transactions!P968-Transactions!O968,"")</f>
        <v>0</v>
      </c>
      <c r="O968">
        <f t="shared" si="33"/>
        <v>470</v>
      </c>
      <c r="P968" t="str">
        <f>IF(Transactions!O968&lt;&gt;"",Transactions!O968,"")</f>
        <v>1536302584841</v>
      </c>
      <c r="Q968">
        <f>IF(Transactions!S968-Transactions!J968&lt;&gt;"",Transactions!S968-Transactions!J968,"")</f>
        <v>1534</v>
      </c>
      <c r="R968">
        <f t="shared" si="32"/>
        <v>2004</v>
      </c>
    </row>
    <row r="969" spans="1:18" x14ac:dyDescent="0.3">
      <c r="A969" t="str">
        <f>IF(Transactions!A969&lt;&gt;"",Transactions!A969,0)</f>
        <v>2018/09/07 08:43:05</v>
      </c>
      <c r="B969" t="str">
        <f>IF(Transactions!B969&lt;&gt;"",Transactions!B969,0)</f>
        <v>96df6982be83c0e03179fe2fd6d8cd2db1f2deffa9cbea38c35838424812df2e</v>
      </c>
      <c r="C969" t="str">
        <f>IF(Transactions!C969&lt;&gt;"",Transactions!C969,0)</f>
        <v>Step1</v>
      </c>
      <c r="D969" t="str">
        <f>IF(Transactions!D969&lt;&gt;"",Transactions!D969,"")</f>
        <v>peer0.org1.ldegilde.com</v>
      </c>
      <c r="E969" t="str">
        <f>IF(Transactions!E969&lt;&gt;"",Transactions!E969,"")</f>
        <v>default-chaincode</v>
      </c>
      <c r="F969" t="str">
        <f>IF(Transactions!F969&lt;&gt;"",Transactions!F969,"")</f>
        <v>put</v>
      </c>
      <c r="G969" t="str">
        <f>IF(Transactions!G969&lt;&gt;"",Transactions!G969,"")</f>
        <v>000000005_359</v>
      </c>
      <c r="H969" t="str">
        <f>IF(Transactions!H969&lt;&gt;"",Transactions!H969,"")</f>
        <v>373.0</v>
      </c>
      <c r="I969">
        <f>IF(Transactions!J969-Transactions!I969&lt;&gt;"",Transactions!J969-Transactions!I969,"")</f>
        <v>480</v>
      </c>
      <c r="J969">
        <f>IF((Transactions!K969-Transactions!I969)-(Transactions!P969-Transactions!J969)&lt;&gt;"",(Transactions!K969-Transactions!I969)-(Transactions!P969-Transactions!J969),"")</f>
        <v>478</v>
      </c>
      <c r="K969">
        <f>IF(Transactions!L969-Transactions!K969&lt;&gt;"",Transactions!L969-Transactions!K969,"")</f>
        <v>0</v>
      </c>
      <c r="L969">
        <f>IF(Transactions!N969-Transactions!M969&lt;&gt;"",Transactions!N969-Transactions!M969,"")</f>
        <v>2</v>
      </c>
      <c r="M969">
        <f>IF(Transactions!P969-Transactions!O969&lt;&gt;"",Transactions!P969-Transactions!O969,"")</f>
        <v>0</v>
      </c>
      <c r="O969">
        <f t="shared" si="33"/>
        <v>480</v>
      </c>
      <c r="P969" t="str">
        <f>IF(Transactions!O969&lt;&gt;"",Transactions!O969,"")</f>
        <v>1536302584762</v>
      </c>
      <c r="Q969">
        <f>IF(Transactions!S969-Transactions!J969&lt;&gt;"",Transactions!S969-Transactions!J969,"")</f>
        <v>1527</v>
      </c>
      <c r="R969">
        <f t="shared" si="32"/>
        <v>2007</v>
      </c>
    </row>
    <row r="970" spans="1:18" x14ac:dyDescent="0.3">
      <c r="A970" t="str">
        <f>IF(Transactions!A970&lt;&gt;"",Transactions!A970,0)</f>
        <v>2018/09/07 08:43:05</v>
      </c>
      <c r="B970" t="str">
        <f>IF(Transactions!B970&lt;&gt;"",Transactions!B970,0)</f>
        <v>96df6982be83c0e03179fe2fd6d8cd2db1f2deffa9cbea38c35838424812df2e</v>
      </c>
      <c r="C970" t="str">
        <f>IF(Transactions!C970&lt;&gt;"",Transactions!C970,0)</f>
        <v>Step1</v>
      </c>
      <c r="D970" t="str">
        <f>IF(Transactions!D970&lt;&gt;"",Transactions!D970,"")</f>
        <v>peer0.org2.ldegilde.com</v>
      </c>
      <c r="E970" t="str">
        <f>IF(Transactions!E970&lt;&gt;"",Transactions!E970,"")</f>
        <v>default-chaincode</v>
      </c>
      <c r="F970" t="str">
        <f>IF(Transactions!F970&lt;&gt;"",Transactions!F970,"")</f>
        <v>put</v>
      </c>
      <c r="G970" t="str">
        <f>IF(Transactions!G970&lt;&gt;"",Transactions!G970,"")</f>
        <v>000000005_359</v>
      </c>
      <c r="H970" t="str">
        <f>IF(Transactions!H970&lt;&gt;"",Transactions!H970,"")</f>
        <v>373.0</v>
      </c>
      <c r="I970">
        <f>IF(Transactions!J970-Transactions!I970&lt;&gt;"",Transactions!J970-Transactions!I970,"")</f>
        <v>480</v>
      </c>
      <c r="J970">
        <f>IF((Transactions!K970-Transactions!I970)-(Transactions!P970-Transactions!J970)&lt;&gt;"",(Transactions!K970-Transactions!I970)-(Transactions!P970-Transactions!J970),"")</f>
        <v>459</v>
      </c>
      <c r="K970">
        <f>IF(Transactions!L970-Transactions!K970&lt;&gt;"",Transactions!L970-Transactions!K970,"")</f>
        <v>0</v>
      </c>
      <c r="L970">
        <f>IF(Transactions!N970-Transactions!M970&lt;&gt;"",Transactions!N970-Transactions!M970,"")</f>
        <v>21</v>
      </c>
      <c r="M970">
        <f>IF(Transactions!P970-Transactions!O970&lt;&gt;"",Transactions!P970-Transactions!O970,"")</f>
        <v>0</v>
      </c>
      <c r="O970">
        <f t="shared" si="33"/>
        <v>480</v>
      </c>
      <c r="P970" t="str">
        <f>IF(Transactions!O970&lt;&gt;"",Transactions!O970,"")</f>
        <v>1536302584841</v>
      </c>
      <c r="Q970">
        <f>IF(Transactions!S970-Transactions!J970&lt;&gt;"",Transactions!S970-Transactions!J970,"")</f>
        <v>1527</v>
      </c>
      <c r="R970">
        <f t="shared" si="32"/>
        <v>2007</v>
      </c>
    </row>
    <row r="971" spans="1:18" x14ac:dyDescent="0.3">
      <c r="A971" t="str">
        <f>IF(Transactions!A971&lt;&gt;"",Transactions!A971,0)</f>
        <v>2018/09/07 08:43:05</v>
      </c>
      <c r="B971" t="str">
        <f>IF(Transactions!B971&lt;&gt;"",Transactions!B971,0)</f>
        <v>cdf47a5662995a1377bc4deb7ed6e2ec00f9005350c5a8a0a2da93e01ab9729f</v>
      </c>
      <c r="C971" t="str">
        <f>IF(Transactions!C971&lt;&gt;"",Transactions!C971,0)</f>
        <v>Step1</v>
      </c>
      <c r="D971" t="str">
        <f>IF(Transactions!D971&lt;&gt;"",Transactions!D971,"")</f>
        <v>peer0.org1.ldegilde.com</v>
      </c>
      <c r="E971" t="str">
        <f>IF(Transactions!E971&lt;&gt;"",Transactions!E971,"")</f>
        <v>default-chaincode</v>
      </c>
      <c r="F971" t="str">
        <f>IF(Transactions!F971&lt;&gt;"",Transactions!F971,"")</f>
        <v>put</v>
      </c>
      <c r="G971" t="str">
        <f>IF(Transactions!G971&lt;&gt;"",Transactions!G971,"")</f>
        <v>000000005_224</v>
      </c>
      <c r="H971" t="str">
        <f>IF(Transactions!H971&lt;&gt;"",Transactions!H971,"")</f>
        <v>62.0</v>
      </c>
      <c r="I971">
        <f>IF(Transactions!J971-Transactions!I971&lt;&gt;"",Transactions!J971-Transactions!I971,"")</f>
        <v>555</v>
      </c>
      <c r="J971">
        <f>IF((Transactions!K971-Transactions!I971)-(Transactions!P971-Transactions!J971)&lt;&gt;"",(Transactions!K971-Transactions!I971)-(Transactions!P971-Transactions!J971),"")</f>
        <v>534</v>
      </c>
      <c r="K971">
        <f>IF(Transactions!L971-Transactions!K971&lt;&gt;"",Transactions!L971-Transactions!K971,"")</f>
        <v>0</v>
      </c>
      <c r="L971">
        <f>IF(Transactions!N971-Transactions!M971&lt;&gt;"",Transactions!N971-Transactions!M971,"")</f>
        <v>21</v>
      </c>
      <c r="M971">
        <f>IF(Transactions!P971-Transactions!O971&lt;&gt;"",Transactions!P971-Transactions!O971,"")</f>
        <v>0</v>
      </c>
      <c r="O971">
        <f t="shared" si="33"/>
        <v>555</v>
      </c>
      <c r="P971" t="str">
        <f>IF(Transactions!O971&lt;&gt;"",Transactions!O971,"")</f>
        <v>1536302584810</v>
      </c>
      <c r="Q971">
        <f>IF(Transactions!S971-Transactions!J971&lt;&gt;"",Transactions!S971-Transactions!J971,"")</f>
        <v>1451</v>
      </c>
      <c r="R971">
        <f t="shared" si="32"/>
        <v>2006</v>
      </c>
    </row>
    <row r="972" spans="1:18" x14ac:dyDescent="0.3">
      <c r="A972" t="str">
        <f>IF(Transactions!A972&lt;&gt;"",Transactions!A972,0)</f>
        <v>2018/09/07 08:43:05</v>
      </c>
      <c r="B972" t="str">
        <f>IF(Transactions!B972&lt;&gt;"",Transactions!B972,0)</f>
        <v>cdf47a5662995a1377bc4deb7ed6e2ec00f9005350c5a8a0a2da93e01ab9729f</v>
      </c>
      <c r="C972" t="str">
        <f>IF(Transactions!C972&lt;&gt;"",Transactions!C972,0)</f>
        <v>Step1</v>
      </c>
      <c r="D972" t="str">
        <f>IF(Transactions!D972&lt;&gt;"",Transactions!D972,"")</f>
        <v>peer0.org2.ldegilde.com</v>
      </c>
      <c r="E972" t="str">
        <f>IF(Transactions!E972&lt;&gt;"",Transactions!E972,"")</f>
        <v>default-chaincode</v>
      </c>
      <c r="F972" t="str">
        <f>IF(Transactions!F972&lt;&gt;"",Transactions!F972,"")</f>
        <v>put</v>
      </c>
      <c r="G972" t="str">
        <f>IF(Transactions!G972&lt;&gt;"",Transactions!G972,"")</f>
        <v>000000005_224</v>
      </c>
      <c r="H972" t="str">
        <f>IF(Transactions!H972&lt;&gt;"",Transactions!H972,"")</f>
        <v>62.0</v>
      </c>
      <c r="I972">
        <f>IF(Transactions!J972-Transactions!I972&lt;&gt;"",Transactions!J972-Transactions!I972,"")</f>
        <v>555</v>
      </c>
      <c r="J972">
        <f>IF((Transactions!K972-Transactions!I972)-(Transactions!P972-Transactions!J972)&lt;&gt;"",(Transactions!K972-Transactions!I972)-(Transactions!P972-Transactions!J972),"")</f>
        <v>544</v>
      </c>
      <c r="K972">
        <f>IF(Transactions!L972-Transactions!K972&lt;&gt;"",Transactions!L972-Transactions!K972,"")</f>
        <v>0</v>
      </c>
      <c r="L972">
        <f>IF(Transactions!N972-Transactions!M972&lt;&gt;"",Transactions!N972-Transactions!M972,"")</f>
        <v>11</v>
      </c>
      <c r="M972">
        <f>IF(Transactions!P972-Transactions!O972&lt;&gt;"",Transactions!P972-Transactions!O972,"")</f>
        <v>0</v>
      </c>
      <c r="O972">
        <f t="shared" si="33"/>
        <v>555</v>
      </c>
      <c r="P972" t="str">
        <f>IF(Transactions!O972&lt;&gt;"",Transactions!O972,"")</f>
        <v>1536302584854</v>
      </c>
      <c r="Q972">
        <f>IF(Transactions!S972-Transactions!J972&lt;&gt;"",Transactions!S972-Transactions!J972,"")</f>
        <v>1451</v>
      </c>
      <c r="R972">
        <f t="shared" si="32"/>
        <v>2006</v>
      </c>
    </row>
    <row r="973" spans="1:18" x14ac:dyDescent="0.3">
      <c r="A973" t="str">
        <f>IF(Transactions!A973&lt;&gt;"",Transactions!A973,0)</f>
        <v>2018/09/07 08:43:05</v>
      </c>
      <c r="B973" t="str">
        <f>IF(Transactions!B973&lt;&gt;"",Transactions!B973,0)</f>
        <v>ab103ad6b021c6bf3fcbbcb0c2ceac4955bd1d4e0a67e10e474bf7ee191f1d49</v>
      </c>
      <c r="C973" t="str">
        <f>IF(Transactions!C973&lt;&gt;"",Transactions!C973,0)</f>
        <v>Step1</v>
      </c>
      <c r="D973" t="str">
        <f>IF(Transactions!D973&lt;&gt;"",Transactions!D973,"")</f>
        <v>peer0.org1.ldegilde.com</v>
      </c>
      <c r="E973" t="str">
        <f>IF(Transactions!E973&lt;&gt;"",Transactions!E973,"")</f>
        <v>default-chaincode</v>
      </c>
      <c r="F973" t="str">
        <f>IF(Transactions!F973&lt;&gt;"",Transactions!F973,"")</f>
        <v>put</v>
      </c>
      <c r="G973" t="str">
        <f>IF(Transactions!G973&lt;&gt;"",Transactions!G973,"")</f>
        <v>000000005_92</v>
      </c>
      <c r="H973" t="str">
        <f>IF(Transactions!H973&lt;&gt;"",Transactions!H973,"")</f>
        <v>465.0</v>
      </c>
      <c r="I973">
        <f>IF(Transactions!J973-Transactions!I973&lt;&gt;"",Transactions!J973-Transactions!I973,"")</f>
        <v>514</v>
      </c>
      <c r="J973">
        <f>IF((Transactions!K973-Transactions!I973)-(Transactions!P973-Transactions!J973)&lt;&gt;"",(Transactions!K973-Transactions!I973)-(Transactions!P973-Transactions!J973),"")</f>
        <v>510</v>
      </c>
      <c r="K973">
        <f>IF(Transactions!L973-Transactions!K973&lt;&gt;"",Transactions!L973-Transactions!K973,"")</f>
        <v>0</v>
      </c>
      <c r="L973">
        <f>IF(Transactions!N973-Transactions!M973&lt;&gt;"",Transactions!N973-Transactions!M973,"")</f>
        <v>4</v>
      </c>
      <c r="M973">
        <f>IF(Transactions!P973-Transactions!O973&lt;&gt;"",Transactions!P973-Transactions!O973,"")</f>
        <v>0</v>
      </c>
      <c r="O973">
        <f t="shared" si="33"/>
        <v>514</v>
      </c>
      <c r="P973" t="str">
        <f>IF(Transactions!O973&lt;&gt;"",Transactions!O973,"")</f>
        <v>1536302584761</v>
      </c>
      <c r="Q973">
        <f>IF(Transactions!S973-Transactions!J973&lt;&gt;"",Transactions!S973-Transactions!J973,"")</f>
        <v>1496</v>
      </c>
      <c r="R973">
        <f t="shared" si="32"/>
        <v>2010</v>
      </c>
    </row>
    <row r="974" spans="1:18" x14ac:dyDescent="0.3">
      <c r="A974" t="str">
        <f>IF(Transactions!A974&lt;&gt;"",Transactions!A974,0)</f>
        <v>2018/09/07 08:43:05</v>
      </c>
      <c r="B974" t="str">
        <f>IF(Transactions!B974&lt;&gt;"",Transactions!B974,0)</f>
        <v>ab103ad6b021c6bf3fcbbcb0c2ceac4955bd1d4e0a67e10e474bf7ee191f1d49</v>
      </c>
      <c r="C974" t="str">
        <f>IF(Transactions!C974&lt;&gt;"",Transactions!C974,0)</f>
        <v>Step1</v>
      </c>
      <c r="D974" t="str">
        <f>IF(Transactions!D974&lt;&gt;"",Transactions!D974,"")</f>
        <v>peer0.org2.ldegilde.com</v>
      </c>
      <c r="E974" t="str">
        <f>IF(Transactions!E974&lt;&gt;"",Transactions!E974,"")</f>
        <v>default-chaincode</v>
      </c>
      <c r="F974" t="str">
        <f>IF(Transactions!F974&lt;&gt;"",Transactions!F974,"")</f>
        <v>put</v>
      </c>
      <c r="G974" t="str">
        <f>IF(Transactions!G974&lt;&gt;"",Transactions!G974,"")</f>
        <v>000000005_92</v>
      </c>
      <c r="H974" t="str">
        <f>IF(Transactions!H974&lt;&gt;"",Transactions!H974,"")</f>
        <v>465.0</v>
      </c>
      <c r="I974">
        <f>IF(Transactions!J974-Transactions!I974&lt;&gt;"",Transactions!J974-Transactions!I974,"")</f>
        <v>514</v>
      </c>
      <c r="J974">
        <f>IF((Transactions!K974-Transactions!I974)-(Transactions!P974-Transactions!J974)&lt;&gt;"",(Transactions!K974-Transactions!I974)-(Transactions!P974-Transactions!J974),"")</f>
        <v>504</v>
      </c>
      <c r="K974">
        <f>IF(Transactions!L974-Transactions!K974&lt;&gt;"",Transactions!L974-Transactions!K974,"")</f>
        <v>0</v>
      </c>
      <c r="L974">
        <f>IF(Transactions!N974-Transactions!M974&lt;&gt;"",Transactions!N974-Transactions!M974,"")</f>
        <v>10</v>
      </c>
      <c r="M974">
        <f>IF(Transactions!P974-Transactions!O974&lt;&gt;"",Transactions!P974-Transactions!O974,"")</f>
        <v>0</v>
      </c>
      <c r="O974">
        <f t="shared" si="33"/>
        <v>514</v>
      </c>
      <c r="P974" t="str">
        <f>IF(Transactions!O974&lt;&gt;"",Transactions!O974,"")</f>
        <v>1536302584852</v>
      </c>
      <c r="Q974">
        <f>IF(Transactions!S974-Transactions!J974&lt;&gt;"",Transactions!S974-Transactions!J974,"")</f>
        <v>1496</v>
      </c>
      <c r="R974">
        <f t="shared" si="32"/>
        <v>2010</v>
      </c>
    </row>
    <row r="975" spans="1:18" x14ac:dyDescent="0.3">
      <c r="A975" t="str">
        <f>IF(Transactions!A975&lt;&gt;"",Transactions!A975,0)</f>
        <v>2018/09/07 08:43:05</v>
      </c>
      <c r="B975" t="str">
        <f>IF(Transactions!B975&lt;&gt;"",Transactions!B975,0)</f>
        <v>3b00907b2d5834cb225db13d3565be082736eaac5a7b02d91f52a4fb7dcb8a54</v>
      </c>
      <c r="C975" t="str">
        <f>IF(Transactions!C975&lt;&gt;"",Transactions!C975,0)</f>
        <v>Step1</v>
      </c>
      <c r="D975" t="str">
        <f>IF(Transactions!D975&lt;&gt;"",Transactions!D975,"")</f>
        <v>peer0.org1.ldegilde.com</v>
      </c>
      <c r="E975" t="str">
        <f>IF(Transactions!E975&lt;&gt;"",Transactions!E975,"")</f>
        <v>default-chaincode</v>
      </c>
      <c r="F975" t="str">
        <f>IF(Transactions!F975&lt;&gt;"",Transactions!F975,"")</f>
        <v>put</v>
      </c>
      <c r="G975" t="str">
        <f>IF(Transactions!G975&lt;&gt;"",Transactions!G975,"")</f>
        <v>000000005_340</v>
      </c>
      <c r="H975" t="str">
        <f>IF(Transactions!H975&lt;&gt;"",Transactions!H975,"")</f>
        <v>359.0</v>
      </c>
      <c r="I975">
        <f>IF(Transactions!J975-Transactions!I975&lt;&gt;"",Transactions!J975-Transactions!I975,"")</f>
        <v>485</v>
      </c>
      <c r="J975">
        <f>IF((Transactions!K975-Transactions!I975)-(Transactions!P975-Transactions!J975)&lt;&gt;"",(Transactions!K975-Transactions!I975)-(Transactions!P975-Transactions!J975),"")</f>
        <v>477</v>
      </c>
      <c r="K975">
        <f>IF(Transactions!L975-Transactions!K975&lt;&gt;"",Transactions!L975-Transactions!K975,"")</f>
        <v>0</v>
      </c>
      <c r="L975">
        <f>IF(Transactions!N975-Transactions!M975&lt;&gt;"",Transactions!N975-Transactions!M975,"")</f>
        <v>8</v>
      </c>
      <c r="M975">
        <f>IF(Transactions!P975-Transactions!O975&lt;&gt;"",Transactions!P975-Transactions!O975,"")</f>
        <v>0</v>
      </c>
      <c r="O975">
        <f t="shared" si="33"/>
        <v>485</v>
      </c>
      <c r="P975" t="str">
        <f>IF(Transactions!O975&lt;&gt;"",Transactions!O975,"")</f>
        <v>1536302584787</v>
      </c>
      <c r="Q975">
        <f>IF(Transactions!S975-Transactions!J975&lt;&gt;"",Transactions!S975-Transactions!J975,"")</f>
        <v>1528</v>
      </c>
      <c r="R975">
        <f t="shared" si="32"/>
        <v>2013</v>
      </c>
    </row>
    <row r="976" spans="1:18" x14ac:dyDescent="0.3">
      <c r="A976" t="str">
        <f>IF(Transactions!A976&lt;&gt;"",Transactions!A976,0)</f>
        <v>2018/09/07 08:43:05</v>
      </c>
      <c r="B976" t="str">
        <f>IF(Transactions!B976&lt;&gt;"",Transactions!B976,0)</f>
        <v>3b00907b2d5834cb225db13d3565be082736eaac5a7b02d91f52a4fb7dcb8a54</v>
      </c>
      <c r="C976" t="str">
        <f>IF(Transactions!C976&lt;&gt;"",Transactions!C976,0)</f>
        <v>Step1</v>
      </c>
      <c r="D976" t="str">
        <f>IF(Transactions!D976&lt;&gt;"",Transactions!D976,"")</f>
        <v>peer0.org2.ldegilde.com</v>
      </c>
      <c r="E976" t="str">
        <f>IF(Transactions!E976&lt;&gt;"",Transactions!E976,"")</f>
        <v>default-chaincode</v>
      </c>
      <c r="F976" t="str">
        <f>IF(Transactions!F976&lt;&gt;"",Transactions!F976,"")</f>
        <v>put</v>
      </c>
      <c r="G976" t="str">
        <f>IF(Transactions!G976&lt;&gt;"",Transactions!G976,"")</f>
        <v>000000005_340</v>
      </c>
      <c r="H976" t="str">
        <f>IF(Transactions!H976&lt;&gt;"",Transactions!H976,"")</f>
        <v>359.0</v>
      </c>
      <c r="I976">
        <f>IF(Transactions!J976-Transactions!I976&lt;&gt;"",Transactions!J976-Transactions!I976,"")</f>
        <v>485</v>
      </c>
      <c r="J976">
        <f>IF((Transactions!K976-Transactions!I976)-(Transactions!P976-Transactions!J976)&lt;&gt;"",(Transactions!K976-Transactions!I976)-(Transactions!P976-Transactions!J976),"")</f>
        <v>463</v>
      </c>
      <c r="K976">
        <f>IF(Transactions!L976-Transactions!K976&lt;&gt;"",Transactions!L976-Transactions!K976,"")</f>
        <v>0</v>
      </c>
      <c r="L976">
        <f>IF(Transactions!N976-Transactions!M976&lt;&gt;"",Transactions!N976-Transactions!M976,"")</f>
        <v>22</v>
      </c>
      <c r="M976">
        <f>IF(Transactions!P976-Transactions!O976&lt;&gt;"",Transactions!P976-Transactions!O976,"")</f>
        <v>0</v>
      </c>
      <c r="O976">
        <f t="shared" si="33"/>
        <v>485</v>
      </c>
      <c r="P976" t="str">
        <f>IF(Transactions!O976&lt;&gt;"",Transactions!O976,"")</f>
        <v>1536302584841</v>
      </c>
      <c r="Q976">
        <f>IF(Transactions!S976-Transactions!J976&lt;&gt;"",Transactions!S976-Transactions!J976,"")</f>
        <v>1528</v>
      </c>
      <c r="R976">
        <f t="shared" si="32"/>
        <v>2013</v>
      </c>
    </row>
    <row r="977" spans="1:18" x14ac:dyDescent="0.3">
      <c r="A977" t="str">
        <f>IF(Transactions!A977&lt;&gt;"",Transactions!A977,0)</f>
        <v>2018/09/07 08:43:05</v>
      </c>
      <c r="B977" t="str">
        <f>IF(Transactions!B977&lt;&gt;"",Transactions!B977,0)</f>
        <v>b09132303ae28c0e9af7b2f7d4ec89297c67f6c275c18f686eb0350fc8c88f31</v>
      </c>
      <c r="C977" t="str">
        <f>IF(Transactions!C977&lt;&gt;"",Transactions!C977,0)</f>
        <v>Step1</v>
      </c>
      <c r="D977" t="str">
        <f>IF(Transactions!D977&lt;&gt;"",Transactions!D977,"")</f>
        <v>peer0.org1.ldegilde.com</v>
      </c>
      <c r="E977" t="str">
        <f>IF(Transactions!E977&lt;&gt;"",Transactions!E977,"")</f>
        <v>default-chaincode</v>
      </c>
      <c r="F977" t="str">
        <f>IF(Transactions!F977&lt;&gt;"",Transactions!F977,"")</f>
        <v>put</v>
      </c>
      <c r="G977" t="str">
        <f>IF(Transactions!G977&lt;&gt;"",Transactions!G977,"")</f>
        <v>000000005_66</v>
      </c>
      <c r="H977" t="str">
        <f>IF(Transactions!H977&lt;&gt;"",Transactions!H977,"")</f>
        <v>689.0</v>
      </c>
      <c r="I977">
        <f>IF(Transactions!J977-Transactions!I977&lt;&gt;"",Transactions!J977-Transactions!I977,"")</f>
        <v>290</v>
      </c>
      <c r="J977">
        <f>IF((Transactions!K977-Transactions!I977)-(Transactions!P977-Transactions!J977)&lt;&gt;"",(Transactions!K977-Transactions!I977)-(Transactions!P977-Transactions!J977),"")</f>
        <v>283</v>
      </c>
      <c r="K977">
        <f>IF(Transactions!L977-Transactions!K977&lt;&gt;"",Transactions!L977-Transactions!K977,"")</f>
        <v>0</v>
      </c>
      <c r="L977">
        <f>IF(Transactions!N977-Transactions!M977&lt;&gt;"",Transactions!N977-Transactions!M977,"")</f>
        <v>7</v>
      </c>
      <c r="M977">
        <f>IF(Transactions!P977-Transactions!O977&lt;&gt;"",Transactions!P977-Transactions!O977,"")</f>
        <v>0</v>
      </c>
      <c r="O977">
        <f t="shared" si="33"/>
        <v>290</v>
      </c>
      <c r="P977" t="str">
        <f>IF(Transactions!O977&lt;&gt;"",Transactions!O977,"")</f>
        <v>1536302584708</v>
      </c>
      <c r="Q977">
        <f>IF(Transactions!S977-Transactions!J977&lt;&gt;"",Transactions!S977-Transactions!J977,"")</f>
        <v>1742</v>
      </c>
      <c r="R977">
        <f t="shared" si="32"/>
        <v>2032</v>
      </c>
    </row>
    <row r="978" spans="1:18" x14ac:dyDescent="0.3">
      <c r="A978" t="str">
        <f>IF(Transactions!A978&lt;&gt;"",Transactions!A978,0)</f>
        <v>2018/09/07 08:43:05</v>
      </c>
      <c r="B978" t="str">
        <f>IF(Transactions!B978&lt;&gt;"",Transactions!B978,0)</f>
        <v>b09132303ae28c0e9af7b2f7d4ec89297c67f6c275c18f686eb0350fc8c88f31</v>
      </c>
      <c r="C978" t="str">
        <f>IF(Transactions!C978&lt;&gt;"",Transactions!C978,0)</f>
        <v>Step1</v>
      </c>
      <c r="D978" t="str">
        <f>IF(Transactions!D978&lt;&gt;"",Transactions!D978,"")</f>
        <v>peer0.org2.ldegilde.com</v>
      </c>
      <c r="E978" t="str">
        <f>IF(Transactions!E978&lt;&gt;"",Transactions!E978,"")</f>
        <v>default-chaincode</v>
      </c>
      <c r="F978" t="str">
        <f>IF(Transactions!F978&lt;&gt;"",Transactions!F978,"")</f>
        <v>put</v>
      </c>
      <c r="G978" t="str">
        <f>IF(Transactions!G978&lt;&gt;"",Transactions!G978,"")</f>
        <v>000000005_66</v>
      </c>
      <c r="H978" t="str">
        <f>IF(Transactions!H978&lt;&gt;"",Transactions!H978,"")</f>
        <v>689.0</v>
      </c>
      <c r="I978">
        <f>IF(Transactions!J978-Transactions!I978&lt;&gt;"",Transactions!J978-Transactions!I978,"")</f>
        <v>290</v>
      </c>
      <c r="J978">
        <f>IF((Transactions!K978-Transactions!I978)-(Transactions!P978-Transactions!J978)&lt;&gt;"",(Transactions!K978-Transactions!I978)-(Transactions!P978-Transactions!J978),"")</f>
        <v>273</v>
      </c>
      <c r="K978">
        <f>IF(Transactions!L978-Transactions!K978&lt;&gt;"",Transactions!L978-Transactions!K978,"")</f>
        <v>0</v>
      </c>
      <c r="L978">
        <f>IF(Transactions!N978-Transactions!M978&lt;&gt;"",Transactions!N978-Transactions!M978,"")</f>
        <v>17</v>
      </c>
      <c r="M978">
        <f>IF(Transactions!P978-Transactions!O978&lt;&gt;"",Transactions!P978-Transactions!O978,"")</f>
        <v>0</v>
      </c>
      <c r="O978">
        <f t="shared" si="33"/>
        <v>290</v>
      </c>
      <c r="P978" t="str">
        <f>IF(Transactions!O978&lt;&gt;"",Transactions!O978,"")</f>
        <v>1536302584613</v>
      </c>
      <c r="Q978">
        <f>IF(Transactions!S978-Transactions!J978&lt;&gt;"",Transactions!S978-Transactions!J978,"")</f>
        <v>1742</v>
      </c>
      <c r="R978">
        <f t="shared" si="32"/>
        <v>2032</v>
      </c>
    </row>
    <row r="979" spans="1:18" x14ac:dyDescent="0.3">
      <c r="A979" t="str">
        <f>IF(Transactions!A979&lt;&gt;"",Transactions!A979,0)</f>
        <v>2018/09/07 08:43:05</v>
      </c>
      <c r="B979" t="str">
        <f>IF(Transactions!B979&lt;&gt;"",Transactions!B979,0)</f>
        <v>6ee939b71d5f5959ea9f45c576f8211612cb9f4669c823e7f00398c31a42bc30</v>
      </c>
      <c r="C979" t="str">
        <f>IF(Transactions!C979&lt;&gt;"",Transactions!C979,0)</f>
        <v>Step1</v>
      </c>
      <c r="D979" t="str">
        <f>IF(Transactions!D979&lt;&gt;"",Transactions!D979,"")</f>
        <v>peer0.org1.ldegilde.com</v>
      </c>
      <c r="E979" t="str">
        <f>IF(Transactions!E979&lt;&gt;"",Transactions!E979,"")</f>
        <v>default-chaincode</v>
      </c>
      <c r="F979" t="str">
        <f>IF(Transactions!F979&lt;&gt;"",Transactions!F979,"")</f>
        <v>put</v>
      </c>
      <c r="G979" t="str">
        <f>IF(Transactions!G979&lt;&gt;"",Transactions!G979,"")</f>
        <v>000000006_100</v>
      </c>
      <c r="H979" t="str">
        <f>IF(Transactions!H979&lt;&gt;"",Transactions!H979,"")</f>
        <v>204.0</v>
      </c>
      <c r="I979">
        <f>IF(Transactions!J979-Transactions!I979&lt;&gt;"",Transactions!J979-Transactions!I979,"")</f>
        <v>477</v>
      </c>
      <c r="J979">
        <f>IF((Transactions!K979-Transactions!I979)-(Transactions!P979-Transactions!J979)&lt;&gt;"",(Transactions!K979-Transactions!I979)-(Transactions!P979-Transactions!J979),"")</f>
        <v>475</v>
      </c>
      <c r="K979">
        <f>IF(Transactions!L979-Transactions!K979&lt;&gt;"",Transactions!L979-Transactions!K979,"")</f>
        <v>0</v>
      </c>
      <c r="L979">
        <f>IF(Transactions!N979-Transactions!M979&lt;&gt;"",Transactions!N979-Transactions!M979,"")</f>
        <v>2</v>
      </c>
      <c r="M979">
        <f>IF(Transactions!P979-Transactions!O979&lt;&gt;"",Transactions!P979-Transactions!O979,"")</f>
        <v>0</v>
      </c>
      <c r="O979">
        <f t="shared" si="33"/>
        <v>477</v>
      </c>
      <c r="P979" t="str">
        <f>IF(Transactions!O979&lt;&gt;"",Transactions!O979,"")</f>
        <v>1536302584763</v>
      </c>
      <c r="Q979">
        <f>IF(Transactions!S979-Transactions!J979&lt;&gt;"",Transactions!S979-Transactions!J979,"")</f>
        <v>1529</v>
      </c>
      <c r="R979">
        <f t="shared" si="32"/>
        <v>2006</v>
      </c>
    </row>
    <row r="980" spans="1:18" x14ac:dyDescent="0.3">
      <c r="A980" t="str">
        <f>IF(Transactions!A980&lt;&gt;"",Transactions!A980,0)</f>
        <v>2018/09/07 08:43:05</v>
      </c>
      <c r="B980" t="str">
        <f>IF(Transactions!B980&lt;&gt;"",Transactions!B980,0)</f>
        <v>6ee939b71d5f5959ea9f45c576f8211612cb9f4669c823e7f00398c31a42bc30</v>
      </c>
      <c r="C980" t="str">
        <f>IF(Transactions!C980&lt;&gt;"",Transactions!C980,0)</f>
        <v>Step1</v>
      </c>
      <c r="D980" t="str">
        <f>IF(Transactions!D980&lt;&gt;"",Transactions!D980,"")</f>
        <v>peer0.org2.ldegilde.com</v>
      </c>
      <c r="E980" t="str">
        <f>IF(Transactions!E980&lt;&gt;"",Transactions!E980,"")</f>
        <v>default-chaincode</v>
      </c>
      <c r="F980" t="str">
        <f>IF(Transactions!F980&lt;&gt;"",Transactions!F980,"")</f>
        <v>put</v>
      </c>
      <c r="G980" t="str">
        <f>IF(Transactions!G980&lt;&gt;"",Transactions!G980,"")</f>
        <v>000000006_100</v>
      </c>
      <c r="H980" t="str">
        <f>IF(Transactions!H980&lt;&gt;"",Transactions!H980,"")</f>
        <v>204.0</v>
      </c>
      <c r="I980">
        <f>IF(Transactions!J980-Transactions!I980&lt;&gt;"",Transactions!J980-Transactions!I980,"")</f>
        <v>477</v>
      </c>
      <c r="J980">
        <f>IF((Transactions!K980-Transactions!I980)-(Transactions!P980-Transactions!J980)&lt;&gt;"",(Transactions!K980-Transactions!I980)-(Transactions!P980-Transactions!J980),"")</f>
        <v>468</v>
      </c>
      <c r="K980">
        <f>IF(Transactions!L980-Transactions!K980&lt;&gt;"",Transactions!L980-Transactions!K980,"")</f>
        <v>0</v>
      </c>
      <c r="L980">
        <f>IF(Transactions!N980-Transactions!M980&lt;&gt;"",Transactions!N980-Transactions!M980,"")</f>
        <v>9</v>
      </c>
      <c r="M980">
        <f>IF(Transactions!P980-Transactions!O980&lt;&gt;"",Transactions!P980-Transactions!O980,"")</f>
        <v>0</v>
      </c>
      <c r="O980">
        <f t="shared" si="33"/>
        <v>477</v>
      </c>
      <c r="P980" t="str">
        <f>IF(Transactions!O980&lt;&gt;"",Transactions!O980,"")</f>
        <v>1536302584843</v>
      </c>
      <c r="Q980">
        <f>IF(Transactions!S980-Transactions!J980&lt;&gt;"",Transactions!S980-Transactions!J980,"")</f>
        <v>1529</v>
      </c>
      <c r="R980">
        <f t="shared" si="32"/>
        <v>2006</v>
      </c>
    </row>
    <row r="981" spans="1:18" x14ac:dyDescent="0.3">
      <c r="A981" t="str">
        <f>IF(Transactions!A981&lt;&gt;"",Transactions!A981,0)</f>
        <v>2018/09/07 08:43:05</v>
      </c>
      <c r="B981" t="str">
        <f>IF(Transactions!B981&lt;&gt;"",Transactions!B981,0)</f>
        <v>5b41f47a1b31dfb1b1089767f0ba5f07454bbb4413eb17a9c3d02c05d1449b7b</v>
      </c>
      <c r="C981" t="str">
        <f>IF(Transactions!C981&lt;&gt;"",Transactions!C981,0)</f>
        <v>Step1</v>
      </c>
      <c r="D981" t="str">
        <f>IF(Transactions!D981&lt;&gt;"",Transactions!D981,"")</f>
        <v>peer0.org1.ldegilde.com</v>
      </c>
      <c r="E981" t="str">
        <f>IF(Transactions!E981&lt;&gt;"",Transactions!E981,"")</f>
        <v>default-chaincode</v>
      </c>
      <c r="F981" t="str">
        <f>IF(Transactions!F981&lt;&gt;"",Transactions!F981,"")</f>
        <v>put</v>
      </c>
      <c r="G981" t="str">
        <f>IF(Transactions!G981&lt;&gt;"",Transactions!G981,"")</f>
        <v>000000006_393</v>
      </c>
      <c r="H981" t="str">
        <f>IF(Transactions!H981&lt;&gt;"",Transactions!H981,"")</f>
        <v>414.0</v>
      </c>
      <c r="I981">
        <f>IF(Transactions!J981-Transactions!I981&lt;&gt;"",Transactions!J981-Transactions!I981,"")</f>
        <v>493</v>
      </c>
      <c r="J981">
        <f>IF((Transactions!K981-Transactions!I981)-(Transactions!P981-Transactions!J981)&lt;&gt;"",(Transactions!K981-Transactions!I981)-(Transactions!P981-Transactions!J981),"")</f>
        <v>474</v>
      </c>
      <c r="K981">
        <f>IF(Transactions!L981-Transactions!K981&lt;&gt;"",Transactions!L981-Transactions!K981,"")</f>
        <v>0</v>
      </c>
      <c r="L981">
        <f>IF(Transactions!N981-Transactions!M981&lt;&gt;"",Transactions!N981-Transactions!M981,"")</f>
        <v>19</v>
      </c>
      <c r="M981">
        <f>IF(Transactions!P981-Transactions!O981&lt;&gt;"",Transactions!P981-Transactions!O981,"")</f>
        <v>0</v>
      </c>
      <c r="O981">
        <f t="shared" si="33"/>
        <v>493</v>
      </c>
      <c r="P981" t="str">
        <f>IF(Transactions!O981&lt;&gt;"",Transactions!O981,"")</f>
        <v>1536302584843</v>
      </c>
      <c r="Q981">
        <f>IF(Transactions!S981-Transactions!J981&lt;&gt;"",Transactions!S981-Transactions!J981,"")</f>
        <v>1516</v>
      </c>
      <c r="R981">
        <f t="shared" si="32"/>
        <v>2009</v>
      </c>
    </row>
    <row r="982" spans="1:18" x14ac:dyDescent="0.3">
      <c r="A982" t="str">
        <f>IF(Transactions!A982&lt;&gt;"",Transactions!A982,0)</f>
        <v>2018/09/07 08:43:05</v>
      </c>
      <c r="B982" t="str">
        <f>IF(Transactions!B982&lt;&gt;"",Transactions!B982,0)</f>
        <v>5b41f47a1b31dfb1b1089767f0ba5f07454bbb4413eb17a9c3d02c05d1449b7b</v>
      </c>
      <c r="C982" t="str">
        <f>IF(Transactions!C982&lt;&gt;"",Transactions!C982,0)</f>
        <v>Step1</v>
      </c>
      <c r="D982" t="str">
        <f>IF(Transactions!D982&lt;&gt;"",Transactions!D982,"")</f>
        <v>peer0.org2.ldegilde.com</v>
      </c>
      <c r="E982" t="str">
        <f>IF(Transactions!E982&lt;&gt;"",Transactions!E982,"")</f>
        <v>default-chaincode</v>
      </c>
      <c r="F982" t="str">
        <f>IF(Transactions!F982&lt;&gt;"",Transactions!F982,"")</f>
        <v>put</v>
      </c>
      <c r="G982" t="str">
        <f>IF(Transactions!G982&lt;&gt;"",Transactions!G982,"")</f>
        <v>000000006_393</v>
      </c>
      <c r="H982" t="str">
        <f>IF(Transactions!H982&lt;&gt;"",Transactions!H982,"")</f>
        <v>414.0</v>
      </c>
      <c r="I982">
        <f>IF(Transactions!J982-Transactions!I982&lt;&gt;"",Transactions!J982-Transactions!I982,"")</f>
        <v>493</v>
      </c>
      <c r="J982">
        <f>IF((Transactions!K982-Transactions!I982)-(Transactions!P982-Transactions!J982)&lt;&gt;"",(Transactions!K982-Transactions!I982)-(Transactions!P982-Transactions!J982),"")</f>
        <v>482</v>
      </c>
      <c r="K982">
        <f>IF(Transactions!L982-Transactions!K982&lt;&gt;"",Transactions!L982-Transactions!K982,"")</f>
        <v>0</v>
      </c>
      <c r="L982">
        <f>IF(Transactions!N982-Transactions!M982&lt;&gt;"",Transactions!N982-Transactions!M982,"")</f>
        <v>11</v>
      </c>
      <c r="M982">
        <f>IF(Transactions!P982-Transactions!O982&lt;&gt;"",Transactions!P982-Transactions!O982,"")</f>
        <v>0</v>
      </c>
      <c r="O982">
        <f t="shared" si="33"/>
        <v>493</v>
      </c>
      <c r="P982" t="str">
        <f>IF(Transactions!O982&lt;&gt;"",Transactions!O982,"")</f>
        <v>1536302584842</v>
      </c>
      <c r="Q982">
        <f>IF(Transactions!S982-Transactions!J982&lt;&gt;"",Transactions!S982-Transactions!J982,"")</f>
        <v>1516</v>
      </c>
      <c r="R982">
        <f t="shared" si="32"/>
        <v>2009</v>
      </c>
    </row>
    <row r="983" spans="1:18" x14ac:dyDescent="0.3">
      <c r="A983" t="str">
        <f>IF(Transactions!A983&lt;&gt;"",Transactions!A983,0)</f>
        <v>2018/09/07 08:43:05</v>
      </c>
      <c r="B983" t="str">
        <f>IF(Transactions!B983&lt;&gt;"",Transactions!B983,0)</f>
        <v>c7475d741e142a85cae9d05d57e022cc5d5a01b022f0ab494ddbab0963f3c4f1</v>
      </c>
      <c r="C983" t="str">
        <f>IF(Transactions!C983&lt;&gt;"",Transactions!C983,0)</f>
        <v>Step1</v>
      </c>
      <c r="D983" t="str">
        <f>IF(Transactions!D983&lt;&gt;"",Transactions!D983,"")</f>
        <v>peer0.org1.ldegilde.com</v>
      </c>
      <c r="E983" t="str">
        <f>IF(Transactions!E983&lt;&gt;"",Transactions!E983,"")</f>
        <v>default-chaincode</v>
      </c>
      <c r="F983" t="str">
        <f>IF(Transactions!F983&lt;&gt;"",Transactions!F983,"")</f>
        <v>put</v>
      </c>
      <c r="G983" t="str">
        <f>IF(Transactions!G983&lt;&gt;"",Transactions!G983,"")</f>
        <v>000000005_168</v>
      </c>
      <c r="H983" t="str">
        <f>IF(Transactions!H983&lt;&gt;"",Transactions!H983,"")</f>
        <v>472.0</v>
      </c>
      <c r="I983">
        <f>IF(Transactions!J983-Transactions!I983&lt;&gt;"",Transactions!J983-Transactions!I983,"")</f>
        <v>440</v>
      </c>
      <c r="J983">
        <f>IF((Transactions!K983-Transactions!I983)-(Transactions!P983-Transactions!J983)&lt;&gt;"",(Transactions!K983-Transactions!I983)-(Transactions!P983-Transactions!J983),"")</f>
        <v>439</v>
      </c>
      <c r="K983">
        <f>IF(Transactions!L983-Transactions!K983&lt;&gt;"",Transactions!L983-Transactions!K983,"")</f>
        <v>0</v>
      </c>
      <c r="L983">
        <f>IF(Transactions!N983-Transactions!M983&lt;&gt;"",Transactions!N983-Transactions!M983,"")</f>
        <v>1</v>
      </c>
      <c r="M983">
        <f>IF(Transactions!P983-Transactions!O983&lt;&gt;"",Transactions!P983-Transactions!O983,"")</f>
        <v>0</v>
      </c>
      <c r="O983">
        <f t="shared" si="33"/>
        <v>440</v>
      </c>
      <c r="P983" t="str">
        <f>IF(Transactions!O983&lt;&gt;"",Transactions!O983,"")</f>
        <v>1536302584769</v>
      </c>
      <c r="Q983">
        <f>IF(Transactions!S983-Transactions!J983&lt;&gt;"",Transactions!S983-Transactions!J983,"")</f>
        <v>1575</v>
      </c>
      <c r="R983">
        <f t="shared" si="32"/>
        <v>2015</v>
      </c>
    </row>
    <row r="984" spans="1:18" x14ac:dyDescent="0.3">
      <c r="A984" t="str">
        <f>IF(Transactions!A984&lt;&gt;"",Transactions!A984,0)</f>
        <v>2018/09/07 08:43:05</v>
      </c>
      <c r="B984" t="str">
        <f>IF(Transactions!B984&lt;&gt;"",Transactions!B984,0)</f>
        <v>c7475d741e142a85cae9d05d57e022cc5d5a01b022f0ab494ddbab0963f3c4f1</v>
      </c>
      <c r="C984" t="str">
        <f>IF(Transactions!C984&lt;&gt;"",Transactions!C984,0)</f>
        <v>Step1</v>
      </c>
      <c r="D984" t="str">
        <f>IF(Transactions!D984&lt;&gt;"",Transactions!D984,"")</f>
        <v>peer0.org2.ldegilde.com</v>
      </c>
      <c r="E984" t="str">
        <f>IF(Transactions!E984&lt;&gt;"",Transactions!E984,"")</f>
        <v>default-chaincode</v>
      </c>
      <c r="F984" t="str">
        <f>IF(Transactions!F984&lt;&gt;"",Transactions!F984,"")</f>
        <v>put</v>
      </c>
      <c r="G984" t="str">
        <f>IF(Transactions!G984&lt;&gt;"",Transactions!G984,"")</f>
        <v>000000005_168</v>
      </c>
      <c r="H984" t="str">
        <f>IF(Transactions!H984&lt;&gt;"",Transactions!H984,"")</f>
        <v>472.0</v>
      </c>
      <c r="I984">
        <f>IF(Transactions!J984-Transactions!I984&lt;&gt;"",Transactions!J984-Transactions!I984,"")</f>
        <v>440</v>
      </c>
      <c r="J984">
        <f>IF((Transactions!K984-Transactions!I984)-(Transactions!P984-Transactions!J984)&lt;&gt;"",(Transactions!K984-Transactions!I984)-(Transactions!P984-Transactions!J984),"")</f>
        <v>425</v>
      </c>
      <c r="K984">
        <f>IF(Transactions!L984-Transactions!K984&lt;&gt;"",Transactions!L984-Transactions!K984,"")</f>
        <v>0</v>
      </c>
      <c r="L984">
        <f>IF(Transactions!N984-Transactions!M984&lt;&gt;"",Transactions!N984-Transactions!M984,"")</f>
        <v>15</v>
      </c>
      <c r="M984">
        <f>IF(Transactions!P984-Transactions!O984&lt;&gt;"",Transactions!P984-Transactions!O984,"")</f>
        <v>0</v>
      </c>
      <c r="O984">
        <f t="shared" si="33"/>
        <v>440</v>
      </c>
      <c r="P984" t="str">
        <f>IF(Transactions!O984&lt;&gt;"",Transactions!O984,"")</f>
        <v>1536302584834</v>
      </c>
      <c r="Q984">
        <f>IF(Transactions!S984-Transactions!J984&lt;&gt;"",Transactions!S984-Transactions!J984,"")</f>
        <v>1575</v>
      </c>
      <c r="R984">
        <f t="shared" si="32"/>
        <v>2015</v>
      </c>
    </row>
    <row r="985" spans="1:18" x14ac:dyDescent="0.3">
      <c r="A985" t="str">
        <f>IF(Transactions!A985&lt;&gt;"",Transactions!A985,0)</f>
        <v>2018/09/07 08:43:05</v>
      </c>
      <c r="B985" t="str">
        <f>IF(Transactions!B985&lt;&gt;"",Transactions!B985,0)</f>
        <v>7eb3f662f3a5d792c8363e313487115130943622a7def565acdff41ea331683a</v>
      </c>
      <c r="C985" t="str">
        <f>IF(Transactions!C985&lt;&gt;"",Transactions!C985,0)</f>
        <v>Step1</v>
      </c>
      <c r="D985" t="str">
        <f>IF(Transactions!D985&lt;&gt;"",Transactions!D985,"")</f>
        <v>peer0.org1.ldegilde.com</v>
      </c>
      <c r="E985" t="str">
        <f>IF(Transactions!E985&lt;&gt;"",Transactions!E985,"")</f>
        <v>default-chaincode</v>
      </c>
      <c r="F985" t="str">
        <f>IF(Transactions!F985&lt;&gt;"",Transactions!F985,"")</f>
        <v>put</v>
      </c>
      <c r="G985" t="str">
        <f>IF(Transactions!G985&lt;&gt;"",Transactions!G985,"")</f>
        <v>000000005_246</v>
      </c>
      <c r="H985" t="str">
        <f>IF(Transactions!H985&lt;&gt;"",Transactions!H985,"")</f>
        <v>642.0</v>
      </c>
      <c r="I985">
        <f>IF(Transactions!J985-Transactions!I985&lt;&gt;"",Transactions!J985-Transactions!I985,"")</f>
        <v>416</v>
      </c>
      <c r="J985">
        <f>IF((Transactions!K985-Transactions!I985)-(Transactions!P985-Transactions!J985)&lt;&gt;"",(Transactions!K985-Transactions!I985)-(Transactions!P985-Transactions!J985),"")</f>
        <v>409</v>
      </c>
      <c r="K985">
        <f>IF(Transactions!L985-Transactions!K985&lt;&gt;"",Transactions!L985-Transactions!K985,"")</f>
        <v>0</v>
      </c>
      <c r="L985">
        <f>IF(Transactions!N985-Transactions!M985&lt;&gt;"",Transactions!N985-Transactions!M985,"")</f>
        <v>7</v>
      </c>
      <c r="M985">
        <f>IF(Transactions!P985-Transactions!O985&lt;&gt;"",Transactions!P985-Transactions!O985,"")</f>
        <v>0</v>
      </c>
      <c r="O985">
        <f t="shared" si="33"/>
        <v>416</v>
      </c>
      <c r="P985" t="str">
        <f>IF(Transactions!O985&lt;&gt;"",Transactions!O985,"")</f>
        <v>1536302584784</v>
      </c>
      <c r="Q985">
        <f>IF(Transactions!S985-Transactions!J985&lt;&gt;"",Transactions!S985-Transactions!J985,"")</f>
        <v>1612</v>
      </c>
      <c r="R985">
        <f t="shared" si="32"/>
        <v>2028</v>
      </c>
    </row>
    <row r="986" spans="1:18" x14ac:dyDescent="0.3">
      <c r="A986" t="str">
        <f>IF(Transactions!A986&lt;&gt;"",Transactions!A986,0)</f>
        <v>2018/09/07 08:43:05</v>
      </c>
      <c r="B986" t="str">
        <f>IF(Transactions!B986&lt;&gt;"",Transactions!B986,0)</f>
        <v>7eb3f662f3a5d792c8363e313487115130943622a7def565acdff41ea331683a</v>
      </c>
      <c r="C986" t="str">
        <f>IF(Transactions!C986&lt;&gt;"",Transactions!C986,0)</f>
        <v>Step1</v>
      </c>
      <c r="D986" t="str">
        <f>IF(Transactions!D986&lt;&gt;"",Transactions!D986,"")</f>
        <v>peer0.org2.ldegilde.com</v>
      </c>
      <c r="E986" t="str">
        <f>IF(Transactions!E986&lt;&gt;"",Transactions!E986,"")</f>
        <v>default-chaincode</v>
      </c>
      <c r="F986" t="str">
        <f>IF(Transactions!F986&lt;&gt;"",Transactions!F986,"")</f>
        <v>put</v>
      </c>
      <c r="G986" t="str">
        <f>IF(Transactions!G986&lt;&gt;"",Transactions!G986,"")</f>
        <v>000000005_246</v>
      </c>
      <c r="H986" t="str">
        <f>IF(Transactions!H986&lt;&gt;"",Transactions!H986,"")</f>
        <v>642.0</v>
      </c>
      <c r="I986">
        <f>IF(Transactions!J986-Transactions!I986&lt;&gt;"",Transactions!J986-Transactions!I986,"")</f>
        <v>416</v>
      </c>
      <c r="J986">
        <f>IF((Transactions!K986-Transactions!I986)-(Transactions!P986-Transactions!J986)&lt;&gt;"",(Transactions!K986-Transactions!I986)-(Transactions!P986-Transactions!J986),"")</f>
        <v>404</v>
      </c>
      <c r="K986">
        <f>IF(Transactions!L986-Transactions!K986&lt;&gt;"",Transactions!L986-Transactions!K986,"")</f>
        <v>0</v>
      </c>
      <c r="L986">
        <f>IF(Transactions!N986-Transactions!M986&lt;&gt;"",Transactions!N986-Transactions!M986,"")</f>
        <v>12</v>
      </c>
      <c r="M986">
        <f>IF(Transactions!P986-Transactions!O986&lt;&gt;"",Transactions!P986-Transactions!O986,"")</f>
        <v>0</v>
      </c>
      <c r="O986">
        <f t="shared" si="33"/>
        <v>416</v>
      </c>
      <c r="P986" t="str">
        <f>IF(Transactions!O986&lt;&gt;"",Transactions!O986,"")</f>
        <v>1536302584807</v>
      </c>
      <c r="Q986">
        <f>IF(Transactions!S986-Transactions!J986&lt;&gt;"",Transactions!S986-Transactions!J986,"")</f>
        <v>1612</v>
      </c>
      <c r="R986">
        <f t="shared" si="32"/>
        <v>2028</v>
      </c>
    </row>
    <row r="987" spans="1:18" x14ac:dyDescent="0.3">
      <c r="A987" t="str">
        <f>IF(Transactions!A987&lt;&gt;"",Transactions!A987,0)</f>
        <v>2018/09/07 08:43:05</v>
      </c>
      <c r="B987" t="str">
        <f>IF(Transactions!B987&lt;&gt;"",Transactions!B987,0)</f>
        <v>926b81808c7a7bb5d57c71a0993c0bf5f9adffd13c3cda83c212ef8896790189</v>
      </c>
      <c r="C987" t="str">
        <f>IF(Transactions!C987&lt;&gt;"",Transactions!C987,0)</f>
        <v>Step1</v>
      </c>
      <c r="D987" t="str">
        <f>IF(Transactions!D987&lt;&gt;"",Transactions!D987,"")</f>
        <v>peer0.org1.ldegilde.com</v>
      </c>
      <c r="E987" t="str">
        <f>IF(Transactions!E987&lt;&gt;"",Transactions!E987,"")</f>
        <v>default-chaincode</v>
      </c>
      <c r="F987" t="str">
        <f>IF(Transactions!F987&lt;&gt;"",Transactions!F987,"")</f>
        <v>put</v>
      </c>
      <c r="G987" t="str">
        <f>IF(Transactions!G987&lt;&gt;"",Transactions!G987,"")</f>
        <v>000000005_124</v>
      </c>
      <c r="H987" t="str">
        <f>IF(Transactions!H987&lt;&gt;"",Transactions!H987,"")</f>
        <v>906.0</v>
      </c>
      <c r="I987">
        <f>IF(Transactions!J987-Transactions!I987&lt;&gt;"",Transactions!J987-Transactions!I987,"")</f>
        <v>439</v>
      </c>
      <c r="J987">
        <f>IF((Transactions!K987-Transactions!I987)-(Transactions!P987-Transactions!J987)&lt;&gt;"",(Transactions!K987-Transactions!I987)-(Transactions!P987-Transactions!J987),"")</f>
        <v>438</v>
      </c>
      <c r="K987">
        <f>IF(Transactions!L987-Transactions!K987&lt;&gt;"",Transactions!L987-Transactions!K987,"")</f>
        <v>0</v>
      </c>
      <c r="L987">
        <f>IF(Transactions!N987-Transactions!M987&lt;&gt;"",Transactions!N987-Transactions!M987,"")</f>
        <v>1</v>
      </c>
      <c r="M987">
        <f>IF(Transactions!P987-Transactions!O987&lt;&gt;"",Transactions!P987-Transactions!O987,"")</f>
        <v>0</v>
      </c>
      <c r="O987">
        <f t="shared" si="33"/>
        <v>439</v>
      </c>
      <c r="P987" t="str">
        <f>IF(Transactions!O987&lt;&gt;"",Transactions!O987,"")</f>
        <v>1536302584775</v>
      </c>
      <c r="Q987">
        <f>IF(Transactions!S987-Transactions!J987&lt;&gt;"",Transactions!S987-Transactions!J987,"")</f>
        <v>1578</v>
      </c>
      <c r="R987">
        <f t="shared" si="32"/>
        <v>2017</v>
      </c>
    </row>
    <row r="988" spans="1:18" x14ac:dyDescent="0.3">
      <c r="A988" t="str">
        <f>IF(Transactions!A988&lt;&gt;"",Transactions!A988,0)</f>
        <v>2018/09/07 08:43:05</v>
      </c>
      <c r="B988" t="str">
        <f>IF(Transactions!B988&lt;&gt;"",Transactions!B988,0)</f>
        <v>926b81808c7a7bb5d57c71a0993c0bf5f9adffd13c3cda83c212ef8896790189</v>
      </c>
      <c r="C988" t="str">
        <f>IF(Transactions!C988&lt;&gt;"",Transactions!C988,0)</f>
        <v>Step1</v>
      </c>
      <c r="D988" t="str">
        <f>IF(Transactions!D988&lt;&gt;"",Transactions!D988,"")</f>
        <v>peer0.org2.ldegilde.com</v>
      </c>
      <c r="E988" t="str">
        <f>IF(Transactions!E988&lt;&gt;"",Transactions!E988,"")</f>
        <v>default-chaincode</v>
      </c>
      <c r="F988" t="str">
        <f>IF(Transactions!F988&lt;&gt;"",Transactions!F988,"")</f>
        <v>put</v>
      </c>
      <c r="G988" t="str">
        <f>IF(Transactions!G988&lt;&gt;"",Transactions!G988,"")</f>
        <v>000000005_124</v>
      </c>
      <c r="H988" t="str">
        <f>IF(Transactions!H988&lt;&gt;"",Transactions!H988,"")</f>
        <v>906.0</v>
      </c>
      <c r="I988">
        <f>IF(Transactions!J988-Transactions!I988&lt;&gt;"",Transactions!J988-Transactions!I988,"")</f>
        <v>439</v>
      </c>
      <c r="J988">
        <f>IF((Transactions!K988-Transactions!I988)-(Transactions!P988-Transactions!J988)&lt;&gt;"",(Transactions!K988-Transactions!I988)-(Transactions!P988-Transactions!J988),"")</f>
        <v>428</v>
      </c>
      <c r="K988">
        <f>IF(Transactions!L988-Transactions!K988&lt;&gt;"",Transactions!L988-Transactions!K988,"")</f>
        <v>0</v>
      </c>
      <c r="L988">
        <f>IF(Transactions!N988-Transactions!M988&lt;&gt;"",Transactions!N988-Transactions!M988,"")</f>
        <v>11</v>
      </c>
      <c r="M988">
        <f>IF(Transactions!P988-Transactions!O988&lt;&gt;"",Transactions!P988-Transactions!O988,"")</f>
        <v>0</v>
      </c>
      <c r="O988">
        <f t="shared" si="33"/>
        <v>439</v>
      </c>
      <c r="P988" t="str">
        <f>IF(Transactions!O988&lt;&gt;"",Transactions!O988,"")</f>
        <v>1536302584843</v>
      </c>
      <c r="Q988">
        <f>IF(Transactions!S988-Transactions!J988&lt;&gt;"",Transactions!S988-Transactions!J988,"")</f>
        <v>1578</v>
      </c>
      <c r="R988">
        <f t="shared" si="32"/>
        <v>2017</v>
      </c>
    </row>
    <row r="989" spans="1:18" x14ac:dyDescent="0.3">
      <c r="A989" t="str">
        <f>IF(Transactions!A989&lt;&gt;"",Transactions!A989,0)</f>
        <v>2018/09/07 08:43:05</v>
      </c>
      <c r="B989" t="str">
        <f>IF(Transactions!B989&lt;&gt;"",Transactions!B989,0)</f>
        <v>17155680af33bad6c4f974a6ea961562c6aaee39d256042553ddad2db4c709e8</v>
      </c>
      <c r="C989" t="str">
        <f>IF(Transactions!C989&lt;&gt;"",Transactions!C989,0)</f>
        <v>Step1</v>
      </c>
      <c r="D989" t="str">
        <f>IF(Transactions!D989&lt;&gt;"",Transactions!D989,"")</f>
        <v>peer0.org1.ldegilde.com</v>
      </c>
      <c r="E989" t="str">
        <f>IF(Transactions!E989&lt;&gt;"",Transactions!E989,"")</f>
        <v>default-chaincode</v>
      </c>
      <c r="F989" t="str">
        <f>IF(Transactions!F989&lt;&gt;"",Transactions!F989,"")</f>
        <v>put</v>
      </c>
      <c r="G989" t="str">
        <f>IF(Transactions!G989&lt;&gt;"",Transactions!G989,"")</f>
        <v>000000006_354</v>
      </c>
      <c r="H989" t="str">
        <f>IF(Transactions!H989&lt;&gt;"",Transactions!H989,"")</f>
        <v>470.0</v>
      </c>
      <c r="I989">
        <f>IF(Transactions!J989-Transactions!I989&lt;&gt;"",Transactions!J989-Transactions!I989,"")</f>
        <v>510</v>
      </c>
      <c r="J989">
        <f>IF((Transactions!K989-Transactions!I989)-(Transactions!P989-Transactions!J989)&lt;&gt;"",(Transactions!K989-Transactions!I989)-(Transactions!P989-Transactions!J989),"")</f>
        <v>505</v>
      </c>
      <c r="K989">
        <f>IF(Transactions!L989-Transactions!K989&lt;&gt;"",Transactions!L989-Transactions!K989,"")</f>
        <v>0</v>
      </c>
      <c r="L989">
        <f>IF(Transactions!N989-Transactions!M989&lt;&gt;"",Transactions!N989-Transactions!M989,"")</f>
        <v>5</v>
      </c>
      <c r="M989">
        <f>IF(Transactions!P989-Transactions!O989&lt;&gt;"",Transactions!P989-Transactions!O989,"")</f>
        <v>0</v>
      </c>
      <c r="O989">
        <f t="shared" si="33"/>
        <v>510</v>
      </c>
      <c r="P989" t="str">
        <f>IF(Transactions!O989&lt;&gt;"",Transactions!O989,"")</f>
        <v>1536302584838</v>
      </c>
      <c r="Q989">
        <f>IF(Transactions!S989-Transactions!J989&lt;&gt;"",Transactions!S989-Transactions!J989,"")</f>
        <v>1502</v>
      </c>
      <c r="R989">
        <f t="shared" si="32"/>
        <v>2012</v>
      </c>
    </row>
    <row r="990" spans="1:18" x14ac:dyDescent="0.3">
      <c r="A990" t="str">
        <f>IF(Transactions!A990&lt;&gt;"",Transactions!A990,0)</f>
        <v>2018/09/07 08:43:05</v>
      </c>
      <c r="B990" t="str">
        <f>IF(Transactions!B990&lt;&gt;"",Transactions!B990,0)</f>
        <v>17155680af33bad6c4f974a6ea961562c6aaee39d256042553ddad2db4c709e8</v>
      </c>
      <c r="C990" t="str">
        <f>IF(Transactions!C990&lt;&gt;"",Transactions!C990,0)</f>
        <v>Step1</v>
      </c>
      <c r="D990" t="str">
        <f>IF(Transactions!D990&lt;&gt;"",Transactions!D990,"")</f>
        <v>peer0.org2.ldegilde.com</v>
      </c>
      <c r="E990" t="str">
        <f>IF(Transactions!E990&lt;&gt;"",Transactions!E990,"")</f>
        <v>default-chaincode</v>
      </c>
      <c r="F990" t="str">
        <f>IF(Transactions!F990&lt;&gt;"",Transactions!F990,"")</f>
        <v>put</v>
      </c>
      <c r="G990" t="str">
        <f>IF(Transactions!G990&lt;&gt;"",Transactions!G990,"")</f>
        <v>000000006_354</v>
      </c>
      <c r="H990" t="str">
        <f>IF(Transactions!H990&lt;&gt;"",Transactions!H990,"")</f>
        <v>470.0</v>
      </c>
      <c r="I990">
        <f>IF(Transactions!J990-Transactions!I990&lt;&gt;"",Transactions!J990-Transactions!I990,"")</f>
        <v>510</v>
      </c>
      <c r="J990">
        <f>IF((Transactions!K990-Transactions!I990)-(Transactions!P990-Transactions!J990)&lt;&gt;"",(Transactions!K990-Transactions!I990)-(Transactions!P990-Transactions!J990),"")</f>
        <v>499</v>
      </c>
      <c r="K990">
        <f>IF(Transactions!L990-Transactions!K990&lt;&gt;"",Transactions!L990-Transactions!K990,"")</f>
        <v>0</v>
      </c>
      <c r="L990">
        <f>IF(Transactions!N990-Transactions!M990&lt;&gt;"",Transactions!N990-Transactions!M990,"")</f>
        <v>11</v>
      </c>
      <c r="M990">
        <f>IF(Transactions!P990-Transactions!O990&lt;&gt;"",Transactions!P990-Transactions!O990,"")</f>
        <v>0</v>
      </c>
      <c r="O990">
        <f t="shared" si="33"/>
        <v>510</v>
      </c>
      <c r="P990" t="str">
        <f>IF(Transactions!O990&lt;&gt;"",Transactions!O990,"")</f>
        <v>1536302584842</v>
      </c>
      <c r="Q990">
        <f>IF(Transactions!S990-Transactions!J990&lt;&gt;"",Transactions!S990-Transactions!J990,"")</f>
        <v>1502</v>
      </c>
      <c r="R990">
        <f t="shared" si="32"/>
        <v>2012</v>
      </c>
    </row>
    <row r="991" spans="1:18" x14ac:dyDescent="0.3">
      <c r="A991" t="str">
        <f>IF(Transactions!A991&lt;&gt;"",Transactions!A991,0)</f>
        <v>2018/09/07 08:43:05</v>
      </c>
      <c r="B991" t="str">
        <f>IF(Transactions!B991&lt;&gt;"",Transactions!B991,0)</f>
        <v>7517daff8305d192a458546521f3c514133bcc02c5902432eca351f920807eab</v>
      </c>
      <c r="C991" t="str">
        <f>IF(Transactions!C991&lt;&gt;"",Transactions!C991,0)</f>
        <v>Step1</v>
      </c>
      <c r="D991" t="str">
        <f>IF(Transactions!D991&lt;&gt;"",Transactions!D991,"")</f>
        <v>peer0.org1.ldegilde.com</v>
      </c>
      <c r="E991" t="str">
        <f>IF(Transactions!E991&lt;&gt;"",Transactions!E991,"")</f>
        <v>default-chaincode</v>
      </c>
      <c r="F991" t="str">
        <f>IF(Transactions!F991&lt;&gt;"",Transactions!F991,"")</f>
        <v>put</v>
      </c>
      <c r="G991" t="str">
        <f>IF(Transactions!G991&lt;&gt;"",Transactions!G991,"")</f>
        <v>000000005_196</v>
      </c>
      <c r="H991" t="str">
        <f>IF(Transactions!H991&lt;&gt;"",Transactions!H991,"")</f>
        <v>620.0</v>
      </c>
      <c r="I991">
        <f>IF(Transactions!J991-Transactions!I991&lt;&gt;"",Transactions!J991-Transactions!I991,"")</f>
        <v>443</v>
      </c>
      <c r="J991">
        <f>IF((Transactions!K991-Transactions!I991)-(Transactions!P991-Transactions!J991)&lt;&gt;"",(Transactions!K991-Transactions!I991)-(Transactions!P991-Transactions!J991),"")</f>
        <v>423</v>
      </c>
      <c r="K991">
        <f>IF(Transactions!L991-Transactions!K991&lt;&gt;"",Transactions!L991-Transactions!K991,"")</f>
        <v>0</v>
      </c>
      <c r="L991">
        <f>IF(Transactions!N991-Transactions!M991&lt;&gt;"",Transactions!N991-Transactions!M991,"")</f>
        <v>20</v>
      </c>
      <c r="M991">
        <f>IF(Transactions!P991-Transactions!O991&lt;&gt;"",Transactions!P991-Transactions!O991,"")</f>
        <v>0</v>
      </c>
      <c r="O991">
        <f t="shared" si="33"/>
        <v>443</v>
      </c>
      <c r="P991" t="str">
        <f>IF(Transactions!O991&lt;&gt;"",Transactions!O991,"")</f>
        <v>1536302584811</v>
      </c>
      <c r="Q991">
        <f>IF(Transactions!S991-Transactions!J991&lt;&gt;"",Transactions!S991-Transactions!J991,"")</f>
        <v>1578</v>
      </c>
      <c r="R991">
        <f t="shared" si="32"/>
        <v>2021</v>
      </c>
    </row>
    <row r="992" spans="1:18" x14ac:dyDescent="0.3">
      <c r="A992" t="str">
        <f>IF(Transactions!A992&lt;&gt;"",Transactions!A992,0)</f>
        <v>2018/09/07 08:43:05</v>
      </c>
      <c r="B992" t="str">
        <f>IF(Transactions!B992&lt;&gt;"",Transactions!B992,0)</f>
        <v>7517daff8305d192a458546521f3c514133bcc02c5902432eca351f920807eab</v>
      </c>
      <c r="C992" t="str">
        <f>IF(Transactions!C992&lt;&gt;"",Transactions!C992,0)</f>
        <v>Step1</v>
      </c>
      <c r="D992" t="str">
        <f>IF(Transactions!D992&lt;&gt;"",Transactions!D992,"")</f>
        <v>peer0.org2.ldegilde.com</v>
      </c>
      <c r="E992" t="str">
        <f>IF(Transactions!E992&lt;&gt;"",Transactions!E992,"")</f>
        <v>default-chaincode</v>
      </c>
      <c r="F992" t="str">
        <f>IF(Transactions!F992&lt;&gt;"",Transactions!F992,"")</f>
        <v>put</v>
      </c>
      <c r="G992" t="str">
        <f>IF(Transactions!G992&lt;&gt;"",Transactions!G992,"")</f>
        <v>000000005_196</v>
      </c>
      <c r="H992" t="str">
        <f>IF(Transactions!H992&lt;&gt;"",Transactions!H992,"")</f>
        <v>620.0</v>
      </c>
      <c r="I992">
        <f>IF(Transactions!J992-Transactions!I992&lt;&gt;"",Transactions!J992-Transactions!I992,"")</f>
        <v>443</v>
      </c>
      <c r="J992">
        <f>IF((Transactions!K992-Transactions!I992)-(Transactions!P992-Transactions!J992)&lt;&gt;"",(Transactions!K992-Transactions!I992)-(Transactions!P992-Transactions!J992),"")</f>
        <v>422</v>
      </c>
      <c r="K992">
        <f>IF(Transactions!L992-Transactions!K992&lt;&gt;"",Transactions!L992-Transactions!K992,"")</f>
        <v>0</v>
      </c>
      <c r="L992">
        <f>IF(Transactions!N992-Transactions!M992&lt;&gt;"",Transactions!N992-Transactions!M992,"")</f>
        <v>21</v>
      </c>
      <c r="M992">
        <f>IF(Transactions!P992-Transactions!O992&lt;&gt;"",Transactions!P992-Transactions!O992,"")</f>
        <v>0</v>
      </c>
      <c r="O992">
        <f t="shared" si="33"/>
        <v>443</v>
      </c>
      <c r="P992" t="str">
        <f>IF(Transactions!O992&lt;&gt;"",Transactions!O992,"")</f>
        <v>1536302584841</v>
      </c>
      <c r="Q992">
        <f>IF(Transactions!S992-Transactions!J992&lt;&gt;"",Transactions!S992-Transactions!J992,"")</f>
        <v>1578</v>
      </c>
      <c r="R992">
        <f t="shared" si="32"/>
        <v>2021</v>
      </c>
    </row>
    <row r="993" spans="1:18" x14ac:dyDescent="0.3">
      <c r="A993" t="str">
        <f>IF(Transactions!A993&lt;&gt;"",Transactions!A993,0)</f>
        <v>2018/09/07 08:43:05</v>
      </c>
      <c r="B993" t="str">
        <f>IF(Transactions!B993&lt;&gt;"",Transactions!B993,0)</f>
        <v>6e4e98edfde4655580916b629238a0460d289ad3e72038bc0d01364f951b033d</v>
      </c>
      <c r="C993" t="str">
        <f>IF(Transactions!C993&lt;&gt;"",Transactions!C993,0)</f>
        <v>Step1</v>
      </c>
      <c r="D993" t="str">
        <f>IF(Transactions!D993&lt;&gt;"",Transactions!D993,"")</f>
        <v>peer0.org1.ldegilde.com</v>
      </c>
      <c r="E993" t="str">
        <f>IF(Transactions!E993&lt;&gt;"",Transactions!E993,"")</f>
        <v>default-chaincode</v>
      </c>
      <c r="F993" t="str">
        <f>IF(Transactions!F993&lt;&gt;"",Transactions!F993,"")</f>
        <v>put</v>
      </c>
      <c r="G993" t="str">
        <f>IF(Transactions!G993&lt;&gt;"",Transactions!G993,"")</f>
        <v>000000005_220</v>
      </c>
      <c r="H993" t="str">
        <f>IF(Transactions!H993&lt;&gt;"",Transactions!H993,"")</f>
        <v>8.0</v>
      </c>
      <c r="I993">
        <f>IF(Transactions!J993-Transactions!I993&lt;&gt;"",Transactions!J993-Transactions!I993,"")</f>
        <v>449</v>
      </c>
      <c r="J993">
        <f>IF((Transactions!K993-Transactions!I993)-(Transactions!P993-Transactions!J993)&lt;&gt;"",(Transactions!K993-Transactions!I993)-(Transactions!P993-Transactions!J993),"")</f>
        <v>445</v>
      </c>
      <c r="K993">
        <f>IF(Transactions!L993-Transactions!K993&lt;&gt;"",Transactions!L993-Transactions!K993,"")</f>
        <v>0</v>
      </c>
      <c r="L993">
        <f>IF(Transactions!N993-Transactions!M993&lt;&gt;"",Transactions!N993-Transactions!M993,"")</f>
        <v>4</v>
      </c>
      <c r="M993">
        <f>IF(Transactions!P993-Transactions!O993&lt;&gt;"",Transactions!P993-Transactions!O993,"")</f>
        <v>0</v>
      </c>
      <c r="O993">
        <f t="shared" si="33"/>
        <v>449</v>
      </c>
      <c r="P993" t="str">
        <f>IF(Transactions!O993&lt;&gt;"",Transactions!O993,"")</f>
        <v>1536302584725</v>
      </c>
      <c r="Q993">
        <f>IF(Transactions!S993-Transactions!J993&lt;&gt;"",Transactions!S993-Transactions!J993,"")</f>
        <v>1577</v>
      </c>
      <c r="R993">
        <f t="shared" si="32"/>
        <v>2026</v>
      </c>
    </row>
    <row r="994" spans="1:18" x14ac:dyDescent="0.3">
      <c r="A994" t="str">
        <f>IF(Transactions!A994&lt;&gt;"",Transactions!A994,0)</f>
        <v>2018/09/07 08:43:05</v>
      </c>
      <c r="B994" t="str">
        <f>IF(Transactions!B994&lt;&gt;"",Transactions!B994,0)</f>
        <v>6e4e98edfde4655580916b629238a0460d289ad3e72038bc0d01364f951b033d</v>
      </c>
      <c r="C994" t="str">
        <f>IF(Transactions!C994&lt;&gt;"",Transactions!C994,0)</f>
        <v>Step1</v>
      </c>
      <c r="D994" t="str">
        <f>IF(Transactions!D994&lt;&gt;"",Transactions!D994,"")</f>
        <v>peer0.org2.ldegilde.com</v>
      </c>
      <c r="E994" t="str">
        <f>IF(Transactions!E994&lt;&gt;"",Transactions!E994,"")</f>
        <v>default-chaincode</v>
      </c>
      <c r="F994" t="str">
        <f>IF(Transactions!F994&lt;&gt;"",Transactions!F994,"")</f>
        <v>put</v>
      </c>
      <c r="G994" t="str">
        <f>IF(Transactions!G994&lt;&gt;"",Transactions!G994,"")</f>
        <v>000000005_220</v>
      </c>
      <c r="H994" t="str">
        <f>IF(Transactions!H994&lt;&gt;"",Transactions!H994,"")</f>
        <v>8.0</v>
      </c>
      <c r="I994">
        <f>IF(Transactions!J994-Transactions!I994&lt;&gt;"",Transactions!J994-Transactions!I994,"")</f>
        <v>449</v>
      </c>
      <c r="J994">
        <f>IF((Transactions!K994-Transactions!I994)-(Transactions!P994-Transactions!J994)&lt;&gt;"",(Transactions!K994-Transactions!I994)-(Transactions!P994-Transactions!J994),"")</f>
        <v>426</v>
      </c>
      <c r="K994">
        <f>IF(Transactions!L994-Transactions!K994&lt;&gt;"",Transactions!L994-Transactions!K994,"")</f>
        <v>0</v>
      </c>
      <c r="L994">
        <f>IF(Transactions!N994-Transactions!M994&lt;&gt;"",Transactions!N994-Transactions!M994,"")</f>
        <v>23</v>
      </c>
      <c r="M994">
        <f>IF(Transactions!P994-Transactions!O994&lt;&gt;"",Transactions!P994-Transactions!O994,"")</f>
        <v>0</v>
      </c>
      <c r="O994">
        <f t="shared" si="33"/>
        <v>449</v>
      </c>
      <c r="P994" t="str">
        <f>IF(Transactions!O994&lt;&gt;"",Transactions!O994,"")</f>
        <v>1536302584842</v>
      </c>
      <c r="Q994">
        <f>IF(Transactions!S994-Transactions!J994&lt;&gt;"",Transactions!S994-Transactions!J994,"")</f>
        <v>1577</v>
      </c>
      <c r="R994">
        <f t="shared" si="32"/>
        <v>2026</v>
      </c>
    </row>
    <row r="995" spans="1:18" x14ac:dyDescent="0.3">
      <c r="A995" t="str">
        <f>IF(Transactions!A995&lt;&gt;"",Transactions!A995,0)</f>
        <v>2018/09/07 08:43:05</v>
      </c>
      <c r="B995" t="str">
        <f>IF(Transactions!B995&lt;&gt;"",Transactions!B995,0)</f>
        <v>4f6ad7f0187b5e56ddfa5b27b0c1fa53a0f853178107cab68ef4c866a35a330d</v>
      </c>
      <c r="C995" t="str">
        <f>IF(Transactions!C995&lt;&gt;"",Transactions!C995,0)</f>
        <v>Step1</v>
      </c>
      <c r="D995" t="str">
        <f>IF(Transactions!D995&lt;&gt;"",Transactions!D995,"")</f>
        <v>peer0.org1.ldegilde.com</v>
      </c>
      <c r="E995" t="str">
        <f>IF(Transactions!E995&lt;&gt;"",Transactions!E995,"")</f>
        <v>default-chaincode</v>
      </c>
      <c r="F995" t="str">
        <f>IF(Transactions!F995&lt;&gt;"",Transactions!F995,"")</f>
        <v>put</v>
      </c>
      <c r="G995" t="str">
        <f>IF(Transactions!G995&lt;&gt;"",Transactions!G995,"")</f>
        <v>000000005_398</v>
      </c>
      <c r="H995" t="str">
        <f>IF(Transactions!H995&lt;&gt;"",Transactions!H995,"")</f>
        <v>958.0</v>
      </c>
      <c r="I995">
        <f>IF(Transactions!J995-Transactions!I995&lt;&gt;"",Transactions!J995-Transactions!I995,"")</f>
        <v>429</v>
      </c>
      <c r="J995">
        <f>IF((Transactions!K995-Transactions!I995)-(Transactions!P995-Transactions!J995)&lt;&gt;"",(Transactions!K995-Transactions!I995)-(Transactions!P995-Transactions!J995),"")</f>
        <v>423</v>
      </c>
      <c r="K995">
        <f>IF(Transactions!L995-Transactions!K995&lt;&gt;"",Transactions!L995-Transactions!K995,"")</f>
        <v>0</v>
      </c>
      <c r="L995">
        <f>IF(Transactions!N995-Transactions!M995&lt;&gt;"",Transactions!N995-Transactions!M995,"")</f>
        <v>6</v>
      </c>
      <c r="M995">
        <f>IF(Transactions!P995-Transactions!O995&lt;&gt;"",Transactions!P995-Transactions!O995,"")</f>
        <v>0</v>
      </c>
      <c r="O995">
        <f t="shared" si="33"/>
        <v>429</v>
      </c>
      <c r="P995" t="str">
        <f>IF(Transactions!O995&lt;&gt;"",Transactions!O995,"")</f>
        <v>1536302584788</v>
      </c>
      <c r="Q995">
        <f>IF(Transactions!S995-Transactions!J995&lt;&gt;"",Transactions!S995-Transactions!J995,"")</f>
        <v>1599</v>
      </c>
      <c r="R995">
        <f t="shared" si="32"/>
        <v>2028</v>
      </c>
    </row>
    <row r="996" spans="1:18" x14ac:dyDescent="0.3">
      <c r="A996" t="str">
        <f>IF(Transactions!A996&lt;&gt;"",Transactions!A996,0)</f>
        <v>2018/09/07 08:43:05</v>
      </c>
      <c r="B996" t="str">
        <f>IF(Transactions!B996&lt;&gt;"",Transactions!B996,0)</f>
        <v>4f6ad7f0187b5e56ddfa5b27b0c1fa53a0f853178107cab68ef4c866a35a330d</v>
      </c>
      <c r="C996" t="str">
        <f>IF(Transactions!C996&lt;&gt;"",Transactions!C996,0)</f>
        <v>Step1</v>
      </c>
      <c r="D996" t="str">
        <f>IF(Transactions!D996&lt;&gt;"",Transactions!D996,"")</f>
        <v>peer0.org2.ldegilde.com</v>
      </c>
      <c r="E996" t="str">
        <f>IF(Transactions!E996&lt;&gt;"",Transactions!E996,"")</f>
        <v>default-chaincode</v>
      </c>
      <c r="F996" t="str">
        <f>IF(Transactions!F996&lt;&gt;"",Transactions!F996,"")</f>
        <v>put</v>
      </c>
      <c r="G996" t="str">
        <f>IF(Transactions!G996&lt;&gt;"",Transactions!G996,"")</f>
        <v>000000005_398</v>
      </c>
      <c r="H996" t="str">
        <f>IF(Transactions!H996&lt;&gt;"",Transactions!H996,"")</f>
        <v>958.0</v>
      </c>
      <c r="I996">
        <f>IF(Transactions!J996-Transactions!I996&lt;&gt;"",Transactions!J996-Transactions!I996,"")</f>
        <v>429</v>
      </c>
      <c r="J996">
        <f>IF((Transactions!K996-Transactions!I996)-(Transactions!P996-Transactions!J996)&lt;&gt;"",(Transactions!K996-Transactions!I996)-(Transactions!P996-Transactions!J996),"")</f>
        <v>420</v>
      </c>
      <c r="K996">
        <f>IF(Transactions!L996-Transactions!K996&lt;&gt;"",Transactions!L996-Transactions!K996,"")</f>
        <v>0</v>
      </c>
      <c r="L996">
        <f>IF(Transactions!N996-Transactions!M996&lt;&gt;"",Transactions!N996-Transactions!M996,"")</f>
        <v>9</v>
      </c>
      <c r="M996">
        <f>IF(Transactions!P996-Transactions!O996&lt;&gt;"",Transactions!P996-Transactions!O996,"")</f>
        <v>0</v>
      </c>
      <c r="O996">
        <f t="shared" si="33"/>
        <v>429</v>
      </c>
      <c r="P996" t="str">
        <f>IF(Transactions!O996&lt;&gt;"",Transactions!O996,"")</f>
        <v>1536302584806</v>
      </c>
      <c r="Q996">
        <f>IF(Transactions!S996-Transactions!J996&lt;&gt;"",Transactions!S996-Transactions!J996,"")</f>
        <v>1599</v>
      </c>
      <c r="R996">
        <f t="shared" si="32"/>
        <v>2028</v>
      </c>
    </row>
    <row r="997" spans="1:18" x14ac:dyDescent="0.3">
      <c r="A997" t="str">
        <f>IF(Transactions!A997&lt;&gt;"",Transactions!A997,0)</f>
        <v>2018/09/07 08:43:05</v>
      </c>
      <c r="B997" t="str">
        <f>IF(Transactions!B997&lt;&gt;"",Transactions!B997,0)</f>
        <v>7ed84232d9ca7bed554570a322297f1fc912a7f560324455ad9ee777b7818449</v>
      </c>
      <c r="C997" t="str">
        <f>IF(Transactions!C997&lt;&gt;"",Transactions!C997,0)</f>
        <v>Step1</v>
      </c>
      <c r="D997" t="str">
        <f>IF(Transactions!D997&lt;&gt;"",Transactions!D997,"")</f>
        <v>peer0.org1.ldegilde.com</v>
      </c>
      <c r="E997" t="str">
        <f>IF(Transactions!E997&lt;&gt;"",Transactions!E997,"")</f>
        <v>default-chaincode</v>
      </c>
      <c r="F997" t="str">
        <f>IF(Transactions!F997&lt;&gt;"",Transactions!F997,"")</f>
        <v>put</v>
      </c>
      <c r="G997" t="str">
        <f>IF(Transactions!G997&lt;&gt;"",Transactions!G997,"")</f>
        <v>000000005_163</v>
      </c>
      <c r="H997" t="str">
        <f>IF(Transactions!H997&lt;&gt;"",Transactions!H997,"")</f>
        <v>359.0</v>
      </c>
      <c r="I997">
        <f>IF(Transactions!J997-Transactions!I997&lt;&gt;"",Transactions!J997-Transactions!I997,"")</f>
        <v>299</v>
      </c>
      <c r="J997">
        <f>IF((Transactions!K997-Transactions!I997)-(Transactions!P997-Transactions!J997)&lt;&gt;"",(Transactions!K997-Transactions!I997)-(Transactions!P997-Transactions!J997),"")</f>
        <v>290</v>
      </c>
      <c r="K997">
        <f>IF(Transactions!L997-Transactions!K997&lt;&gt;"",Transactions!L997-Transactions!K997,"")</f>
        <v>0</v>
      </c>
      <c r="L997">
        <f>IF(Transactions!N997-Transactions!M997&lt;&gt;"",Transactions!N997-Transactions!M997,"")</f>
        <v>9</v>
      </c>
      <c r="M997">
        <f>IF(Transactions!P997-Transactions!O997&lt;&gt;"",Transactions!P997-Transactions!O997,"")</f>
        <v>0</v>
      </c>
      <c r="O997">
        <f t="shared" si="33"/>
        <v>299</v>
      </c>
      <c r="P997" t="str">
        <f>IF(Transactions!O997&lt;&gt;"",Transactions!O997,"")</f>
        <v>1536302584613</v>
      </c>
      <c r="Q997">
        <f>IF(Transactions!S997-Transactions!J997&lt;&gt;"",Transactions!S997-Transactions!J997,"")</f>
        <v>1739</v>
      </c>
      <c r="R997">
        <f t="shared" si="32"/>
        <v>2038</v>
      </c>
    </row>
    <row r="998" spans="1:18" x14ac:dyDescent="0.3">
      <c r="A998" t="str">
        <f>IF(Transactions!A998&lt;&gt;"",Transactions!A998,0)</f>
        <v>2018/09/07 08:43:05</v>
      </c>
      <c r="B998" t="str">
        <f>IF(Transactions!B998&lt;&gt;"",Transactions!B998,0)</f>
        <v>7ed84232d9ca7bed554570a322297f1fc912a7f560324455ad9ee777b7818449</v>
      </c>
      <c r="C998" t="str">
        <f>IF(Transactions!C998&lt;&gt;"",Transactions!C998,0)</f>
        <v>Step1</v>
      </c>
      <c r="D998" t="str">
        <f>IF(Transactions!D998&lt;&gt;"",Transactions!D998,"")</f>
        <v>peer0.org2.ldegilde.com</v>
      </c>
      <c r="E998" t="str">
        <f>IF(Transactions!E998&lt;&gt;"",Transactions!E998,"")</f>
        <v>default-chaincode</v>
      </c>
      <c r="F998" t="str">
        <f>IF(Transactions!F998&lt;&gt;"",Transactions!F998,"")</f>
        <v>put</v>
      </c>
      <c r="G998" t="str">
        <f>IF(Transactions!G998&lt;&gt;"",Transactions!G998,"")</f>
        <v>000000005_163</v>
      </c>
      <c r="H998" t="str">
        <f>IF(Transactions!H998&lt;&gt;"",Transactions!H998,"")</f>
        <v>359.0</v>
      </c>
      <c r="I998">
        <f>IF(Transactions!J998-Transactions!I998&lt;&gt;"",Transactions!J998-Transactions!I998,"")</f>
        <v>299</v>
      </c>
      <c r="J998">
        <f>IF((Transactions!K998-Transactions!I998)-(Transactions!P998-Transactions!J998)&lt;&gt;"",(Transactions!K998-Transactions!I998)-(Transactions!P998-Transactions!J998),"")</f>
        <v>275</v>
      </c>
      <c r="K998">
        <f>IF(Transactions!L998-Transactions!K998&lt;&gt;"",Transactions!L998-Transactions!K998,"")</f>
        <v>0</v>
      </c>
      <c r="L998">
        <f>IF(Transactions!N998-Transactions!M998&lt;&gt;"",Transactions!N998-Transactions!M998,"")</f>
        <v>24</v>
      </c>
      <c r="M998">
        <f>IF(Transactions!P998-Transactions!O998&lt;&gt;"",Transactions!P998-Transactions!O998,"")</f>
        <v>0</v>
      </c>
      <c r="O998">
        <f t="shared" si="33"/>
        <v>299</v>
      </c>
      <c r="P998" t="str">
        <f>IF(Transactions!O998&lt;&gt;"",Transactions!O998,"")</f>
        <v>1536302584655</v>
      </c>
      <c r="Q998">
        <f>IF(Transactions!S998-Transactions!J998&lt;&gt;"",Transactions!S998-Transactions!J998,"")</f>
        <v>1739</v>
      </c>
      <c r="R998">
        <f t="shared" si="32"/>
        <v>2038</v>
      </c>
    </row>
    <row r="999" spans="1:18" x14ac:dyDescent="0.3">
      <c r="A999" t="str">
        <f>IF(Transactions!A999&lt;&gt;"",Transactions!A999,0)</f>
        <v>2018/09/07 08:43:05</v>
      </c>
      <c r="B999" t="str">
        <f>IF(Transactions!B999&lt;&gt;"",Transactions!B999,0)</f>
        <v>37eda4f0a2a990d4f6438cc3930699c0b01e4dbd97786013c9d38124c8e1de29</v>
      </c>
      <c r="C999" t="str">
        <f>IF(Transactions!C999&lt;&gt;"",Transactions!C999,0)</f>
        <v>Step1</v>
      </c>
      <c r="D999" t="str">
        <f>IF(Transactions!D999&lt;&gt;"",Transactions!D999,"")</f>
        <v>peer0.org1.ldegilde.com</v>
      </c>
      <c r="E999" t="str">
        <f>IF(Transactions!E999&lt;&gt;"",Transactions!E999,"")</f>
        <v>default-chaincode</v>
      </c>
      <c r="F999" t="str">
        <f>IF(Transactions!F999&lt;&gt;"",Transactions!F999,"")</f>
        <v>put</v>
      </c>
      <c r="G999" t="str">
        <f>IF(Transactions!G999&lt;&gt;"",Transactions!G999,"")</f>
        <v>000000006_123</v>
      </c>
      <c r="H999" t="str">
        <f>IF(Transactions!H999&lt;&gt;"",Transactions!H999,"")</f>
        <v>847.0</v>
      </c>
      <c r="I999">
        <f>IF(Transactions!J999-Transactions!I999&lt;&gt;"",Transactions!J999-Transactions!I999,"")</f>
        <v>495</v>
      </c>
      <c r="J999">
        <f>IF((Transactions!K999-Transactions!I999)-(Transactions!P999-Transactions!J999)&lt;&gt;"",(Transactions!K999-Transactions!I999)-(Transactions!P999-Transactions!J999),"")</f>
        <v>476</v>
      </c>
      <c r="K999">
        <f>IF(Transactions!L999-Transactions!K999&lt;&gt;"",Transactions!L999-Transactions!K999,"")</f>
        <v>0</v>
      </c>
      <c r="L999">
        <f>IF(Transactions!N999-Transactions!M999&lt;&gt;"",Transactions!N999-Transactions!M999,"")</f>
        <v>19</v>
      </c>
      <c r="M999">
        <f>IF(Transactions!P999-Transactions!O999&lt;&gt;"",Transactions!P999-Transactions!O999,"")</f>
        <v>0</v>
      </c>
      <c r="O999">
        <f t="shared" si="33"/>
        <v>495</v>
      </c>
      <c r="P999" t="str">
        <f>IF(Transactions!O999&lt;&gt;"",Transactions!O999,"")</f>
        <v>1536302584840</v>
      </c>
      <c r="Q999">
        <f>IF(Transactions!S999-Transactions!J999&lt;&gt;"",Transactions!S999-Transactions!J999,"")</f>
        <v>1518</v>
      </c>
      <c r="R999">
        <f t="shared" si="32"/>
        <v>2013</v>
      </c>
    </row>
    <row r="1000" spans="1:18" x14ac:dyDescent="0.3">
      <c r="A1000" t="str">
        <f>IF(Transactions!A1000&lt;&gt;"",Transactions!A1000,0)</f>
        <v>2018/09/07 08:43:05</v>
      </c>
      <c r="B1000" t="str">
        <f>IF(Transactions!B1000&lt;&gt;"",Transactions!B1000,0)</f>
        <v>37eda4f0a2a990d4f6438cc3930699c0b01e4dbd97786013c9d38124c8e1de29</v>
      </c>
      <c r="C1000" t="str">
        <f>IF(Transactions!C1000&lt;&gt;"",Transactions!C1000,0)</f>
        <v>Step1</v>
      </c>
      <c r="D1000" t="str">
        <f>IF(Transactions!D1000&lt;&gt;"",Transactions!D1000,"")</f>
        <v>peer0.org2.ldegilde.com</v>
      </c>
      <c r="E1000" t="str">
        <f>IF(Transactions!E1000&lt;&gt;"",Transactions!E1000,"")</f>
        <v>default-chaincode</v>
      </c>
      <c r="F1000" t="str">
        <f>IF(Transactions!F1000&lt;&gt;"",Transactions!F1000,"")</f>
        <v>put</v>
      </c>
      <c r="G1000" t="str">
        <f>IF(Transactions!G1000&lt;&gt;"",Transactions!G1000,"")</f>
        <v>000000006_123</v>
      </c>
      <c r="H1000" t="str">
        <f>IF(Transactions!H1000&lt;&gt;"",Transactions!H1000,"")</f>
        <v>847.0</v>
      </c>
      <c r="I1000">
        <f>IF(Transactions!J1000-Transactions!I1000&lt;&gt;"",Transactions!J1000-Transactions!I1000,"")</f>
        <v>495</v>
      </c>
      <c r="J1000">
        <f>IF((Transactions!K1000-Transactions!I1000)-(Transactions!P1000-Transactions!J1000)&lt;&gt;"",(Transactions!K1000-Transactions!I1000)-(Transactions!P1000-Transactions!J1000),"")</f>
        <v>484</v>
      </c>
      <c r="K1000">
        <f>IF(Transactions!L1000-Transactions!K1000&lt;&gt;"",Transactions!L1000-Transactions!K1000,"")</f>
        <v>0</v>
      </c>
      <c r="L1000">
        <f>IF(Transactions!N1000-Transactions!M1000&lt;&gt;"",Transactions!N1000-Transactions!M1000,"")</f>
        <v>11</v>
      </c>
      <c r="M1000">
        <f>IF(Transactions!P1000-Transactions!O1000&lt;&gt;"",Transactions!P1000-Transactions!O1000,"")</f>
        <v>0</v>
      </c>
      <c r="O1000">
        <f t="shared" si="33"/>
        <v>495</v>
      </c>
      <c r="P1000" t="str">
        <f>IF(Transactions!O1000&lt;&gt;"",Transactions!O1000,"")</f>
        <v>1536302584842</v>
      </c>
      <c r="Q1000">
        <f>IF(Transactions!S1000-Transactions!J1000&lt;&gt;"",Transactions!S1000-Transactions!J1000,"")</f>
        <v>1518</v>
      </c>
      <c r="R1000">
        <f t="shared" si="32"/>
        <v>2013</v>
      </c>
    </row>
    <row r="1001" spans="1:18" x14ac:dyDescent="0.3">
      <c r="A1001" t="str">
        <f>IF(Transactions!A1001&lt;&gt;"",Transactions!A1001,0)</f>
        <v>2018/09/07 08:43:05</v>
      </c>
      <c r="B1001" t="str">
        <f>IF(Transactions!B1001&lt;&gt;"",Transactions!B1001,0)</f>
        <v>418853a492e5a5e10ca701b48e0fe3e7f16180d5b069a6d1a6c7e5f90f2be7f4</v>
      </c>
      <c r="C1001" t="str">
        <f>IF(Transactions!C1001&lt;&gt;"",Transactions!C1001,0)</f>
        <v>Step1</v>
      </c>
      <c r="D1001" t="str">
        <f>IF(Transactions!D1001&lt;&gt;"",Transactions!D1001,"")</f>
        <v>peer0.org1.ldegilde.com</v>
      </c>
      <c r="E1001" t="str">
        <f>IF(Transactions!E1001&lt;&gt;"",Transactions!E1001,"")</f>
        <v>default-chaincode</v>
      </c>
      <c r="F1001" t="str">
        <f>IF(Transactions!F1001&lt;&gt;"",Transactions!F1001,"")</f>
        <v>put</v>
      </c>
      <c r="G1001" t="str">
        <f>IF(Transactions!G1001&lt;&gt;"",Transactions!G1001,"")</f>
        <v>000000005_318</v>
      </c>
      <c r="H1001" t="str">
        <f>IF(Transactions!H1001&lt;&gt;"",Transactions!H1001,"")</f>
        <v>272.0</v>
      </c>
      <c r="I1001">
        <f>IF(Transactions!J1001-Transactions!I1001&lt;&gt;"",Transactions!J1001-Transactions!I1001,"")</f>
        <v>296</v>
      </c>
      <c r="J1001">
        <f>IF((Transactions!K1001-Transactions!I1001)-(Transactions!P1001-Transactions!J1001)&lt;&gt;"",(Transactions!K1001-Transactions!I1001)-(Transactions!P1001-Transactions!J1001),"")</f>
        <v>287</v>
      </c>
      <c r="K1001">
        <f>IF(Transactions!L1001-Transactions!K1001&lt;&gt;"",Transactions!L1001-Transactions!K1001,"")</f>
        <v>0</v>
      </c>
      <c r="L1001">
        <f>IF(Transactions!N1001-Transactions!M1001&lt;&gt;"",Transactions!N1001-Transactions!M1001,"")</f>
        <v>9</v>
      </c>
      <c r="M1001">
        <f>IF(Transactions!P1001-Transactions!O1001&lt;&gt;"",Transactions!P1001-Transactions!O1001,"")</f>
        <v>0</v>
      </c>
      <c r="O1001">
        <f t="shared" si="33"/>
        <v>296</v>
      </c>
      <c r="P1001" t="str">
        <f>IF(Transactions!O1001&lt;&gt;"",Transactions!O1001,"")</f>
        <v>1536302584652</v>
      </c>
      <c r="Q1001">
        <f>IF(Transactions!S1001-Transactions!J1001&lt;&gt;"",Transactions!S1001-Transactions!J1001,"")</f>
        <v>1744</v>
      </c>
      <c r="R1001">
        <f t="shared" si="32"/>
        <v>2040</v>
      </c>
    </row>
    <row r="1002" spans="1:18" x14ac:dyDescent="0.3">
      <c r="A1002" t="str">
        <f>IF(Transactions!A1002&lt;&gt;"",Transactions!A1002,0)</f>
        <v>2018/09/07 08:43:05</v>
      </c>
      <c r="B1002" t="str">
        <f>IF(Transactions!B1002&lt;&gt;"",Transactions!B1002,0)</f>
        <v>418853a492e5a5e10ca701b48e0fe3e7f16180d5b069a6d1a6c7e5f90f2be7f4</v>
      </c>
      <c r="C1002" t="str">
        <f>IF(Transactions!C1002&lt;&gt;"",Transactions!C1002,0)</f>
        <v>Step1</v>
      </c>
      <c r="D1002" t="str">
        <f>IF(Transactions!D1002&lt;&gt;"",Transactions!D1002,"")</f>
        <v>peer0.org2.ldegilde.com</v>
      </c>
      <c r="E1002" t="str">
        <f>IF(Transactions!E1002&lt;&gt;"",Transactions!E1002,"")</f>
        <v>default-chaincode</v>
      </c>
      <c r="F1002" t="str">
        <f>IF(Transactions!F1002&lt;&gt;"",Transactions!F1002,"")</f>
        <v>put</v>
      </c>
      <c r="G1002" t="str">
        <f>IF(Transactions!G1002&lt;&gt;"",Transactions!G1002,"")</f>
        <v>000000005_318</v>
      </c>
      <c r="H1002" t="str">
        <f>IF(Transactions!H1002&lt;&gt;"",Transactions!H1002,"")</f>
        <v>272.0</v>
      </c>
      <c r="I1002">
        <f>IF(Transactions!J1002-Transactions!I1002&lt;&gt;"",Transactions!J1002-Transactions!I1002,"")</f>
        <v>296</v>
      </c>
      <c r="J1002">
        <f>IF((Transactions!K1002-Transactions!I1002)-(Transactions!P1002-Transactions!J1002)&lt;&gt;"",(Transactions!K1002-Transactions!I1002)-(Transactions!P1002-Transactions!J1002),"")</f>
        <v>276</v>
      </c>
      <c r="K1002">
        <f>IF(Transactions!L1002-Transactions!K1002&lt;&gt;"",Transactions!L1002-Transactions!K1002,"")</f>
        <v>0</v>
      </c>
      <c r="L1002">
        <f>IF(Transactions!N1002-Transactions!M1002&lt;&gt;"",Transactions!N1002-Transactions!M1002,"")</f>
        <v>20</v>
      </c>
      <c r="M1002">
        <f>IF(Transactions!P1002-Transactions!O1002&lt;&gt;"",Transactions!P1002-Transactions!O1002,"")</f>
        <v>0</v>
      </c>
      <c r="O1002">
        <f t="shared" si="33"/>
        <v>296</v>
      </c>
      <c r="P1002" t="str">
        <f>IF(Transactions!O1002&lt;&gt;"",Transactions!O1002,"")</f>
        <v>1536302584640</v>
      </c>
      <c r="Q1002">
        <f>IF(Transactions!S1002-Transactions!J1002&lt;&gt;"",Transactions!S1002-Transactions!J1002,"")</f>
        <v>1744</v>
      </c>
      <c r="R1002">
        <f t="shared" si="32"/>
        <v>2040</v>
      </c>
    </row>
    <row r="1003" spans="1:18" x14ac:dyDescent="0.3">
      <c r="A1003" t="str">
        <f>IF(Transactions!A1003&lt;&gt;"",Transactions!A1003,0)</f>
        <v>2018/09/07 08:43:05</v>
      </c>
      <c r="B1003" t="str">
        <f>IF(Transactions!B1003&lt;&gt;"",Transactions!B1003,0)</f>
        <v>21f8dbd964b4971ad8dc57813e95aab74fb93a871f0ebcdefd9e4da0416267c3</v>
      </c>
      <c r="C1003" t="str">
        <f>IF(Transactions!C1003&lt;&gt;"",Transactions!C1003,0)</f>
        <v>Step1</v>
      </c>
      <c r="D1003" t="str">
        <f>IF(Transactions!D1003&lt;&gt;"",Transactions!D1003,"")</f>
        <v>peer0.org1.ldegilde.com</v>
      </c>
      <c r="E1003" t="str">
        <f>IF(Transactions!E1003&lt;&gt;"",Transactions!E1003,"")</f>
        <v>default-chaincode</v>
      </c>
      <c r="F1003" t="str">
        <f>IF(Transactions!F1003&lt;&gt;"",Transactions!F1003,"")</f>
        <v>put</v>
      </c>
      <c r="G1003" t="str">
        <f>IF(Transactions!G1003&lt;&gt;"",Transactions!G1003,"")</f>
        <v>000000005_2</v>
      </c>
      <c r="H1003" t="str">
        <f>IF(Transactions!H1003&lt;&gt;"",Transactions!H1003,"")</f>
        <v>445.0</v>
      </c>
      <c r="I1003">
        <f>IF(Transactions!J1003-Transactions!I1003&lt;&gt;"",Transactions!J1003-Transactions!I1003,"")</f>
        <v>500</v>
      </c>
      <c r="J1003">
        <f>IF((Transactions!K1003-Transactions!I1003)-(Transactions!P1003-Transactions!J1003)&lt;&gt;"",(Transactions!K1003-Transactions!I1003)-(Transactions!P1003-Transactions!J1003),"")</f>
        <v>478</v>
      </c>
      <c r="K1003">
        <f>IF(Transactions!L1003-Transactions!K1003&lt;&gt;"",Transactions!L1003-Transactions!K1003,"")</f>
        <v>0</v>
      </c>
      <c r="L1003">
        <f>IF(Transactions!N1003-Transactions!M1003&lt;&gt;"",Transactions!N1003-Transactions!M1003,"")</f>
        <v>22</v>
      </c>
      <c r="M1003">
        <f>IF(Transactions!P1003-Transactions!O1003&lt;&gt;"",Transactions!P1003-Transactions!O1003,"")</f>
        <v>0</v>
      </c>
      <c r="O1003">
        <f t="shared" si="33"/>
        <v>500</v>
      </c>
      <c r="P1003" t="str">
        <f>IF(Transactions!O1003&lt;&gt;"",Transactions!O1003,"")</f>
        <v>1536302584811</v>
      </c>
      <c r="Q1003">
        <f>IF(Transactions!S1003-Transactions!J1003&lt;&gt;"",Transactions!S1003-Transactions!J1003,"")</f>
        <v>1516</v>
      </c>
      <c r="R1003">
        <f t="shared" si="32"/>
        <v>2016</v>
      </c>
    </row>
    <row r="1004" spans="1:18" x14ac:dyDescent="0.3">
      <c r="A1004" t="str">
        <f>IF(Transactions!A1004&lt;&gt;"",Transactions!A1004,0)</f>
        <v>2018/09/07 08:43:05</v>
      </c>
      <c r="B1004" t="str">
        <f>IF(Transactions!B1004&lt;&gt;"",Transactions!B1004,0)</f>
        <v>21f8dbd964b4971ad8dc57813e95aab74fb93a871f0ebcdefd9e4da0416267c3</v>
      </c>
      <c r="C1004" t="str">
        <f>IF(Transactions!C1004&lt;&gt;"",Transactions!C1004,0)</f>
        <v>Step1</v>
      </c>
      <c r="D1004" t="str">
        <f>IF(Transactions!D1004&lt;&gt;"",Transactions!D1004,"")</f>
        <v>peer0.org2.ldegilde.com</v>
      </c>
      <c r="E1004" t="str">
        <f>IF(Transactions!E1004&lt;&gt;"",Transactions!E1004,"")</f>
        <v>default-chaincode</v>
      </c>
      <c r="F1004" t="str">
        <f>IF(Transactions!F1004&lt;&gt;"",Transactions!F1004,"")</f>
        <v>put</v>
      </c>
      <c r="G1004" t="str">
        <f>IF(Transactions!G1004&lt;&gt;"",Transactions!G1004,"")</f>
        <v>000000005_2</v>
      </c>
      <c r="H1004" t="str">
        <f>IF(Transactions!H1004&lt;&gt;"",Transactions!H1004,"")</f>
        <v>445.0</v>
      </c>
      <c r="I1004">
        <f>IF(Transactions!J1004-Transactions!I1004&lt;&gt;"",Transactions!J1004-Transactions!I1004,"")</f>
        <v>500</v>
      </c>
      <c r="J1004">
        <f>IF((Transactions!K1004-Transactions!I1004)-(Transactions!P1004-Transactions!J1004)&lt;&gt;"",(Transactions!K1004-Transactions!I1004)-(Transactions!P1004-Transactions!J1004),"")</f>
        <v>487</v>
      </c>
      <c r="K1004">
        <f>IF(Transactions!L1004-Transactions!K1004&lt;&gt;"",Transactions!L1004-Transactions!K1004,"")</f>
        <v>0</v>
      </c>
      <c r="L1004">
        <f>IF(Transactions!N1004-Transactions!M1004&lt;&gt;"",Transactions!N1004-Transactions!M1004,"")</f>
        <v>13</v>
      </c>
      <c r="M1004">
        <f>IF(Transactions!P1004-Transactions!O1004&lt;&gt;"",Transactions!P1004-Transactions!O1004,"")</f>
        <v>0</v>
      </c>
      <c r="O1004">
        <f t="shared" si="33"/>
        <v>500</v>
      </c>
      <c r="P1004" t="str">
        <f>IF(Transactions!O1004&lt;&gt;"",Transactions!O1004,"")</f>
        <v>1536302584864</v>
      </c>
      <c r="Q1004">
        <f>IF(Transactions!S1004-Transactions!J1004&lt;&gt;"",Transactions!S1004-Transactions!J1004,"")</f>
        <v>1516</v>
      </c>
      <c r="R1004">
        <f t="shared" si="32"/>
        <v>2016</v>
      </c>
    </row>
    <row r="1005" spans="1:18" x14ac:dyDescent="0.3">
      <c r="A1005" t="str">
        <f>IF(Transactions!A1005&lt;&gt;"",Transactions!A1005,0)</f>
        <v>2018/09/07 08:43:05</v>
      </c>
      <c r="B1005" t="str">
        <f>IF(Transactions!B1005&lt;&gt;"",Transactions!B1005,0)</f>
        <v>acdbd79096d5b07ba79f1cc89757fdc1a15ba67ca704fcb1be7ebc577f14c230</v>
      </c>
      <c r="C1005" t="str">
        <f>IF(Transactions!C1005&lt;&gt;"",Transactions!C1005,0)</f>
        <v>Step1</v>
      </c>
      <c r="D1005" t="str">
        <f>IF(Transactions!D1005&lt;&gt;"",Transactions!D1005,"")</f>
        <v>peer0.org1.ldegilde.com</v>
      </c>
      <c r="E1005" t="str">
        <f>IF(Transactions!E1005&lt;&gt;"",Transactions!E1005,"")</f>
        <v>default-chaincode</v>
      </c>
      <c r="F1005" t="str">
        <f>IF(Transactions!F1005&lt;&gt;"",Transactions!F1005,"")</f>
        <v>put</v>
      </c>
      <c r="G1005" t="str">
        <f>IF(Transactions!G1005&lt;&gt;"",Transactions!G1005,"")</f>
        <v>000000005_93</v>
      </c>
      <c r="H1005" t="str">
        <f>IF(Transactions!H1005&lt;&gt;"",Transactions!H1005,"")</f>
        <v>578.0</v>
      </c>
      <c r="I1005">
        <f>IF(Transactions!J1005-Transactions!I1005&lt;&gt;"",Transactions!J1005-Transactions!I1005,"")</f>
        <v>303</v>
      </c>
      <c r="J1005">
        <f>IF((Transactions!K1005-Transactions!I1005)-(Transactions!P1005-Transactions!J1005)&lt;&gt;"",(Transactions!K1005-Transactions!I1005)-(Transactions!P1005-Transactions!J1005),"")</f>
        <v>301</v>
      </c>
      <c r="K1005">
        <f>IF(Transactions!L1005-Transactions!K1005&lt;&gt;"",Transactions!L1005-Transactions!K1005,"")</f>
        <v>0</v>
      </c>
      <c r="L1005">
        <f>IF(Transactions!N1005-Transactions!M1005&lt;&gt;"",Transactions!N1005-Transactions!M1005,"")</f>
        <v>2</v>
      </c>
      <c r="M1005">
        <f>IF(Transactions!P1005-Transactions!O1005&lt;&gt;"",Transactions!P1005-Transactions!O1005,"")</f>
        <v>0</v>
      </c>
      <c r="O1005">
        <f t="shared" si="33"/>
        <v>303</v>
      </c>
      <c r="P1005" t="str">
        <f>IF(Transactions!O1005&lt;&gt;"",Transactions!O1005,"")</f>
        <v>1536302584713</v>
      </c>
      <c r="Q1005">
        <f>IF(Transactions!S1005-Transactions!J1005&lt;&gt;"",Transactions!S1005-Transactions!J1005,"")</f>
        <v>1735</v>
      </c>
      <c r="R1005">
        <f t="shared" si="32"/>
        <v>2038</v>
      </c>
    </row>
    <row r="1006" spans="1:18" x14ac:dyDescent="0.3">
      <c r="A1006" t="str">
        <f>IF(Transactions!A1006&lt;&gt;"",Transactions!A1006,0)</f>
        <v>2018/09/07 08:43:05</v>
      </c>
      <c r="B1006" t="str">
        <f>IF(Transactions!B1006&lt;&gt;"",Transactions!B1006,0)</f>
        <v>acdbd79096d5b07ba79f1cc89757fdc1a15ba67ca704fcb1be7ebc577f14c230</v>
      </c>
      <c r="C1006" t="str">
        <f>IF(Transactions!C1006&lt;&gt;"",Transactions!C1006,0)</f>
        <v>Step1</v>
      </c>
      <c r="D1006" t="str">
        <f>IF(Transactions!D1006&lt;&gt;"",Transactions!D1006,"")</f>
        <v>peer0.org2.ldegilde.com</v>
      </c>
      <c r="E1006" t="str">
        <f>IF(Transactions!E1006&lt;&gt;"",Transactions!E1006,"")</f>
        <v>default-chaincode</v>
      </c>
      <c r="F1006" t="str">
        <f>IF(Transactions!F1006&lt;&gt;"",Transactions!F1006,"")</f>
        <v>put</v>
      </c>
      <c r="G1006" t="str">
        <f>IF(Transactions!G1006&lt;&gt;"",Transactions!G1006,"")</f>
        <v>000000005_93</v>
      </c>
      <c r="H1006" t="str">
        <f>IF(Transactions!H1006&lt;&gt;"",Transactions!H1006,"")</f>
        <v>578.0</v>
      </c>
      <c r="I1006">
        <f>IF(Transactions!J1006-Transactions!I1006&lt;&gt;"",Transactions!J1006-Transactions!I1006,"")</f>
        <v>303</v>
      </c>
      <c r="J1006">
        <f>IF((Transactions!K1006-Transactions!I1006)-(Transactions!P1006-Transactions!J1006)&lt;&gt;"",(Transactions!K1006-Transactions!I1006)-(Transactions!P1006-Transactions!J1006),"")</f>
        <v>301</v>
      </c>
      <c r="K1006">
        <f>IF(Transactions!L1006-Transactions!K1006&lt;&gt;"",Transactions!L1006-Transactions!K1006,"")</f>
        <v>0</v>
      </c>
      <c r="L1006">
        <f>IF(Transactions!N1006-Transactions!M1006&lt;&gt;"",Transactions!N1006-Transactions!M1006,"")</f>
        <v>2</v>
      </c>
      <c r="M1006">
        <f>IF(Transactions!P1006-Transactions!O1006&lt;&gt;"",Transactions!P1006-Transactions!O1006,"")</f>
        <v>0</v>
      </c>
      <c r="O1006">
        <f t="shared" si="33"/>
        <v>303</v>
      </c>
      <c r="P1006" t="str">
        <f>IF(Transactions!O1006&lt;&gt;"",Transactions!O1006,"")</f>
        <v>1536302584733</v>
      </c>
      <c r="Q1006">
        <f>IF(Transactions!S1006-Transactions!J1006&lt;&gt;"",Transactions!S1006-Transactions!J1006,"")</f>
        <v>1735</v>
      </c>
      <c r="R1006">
        <f t="shared" si="32"/>
        <v>2038</v>
      </c>
    </row>
    <row r="1007" spans="1:18" x14ac:dyDescent="0.3">
      <c r="A1007" t="str">
        <f>IF(Transactions!A1007&lt;&gt;"",Transactions!A1007,0)</f>
        <v>2018/09/07 08:43:05</v>
      </c>
      <c r="B1007" t="str">
        <f>IF(Transactions!B1007&lt;&gt;"",Transactions!B1007,0)</f>
        <v>a86c04f7af3fdfd5ed224e7b0e9093b15572492d1ae147f7902048ba2fb76c25</v>
      </c>
      <c r="C1007" t="str">
        <f>IF(Transactions!C1007&lt;&gt;"",Transactions!C1007,0)</f>
        <v>Step1</v>
      </c>
      <c r="D1007" t="str">
        <f>IF(Transactions!D1007&lt;&gt;"",Transactions!D1007,"")</f>
        <v>peer0.org1.ldegilde.com</v>
      </c>
      <c r="E1007" t="str">
        <f>IF(Transactions!E1007&lt;&gt;"",Transactions!E1007,"")</f>
        <v>default-chaincode</v>
      </c>
      <c r="F1007" t="str">
        <f>IF(Transactions!F1007&lt;&gt;"",Transactions!F1007,"")</f>
        <v>put</v>
      </c>
      <c r="G1007" t="str">
        <f>IF(Transactions!G1007&lt;&gt;"",Transactions!G1007,"")</f>
        <v>000000006_306</v>
      </c>
      <c r="H1007" t="str">
        <f>IF(Transactions!H1007&lt;&gt;"",Transactions!H1007,"")</f>
        <v>421.0</v>
      </c>
      <c r="I1007">
        <f>IF(Transactions!J1007-Transactions!I1007&lt;&gt;"",Transactions!J1007-Transactions!I1007,"")</f>
        <v>493</v>
      </c>
      <c r="J1007">
        <f>IF((Transactions!K1007-Transactions!I1007)-(Transactions!P1007-Transactions!J1007)&lt;&gt;"",(Transactions!K1007-Transactions!I1007)-(Transactions!P1007-Transactions!J1007),"")</f>
        <v>489</v>
      </c>
      <c r="K1007">
        <f>IF(Transactions!L1007-Transactions!K1007&lt;&gt;"",Transactions!L1007-Transactions!K1007,"")</f>
        <v>0</v>
      </c>
      <c r="L1007">
        <f>IF(Transactions!N1007-Transactions!M1007&lt;&gt;"",Transactions!N1007-Transactions!M1007,"")</f>
        <v>4</v>
      </c>
      <c r="M1007">
        <f>IF(Transactions!P1007-Transactions!O1007&lt;&gt;"",Transactions!P1007-Transactions!O1007,"")</f>
        <v>0</v>
      </c>
      <c r="O1007">
        <f t="shared" si="33"/>
        <v>493</v>
      </c>
      <c r="P1007" t="str">
        <f>IF(Transactions!O1007&lt;&gt;"",Transactions!O1007,"")</f>
        <v>1536302584761</v>
      </c>
      <c r="Q1007">
        <f>IF(Transactions!S1007-Transactions!J1007&lt;&gt;"",Transactions!S1007-Transactions!J1007,"")</f>
        <v>1521</v>
      </c>
      <c r="R1007">
        <f t="shared" si="32"/>
        <v>2014</v>
      </c>
    </row>
    <row r="1008" spans="1:18" x14ac:dyDescent="0.3">
      <c r="A1008" t="str">
        <f>IF(Transactions!A1008&lt;&gt;"",Transactions!A1008,0)</f>
        <v>2018/09/07 08:43:05</v>
      </c>
      <c r="B1008" t="str">
        <f>IF(Transactions!B1008&lt;&gt;"",Transactions!B1008,0)</f>
        <v>a86c04f7af3fdfd5ed224e7b0e9093b15572492d1ae147f7902048ba2fb76c25</v>
      </c>
      <c r="C1008" t="str">
        <f>IF(Transactions!C1008&lt;&gt;"",Transactions!C1008,0)</f>
        <v>Step1</v>
      </c>
      <c r="D1008" t="str">
        <f>IF(Transactions!D1008&lt;&gt;"",Transactions!D1008,"")</f>
        <v>peer0.org2.ldegilde.com</v>
      </c>
      <c r="E1008" t="str">
        <f>IF(Transactions!E1008&lt;&gt;"",Transactions!E1008,"")</f>
        <v>default-chaincode</v>
      </c>
      <c r="F1008" t="str">
        <f>IF(Transactions!F1008&lt;&gt;"",Transactions!F1008,"")</f>
        <v>put</v>
      </c>
      <c r="G1008" t="str">
        <f>IF(Transactions!G1008&lt;&gt;"",Transactions!G1008,"")</f>
        <v>000000006_306</v>
      </c>
      <c r="H1008" t="str">
        <f>IF(Transactions!H1008&lt;&gt;"",Transactions!H1008,"")</f>
        <v>421.0</v>
      </c>
      <c r="I1008">
        <f>IF(Transactions!J1008-Transactions!I1008&lt;&gt;"",Transactions!J1008-Transactions!I1008,"")</f>
        <v>493</v>
      </c>
      <c r="J1008">
        <f>IF((Transactions!K1008-Transactions!I1008)-(Transactions!P1008-Transactions!J1008)&lt;&gt;"",(Transactions!K1008-Transactions!I1008)-(Transactions!P1008-Transactions!J1008),"")</f>
        <v>481</v>
      </c>
      <c r="K1008">
        <f>IF(Transactions!L1008-Transactions!K1008&lt;&gt;"",Transactions!L1008-Transactions!K1008,"")</f>
        <v>0</v>
      </c>
      <c r="L1008">
        <f>IF(Transactions!N1008-Transactions!M1008&lt;&gt;"",Transactions!N1008-Transactions!M1008,"")</f>
        <v>12</v>
      </c>
      <c r="M1008">
        <f>IF(Transactions!P1008-Transactions!O1008&lt;&gt;"",Transactions!P1008-Transactions!O1008,"")</f>
        <v>0</v>
      </c>
      <c r="O1008">
        <f t="shared" si="33"/>
        <v>493</v>
      </c>
      <c r="P1008" t="str">
        <f>IF(Transactions!O1008&lt;&gt;"",Transactions!O1008,"")</f>
        <v>1536302584855</v>
      </c>
      <c r="Q1008">
        <f>IF(Transactions!S1008-Transactions!J1008&lt;&gt;"",Transactions!S1008-Transactions!J1008,"")</f>
        <v>1521</v>
      </c>
      <c r="R1008">
        <f t="shared" si="32"/>
        <v>2014</v>
      </c>
    </row>
    <row r="1009" spans="1:18" x14ac:dyDescent="0.3">
      <c r="A1009" t="str">
        <f>IF(Transactions!A1009&lt;&gt;"",Transactions!A1009,0)</f>
        <v>2018/09/07 08:43:05</v>
      </c>
      <c r="B1009" t="str">
        <f>IF(Transactions!B1009&lt;&gt;"",Transactions!B1009,0)</f>
        <v>2b0daccd904a080336e382270b14b761962683ffa7c973b9ff327d2f4198db86</v>
      </c>
      <c r="C1009" t="str">
        <f>IF(Transactions!C1009&lt;&gt;"",Transactions!C1009,0)</f>
        <v>Step1</v>
      </c>
      <c r="D1009" t="str">
        <f>IF(Transactions!D1009&lt;&gt;"",Transactions!D1009,"")</f>
        <v>peer0.org1.ldegilde.com</v>
      </c>
      <c r="E1009" t="str">
        <f>IF(Transactions!E1009&lt;&gt;"",Transactions!E1009,"")</f>
        <v>default-chaincode</v>
      </c>
      <c r="F1009" t="str">
        <f>IF(Transactions!F1009&lt;&gt;"",Transactions!F1009,"")</f>
        <v>put</v>
      </c>
      <c r="G1009" t="str">
        <f>IF(Transactions!G1009&lt;&gt;"",Transactions!G1009,"")</f>
        <v>000000005_318</v>
      </c>
      <c r="H1009" t="str">
        <f>IF(Transactions!H1009&lt;&gt;"",Transactions!H1009,"")</f>
        <v>927.0</v>
      </c>
      <c r="I1009">
        <f>IF(Transactions!J1009-Transactions!I1009&lt;&gt;"",Transactions!J1009-Transactions!I1009,"")</f>
        <v>431</v>
      </c>
      <c r="J1009">
        <f>IF((Transactions!K1009-Transactions!I1009)-(Transactions!P1009-Transactions!J1009)&lt;&gt;"",(Transactions!K1009-Transactions!I1009)-(Transactions!P1009-Transactions!J1009),"")</f>
        <v>427</v>
      </c>
      <c r="K1009">
        <f>IF(Transactions!L1009-Transactions!K1009&lt;&gt;"",Transactions!L1009-Transactions!K1009,"")</f>
        <v>0</v>
      </c>
      <c r="L1009">
        <f>IF(Transactions!N1009-Transactions!M1009&lt;&gt;"",Transactions!N1009-Transactions!M1009,"")</f>
        <v>4</v>
      </c>
      <c r="M1009">
        <f>IF(Transactions!P1009-Transactions!O1009&lt;&gt;"",Transactions!P1009-Transactions!O1009,"")</f>
        <v>0</v>
      </c>
      <c r="O1009">
        <f t="shared" si="33"/>
        <v>431</v>
      </c>
      <c r="P1009" t="str">
        <f>IF(Transactions!O1009&lt;&gt;"",Transactions!O1009,"")</f>
        <v>1536302584784</v>
      </c>
      <c r="Q1009">
        <f>IF(Transactions!S1009-Transactions!J1009&lt;&gt;"",Transactions!S1009-Transactions!J1009,"")</f>
        <v>1596</v>
      </c>
      <c r="R1009">
        <f t="shared" si="32"/>
        <v>2027</v>
      </c>
    </row>
    <row r="1010" spans="1:18" x14ac:dyDescent="0.3">
      <c r="A1010" t="str">
        <f>IF(Transactions!A1010&lt;&gt;"",Transactions!A1010,0)</f>
        <v>2018/09/07 08:43:05</v>
      </c>
      <c r="B1010" t="str">
        <f>IF(Transactions!B1010&lt;&gt;"",Transactions!B1010,0)</f>
        <v>2b0daccd904a080336e382270b14b761962683ffa7c973b9ff327d2f4198db86</v>
      </c>
      <c r="C1010" t="str">
        <f>IF(Transactions!C1010&lt;&gt;"",Transactions!C1010,0)</f>
        <v>Step1</v>
      </c>
      <c r="D1010" t="str">
        <f>IF(Transactions!D1010&lt;&gt;"",Transactions!D1010,"")</f>
        <v>peer0.org2.ldegilde.com</v>
      </c>
      <c r="E1010" t="str">
        <f>IF(Transactions!E1010&lt;&gt;"",Transactions!E1010,"")</f>
        <v>default-chaincode</v>
      </c>
      <c r="F1010" t="str">
        <f>IF(Transactions!F1010&lt;&gt;"",Transactions!F1010,"")</f>
        <v>put</v>
      </c>
      <c r="G1010" t="str">
        <f>IF(Transactions!G1010&lt;&gt;"",Transactions!G1010,"")</f>
        <v>000000005_318</v>
      </c>
      <c r="H1010" t="str">
        <f>IF(Transactions!H1010&lt;&gt;"",Transactions!H1010,"")</f>
        <v>927.0</v>
      </c>
      <c r="I1010">
        <f>IF(Transactions!J1010-Transactions!I1010&lt;&gt;"",Transactions!J1010-Transactions!I1010,"")</f>
        <v>431</v>
      </c>
      <c r="J1010">
        <f>IF((Transactions!K1010-Transactions!I1010)-(Transactions!P1010-Transactions!J1010)&lt;&gt;"",(Transactions!K1010-Transactions!I1010)-(Transactions!P1010-Transactions!J1010),"")</f>
        <v>420</v>
      </c>
      <c r="K1010">
        <f>IF(Transactions!L1010-Transactions!K1010&lt;&gt;"",Transactions!L1010-Transactions!K1010,"")</f>
        <v>0</v>
      </c>
      <c r="L1010">
        <f>IF(Transactions!N1010-Transactions!M1010&lt;&gt;"",Transactions!N1010-Transactions!M1010,"")</f>
        <v>11</v>
      </c>
      <c r="M1010">
        <f>IF(Transactions!P1010-Transactions!O1010&lt;&gt;"",Transactions!P1010-Transactions!O1010,"")</f>
        <v>0</v>
      </c>
      <c r="O1010">
        <f t="shared" si="33"/>
        <v>431</v>
      </c>
      <c r="P1010" t="str">
        <f>IF(Transactions!O1010&lt;&gt;"",Transactions!O1010,"")</f>
        <v>1536302584764</v>
      </c>
      <c r="Q1010">
        <f>IF(Transactions!S1010-Transactions!J1010&lt;&gt;"",Transactions!S1010-Transactions!J1010,"")</f>
        <v>1596</v>
      </c>
      <c r="R1010">
        <f t="shared" si="32"/>
        <v>2027</v>
      </c>
    </row>
    <row r="1011" spans="1:18" x14ac:dyDescent="0.3">
      <c r="A1011" t="str">
        <f>IF(Transactions!A1011&lt;&gt;"",Transactions!A1011,0)</f>
        <v>2018/09/07 08:43:05</v>
      </c>
      <c r="B1011" t="str">
        <f>IF(Transactions!B1011&lt;&gt;"",Transactions!B1011,0)</f>
        <v>01acd889bab9bb1d1fbd8e783f0b83de41833b5e6fc999653c8945218357582c</v>
      </c>
      <c r="C1011" t="str">
        <f>IF(Transactions!C1011&lt;&gt;"",Transactions!C1011,0)</f>
        <v>Step1</v>
      </c>
      <c r="D1011" t="str">
        <f>IF(Transactions!D1011&lt;&gt;"",Transactions!D1011,"")</f>
        <v>peer0.org1.ldegilde.com</v>
      </c>
      <c r="E1011" t="str">
        <f>IF(Transactions!E1011&lt;&gt;"",Transactions!E1011,"")</f>
        <v>default-chaincode</v>
      </c>
      <c r="F1011" t="str">
        <f>IF(Transactions!F1011&lt;&gt;"",Transactions!F1011,"")</f>
        <v>put</v>
      </c>
      <c r="G1011" t="str">
        <f>IF(Transactions!G1011&lt;&gt;"",Transactions!G1011,"")</f>
        <v>000000005_132</v>
      </c>
      <c r="H1011" t="str">
        <f>IF(Transactions!H1011&lt;&gt;"",Transactions!H1011,"")</f>
        <v>773.0</v>
      </c>
      <c r="I1011">
        <f>IF(Transactions!J1011-Transactions!I1011&lt;&gt;"",Transactions!J1011-Transactions!I1011,"")</f>
        <v>478</v>
      </c>
      <c r="J1011">
        <f>IF((Transactions!K1011-Transactions!I1011)-(Transactions!P1011-Transactions!J1011)&lt;&gt;"",(Transactions!K1011-Transactions!I1011)-(Transactions!P1011-Transactions!J1011),"")</f>
        <v>457</v>
      </c>
      <c r="K1011">
        <f>IF(Transactions!L1011-Transactions!K1011&lt;&gt;"",Transactions!L1011-Transactions!K1011,"")</f>
        <v>0</v>
      </c>
      <c r="L1011">
        <f>IF(Transactions!N1011-Transactions!M1011&lt;&gt;"",Transactions!N1011-Transactions!M1011,"")</f>
        <v>21</v>
      </c>
      <c r="M1011">
        <f>IF(Transactions!P1011-Transactions!O1011&lt;&gt;"",Transactions!P1011-Transactions!O1011,"")</f>
        <v>0</v>
      </c>
      <c r="O1011">
        <f t="shared" si="33"/>
        <v>478</v>
      </c>
      <c r="P1011" t="str">
        <f>IF(Transactions!O1011&lt;&gt;"",Transactions!O1011,"")</f>
        <v>1536302584809</v>
      </c>
      <c r="Q1011">
        <f>IF(Transactions!S1011-Transactions!J1011&lt;&gt;"",Transactions!S1011-Transactions!J1011,"")</f>
        <v>1525</v>
      </c>
      <c r="R1011">
        <f t="shared" si="32"/>
        <v>2003</v>
      </c>
    </row>
    <row r="1012" spans="1:18" x14ac:dyDescent="0.3">
      <c r="A1012" t="str">
        <f>IF(Transactions!A1012&lt;&gt;"",Transactions!A1012,0)</f>
        <v>2018/09/07 08:43:05</v>
      </c>
      <c r="B1012" t="str">
        <f>IF(Transactions!B1012&lt;&gt;"",Transactions!B1012,0)</f>
        <v>01acd889bab9bb1d1fbd8e783f0b83de41833b5e6fc999653c8945218357582c</v>
      </c>
      <c r="C1012" t="str">
        <f>IF(Transactions!C1012&lt;&gt;"",Transactions!C1012,0)</f>
        <v>Step1</v>
      </c>
      <c r="D1012" t="str">
        <f>IF(Transactions!D1012&lt;&gt;"",Transactions!D1012,"")</f>
        <v>peer0.org2.ldegilde.com</v>
      </c>
      <c r="E1012" t="str">
        <f>IF(Transactions!E1012&lt;&gt;"",Transactions!E1012,"")</f>
        <v>default-chaincode</v>
      </c>
      <c r="F1012" t="str">
        <f>IF(Transactions!F1012&lt;&gt;"",Transactions!F1012,"")</f>
        <v>put</v>
      </c>
      <c r="G1012" t="str">
        <f>IF(Transactions!G1012&lt;&gt;"",Transactions!G1012,"")</f>
        <v>000000005_132</v>
      </c>
      <c r="H1012" t="str">
        <f>IF(Transactions!H1012&lt;&gt;"",Transactions!H1012,"")</f>
        <v>773.0</v>
      </c>
      <c r="I1012">
        <f>IF(Transactions!J1012-Transactions!I1012&lt;&gt;"",Transactions!J1012-Transactions!I1012,"")</f>
        <v>478</v>
      </c>
      <c r="J1012">
        <f>IF((Transactions!K1012-Transactions!I1012)-(Transactions!P1012-Transactions!J1012)&lt;&gt;"",(Transactions!K1012-Transactions!I1012)-(Transactions!P1012-Transactions!J1012),"")</f>
        <v>455</v>
      </c>
      <c r="K1012">
        <f>IF(Transactions!L1012-Transactions!K1012&lt;&gt;"",Transactions!L1012-Transactions!K1012,"")</f>
        <v>0</v>
      </c>
      <c r="L1012">
        <f>IF(Transactions!N1012-Transactions!M1012&lt;&gt;"",Transactions!N1012-Transactions!M1012,"")</f>
        <v>23</v>
      </c>
      <c r="M1012">
        <f>IF(Transactions!P1012-Transactions!O1012&lt;&gt;"",Transactions!P1012-Transactions!O1012,"")</f>
        <v>0</v>
      </c>
      <c r="O1012">
        <f t="shared" si="33"/>
        <v>478</v>
      </c>
      <c r="P1012" t="str">
        <f>IF(Transactions!O1012&lt;&gt;"",Transactions!O1012,"")</f>
        <v>1536302584842</v>
      </c>
      <c r="Q1012">
        <f>IF(Transactions!S1012-Transactions!J1012&lt;&gt;"",Transactions!S1012-Transactions!J1012,"")</f>
        <v>1525</v>
      </c>
      <c r="R1012">
        <f t="shared" si="32"/>
        <v>2003</v>
      </c>
    </row>
    <row r="1013" spans="1:18" x14ac:dyDescent="0.3">
      <c r="A1013" t="str">
        <f>IF(Transactions!A1013&lt;&gt;"",Transactions!A1013,0)</f>
        <v>2018/09/07 08:43:05</v>
      </c>
      <c r="B1013" t="str">
        <f>IF(Transactions!B1013&lt;&gt;"",Transactions!B1013,0)</f>
        <v>287f39975d015acbe715b72f8660aa1f7881df6f541b3a6d8da86194e8f69c4a</v>
      </c>
      <c r="C1013" t="str">
        <f>IF(Transactions!C1013&lt;&gt;"",Transactions!C1013,0)</f>
        <v>Step1</v>
      </c>
      <c r="D1013" t="str">
        <f>IF(Transactions!D1013&lt;&gt;"",Transactions!D1013,"")</f>
        <v>peer0.org1.ldegilde.com</v>
      </c>
      <c r="E1013" t="str">
        <f>IF(Transactions!E1013&lt;&gt;"",Transactions!E1013,"")</f>
        <v>default-chaincode</v>
      </c>
      <c r="F1013" t="str">
        <f>IF(Transactions!F1013&lt;&gt;"",Transactions!F1013,"")</f>
        <v>put</v>
      </c>
      <c r="G1013" t="str">
        <f>IF(Transactions!G1013&lt;&gt;"",Transactions!G1013,"")</f>
        <v>000000005_213</v>
      </c>
      <c r="H1013" t="str">
        <f>IF(Transactions!H1013&lt;&gt;"",Transactions!H1013,"")</f>
        <v>818.0</v>
      </c>
      <c r="I1013">
        <f>IF(Transactions!J1013-Transactions!I1013&lt;&gt;"",Transactions!J1013-Transactions!I1013,"")</f>
        <v>435</v>
      </c>
      <c r="J1013">
        <f>IF((Transactions!K1013-Transactions!I1013)-(Transactions!P1013-Transactions!J1013)&lt;&gt;"",(Transactions!K1013-Transactions!I1013)-(Transactions!P1013-Transactions!J1013),"")</f>
        <v>430</v>
      </c>
      <c r="K1013">
        <f>IF(Transactions!L1013-Transactions!K1013&lt;&gt;"",Transactions!L1013-Transactions!K1013,"")</f>
        <v>0</v>
      </c>
      <c r="L1013">
        <f>IF(Transactions!N1013-Transactions!M1013&lt;&gt;"",Transactions!N1013-Transactions!M1013,"")</f>
        <v>5</v>
      </c>
      <c r="M1013">
        <f>IF(Transactions!P1013-Transactions!O1013&lt;&gt;"",Transactions!P1013-Transactions!O1013,"")</f>
        <v>0</v>
      </c>
      <c r="O1013">
        <f t="shared" si="33"/>
        <v>435</v>
      </c>
      <c r="P1013" t="str">
        <f>IF(Transactions!O1013&lt;&gt;"",Transactions!O1013,"")</f>
        <v>1536302584762</v>
      </c>
      <c r="Q1013">
        <f>IF(Transactions!S1013-Transactions!J1013&lt;&gt;"",Transactions!S1013-Transactions!J1013,"")</f>
        <v>1588</v>
      </c>
      <c r="R1013">
        <f t="shared" si="32"/>
        <v>2023</v>
      </c>
    </row>
    <row r="1014" spans="1:18" x14ac:dyDescent="0.3">
      <c r="A1014" t="str">
        <f>IF(Transactions!A1014&lt;&gt;"",Transactions!A1014,0)</f>
        <v>2018/09/07 08:43:05</v>
      </c>
      <c r="B1014" t="str">
        <f>IF(Transactions!B1014&lt;&gt;"",Transactions!B1014,0)</f>
        <v>287f39975d015acbe715b72f8660aa1f7881df6f541b3a6d8da86194e8f69c4a</v>
      </c>
      <c r="C1014" t="str">
        <f>IF(Transactions!C1014&lt;&gt;"",Transactions!C1014,0)</f>
        <v>Step1</v>
      </c>
      <c r="D1014" t="str">
        <f>IF(Transactions!D1014&lt;&gt;"",Transactions!D1014,"")</f>
        <v>peer0.org2.ldegilde.com</v>
      </c>
      <c r="E1014" t="str">
        <f>IF(Transactions!E1014&lt;&gt;"",Transactions!E1014,"")</f>
        <v>default-chaincode</v>
      </c>
      <c r="F1014" t="str">
        <f>IF(Transactions!F1014&lt;&gt;"",Transactions!F1014,"")</f>
        <v>put</v>
      </c>
      <c r="G1014" t="str">
        <f>IF(Transactions!G1014&lt;&gt;"",Transactions!G1014,"")</f>
        <v>000000005_213</v>
      </c>
      <c r="H1014" t="str">
        <f>IF(Transactions!H1014&lt;&gt;"",Transactions!H1014,"")</f>
        <v>818.0</v>
      </c>
      <c r="I1014">
        <f>IF(Transactions!J1014-Transactions!I1014&lt;&gt;"",Transactions!J1014-Transactions!I1014,"")</f>
        <v>435</v>
      </c>
      <c r="J1014">
        <f>IF((Transactions!K1014-Transactions!I1014)-(Transactions!P1014-Transactions!J1014)&lt;&gt;"",(Transactions!K1014-Transactions!I1014)-(Transactions!P1014-Transactions!J1014),"")</f>
        <v>413</v>
      </c>
      <c r="K1014">
        <f>IF(Transactions!L1014-Transactions!K1014&lt;&gt;"",Transactions!L1014-Transactions!K1014,"")</f>
        <v>0</v>
      </c>
      <c r="L1014">
        <f>IF(Transactions!N1014-Transactions!M1014&lt;&gt;"",Transactions!N1014-Transactions!M1014,"")</f>
        <v>22</v>
      </c>
      <c r="M1014">
        <f>IF(Transactions!P1014-Transactions!O1014&lt;&gt;"",Transactions!P1014-Transactions!O1014,"")</f>
        <v>0</v>
      </c>
      <c r="O1014">
        <f t="shared" si="33"/>
        <v>435</v>
      </c>
      <c r="P1014" t="str">
        <f>IF(Transactions!O1014&lt;&gt;"",Transactions!O1014,"")</f>
        <v>1536302584841</v>
      </c>
      <c r="Q1014">
        <f>IF(Transactions!S1014-Transactions!J1014&lt;&gt;"",Transactions!S1014-Transactions!J1014,"")</f>
        <v>1588</v>
      </c>
      <c r="R1014">
        <f t="shared" si="32"/>
        <v>2023</v>
      </c>
    </row>
    <row r="1015" spans="1:18" x14ac:dyDescent="0.3">
      <c r="A1015" t="str">
        <f>IF(Transactions!A1015&lt;&gt;"",Transactions!A1015,0)</f>
        <v>2018/09/07 08:43:05</v>
      </c>
      <c r="B1015" t="str">
        <f>IF(Transactions!B1015&lt;&gt;"",Transactions!B1015,0)</f>
        <v>e9843ed60a136c632e04251f0553c597de54bf8b560e4a3aa58b506b1bff3bd7</v>
      </c>
      <c r="C1015" t="str">
        <f>IF(Transactions!C1015&lt;&gt;"",Transactions!C1015,0)</f>
        <v>Step1</v>
      </c>
      <c r="D1015" t="str">
        <f>IF(Transactions!D1015&lt;&gt;"",Transactions!D1015,"")</f>
        <v>peer0.org1.ldegilde.com</v>
      </c>
      <c r="E1015" t="str">
        <f>IF(Transactions!E1015&lt;&gt;"",Transactions!E1015,"")</f>
        <v>default-chaincode</v>
      </c>
      <c r="F1015" t="str">
        <f>IF(Transactions!F1015&lt;&gt;"",Transactions!F1015,"")</f>
        <v>put</v>
      </c>
      <c r="G1015" t="str">
        <f>IF(Transactions!G1015&lt;&gt;"",Transactions!G1015,"")</f>
        <v>000000005_158</v>
      </c>
      <c r="H1015" t="str">
        <f>IF(Transactions!H1015&lt;&gt;"",Transactions!H1015,"")</f>
        <v>770.0</v>
      </c>
      <c r="I1015">
        <f>IF(Transactions!J1015-Transactions!I1015&lt;&gt;"",Transactions!J1015-Transactions!I1015,"")</f>
        <v>524</v>
      </c>
      <c r="J1015">
        <f>IF((Transactions!K1015-Transactions!I1015)-(Transactions!P1015-Transactions!J1015)&lt;&gt;"",(Transactions!K1015-Transactions!I1015)-(Transactions!P1015-Transactions!J1015),"")</f>
        <v>509</v>
      </c>
      <c r="K1015">
        <f>IF(Transactions!L1015-Transactions!K1015&lt;&gt;"",Transactions!L1015-Transactions!K1015,"")</f>
        <v>0</v>
      </c>
      <c r="L1015">
        <f>IF(Transactions!N1015-Transactions!M1015&lt;&gt;"",Transactions!N1015-Transactions!M1015,"")</f>
        <v>15</v>
      </c>
      <c r="M1015">
        <f>IF(Transactions!P1015-Transactions!O1015&lt;&gt;"",Transactions!P1015-Transactions!O1015,"")</f>
        <v>0</v>
      </c>
      <c r="O1015">
        <f t="shared" si="33"/>
        <v>524</v>
      </c>
      <c r="P1015" t="str">
        <f>IF(Transactions!O1015&lt;&gt;"",Transactions!O1015,"")</f>
        <v>1536302584797</v>
      </c>
      <c r="Q1015">
        <f>IF(Transactions!S1015-Transactions!J1015&lt;&gt;"",Transactions!S1015-Transactions!J1015,"")</f>
        <v>1500</v>
      </c>
      <c r="R1015">
        <f t="shared" si="32"/>
        <v>2024</v>
      </c>
    </row>
    <row r="1016" spans="1:18" x14ac:dyDescent="0.3">
      <c r="A1016" t="str">
        <f>IF(Transactions!A1016&lt;&gt;"",Transactions!A1016,0)</f>
        <v>2018/09/07 08:43:05</v>
      </c>
      <c r="B1016" t="str">
        <f>IF(Transactions!B1016&lt;&gt;"",Transactions!B1016,0)</f>
        <v>e9843ed60a136c632e04251f0553c597de54bf8b560e4a3aa58b506b1bff3bd7</v>
      </c>
      <c r="C1016" t="str">
        <f>IF(Transactions!C1016&lt;&gt;"",Transactions!C1016,0)</f>
        <v>Step1</v>
      </c>
      <c r="D1016" t="str">
        <f>IF(Transactions!D1016&lt;&gt;"",Transactions!D1016,"")</f>
        <v>peer0.org2.ldegilde.com</v>
      </c>
      <c r="E1016" t="str">
        <f>IF(Transactions!E1016&lt;&gt;"",Transactions!E1016,"")</f>
        <v>default-chaincode</v>
      </c>
      <c r="F1016" t="str">
        <f>IF(Transactions!F1016&lt;&gt;"",Transactions!F1016,"")</f>
        <v>put</v>
      </c>
      <c r="G1016" t="str">
        <f>IF(Transactions!G1016&lt;&gt;"",Transactions!G1016,"")</f>
        <v>000000005_158</v>
      </c>
      <c r="H1016" t="str">
        <f>IF(Transactions!H1016&lt;&gt;"",Transactions!H1016,"")</f>
        <v>770.0</v>
      </c>
      <c r="I1016">
        <f>IF(Transactions!J1016-Transactions!I1016&lt;&gt;"",Transactions!J1016-Transactions!I1016,"")</f>
        <v>524</v>
      </c>
      <c r="J1016">
        <f>IF((Transactions!K1016-Transactions!I1016)-(Transactions!P1016-Transactions!J1016)&lt;&gt;"",(Transactions!K1016-Transactions!I1016)-(Transactions!P1016-Transactions!J1016),"")</f>
        <v>503</v>
      </c>
      <c r="K1016">
        <f>IF(Transactions!L1016-Transactions!K1016&lt;&gt;"",Transactions!L1016-Transactions!K1016,"")</f>
        <v>0</v>
      </c>
      <c r="L1016">
        <f>IF(Transactions!N1016-Transactions!M1016&lt;&gt;"",Transactions!N1016-Transactions!M1016,"")</f>
        <v>21</v>
      </c>
      <c r="M1016">
        <f>IF(Transactions!P1016-Transactions!O1016&lt;&gt;"",Transactions!P1016-Transactions!O1016,"")</f>
        <v>0</v>
      </c>
      <c r="O1016">
        <f t="shared" si="33"/>
        <v>524</v>
      </c>
      <c r="P1016" t="str">
        <f>IF(Transactions!O1016&lt;&gt;"",Transactions!O1016,"")</f>
        <v>1536302584841</v>
      </c>
      <c r="Q1016">
        <f>IF(Transactions!S1016-Transactions!J1016&lt;&gt;"",Transactions!S1016-Transactions!J1016,"")</f>
        <v>1500</v>
      </c>
      <c r="R1016">
        <f t="shared" si="32"/>
        <v>2024</v>
      </c>
    </row>
    <row r="1017" spans="1:18" x14ac:dyDescent="0.3">
      <c r="A1017" t="str">
        <f>IF(Transactions!A1017&lt;&gt;"",Transactions!A1017,0)</f>
        <v>2018/09/07 08:43:05</v>
      </c>
      <c r="B1017" t="str">
        <f>IF(Transactions!B1017&lt;&gt;"",Transactions!B1017,0)</f>
        <v>73a562a80348de9e3d715114ba2ac38373d9580fe74158c4aee053b3bda16af4</v>
      </c>
      <c r="C1017" t="str">
        <f>IF(Transactions!C1017&lt;&gt;"",Transactions!C1017,0)</f>
        <v>Step1</v>
      </c>
      <c r="D1017" t="str">
        <f>IF(Transactions!D1017&lt;&gt;"",Transactions!D1017,"")</f>
        <v>peer0.org1.ldegilde.com</v>
      </c>
      <c r="E1017" t="str">
        <f>IF(Transactions!E1017&lt;&gt;"",Transactions!E1017,"")</f>
        <v>default-chaincode</v>
      </c>
      <c r="F1017" t="str">
        <f>IF(Transactions!F1017&lt;&gt;"",Transactions!F1017,"")</f>
        <v>put</v>
      </c>
      <c r="G1017" t="str">
        <f>IF(Transactions!G1017&lt;&gt;"",Transactions!G1017,"")</f>
        <v>000000006_168</v>
      </c>
      <c r="H1017" t="str">
        <f>IF(Transactions!H1017&lt;&gt;"",Transactions!H1017,"")</f>
        <v>307.0</v>
      </c>
      <c r="I1017">
        <f>IF(Transactions!J1017-Transactions!I1017&lt;&gt;"",Transactions!J1017-Transactions!I1017,"")</f>
        <v>525</v>
      </c>
      <c r="J1017">
        <f>IF((Transactions!K1017-Transactions!I1017)-(Transactions!P1017-Transactions!J1017)&lt;&gt;"",(Transactions!K1017-Transactions!I1017)-(Transactions!P1017-Transactions!J1017),"")</f>
        <v>507</v>
      </c>
      <c r="K1017">
        <f>IF(Transactions!L1017-Transactions!K1017&lt;&gt;"",Transactions!L1017-Transactions!K1017,"")</f>
        <v>0</v>
      </c>
      <c r="L1017">
        <f>IF(Transactions!N1017-Transactions!M1017&lt;&gt;"",Transactions!N1017-Transactions!M1017,"")</f>
        <v>18</v>
      </c>
      <c r="M1017">
        <f>IF(Transactions!P1017-Transactions!O1017&lt;&gt;"",Transactions!P1017-Transactions!O1017,"")</f>
        <v>0</v>
      </c>
      <c r="O1017">
        <f t="shared" si="33"/>
        <v>525</v>
      </c>
      <c r="P1017" t="str">
        <f>IF(Transactions!O1017&lt;&gt;"",Transactions!O1017,"")</f>
        <v>1536302584811</v>
      </c>
      <c r="Q1017">
        <f>IF(Transactions!S1017-Transactions!J1017&lt;&gt;"",Transactions!S1017-Transactions!J1017,"")</f>
        <v>1492</v>
      </c>
      <c r="R1017">
        <f t="shared" si="32"/>
        <v>2017</v>
      </c>
    </row>
    <row r="1018" spans="1:18" x14ac:dyDescent="0.3">
      <c r="A1018" t="str">
        <f>IF(Transactions!A1018&lt;&gt;"",Transactions!A1018,0)</f>
        <v>2018/09/07 08:43:05</v>
      </c>
      <c r="B1018" t="str">
        <f>IF(Transactions!B1018&lt;&gt;"",Transactions!B1018,0)</f>
        <v>73a562a80348de9e3d715114ba2ac38373d9580fe74158c4aee053b3bda16af4</v>
      </c>
      <c r="C1018" t="str">
        <f>IF(Transactions!C1018&lt;&gt;"",Transactions!C1018,0)</f>
        <v>Step1</v>
      </c>
      <c r="D1018" t="str">
        <f>IF(Transactions!D1018&lt;&gt;"",Transactions!D1018,"")</f>
        <v>peer0.org2.ldegilde.com</v>
      </c>
      <c r="E1018" t="str">
        <f>IF(Transactions!E1018&lt;&gt;"",Transactions!E1018,"")</f>
        <v>default-chaincode</v>
      </c>
      <c r="F1018" t="str">
        <f>IF(Transactions!F1018&lt;&gt;"",Transactions!F1018,"")</f>
        <v>put</v>
      </c>
      <c r="G1018" t="str">
        <f>IF(Transactions!G1018&lt;&gt;"",Transactions!G1018,"")</f>
        <v>000000006_168</v>
      </c>
      <c r="H1018" t="str">
        <f>IF(Transactions!H1018&lt;&gt;"",Transactions!H1018,"")</f>
        <v>307.0</v>
      </c>
      <c r="I1018">
        <f>IF(Transactions!J1018-Transactions!I1018&lt;&gt;"",Transactions!J1018-Transactions!I1018,"")</f>
        <v>525</v>
      </c>
      <c r="J1018">
        <f>IF((Transactions!K1018-Transactions!I1018)-(Transactions!P1018-Transactions!J1018)&lt;&gt;"",(Transactions!K1018-Transactions!I1018)-(Transactions!P1018-Transactions!J1018),"")</f>
        <v>504</v>
      </c>
      <c r="K1018">
        <f>IF(Transactions!L1018-Transactions!K1018&lt;&gt;"",Transactions!L1018-Transactions!K1018,"")</f>
        <v>0</v>
      </c>
      <c r="L1018">
        <f>IF(Transactions!N1018-Transactions!M1018&lt;&gt;"",Transactions!N1018-Transactions!M1018,"")</f>
        <v>21</v>
      </c>
      <c r="M1018">
        <f>IF(Transactions!P1018-Transactions!O1018&lt;&gt;"",Transactions!P1018-Transactions!O1018,"")</f>
        <v>0</v>
      </c>
      <c r="O1018">
        <f t="shared" si="33"/>
        <v>525</v>
      </c>
      <c r="P1018" t="str">
        <f>IF(Transactions!O1018&lt;&gt;"",Transactions!O1018,"")</f>
        <v>1536302584842</v>
      </c>
      <c r="Q1018">
        <f>IF(Transactions!S1018-Transactions!J1018&lt;&gt;"",Transactions!S1018-Transactions!J1018,"")</f>
        <v>1492</v>
      </c>
      <c r="R1018">
        <f t="shared" si="32"/>
        <v>2017</v>
      </c>
    </row>
    <row r="1019" spans="1:18" x14ac:dyDescent="0.3">
      <c r="A1019" t="str">
        <f>IF(Transactions!A1019&lt;&gt;"",Transactions!A1019,0)</f>
        <v>2018/09/07 08:43:05</v>
      </c>
      <c r="B1019" t="str">
        <f>IF(Transactions!B1019&lt;&gt;"",Transactions!B1019,0)</f>
        <v>5efbfca2666a07d1d54715f979568121c6447f035d213276a3b3acd5c1276b1e</v>
      </c>
      <c r="C1019" t="str">
        <f>IF(Transactions!C1019&lt;&gt;"",Transactions!C1019,0)</f>
        <v>Step1</v>
      </c>
      <c r="D1019" t="str">
        <f>IF(Transactions!D1019&lt;&gt;"",Transactions!D1019,"")</f>
        <v>peer0.org1.ldegilde.com</v>
      </c>
      <c r="E1019" t="str">
        <f>IF(Transactions!E1019&lt;&gt;"",Transactions!E1019,"")</f>
        <v>default-chaincode</v>
      </c>
      <c r="F1019" t="str">
        <f>IF(Transactions!F1019&lt;&gt;"",Transactions!F1019,"")</f>
        <v>put</v>
      </c>
      <c r="G1019" t="str">
        <f>IF(Transactions!G1019&lt;&gt;"",Transactions!G1019,"")</f>
        <v>000000006_291</v>
      </c>
      <c r="H1019" t="str">
        <f>IF(Transactions!H1019&lt;&gt;"",Transactions!H1019,"")</f>
        <v>64.0</v>
      </c>
      <c r="I1019">
        <f>IF(Transactions!J1019-Transactions!I1019&lt;&gt;"",Transactions!J1019-Transactions!I1019,"")</f>
        <v>492</v>
      </c>
      <c r="J1019">
        <f>IF((Transactions!K1019-Transactions!I1019)-(Transactions!P1019-Transactions!J1019)&lt;&gt;"",(Transactions!K1019-Transactions!I1019)-(Transactions!P1019-Transactions!J1019),"")</f>
        <v>481</v>
      </c>
      <c r="K1019">
        <f>IF(Transactions!L1019-Transactions!K1019&lt;&gt;"",Transactions!L1019-Transactions!K1019,"")</f>
        <v>0</v>
      </c>
      <c r="L1019">
        <f>IF(Transactions!N1019-Transactions!M1019&lt;&gt;"",Transactions!N1019-Transactions!M1019,"")</f>
        <v>11</v>
      </c>
      <c r="M1019">
        <f>IF(Transactions!P1019-Transactions!O1019&lt;&gt;"",Transactions!P1019-Transactions!O1019,"")</f>
        <v>0</v>
      </c>
      <c r="O1019">
        <f t="shared" si="33"/>
        <v>492</v>
      </c>
      <c r="P1019" t="str">
        <f>IF(Transactions!O1019&lt;&gt;"",Transactions!O1019,"")</f>
        <v>1536302584787</v>
      </c>
      <c r="Q1019">
        <f>IF(Transactions!S1019-Transactions!J1019&lt;&gt;"",Transactions!S1019-Transactions!J1019,"")</f>
        <v>1525</v>
      </c>
      <c r="R1019">
        <f t="shared" si="32"/>
        <v>2017</v>
      </c>
    </row>
    <row r="1020" spans="1:18" x14ac:dyDescent="0.3">
      <c r="A1020" t="str">
        <f>IF(Transactions!A1020&lt;&gt;"",Transactions!A1020,0)</f>
        <v>2018/09/07 08:43:05</v>
      </c>
      <c r="B1020" t="str">
        <f>IF(Transactions!B1020&lt;&gt;"",Transactions!B1020,0)</f>
        <v>5efbfca2666a07d1d54715f979568121c6447f035d213276a3b3acd5c1276b1e</v>
      </c>
      <c r="C1020" t="str">
        <f>IF(Transactions!C1020&lt;&gt;"",Transactions!C1020,0)</f>
        <v>Step1</v>
      </c>
      <c r="D1020" t="str">
        <f>IF(Transactions!D1020&lt;&gt;"",Transactions!D1020,"")</f>
        <v>peer0.org2.ldegilde.com</v>
      </c>
      <c r="E1020" t="str">
        <f>IF(Transactions!E1020&lt;&gt;"",Transactions!E1020,"")</f>
        <v>default-chaincode</v>
      </c>
      <c r="F1020" t="str">
        <f>IF(Transactions!F1020&lt;&gt;"",Transactions!F1020,"")</f>
        <v>put</v>
      </c>
      <c r="G1020" t="str">
        <f>IF(Transactions!G1020&lt;&gt;"",Transactions!G1020,"")</f>
        <v>000000006_291</v>
      </c>
      <c r="H1020" t="str">
        <f>IF(Transactions!H1020&lt;&gt;"",Transactions!H1020,"")</f>
        <v>64.0</v>
      </c>
      <c r="I1020">
        <f>IF(Transactions!J1020-Transactions!I1020&lt;&gt;"",Transactions!J1020-Transactions!I1020,"")</f>
        <v>492</v>
      </c>
      <c r="J1020">
        <f>IF((Transactions!K1020-Transactions!I1020)-(Transactions!P1020-Transactions!J1020)&lt;&gt;"",(Transactions!K1020-Transactions!I1020)-(Transactions!P1020-Transactions!J1020),"")</f>
        <v>486</v>
      </c>
      <c r="K1020">
        <f>IF(Transactions!L1020-Transactions!K1020&lt;&gt;"",Transactions!L1020-Transactions!K1020,"")</f>
        <v>0</v>
      </c>
      <c r="L1020">
        <f>IF(Transactions!N1020-Transactions!M1020&lt;&gt;"",Transactions!N1020-Transactions!M1020,"")</f>
        <v>6</v>
      </c>
      <c r="M1020">
        <f>IF(Transactions!P1020-Transactions!O1020&lt;&gt;"",Transactions!P1020-Transactions!O1020,"")</f>
        <v>0</v>
      </c>
      <c r="O1020">
        <f t="shared" si="33"/>
        <v>492</v>
      </c>
      <c r="P1020" t="str">
        <f>IF(Transactions!O1020&lt;&gt;"",Transactions!O1020,"")</f>
        <v>1536302584847</v>
      </c>
      <c r="Q1020">
        <f>IF(Transactions!S1020-Transactions!J1020&lt;&gt;"",Transactions!S1020-Transactions!J1020,"")</f>
        <v>1525</v>
      </c>
      <c r="R1020">
        <f t="shared" si="32"/>
        <v>2017</v>
      </c>
    </row>
    <row r="1021" spans="1:18" x14ac:dyDescent="0.3">
      <c r="A1021" t="str">
        <f>IF(Transactions!A1021&lt;&gt;"",Transactions!A1021,0)</f>
        <v>2018/09/07 08:43:05</v>
      </c>
      <c r="B1021" t="str">
        <f>IF(Transactions!B1021&lt;&gt;"",Transactions!B1021,0)</f>
        <v>d250a5fa3cb2c4b13c69ae3e3c6a2ab16ba85eb634e82fda47845b07648921e3</v>
      </c>
      <c r="C1021" t="str">
        <f>IF(Transactions!C1021&lt;&gt;"",Transactions!C1021,0)</f>
        <v>Step1</v>
      </c>
      <c r="D1021" t="str">
        <f>IF(Transactions!D1021&lt;&gt;"",Transactions!D1021,"")</f>
        <v>peer0.org1.ldegilde.com</v>
      </c>
      <c r="E1021" t="str">
        <f>IF(Transactions!E1021&lt;&gt;"",Transactions!E1021,"")</f>
        <v>default-chaincode</v>
      </c>
      <c r="F1021" t="str">
        <f>IF(Transactions!F1021&lt;&gt;"",Transactions!F1021,"")</f>
        <v>put</v>
      </c>
      <c r="G1021" t="str">
        <f>IF(Transactions!G1021&lt;&gt;"",Transactions!G1021,"")</f>
        <v>000000006_129</v>
      </c>
      <c r="H1021" t="str">
        <f>IF(Transactions!H1021&lt;&gt;"",Transactions!H1021,"")</f>
        <v>859.0</v>
      </c>
      <c r="I1021">
        <f>IF(Transactions!J1021-Transactions!I1021&lt;&gt;"",Transactions!J1021-Transactions!I1021,"")</f>
        <v>529</v>
      </c>
      <c r="J1021">
        <f>IF((Transactions!K1021-Transactions!I1021)-(Transactions!P1021-Transactions!J1021)&lt;&gt;"",(Transactions!K1021-Transactions!I1021)-(Transactions!P1021-Transactions!J1021),"")</f>
        <v>525</v>
      </c>
      <c r="K1021">
        <f>IF(Transactions!L1021-Transactions!K1021&lt;&gt;"",Transactions!L1021-Transactions!K1021,"")</f>
        <v>0</v>
      </c>
      <c r="L1021">
        <f>IF(Transactions!N1021-Transactions!M1021&lt;&gt;"",Transactions!N1021-Transactions!M1021,"")</f>
        <v>4</v>
      </c>
      <c r="M1021">
        <f>IF(Transactions!P1021-Transactions!O1021&lt;&gt;"",Transactions!P1021-Transactions!O1021,"")</f>
        <v>0</v>
      </c>
      <c r="O1021">
        <f t="shared" si="33"/>
        <v>529</v>
      </c>
      <c r="P1021" t="str">
        <f>IF(Transactions!O1021&lt;&gt;"",Transactions!O1021,"")</f>
        <v>1536302584761</v>
      </c>
      <c r="Q1021">
        <f>IF(Transactions!S1021-Transactions!J1021&lt;&gt;"",Transactions!S1021-Transactions!J1021,"")</f>
        <v>1483</v>
      </c>
      <c r="R1021">
        <f t="shared" si="32"/>
        <v>2012</v>
      </c>
    </row>
    <row r="1022" spans="1:18" x14ac:dyDescent="0.3">
      <c r="A1022" t="str">
        <f>IF(Transactions!A1022&lt;&gt;"",Transactions!A1022,0)</f>
        <v>2018/09/07 08:43:05</v>
      </c>
      <c r="B1022" t="str">
        <f>IF(Transactions!B1022&lt;&gt;"",Transactions!B1022,0)</f>
        <v>d250a5fa3cb2c4b13c69ae3e3c6a2ab16ba85eb634e82fda47845b07648921e3</v>
      </c>
      <c r="C1022" t="str">
        <f>IF(Transactions!C1022&lt;&gt;"",Transactions!C1022,0)</f>
        <v>Step1</v>
      </c>
      <c r="D1022" t="str">
        <f>IF(Transactions!D1022&lt;&gt;"",Transactions!D1022,"")</f>
        <v>peer0.org2.ldegilde.com</v>
      </c>
      <c r="E1022" t="str">
        <f>IF(Transactions!E1022&lt;&gt;"",Transactions!E1022,"")</f>
        <v>default-chaincode</v>
      </c>
      <c r="F1022" t="str">
        <f>IF(Transactions!F1022&lt;&gt;"",Transactions!F1022,"")</f>
        <v>put</v>
      </c>
      <c r="G1022" t="str">
        <f>IF(Transactions!G1022&lt;&gt;"",Transactions!G1022,"")</f>
        <v>000000006_129</v>
      </c>
      <c r="H1022" t="str">
        <f>IF(Transactions!H1022&lt;&gt;"",Transactions!H1022,"")</f>
        <v>859.0</v>
      </c>
      <c r="I1022">
        <f>IF(Transactions!J1022-Transactions!I1022&lt;&gt;"",Transactions!J1022-Transactions!I1022,"")</f>
        <v>529</v>
      </c>
      <c r="J1022">
        <f>IF((Transactions!K1022-Transactions!I1022)-(Transactions!P1022-Transactions!J1022)&lt;&gt;"",(Transactions!K1022-Transactions!I1022)-(Transactions!P1022-Transactions!J1022),"")</f>
        <v>522</v>
      </c>
      <c r="K1022">
        <f>IF(Transactions!L1022-Transactions!K1022&lt;&gt;"",Transactions!L1022-Transactions!K1022,"")</f>
        <v>0</v>
      </c>
      <c r="L1022">
        <f>IF(Transactions!N1022-Transactions!M1022&lt;&gt;"",Transactions!N1022-Transactions!M1022,"")</f>
        <v>7</v>
      </c>
      <c r="M1022">
        <f>IF(Transactions!P1022-Transactions!O1022&lt;&gt;"",Transactions!P1022-Transactions!O1022,"")</f>
        <v>0</v>
      </c>
      <c r="O1022">
        <f t="shared" si="33"/>
        <v>529</v>
      </c>
      <c r="P1022" t="str">
        <f>IF(Transactions!O1022&lt;&gt;"",Transactions!O1022,"")</f>
        <v>1536302584870</v>
      </c>
      <c r="Q1022">
        <f>IF(Transactions!S1022-Transactions!J1022&lt;&gt;"",Transactions!S1022-Transactions!J1022,"")</f>
        <v>1483</v>
      </c>
      <c r="R1022">
        <f t="shared" si="32"/>
        <v>2012</v>
      </c>
    </row>
    <row r="1023" spans="1:18" x14ac:dyDescent="0.3">
      <c r="A1023" t="str">
        <f>IF(Transactions!A1023&lt;&gt;"",Transactions!A1023,0)</f>
        <v>2018/09/07 08:43:05</v>
      </c>
      <c r="B1023" t="str">
        <f>IF(Transactions!B1023&lt;&gt;"",Transactions!B1023,0)</f>
        <v>750658c9fe01627325488e7862690d575c5cd8b0a82344aa023018642c02fa94</v>
      </c>
      <c r="C1023" t="str">
        <f>IF(Transactions!C1023&lt;&gt;"",Transactions!C1023,0)</f>
        <v>Step1</v>
      </c>
      <c r="D1023" t="str">
        <f>IF(Transactions!D1023&lt;&gt;"",Transactions!D1023,"")</f>
        <v>peer0.org1.ldegilde.com</v>
      </c>
      <c r="E1023" t="str">
        <f>IF(Transactions!E1023&lt;&gt;"",Transactions!E1023,"")</f>
        <v>default-chaincode</v>
      </c>
      <c r="F1023" t="str">
        <f>IF(Transactions!F1023&lt;&gt;"",Transactions!F1023,"")</f>
        <v>put</v>
      </c>
      <c r="G1023" t="str">
        <f>IF(Transactions!G1023&lt;&gt;"",Transactions!G1023,"")</f>
        <v>000000006_233</v>
      </c>
      <c r="H1023" t="str">
        <f>IF(Transactions!H1023&lt;&gt;"",Transactions!H1023,"")</f>
        <v>75.0</v>
      </c>
      <c r="I1023">
        <f>IF(Transactions!J1023-Transactions!I1023&lt;&gt;"",Transactions!J1023-Transactions!I1023,"")</f>
        <v>495</v>
      </c>
      <c r="J1023">
        <f>IF((Transactions!K1023-Transactions!I1023)-(Transactions!P1023-Transactions!J1023)&lt;&gt;"",(Transactions!K1023-Transactions!I1023)-(Transactions!P1023-Transactions!J1023),"")</f>
        <v>494</v>
      </c>
      <c r="K1023">
        <f>IF(Transactions!L1023-Transactions!K1023&lt;&gt;"",Transactions!L1023-Transactions!K1023,"")</f>
        <v>0</v>
      </c>
      <c r="L1023">
        <f>IF(Transactions!N1023-Transactions!M1023&lt;&gt;"",Transactions!N1023-Transactions!M1023,"")</f>
        <v>1</v>
      </c>
      <c r="M1023">
        <f>IF(Transactions!P1023-Transactions!O1023&lt;&gt;"",Transactions!P1023-Transactions!O1023,"")</f>
        <v>0</v>
      </c>
      <c r="O1023">
        <f t="shared" si="33"/>
        <v>495</v>
      </c>
      <c r="P1023" t="str">
        <f>IF(Transactions!O1023&lt;&gt;"",Transactions!O1023,"")</f>
        <v>1536302584746</v>
      </c>
      <c r="Q1023">
        <f>IF(Transactions!S1023-Transactions!J1023&lt;&gt;"",Transactions!S1023-Transactions!J1023,"")</f>
        <v>1522</v>
      </c>
      <c r="R1023">
        <f t="shared" si="32"/>
        <v>2017</v>
      </c>
    </row>
    <row r="1024" spans="1:18" x14ac:dyDescent="0.3">
      <c r="A1024" t="str">
        <f>IF(Transactions!A1024&lt;&gt;"",Transactions!A1024,0)</f>
        <v>2018/09/07 08:43:05</v>
      </c>
      <c r="B1024" t="str">
        <f>IF(Transactions!B1024&lt;&gt;"",Transactions!B1024,0)</f>
        <v>750658c9fe01627325488e7862690d575c5cd8b0a82344aa023018642c02fa94</v>
      </c>
      <c r="C1024" t="str">
        <f>IF(Transactions!C1024&lt;&gt;"",Transactions!C1024,0)</f>
        <v>Step1</v>
      </c>
      <c r="D1024" t="str">
        <f>IF(Transactions!D1024&lt;&gt;"",Transactions!D1024,"")</f>
        <v>peer0.org2.ldegilde.com</v>
      </c>
      <c r="E1024" t="str">
        <f>IF(Transactions!E1024&lt;&gt;"",Transactions!E1024,"")</f>
        <v>default-chaincode</v>
      </c>
      <c r="F1024" t="str">
        <f>IF(Transactions!F1024&lt;&gt;"",Transactions!F1024,"")</f>
        <v>put</v>
      </c>
      <c r="G1024" t="str">
        <f>IF(Transactions!G1024&lt;&gt;"",Transactions!G1024,"")</f>
        <v>000000006_233</v>
      </c>
      <c r="H1024" t="str">
        <f>IF(Transactions!H1024&lt;&gt;"",Transactions!H1024,"")</f>
        <v>75.0</v>
      </c>
      <c r="I1024">
        <f>IF(Transactions!J1024-Transactions!I1024&lt;&gt;"",Transactions!J1024-Transactions!I1024,"")</f>
        <v>495</v>
      </c>
      <c r="J1024">
        <f>IF((Transactions!K1024-Transactions!I1024)-(Transactions!P1024-Transactions!J1024)&lt;&gt;"",(Transactions!K1024-Transactions!I1024)-(Transactions!P1024-Transactions!J1024),"")</f>
        <v>484</v>
      </c>
      <c r="K1024">
        <f>IF(Transactions!L1024-Transactions!K1024&lt;&gt;"",Transactions!L1024-Transactions!K1024,"")</f>
        <v>0</v>
      </c>
      <c r="L1024">
        <f>IF(Transactions!N1024-Transactions!M1024&lt;&gt;"",Transactions!N1024-Transactions!M1024,"")</f>
        <v>11</v>
      </c>
      <c r="M1024">
        <f>IF(Transactions!P1024-Transactions!O1024&lt;&gt;"",Transactions!P1024-Transactions!O1024,"")</f>
        <v>0</v>
      </c>
      <c r="O1024">
        <f t="shared" si="33"/>
        <v>495</v>
      </c>
      <c r="P1024" t="str">
        <f>IF(Transactions!O1024&lt;&gt;"",Transactions!O1024,"")</f>
        <v>1536302584842</v>
      </c>
      <c r="Q1024">
        <f>IF(Transactions!S1024-Transactions!J1024&lt;&gt;"",Transactions!S1024-Transactions!J1024,"")</f>
        <v>1522</v>
      </c>
      <c r="R1024">
        <f t="shared" si="32"/>
        <v>2017</v>
      </c>
    </row>
    <row r="1025" spans="1:18" x14ac:dyDescent="0.3">
      <c r="A1025" t="str">
        <f>IF(Transactions!A1025&lt;&gt;"",Transactions!A1025,0)</f>
        <v>2018/09/07 08:43:05</v>
      </c>
      <c r="B1025" t="str">
        <f>IF(Transactions!B1025&lt;&gt;"",Transactions!B1025,0)</f>
        <v>f11fe67d020d29174628ac48bd2886c2584a339ebeb8b64510e3d5fe228c9c27</v>
      </c>
      <c r="C1025" t="str">
        <f>IF(Transactions!C1025&lt;&gt;"",Transactions!C1025,0)</f>
        <v>Step1</v>
      </c>
      <c r="D1025" t="str">
        <f>IF(Transactions!D1025&lt;&gt;"",Transactions!D1025,"")</f>
        <v>peer0.org1.ldegilde.com</v>
      </c>
      <c r="E1025" t="str">
        <f>IF(Transactions!E1025&lt;&gt;"",Transactions!E1025,"")</f>
        <v>default-chaincode</v>
      </c>
      <c r="F1025" t="str">
        <f>IF(Transactions!F1025&lt;&gt;"",Transactions!F1025,"")</f>
        <v>put</v>
      </c>
      <c r="G1025" t="str">
        <f>IF(Transactions!G1025&lt;&gt;"",Transactions!G1025,"")</f>
        <v>000000005_113</v>
      </c>
      <c r="H1025" t="str">
        <f>IF(Transactions!H1025&lt;&gt;"",Transactions!H1025,"")</f>
        <v>68.0</v>
      </c>
      <c r="I1025">
        <f>IF(Transactions!J1025-Transactions!I1025&lt;&gt;"",Transactions!J1025-Transactions!I1025,"")</f>
        <v>541</v>
      </c>
      <c r="J1025">
        <f>IF((Transactions!K1025-Transactions!I1025)-(Transactions!P1025-Transactions!J1025)&lt;&gt;"",(Transactions!K1025-Transactions!I1025)-(Transactions!P1025-Transactions!J1025),"")</f>
        <v>520</v>
      </c>
      <c r="K1025">
        <f>IF(Transactions!L1025-Transactions!K1025&lt;&gt;"",Transactions!L1025-Transactions!K1025,"")</f>
        <v>0</v>
      </c>
      <c r="L1025">
        <f>IF(Transactions!N1025-Transactions!M1025&lt;&gt;"",Transactions!N1025-Transactions!M1025,"")</f>
        <v>21</v>
      </c>
      <c r="M1025">
        <f>IF(Transactions!P1025-Transactions!O1025&lt;&gt;"",Transactions!P1025-Transactions!O1025,"")</f>
        <v>0</v>
      </c>
      <c r="O1025">
        <f t="shared" si="33"/>
        <v>541</v>
      </c>
      <c r="P1025" t="str">
        <f>IF(Transactions!O1025&lt;&gt;"",Transactions!O1025,"")</f>
        <v>1536302584810</v>
      </c>
      <c r="Q1025">
        <f>IF(Transactions!S1025-Transactions!J1025&lt;&gt;"",Transactions!S1025-Transactions!J1025,"")</f>
        <v>1487</v>
      </c>
      <c r="R1025">
        <f t="shared" si="32"/>
        <v>2028</v>
      </c>
    </row>
    <row r="1026" spans="1:18" x14ac:dyDescent="0.3">
      <c r="A1026" t="str">
        <f>IF(Transactions!A1026&lt;&gt;"",Transactions!A1026,0)</f>
        <v>2018/09/07 08:43:05</v>
      </c>
      <c r="B1026" t="str">
        <f>IF(Transactions!B1026&lt;&gt;"",Transactions!B1026,0)</f>
        <v>f11fe67d020d29174628ac48bd2886c2584a339ebeb8b64510e3d5fe228c9c27</v>
      </c>
      <c r="C1026" t="str">
        <f>IF(Transactions!C1026&lt;&gt;"",Transactions!C1026,0)</f>
        <v>Step1</v>
      </c>
      <c r="D1026" t="str">
        <f>IF(Transactions!D1026&lt;&gt;"",Transactions!D1026,"")</f>
        <v>peer0.org2.ldegilde.com</v>
      </c>
      <c r="E1026" t="str">
        <f>IF(Transactions!E1026&lt;&gt;"",Transactions!E1026,"")</f>
        <v>default-chaincode</v>
      </c>
      <c r="F1026" t="str">
        <f>IF(Transactions!F1026&lt;&gt;"",Transactions!F1026,"")</f>
        <v>put</v>
      </c>
      <c r="G1026" t="str">
        <f>IF(Transactions!G1026&lt;&gt;"",Transactions!G1026,"")</f>
        <v>000000005_113</v>
      </c>
      <c r="H1026" t="str">
        <f>IF(Transactions!H1026&lt;&gt;"",Transactions!H1026,"")</f>
        <v>68.0</v>
      </c>
      <c r="I1026">
        <f>IF(Transactions!J1026-Transactions!I1026&lt;&gt;"",Transactions!J1026-Transactions!I1026,"")</f>
        <v>541</v>
      </c>
      <c r="J1026">
        <f>IF((Transactions!K1026-Transactions!I1026)-(Transactions!P1026-Transactions!J1026)&lt;&gt;"",(Transactions!K1026-Transactions!I1026)-(Transactions!P1026-Transactions!J1026),"")</f>
        <v>530</v>
      </c>
      <c r="K1026">
        <f>IF(Transactions!L1026-Transactions!K1026&lt;&gt;"",Transactions!L1026-Transactions!K1026,"")</f>
        <v>0</v>
      </c>
      <c r="L1026">
        <f>IF(Transactions!N1026-Transactions!M1026&lt;&gt;"",Transactions!N1026-Transactions!M1026,"")</f>
        <v>11</v>
      </c>
      <c r="M1026">
        <f>IF(Transactions!P1026-Transactions!O1026&lt;&gt;"",Transactions!P1026-Transactions!O1026,"")</f>
        <v>0</v>
      </c>
      <c r="O1026">
        <f t="shared" si="33"/>
        <v>541</v>
      </c>
      <c r="P1026" t="str">
        <f>IF(Transactions!O1026&lt;&gt;"",Transactions!O1026,"")</f>
        <v>1536302584842</v>
      </c>
      <c r="Q1026">
        <f>IF(Transactions!S1026-Transactions!J1026&lt;&gt;"",Transactions!S1026-Transactions!J1026,"")</f>
        <v>1487</v>
      </c>
      <c r="R1026">
        <f t="shared" ref="R1026:R1089" si="34">I1026+Q1026</f>
        <v>2028</v>
      </c>
    </row>
    <row r="1027" spans="1:18" x14ac:dyDescent="0.3">
      <c r="A1027" t="str">
        <f>IF(Transactions!A1027&lt;&gt;"",Transactions!A1027,0)</f>
        <v>2018/09/07 08:43:05</v>
      </c>
      <c r="B1027" t="str">
        <f>IF(Transactions!B1027&lt;&gt;"",Transactions!B1027,0)</f>
        <v>28c0b5405cb7cf374aaea7aab1fe28b7c47f9decbea7c8b0512dd2ae216a5c46</v>
      </c>
      <c r="C1027" t="str">
        <f>IF(Transactions!C1027&lt;&gt;"",Transactions!C1027,0)</f>
        <v>Step1</v>
      </c>
      <c r="D1027" t="str">
        <f>IF(Transactions!D1027&lt;&gt;"",Transactions!D1027,"")</f>
        <v>peer0.org1.ldegilde.com</v>
      </c>
      <c r="E1027" t="str">
        <f>IF(Transactions!E1027&lt;&gt;"",Transactions!E1027,"")</f>
        <v>default-chaincode</v>
      </c>
      <c r="F1027" t="str">
        <f>IF(Transactions!F1027&lt;&gt;"",Transactions!F1027,"")</f>
        <v>put</v>
      </c>
      <c r="G1027" t="str">
        <f>IF(Transactions!G1027&lt;&gt;"",Transactions!G1027,"")</f>
        <v>000000005_311</v>
      </c>
      <c r="H1027" t="str">
        <f>IF(Transactions!H1027&lt;&gt;"",Transactions!H1027,"")</f>
        <v>33.0</v>
      </c>
      <c r="I1027">
        <f>IF(Transactions!J1027-Transactions!I1027&lt;&gt;"",Transactions!J1027-Transactions!I1027,"")</f>
        <v>534</v>
      </c>
      <c r="J1027">
        <f>IF((Transactions!K1027-Transactions!I1027)-(Transactions!P1027-Transactions!J1027)&lt;&gt;"",(Transactions!K1027-Transactions!I1027)-(Transactions!P1027-Transactions!J1027),"")</f>
        <v>526</v>
      </c>
      <c r="K1027">
        <f>IF(Transactions!L1027-Transactions!K1027&lt;&gt;"",Transactions!L1027-Transactions!K1027,"")</f>
        <v>0</v>
      </c>
      <c r="L1027">
        <f>IF(Transactions!N1027-Transactions!M1027&lt;&gt;"",Transactions!N1027-Transactions!M1027,"")</f>
        <v>8</v>
      </c>
      <c r="M1027">
        <f>IF(Transactions!P1027-Transactions!O1027&lt;&gt;"",Transactions!P1027-Transactions!O1027,"")</f>
        <v>0</v>
      </c>
      <c r="O1027">
        <f t="shared" si="33"/>
        <v>534</v>
      </c>
      <c r="P1027" t="str">
        <f>IF(Transactions!O1027&lt;&gt;"",Transactions!O1027,"")</f>
        <v>1536302584787</v>
      </c>
      <c r="Q1027">
        <f>IF(Transactions!S1027-Transactions!J1027&lt;&gt;"",Transactions!S1027-Transactions!J1027,"")</f>
        <v>1491</v>
      </c>
      <c r="R1027">
        <f t="shared" si="34"/>
        <v>2025</v>
      </c>
    </row>
    <row r="1028" spans="1:18" x14ac:dyDescent="0.3">
      <c r="A1028" t="str">
        <f>IF(Transactions!A1028&lt;&gt;"",Transactions!A1028,0)</f>
        <v>2018/09/07 08:43:05</v>
      </c>
      <c r="B1028" t="str">
        <f>IF(Transactions!B1028&lt;&gt;"",Transactions!B1028,0)</f>
        <v>28c0b5405cb7cf374aaea7aab1fe28b7c47f9decbea7c8b0512dd2ae216a5c46</v>
      </c>
      <c r="C1028" t="str">
        <f>IF(Transactions!C1028&lt;&gt;"",Transactions!C1028,0)</f>
        <v>Step1</v>
      </c>
      <c r="D1028" t="str">
        <f>IF(Transactions!D1028&lt;&gt;"",Transactions!D1028,"")</f>
        <v>peer0.org2.ldegilde.com</v>
      </c>
      <c r="E1028" t="str">
        <f>IF(Transactions!E1028&lt;&gt;"",Transactions!E1028,"")</f>
        <v>default-chaincode</v>
      </c>
      <c r="F1028" t="str">
        <f>IF(Transactions!F1028&lt;&gt;"",Transactions!F1028,"")</f>
        <v>put</v>
      </c>
      <c r="G1028" t="str">
        <f>IF(Transactions!G1028&lt;&gt;"",Transactions!G1028,"")</f>
        <v>000000005_311</v>
      </c>
      <c r="H1028" t="str">
        <f>IF(Transactions!H1028&lt;&gt;"",Transactions!H1028,"")</f>
        <v>33.0</v>
      </c>
      <c r="I1028">
        <f>IF(Transactions!J1028-Transactions!I1028&lt;&gt;"",Transactions!J1028-Transactions!I1028,"")</f>
        <v>534</v>
      </c>
      <c r="J1028">
        <f>IF((Transactions!K1028-Transactions!I1028)-(Transactions!P1028-Transactions!J1028)&lt;&gt;"",(Transactions!K1028-Transactions!I1028)-(Transactions!P1028-Transactions!J1028),"")</f>
        <v>519</v>
      </c>
      <c r="K1028">
        <f>IF(Transactions!L1028-Transactions!K1028&lt;&gt;"",Transactions!L1028-Transactions!K1028,"")</f>
        <v>0</v>
      </c>
      <c r="L1028">
        <f>IF(Transactions!N1028-Transactions!M1028&lt;&gt;"",Transactions!N1028-Transactions!M1028,"")</f>
        <v>15</v>
      </c>
      <c r="M1028">
        <f>IF(Transactions!P1028-Transactions!O1028&lt;&gt;"",Transactions!P1028-Transactions!O1028,"")</f>
        <v>0</v>
      </c>
      <c r="O1028">
        <f t="shared" si="33"/>
        <v>534</v>
      </c>
      <c r="P1028" t="str">
        <f>IF(Transactions!O1028&lt;&gt;"",Transactions!O1028,"")</f>
        <v>1536302584807</v>
      </c>
      <c r="Q1028">
        <f>IF(Transactions!S1028-Transactions!J1028&lt;&gt;"",Transactions!S1028-Transactions!J1028,"")</f>
        <v>1491</v>
      </c>
      <c r="R1028">
        <f t="shared" si="34"/>
        <v>2025</v>
      </c>
    </row>
    <row r="1029" spans="1:18" x14ac:dyDescent="0.3">
      <c r="A1029" t="str">
        <f>IF(Transactions!A1029&lt;&gt;"",Transactions!A1029,0)</f>
        <v>2018/09/07 08:43:05</v>
      </c>
      <c r="B1029" t="str">
        <f>IF(Transactions!B1029&lt;&gt;"",Transactions!B1029,0)</f>
        <v>0fbbfacb9560a21e19c3105234db9a656eba85556ff5d139954013ef1ba0e2b5</v>
      </c>
      <c r="C1029" t="str">
        <f>IF(Transactions!C1029&lt;&gt;"",Transactions!C1029,0)</f>
        <v>Step1</v>
      </c>
      <c r="D1029" t="str">
        <f>IF(Transactions!D1029&lt;&gt;"",Transactions!D1029,"")</f>
        <v>peer0.org1.ldegilde.com</v>
      </c>
      <c r="E1029" t="str">
        <f>IF(Transactions!E1029&lt;&gt;"",Transactions!E1029,"")</f>
        <v>default-chaincode</v>
      </c>
      <c r="F1029" t="str">
        <f>IF(Transactions!F1029&lt;&gt;"",Transactions!F1029,"")</f>
        <v>put</v>
      </c>
      <c r="G1029" t="str">
        <f>IF(Transactions!G1029&lt;&gt;"",Transactions!G1029,"")</f>
        <v>000000006_59</v>
      </c>
      <c r="H1029" t="str">
        <f>IF(Transactions!H1029&lt;&gt;"",Transactions!H1029,"")</f>
        <v>77.0</v>
      </c>
      <c r="I1029">
        <f>IF(Transactions!J1029-Transactions!I1029&lt;&gt;"",Transactions!J1029-Transactions!I1029,"")</f>
        <v>494</v>
      </c>
      <c r="J1029">
        <f>IF((Transactions!K1029-Transactions!I1029)-(Transactions!P1029-Transactions!J1029)&lt;&gt;"",(Transactions!K1029-Transactions!I1029)-(Transactions!P1029-Transactions!J1029),"")</f>
        <v>484</v>
      </c>
      <c r="K1029">
        <f>IF(Transactions!L1029-Transactions!K1029&lt;&gt;"",Transactions!L1029-Transactions!K1029,"")</f>
        <v>0</v>
      </c>
      <c r="L1029">
        <f>IF(Transactions!N1029-Transactions!M1029&lt;&gt;"",Transactions!N1029-Transactions!M1029,"")</f>
        <v>10</v>
      </c>
      <c r="M1029">
        <f>IF(Transactions!P1029-Transactions!O1029&lt;&gt;"",Transactions!P1029-Transactions!O1029,"")</f>
        <v>0</v>
      </c>
      <c r="O1029">
        <f t="shared" ref="O1029:O1092" si="35">SUM(J1029:M1029)</f>
        <v>494</v>
      </c>
      <c r="P1029" t="str">
        <f>IF(Transactions!O1029&lt;&gt;"",Transactions!O1029,"")</f>
        <v>1536302584787</v>
      </c>
      <c r="Q1029">
        <f>IF(Transactions!S1029-Transactions!J1029&lt;&gt;"",Transactions!S1029-Transactions!J1029,"")</f>
        <v>1525</v>
      </c>
      <c r="R1029">
        <f t="shared" si="34"/>
        <v>2019</v>
      </c>
    </row>
    <row r="1030" spans="1:18" x14ac:dyDescent="0.3">
      <c r="A1030" t="str">
        <f>IF(Transactions!A1030&lt;&gt;"",Transactions!A1030,0)</f>
        <v>2018/09/07 08:43:05</v>
      </c>
      <c r="B1030" t="str">
        <f>IF(Transactions!B1030&lt;&gt;"",Transactions!B1030,0)</f>
        <v>0fbbfacb9560a21e19c3105234db9a656eba85556ff5d139954013ef1ba0e2b5</v>
      </c>
      <c r="C1030" t="str">
        <f>IF(Transactions!C1030&lt;&gt;"",Transactions!C1030,0)</f>
        <v>Step1</v>
      </c>
      <c r="D1030" t="str">
        <f>IF(Transactions!D1030&lt;&gt;"",Transactions!D1030,"")</f>
        <v>peer0.org2.ldegilde.com</v>
      </c>
      <c r="E1030" t="str">
        <f>IF(Transactions!E1030&lt;&gt;"",Transactions!E1030,"")</f>
        <v>default-chaincode</v>
      </c>
      <c r="F1030" t="str">
        <f>IF(Transactions!F1030&lt;&gt;"",Transactions!F1030,"")</f>
        <v>put</v>
      </c>
      <c r="G1030" t="str">
        <f>IF(Transactions!G1030&lt;&gt;"",Transactions!G1030,"")</f>
        <v>000000006_59</v>
      </c>
      <c r="H1030" t="str">
        <f>IF(Transactions!H1030&lt;&gt;"",Transactions!H1030,"")</f>
        <v>77.0</v>
      </c>
      <c r="I1030">
        <f>IF(Transactions!J1030-Transactions!I1030&lt;&gt;"",Transactions!J1030-Transactions!I1030,"")</f>
        <v>494</v>
      </c>
      <c r="J1030">
        <f>IF((Transactions!K1030-Transactions!I1030)-(Transactions!P1030-Transactions!J1030)&lt;&gt;"",(Transactions!K1030-Transactions!I1030)-(Transactions!P1030-Transactions!J1030),"")</f>
        <v>483</v>
      </c>
      <c r="K1030">
        <f>IF(Transactions!L1030-Transactions!K1030&lt;&gt;"",Transactions!L1030-Transactions!K1030,"")</f>
        <v>0</v>
      </c>
      <c r="L1030">
        <f>IF(Transactions!N1030-Transactions!M1030&lt;&gt;"",Transactions!N1030-Transactions!M1030,"")</f>
        <v>11</v>
      </c>
      <c r="M1030">
        <f>IF(Transactions!P1030-Transactions!O1030&lt;&gt;"",Transactions!P1030-Transactions!O1030,"")</f>
        <v>0</v>
      </c>
      <c r="O1030">
        <f t="shared" si="35"/>
        <v>494</v>
      </c>
      <c r="P1030" t="str">
        <f>IF(Transactions!O1030&lt;&gt;"",Transactions!O1030,"")</f>
        <v>1536302584854</v>
      </c>
      <c r="Q1030">
        <f>IF(Transactions!S1030-Transactions!J1030&lt;&gt;"",Transactions!S1030-Transactions!J1030,"")</f>
        <v>1525</v>
      </c>
      <c r="R1030">
        <f t="shared" si="34"/>
        <v>2019</v>
      </c>
    </row>
    <row r="1031" spans="1:18" x14ac:dyDescent="0.3">
      <c r="A1031" t="str">
        <f>IF(Transactions!A1031&lt;&gt;"",Transactions!A1031,0)</f>
        <v>2018/09/07 08:43:05</v>
      </c>
      <c r="B1031" t="str">
        <f>IF(Transactions!B1031&lt;&gt;"",Transactions!B1031,0)</f>
        <v>01fc5b0aa5d6b16f7d710be1e8850a13394641b059f46ab954bd7ef82c8bdec2</v>
      </c>
      <c r="C1031" t="str">
        <f>IF(Transactions!C1031&lt;&gt;"",Transactions!C1031,0)</f>
        <v>Step1</v>
      </c>
      <c r="D1031" t="str">
        <f>IF(Transactions!D1031&lt;&gt;"",Transactions!D1031,"")</f>
        <v>peer0.org1.ldegilde.com</v>
      </c>
      <c r="E1031" t="str">
        <f>IF(Transactions!E1031&lt;&gt;"",Transactions!E1031,"")</f>
        <v>default-chaincode</v>
      </c>
      <c r="F1031" t="str">
        <f>IF(Transactions!F1031&lt;&gt;"",Transactions!F1031,"")</f>
        <v>put</v>
      </c>
      <c r="G1031" t="str">
        <f>IF(Transactions!G1031&lt;&gt;"",Transactions!G1031,"")</f>
        <v>000000005_271</v>
      </c>
      <c r="H1031" t="str">
        <f>IF(Transactions!H1031&lt;&gt;"",Transactions!H1031,"")</f>
        <v>102.0</v>
      </c>
      <c r="I1031">
        <f>IF(Transactions!J1031-Transactions!I1031&lt;&gt;"",Transactions!J1031-Transactions!I1031,"")</f>
        <v>556</v>
      </c>
      <c r="J1031">
        <f>IF((Transactions!K1031-Transactions!I1031)-(Transactions!P1031-Transactions!J1031)&lt;&gt;"",(Transactions!K1031-Transactions!I1031)-(Transactions!P1031-Transactions!J1031),"")</f>
        <v>541</v>
      </c>
      <c r="K1031">
        <f>IF(Transactions!L1031-Transactions!K1031&lt;&gt;"",Transactions!L1031-Transactions!K1031,"")</f>
        <v>0</v>
      </c>
      <c r="L1031">
        <f>IF(Transactions!N1031-Transactions!M1031&lt;&gt;"",Transactions!N1031-Transactions!M1031,"")</f>
        <v>15</v>
      </c>
      <c r="M1031">
        <f>IF(Transactions!P1031-Transactions!O1031&lt;&gt;"",Transactions!P1031-Transactions!O1031,"")</f>
        <v>0</v>
      </c>
      <c r="O1031">
        <f t="shared" si="35"/>
        <v>556</v>
      </c>
      <c r="P1031" t="str">
        <f>IF(Transactions!O1031&lt;&gt;"",Transactions!O1031,"")</f>
        <v>1536302584805</v>
      </c>
      <c r="Q1031">
        <f>IF(Transactions!S1031-Transactions!J1031&lt;&gt;"",Transactions!S1031-Transactions!J1031,"")</f>
        <v>1470</v>
      </c>
      <c r="R1031">
        <f t="shared" si="34"/>
        <v>2026</v>
      </c>
    </row>
    <row r="1032" spans="1:18" x14ac:dyDescent="0.3">
      <c r="A1032" t="str">
        <f>IF(Transactions!A1032&lt;&gt;"",Transactions!A1032,0)</f>
        <v>2018/09/07 08:43:05</v>
      </c>
      <c r="B1032" t="str">
        <f>IF(Transactions!B1032&lt;&gt;"",Transactions!B1032,0)</f>
        <v>01fc5b0aa5d6b16f7d710be1e8850a13394641b059f46ab954bd7ef82c8bdec2</v>
      </c>
      <c r="C1032" t="str">
        <f>IF(Transactions!C1032&lt;&gt;"",Transactions!C1032,0)</f>
        <v>Step1</v>
      </c>
      <c r="D1032" t="str">
        <f>IF(Transactions!D1032&lt;&gt;"",Transactions!D1032,"")</f>
        <v>peer0.org2.ldegilde.com</v>
      </c>
      <c r="E1032" t="str">
        <f>IF(Transactions!E1032&lt;&gt;"",Transactions!E1032,"")</f>
        <v>default-chaincode</v>
      </c>
      <c r="F1032" t="str">
        <f>IF(Transactions!F1032&lt;&gt;"",Transactions!F1032,"")</f>
        <v>put</v>
      </c>
      <c r="G1032" t="str">
        <f>IF(Transactions!G1032&lt;&gt;"",Transactions!G1032,"")</f>
        <v>000000005_271</v>
      </c>
      <c r="H1032" t="str">
        <f>IF(Transactions!H1032&lt;&gt;"",Transactions!H1032,"")</f>
        <v>102.0</v>
      </c>
      <c r="I1032">
        <f>IF(Transactions!J1032-Transactions!I1032&lt;&gt;"",Transactions!J1032-Transactions!I1032,"")</f>
        <v>556</v>
      </c>
      <c r="J1032">
        <f>IF((Transactions!K1032-Transactions!I1032)-(Transactions!P1032-Transactions!J1032)&lt;&gt;"",(Transactions!K1032-Transactions!I1032)-(Transactions!P1032-Transactions!J1032),"")</f>
        <v>546</v>
      </c>
      <c r="K1032">
        <f>IF(Transactions!L1032-Transactions!K1032&lt;&gt;"",Transactions!L1032-Transactions!K1032,"")</f>
        <v>0</v>
      </c>
      <c r="L1032">
        <f>IF(Transactions!N1032-Transactions!M1032&lt;&gt;"",Transactions!N1032-Transactions!M1032,"")</f>
        <v>10</v>
      </c>
      <c r="M1032">
        <f>IF(Transactions!P1032-Transactions!O1032&lt;&gt;"",Transactions!P1032-Transactions!O1032,"")</f>
        <v>0</v>
      </c>
      <c r="O1032">
        <f t="shared" si="35"/>
        <v>556</v>
      </c>
      <c r="P1032" t="str">
        <f>IF(Transactions!O1032&lt;&gt;"",Transactions!O1032,"")</f>
        <v>1536302584853</v>
      </c>
      <c r="Q1032">
        <f>IF(Transactions!S1032-Transactions!J1032&lt;&gt;"",Transactions!S1032-Transactions!J1032,"")</f>
        <v>1470</v>
      </c>
      <c r="R1032">
        <f t="shared" si="34"/>
        <v>2026</v>
      </c>
    </row>
    <row r="1033" spans="1:18" x14ac:dyDescent="0.3">
      <c r="A1033" t="str">
        <f>IF(Transactions!A1033&lt;&gt;"",Transactions!A1033,0)</f>
        <v>2018/09/07 08:43:05</v>
      </c>
      <c r="B1033" t="str">
        <f>IF(Transactions!B1033&lt;&gt;"",Transactions!B1033,0)</f>
        <v>6a49696ea1390046e682353c416b41a244a8e20e33bdaf51ab6af6226d21531f</v>
      </c>
      <c r="C1033" t="str">
        <f>IF(Transactions!C1033&lt;&gt;"",Transactions!C1033,0)</f>
        <v>Step1</v>
      </c>
      <c r="D1033" t="str">
        <f>IF(Transactions!D1033&lt;&gt;"",Transactions!D1033,"")</f>
        <v>peer0.org1.ldegilde.com</v>
      </c>
      <c r="E1033" t="str">
        <f>IF(Transactions!E1033&lt;&gt;"",Transactions!E1033,"")</f>
        <v>default-chaincode</v>
      </c>
      <c r="F1033" t="str">
        <f>IF(Transactions!F1033&lt;&gt;"",Transactions!F1033,"")</f>
        <v>put</v>
      </c>
      <c r="G1033" t="str">
        <f>IF(Transactions!G1033&lt;&gt;"",Transactions!G1033,"")</f>
        <v>000000006_290</v>
      </c>
      <c r="H1033" t="str">
        <f>IF(Transactions!H1033&lt;&gt;"",Transactions!H1033,"")</f>
        <v>658.0</v>
      </c>
      <c r="I1033">
        <f>IF(Transactions!J1033-Transactions!I1033&lt;&gt;"",Transactions!J1033-Transactions!I1033,"")</f>
        <v>517</v>
      </c>
      <c r="J1033">
        <f>IF((Transactions!K1033-Transactions!I1033)-(Transactions!P1033-Transactions!J1033)&lt;&gt;"",(Transactions!K1033-Transactions!I1033)-(Transactions!P1033-Transactions!J1033),"")</f>
        <v>498</v>
      </c>
      <c r="K1033">
        <f>IF(Transactions!L1033-Transactions!K1033&lt;&gt;"",Transactions!L1033-Transactions!K1033,"")</f>
        <v>0</v>
      </c>
      <c r="L1033">
        <f>IF(Transactions!N1033-Transactions!M1033&lt;&gt;"",Transactions!N1033-Transactions!M1033,"")</f>
        <v>19</v>
      </c>
      <c r="M1033">
        <f>IF(Transactions!P1033-Transactions!O1033&lt;&gt;"",Transactions!P1033-Transactions!O1033,"")</f>
        <v>0</v>
      </c>
      <c r="O1033">
        <f t="shared" si="35"/>
        <v>517</v>
      </c>
      <c r="P1033" t="str">
        <f>IF(Transactions!O1033&lt;&gt;"",Transactions!O1033,"")</f>
        <v>1536302584810</v>
      </c>
      <c r="Q1033">
        <f>IF(Transactions!S1033-Transactions!J1033&lt;&gt;"",Transactions!S1033-Transactions!J1033,"")</f>
        <v>1508</v>
      </c>
      <c r="R1033">
        <f t="shared" si="34"/>
        <v>2025</v>
      </c>
    </row>
    <row r="1034" spans="1:18" x14ac:dyDescent="0.3">
      <c r="A1034" t="str">
        <f>IF(Transactions!A1034&lt;&gt;"",Transactions!A1034,0)</f>
        <v>2018/09/07 08:43:05</v>
      </c>
      <c r="B1034" t="str">
        <f>IF(Transactions!B1034&lt;&gt;"",Transactions!B1034,0)</f>
        <v>6a49696ea1390046e682353c416b41a244a8e20e33bdaf51ab6af6226d21531f</v>
      </c>
      <c r="C1034" t="str">
        <f>IF(Transactions!C1034&lt;&gt;"",Transactions!C1034,0)</f>
        <v>Step1</v>
      </c>
      <c r="D1034" t="str">
        <f>IF(Transactions!D1034&lt;&gt;"",Transactions!D1034,"")</f>
        <v>peer0.org2.ldegilde.com</v>
      </c>
      <c r="E1034" t="str">
        <f>IF(Transactions!E1034&lt;&gt;"",Transactions!E1034,"")</f>
        <v>default-chaincode</v>
      </c>
      <c r="F1034" t="str">
        <f>IF(Transactions!F1034&lt;&gt;"",Transactions!F1034,"")</f>
        <v>put</v>
      </c>
      <c r="G1034" t="str">
        <f>IF(Transactions!G1034&lt;&gt;"",Transactions!G1034,"")</f>
        <v>000000006_290</v>
      </c>
      <c r="H1034" t="str">
        <f>IF(Transactions!H1034&lt;&gt;"",Transactions!H1034,"")</f>
        <v>658.0</v>
      </c>
      <c r="I1034">
        <f>IF(Transactions!J1034-Transactions!I1034&lt;&gt;"",Transactions!J1034-Transactions!I1034,"")</f>
        <v>517</v>
      </c>
      <c r="J1034">
        <f>IF((Transactions!K1034-Transactions!I1034)-(Transactions!P1034-Transactions!J1034)&lt;&gt;"",(Transactions!K1034-Transactions!I1034)-(Transactions!P1034-Transactions!J1034),"")</f>
        <v>496</v>
      </c>
      <c r="K1034">
        <f>IF(Transactions!L1034-Transactions!K1034&lt;&gt;"",Transactions!L1034-Transactions!K1034,"")</f>
        <v>0</v>
      </c>
      <c r="L1034">
        <f>IF(Transactions!N1034-Transactions!M1034&lt;&gt;"",Transactions!N1034-Transactions!M1034,"")</f>
        <v>21</v>
      </c>
      <c r="M1034">
        <f>IF(Transactions!P1034-Transactions!O1034&lt;&gt;"",Transactions!P1034-Transactions!O1034,"")</f>
        <v>0</v>
      </c>
      <c r="O1034">
        <f t="shared" si="35"/>
        <v>517</v>
      </c>
      <c r="P1034" t="str">
        <f>IF(Transactions!O1034&lt;&gt;"",Transactions!O1034,"")</f>
        <v>1536302584841</v>
      </c>
      <c r="Q1034">
        <f>IF(Transactions!S1034-Transactions!J1034&lt;&gt;"",Transactions!S1034-Transactions!J1034,"")</f>
        <v>1508</v>
      </c>
      <c r="R1034">
        <f t="shared" si="34"/>
        <v>2025</v>
      </c>
    </row>
    <row r="1035" spans="1:18" x14ac:dyDescent="0.3">
      <c r="A1035" t="str">
        <f>IF(Transactions!A1035&lt;&gt;"",Transactions!A1035,0)</f>
        <v>2018/09/07 08:43:05</v>
      </c>
      <c r="B1035" t="str">
        <f>IF(Transactions!B1035&lt;&gt;"",Transactions!B1035,0)</f>
        <v>55cc11b15f61aba787f4e19333524e88fae6762005511fc53e4dd13a7300f77b</v>
      </c>
      <c r="C1035" t="str">
        <f>IF(Transactions!C1035&lt;&gt;"",Transactions!C1035,0)</f>
        <v>Step1</v>
      </c>
      <c r="D1035" t="str">
        <f>IF(Transactions!D1035&lt;&gt;"",Transactions!D1035,"")</f>
        <v>peer0.org1.ldegilde.com</v>
      </c>
      <c r="E1035" t="str">
        <f>IF(Transactions!E1035&lt;&gt;"",Transactions!E1035,"")</f>
        <v>default-chaincode</v>
      </c>
      <c r="F1035" t="str">
        <f>IF(Transactions!F1035&lt;&gt;"",Transactions!F1035,"")</f>
        <v>put</v>
      </c>
      <c r="G1035" t="str">
        <f>IF(Transactions!G1035&lt;&gt;"",Transactions!G1035,"")</f>
        <v>000000006_319</v>
      </c>
      <c r="H1035" t="str">
        <f>IF(Transactions!H1035&lt;&gt;"",Transactions!H1035,"")</f>
        <v>397.0</v>
      </c>
      <c r="I1035">
        <f>IF(Transactions!J1035-Transactions!I1035&lt;&gt;"",Transactions!J1035-Transactions!I1035,"")</f>
        <v>534</v>
      </c>
      <c r="J1035">
        <f>IF((Transactions!K1035-Transactions!I1035)-(Transactions!P1035-Transactions!J1035)&lt;&gt;"",(Transactions!K1035-Transactions!I1035)-(Transactions!P1035-Transactions!J1035),"")</f>
        <v>532</v>
      </c>
      <c r="K1035">
        <f>IF(Transactions!L1035-Transactions!K1035&lt;&gt;"",Transactions!L1035-Transactions!K1035,"")</f>
        <v>0</v>
      </c>
      <c r="L1035">
        <f>IF(Transactions!N1035-Transactions!M1035&lt;&gt;"",Transactions!N1035-Transactions!M1035,"")</f>
        <v>2</v>
      </c>
      <c r="M1035">
        <f>IF(Transactions!P1035-Transactions!O1035&lt;&gt;"",Transactions!P1035-Transactions!O1035,"")</f>
        <v>0</v>
      </c>
      <c r="O1035">
        <f t="shared" si="35"/>
        <v>534</v>
      </c>
      <c r="P1035" t="str">
        <f>IF(Transactions!O1035&lt;&gt;"",Transactions!O1035,"")</f>
        <v>1536302584759</v>
      </c>
      <c r="Q1035">
        <f>IF(Transactions!S1035-Transactions!J1035&lt;&gt;"",Transactions!S1035-Transactions!J1035,"")</f>
        <v>1491</v>
      </c>
      <c r="R1035">
        <f t="shared" si="34"/>
        <v>2025</v>
      </c>
    </row>
    <row r="1036" spans="1:18" x14ac:dyDescent="0.3">
      <c r="A1036" t="str">
        <f>IF(Transactions!A1036&lt;&gt;"",Transactions!A1036,0)</f>
        <v>2018/09/07 08:43:05</v>
      </c>
      <c r="B1036" t="str">
        <f>IF(Transactions!B1036&lt;&gt;"",Transactions!B1036,0)</f>
        <v>55cc11b15f61aba787f4e19333524e88fae6762005511fc53e4dd13a7300f77b</v>
      </c>
      <c r="C1036" t="str">
        <f>IF(Transactions!C1036&lt;&gt;"",Transactions!C1036,0)</f>
        <v>Step1</v>
      </c>
      <c r="D1036" t="str">
        <f>IF(Transactions!D1036&lt;&gt;"",Transactions!D1036,"")</f>
        <v>peer0.org2.ldegilde.com</v>
      </c>
      <c r="E1036" t="str">
        <f>IF(Transactions!E1036&lt;&gt;"",Transactions!E1036,"")</f>
        <v>default-chaincode</v>
      </c>
      <c r="F1036" t="str">
        <f>IF(Transactions!F1036&lt;&gt;"",Transactions!F1036,"")</f>
        <v>put</v>
      </c>
      <c r="G1036" t="str">
        <f>IF(Transactions!G1036&lt;&gt;"",Transactions!G1036,"")</f>
        <v>000000006_319</v>
      </c>
      <c r="H1036" t="str">
        <f>IF(Transactions!H1036&lt;&gt;"",Transactions!H1036,"")</f>
        <v>397.0</v>
      </c>
      <c r="I1036">
        <f>IF(Transactions!J1036-Transactions!I1036&lt;&gt;"",Transactions!J1036-Transactions!I1036,"")</f>
        <v>534</v>
      </c>
      <c r="J1036">
        <f>IF((Transactions!K1036-Transactions!I1036)-(Transactions!P1036-Transactions!J1036)&lt;&gt;"",(Transactions!K1036-Transactions!I1036)-(Transactions!P1036-Transactions!J1036),"")</f>
        <v>527</v>
      </c>
      <c r="K1036">
        <f>IF(Transactions!L1036-Transactions!K1036&lt;&gt;"",Transactions!L1036-Transactions!K1036,"")</f>
        <v>0</v>
      </c>
      <c r="L1036">
        <f>IF(Transactions!N1036-Transactions!M1036&lt;&gt;"",Transactions!N1036-Transactions!M1036,"")</f>
        <v>7</v>
      </c>
      <c r="M1036">
        <f>IF(Transactions!P1036-Transactions!O1036&lt;&gt;"",Transactions!P1036-Transactions!O1036,"")</f>
        <v>0</v>
      </c>
      <c r="O1036">
        <f t="shared" si="35"/>
        <v>534</v>
      </c>
      <c r="P1036" t="str">
        <f>IF(Transactions!O1036&lt;&gt;"",Transactions!O1036,"")</f>
        <v>1536302584872</v>
      </c>
      <c r="Q1036">
        <f>IF(Transactions!S1036-Transactions!J1036&lt;&gt;"",Transactions!S1036-Transactions!J1036,"")</f>
        <v>1491</v>
      </c>
      <c r="R1036">
        <f t="shared" si="34"/>
        <v>2025</v>
      </c>
    </row>
    <row r="1037" spans="1:18" x14ac:dyDescent="0.3">
      <c r="A1037" t="str">
        <f>IF(Transactions!A1037&lt;&gt;"",Transactions!A1037,0)</f>
        <v>2018/09/07 08:43:05</v>
      </c>
      <c r="B1037" t="str">
        <f>IF(Transactions!B1037&lt;&gt;"",Transactions!B1037,0)</f>
        <v>57db91dd2d46b3d011c356fc2cc1dfe9a5f9edc15649e32697edbed9b8b6a0e9</v>
      </c>
      <c r="C1037" t="str">
        <f>IF(Transactions!C1037&lt;&gt;"",Transactions!C1037,0)</f>
        <v>Step1</v>
      </c>
      <c r="D1037" t="str">
        <f>IF(Transactions!D1037&lt;&gt;"",Transactions!D1037,"")</f>
        <v>peer0.org1.ldegilde.com</v>
      </c>
      <c r="E1037" t="str">
        <f>IF(Transactions!E1037&lt;&gt;"",Transactions!E1037,"")</f>
        <v>default-chaincode</v>
      </c>
      <c r="F1037" t="str">
        <f>IF(Transactions!F1037&lt;&gt;"",Transactions!F1037,"")</f>
        <v>put</v>
      </c>
      <c r="G1037" t="str">
        <f>IF(Transactions!G1037&lt;&gt;"",Transactions!G1037,"")</f>
        <v>000000006_283</v>
      </c>
      <c r="H1037" t="str">
        <f>IF(Transactions!H1037&lt;&gt;"",Transactions!H1037,"")</f>
        <v>682.0</v>
      </c>
      <c r="I1037">
        <f>IF(Transactions!J1037-Transactions!I1037&lt;&gt;"",Transactions!J1037-Transactions!I1037,"")</f>
        <v>506</v>
      </c>
      <c r="J1037">
        <f>IF((Transactions!K1037-Transactions!I1037)-(Transactions!P1037-Transactions!J1037)&lt;&gt;"",(Transactions!K1037-Transactions!I1037)-(Transactions!P1037-Transactions!J1037),"")</f>
        <v>499</v>
      </c>
      <c r="K1037">
        <f>IF(Transactions!L1037-Transactions!K1037&lt;&gt;"",Transactions!L1037-Transactions!K1037,"")</f>
        <v>0</v>
      </c>
      <c r="L1037">
        <f>IF(Transactions!N1037-Transactions!M1037&lt;&gt;"",Transactions!N1037-Transactions!M1037,"")</f>
        <v>7</v>
      </c>
      <c r="M1037">
        <f>IF(Transactions!P1037-Transactions!O1037&lt;&gt;"",Transactions!P1037-Transactions!O1037,"")</f>
        <v>0</v>
      </c>
      <c r="O1037">
        <f t="shared" si="35"/>
        <v>506</v>
      </c>
      <c r="P1037" t="str">
        <f>IF(Transactions!O1037&lt;&gt;"",Transactions!O1037,"")</f>
        <v>1536302584783</v>
      </c>
      <c r="Q1037">
        <f>IF(Transactions!S1037-Transactions!J1037&lt;&gt;"",Transactions!S1037-Transactions!J1037,"")</f>
        <v>1514</v>
      </c>
      <c r="R1037">
        <f t="shared" si="34"/>
        <v>2020</v>
      </c>
    </row>
    <row r="1038" spans="1:18" x14ac:dyDescent="0.3">
      <c r="A1038" t="str">
        <f>IF(Transactions!A1038&lt;&gt;"",Transactions!A1038,0)</f>
        <v>2018/09/07 08:43:05</v>
      </c>
      <c r="B1038" t="str">
        <f>IF(Transactions!B1038&lt;&gt;"",Transactions!B1038,0)</f>
        <v>57db91dd2d46b3d011c356fc2cc1dfe9a5f9edc15649e32697edbed9b8b6a0e9</v>
      </c>
      <c r="C1038" t="str">
        <f>IF(Transactions!C1038&lt;&gt;"",Transactions!C1038,0)</f>
        <v>Step1</v>
      </c>
      <c r="D1038" t="str">
        <f>IF(Transactions!D1038&lt;&gt;"",Transactions!D1038,"")</f>
        <v>peer0.org2.ldegilde.com</v>
      </c>
      <c r="E1038" t="str">
        <f>IF(Transactions!E1038&lt;&gt;"",Transactions!E1038,"")</f>
        <v>default-chaincode</v>
      </c>
      <c r="F1038" t="str">
        <f>IF(Transactions!F1038&lt;&gt;"",Transactions!F1038,"")</f>
        <v>put</v>
      </c>
      <c r="G1038" t="str">
        <f>IF(Transactions!G1038&lt;&gt;"",Transactions!G1038,"")</f>
        <v>000000006_283</v>
      </c>
      <c r="H1038" t="str">
        <f>IF(Transactions!H1038&lt;&gt;"",Transactions!H1038,"")</f>
        <v>682.0</v>
      </c>
      <c r="I1038">
        <f>IF(Transactions!J1038-Transactions!I1038&lt;&gt;"",Transactions!J1038-Transactions!I1038,"")</f>
        <v>506</v>
      </c>
      <c r="J1038">
        <f>IF((Transactions!K1038-Transactions!I1038)-(Transactions!P1038-Transactions!J1038)&lt;&gt;"",(Transactions!K1038-Transactions!I1038)-(Transactions!P1038-Transactions!J1038),"")</f>
        <v>496</v>
      </c>
      <c r="K1038">
        <f>IF(Transactions!L1038-Transactions!K1038&lt;&gt;"",Transactions!L1038-Transactions!K1038,"")</f>
        <v>0</v>
      </c>
      <c r="L1038">
        <f>IF(Transactions!N1038-Transactions!M1038&lt;&gt;"",Transactions!N1038-Transactions!M1038,"")</f>
        <v>10</v>
      </c>
      <c r="M1038">
        <f>IF(Transactions!P1038-Transactions!O1038&lt;&gt;"",Transactions!P1038-Transactions!O1038,"")</f>
        <v>0</v>
      </c>
      <c r="O1038">
        <f t="shared" si="35"/>
        <v>506</v>
      </c>
      <c r="P1038" t="str">
        <f>IF(Transactions!O1038&lt;&gt;"",Transactions!O1038,"")</f>
        <v>1536302584852</v>
      </c>
      <c r="Q1038">
        <f>IF(Transactions!S1038-Transactions!J1038&lt;&gt;"",Transactions!S1038-Transactions!J1038,"")</f>
        <v>1514</v>
      </c>
      <c r="R1038">
        <f t="shared" si="34"/>
        <v>2020</v>
      </c>
    </row>
    <row r="1039" spans="1:18" x14ac:dyDescent="0.3">
      <c r="A1039" t="str">
        <f>IF(Transactions!A1039&lt;&gt;"",Transactions!A1039,0)</f>
        <v>2018/09/07 08:43:05</v>
      </c>
      <c r="B1039" t="str">
        <f>IF(Transactions!B1039&lt;&gt;"",Transactions!B1039,0)</f>
        <v>45798fb8a99a22cba063fc2e3b73f9c73950ad967ad451bde87f9c57d7624c86</v>
      </c>
      <c r="C1039" t="str">
        <f>IF(Transactions!C1039&lt;&gt;"",Transactions!C1039,0)</f>
        <v>Step1</v>
      </c>
      <c r="D1039" t="str">
        <f>IF(Transactions!D1039&lt;&gt;"",Transactions!D1039,"")</f>
        <v>peer0.org1.ldegilde.com</v>
      </c>
      <c r="E1039" t="str">
        <f>IF(Transactions!E1039&lt;&gt;"",Transactions!E1039,"")</f>
        <v>default-chaincode</v>
      </c>
      <c r="F1039" t="str">
        <f>IF(Transactions!F1039&lt;&gt;"",Transactions!F1039,"")</f>
        <v>put</v>
      </c>
      <c r="G1039" t="str">
        <f>IF(Transactions!G1039&lt;&gt;"",Transactions!G1039,"")</f>
        <v>000000006_20</v>
      </c>
      <c r="H1039" t="str">
        <f>IF(Transactions!H1039&lt;&gt;"",Transactions!H1039,"")</f>
        <v>517.0</v>
      </c>
      <c r="I1039">
        <f>IF(Transactions!J1039-Transactions!I1039&lt;&gt;"",Transactions!J1039-Transactions!I1039,"")</f>
        <v>534</v>
      </c>
      <c r="J1039">
        <f>IF((Transactions!K1039-Transactions!I1039)-(Transactions!P1039-Transactions!J1039)&lt;&gt;"",(Transactions!K1039-Transactions!I1039)-(Transactions!P1039-Transactions!J1039),"")</f>
        <v>530</v>
      </c>
      <c r="K1039">
        <f>IF(Transactions!L1039-Transactions!K1039&lt;&gt;"",Transactions!L1039-Transactions!K1039,"")</f>
        <v>0</v>
      </c>
      <c r="L1039">
        <f>IF(Transactions!N1039-Transactions!M1039&lt;&gt;"",Transactions!N1039-Transactions!M1039,"")</f>
        <v>4</v>
      </c>
      <c r="M1039">
        <f>IF(Transactions!P1039-Transactions!O1039&lt;&gt;"",Transactions!P1039-Transactions!O1039,"")</f>
        <v>0</v>
      </c>
      <c r="O1039">
        <f t="shared" si="35"/>
        <v>534</v>
      </c>
      <c r="P1039" t="str">
        <f>IF(Transactions!O1039&lt;&gt;"",Transactions!O1039,"")</f>
        <v>1536302584761</v>
      </c>
      <c r="Q1039">
        <f>IF(Transactions!S1039-Transactions!J1039&lt;&gt;"",Transactions!S1039-Transactions!J1039,"")</f>
        <v>1493</v>
      </c>
      <c r="R1039">
        <f t="shared" si="34"/>
        <v>2027</v>
      </c>
    </row>
    <row r="1040" spans="1:18" x14ac:dyDescent="0.3">
      <c r="A1040" t="str">
        <f>IF(Transactions!A1040&lt;&gt;"",Transactions!A1040,0)</f>
        <v>2018/09/07 08:43:05</v>
      </c>
      <c r="B1040" t="str">
        <f>IF(Transactions!B1040&lt;&gt;"",Transactions!B1040,0)</f>
        <v>45798fb8a99a22cba063fc2e3b73f9c73950ad967ad451bde87f9c57d7624c86</v>
      </c>
      <c r="C1040" t="str">
        <f>IF(Transactions!C1040&lt;&gt;"",Transactions!C1040,0)</f>
        <v>Step1</v>
      </c>
      <c r="D1040" t="str">
        <f>IF(Transactions!D1040&lt;&gt;"",Transactions!D1040,"")</f>
        <v>peer0.org2.ldegilde.com</v>
      </c>
      <c r="E1040" t="str">
        <f>IF(Transactions!E1040&lt;&gt;"",Transactions!E1040,"")</f>
        <v>default-chaincode</v>
      </c>
      <c r="F1040" t="str">
        <f>IF(Transactions!F1040&lt;&gt;"",Transactions!F1040,"")</f>
        <v>put</v>
      </c>
      <c r="G1040" t="str">
        <f>IF(Transactions!G1040&lt;&gt;"",Transactions!G1040,"")</f>
        <v>000000006_20</v>
      </c>
      <c r="H1040" t="str">
        <f>IF(Transactions!H1040&lt;&gt;"",Transactions!H1040,"")</f>
        <v>517.0</v>
      </c>
      <c r="I1040">
        <f>IF(Transactions!J1040-Transactions!I1040&lt;&gt;"",Transactions!J1040-Transactions!I1040,"")</f>
        <v>534</v>
      </c>
      <c r="J1040">
        <f>IF((Transactions!K1040-Transactions!I1040)-(Transactions!P1040-Transactions!J1040)&lt;&gt;"",(Transactions!K1040-Transactions!I1040)-(Transactions!P1040-Transactions!J1040),"")</f>
        <v>524</v>
      </c>
      <c r="K1040">
        <f>IF(Transactions!L1040-Transactions!K1040&lt;&gt;"",Transactions!L1040-Transactions!K1040,"")</f>
        <v>0</v>
      </c>
      <c r="L1040">
        <f>IF(Transactions!N1040-Transactions!M1040&lt;&gt;"",Transactions!N1040-Transactions!M1040,"")</f>
        <v>10</v>
      </c>
      <c r="M1040">
        <f>IF(Transactions!P1040-Transactions!O1040&lt;&gt;"",Transactions!P1040-Transactions!O1040,"")</f>
        <v>0</v>
      </c>
      <c r="O1040">
        <f t="shared" si="35"/>
        <v>534</v>
      </c>
      <c r="P1040" t="str">
        <f>IF(Transactions!O1040&lt;&gt;"",Transactions!O1040,"")</f>
        <v>1536302584853</v>
      </c>
      <c r="Q1040">
        <f>IF(Transactions!S1040-Transactions!J1040&lt;&gt;"",Transactions!S1040-Transactions!J1040,"")</f>
        <v>1493</v>
      </c>
      <c r="R1040">
        <f t="shared" si="34"/>
        <v>2027</v>
      </c>
    </row>
    <row r="1041" spans="1:18" x14ac:dyDescent="0.3">
      <c r="A1041" t="str">
        <f>IF(Transactions!A1041&lt;&gt;"",Transactions!A1041,0)</f>
        <v>2018/09/07 08:43:05</v>
      </c>
      <c r="B1041" t="str">
        <f>IF(Transactions!B1041&lt;&gt;"",Transactions!B1041,0)</f>
        <v>86c9fd3e66d3b81269c579dca8420b602757f0a6d57215aee4500031410f90a5</v>
      </c>
      <c r="C1041" t="str">
        <f>IF(Transactions!C1041&lt;&gt;"",Transactions!C1041,0)</f>
        <v>Step1</v>
      </c>
      <c r="D1041" t="str">
        <f>IF(Transactions!D1041&lt;&gt;"",Transactions!D1041,"")</f>
        <v>peer0.org1.ldegilde.com</v>
      </c>
      <c r="E1041" t="str">
        <f>IF(Transactions!E1041&lt;&gt;"",Transactions!E1041,"")</f>
        <v>default-chaincode</v>
      </c>
      <c r="F1041" t="str">
        <f>IF(Transactions!F1041&lt;&gt;"",Transactions!F1041,"")</f>
        <v>put</v>
      </c>
      <c r="G1041" t="str">
        <f>IF(Transactions!G1041&lt;&gt;"",Transactions!G1041,"")</f>
        <v>000000006_87</v>
      </c>
      <c r="H1041" t="str">
        <f>IF(Transactions!H1041&lt;&gt;"",Transactions!H1041,"")</f>
        <v>296.0</v>
      </c>
      <c r="I1041">
        <f>IF(Transactions!J1041-Transactions!I1041&lt;&gt;"",Transactions!J1041-Transactions!I1041,"")</f>
        <v>524</v>
      </c>
      <c r="J1041">
        <f>IF((Transactions!K1041-Transactions!I1041)-(Transactions!P1041-Transactions!J1041)&lt;&gt;"",(Transactions!K1041-Transactions!I1041)-(Transactions!P1041-Transactions!J1041),"")</f>
        <v>506</v>
      </c>
      <c r="K1041">
        <f>IF(Transactions!L1041-Transactions!K1041&lt;&gt;"",Transactions!L1041-Transactions!K1041,"")</f>
        <v>0</v>
      </c>
      <c r="L1041">
        <f>IF(Transactions!N1041-Transactions!M1041&lt;&gt;"",Transactions!N1041-Transactions!M1041,"")</f>
        <v>18</v>
      </c>
      <c r="M1041">
        <f>IF(Transactions!P1041-Transactions!O1041&lt;&gt;"",Transactions!P1041-Transactions!O1041,"")</f>
        <v>0</v>
      </c>
      <c r="O1041">
        <f t="shared" si="35"/>
        <v>524</v>
      </c>
      <c r="P1041" t="str">
        <f>IF(Transactions!O1041&lt;&gt;"",Transactions!O1041,"")</f>
        <v>1536302584812</v>
      </c>
      <c r="Q1041">
        <f>IF(Transactions!S1041-Transactions!J1041&lt;&gt;"",Transactions!S1041-Transactions!J1041,"")</f>
        <v>1505</v>
      </c>
      <c r="R1041">
        <f t="shared" si="34"/>
        <v>2029</v>
      </c>
    </row>
    <row r="1042" spans="1:18" x14ac:dyDescent="0.3">
      <c r="A1042" t="str">
        <f>IF(Transactions!A1042&lt;&gt;"",Transactions!A1042,0)</f>
        <v>2018/09/07 08:43:05</v>
      </c>
      <c r="B1042" t="str">
        <f>IF(Transactions!B1042&lt;&gt;"",Transactions!B1042,0)</f>
        <v>86c9fd3e66d3b81269c579dca8420b602757f0a6d57215aee4500031410f90a5</v>
      </c>
      <c r="C1042" t="str">
        <f>IF(Transactions!C1042&lt;&gt;"",Transactions!C1042,0)</f>
        <v>Step1</v>
      </c>
      <c r="D1042" t="str">
        <f>IF(Transactions!D1042&lt;&gt;"",Transactions!D1042,"")</f>
        <v>peer0.org2.ldegilde.com</v>
      </c>
      <c r="E1042" t="str">
        <f>IF(Transactions!E1042&lt;&gt;"",Transactions!E1042,"")</f>
        <v>default-chaincode</v>
      </c>
      <c r="F1042" t="str">
        <f>IF(Transactions!F1042&lt;&gt;"",Transactions!F1042,"")</f>
        <v>put</v>
      </c>
      <c r="G1042" t="str">
        <f>IF(Transactions!G1042&lt;&gt;"",Transactions!G1042,"")</f>
        <v>000000006_87</v>
      </c>
      <c r="H1042" t="str">
        <f>IF(Transactions!H1042&lt;&gt;"",Transactions!H1042,"")</f>
        <v>296.0</v>
      </c>
      <c r="I1042">
        <f>IF(Transactions!J1042-Transactions!I1042&lt;&gt;"",Transactions!J1042-Transactions!I1042,"")</f>
        <v>524</v>
      </c>
      <c r="J1042">
        <f>IF((Transactions!K1042-Transactions!I1042)-(Transactions!P1042-Transactions!J1042)&lt;&gt;"",(Transactions!K1042-Transactions!I1042)-(Transactions!P1042-Transactions!J1042),"")</f>
        <v>502</v>
      </c>
      <c r="K1042">
        <f>IF(Transactions!L1042-Transactions!K1042&lt;&gt;"",Transactions!L1042-Transactions!K1042,"")</f>
        <v>0</v>
      </c>
      <c r="L1042">
        <f>IF(Transactions!N1042-Transactions!M1042&lt;&gt;"",Transactions!N1042-Transactions!M1042,"")</f>
        <v>22</v>
      </c>
      <c r="M1042">
        <f>IF(Transactions!P1042-Transactions!O1042&lt;&gt;"",Transactions!P1042-Transactions!O1042,"")</f>
        <v>0</v>
      </c>
      <c r="O1042">
        <f t="shared" si="35"/>
        <v>524</v>
      </c>
      <c r="P1042" t="str">
        <f>IF(Transactions!O1042&lt;&gt;"",Transactions!O1042,"")</f>
        <v>1536302584841</v>
      </c>
      <c r="Q1042">
        <f>IF(Transactions!S1042-Transactions!J1042&lt;&gt;"",Transactions!S1042-Transactions!J1042,"")</f>
        <v>1505</v>
      </c>
      <c r="R1042">
        <f t="shared" si="34"/>
        <v>2029</v>
      </c>
    </row>
    <row r="1043" spans="1:18" x14ac:dyDescent="0.3">
      <c r="A1043" t="str">
        <f>IF(Transactions!A1043&lt;&gt;"",Transactions!A1043,0)</f>
        <v>2018/09/07 08:43:05</v>
      </c>
      <c r="B1043" t="str">
        <f>IF(Transactions!B1043&lt;&gt;"",Transactions!B1043,0)</f>
        <v>f53a92204dfaf8b321194ef0287925b04dae2760a1e9d9fc9353e6f1cd550f4a</v>
      </c>
      <c r="C1043" t="str">
        <f>IF(Transactions!C1043&lt;&gt;"",Transactions!C1043,0)</f>
        <v>Step1</v>
      </c>
      <c r="D1043" t="str">
        <f>IF(Transactions!D1043&lt;&gt;"",Transactions!D1043,"")</f>
        <v>peer0.org1.ldegilde.com</v>
      </c>
      <c r="E1043" t="str">
        <f>IF(Transactions!E1043&lt;&gt;"",Transactions!E1043,"")</f>
        <v>default-chaincode</v>
      </c>
      <c r="F1043" t="str">
        <f>IF(Transactions!F1043&lt;&gt;"",Transactions!F1043,"")</f>
        <v>put</v>
      </c>
      <c r="G1043" t="str">
        <f>IF(Transactions!G1043&lt;&gt;"",Transactions!G1043,"")</f>
        <v>000000006_46</v>
      </c>
      <c r="H1043" t="str">
        <f>IF(Transactions!H1043&lt;&gt;"",Transactions!H1043,"")</f>
        <v>315.0</v>
      </c>
      <c r="I1043">
        <f>IF(Transactions!J1043-Transactions!I1043&lt;&gt;"",Transactions!J1043-Transactions!I1043,"")</f>
        <v>510</v>
      </c>
      <c r="J1043">
        <f>IF((Transactions!K1043-Transactions!I1043)-(Transactions!P1043-Transactions!J1043)&lt;&gt;"",(Transactions!K1043-Transactions!I1043)-(Transactions!P1043-Transactions!J1043),"")</f>
        <v>504</v>
      </c>
      <c r="K1043">
        <f>IF(Transactions!L1043-Transactions!K1043&lt;&gt;"",Transactions!L1043-Transactions!K1043,"")</f>
        <v>0</v>
      </c>
      <c r="L1043">
        <f>IF(Transactions!N1043-Transactions!M1043&lt;&gt;"",Transactions!N1043-Transactions!M1043,"")</f>
        <v>6</v>
      </c>
      <c r="M1043">
        <f>IF(Transactions!P1043-Transactions!O1043&lt;&gt;"",Transactions!P1043-Transactions!O1043,"")</f>
        <v>0</v>
      </c>
      <c r="O1043">
        <f t="shared" si="35"/>
        <v>510</v>
      </c>
      <c r="P1043" t="str">
        <f>IF(Transactions!O1043&lt;&gt;"",Transactions!O1043,"")</f>
        <v>1536302584749</v>
      </c>
      <c r="Q1043">
        <f>IF(Transactions!S1043-Transactions!J1043&lt;&gt;"",Transactions!S1043-Transactions!J1043,"")</f>
        <v>1520</v>
      </c>
      <c r="R1043">
        <f t="shared" si="34"/>
        <v>2030</v>
      </c>
    </row>
    <row r="1044" spans="1:18" x14ac:dyDescent="0.3">
      <c r="A1044" t="str">
        <f>IF(Transactions!A1044&lt;&gt;"",Transactions!A1044,0)</f>
        <v>2018/09/07 08:43:05</v>
      </c>
      <c r="B1044" t="str">
        <f>IF(Transactions!B1044&lt;&gt;"",Transactions!B1044,0)</f>
        <v>f53a92204dfaf8b321194ef0287925b04dae2760a1e9d9fc9353e6f1cd550f4a</v>
      </c>
      <c r="C1044" t="str">
        <f>IF(Transactions!C1044&lt;&gt;"",Transactions!C1044,0)</f>
        <v>Step1</v>
      </c>
      <c r="D1044" t="str">
        <f>IF(Transactions!D1044&lt;&gt;"",Transactions!D1044,"")</f>
        <v>peer0.org2.ldegilde.com</v>
      </c>
      <c r="E1044" t="str">
        <f>IF(Transactions!E1044&lt;&gt;"",Transactions!E1044,"")</f>
        <v>default-chaincode</v>
      </c>
      <c r="F1044" t="str">
        <f>IF(Transactions!F1044&lt;&gt;"",Transactions!F1044,"")</f>
        <v>put</v>
      </c>
      <c r="G1044" t="str">
        <f>IF(Transactions!G1044&lt;&gt;"",Transactions!G1044,"")</f>
        <v>000000006_46</v>
      </c>
      <c r="H1044" t="str">
        <f>IF(Transactions!H1044&lt;&gt;"",Transactions!H1044,"")</f>
        <v>315.0</v>
      </c>
      <c r="I1044">
        <f>IF(Transactions!J1044-Transactions!I1044&lt;&gt;"",Transactions!J1044-Transactions!I1044,"")</f>
        <v>510</v>
      </c>
      <c r="J1044">
        <f>IF((Transactions!K1044-Transactions!I1044)-(Transactions!P1044-Transactions!J1044)&lt;&gt;"",(Transactions!K1044-Transactions!I1044)-(Transactions!P1044-Transactions!J1044),"")</f>
        <v>502</v>
      </c>
      <c r="K1044">
        <f>IF(Transactions!L1044-Transactions!K1044&lt;&gt;"",Transactions!L1044-Transactions!K1044,"")</f>
        <v>0</v>
      </c>
      <c r="L1044">
        <f>IF(Transactions!N1044-Transactions!M1044&lt;&gt;"",Transactions!N1044-Transactions!M1044,"")</f>
        <v>8</v>
      </c>
      <c r="M1044">
        <f>IF(Transactions!P1044-Transactions!O1044&lt;&gt;"",Transactions!P1044-Transactions!O1044,"")</f>
        <v>0</v>
      </c>
      <c r="O1044">
        <f t="shared" si="35"/>
        <v>510</v>
      </c>
      <c r="P1044" t="str">
        <f>IF(Transactions!O1044&lt;&gt;"",Transactions!O1044,"")</f>
        <v>1536302584870</v>
      </c>
      <c r="Q1044">
        <f>IF(Transactions!S1044-Transactions!J1044&lt;&gt;"",Transactions!S1044-Transactions!J1044,"")</f>
        <v>1520</v>
      </c>
      <c r="R1044">
        <f t="shared" si="34"/>
        <v>2030</v>
      </c>
    </row>
    <row r="1045" spans="1:18" x14ac:dyDescent="0.3">
      <c r="A1045" t="str">
        <f>IF(Transactions!A1045&lt;&gt;"",Transactions!A1045,0)</f>
        <v>2018/09/07 08:43:05</v>
      </c>
      <c r="B1045" t="str">
        <f>IF(Transactions!B1045&lt;&gt;"",Transactions!B1045,0)</f>
        <v>13e2090cc66e2be8eaeb4d8e57c073c98f48744be4b5d0b7f57fa3dae363615c</v>
      </c>
      <c r="C1045" t="str">
        <f>IF(Transactions!C1045&lt;&gt;"",Transactions!C1045,0)</f>
        <v>Step1</v>
      </c>
      <c r="D1045" t="str">
        <f>IF(Transactions!D1045&lt;&gt;"",Transactions!D1045,"")</f>
        <v>peer0.org1.ldegilde.com</v>
      </c>
      <c r="E1045" t="str">
        <f>IF(Transactions!E1045&lt;&gt;"",Transactions!E1045,"")</f>
        <v>default-chaincode</v>
      </c>
      <c r="F1045" t="str">
        <f>IF(Transactions!F1045&lt;&gt;"",Transactions!F1045,"")</f>
        <v>put</v>
      </c>
      <c r="G1045" t="str">
        <f>IF(Transactions!G1045&lt;&gt;"",Transactions!G1045,"")</f>
        <v>000000005_272</v>
      </c>
      <c r="H1045" t="str">
        <f>IF(Transactions!H1045&lt;&gt;"",Transactions!H1045,"")</f>
        <v>700.0</v>
      </c>
      <c r="I1045">
        <f>IF(Transactions!J1045-Transactions!I1045&lt;&gt;"",Transactions!J1045-Transactions!I1045,"")</f>
        <v>514</v>
      </c>
      <c r="J1045">
        <f>IF((Transactions!K1045-Transactions!I1045)-(Transactions!P1045-Transactions!J1045)&lt;&gt;"",(Transactions!K1045-Transactions!I1045)-(Transactions!P1045-Transactions!J1045),"")</f>
        <v>496</v>
      </c>
      <c r="K1045">
        <f>IF(Transactions!L1045-Transactions!K1045&lt;&gt;"",Transactions!L1045-Transactions!K1045,"")</f>
        <v>0</v>
      </c>
      <c r="L1045">
        <f>IF(Transactions!N1045-Transactions!M1045&lt;&gt;"",Transactions!N1045-Transactions!M1045,"")</f>
        <v>18</v>
      </c>
      <c r="M1045">
        <f>IF(Transactions!P1045-Transactions!O1045&lt;&gt;"",Transactions!P1045-Transactions!O1045,"")</f>
        <v>0</v>
      </c>
      <c r="O1045">
        <f t="shared" si="35"/>
        <v>514</v>
      </c>
      <c r="P1045" t="str">
        <f>IF(Transactions!O1045&lt;&gt;"",Transactions!O1045,"")</f>
        <v>1536302584839</v>
      </c>
      <c r="Q1045">
        <f>IF(Transactions!S1045-Transactions!J1045&lt;&gt;"",Transactions!S1045-Transactions!J1045,"")</f>
        <v>1523</v>
      </c>
      <c r="R1045">
        <f t="shared" si="34"/>
        <v>2037</v>
      </c>
    </row>
    <row r="1046" spans="1:18" x14ac:dyDescent="0.3">
      <c r="A1046" t="str">
        <f>IF(Transactions!A1046&lt;&gt;"",Transactions!A1046,0)</f>
        <v>2018/09/07 08:43:05</v>
      </c>
      <c r="B1046" t="str">
        <f>IF(Transactions!B1046&lt;&gt;"",Transactions!B1046,0)</f>
        <v>13e2090cc66e2be8eaeb4d8e57c073c98f48744be4b5d0b7f57fa3dae363615c</v>
      </c>
      <c r="C1046" t="str">
        <f>IF(Transactions!C1046&lt;&gt;"",Transactions!C1046,0)</f>
        <v>Step1</v>
      </c>
      <c r="D1046" t="str">
        <f>IF(Transactions!D1046&lt;&gt;"",Transactions!D1046,"")</f>
        <v>peer0.org2.ldegilde.com</v>
      </c>
      <c r="E1046" t="str">
        <f>IF(Transactions!E1046&lt;&gt;"",Transactions!E1046,"")</f>
        <v>default-chaincode</v>
      </c>
      <c r="F1046" t="str">
        <f>IF(Transactions!F1046&lt;&gt;"",Transactions!F1046,"")</f>
        <v>put</v>
      </c>
      <c r="G1046" t="str">
        <f>IF(Transactions!G1046&lt;&gt;"",Transactions!G1046,"")</f>
        <v>000000005_272</v>
      </c>
      <c r="H1046" t="str">
        <f>IF(Transactions!H1046&lt;&gt;"",Transactions!H1046,"")</f>
        <v>700.0</v>
      </c>
      <c r="I1046">
        <f>IF(Transactions!J1046-Transactions!I1046&lt;&gt;"",Transactions!J1046-Transactions!I1046,"")</f>
        <v>514</v>
      </c>
      <c r="J1046">
        <f>IF((Transactions!K1046-Transactions!I1046)-(Transactions!P1046-Transactions!J1046)&lt;&gt;"",(Transactions!K1046-Transactions!I1046)-(Transactions!P1046-Transactions!J1046),"")</f>
        <v>504</v>
      </c>
      <c r="K1046">
        <f>IF(Transactions!L1046-Transactions!K1046&lt;&gt;"",Transactions!L1046-Transactions!K1046,"")</f>
        <v>0</v>
      </c>
      <c r="L1046">
        <f>IF(Transactions!N1046-Transactions!M1046&lt;&gt;"",Transactions!N1046-Transactions!M1046,"")</f>
        <v>10</v>
      </c>
      <c r="M1046">
        <f>IF(Transactions!P1046-Transactions!O1046&lt;&gt;"",Transactions!P1046-Transactions!O1046,"")</f>
        <v>0</v>
      </c>
      <c r="O1046">
        <f t="shared" si="35"/>
        <v>514</v>
      </c>
      <c r="P1046" t="str">
        <f>IF(Transactions!O1046&lt;&gt;"",Transactions!O1046,"")</f>
        <v>1536302584852</v>
      </c>
      <c r="Q1046">
        <f>IF(Transactions!S1046-Transactions!J1046&lt;&gt;"",Transactions!S1046-Transactions!J1046,"")</f>
        <v>1523</v>
      </c>
      <c r="R1046">
        <f t="shared" si="34"/>
        <v>2037</v>
      </c>
    </row>
    <row r="1047" spans="1:18" x14ac:dyDescent="0.3">
      <c r="A1047" t="str">
        <f>IF(Transactions!A1047&lt;&gt;"",Transactions!A1047,0)</f>
        <v>2018/09/07 08:43:05</v>
      </c>
      <c r="B1047" t="str">
        <f>IF(Transactions!B1047&lt;&gt;"",Transactions!B1047,0)</f>
        <v>75044914c2f3cf231b3e7c3f0d2bdf5ab635b36016476191f40bf4b8a930770a</v>
      </c>
      <c r="C1047" t="str">
        <f>IF(Transactions!C1047&lt;&gt;"",Transactions!C1047,0)</f>
        <v>Step1</v>
      </c>
      <c r="D1047" t="str">
        <f>IF(Transactions!D1047&lt;&gt;"",Transactions!D1047,"")</f>
        <v>peer0.org1.ldegilde.com</v>
      </c>
      <c r="E1047" t="str">
        <f>IF(Transactions!E1047&lt;&gt;"",Transactions!E1047,"")</f>
        <v>default-chaincode</v>
      </c>
      <c r="F1047" t="str">
        <f>IF(Transactions!F1047&lt;&gt;"",Transactions!F1047,"")</f>
        <v>put</v>
      </c>
      <c r="G1047" t="str">
        <f>IF(Transactions!G1047&lt;&gt;"",Transactions!G1047,"")</f>
        <v>000000005_375</v>
      </c>
      <c r="H1047" t="str">
        <f>IF(Transactions!H1047&lt;&gt;"",Transactions!H1047,"")</f>
        <v>397.0</v>
      </c>
      <c r="I1047">
        <f>IF(Transactions!J1047-Transactions!I1047&lt;&gt;"",Transactions!J1047-Transactions!I1047,"")</f>
        <v>532</v>
      </c>
      <c r="J1047">
        <f>IF((Transactions!K1047-Transactions!I1047)-(Transactions!P1047-Transactions!J1047)&lt;&gt;"",(Transactions!K1047-Transactions!I1047)-(Transactions!P1047-Transactions!J1047),"")</f>
        <v>525</v>
      </c>
      <c r="K1047">
        <f>IF(Transactions!L1047-Transactions!K1047&lt;&gt;"",Transactions!L1047-Transactions!K1047,"")</f>
        <v>0</v>
      </c>
      <c r="L1047">
        <f>IF(Transactions!N1047-Transactions!M1047&lt;&gt;"",Transactions!N1047-Transactions!M1047,"")</f>
        <v>7</v>
      </c>
      <c r="M1047">
        <f>IF(Transactions!P1047-Transactions!O1047&lt;&gt;"",Transactions!P1047-Transactions!O1047,"")</f>
        <v>0</v>
      </c>
      <c r="O1047">
        <f t="shared" si="35"/>
        <v>532</v>
      </c>
      <c r="P1047" t="str">
        <f>IF(Transactions!O1047&lt;&gt;"",Transactions!O1047,"")</f>
        <v>1536302584787</v>
      </c>
      <c r="Q1047">
        <f>IF(Transactions!S1047-Transactions!J1047&lt;&gt;"",Transactions!S1047-Transactions!J1047,"")</f>
        <v>1521</v>
      </c>
      <c r="R1047">
        <f t="shared" si="34"/>
        <v>2053</v>
      </c>
    </row>
    <row r="1048" spans="1:18" x14ac:dyDescent="0.3">
      <c r="A1048" t="str">
        <f>IF(Transactions!A1048&lt;&gt;"",Transactions!A1048,0)</f>
        <v>2018/09/07 08:43:05</v>
      </c>
      <c r="B1048" t="str">
        <f>IF(Transactions!B1048&lt;&gt;"",Transactions!B1048,0)</f>
        <v>75044914c2f3cf231b3e7c3f0d2bdf5ab635b36016476191f40bf4b8a930770a</v>
      </c>
      <c r="C1048" t="str">
        <f>IF(Transactions!C1048&lt;&gt;"",Transactions!C1048,0)</f>
        <v>Step1</v>
      </c>
      <c r="D1048" t="str">
        <f>IF(Transactions!D1048&lt;&gt;"",Transactions!D1048,"")</f>
        <v>peer0.org2.ldegilde.com</v>
      </c>
      <c r="E1048" t="str">
        <f>IF(Transactions!E1048&lt;&gt;"",Transactions!E1048,"")</f>
        <v>default-chaincode</v>
      </c>
      <c r="F1048" t="str">
        <f>IF(Transactions!F1048&lt;&gt;"",Transactions!F1048,"")</f>
        <v>put</v>
      </c>
      <c r="G1048" t="str">
        <f>IF(Transactions!G1048&lt;&gt;"",Transactions!G1048,"")</f>
        <v>000000005_375</v>
      </c>
      <c r="H1048" t="str">
        <f>IF(Transactions!H1048&lt;&gt;"",Transactions!H1048,"")</f>
        <v>397.0</v>
      </c>
      <c r="I1048">
        <f>IF(Transactions!J1048-Transactions!I1048&lt;&gt;"",Transactions!J1048-Transactions!I1048,"")</f>
        <v>532</v>
      </c>
      <c r="J1048">
        <f>IF((Transactions!K1048-Transactions!I1048)-(Transactions!P1048-Transactions!J1048)&lt;&gt;"",(Transactions!K1048-Transactions!I1048)-(Transactions!P1048-Transactions!J1048),"")</f>
        <v>526</v>
      </c>
      <c r="K1048">
        <f>IF(Transactions!L1048-Transactions!K1048&lt;&gt;"",Transactions!L1048-Transactions!K1048,"")</f>
        <v>0</v>
      </c>
      <c r="L1048">
        <f>IF(Transactions!N1048-Transactions!M1048&lt;&gt;"",Transactions!N1048-Transactions!M1048,"")</f>
        <v>6</v>
      </c>
      <c r="M1048">
        <f>IF(Transactions!P1048-Transactions!O1048&lt;&gt;"",Transactions!P1048-Transactions!O1048,"")</f>
        <v>0</v>
      </c>
      <c r="O1048">
        <f t="shared" si="35"/>
        <v>532</v>
      </c>
      <c r="P1048" t="str">
        <f>IF(Transactions!O1048&lt;&gt;"",Transactions!O1048,"")</f>
        <v>1536302584780</v>
      </c>
      <c r="Q1048">
        <f>IF(Transactions!S1048-Transactions!J1048&lt;&gt;"",Transactions!S1048-Transactions!J1048,"")</f>
        <v>1521</v>
      </c>
      <c r="R1048">
        <f t="shared" si="34"/>
        <v>2053</v>
      </c>
    </row>
    <row r="1049" spans="1:18" x14ac:dyDescent="0.3">
      <c r="A1049" t="str">
        <f>IF(Transactions!A1049&lt;&gt;"",Transactions!A1049,0)</f>
        <v>2018/09/07 08:43:07</v>
      </c>
      <c r="B1049" t="str">
        <f>IF(Transactions!B1049&lt;&gt;"",Transactions!B1049,0)</f>
        <v>0eb051d9056f58c92d8b3b9c4aff3e8d50ed626cf9fee3632f73f98b30677806</v>
      </c>
      <c r="C1049" t="str">
        <f>IF(Transactions!C1049&lt;&gt;"",Transactions!C1049,0)</f>
        <v>Step1</v>
      </c>
      <c r="D1049" t="str">
        <f>IF(Transactions!D1049&lt;&gt;"",Transactions!D1049,"")</f>
        <v>peer0.org1.ldegilde.com</v>
      </c>
      <c r="E1049" t="str">
        <f>IF(Transactions!E1049&lt;&gt;"",Transactions!E1049,"")</f>
        <v>default-chaincode</v>
      </c>
      <c r="F1049" t="str">
        <f>IF(Transactions!F1049&lt;&gt;"",Transactions!F1049,"")</f>
        <v>put</v>
      </c>
      <c r="G1049" t="str">
        <f>IF(Transactions!G1049&lt;&gt;"",Transactions!G1049,"")</f>
        <v>000000006_211</v>
      </c>
      <c r="H1049" t="str">
        <f>IF(Transactions!H1049&lt;&gt;"",Transactions!H1049,"")</f>
        <v>395.0</v>
      </c>
      <c r="I1049">
        <f>IF(Transactions!J1049-Transactions!I1049&lt;&gt;"",Transactions!J1049-Transactions!I1049,"")</f>
        <v>165</v>
      </c>
      <c r="J1049">
        <f>IF((Transactions!K1049-Transactions!I1049)-(Transactions!P1049-Transactions!J1049)&lt;&gt;"",(Transactions!K1049-Transactions!I1049)-(Transactions!P1049-Transactions!J1049),"")</f>
        <v>164</v>
      </c>
      <c r="K1049">
        <f>IF(Transactions!L1049-Transactions!K1049&lt;&gt;"",Transactions!L1049-Transactions!K1049,"")</f>
        <v>0</v>
      </c>
      <c r="L1049">
        <f>IF(Transactions!N1049-Transactions!M1049&lt;&gt;"",Transactions!N1049-Transactions!M1049,"")</f>
        <v>1</v>
      </c>
      <c r="M1049">
        <f>IF(Transactions!P1049-Transactions!O1049&lt;&gt;"",Transactions!P1049-Transactions!O1049,"")</f>
        <v>0</v>
      </c>
      <c r="O1049">
        <f t="shared" si="35"/>
        <v>165</v>
      </c>
      <c r="P1049" t="str">
        <f>IF(Transactions!O1049&lt;&gt;"",Transactions!O1049,"")</f>
        <v>1536302585564</v>
      </c>
      <c r="Q1049">
        <f>IF(Transactions!S1049-Transactions!J1049&lt;&gt;"",Transactions!S1049-Transactions!J1049,"")</f>
        <v>3070</v>
      </c>
      <c r="R1049">
        <f t="shared" si="34"/>
        <v>3235</v>
      </c>
    </row>
    <row r="1050" spans="1:18" x14ac:dyDescent="0.3">
      <c r="A1050" t="str">
        <f>IF(Transactions!A1050&lt;&gt;"",Transactions!A1050,0)</f>
        <v>2018/09/07 08:43:07</v>
      </c>
      <c r="B1050" t="str">
        <f>IF(Transactions!B1050&lt;&gt;"",Transactions!B1050,0)</f>
        <v>0eb051d9056f58c92d8b3b9c4aff3e8d50ed626cf9fee3632f73f98b30677806</v>
      </c>
      <c r="C1050" t="str">
        <f>IF(Transactions!C1050&lt;&gt;"",Transactions!C1050,0)</f>
        <v>Step1</v>
      </c>
      <c r="D1050" t="str">
        <f>IF(Transactions!D1050&lt;&gt;"",Transactions!D1050,"")</f>
        <v>peer0.org2.ldegilde.com</v>
      </c>
      <c r="E1050" t="str">
        <f>IF(Transactions!E1050&lt;&gt;"",Transactions!E1050,"")</f>
        <v>default-chaincode</v>
      </c>
      <c r="F1050" t="str">
        <f>IF(Transactions!F1050&lt;&gt;"",Transactions!F1050,"")</f>
        <v>put</v>
      </c>
      <c r="G1050" t="str">
        <f>IF(Transactions!G1050&lt;&gt;"",Transactions!G1050,"")</f>
        <v>000000006_211</v>
      </c>
      <c r="H1050" t="str">
        <f>IF(Transactions!H1050&lt;&gt;"",Transactions!H1050,"")</f>
        <v>395.0</v>
      </c>
      <c r="I1050">
        <f>IF(Transactions!J1050-Transactions!I1050&lt;&gt;"",Transactions!J1050-Transactions!I1050,"")</f>
        <v>165</v>
      </c>
      <c r="J1050">
        <f>IF((Transactions!K1050-Transactions!I1050)-(Transactions!P1050-Transactions!J1050)&lt;&gt;"",(Transactions!K1050-Transactions!I1050)-(Transactions!P1050-Transactions!J1050),"")</f>
        <v>164</v>
      </c>
      <c r="K1050">
        <f>IF(Transactions!L1050-Transactions!K1050&lt;&gt;"",Transactions!L1050-Transactions!K1050,"")</f>
        <v>0</v>
      </c>
      <c r="L1050">
        <f>IF(Transactions!N1050-Transactions!M1050&lt;&gt;"",Transactions!N1050-Transactions!M1050,"")</f>
        <v>1</v>
      </c>
      <c r="M1050">
        <f>IF(Transactions!P1050-Transactions!O1050&lt;&gt;"",Transactions!P1050-Transactions!O1050,"")</f>
        <v>0</v>
      </c>
      <c r="O1050">
        <f t="shared" si="35"/>
        <v>165</v>
      </c>
      <c r="P1050" t="str">
        <f>IF(Transactions!O1050&lt;&gt;"",Transactions!O1050,"")</f>
        <v>1536302585567</v>
      </c>
      <c r="Q1050">
        <f>IF(Transactions!S1050-Transactions!J1050&lt;&gt;"",Transactions!S1050-Transactions!J1050,"")</f>
        <v>3070</v>
      </c>
      <c r="R1050">
        <f t="shared" si="34"/>
        <v>3235</v>
      </c>
    </row>
    <row r="1051" spans="1:18" x14ac:dyDescent="0.3">
      <c r="A1051" t="str">
        <f>IF(Transactions!A1051&lt;&gt;"",Transactions!A1051,0)</f>
        <v>2018/09/07 08:43:07</v>
      </c>
      <c r="B1051" t="str">
        <f>IF(Transactions!B1051&lt;&gt;"",Transactions!B1051,0)</f>
        <v>8aea958cba9e091fbff63b8ab19c3b6327acf5a1316d32c41299f16f4028ad73</v>
      </c>
      <c r="C1051" t="str">
        <f>IF(Transactions!C1051&lt;&gt;"",Transactions!C1051,0)</f>
        <v>Step1</v>
      </c>
      <c r="D1051" t="str">
        <f>IF(Transactions!D1051&lt;&gt;"",Transactions!D1051,"")</f>
        <v>peer0.org1.ldegilde.com</v>
      </c>
      <c r="E1051" t="str">
        <f>IF(Transactions!E1051&lt;&gt;"",Transactions!E1051,"")</f>
        <v>default-chaincode</v>
      </c>
      <c r="F1051" t="str">
        <f>IF(Transactions!F1051&lt;&gt;"",Transactions!F1051,"")</f>
        <v>put</v>
      </c>
      <c r="G1051" t="str">
        <f>IF(Transactions!G1051&lt;&gt;"",Transactions!G1051,"")</f>
        <v>000000006_359</v>
      </c>
      <c r="H1051" t="str">
        <f>IF(Transactions!H1051&lt;&gt;"",Transactions!H1051,"")</f>
        <v>885.0</v>
      </c>
      <c r="I1051">
        <f>IF(Transactions!J1051-Transactions!I1051&lt;&gt;"",Transactions!J1051-Transactions!I1051,"")</f>
        <v>168</v>
      </c>
      <c r="J1051">
        <f>IF((Transactions!K1051-Transactions!I1051)-(Transactions!P1051-Transactions!J1051)&lt;&gt;"",(Transactions!K1051-Transactions!I1051)-(Transactions!P1051-Transactions!J1051),"")</f>
        <v>166</v>
      </c>
      <c r="K1051">
        <f>IF(Transactions!L1051-Transactions!K1051&lt;&gt;"",Transactions!L1051-Transactions!K1051,"")</f>
        <v>0</v>
      </c>
      <c r="L1051">
        <f>IF(Transactions!N1051-Transactions!M1051&lt;&gt;"",Transactions!N1051-Transactions!M1051,"")</f>
        <v>2</v>
      </c>
      <c r="M1051">
        <f>IF(Transactions!P1051-Transactions!O1051&lt;&gt;"",Transactions!P1051-Transactions!O1051,"")</f>
        <v>0</v>
      </c>
      <c r="O1051">
        <f t="shared" si="35"/>
        <v>168</v>
      </c>
      <c r="P1051" t="str">
        <f>IF(Transactions!O1051&lt;&gt;"",Transactions!O1051,"")</f>
        <v>1536302586537</v>
      </c>
      <c r="Q1051">
        <f>IF(Transactions!S1051-Transactions!J1051&lt;&gt;"",Transactions!S1051-Transactions!J1051,"")</f>
        <v>2098</v>
      </c>
      <c r="R1051">
        <f t="shared" si="34"/>
        <v>2266</v>
      </c>
    </row>
    <row r="1052" spans="1:18" x14ac:dyDescent="0.3">
      <c r="A1052" t="str">
        <f>IF(Transactions!A1052&lt;&gt;"",Transactions!A1052,0)</f>
        <v>2018/09/07 08:43:07</v>
      </c>
      <c r="B1052" t="str">
        <f>IF(Transactions!B1052&lt;&gt;"",Transactions!B1052,0)</f>
        <v>8aea958cba9e091fbff63b8ab19c3b6327acf5a1316d32c41299f16f4028ad73</v>
      </c>
      <c r="C1052" t="str">
        <f>IF(Transactions!C1052&lt;&gt;"",Transactions!C1052,0)</f>
        <v>Step1</v>
      </c>
      <c r="D1052" t="str">
        <f>IF(Transactions!D1052&lt;&gt;"",Transactions!D1052,"")</f>
        <v>peer0.org2.ldegilde.com</v>
      </c>
      <c r="E1052" t="str">
        <f>IF(Transactions!E1052&lt;&gt;"",Transactions!E1052,"")</f>
        <v>default-chaincode</v>
      </c>
      <c r="F1052" t="str">
        <f>IF(Transactions!F1052&lt;&gt;"",Transactions!F1052,"")</f>
        <v>put</v>
      </c>
      <c r="G1052" t="str">
        <f>IF(Transactions!G1052&lt;&gt;"",Transactions!G1052,"")</f>
        <v>000000006_359</v>
      </c>
      <c r="H1052" t="str">
        <f>IF(Transactions!H1052&lt;&gt;"",Transactions!H1052,"")</f>
        <v>885.0</v>
      </c>
      <c r="I1052">
        <f>IF(Transactions!J1052-Transactions!I1052&lt;&gt;"",Transactions!J1052-Transactions!I1052,"")</f>
        <v>168</v>
      </c>
      <c r="J1052">
        <f>IF((Transactions!K1052-Transactions!I1052)-(Transactions!P1052-Transactions!J1052)&lt;&gt;"",(Transactions!K1052-Transactions!I1052)-(Transactions!P1052-Transactions!J1052),"")</f>
        <v>166</v>
      </c>
      <c r="K1052">
        <f>IF(Transactions!L1052-Transactions!K1052&lt;&gt;"",Transactions!L1052-Transactions!K1052,"")</f>
        <v>0</v>
      </c>
      <c r="L1052">
        <f>IF(Transactions!N1052-Transactions!M1052&lt;&gt;"",Transactions!N1052-Transactions!M1052,"")</f>
        <v>2</v>
      </c>
      <c r="M1052">
        <f>IF(Transactions!P1052-Transactions!O1052&lt;&gt;"",Transactions!P1052-Transactions!O1052,"")</f>
        <v>0</v>
      </c>
      <c r="O1052">
        <f t="shared" si="35"/>
        <v>168</v>
      </c>
      <c r="P1052" t="str">
        <f>IF(Transactions!O1052&lt;&gt;"",Transactions!O1052,"")</f>
        <v>1536302586541</v>
      </c>
      <c r="Q1052">
        <f>IF(Transactions!S1052-Transactions!J1052&lt;&gt;"",Transactions!S1052-Transactions!J1052,"")</f>
        <v>2098</v>
      </c>
      <c r="R1052">
        <f t="shared" si="34"/>
        <v>2266</v>
      </c>
    </row>
    <row r="1053" spans="1:18" x14ac:dyDescent="0.3">
      <c r="A1053" t="str">
        <f>IF(Transactions!A1053&lt;&gt;"",Transactions!A1053,0)</f>
        <v>2018/09/07 08:43:07</v>
      </c>
      <c r="B1053" t="str">
        <f>IF(Transactions!B1053&lt;&gt;"",Transactions!B1053,0)</f>
        <v>a31f70fa2e1fe21fcbd5ba82b969062472f6c29287c9f976b3ee047791dfac4a</v>
      </c>
      <c r="C1053" t="str">
        <f>IF(Transactions!C1053&lt;&gt;"",Transactions!C1053,0)</f>
        <v>Step1</v>
      </c>
      <c r="D1053" t="str">
        <f>IF(Transactions!D1053&lt;&gt;"",Transactions!D1053,"")</f>
        <v>peer0.org1.ldegilde.com</v>
      </c>
      <c r="E1053" t="str">
        <f>IF(Transactions!E1053&lt;&gt;"",Transactions!E1053,"")</f>
        <v>default-chaincode</v>
      </c>
      <c r="F1053" t="str">
        <f>IF(Transactions!F1053&lt;&gt;"",Transactions!F1053,"")</f>
        <v>put</v>
      </c>
      <c r="G1053" t="str">
        <f>IF(Transactions!G1053&lt;&gt;"",Transactions!G1053,"")</f>
        <v>000000006_315</v>
      </c>
      <c r="H1053" t="str">
        <f>IF(Transactions!H1053&lt;&gt;"",Transactions!H1053,"")</f>
        <v>146.0</v>
      </c>
      <c r="I1053">
        <f>IF(Transactions!J1053-Transactions!I1053&lt;&gt;"",Transactions!J1053-Transactions!I1053,"")</f>
        <v>163</v>
      </c>
      <c r="J1053">
        <f>IF((Transactions!K1053-Transactions!I1053)-(Transactions!P1053-Transactions!J1053)&lt;&gt;"",(Transactions!K1053-Transactions!I1053)-(Transactions!P1053-Transactions!J1053),"")</f>
        <v>162</v>
      </c>
      <c r="K1053">
        <f>IF(Transactions!L1053-Transactions!K1053&lt;&gt;"",Transactions!L1053-Transactions!K1053,"")</f>
        <v>0</v>
      </c>
      <c r="L1053">
        <f>IF(Transactions!N1053-Transactions!M1053&lt;&gt;"",Transactions!N1053-Transactions!M1053,"")</f>
        <v>1</v>
      </c>
      <c r="M1053">
        <f>IF(Transactions!P1053-Transactions!O1053&lt;&gt;"",Transactions!P1053-Transactions!O1053,"")</f>
        <v>0</v>
      </c>
      <c r="O1053">
        <f t="shared" si="35"/>
        <v>163</v>
      </c>
      <c r="P1053" t="str">
        <f>IF(Transactions!O1053&lt;&gt;"",Transactions!O1053,"")</f>
        <v>1536302586217</v>
      </c>
      <c r="Q1053">
        <f>IF(Transactions!S1053-Transactions!J1053&lt;&gt;"",Transactions!S1053-Transactions!J1053,"")</f>
        <v>2420</v>
      </c>
      <c r="R1053">
        <f t="shared" si="34"/>
        <v>2583</v>
      </c>
    </row>
    <row r="1054" spans="1:18" x14ac:dyDescent="0.3">
      <c r="A1054" t="str">
        <f>IF(Transactions!A1054&lt;&gt;"",Transactions!A1054,0)</f>
        <v>2018/09/07 08:43:07</v>
      </c>
      <c r="B1054" t="str">
        <f>IF(Transactions!B1054&lt;&gt;"",Transactions!B1054,0)</f>
        <v>a31f70fa2e1fe21fcbd5ba82b969062472f6c29287c9f976b3ee047791dfac4a</v>
      </c>
      <c r="C1054" t="str">
        <f>IF(Transactions!C1054&lt;&gt;"",Transactions!C1054,0)</f>
        <v>Step1</v>
      </c>
      <c r="D1054" t="str">
        <f>IF(Transactions!D1054&lt;&gt;"",Transactions!D1054,"")</f>
        <v>peer0.org2.ldegilde.com</v>
      </c>
      <c r="E1054" t="str">
        <f>IF(Transactions!E1054&lt;&gt;"",Transactions!E1054,"")</f>
        <v>default-chaincode</v>
      </c>
      <c r="F1054" t="str">
        <f>IF(Transactions!F1054&lt;&gt;"",Transactions!F1054,"")</f>
        <v>put</v>
      </c>
      <c r="G1054" t="str">
        <f>IF(Transactions!G1054&lt;&gt;"",Transactions!G1054,"")</f>
        <v>000000006_315</v>
      </c>
      <c r="H1054" t="str">
        <f>IF(Transactions!H1054&lt;&gt;"",Transactions!H1054,"")</f>
        <v>146.0</v>
      </c>
      <c r="I1054">
        <f>IF(Transactions!J1054-Transactions!I1054&lt;&gt;"",Transactions!J1054-Transactions!I1054,"")</f>
        <v>163</v>
      </c>
      <c r="J1054">
        <f>IF((Transactions!K1054-Transactions!I1054)-(Transactions!P1054-Transactions!J1054)&lt;&gt;"",(Transactions!K1054-Transactions!I1054)-(Transactions!P1054-Transactions!J1054),"")</f>
        <v>162</v>
      </c>
      <c r="K1054">
        <f>IF(Transactions!L1054-Transactions!K1054&lt;&gt;"",Transactions!L1054-Transactions!K1054,"")</f>
        <v>0</v>
      </c>
      <c r="L1054">
        <f>IF(Transactions!N1054-Transactions!M1054&lt;&gt;"",Transactions!N1054-Transactions!M1054,"")</f>
        <v>1</v>
      </c>
      <c r="M1054">
        <f>IF(Transactions!P1054-Transactions!O1054&lt;&gt;"",Transactions!P1054-Transactions!O1054,"")</f>
        <v>0</v>
      </c>
      <c r="O1054">
        <f t="shared" si="35"/>
        <v>163</v>
      </c>
      <c r="P1054" t="str">
        <f>IF(Transactions!O1054&lt;&gt;"",Transactions!O1054,"")</f>
        <v>1536302586219</v>
      </c>
      <c r="Q1054">
        <f>IF(Transactions!S1054-Transactions!J1054&lt;&gt;"",Transactions!S1054-Transactions!J1054,"")</f>
        <v>2420</v>
      </c>
      <c r="R1054">
        <f t="shared" si="34"/>
        <v>2583</v>
      </c>
    </row>
    <row r="1055" spans="1:18" x14ac:dyDescent="0.3">
      <c r="A1055" t="str">
        <f>IF(Transactions!A1055&lt;&gt;"",Transactions!A1055,0)</f>
        <v>2018/09/07 08:43:07</v>
      </c>
      <c r="B1055" t="str">
        <f>IF(Transactions!B1055&lt;&gt;"",Transactions!B1055,0)</f>
        <v>b452d386494ec6a7fd44aef070d06c92b14244c2bb7ac80e5c6d4783f80f1ddd</v>
      </c>
      <c r="C1055" t="str">
        <f>IF(Transactions!C1055&lt;&gt;"",Transactions!C1055,0)</f>
        <v>Step1</v>
      </c>
      <c r="D1055" t="str">
        <f>IF(Transactions!D1055&lt;&gt;"",Transactions!D1055,"")</f>
        <v>peer0.org1.ldegilde.com</v>
      </c>
      <c r="E1055" t="str">
        <f>IF(Transactions!E1055&lt;&gt;"",Transactions!E1055,"")</f>
        <v>default-chaincode</v>
      </c>
      <c r="F1055" t="str">
        <f>IF(Transactions!F1055&lt;&gt;"",Transactions!F1055,"")</f>
        <v>put</v>
      </c>
      <c r="G1055" t="str">
        <f>IF(Transactions!G1055&lt;&gt;"",Transactions!G1055,"")</f>
        <v>000000006_270</v>
      </c>
      <c r="H1055" t="str">
        <f>IF(Transactions!H1055&lt;&gt;"",Transactions!H1055,"")</f>
        <v>268.0</v>
      </c>
      <c r="I1055">
        <f>IF(Transactions!J1055-Transactions!I1055&lt;&gt;"",Transactions!J1055-Transactions!I1055,"")</f>
        <v>305</v>
      </c>
      <c r="J1055">
        <f>IF((Transactions!K1055-Transactions!I1055)-(Transactions!P1055-Transactions!J1055)&lt;&gt;"",(Transactions!K1055-Transactions!I1055)-(Transactions!P1055-Transactions!J1055),"")</f>
        <v>296</v>
      </c>
      <c r="K1055">
        <f>IF(Transactions!L1055-Transactions!K1055&lt;&gt;"",Transactions!L1055-Transactions!K1055,"")</f>
        <v>0</v>
      </c>
      <c r="L1055">
        <f>IF(Transactions!N1055-Transactions!M1055&lt;&gt;"",Transactions!N1055-Transactions!M1055,"")</f>
        <v>9</v>
      </c>
      <c r="M1055">
        <f>IF(Transactions!P1055-Transactions!O1055&lt;&gt;"",Transactions!P1055-Transactions!O1055,"")</f>
        <v>0</v>
      </c>
      <c r="O1055">
        <f t="shared" si="35"/>
        <v>305</v>
      </c>
      <c r="P1055" t="str">
        <f>IF(Transactions!O1055&lt;&gt;"",Transactions!O1055,"")</f>
        <v>1536302586660</v>
      </c>
      <c r="Q1055">
        <f>IF(Transactions!S1055-Transactions!J1055&lt;&gt;"",Transactions!S1055-Transactions!J1055,"")</f>
        <v>1894</v>
      </c>
      <c r="R1055">
        <f t="shared" si="34"/>
        <v>2199</v>
      </c>
    </row>
    <row r="1056" spans="1:18" x14ac:dyDescent="0.3">
      <c r="A1056" t="str">
        <f>IF(Transactions!A1056&lt;&gt;"",Transactions!A1056,0)</f>
        <v>2018/09/07 08:43:07</v>
      </c>
      <c r="B1056" t="str">
        <f>IF(Transactions!B1056&lt;&gt;"",Transactions!B1056,0)</f>
        <v>b452d386494ec6a7fd44aef070d06c92b14244c2bb7ac80e5c6d4783f80f1ddd</v>
      </c>
      <c r="C1056" t="str">
        <f>IF(Transactions!C1056&lt;&gt;"",Transactions!C1056,0)</f>
        <v>Step1</v>
      </c>
      <c r="D1056" t="str">
        <f>IF(Transactions!D1056&lt;&gt;"",Transactions!D1056,"")</f>
        <v>peer0.org2.ldegilde.com</v>
      </c>
      <c r="E1056" t="str">
        <f>IF(Transactions!E1056&lt;&gt;"",Transactions!E1056,"")</f>
        <v>default-chaincode</v>
      </c>
      <c r="F1056" t="str">
        <f>IF(Transactions!F1056&lt;&gt;"",Transactions!F1056,"")</f>
        <v>put</v>
      </c>
      <c r="G1056" t="str">
        <f>IF(Transactions!G1056&lt;&gt;"",Transactions!G1056,"")</f>
        <v>000000006_270</v>
      </c>
      <c r="H1056" t="str">
        <f>IF(Transactions!H1056&lt;&gt;"",Transactions!H1056,"")</f>
        <v>268.0</v>
      </c>
      <c r="I1056">
        <f>IF(Transactions!J1056-Transactions!I1056&lt;&gt;"",Transactions!J1056-Transactions!I1056,"")</f>
        <v>305</v>
      </c>
      <c r="J1056">
        <f>IF((Transactions!K1056-Transactions!I1056)-(Transactions!P1056-Transactions!J1056)&lt;&gt;"",(Transactions!K1056-Transactions!I1056)-(Transactions!P1056-Transactions!J1056),"")</f>
        <v>299</v>
      </c>
      <c r="K1056">
        <f>IF(Transactions!L1056-Transactions!K1056&lt;&gt;"",Transactions!L1056-Transactions!K1056,"")</f>
        <v>0</v>
      </c>
      <c r="L1056">
        <f>IF(Transactions!N1056-Transactions!M1056&lt;&gt;"",Transactions!N1056-Transactions!M1056,"")</f>
        <v>6</v>
      </c>
      <c r="M1056">
        <f>IF(Transactions!P1056-Transactions!O1056&lt;&gt;"",Transactions!P1056-Transactions!O1056,"")</f>
        <v>0</v>
      </c>
      <c r="O1056">
        <f t="shared" si="35"/>
        <v>305</v>
      </c>
      <c r="P1056" t="str">
        <f>IF(Transactions!O1056&lt;&gt;"",Transactions!O1056,"")</f>
        <v>1536302586630</v>
      </c>
      <c r="Q1056">
        <f>IF(Transactions!S1056-Transactions!J1056&lt;&gt;"",Transactions!S1056-Transactions!J1056,"")</f>
        <v>1894</v>
      </c>
      <c r="R1056">
        <f t="shared" si="34"/>
        <v>2199</v>
      </c>
    </row>
    <row r="1057" spans="1:18" x14ac:dyDescent="0.3">
      <c r="A1057" t="str">
        <f>IF(Transactions!A1057&lt;&gt;"",Transactions!A1057,0)</f>
        <v>2018/09/07 08:43:07</v>
      </c>
      <c r="B1057" t="str">
        <f>IF(Transactions!B1057&lt;&gt;"",Transactions!B1057,0)</f>
        <v>680219067126a1a52784bfe3a56cdd470d30ce1524e9a7e308270da2b09a0cae</v>
      </c>
      <c r="C1057" t="str">
        <f>IF(Transactions!C1057&lt;&gt;"",Transactions!C1057,0)</f>
        <v>Step1</v>
      </c>
      <c r="D1057" t="str">
        <f>IF(Transactions!D1057&lt;&gt;"",Transactions!D1057,"")</f>
        <v>peer0.org1.ldegilde.com</v>
      </c>
      <c r="E1057" t="str">
        <f>IF(Transactions!E1057&lt;&gt;"",Transactions!E1057,"")</f>
        <v>default-chaincode</v>
      </c>
      <c r="F1057" t="str">
        <f>IF(Transactions!F1057&lt;&gt;"",Transactions!F1057,"")</f>
        <v>put</v>
      </c>
      <c r="G1057" t="str">
        <f>IF(Transactions!G1057&lt;&gt;"",Transactions!G1057,"")</f>
        <v>000000006_309</v>
      </c>
      <c r="H1057" t="str">
        <f>IF(Transactions!H1057&lt;&gt;"",Transactions!H1057,"")</f>
        <v>575.0</v>
      </c>
      <c r="I1057">
        <f>IF(Transactions!J1057-Transactions!I1057&lt;&gt;"",Transactions!J1057-Transactions!I1057,"")</f>
        <v>199</v>
      </c>
      <c r="J1057">
        <f>IF((Transactions!K1057-Transactions!I1057)-(Transactions!P1057-Transactions!J1057)&lt;&gt;"",(Transactions!K1057-Transactions!I1057)-(Transactions!P1057-Transactions!J1057),"")</f>
        <v>198</v>
      </c>
      <c r="K1057">
        <f>IF(Transactions!L1057-Transactions!K1057&lt;&gt;"",Transactions!L1057-Transactions!K1057,"")</f>
        <v>0</v>
      </c>
      <c r="L1057">
        <f>IF(Transactions!N1057-Transactions!M1057&lt;&gt;"",Transactions!N1057-Transactions!M1057,"")</f>
        <v>1</v>
      </c>
      <c r="M1057">
        <f>IF(Transactions!P1057-Transactions!O1057&lt;&gt;"",Transactions!P1057-Transactions!O1057,"")</f>
        <v>0</v>
      </c>
      <c r="O1057">
        <f t="shared" si="35"/>
        <v>199</v>
      </c>
      <c r="P1057" t="str">
        <f>IF(Transactions!O1057&lt;&gt;"",Transactions!O1057,"")</f>
        <v>1536302586625</v>
      </c>
      <c r="Q1057">
        <f>IF(Transactions!S1057-Transactions!J1057&lt;&gt;"",Transactions!S1057-Transactions!J1057,"")</f>
        <v>2005</v>
      </c>
      <c r="R1057">
        <f t="shared" si="34"/>
        <v>2204</v>
      </c>
    </row>
    <row r="1058" spans="1:18" x14ac:dyDescent="0.3">
      <c r="A1058" t="str">
        <f>IF(Transactions!A1058&lt;&gt;"",Transactions!A1058,0)</f>
        <v>2018/09/07 08:43:07</v>
      </c>
      <c r="B1058" t="str">
        <f>IF(Transactions!B1058&lt;&gt;"",Transactions!B1058,0)</f>
        <v>680219067126a1a52784bfe3a56cdd470d30ce1524e9a7e308270da2b09a0cae</v>
      </c>
      <c r="C1058" t="str">
        <f>IF(Transactions!C1058&lt;&gt;"",Transactions!C1058,0)</f>
        <v>Step1</v>
      </c>
      <c r="D1058" t="str">
        <f>IF(Transactions!D1058&lt;&gt;"",Transactions!D1058,"")</f>
        <v>peer0.org2.ldegilde.com</v>
      </c>
      <c r="E1058" t="str">
        <f>IF(Transactions!E1058&lt;&gt;"",Transactions!E1058,"")</f>
        <v>default-chaincode</v>
      </c>
      <c r="F1058" t="str">
        <f>IF(Transactions!F1058&lt;&gt;"",Transactions!F1058,"")</f>
        <v>put</v>
      </c>
      <c r="G1058" t="str">
        <f>IF(Transactions!G1058&lt;&gt;"",Transactions!G1058,"")</f>
        <v>000000006_309</v>
      </c>
      <c r="H1058" t="str">
        <f>IF(Transactions!H1058&lt;&gt;"",Transactions!H1058,"")</f>
        <v>575.0</v>
      </c>
      <c r="I1058">
        <f>IF(Transactions!J1058-Transactions!I1058&lt;&gt;"",Transactions!J1058-Transactions!I1058,"")</f>
        <v>199</v>
      </c>
      <c r="J1058">
        <f>IF((Transactions!K1058-Transactions!I1058)-(Transactions!P1058-Transactions!J1058)&lt;&gt;"",(Transactions!K1058-Transactions!I1058)-(Transactions!P1058-Transactions!J1058),"")</f>
        <v>190</v>
      </c>
      <c r="K1058">
        <f>IF(Transactions!L1058-Transactions!K1058&lt;&gt;"",Transactions!L1058-Transactions!K1058,"")</f>
        <v>0</v>
      </c>
      <c r="L1058">
        <f>IF(Transactions!N1058-Transactions!M1058&lt;&gt;"",Transactions!N1058-Transactions!M1058,"")</f>
        <v>9</v>
      </c>
      <c r="M1058">
        <f>IF(Transactions!P1058-Transactions!O1058&lt;&gt;"",Transactions!P1058-Transactions!O1058,"")</f>
        <v>0</v>
      </c>
      <c r="O1058">
        <f t="shared" si="35"/>
        <v>199</v>
      </c>
      <c r="P1058" t="str">
        <f>IF(Transactions!O1058&lt;&gt;"",Transactions!O1058,"")</f>
        <v>1536302586625</v>
      </c>
      <c r="Q1058">
        <f>IF(Transactions!S1058-Transactions!J1058&lt;&gt;"",Transactions!S1058-Transactions!J1058,"")</f>
        <v>2005</v>
      </c>
      <c r="R1058">
        <f t="shared" si="34"/>
        <v>2204</v>
      </c>
    </row>
    <row r="1059" spans="1:18" x14ac:dyDescent="0.3">
      <c r="A1059" t="str">
        <f>IF(Transactions!A1059&lt;&gt;"",Transactions!A1059,0)</f>
        <v>2018/09/07 08:43:07</v>
      </c>
      <c r="B1059" t="str">
        <f>IF(Transactions!B1059&lt;&gt;"",Transactions!B1059,0)</f>
        <v>6be9602ae36a6a4a8b340f054380a706350cc94a95b79003ead73526d8f061e6</v>
      </c>
      <c r="C1059" t="str">
        <f>IF(Transactions!C1059&lt;&gt;"",Transactions!C1059,0)</f>
        <v>Step1</v>
      </c>
      <c r="D1059" t="str">
        <f>IF(Transactions!D1059&lt;&gt;"",Transactions!D1059,"")</f>
        <v>peer0.org1.ldegilde.com</v>
      </c>
      <c r="E1059" t="str">
        <f>IF(Transactions!E1059&lt;&gt;"",Transactions!E1059,"")</f>
        <v>default-chaincode</v>
      </c>
      <c r="F1059" t="str">
        <f>IF(Transactions!F1059&lt;&gt;"",Transactions!F1059,"")</f>
        <v>put</v>
      </c>
      <c r="G1059" t="str">
        <f>IF(Transactions!G1059&lt;&gt;"",Transactions!G1059,"")</f>
        <v>000000006_183</v>
      </c>
      <c r="H1059" t="str">
        <f>IF(Transactions!H1059&lt;&gt;"",Transactions!H1059,"")</f>
        <v>884.0</v>
      </c>
      <c r="I1059">
        <f>IF(Transactions!J1059-Transactions!I1059&lt;&gt;"",Transactions!J1059-Transactions!I1059,"")</f>
        <v>199</v>
      </c>
      <c r="J1059">
        <f>IF((Transactions!K1059-Transactions!I1059)-(Transactions!P1059-Transactions!J1059)&lt;&gt;"",(Transactions!K1059-Transactions!I1059)-(Transactions!P1059-Transactions!J1059),"")</f>
        <v>196</v>
      </c>
      <c r="K1059">
        <f>IF(Transactions!L1059-Transactions!K1059&lt;&gt;"",Transactions!L1059-Transactions!K1059,"")</f>
        <v>0</v>
      </c>
      <c r="L1059">
        <f>IF(Transactions!N1059-Transactions!M1059&lt;&gt;"",Transactions!N1059-Transactions!M1059,"")</f>
        <v>3</v>
      </c>
      <c r="M1059">
        <f>IF(Transactions!P1059-Transactions!O1059&lt;&gt;"",Transactions!P1059-Transactions!O1059,"")</f>
        <v>0</v>
      </c>
      <c r="O1059">
        <f t="shared" si="35"/>
        <v>199</v>
      </c>
      <c r="P1059" t="str">
        <f>IF(Transactions!O1059&lt;&gt;"",Transactions!O1059,"")</f>
        <v>1536302586628</v>
      </c>
      <c r="Q1059">
        <f>IF(Transactions!S1059-Transactions!J1059&lt;&gt;"",Transactions!S1059-Transactions!J1059,"")</f>
        <v>2004</v>
      </c>
      <c r="R1059">
        <f t="shared" si="34"/>
        <v>2203</v>
      </c>
    </row>
    <row r="1060" spans="1:18" x14ac:dyDescent="0.3">
      <c r="A1060" t="str">
        <f>IF(Transactions!A1060&lt;&gt;"",Transactions!A1060,0)</f>
        <v>2018/09/07 08:43:07</v>
      </c>
      <c r="B1060" t="str">
        <f>IF(Transactions!B1060&lt;&gt;"",Transactions!B1060,0)</f>
        <v>6be9602ae36a6a4a8b340f054380a706350cc94a95b79003ead73526d8f061e6</v>
      </c>
      <c r="C1060" t="str">
        <f>IF(Transactions!C1060&lt;&gt;"",Transactions!C1060,0)</f>
        <v>Step1</v>
      </c>
      <c r="D1060" t="str">
        <f>IF(Transactions!D1060&lt;&gt;"",Transactions!D1060,"")</f>
        <v>peer0.org2.ldegilde.com</v>
      </c>
      <c r="E1060" t="str">
        <f>IF(Transactions!E1060&lt;&gt;"",Transactions!E1060,"")</f>
        <v>default-chaincode</v>
      </c>
      <c r="F1060" t="str">
        <f>IF(Transactions!F1060&lt;&gt;"",Transactions!F1060,"")</f>
        <v>put</v>
      </c>
      <c r="G1060" t="str">
        <f>IF(Transactions!G1060&lt;&gt;"",Transactions!G1060,"")</f>
        <v>000000006_183</v>
      </c>
      <c r="H1060" t="str">
        <f>IF(Transactions!H1060&lt;&gt;"",Transactions!H1060,"")</f>
        <v>884.0</v>
      </c>
      <c r="I1060">
        <f>IF(Transactions!J1060-Transactions!I1060&lt;&gt;"",Transactions!J1060-Transactions!I1060,"")</f>
        <v>199</v>
      </c>
      <c r="J1060">
        <f>IF((Transactions!K1060-Transactions!I1060)-(Transactions!P1060-Transactions!J1060)&lt;&gt;"",(Transactions!K1060-Transactions!I1060)-(Transactions!P1060-Transactions!J1060),"")</f>
        <v>194</v>
      </c>
      <c r="K1060">
        <f>IF(Transactions!L1060-Transactions!K1060&lt;&gt;"",Transactions!L1060-Transactions!K1060,"")</f>
        <v>0</v>
      </c>
      <c r="L1060">
        <f>IF(Transactions!N1060-Transactions!M1060&lt;&gt;"",Transactions!N1060-Transactions!M1060,"")</f>
        <v>5</v>
      </c>
      <c r="M1060">
        <f>IF(Transactions!P1060-Transactions!O1060&lt;&gt;"",Transactions!P1060-Transactions!O1060,"")</f>
        <v>0</v>
      </c>
      <c r="O1060">
        <f t="shared" si="35"/>
        <v>199</v>
      </c>
      <c r="P1060" t="str">
        <f>IF(Transactions!O1060&lt;&gt;"",Transactions!O1060,"")</f>
        <v>1536302586631</v>
      </c>
      <c r="Q1060">
        <f>IF(Transactions!S1060-Transactions!J1060&lt;&gt;"",Transactions!S1060-Transactions!J1060,"")</f>
        <v>2004</v>
      </c>
      <c r="R1060">
        <f t="shared" si="34"/>
        <v>2203</v>
      </c>
    </row>
    <row r="1061" spans="1:18" x14ac:dyDescent="0.3">
      <c r="A1061" t="str">
        <f>IF(Transactions!A1061&lt;&gt;"",Transactions!A1061,0)</f>
        <v>2018/09/07 08:43:07</v>
      </c>
      <c r="B1061" t="str">
        <f>IF(Transactions!B1061&lt;&gt;"",Transactions!B1061,0)</f>
        <v>a72461d5d158d66d9aa681ad8351d9bf15ac579b23f4e6a5d25371d52cc0d660</v>
      </c>
      <c r="C1061" t="str">
        <f>IF(Transactions!C1061&lt;&gt;"",Transactions!C1061,0)</f>
        <v>Step1</v>
      </c>
      <c r="D1061" t="str">
        <f>IF(Transactions!D1061&lt;&gt;"",Transactions!D1061,"")</f>
        <v>peer0.org1.ldegilde.com</v>
      </c>
      <c r="E1061" t="str">
        <f>IF(Transactions!E1061&lt;&gt;"",Transactions!E1061,"")</f>
        <v>default-chaincode</v>
      </c>
      <c r="F1061" t="str">
        <f>IF(Transactions!F1061&lt;&gt;"",Transactions!F1061,"")</f>
        <v>put</v>
      </c>
      <c r="G1061" t="str">
        <f>IF(Transactions!G1061&lt;&gt;"",Transactions!G1061,"")</f>
        <v>000000006_332</v>
      </c>
      <c r="H1061" t="str">
        <f>IF(Transactions!H1061&lt;&gt;"",Transactions!H1061,"")</f>
        <v>762.0</v>
      </c>
      <c r="I1061">
        <f>IF(Transactions!J1061-Transactions!I1061&lt;&gt;"",Transactions!J1061-Transactions!I1061,"")</f>
        <v>171</v>
      </c>
      <c r="J1061">
        <f>IF((Transactions!K1061-Transactions!I1061)-(Transactions!P1061-Transactions!J1061)&lt;&gt;"",(Transactions!K1061-Transactions!I1061)-(Transactions!P1061-Transactions!J1061),"")</f>
        <v>170</v>
      </c>
      <c r="K1061">
        <f>IF(Transactions!L1061-Transactions!K1061&lt;&gt;"",Transactions!L1061-Transactions!K1061,"")</f>
        <v>0</v>
      </c>
      <c r="L1061">
        <f>IF(Transactions!N1061-Transactions!M1061&lt;&gt;"",Transactions!N1061-Transactions!M1061,"")</f>
        <v>1</v>
      </c>
      <c r="M1061">
        <f>IF(Transactions!P1061-Transactions!O1061&lt;&gt;"",Transactions!P1061-Transactions!O1061,"")</f>
        <v>0</v>
      </c>
      <c r="O1061">
        <f t="shared" si="35"/>
        <v>171</v>
      </c>
      <c r="P1061" t="str">
        <f>IF(Transactions!O1061&lt;&gt;"",Transactions!O1061,"")</f>
        <v>1536302585892</v>
      </c>
      <c r="Q1061">
        <f>IF(Transactions!S1061-Transactions!J1061&lt;&gt;"",Transactions!S1061-Transactions!J1061,"")</f>
        <v>2737</v>
      </c>
      <c r="R1061">
        <f t="shared" si="34"/>
        <v>2908</v>
      </c>
    </row>
    <row r="1062" spans="1:18" x14ac:dyDescent="0.3">
      <c r="A1062" t="str">
        <f>IF(Transactions!A1062&lt;&gt;"",Transactions!A1062,0)</f>
        <v>2018/09/07 08:43:07</v>
      </c>
      <c r="B1062" t="str">
        <f>IF(Transactions!B1062&lt;&gt;"",Transactions!B1062,0)</f>
        <v>a72461d5d158d66d9aa681ad8351d9bf15ac579b23f4e6a5d25371d52cc0d660</v>
      </c>
      <c r="C1062" t="str">
        <f>IF(Transactions!C1062&lt;&gt;"",Transactions!C1062,0)</f>
        <v>Step1</v>
      </c>
      <c r="D1062" t="str">
        <f>IF(Transactions!D1062&lt;&gt;"",Transactions!D1062,"")</f>
        <v>peer0.org2.ldegilde.com</v>
      </c>
      <c r="E1062" t="str">
        <f>IF(Transactions!E1062&lt;&gt;"",Transactions!E1062,"")</f>
        <v>default-chaincode</v>
      </c>
      <c r="F1062" t="str">
        <f>IF(Transactions!F1062&lt;&gt;"",Transactions!F1062,"")</f>
        <v>put</v>
      </c>
      <c r="G1062" t="str">
        <f>IF(Transactions!G1062&lt;&gt;"",Transactions!G1062,"")</f>
        <v>000000006_332</v>
      </c>
      <c r="H1062" t="str">
        <f>IF(Transactions!H1062&lt;&gt;"",Transactions!H1062,"")</f>
        <v>762.0</v>
      </c>
      <c r="I1062">
        <f>IF(Transactions!J1062-Transactions!I1062&lt;&gt;"",Transactions!J1062-Transactions!I1062,"")</f>
        <v>171</v>
      </c>
      <c r="J1062">
        <f>IF((Transactions!K1062-Transactions!I1062)-(Transactions!P1062-Transactions!J1062)&lt;&gt;"",(Transactions!K1062-Transactions!I1062)-(Transactions!P1062-Transactions!J1062),"")</f>
        <v>170</v>
      </c>
      <c r="K1062">
        <f>IF(Transactions!L1062-Transactions!K1062&lt;&gt;"",Transactions!L1062-Transactions!K1062,"")</f>
        <v>0</v>
      </c>
      <c r="L1062">
        <f>IF(Transactions!N1062-Transactions!M1062&lt;&gt;"",Transactions!N1062-Transactions!M1062,"")</f>
        <v>1</v>
      </c>
      <c r="M1062">
        <f>IF(Transactions!P1062-Transactions!O1062&lt;&gt;"",Transactions!P1062-Transactions!O1062,"")</f>
        <v>0</v>
      </c>
      <c r="O1062">
        <f t="shared" si="35"/>
        <v>171</v>
      </c>
      <c r="P1062" t="str">
        <f>IF(Transactions!O1062&lt;&gt;"",Transactions!O1062,"")</f>
        <v>1536302585904</v>
      </c>
      <c r="Q1062">
        <f>IF(Transactions!S1062-Transactions!J1062&lt;&gt;"",Transactions!S1062-Transactions!J1062,"")</f>
        <v>2737</v>
      </c>
      <c r="R1062">
        <f t="shared" si="34"/>
        <v>2908</v>
      </c>
    </row>
    <row r="1063" spans="1:18" x14ac:dyDescent="0.3">
      <c r="A1063" t="str">
        <f>IF(Transactions!A1063&lt;&gt;"",Transactions!A1063,0)</f>
        <v>2018/09/07 08:43:07</v>
      </c>
      <c r="B1063" t="str">
        <f>IF(Transactions!B1063&lt;&gt;"",Transactions!B1063,0)</f>
        <v>c457724e8e6cac8f8931be960701580364e8583cd000f606358cd82d9aa06377</v>
      </c>
      <c r="C1063" t="str">
        <f>IF(Transactions!C1063&lt;&gt;"",Transactions!C1063,0)</f>
        <v>Step1</v>
      </c>
      <c r="D1063" t="str">
        <f>IF(Transactions!D1063&lt;&gt;"",Transactions!D1063,"")</f>
        <v>peer0.org1.ldegilde.com</v>
      </c>
      <c r="E1063" t="str">
        <f>IF(Transactions!E1063&lt;&gt;"",Transactions!E1063,"")</f>
        <v>default-chaincode</v>
      </c>
      <c r="F1063" t="str">
        <f>IF(Transactions!F1063&lt;&gt;"",Transactions!F1063,"")</f>
        <v>put</v>
      </c>
      <c r="G1063" t="str">
        <f>IF(Transactions!G1063&lt;&gt;"",Transactions!G1063,"")</f>
        <v>000000006_3</v>
      </c>
      <c r="H1063" t="str">
        <f>IF(Transactions!H1063&lt;&gt;"",Transactions!H1063,"")</f>
        <v>254.0</v>
      </c>
      <c r="I1063">
        <f>IF(Transactions!J1063-Transactions!I1063&lt;&gt;"",Transactions!J1063-Transactions!I1063,"")</f>
        <v>344</v>
      </c>
      <c r="J1063">
        <f>IF((Transactions!K1063-Transactions!I1063)-(Transactions!P1063-Transactions!J1063)&lt;&gt;"",(Transactions!K1063-Transactions!I1063)-(Transactions!P1063-Transactions!J1063),"")</f>
        <v>301</v>
      </c>
      <c r="K1063">
        <f>IF(Transactions!L1063-Transactions!K1063&lt;&gt;"",Transactions!L1063-Transactions!K1063,"")</f>
        <v>0</v>
      </c>
      <c r="L1063">
        <f>IF(Transactions!N1063-Transactions!M1063&lt;&gt;"",Transactions!N1063-Transactions!M1063,"")</f>
        <v>43</v>
      </c>
      <c r="M1063">
        <f>IF(Transactions!P1063-Transactions!O1063&lt;&gt;"",Transactions!P1063-Transactions!O1063,"")</f>
        <v>0</v>
      </c>
      <c r="O1063">
        <f t="shared" si="35"/>
        <v>344</v>
      </c>
      <c r="P1063" t="str">
        <f>IF(Transactions!O1063&lt;&gt;"",Transactions!O1063,"")</f>
        <v>1536302586723</v>
      </c>
      <c r="Q1063">
        <f>IF(Transactions!S1063-Transactions!J1063&lt;&gt;"",Transactions!S1063-Transactions!J1063,"")</f>
        <v>1856</v>
      </c>
      <c r="R1063">
        <f t="shared" si="34"/>
        <v>2200</v>
      </c>
    </row>
    <row r="1064" spans="1:18" x14ac:dyDescent="0.3">
      <c r="A1064" t="str">
        <f>IF(Transactions!A1064&lt;&gt;"",Transactions!A1064,0)</f>
        <v>2018/09/07 08:43:07</v>
      </c>
      <c r="B1064" t="str">
        <f>IF(Transactions!B1064&lt;&gt;"",Transactions!B1064,0)</f>
        <v>c457724e8e6cac8f8931be960701580364e8583cd000f606358cd82d9aa06377</v>
      </c>
      <c r="C1064" t="str">
        <f>IF(Transactions!C1064&lt;&gt;"",Transactions!C1064,0)</f>
        <v>Step1</v>
      </c>
      <c r="D1064" t="str">
        <f>IF(Transactions!D1064&lt;&gt;"",Transactions!D1064,"")</f>
        <v>peer0.org2.ldegilde.com</v>
      </c>
      <c r="E1064" t="str">
        <f>IF(Transactions!E1064&lt;&gt;"",Transactions!E1064,"")</f>
        <v>default-chaincode</v>
      </c>
      <c r="F1064" t="str">
        <f>IF(Transactions!F1064&lt;&gt;"",Transactions!F1064,"")</f>
        <v>put</v>
      </c>
      <c r="G1064" t="str">
        <f>IF(Transactions!G1064&lt;&gt;"",Transactions!G1064,"")</f>
        <v>000000006_3</v>
      </c>
      <c r="H1064" t="str">
        <f>IF(Transactions!H1064&lt;&gt;"",Transactions!H1064,"")</f>
        <v>254.0</v>
      </c>
      <c r="I1064">
        <f>IF(Transactions!J1064-Transactions!I1064&lt;&gt;"",Transactions!J1064-Transactions!I1064,"")</f>
        <v>344</v>
      </c>
      <c r="J1064">
        <f>IF((Transactions!K1064-Transactions!I1064)-(Transactions!P1064-Transactions!J1064)&lt;&gt;"",(Transactions!K1064-Transactions!I1064)-(Transactions!P1064-Transactions!J1064),"")</f>
        <v>338</v>
      </c>
      <c r="K1064">
        <f>IF(Transactions!L1064-Transactions!K1064&lt;&gt;"",Transactions!L1064-Transactions!K1064,"")</f>
        <v>0</v>
      </c>
      <c r="L1064">
        <f>IF(Transactions!N1064-Transactions!M1064&lt;&gt;"",Transactions!N1064-Transactions!M1064,"")</f>
        <v>6</v>
      </c>
      <c r="M1064">
        <f>IF(Transactions!P1064-Transactions!O1064&lt;&gt;"",Transactions!P1064-Transactions!O1064,"")</f>
        <v>0</v>
      </c>
      <c r="O1064">
        <f t="shared" si="35"/>
        <v>344</v>
      </c>
      <c r="P1064" t="str">
        <f>IF(Transactions!O1064&lt;&gt;"",Transactions!O1064,"")</f>
        <v>1536302586625</v>
      </c>
      <c r="Q1064">
        <f>IF(Transactions!S1064-Transactions!J1064&lt;&gt;"",Transactions!S1064-Transactions!J1064,"")</f>
        <v>1856</v>
      </c>
      <c r="R1064">
        <f t="shared" si="34"/>
        <v>2200</v>
      </c>
    </row>
    <row r="1065" spans="1:18" x14ac:dyDescent="0.3">
      <c r="A1065" t="str">
        <f>IF(Transactions!A1065&lt;&gt;"",Transactions!A1065,0)</f>
        <v>2018/09/07 08:43:07</v>
      </c>
      <c r="B1065" t="str">
        <f>IF(Transactions!B1065&lt;&gt;"",Transactions!B1065,0)</f>
        <v>a828d211627fa09d4a343980da2852785a3b204db06c7f7bb30e892edd3a198d</v>
      </c>
      <c r="C1065" t="str">
        <f>IF(Transactions!C1065&lt;&gt;"",Transactions!C1065,0)</f>
        <v>Step1</v>
      </c>
      <c r="D1065" t="str">
        <f>IF(Transactions!D1065&lt;&gt;"",Transactions!D1065,"")</f>
        <v>peer0.org1.ldegilde.com</v>
      </c>
      <c r="E1065" t="str">
        <f>IF(Transactions!E1065&lt;&gt;"",Transactions!E1065,"")</f>
        <v>default-chaincode</v>
      </c>
      <c r="F1065" t="str">
        <f>IF(Transactions!F1065&lt;&gt;"",Transactions!F1065,"")</f>
        <v>put</v>
      </c>
      <c r="G1065" t="str">
        <f>IF(Transactions!G1065&lt;&gt;"",Transactions!G1065,"")</f>
        <v>000000006_108</v>
      </c>
      <c r="H1065" t="str">
        <f>IF(Transactions!H1065&lt;&gt;"",Transactions!H1065,"")</f>
        <v>45.0</v>
      </c>
      <c r="I1065">
        <f>IF(Transactions!J1065-Transactions!I1065&lt;&gt;"",Transactions!J1065-Transactions!I1065,"")</f>
        <v>354</v>
      </c>
      <c r="J1065">
        <f>IF((Transactions!K1065-Transactions!I1065)-(Transactions!P1065-Transactions!J1065)&lt;&gt;"",(Transactions!K1065-Transactions!I1065)-(Transactions!P1065-Transactions!J1065),"")</f>
        <v>349</v>
      </c>
      <c r="K1065">
        <f>IF(Transactions!L1065-Transactions!K1065&lt;&gt;"",Transactions!L1065-Transactions!K1065,"")</f>
        <v>0</v>
      </c>
      <c r="L1065">
        <f>IF(Transactions!N1065-Transactions!M1065&lt;&gt;"",Transactions!N1065-Transactions!M1065,"")</f>
        <v>5</v>
      </c>
      <c r="M1065">
        <f>IF(Transactions!P1065-Transactions!O1065&lt;&gt;"",Transactions!P1065-Transactions!O1065,"")</f>
        <v>0</v>
      </c>
      <c r="O1065">
        <f t="shared" si="35"/>
        <v>354</v>
      </c>
      <c r="P1065" t="str">
        <f>IF(Transactions!O1065&lt;&gt;"",Transactions!O1065,"")</f>
        <v>1536302586638</v>
      </c>
      <c r="Q1065">
        <f>IF(Transactions!S1065-Transactions!J1065&lt;&gt;"",Transactions!S1065-Transactions!J1065,"")</f>
        <v>1848</v>
      </c>
      <c r="R1065">
        <f t="shared" si="34"/>
        <v>2202</v>
      </c>
    </row>
    <row r="1066" spans="1:18" x14ac:dyDescent="0.3">
      <c r="A1066" t="str">
        <f>IF(Transactions!A1066&lt;&gt;"",Transactions!A1066,0)</f>
        <v>2018/09/07 08:43:07</v>
      </c>
      <c r="B1066" t="str">
        <f>IF(Transactions!B1066&lt;&gt;"",Transactions!B1066,0)</f>
        <v>a828d211627fa09d4a343980da2852785a3b204db06c7f7bb30e892edd3a198d</v>
      </c>
      <c r="C1066" t="str">
        <f>IF(Transactions!C1066&lt;&gt;"",Transactions!C1066,0)</f>
        <v>Step1</v>
      </c>
      <c r="D1066" t="str">
        <f>IF(Transactions!D1066&lt;&gt;"",Transactions!D1066,"")</f>
        <v>peer0.org2.ldegilde.com</v>
      </c>
      <c r="E1066" t="str">
        <f>IF(Transactions!E1066&lt;&gt;"",Transactions!E1066,"")</f>
        <v>default-chaincode</v>
      </c>
      <c r="F1066" t="str">
        <f>IF(Transactions!F1066&lt;&gt;"",Transactions!F1066,"")</f>
        <v>put</v>
      </c>
      <c r="G1066" t="str">
        <f>IF(Transactions!G1066&lt;&gt;"",Transactions!G1066,"")</f>
        <v>000000006_108</v>
      </c>
      <c r="H1066" t="str">
        <f>IF(Transactions!H1066&lt;&gt;"",Transactions!H1066,"")</f>
        <v>45.0</v>
      </c>
      <c r="I1066">
        <f>IF(Transactions!J1066-Transactions!I1066&lt;&gt;"",Transactions!J1066-Transactions!I1066,"")</f>
        <v>354</v>
      </c>
      <c r="J1066">
        <f>IF((Transactions!K1066-Transactions!I1066)-(Transactions!P1066-Transactions!J1066)&lt;&gt;"",(Transactions!K1066-Transactions!I1066)-(Transactions!P1066-Transactions!J1066),"")</f>
        <v>351</v>
      </c>
      <c r="K1066">
        <f>IF(Transactions!L1066-Transactions!K1066&lt;&gt;"",Transactions!L1066-Transactions!K1066,"")</f>
        <v>0</v>
      </c>
      <c r="L1066">
        <f>IF(Transactions!N1066-Transactions!M1066&lt;&gt;"",Transactions!N1066-Transactions!M1066,"")</f>
        <v>3</v>
      </c>
      <c r="M1066">
        <f>IF(Transactions!P1066-Transactions!O1066&lt;&gt;"",Transactions!P1066-Transactions!O1066,"")</f>
        <v>0</v>
      </c>
      <c r="O1066">
        <f t="shared" si="35"/>
        <v>354</v>
      </c>
      <c r="P1066" t="str">
        <f>IF(Transactions!O1066&lt;&gt;"",Transactions!O1066,"")</f>
        <v>1536302586732</v>
      </c>
      <c r="Q1066">
        <f>IF(Transactions!S1066-Transactions!J1066&lt;&gt;"",Transactions!S1066-Transactions!J1066,"")</f>
        <v>1848</v>
      </c>
      <c r="R1066">
        <f t="shared" si="34"/>
        <v>2202</v>
      </c>
    </row>
    <row r="1067" spans="1:18" x14ac:dyDescent="0.3">
      <c r="A1067" t="str">
        <f>IF(Transactions!A1067&lt;&gt;"",Transactions!A1067,0)</f>
        <v>2018/09/07 08:43:07</v>
      </c>
      <c r="B1067" t="str">
        <f>IF(Transactions!B1067&lt;&gt;"",Transactions!B1067,0)</f>
        <v>3f98eee80dfef22c07dc5cf306a16ad40e6b94b0ddd166130a3f30996e1cc921</v>
      </c>
      <c r="C1067" t="str">
        <f>IF(Transactions!C1067&lt;&gt;"",Transactions!C1067,0)</f>
        <v>Step1</v>
      </c>
      <c r="D1067" t="str">
        <f>IF(Transactions!D1067&lt;&gt;"",Transactions!D1067,"")</f>
        <v>peer0.org1.ldegilde.com</v>
      </c>
      <c r="E1067" t="str">
        <f>IF(Transactions!E1067&lt;&gt;"",Transactions!E1067,"")</f>
        <v>default-chaincode</v>
      </c>
      <c r="F1067" t="str">
        <f>IF(Transactions!F1067&lt;&gt;"",Transactions!F1067,"")</f>
        <v>put</v>
      </c>
      <c r="G1067" t="str">
        <f>IF(Transactions!G1067&lt;&gt;"",Transactions!G1067,"")</f>
        <v>000000006_303</v>
      </c>
      <c r="H1067" t="str">
        <f>IF(Transactions!H1067&lt;&gt;"",Transactions!H1067,"")</f>
        <v>734.0</v>
      </c>
      <c r="I1067">
        <f>IF(Transactions!J1067-Transactions!I1067&lt;&gt;"",Transactions!J1067-Transactions!I1067,"")</f>
        <v>364</v>
      </c>
      <c r="J1067">
        <f>IF((Transactions!K1067-Transactions!I1067)-(Transactions!P1067-Transactions!J1067)&lt;&gt;"",(Transactions!K1067-Transactions!I1067)-(Transactions!P1067-Transactions!J1067),"")</f>
        <v>350</v>
      </c>
      <c r="K1067">
        <f>IF(Transactions!L1067-Transactions!K1067&lt;&gt;"",Transactions!L1067-Transactions!K1067,"")</f>
        <v>0</v>
      </c>
      <c r="L1067">
        <f>IF(Transactions!N1067-Transactions!M1067&lt;&gt;"",Transactions!N1067-Transactions!M1067,"")</f>
        <v>14</v>
      </c>
      <c r="M1067">
        <f>IF(Transactions!P1067-Transactions!O1067&lt;&gt;"",Transactions!P1067-Transactions!O1067,"")</f>
        <v>0</v>
      </c>
      <c r="O1067">
        <f t="shared" si="35"/>
        <v>364</v>
      </c>
      <c r="P1067" t="str">
        <f>IF(Transactions!O1067&lt;&gt;"",Transactions!O1067,"")</f>
        <v>1536302586648</v>
      </c>
      <c r="Q1067">
        <f>IF(Transactions!S1067-Transactions!J1067&lt;&gt;"",Transactions!S1067-Transactions!J1067,"")</f>
        <v>1845</v>
      </c>
      <c r="R1067">
        <f t="shared" si="34"/>
        <v>2209</v>
      </c>
    </row>
    <row r="1068" spans="1:18" x14ac:dyDescent="0.3">
      <c r="A1068" t="str">
        <f>IF(Transactions!A1068&lt;&gt;"",Transactions!A1068,0)</f>
        <v>2018/09/07 08:43:07</v>
      </c>
      <c r="B1068" t="str">
        <f>IF(Transactions!B1068&lt;&gt;"",Transactions!B1068,0)</f>
        <v>3f98eee80dfef22c07dc5cf306a16ad40e6b94b0ddd166130a3f30996e1cc921</v>
      </c>
      <c r="C1068" t="str">
        <f>IF(Transactions!C1068&lt;&gt;"",Transactions!C1068,0)</f>
        <v>Step1</v>
      </c>
      <c r="D1068" t="str">
        <f>IF(Transactions!D1068&lt;&gt;"",Transactions!D1068,"")</f>
        <v>peer0.org2.ldegilde.com</v>
      </c>
      <c r="E1068" t="str">
        <f>IF(Transactions!E1068&lt;&gt;"",Transactions!E1068,"")</f>
        <v>default-chaincode</v>
      </c>
      <c r="F1068" t="str">
        <f>IF(Transactions!F1068&lt;&gt;"",Transactions!F1068,"")</f>
        <v>put</v>
      </c>
      <c r="G1068" t="str">
        <f>IF(Transactions!G1068&lt;&gt;"",Transactions!G1068,"")</f>
        <v>000000006_303</v>
      </c>
      <c r="H1068" t="str">
        <f>IF(Transactions!H1068&lt;&gt;"",Transactions!H1068,"")</f>
        <v>734.0</v>
      </c>
      <c r="I1068">
        <f>IF(Transactions!J1068-Transactions!I1068&lt;&gt;"",Transactions!J1068-Transactions!I1068,"")</f>
        <v>364</v>
      </c>
      <c r="J1068">
        <f>IF((Transactions!K1068-Transactions!I1068)-(Transactions!P1068-Transactions!J1068)&lt;&gt;"",(Transactions!K1068-Transactions!I1068)-(Transactions!P1068-Transactions!J1068),"")</f>
        <v>294</v>
      </c>
      <c r="K1068">
        <f>IF(Transactions!L1068-Transactions!K1068&lt;&gt;"",Transactions!L1068-Transactions!K1068,"")</f>
        <v>0</v>
      </c>
      <c r="L1068">
        <f>IF(Transactions!N1068-Transactions!M1068&lt;&gt;"",Transactions!N1068-Transactions!M1068,"")</f>
        <v>70</v>
      </c>
      <c r="M1068">
        <f>IF(Transactions!P1068-Transactions!O1068&lt;&gt;"",Transactions!P1068-Transactions!O1068,"")</f>
        <v>0</v>
      </c>
      <c r="O1068">
        <f t="shared" si="35"/>
        <v>364</v>
      </c>
      <c r="P1068" t="str">
        <f>IF(Transactions!O1068&lt;&gt;"",Transactions!O1068,"")</f>
        <v>1536302586698</v>
      </c>
      <c r="Q1068">
        <f>IF(Transactions!S1068-Transactions!J1068&lt;&gt;"",Transactions!S1068-Transactions!J1068,"")</f>
        <v>1845</v>
      </c>
      <c r="R1068">
        <f t="shared" si="34"/>
        <v>2209</v>
      </c>
    </row>
    <row r="1069" spans="1:18" x14ac:dyDescent="0.3">
      <c r="A1069" t="str">
        <f>IF(Transactions!A1069&lt;&gt;"",Transactions!A1069,0)</f>
        <v>2018/09/07 08:43:07</v>
      </c>
      <c r="B1069" t="str">
        <f>IF(Transactions!B1069&lt;&gt;"",Transactions!B1069,0)</f>
        <v>b6a378150e1731e518c304777d30c991bf375765eceafb07b8eee50727b75ba3</v>
      </c>
      <c r="C1069" t="str">
        <f>IF(Transactions!C1069&lt;&gt;"",Transactions!C1069,0)</f>
        <v>Step1</v>
      </c>
      <c r="D1069" t="str">
        <f>IF(Transactions!D1069&lt;&gt;"",Transactions!D1069,"")</f>
        <v>peer0.org1.ldegilde.com</v>
      </c>
      <c r="E1069" t="str">
        <f>IF(Transactions!E1069&lt;&gt;"",Transactions!E1069,"")</f>
        <v>default-chaincode</v>
      </c>
      <c r="F1069" t="str">
        <f>IF(Transactions!F1069&lt;&gt;"",Transactions!F1069,"")</f>
        <v>put</v>
      </c>
      <c r="G1069" t="str">
        <f>IF(Transactions!G1069&lt;&gt;"",Transactions!G1069,"")</f>
        <v>000000006_25</v>
      </c>
      <c r="H1069" t="str">
        <f>IF(Transactions!H1069&lt;&gt;"",Transactions!H1069,"")</f>
        <v>392.0</v>
      </c>
      <c r="I1069">
        <f>IF(Transactions!J1069-Transactions!I1069&lt;&gt;"",Transactions!J1069-Transactions!I1069,"")</f>
        <v>473</v>
      </c>
      <c r="J1069">
        <f>IF((Transactions!K1069-Transactions!I1069)-(Transactions!P1069-Transactions!J1069)&lt;&gt;"",(Transactions!K1069-Transactions!I1069)-(Transactions!P1069-Transactions!J1069),"")</f>
        <v>470</v>
      </c>
      <c r="K1069">
        <f>IF(Transactions!L1069-Transactions!K1069&lt;&gt;"",Transactions!L1069-Transactions!K1069,"")</f>
        <v>0</v>
      </c>
      <c r="L1069">
        <f>IF(Transactions!N1069-Transactions!M1069&lt;&gt;"",Transactions!N1069-Transactions!M1069,"")</f>
        <v>3</v>
      </c>
      <c r="M1069">
        <f>IF(Transactions!P1069-Transactions!O1069&lt;&gt;"",Transactions!P1069-Transactions!O1069,"")</f>
        <v>0</v>
      </c>
      <c r="O1069">
        <f t="shared" si="35"/>
        <v>473</v>
      </c>
      <c r="P1069" t="str">
        <f>IF(Transactions!O1069&lt;&gt;"",Transactions!O1069,"")</f>
        <v>1536302586757</v>
      </c>
      <c r="Q1069">
        <f>IF(Transactions!S1069-Transactions!J1069&lt;&gt;"",Transactions!S1069-Transactions!J1069,"")</f>
        <v>1701</v>
      </c>
      <c r="R1069">
        <f t="shared" si="34"/>
        <v>2174</v>
      </c>
    </row>
    <row r="1070" spans="1:18" x14ac:dyDescent="0.3">
      <c r="A1070" t="str">
        <f>IF(Transactions!A1070&lt;&gt;"",Transactions!A1070,0)</f>
        <v>2018/09/07 08:43:07</v>
      </c>
      <c r="B1070" t="str">
        <f>IF(Transactions!B1070&lt;&gt;"",Transactions!B1070,0)</f>
        <v>b6a378150e1731e518c304777d30c991bf375765eceafb07b8eee50727b75ba3</v>
      </c>
      <c r="C1070" t="str">
        <f>IF(Transactions!C1070&lt;&gt;"",Transactions!C1070,0)</f>
        <v>Step1</v>
      </c>
      <c r="D1070" t="str">
        <f>IF(Transactions!D1070&lt;&gt;"",Transactions!D1070,"")</f>
        <v>peer0.org2.ldegilde.com</v>
      </c>
      <c r="E1070" t="str">
        <f>IF(Transactions!E1070&lt;&gt;"",Transactions!E1070,"")</f>
        <v>default-chaincode</v>
      </c>
      <c r="F1070" t="str">
        <f>IF(Transactions!F1070&lt;&gt;"",Transactions!F1070,"")</f>
        <v>put</v>
      </c>
      <c r="G1070" t="str">
        <f>IF(Transactions!G1070&lt;&gt;"",Transactions!G1070,"")</f>
        <v>000000006_25</v>
      </c>
      <c r="H1070" t="str">
        <f>IF(Transactions!H1070&lt;&gt;"",Transactions!H1070,"")</f>
        <v>392.0</v>
      </c>
      <c r="I1070">
        <f>IF(Transactions!J1070-Transactions!I1070&lt;&gt;"",Transactions!J1070-Transactions!I1070,"")</f>
        <v>473</v>
      </c>
      <c r="J1070">
        <f>IF((Transactions!K1070-Transactions!I1070)-(Transactions!P1070-Transactions!J1070)&lt;&gt;"",(Transactions!K1070-Transactions!I1070)-(Transactions!P1070-Transactions!J1070),"")</f>
        <v>454</v>
      </c>
      <c r="K1070">
        <f>IF(Transactions!L1070-Transactions!K1070&lt;&gt;"",Transactions!L1070-Transactions!K1070,"")</f>
        <v>0</v>
      </c>
      <c r="L1070">
        <f>IF(Transactions!N1070-Transactions!M1070&lt;&gt;"",Transactions!N1070-Transactions!M1070,"")</f>
        <v>19</v>
      </c>
      <c r="M1070">
        <f>IF(Transactions!P1070-Transactions!O1070&lt;&gt;"",Transactions!P1070-Transactions!O1070,"")</f>
        <v>0</v>
      </c>
      <c r="O1070">
        <f t="shared" si="35"/>
        <v>473</v>
      </c>
      <c r="P1070" t="str">
        <f>IF(Transactions!O1070&lt;&gt;"",Transactions!O1070,"")</f>
        <v>1536302586841</v>
      </c>
      <c r="Q1070">
        <f>IF(Transactions!S1070-Transactions!J1070&lt;&gt;"",Transactions!S1070-Transactions!J1070,"")</f>
        <v>1701</v>
      </c>
      <c r="R1070">
        <f t="shared" si="34"/>
        <v>2174</v>
      </c>
    </row>
    <row r="1071" spans="1:18" x14ac:dyDescent="0.3">
      <c r="A1071" t="str">
        <f>IF(Transactions!A1071&lt;&gt;"",Transactions!A1071,0)</f>
        <v>2018/09/07 08:43:07</v>
      </c>
      <c r="B1071" t="str">
        <f>IF(Transactions!B1071&lt;&gt;"",Transactions!B1071,0)</f>
        <v>41c3a3909cbcab2b67cde8a2fc0f945fbfc2cb535f5d7c71a262d8fc8a41cdac</v>
      </c>
      <c r="C1071" t="str">
        <f>IF(Transactions!C1071&lt;&gt;"",Transactions!C1071,0)</f>
        <v>Step1</v>
      </c>
      <c r="D1071" t="str">
        <f>IF(Transactions!D1071&lt;&gt;"",Transactions!D1071,"")</f>
        <v>peer0.org1.ldegilde.com</v>
      </c>
      <c r="E1071" t="str">
        <f>IF(Transactions!E1071&lt;&gt;"",Transactions!E1071,"")</f>
        <v>default-chaincode</v>
      </c>
      <c r="F1071" t="str">
        <f>IF(Transactions!F1071&lt;&gt;"",Transactions!F1071,"")</f>
        <v>put</v>
      </c>
      <c r="G1071" t="str">
        <f>IF(Transactions!G1071&lt;&gt;"",Transactions!G1071,"")</f>
        <v>000000006_236</v>
      </c>
      <c r="H1071" t="str">
        <f>IF(Transactions!H1071&lt;&gt;"",Transactions!H1071,"")</f>
        <v>525.0</v>
      </c>
      <c r="I1071">
        <f>IF(Transactions!J1071-Transactions!I1071&lt;&gt;"",Transactions!J1071-Transactions!I1071,"")</f>
        <v>494</v>
      </c>
      <c r="J1071">
        <f>IF((Transactions!K1071-Transactions!I1071)-(Transactions!P1071-Transactions!J1071)&lt;&gt;"",(Transactions!K1071-Transactions!I1071)-(Transactions!P1071-Transactions!J1071),"")</f>
        <v>489</v>
      </c>
      <c r="K1071">
        <f>IF(Transactions!L1071-Transactions!K1071&lt;&gt;"",Transactions!L1071-Transactions!K1071,"")</f>
        <v>0</v>
      </c>
      <c r="L1071">
        <f>IF(Transactions!N1071-Transactions!M1071&lt;&gt;"",Transactions!N1071-Transactions!M1071,"")</f>
        <v>5</v>
      </c>
      <c r="M1071">
        <f>IF(Transactions!P1071-Transactions!O1071&lt;&gt;"",Transactions!P1071-Transactions!O1071,"")</f>
        <v>0</v>
      </c>
      <c r="O1071">
        <f t="shared" si="35"/>
        <v>494</v>
      </c>
      <c r="P1071" t="str">
        <f>IF(Transactions!O1071&lt;&gt;"",Transactions!O1071,"")</f>
        <v>1536302586764</v>
      </c>
      <c r="Q1071">
        <f>IF(Transactions!S1071-Transactions!J1071&lt;&gt;"",Transactions!S1071-Transactions!J1071,"")</f>
        <v>1689</v>
      </c>
      <c r="R1071">
        <f t="shared" si="34"/>
        <v>2183</v>
      </c>
    </row>
    <row r="1072" spans="1:18" x14ac:dyDescent="0.3">
      <c r="A1072" t="str">
        <f>IF(Transactions!A1072&lt;&gt;"",Transactions!A1072,0)</f>
        <v>2018/09/07 08:43:07</v>
      </c>
      <c r="B1072" t="str">
        <f>IF(Transactions!B1072&lt;&gt;"",Transactions!B1072,0)</f>
        <v>41c3a3909cbcab2b67cde8a2fc0f945fbfc2cb535f5d7c71a262d8fc8a41cdac</v>
      </c>
      <c r="C1072" t="str">
        <f>IF(Transactions!C1072&lt;&gt;"",Transactions!C1072,0)</f>
        <v>Step1</v>
      </c>
      <c r="D1072" t="str">
        <f>IF(Transactions!D1072&lt;&gt;"",Transactions!D1072,"")</f>
        <v>peer0.org2.ldegilde.com</v>
      </c>
      <c r="E1072" t="str">
        <f>IF(Transactions!E1072&lt;&gt;"",Transactions!E1072,"")</f>
        <v>default-chaincode</v>
      </c>
      <c r="F1072" t="str">
        <f>IF(Transactions!F1072&lt;&gt;"",Transactions!F1072,"")</f>
        <v>put</v>
      </c>
      <c r="G1072" t="str">
        <f>IF(Transactions!G1072&lt;&gt;"",Transactions!G1072,"")</f>
        <v>000000006_236</v>
      </c>
      <c r="H1072" t="str">
        <f>IF(Transactions!H1072&lt;&gt;"",Transactions!H1072,"")</f>
        <v>525.0</v>
      </c>
      <c r="I1072">
        <f>IF(Transactions!J1072-Transactions!I1072&lt;&gt;"",Transactions!J1072-Transactions!I1072,"")</f>
        <v>494</v>
      </c>
      <c r="J1072">
        <f>IF((Transactions!K1072-Transactions!I1072)-(Transactions!P1072-Transactions!J1072)&lt;&gt;"",(Transactions!K1072-Transactions!I1072)-(Transactions!P1072-Transactions!J1072),"")</f>
        <v>481</v>
      </c>
      <c r="K1072">
        <f>IF(Transactions!L1072-Transactions!K1072&lt;&gt;"",Transactions!L1072-Transactions!K1072,"")</f>
        <v>0</v>
      </c>
      <c r="L1072">
        <f>IF(Transactions!N1072-Transactions!M1072&lt;&gt;"",Transactions!N1072-Transactions!M1072,"")</f>
        <v>13</v>
      </c>
      <c r="M1072">
        <f>IF(Transactions!P1072-Transactions!O1072&lt;&gt;"",Transactions!P1072-Transactions!O1072,"")</f>
        <v>0</v>
      </c>
      <c r="O1072">
        <f t="shared" si="35"/>
        <v>494</v>
      </c>
      <c r="P1072" t="str">
        <f>IF(Transactions!O1072&lt;&gt;"",Transactions!O1072,"")</f>
        <v>1536302586851</v>
      </c>
      <c r="Q1072">
        <f>IF(Transactions!S1072-Transactions!J1072&lt;&gt;"",Transactions!S1072-Transactions!J1072,"")</f>
        <v>1689</v>
      </c>
      <c r="R1072">
        <f t="shared" si="34"/>
        <v>2183</v>
      </c>
    </row>
    <row r="1073" spans="1:18" x14ac:dyDescent="0.3">
      <c r="A1073" t="str">
        <f>IF(Transactions!A1073&lt;&gt;"",Transactions!A1073,0)</f>
        <v>2018/09/07 08:43:07</v>
      </c>
      <c r="B1073" t="str">
        <f>IF(Transactions!B1073&lt;&gt;"",Transactions!B1073,0)</f>
        <v>aefb0e59c4fc9e8bf521516e6636a0238091a372643602e33c82e0a09ca2afaf</v>
      </c>
      <c r="C1073" t="str">
        <f>IF(Transactions!C1073&lt;&gt;"",Transactions!C1073,0)</f>
        <v>Step1</v>
      </c>
      <c r="D1073" t="str">
        <f>IF(Transactions!D1073&lt;&gt;"",Transactions!D1073,"")</f>
        <v>peer0.org1.ldegilde.com</v>
      </c>
      <c r="E1073" t="str">
        <f>IF(Transactions!E1073&lt;&gt;"",Transactions!E1073,"")</f>
        <v>default-chaincode</v>
      </c>
      <c r="F1073" t="str">
        <f>IF(Transactions!F1073&lt;&gt;"",Transactions!F1073,"")</f>
        <v>put</v>
      </c>
      <c r="G1073" t="str">
        <f>IF(Transactions!G1073&lt;&gt;"",Transactions!G1073,"")</f>
        <v>000000006_122</v>
      </c>
      <c r="H1073" t="str">
        <f>IF(Transactions!H1073&lt;&gt;"",Transactions!H1073,"")</f>
        <v>847.0</v>
      </c>
      <c r="I1073">
        <f>IF(Transactions!J1073-Transactions!I1073&lt;&gt;"",Transactions!J1073-Transactions!I1073,"")</f>
        <v>405</v>
      </c>
      <c r="J1073">
        <f>IF((Transactions!K1073-Transactions!I1073)-(Transactions!P1073-Transactions!J1073)&lt;&gt;"",(Transactions!K1073-Transactions!I1073)-(Transactions!P1073-Transactions!J1073),"")</f>
        <v>402</v>
      </c>
      <c r="K1073">
        <f>IF(Transactions!L1073-Transactions!K1073&lt;&gt;"",Transactions!L1073-Transactions!K1073,"")</f>
        <v>0</v>
      </c>
      <c r="L1073">
        <f>IF(Transactions!N1073-Transactions!M1073&lt;&gt;"",Transactions!N1073-Transactions!M1073,"")</f>
        <v>3</v>
      </c>
      <c r="M1073">
        <f>IF(Transactions!P1073-Transactions!O1073&lt;&gt;"",Transactions!P1073-Transactions!O1073,"")</f>
        <v>0</v>
      </c>
      <c r="O1073">
        <f t="shared" si="35"/>
        <v>405</v>
      </c>
      <c r="P1073" t="str">
        <f>IF(Transactions!O1073&lt;&gt;"",Transactions!O1073,"")</f>
        <v>1536302586757</v>
      </c>
      <c r="Q1073">
        <f>IF(Transactions!S1073-Transactions!J1073&lt;&gt;"",Transactions!S1073-Transactions!J1073,"")</f>
        <v>1769</v>
      </c>
      <c r="R1073">
        <f t="shared" si="34"/>
        <v>2174</v>
      </c>
    </row>
    <row r="1074" spans="1:18" x14ac:dyDescent="0.3">
      <c r="A1074" t="str">
        <f>IF(Transactions!A1074&lt;&gt;"",Transactions!A1074,0)</f>
        <v>2018/09/07 08:43:07</v>
      </c>
      <c r="B1074" t="str">
        <f>IF(Transactions!B1074&lt;&gt;"",Transactions!B1074,0)</f>
        <v>aefb0e59c4fc9e8bf521516e6636a0238091a372643602e33c82e0a09ca2afaf</v>
      </c>
      <c r="C1074" t="str">
        <f>IF(Transactions!C1074&lt;&gt;"",Transactions!C1074,0)</f>
        <v>Step1</v>
      </c>
      <c r="D1074" t="str">
        <f>IF(Transactions!D1074&lt;&gt;"",Transactions!D1074,"")</f>
        <v>peer0.org2.ldegilde.com</v>
      </c>
      <c r="E1074" t="str">
        <f>IF(Transactions!E1074&lt;&gt;"",Transactions!E1074,"")</f>
        <v>default-chaincode</v>
      </c>
      <c r="F1074" t="str">
        <f>IF(Transactions!F1074&lt;&gt;"",Transactions!F1074,"")</f>
        <v>put</v>
      </c>
      <c r="G1074" t="str">
        <f>IF(Transactions!G1074&lt;&gt;"",Transactions!G1074,"")</f>
        <v>000000006_122</v>
      </c>
      <c r="H1074" t="str">
        <f>IF(Transactions!H1074&lt;&gt;"",Transactions!H1074,"")</f>
        <v>847.0</v>
      </c>
      <c r="I1074">
        <f>IF(Transactions!J1074-Transactions!I1074&lt;&gt;"",Transactions!J1074-Transactions!I1074,"")</f>
        <v>405</v>
      </c>
      <c r="J1074">
        <f>IF((Transactions!K1074-Transactions!I1074)-(Transactions!P1074-Transactions!J1074)&lt;&gt;"",(Transactions!K1074-Transactions!I1074)-(Transactions!P1074-Transactions!J1074),"")</f>
        <v>397</v>
      </c>
      <c r="K1074">
        <f>IF(Transactions!L1074-Transactions!K1074&lt;&gt;"",Transactions!L1074-Transactions!K1074,"")</f>
        <v>0</v>
      </c>
      <c r="L1074">
        <f>IF(Transactions!N1074-Transactions!M1074&lt;&gt;"",Transactions!N1074-Transactions!M1074,"")</f>
        <v>8</v>
      </c>
      <c r="M1074">
        <f>IF(Transactions!P1074-Transactions!O1074&lt;&gt;"",Transactions!P1074-Transactions!O1074,"")</f>
        <v>0</v>
      </c>
      <c r="O1074">
        <f t="shared" si="35"/>
        <v>405</v>
      </c>
      <c r="P1074" t="str">
        <f>IF(Transactions!O1074&lt;&gt;"",Transactions!O1074,"")</f>
        <v>1536302586822</v>
      </c>
      <c r="Q1074">
        <f>IF(Transactions!S1074-Transactions!J1074&lt;&gt;"",Transactions!S1074-Transactions!J1074,"")</f>
        <v>1769</v>
      </c>
      <c r="R1074">
        <f t="shared" si="34"/>
        <v>2174</v>
      </c>
    </row>
    <row r="1075" spans="1:18" x14ac:dyDescent="0.3">
      <c r="A1075" t="str">
        <f>IF(Transactions!A1075&lt;&gt;"",Transactions!A1075,0)</f>
        <v>2018/09/07 08:43:07</v>
      </c>
      <c r="B1075" t="str">
        <f>IF(Transactions!B1075&lt;&gt;"",Transactions!B1075,0)</f>
        <v>6e4d8ea8e358ada1b2d9ed920c980dce4cd2cb40f5320ef1dca6b98dcf10a4c1</v>
      </c>
      <c r="C1075" t="str">
        <f>IF(Transactions!C1075&lt;&gt;"",Transactions!C1075,0)</f>
        <v>Step1</v>
      </c>
      <c r="D1075" t="str">
        <f>IF(Transactions!D1075&lt;&gt;"",Transactions!D1075,"")</f>
        <v>peer0.org1.ldegilde.com</v>
      </c>
      <c r="E1075" t="str">
        <f>IF(Transactions!E1075&lt;&gt;"",Transactions!E1075,"")</f>
        <v>default-chaincode</v>
      </c>
      <c r="F1075" t="str">
        <f>IF(Transactions!F1075&lt;&gt;"",Transactions!F1075,"")</f>
        <v>put</v>
      </c>
      <c r="G1075" t="str">
        <f>IF(Transactions!G1075&lt;&gt;"",Transactions!G1075,"")</f>
        <v>000000006_240</v>
      </c>
      <c r="H1075" t="str">
        <f>IF(Transactions!H1075&lt;&gt;"",Transactions!H1075,"")</f>
        <v>129.0</v>
      </c>
      <c r="I1075">
        <f>IF(Transactions!J1075-Transactions!I1075&lt;&gt;"",Transactions!J1075-Transactions!I1075,"")</f>
        <v>311</v>
      </c>
      <c r="J1075">
        <f>IF((Transactions!K1075-Transactions!I1075)-(Transactions!P1075-Transactions!J1075)&lt;&gt;"",(Transactions!K1075-Transactions!I1075)-(Transactions!P1075-Transactions!J1075),"")</f>
        <v>303</v>
      </c>
      <c r="K1075">
        <f>IF(Transactions!L1075-Transactions!K1075&lt;&gt;"",Transactions!L1075-Transactions!K1075,"")</f>
        <v>0</v>
      </c>
      <c r="L1075">
        <f>IF(Transactions!N1075-Transactions!M1075&lt;&gt;"",Transactions!N1075-Transactions!M1075,"")</f>
        <v>8</v>
      </c>
      <c r="M1075">
        <f>IF(Transactions!P1075-Transactions!O1075&lt;&gt;"",Transactions!P1075-Transactions!O1075,"")</f>
        <v>0</v>
      </c>
      <c r="O1075">
        <f t="shared" si="35"/>
        <v>311</v>
      </c>
      <c r="P1075" t="str">
        <f>IF(Transactions!O1075&lt;&gt;"",Transactions!O1075,"")</f>
        <v>1536302586663</v>
      </c>
      <c r="Q1075">
        <f>IF(Transactions!S1075-Transactions!J1075&lt;&gt;"",Transactions!S1075-Transactions!J1075,"")</f>
        <v>1900</v>
      </c>
      <c r="R1075">
        <f t="shared" si="34"/>
        <v>2211</v>
      </c>
    </row>
    <row r="1076" spans="1:18" x14ac:dyDescent="0.3">
      <c r="A1076" t="str">
        <f>IF(Transactions!A1076&lt;&gt;"",Transactions!A1076,0)</f>
        <v>2018/09/07 08:43:07</v>
      </c>
      <c r="B1076" t="str">
        <f>IF(Transactions!B1076&lt;&gt;"",Transactions!B1076,0)</f>
        <v>6e4d8ea8e358ada1b2d9ed920c980dce4cd2cb40f5320ef1dca6b98dcf10a4c1</v>
      </c>
      <c r="C1076" t="str">
        <f>IF(Transactions!C1076&lt;&gt;"",Transactions!C1076,0)</f>
        <v>Step1</v>
      </c>
      <c r="D1076" t="str">
        <f>IF(Transactions!D1076&lt;&gt;"",Transactions!D1076,"")</f>
        <v>peer0.org2.ldegilde.com</v>
      </c>
      <c r="E1076" t="str">
        <f>IF(Transactions!E1076&lt;&gt;"",Transactions!E1076,"")</f>
        <v>default-chaincode</v>
      </c>
      <c r="F1076" t="str">
        <f>IF(Transactions!F1076&lt;&gt;"",Transactions!F1076,"")</f>
        <v>put</v>
      </c>
      <c r="G1076" t="str">
        <f>IF(Transactions!G1076&lt;&gt;"",Transactions!G1076,"")</f>
        <v>000000006_240</v>
      </c>
      <c r="H1076" t="str">
        <f>IF(Transactions!H1076&lt;&gt;"",Transactions!H1076,"")</f>
        <v>129.0</v>
      </c>
      <c r="I1076">
        <f>IF(Transactions!J1076-Transactions!I1076&lt;&gt;"",Transactions!J1076-Transactions!I1076,"")</f>
        <v>311</v>
      </c>
      <c r="J1076">
        <f>IF((Transactions!K1076-Transactions!I1076)-(Transactions!P1076-Transactions!J1076)&lt;&gt;"",(Transactions!K1076-Transactions!I1076)-(Transactions!P1076-Transactions!J1076),"")</f>
        <v>257</v>
      </c>
      <c r="K1076">
        <f>IF(Transactions!L1076-Transactions!K1076&lt;&gt;"",Transactions!L1076-Transactions!K1076,"")</f>
        <v>1</v>
      </c>
      <c r="L1076">
        <f>IF(Transactions!N1076-Transactions!M1076&lt;&gt;"",Transactions!N1076-Transactions!M1076,"")</f>
        <v>53</v>
      </c>
      <c r="M1076">
        <f>IF(Transactions!P1076-Transactions!O1076&lt;&gt;"",Transactions!P1076-Transactions!O1076,"")</f>
        <v>0</v>
      </c>
      <c r="O1076">
        <f t="shared" si="35"/>
        <v>311</v>
      </c>
      <c r="P1076" t="str">
        <f>IF(Transactions!O1076&lt;&gt;"",Transactions!O1076,"")</f>
        <v>1536302586688</v>
      </c>
      <c r="Q1076">
        <f>IF(Transactions!S1076-Transactions!J1076&lt;&gt;"",Transactions!S1076-Transactions!J1076,"")</f>
        <v>1900</v>
      </c>
      <c r="R1076">
        <f t="shared" si="34"/>
        <v>2211</v>
      </c>
    </row>
    <row r="1077" spans="1:18" x14ac:dyDescent="0.3">
      <c r="A1077" t="str">
        <f>IF(Transactions!A1077&lt;&gt;"",Transactions!A1077,0)</f>
        <v>2018/09/07 08:43:07</v>
      </c>
      <c r="B1077" t="str">
        <f>IF(Transactions!B1077&lt;&gt;"",Transactions!B1077,0)</f>
        <v>8c835ca65311df2c5f2501f7fecc39dc46db9f33d5c84825a323442a6096ba1a</v>
      </c>
      <c r="C1077" t="str">
        <f>IF(Transactions!C1077&lt;&gt;"",Transactions!C1077,0)</f>
        <v>Step1</v>
      </c>
      <c r="D1077" t="str">
        <f>IF(Transactions!D1077&lt;&gt;"",Transactions!D1077,"")</f>
        <v>peer0.org1.ldegilde.com</v>
      </c>
      <c r="E1077" t="str">
        <f>IF(Transactions!E1077&lt;&gt;"",Transactions!E1077,"")</f>
        <v>default-chaincode</v>
      </c>
      <c r="F1077" t="str">
        <f>IF(Transactions!F1077&lt;&gt;"",Transactions!F1077,"")</f>
        <v>put</v>
      </c>
      <c r="G1077" t="str">
        <f>IF(Transactions!G1077&lt;&gt;"",Transactions!G1077,"")</f>
        <v>000000006_389</v>
      </c>
      <c r="H1077" t="str">
        <f>IF(Transactions!H1077&lt;&gt;"",Transactions!H1077,"")</f>
        <v>762.0</v>
      </c>
      <c r="I1077">
        <f>IF(Transactions!J1077-Transactions!I1077&lt;&gt;"",Transactions!J1077-Transactions!I1077,"")</f>
        <v>297</v>
      </c>
      <c r="J1077">
        <f>IF((Transactions!K1077-Transactions!I1077)-(Transactions!P1077-Transactions!J1077)&lt;&gt;"",(Transactions!K1077-Transactions!I1077)-(Transactions!P1077-Transactions!J1077),"")</f>
        <v>260</v>
      </c>
      <c r="K1077">
        <f>IF(Transactions!L1077-Transactions!K1077&lt;&gt;"",Transactions!L1077-Transactions!K1077,"")</f>
        <v>0</v>
      </c>
      <c r="L1077">
        <f>IF(Transactions!N1077-Transactions!M1077&lt;&gt;"",Transactions!N1077-Transactions!M1077,"")</f>
        <v>37</v>
      </c>
      <c r="M1077">
        <f>IF(Transactions!P1077-Transactions!O1077&lt;&gt;"",Transactions!P1077-Transactions!O1077,"")</f>
        <v>0</v>
      </c>
      <c r="O1077">
        <f t="shared" si="35"/>
        <v>297</v>
      </c>
      <c r="P1077" t="str">
        <f>IF(Transactions!O1077&lt;&gt;"",Transactions!O1077,"")</f>
        <v>1536302586697</v>
      </c>
      <c r="Q1077">
        <f>IF(Transactions!S1077-Transactions!J1077&lt;&gt;"",Transactions!S1077-Transactions!J1077,"")</f>
        <v>1914</v>
      </c>
      <c r="R1077">
        <f t="shared" si="34"/>
        <v>2211</v>
      </c>
    </row>
    <row r="1078" spans="1:18" x14ac:dyDescent="0.3">
      <c r="A1078" t="str">
        <f>IF(Transactions!A1078&lt;&gt;"",Transactions!A1078,0)</f>
        <v>2018/09/07 08:43:07</v>
      </c>
      <c r="B1078" t="str">
        <f>IF(Transactions!B1078&lt;&gt;"",Transactions!B1078,0)</f>
        <v>8c835ca65311df2c5f2501f7fecc39dc46db9f33d5c84825a323442a6096ba1a</v>
      </c>
      <c r="C1078" t="str">
        <f>IF(Transactions!C1078&lt;&gt;"",Transactions!C1078,0)</f>
        <v>Step1</v>
      </c>
      <c r="D1078" t="str">
        <f>IF(Transactions!D1078&lt;&gt;"",Transactions!D1078,"")</f>
        <v>peer0.org2.ldegilde.com</v>
      </c>
      <c r="E1078" t="str">
        <f>IF(Transactions!E1078&lt;&gt;"",Transactions!E1078,"")</f>
        <v>default-chaincode</v>
      </c>
      <c r="F1078" t="str">
        <f>IF(Transactions!F1078&lt;&gt;"",Transactions!F1078,"")</f>
        <v>put</v>
      </c>
      <c r="G1078" t="str">
        <f>IF(Transactions!G1078&lt;&gt;"",Transactions!G1078,"")</f>
        <v>000000006_389</v>
      </c>
      <c r="H1078" t="str">
        <f>IF(Transactions!H1078&lt;&gt;"",Transactions!H1078,"")</f>
        <v>762.0</v>
      </c>
      <c r="I1078">
        <f>IF(Transactions!J1078-Transactions!I1078&lt;&gt;"",Transactions!J1078-Transactions!I1078,"")</f>
        <v>297</v>
      </c>
      <c r="J1078">
        <f>IF((Transactions!K1078-Transactions!I1078)-(Transactions!P1078-Transactions!J1078)&lt;&gt;"",(Transactions!K1078-Transactions!I1078)-(Transactions!P1078-Transactions!J1078),"")</f>
        <v>286</v>
      </c>
      <c r="K1078">
        <f>IF(Transactions!L1078-Transactions!K1078&lt;&gt;"",Transactions!L1078-Transactions!K1078,"")</f>
        <v>0</v>
      </c>
      <c r="L1078">
        <f>IF(Transactions!N1078-Transactions!M1078&lt;&gt;"",Transactions!N1078-Transactions!M1078,"")</f>
        <v>11</v>
      </c>
      <c r="M1078">
        <f>IF(Transactions!P1078-Transactions!O1078&lt;&gt;"",Transactions!P1078-Transactions!O1078,"")</f>
        <v>0</v>
      </c>
      <c r="O1078">
        <f t="shared" si="35"/>
        <v>297</v>
      </c>
      <c r="P1078" t="str">
        <f>IF(Transactions!O1078&lt;&gt;"",Transactions!O1078,"")</f>
        <v>1536302586625</v>
      </c>
      <c r="Q1078">
        <f>IF(Transactions!S1078-Transactions!J1078&lt;&gt;"",Transactions!S1078-Transactions!J1078,"")</f>
        <v>1914</v>
      </c>
      <c r="R1078">
        <f t="shared" si="34"/>
        <v>2211</v>
      </c>
    </row>
    <row r="1079" spans="1:18" x14ac:dyDescent="0.3">
      <c r="A1079" t="str">
        <f>IF(Transactions!A1079&lt;&gt;"",Transactions!A1079,0)</f>
        <v>2018/09/07 08:43:07</v>
      </c>
      <c r="B1079" t="str">
        <f>IF(Transactions!B1079&lt;&gt;"",Transactions!B1079,0)</f>
        <v>230887638f0879ff33b65ffd53e43c9f9c5ea310c40574c378953272e17dbd62</v>
      </c>
      <c r="C1079" t="str">
        <f>IF(Transactions!C1079&lt;&gt;"",Transactions!C1079,0)</f>
        <v>Step1</v>
      </c>
      <c r="D1079" t="str">
        <f>IF(Transactions!D1079&lt;&gt;"",Transactions!D1079,"")</f>
        <v>peer0.org1.ldegilde.com</v>
      </c>
      <c r="E1079" t="str">
        <f>IF(Transactions!E1079&lt;&gt;"",Transactions!E1079,"")</f>
        <v>default-chaincode</v>
      </c>
      <c r="F1079" t="str">
        <f>IF(Transactions!F1079&lt;&gt;"",Transactions!F1079,"")</f>
        <v>put</v>
      </c>
      <c r="G1079" t="str">
        <f>IF(Transactions!G1079&lt;&gt;"",Transactions!G1079,"")</f>
        <v>000000006_282</v>
      </c>
      <c r="H1079" t="str">
        <f>IF(Transactions!H1079&lt;&gt;"",Transactions!H1079,"")</f>
        <v>465.0</v>
      </c>
      <c r="I1079">
        <f>IF(Transactions!J1079-Transactions!I1079&lt;&gt;"",Transactions!J1079-Transactions!I1079,"")</f>
        <v>323</v>
      </c>
      <c r="J1079">
        <f>IF((Transactions!K1079-Transactions!I1079)-(Transactions!P1079-Transactions!J1079)&lt;&gt;"",(Transactions!K1079-Transactions!I1079)-(Transactions!P1079-Transactions!J1079),"")</f>
        <v>283</v>
      </c>
      <c r="K1079">
        <f>IF(Transactions!L1079-Transactions!K1079&lt;&gt;"",Transactions!L1079-Transactions!K1079,"")</f>
        <v>0</v>
      </c>
      <c r="L1079">
        <f>IF(Transactions!N1079-Transactions!M1079&lt;&gt;"",Transactions!N1079-Transactions!M1079,"")</f>
        <v>40</v>
      </c>
      <c r="M1079">
        <f>IF(Transactions!P1079-Transactions!O1079&lt;&gt;"",Transactions!P1079-Transactions!O1079,"")</f>
        <v>0</v>
      </c>
      <c r="O1079">
        <f t="shared" si="35"/>
        <v>323</v>
      </c>
      <c r="P1079" t="str">
        <f>IF(Transactions!O1079&lt;&gt;"",Transactions!O1079,"")</f>
        <v>1536302586720</v>
      </c>
      <c r="Q1079">
        <f>IF(Transactions!S1079-Transactions!J1079&lt;&gt;"",Transactions!S1079-Transactions!J1079,"")</f>
        <v>1888</v>
      </c>
      <c r="R1079">
        <f t="shared" si="34"/>
        <v>2211</v>
      </c>
    </row>
    <row r="1080" spans="1:18" x14ac:dyDescent="0.3">
      <c r="A1080" t="str">
        <f>IF(Transactions!A1080&lt;&gt;"",Transactions!A1080,0)</f>
        <v>2018/09/07 08:43:07</v>
      </c>
      <c r="B1080" t="str">
        <f>IF(Transactions!B1080&lt;&gt;"",Transactions!B1080,0)</f>
        <v>230887638f0879ff33b65ffd53e43c9f9c5ea310c40574c378953272e17dbd62</v>
      </c>
      <c r="C1080" t="str">
        <f>IF(Transactions!C1080&lt;&gt;"",Transactions!C1080,0)</f>
        <v>Step1</v>
      </c>
      <c r="D1080" t="str">
        <f>IF(Transactions!D1080&lt;&gt;"",Transactions!D1080,"")</f>
        <v>peer0.org2.ldegilde.com</v>
      </c>
      <c r="E1080" t="str">
        <f>IF(Transactions!E1080&lt;&gt;"",Transactions!E1080,"")</f>
        <v>default-chaincode</v>
      </c>
      <c r="F1080" t="str">
        <f>IF(Transactions!F1080&lt;&gt;"",Transactions!F1080,"")</f>
        <v>put</v>
      </c>
      <c r="G1080" t="str">
        <f>IF(Transactions!G1080&lt;&gt;"",Transactions!G1080,"")</f>
        <v>000000006_282</v>
      </c>
      <c r="H1080" t="str">
        <f>IF(Transactions!H1080&lt;&gt;"",Transactions!H1080,"")</f>
        <v>465.0</v>
      </c>
      <c r="I1080">
        <f>IF(Transactions!J1080-Transactions!I1080&lt;&gt;"",Transactions!J1080-Transactions!I1080,"")</f>
        <v>323</v>
      </c>
      <c r="J1080">
        <f>IF((Transactions!K1080-Transactions!I1080)-(Transactions!P1080-Transactions!J1080)&lt;&gt;"",(Transactions!K1080-Transactions!I1080)-(Transactions!P1080-Transactions!J1080),"")</f>
        <v>317</v>
      </c>
      <c r="K1080">
        <f>IF(Transactions!L1080-Transactions!K1080&lt;&gt;"",Transactions!L1080-Transactions!K1080,"")</f>
        <v>0</v>
      </c>
      <c r="L1080">
        <f>IF(Transactions!N1080-Transactions!M1080&lt;&gt;"",Transactions!N1080-Transactions!M1080,"")</f>
        <v>6</v>
      </c>
      <c r="M1080">
        <f>IF(Transactions!P1080-Transactions!O1080&lt;&gt;"",Transactions!P1080-Transactions!O1080,"")</f>
        <v>0</v>
      </c>
      <c r="O1080">
        <f t="shared" si="35"/>
        <v>323</v>
      </c>
      <c r="P1080" t="str">
        <f>IF(Transactions!O1080&lt;&gt;"",Transactions!O1080,"")</f>
        <v>1536302586728</v>
      </c>
      <c r="Q1080">
        <f>IF(Transactions!S1080-Transactions!J1080&lt;&gt;"",Transactions!S1080-Transactions!J1080,"")</f>
        <v>1888</v>
      </c>
      <c r="R1080">
        <f t="shared" si="34"/>
        <v>2211</v>
      </c>
    </row>
    <row r="1081" spans="1:18" x14ac:dyDescent="0.3">
      <c r="A1081" t="str">
        <f>IF(Transactions!A1081&lt;&gt;"",Transactions!A1081,0)</f>
        <v>2018/09/07 08:43:07</v>
      </c>
      <c r="B1081" t="str">
        <f>IF(Transactions!B1081&lt;&gt;"",Transactions!B1081,0)</f>
        <v>36965652025bafb59865c74b56a72f98326b735a5edaca778c8d36c3887202bc</v>
      </c>
      <c r="C1081" t="str">
        <f>IF(Transactions!C1081&lt;&gt;"",Transactions!C1081,0)</f>
        <v>Step1</v>
      </c>
      <c r="D1081" t="str">
        <f>IF(Transactions!D1081&lt;&gt;"",Transactions!D1081,"")</f>
        <v>peer0.org1.ldegilde.com</v>
      </c>
      <c r="E1081" t="str">
        <f>IF(Transactions!E1081&lt;&gt;"",Transactions!E1081,"")</f>
        <v>default-chaincode</v>
      </c>
      <c r="F1081" t="str">
        <f>IF(Transactions!F1081&lt;&gt;"",Transactions!F1081,"")</f>
        <v>put</v>
      </c>
      <c r="G1081" t="str">
        <f>IF(Transactions!G1081&lt;&gt;"",Transactions!G1081,"")</f>
        <v>000000006_139</v>
      </c>
      <c r="H1081" t="str">
        <f>IF(Transactions!H1081&lt;&gt;"",Transactions!H1081,"")</f>
        <v>836.0</v>
      </c>
      <c r="I1081">
        <f>IF(Transactions!J1081-Transactions!I1081&lt;&gt;"",Transactions!J1081-Transactions!I1081,"")</f>
        <v>403</v>
      </c>
      <c r="J1081">
        <f>IF((Transactions!K1081-Transactions!I1081)-(Transactions!P1081-Transactions!J1081)&lt;&gt;"",(Transactions!K1081-Transactions!I1081)-(Transactions!P1081-Transactions!J1081),"")</f>
        <v>397</v>
      </c>
      <c r="K1081">
        <f>IF(Transactions!L1081-Transactions!K1081&lt;&gt;"",Transactions!L1081-Transactions!K1081,"")</f>
        <v>0</v>
      </c>
      <c r="L1081">
        <f>IF(Transactions!N1081-Transactions!M1081&lt;&gt;"",Transactions!N1081-Transactions!M1081,"")</f>
        <v>6</v>
      </c>
      <c r="M1081">
        <f>IF(Transactions!P1081-Transactions!O1081&lt;&gt;"",Transactions!P1081-Transactions!O1081,"")</f>
        <v>0</v>
      </c>
      <c r="O1081">
        <f t="shared" si="35"/>
        <v>403</v>
      </c>
      <c r="P1081" t="str">
        <f>IF(Transactions!O1081&lt;&gt;"",Transactions!O1081,"")</f>
        <v>1536302586783</v>
      </c>
      <c r="Q1081">
        <f>IF(Transactions!S1081-Transactions!J1081&lt;&gt;"",Transactions!S1081-Transactions!J1081,"")</f>
        <v>1776</v>
      </c>
      <c r="R1081">
        <f t="shared" si="34"/>
        <v>2179</v>
      </c>
    </row>
    <row r="1082" spans="1:18" x14ac:dyDescent="0.3">
      <c r="A1082" t="str">
        <f>IF(Transactions!A1082&lt;&gt;"",Transactions!A1082,0)</f>
        <v>2018/09/07 08:43:07</v>
      </c>
      <c r="B1082" t="str">
        <f>IF(Transactions!B1082&lt;&gt;"",Transactions!B1082,0)</f>
        <v>36965652025bafb59865c74b56a72f98326b735a5edaca778c8d36c3887202bc</v>
      </c>
      <c r="C1082" t="str">
        <f>IF(Transactions!C1082&lt;&gt;"",Transactions!C1082,0)</f>
        <v>Step1</v>
      </c>
      <c r="D1082" t="str">
        <f>IF(Transactions!D1082&lt;&gt;"",Transactions!D1082,"")</f>
        <v>peer0.org2.ldegilde.com</v>
      </c>
      <c r="E1082" t="str">
        <f>IF(Transactions!E1082&lt;&gt;"",Transactions!E1082,"")</f>
        <v>default-chaincode</v>
      </c>
      <c r="F1082" t="str">
        <f>IF(Transactions!F1082&lt;&gt;"",Transactions!F1082,"")</f>
        <v>put</v>
      </c>
      <c r="G1082" t="str">
        <f>IF(Transactions!G1082&lt;&gt;"",Transactions!G1082,"")</f>
        <v>000000006_139</v>
      </c>
      <c r="H1082" t="str">
        <f>IF(Transactions!H1082&lt;&gt;"",Transactions!H1082,"")</f>
        <v>836.0</v>
      </c>
      <c r="I1082">
        <f>IF(Transactions!J1082-Transactions!I1082&lt;&gt;"",Transactions!J1082-Transactions!I1082,"")</f>
        <v>403</v>
      </c>
      <c r="J1082">
        <f>IF((Transactions!K1082-Transactions!I1082)-(Transactions!P1082-Transactions!J1082)&lt;&gt;"",(Transactions!K1082-Transactions!I1082)-(Transactions!P1082-Transactions!J1082),"")</f>
        <v>400</v>
      </c>
      <c r="K1082">
        <f>IF(Transactions!L1082-Transactions!K1082&lt;&gt;"",Transactions!L1082-Transactions!K1082,"")</f>
        <v>0</v>
      </c>
      <c r="L1082">
        <f>IF(Transactions!N1082-Transactions!M1082&lt;&gt;"",Transactions!N1082-Transactions!M1082,"")</f>
        <v>3</v>
      </c>
      <c r="M1082">
        <f>IF(Transactions!P1082-Transactions!O1082&lt;&gt;"",Transactions!P1082-Transactions!O1082,"")</f>
        <v>0</v>
      </c>
      <c r="O1082">
        <f t="shared" si="35"/>
        <v>403</v>
      </c>
      <c r="P1082" t="str">
        <f>IF(Transactions!O1082&lt;&gt;"",Transactions!O1082,"")</f>
        <v>1536302586776</v>
      </c>
      <c r="Q1082">
        <f>IF(Transactions!S1082-Transactions!J1082&lt;&gt;"",Transactions!S1082-Transactions!J1082,"")</f>
        <v>1776</v>
      </c>
      <c r="R1082">
        <f t="shared" si="34"/>
        <v>2179</v>
      </c>
    </row>
    <row r="1083" spans="1:18" x14ac:dyDescent="0.3">
      <c r="A1083" t="str">
        <f>IF(Transactions!A1083&lt;&gt;"",Transactions!A1083,0)</f>
        <v>2018/09/07 08:43:07</v>
      </c>
      <c r="B1083" t="str">
        <f>IF(Transactions!B1083&lt;&gt;"",Transactions!B1083,0)</f>
        <v>141fb10b3cc3e8ea03fbe3937189bf4d78a353450e23a7e78540c44e532466de</v>
      </c>
      <c r="C1083" t="str">
        <f>IF(Transactions!C1083&lt;&gt;"",Transactions!C1083,0)</f>
        <v>Step1</v>
      </c>
      <c r="D1083" t="str">
        <f>IF(Transactions!D1083&lt;&gt;"",Transactions!D1083,"")</f>
        <v>peer0.org1.ldegilde.com</v>
      </c>
      <c r="E1083" t="str">
        <f>IF(Transactions!E1083&lt;&gt;"",Transactions!E1083,"")</f>
        <v>default-chaincode</v>
      </c>
      <c r="F1083" t="str">
        <f>IF(Transactions!F1083&lt;&gt;"",Transactions!F1083,"")</f>
        <v>put</v>
      </c>
      <c r="G1083" t="str">
        <f>IF(Transactions!G1083&lt;&gt;"",Transactions!G1083,"")</f>
        <v>000000006_123</v>
      </c>
      <c r="H1083" t="str">
        <f>IF(Transactions!H1083&lt;&gt;"",Transactions!H1083,"")</f>
        <v>915.0</v>
      </c>
      <c r="I1083">
        <f>IF(Transactions!J1083-Transactions!I1083&lt;&gt;"",Transactions!J1083-Transactions!I1083,"")</f>
        <v>378</v>
      </c>
      <c r="J1083">
        <f>IF((Transactions!K1083-Transactions!I1083)-(Transactions!P1083-Transactions!J1083)&lt;&gt;"",(Transactions!K1083-Transactions!I1083)-(Transactions!P1083-Transactions!J1083),"")</f>
        <v>372</v>
      </c>
      <c r="K1083">
        <f>IF(Transactions!L1083-Transactions!K1083&lt;&gt;"",Transactions!L1083-Transactions!K1083,"")</f>
        <v>0</v>
      </c>
      <c r="L1083">
        <f>IF(Transactions!N1083-Transactions!M1083&lt;&gt;"",Transactions!N1083-Transactions!M1083,"")</f>
        <v>6</v>
      </c>
      <c r="M1083">
        <f>IF(Transactions!P1083-Transactions!O1083&lt;&gt;"",Transactions!P1083-Transactions!O1083,"")</f>
        <v>0</v>
      </c>
      <c r="O1083">
        <f t="shared" si="35"/>
        <v>378</v>
      </c>
      <c r="P1083" t="str">
        <f>IF(Transactions!O1083&lt;&gt;"",Transactions!O1083,"")</f>
        <v>1536302586625</v>
      </c>
      <c r="Q1083">
        <f>IF(Transactions!S1083-Transactions!J1083&lt;&gt;"",Transactions!S1083-Transactions!J1083,"")</f>
        <v>1835</v>
      </c>
      <c r="R1083">
        <f t="shared" si="34"/>
        <v>2213</v>
      </c>
    </row>
    <row r="1084" spans="1:18" x14ac:dyDescent="0.3">
      <c r="A1084" t="str">
        <f>IF(Transactions!A1084&lt;&gt;"",Transactions!A1084,0)</f>
        <v>2018/09/07 08:43:07</v>
      </c>
      <c r="B1084" t="str">
        <f>IF(Transactions!B1084&lt;&gt;"",Transactions!B1084,0)</f>
        <v>141fb10b3cc3e8ea03fbe3937189bf4d78a353450e23a7e78540c44e532466de</v>
      </c>
      <c r="C1084" t="str">
        <f>IF(Transactions!C1084&lt;&gt;"",Transactions!C1084,0)</f>
        <v>Step1</v>
      </c>
      <c r="D1084" t="str">
        <f>IF(Transactions!D1084&lt;&gt;"",Transactions!D1084,"")</f>
        <v>peer0.org2.ldegilde.com</v>
      </c>
      <c r="E1084" t="str">
        <f>IF(Transactions!E1084&lt;&gt;"",Transactions!E1084,"")</f>
        <v>default-chaincode</v>
      </c>
      <c r="F1084" t="str">
        <f>IF(Transactions!F1084&lt;&gt;"",Transactions!F1084,"")</f>
        <v>put</v>
      </c>
      <c r="G1084" t="str">
        <f>IF(Transactions!G1084&lt;&gt;"",Transactions!G1084,"")</f>
        <v>000000006_123</v>
      </c>
      <c r="H1084" t="str">
        <f>IF(Transactions!H1084&lt;&gt;"",Transactions!H1084,"")</f>
        <v>915.0</v>
      </c>
      <c r="I1084">
        <f>IF(Transactions!J1084-Transactions!I1084&lt;&gt;"",Transactions!J1084-Transactions!I1084,"")</f>
        <v>378</v>
      </c>
      <c r="J1084">
        <f>IF((Transactions!K1084-Transactions!I1084)-(Transactions!P1084-Transactions!J1084)&lt;&gt;"",(Transactions!K1084-Transactions!I1084)-(Transactions!P1084-Transactions!J1084),"")</f>
        <v>356</v>
      </c>
      <c r="K1084">
        <f>IF(Transactions!L1084-Transactions!K1084&lt;&gt;"",Transactions!L1084-Transactions!K1084,"")</f>
        <v>0</v>
      </c>
      <c r="L1084">
        <f>IF(Transactions!N1084-Transactions!M1084&lt;&gt;"",Transactions!N1084-Transactions!M1084,"")</f>
        <v>22</v>
      </c>
      <c r="M1084">
        <f>IF(Transactions!P1084-Transactions!O1084&lt;&gt;"",Transactions!P1084-Transactions!O1084,"")</f>
        <v>0</v>
      </c>
      <c r="O1084">
        <f t="shared" si="35"/>
        <v>378</v>
      </c>
      <c r="P1084" t="str">
        <f>IF(Transactions!O1084&lt;&gt;"",Transactions!O1084,"")</f>
        <v>1536302586714</v>
      </c>
      <c r="Q1084">
        <f>IF(Transactions!S1084-Transactions!J1084&lt;&gt;"",Transactions!S1084-Transactions!J1084,"")</f>
        <v>1835</v>
      </c>
      <c r="R1084">
        <f t="shared" si="34"/>
        <v>2213</v>
      </c>
    </row>
    <row r="1085" spans="1:18" x14ac:dyDescent="0.3">
      <c r="A1085" t="str">
        <f>IF(Transactions!A1085&lt;&gt;"",Transactions!A1085,0)</f>
        <v>2018/09/07 08:43:07</v>
      </c>
      <c r="B1085" t="str">
        <f>IF(Transactions!B1085&lt;&gt;"",Transactions!B1085,0)</f>
        <v>cd2ce98d331f6e21c8efb13805fab315be40f878d1b023def76add6245d63ae3</v>
      </c>
      <c r="C1085" t="str">
        <f>IF(Transactions!C1085&lt;&gt;"",Transactions!C1085,0)</f>
        <v>Step1</v>
      </c>
      <c r="D1085" t="str">
        <f>IF(Transactions!D1085&lt;&gt;"",Transactions!D1085,"")</f>
        <v>peer0.org1.ldegilde.com</v>
      </c>
      <c r="E1085" t="str">
        <f>IF(Transactions!E1085&lt;&gt;"",Transactions!E1085,"")</f>
        <v>default-chaincode</v>
      </c>
      <c r="F1085" t="str">
        <f>IF(Transactions!F1085&lt;&gt;"",Transactions!F1085,"")</f>
        <v>put</v>
      </c>
      <c r="G1085" t="str">
        <f>IF(Transactions!G1085&lt;&gt;"",Transactions!G1085,"")</f>
        <v>000000006_350</v>
      </c>
      <c r="H1085" t="str">
        <f>IF(Transactions!H1085&lt;&gt;"",Transactions!H1085,"")</f>
        <v>8.0</v>
      </c>
      <c r="I1085">
        <f>IF(Transactions!J1085-Transactions!I1085&lt;&gt;"",Transactions!J1085-Transactions!I1085,"")</f>
        <v>364</v>
      </c>
      <c r="J1085">
        <f>IF((Transactions!K1085-Transactions!I1085)-(Transactions!P1085-Transactions!J1085)&lt;&gt;"",(Transactions!K1085-Transactions!I1085)-(Transactions!P1085-Transactions!J1085),"")</f>
        <v>344</v>
      </c>
      <c r="K1085">
        <f>IF(Transactions!L1085-Transactions!K1085&lt;&gt;"",Transactions!L1085-Transactions!K1085,"")</f>
        <v>0</v>
      </c>
      <c r="L1085">
        <f>IF(Transactions!N1085-Transactions!M1085&lt;&gt;"",Transactions!N1085-Transactions!M1085,"")</f>
        <v>20</v>
      </c>
      <c r="M1085">
        <f>IF(Transactions!P1085-Transactions!O1085&lt;&gt;"",Transactions!P1085-Transactions!O1085,"")</f>
        <v>0</v>
      </c>
      <c r="O1085">
        <f t="shared" si="35"/>
        <v>364</v>
      </c>
      <c r="P1085" t="str">
        <f>IF(Transactions!O1085&lt;&gt;"",Transactions!O1085,"")</f>
        <v>1536302586676</v>
      </c>
      <c r="Q1085">
        <f>IF(Transactions!S1085-Transactions!J1085&lt;&gt;"",Transactions!S1085-Transactions!J1085,"")</f>
        <v>1840</v>
      </c>
      <c r="R1085">
        <f t="shared" si="34"/>
        <v>2204</v>
      </c>
    </row>
    <row r="1086" spans="1:18" x14ac:dyDescent="0.3">
      <c r="A1086" t="str">
        <f>IF(Transactions!A1086&lt;&gt;"",Transactions!A1086,0)</f>
        <v>2018/09/07 08:43:07</v>
      </c>
      <c r="B1086" t="str">
        <f>IF(Transactions!B1086&lt;&gt;"",Transactions!B1086,0)</f>
        <v>cd2ce98d331f6e21c8efb13805fab315be40f878d1b023def76add6245d63ae3</v>
      </c>
      <c r="C1086" t="str">
        <f>IF(Transactions!C1086&lt;&gt;"",Transactions!C1086,0)</f>
        <v>Step1</v>
      </c>
      <c r="D1086" t="str">
        <f>IF(Transactions!D1086&lt;&gt;"",Transactions!D1086,"")</f>
        <v>peer0.org2.ldegilde.com</v>
      </c>
      <c r="E1086" t="str">
        <f>IF(Transactions!E1086&lt;&gt;"",Transactions!E1086,"")</f>
        <v>default-chaincode</v>
      </c>
      <c r="F1086" t="str">
        <f>IF(Transactions!F1086&lt;&gt;"",Transactions!F1086,"")</f>
        <v>put</v>
      </c>
      <c r="G1086" t="str">
        <f>IF(Transactions!G1086&lt;&gt;"",Transactions!G1086,"")</f>
        <v>000000006_350</v>
      </c>
      <c r="H1086" t="str">
        <f>IF(Transactions!H1086&lt;&gt;"",Transactions!H1086,"")</f>
        <v>8.0</v>
      </c>
      <c r="I1086">
        <f>IF(Transactions!J1086-Transactions!I1086&lt;&gt;"",Transactions!J1086-Transactions!I1086,"")</f>
        <v>364</v>
      </c>
      <c r="J1086">
        <f>IF((Transactions!K1086-Transactions!I1086)-(Transactions!P1086-Transactions!J1086)&lt;&gt;"",(Transactions!K1086-Transactions!I1086)-(Transactions!P1086-Transactions!J1086),"")</f>
        <v>323</v>
      </c>
      <c r="K1086">
        <f>IF(Transactions!L1086-Transactions!K1086&lt;&gt;"",Transactions!L1086-Transactions!K1086,"")</f>
        <v>0</v>
      </c>
      <c r="L1086">
        <f>IF(Transactions!N1086-Transactions!M1086&lt;&gt;"",Transactions!N1086-Transactions!M1086,"")</f>
        <v>41</v>
      </c>
      <c r="M1086">
        <f>IF(Transactions!P1086-Transactions!O1086&lt;&gt;"",Transactions!P1086-Transactions!O1086,"")</f>
        <v>0</v>
      </c>
      <c r="O1086">
        <f t="shared" si="35"/>
        <v>364</v>
      </c>
      <c r="P1086" t="str">
        <f>IF(Transactions!O1086&lt;&gt;"",Transactions!O1086,"")</f>
        <v>1536302586668</v>
      </c>
      <c r="Q1086">
        <f>IF(Transactions!S1086-Transactions!J1086&lt;&gt;"",Transactions!S1086-Transactions!J1086,"")</f>
        <v>1840</v>
      </c>
      <c r="R1086">
        <f t="shared" si="34"/>
        <v>2204</v>
      </c>
    </row>
    <row r="1087" spans="1:18" x14ac:dyDescent="0.3">
      <c r="A1087" t="str">
        <f>IF(Transactions!A1087&lt;&gt;"",Transactions!A1087,0)</f>
        <v>2018/09/07 08:43:07</v>
      </c>
      <c r="B1087" t="str">
        <f>IF(Transactions!B1087&lt;&gt;"",Transactions!B1087,0)</f>
        <v>f13bd52dc5f88634003f722ca78ea1b7e1cc0a8f69c108ead6686d160949d19f</v>
      </c>
      <c r="C1087" t="str">
        <f>IF(Transactions!C1087&lt;&gt;"",Transactions!C1087,0)</f>
        <v>Step1</v>
      </c>
      <c r="D1087" t="str">
        <f>IF(Transactions!D1087&lt;&gt;"",Transactions!D1087,"")</f>
        <v>peer0.org1.ldegilde.com</v>
      </c>
      <c r="E1087" t="str">
        <f>IF(Transactions!E1087&lt;&gt;"",Transactions!E1087,"")</f>
        <v>default-chaincode</v>
      </c>
      <c r="F1087" t="str">
        <f>IF(Transactions!F1087&lt;&gt;"",Transactions!F1087,"")</f>
        <v>put</v>
      </c>
      <c r="G1087" t="str">
        <f>IF(Transactions!G1087&lt;&gt;"",Transactions!G1087,"")</f>
        <v>000000006_180</v>
      </c>
      <c r="H1087" t="str">
        <f>IF(Transactions!H1087&lt;&gt;"",Transactions!H1087,"")</f>
        <v>56.0</v>
      </c>
      <c r="I1087">
        <f>IF(Transactions!J1087-Transactions!I1087&lt;&gt;"",Transactions!J1087-Transactions!I1087,"")</f>
        <v>465</v>
      </c>
      <c r="J1087">
        <f>IF((Transactions!K1087-Transactions!I1087)-(Transactions!P1087-Transactions!J1087)&lt;&gt;"",(Transactions!K1087-Transactions!I1087)-(Transactions!P1087-Transactions!J1087),"")</f>
        <v>463</v>
      </c>
      <c r="K1087">
        <f>IF(Transactions!L1087-Transactions!K1087&lt;&gt;"",Transactions!L1087-Transactions!K1087,"")</f>
        <v>0</v>
      </c>
      <c r="L1087">
        <f>IF(Transactions!N1087-Transactions!M1087&lt;&gt;"",Transactions!N1087-Transactions!M1087,"")</f>
        <v>2</v>
      </c>
      <c r="M1087">
        <f>IF(Transactions!P1087-Transactions!O1087&lt;&gt;"",Transactions!P1087-Transactions!O1087,"")</f>
        <v>0</v>
      </c>
      <c r="O1087">
        <f t="shared" si="35"/>
        <v>465</v>
      </c>
      <c r="P1087" t="str">
        <f>IF(Transactions!O1087&lt;&gt;"",Transactions!O1087,"")</f>
        <v>1536302586773</v>
      </c>
      <c r="Q1087">
        <f>IF(Transactions!S1087-Transactions!J1087&lt;&gt;"",Transactions!S1087-Transactions!J1087,"")</f>
        <v>1716</v>
      </c>
      <c r="R1087">
        <f t="shared" si="34"/>
        <v>2181</v>
      </c>
    </row>
    <row r="1088" spans="1:18" x14ac:dyDescent="0.3">
      <c r="A1088" t="str">
        <f>IF(Transactions!A1088&lt;&gt;"",Transactions!A1088,0)</f>
        <v>2018/09/07 08:43:07</v>
      </c>
      <c r="B1088" t="str">
        <f>IF(Transactions!B1088&lt;&gt;"",Transactions!B1088,0)</f>
        <v>f13bd52dc5f88634003f722ca78ea1b7e1cc0a8f69c108ead6686d160949d19f</v>
      </c>
      <c r="C1088" t="str">
        <f>IF(Transactions!C1088&lt;&gt;"",Transactions!C1088,0)</f>
        <v>Step1</v>
      </c>
      <c r="D1088" t="str">
        <f>IF(Transactions!D1088&lt;&gt;"",Transactions!D1088,"")</f>
        <v>peer0.org2.ldegilde.com</v>
      </c>
      <c r="E1088" t="str">
        <f>IF(Transactions!E1088&lt;&gt;"",Transactions!E1088,"")</f>
        <v>default-chaincode</v>
      </c>
      <c r="F1088" t="str">
        <f>IF(Transactions!F1088&lt;&gt;"",Transactions!F1088,"")</f>
        <v>put</v>
      </c>
      <c r="G1088" t="str">
        <f>IF(Transactions!G1088&lt;&gt;"",Transactions!G1088,"")</f>
        <v>000000006_180</v>
      </c>
      <c r="H1088" t="str">
        <f>IF(Transactions!H1088&lt;&gt;"",Transactions!H1088,"")</f>
        <v>56.0</v>
      </c>
      <c r="I1088">
        <f>IF(Transactions!J1088-Transactions!I1088&lt;&gt;"",Transactions!J1088-Transactions!I1088,"")</f>
        <v>465</v>
      </c>
      <c r="J1088">
        <f>IF((Transactions!K1088-Transactions!I1088)-(Transactions!P1088-Transactions!J1088)&lt;&gt;"",(Transactions!K1088-Transactions!I1088)-(Transactions!P1088-Transactions!J1088),"")</f>
        <v>461</v>
      </c>
      <c r="K1088">
        <f>IF(Transactions!L1088-Transactions!K1088&lt;&gt;"",Transactions!L1088-Transactions!K1088,"")</f>
        <v>0</v>
      </c>
      <c r="L1088">
        <f>IF(Transactions!N1088-Transactions!M1088&lt;&gt;"",Transactions!N1088-Transactions!M1088,"")</f>
        <v>4</v>
      </c>
      <c r="M1088">
        <f>IF(Transactions!P1088-Transactions!O1088&lt;&gt;"",Transactions!P1088-Transactions!O1088,"")</f>
        <v>0</v>
      </c>
      <c r="O1088">
        <f t="shared" si="35"/>
        <v>465</v>
      </c>
      <c r="P1088" t="str">
        <f>IF(Transactions!O1088&lt;&gt;"",Transactions!O1088,"")</f>
        <v>1536302586773</v>
      </c>
      <c r="Q1088">
        <f>IF(Transactions!S1088-Transactions!J1088&lt;&gt;"",Transactions!S1088-Transactions!J1088,"")</f>
        <v>1716</v>
      </c>
      <c r="R1088">
        <f t="shared" si="34"/>
        <v>2181</v>
      </c>
    </row>
    <row r="1089" spans="1:18" x14ac:dyDescent="0.3">
      <c r="A1089" t="str">
        <f>IF(Transactions!A1089&lt;&gt;"",Transactions!A1089,0)</f>
        <v>2018/09/07 08:43:07</v>
      </c>
      <c r="B1089" t="str">
        <f>IF(Transactions!B1089&lt;&gt;"",Transactions!B1089,0)</f>
        <v>acf67352526aa9ebe09a26ff864f3ddc7d13270f5c5a21dce834923b6ed12137</v>
      </c>
      <c r="C1089" t="str">
        <f>IF(Transactions!C1089&lt;&gt;"",Transactions!C1089,0)</f>
        <v>Step1</v>
      </c>
      <c r="D1089" t="str">
        <f>IF(Transactions!D1089&lt;&gt;"",Transactions!D1089,"")</f>
        <v>peer0.org1.ldegilde.com</v>
      </c>
      <c r="E1089" t="str">
        <f>IF(Transactions!E1089&lt;&gt;"",Transactions!E1089,"")</f>
        <v>default-chaincode</v>
      </c>
      <c r="F1089" t="str">
        <f>IF(Transactions!F1089&lt;&gt;"",Transactions!F1089,"")</f>
        <v>put</v>
      </c>
      <c r="G1089" t="str">
        <f>IF(Transactions!G1089&lt;&gt;"",Transactions!G1089,"")</f>
        <v>000000006_378</v>
      </c>
      <c r="H1089" t="str">
        <f>IF(Transactions!H1089&lt;&gt;"",Transactions!H1089,"")</f>
        <v>211.0</v>
      </c>
      <c r="I1089">
        <f>IF(Transactions!J1089-Transactions!I1089&lt;&gt;"",Transactions!J1089-Transactions!I1089,"")</f>
        <v>415</v>
      </c>
      <c r="J1089">
        <f>IF((Transactions!K1089-Transactions!I1089)-(Transactions!P1089-Transactions!J1089)&lt;&gt;"",(Transactions!K1089-Transactions!I1089)-(Transactions!P1089-Transactions!J1089),"")</f>
        <v>411</v>
      </c>
      <c r="K1089">
        <f>IF(Transactions!L1089-Transactions!K1089&lt;&gt;"",Transactions!L1089-Transactions!K1089,"")</f>
        <v>0</v>
      </c>
      <c r="L1089">
        <f>IF(Transactions!N1089-Transactions!M1089&lt;&gt;"",Transactions!N1089-Transactions!M1089,"")</f>
        <v>4</v>
      </c>
      <c r="M1089">
        <f>IF(Transactions!P1089-Transactions!O1089&lt;&gt;"",Transactions!P1089-Transactions!O1089,"")</f>
        <v>0</v>
      </c>
      <c r="O1089">
        <f t="shared" si="35"/>
        <v>415</v>
      </c>
      <c r="P1089" t="str">
        <f>IF(Transactions!O1089&lt;&gt;"",Transactions!O1089,"")</f>
        <v>1536302586793</v>
      </c>
      <c r="Q1089">
        <f>IF(Transactions!S1089-Transactions!J1089&lt;&gt;"",Transactions!S1089-Transactions!J1089,"")</f>
        <v>1751</v>
      </c>
      <c r="R1089">
        <f t="shared" si="34"/>
        <v>2166</v>
      </c>
    </row>
    <row r="1090" spans="1:18" x14ac:dyDescent="0.3">
      <c r="A1090" t="str">
        <f>IF(Transactions!A1090&lt;&gt;"",Transactions!A1090,0)</f>
        <v>2018/09/07 08:43:07</v>
      </c>
      <c r="B1090" t="str">
        <f>IF(Transactions!B1090&lt;&gt;"",Transactions!B1090,0)</f>
        <v>acf67352526aa9ebe09a26ff864f3ddc7d13270f5c5a21dce834923b6ed12137</v>
      </c>
      <c r="C1090" t="str">
        <f>IF(Transactions!C1090&lt;&gt;"",Transactions!C1090,0)</f>
        <v>Step1</v>
      </c>
      <c r="D1090" t="str">
        <f>IF(Transactions!D1090&lt;&gt;"",Transactions!D1090,"")</f>
        <v>peer0.org2.ldegilde.com</v>
      </c>
      <c r="E1090" t="str">
        <f>IF(Transactions!E1090&lt;&gt;"",Transactions!E1090,"")</f>
        <v>default-chaincode</v>
      </c>
      <c r="F1090" t="str">
        <f>IF(Transactions!F1090&lt;&gt;"",Transactions!F1090,"")</f>
        <v>put</v>
      </c>
      <c r="G1090" t="str">
        <f>IF(Transactions!G1090&lt;&gt;"",Transactions!G1090,"")</f>
        <v>000000006_378</v>
      </c>
      <c r="H1090" t="str">
        <f>IF(Transactions!H1090&lt;&gt;"",Transactions!H1090,"")</f>
        <v>211.0</v>
      </c>
      <c r="I1090">
        <f>IF(Transactions!J1090-Transactions!I1090&lt;&gt;"",Transactions!J1090-Transactions!I1090,"")</f>
        <v>415</v>
      </c>
      <c r="J1090">
        <f>IF((Transactions!K1090-Transactions!I1090)-(Transactions!P1090-Transactions!J1090)&lt;&gt;"",(Transactions!K1090-Transactions!I1090)-(Transactions!P1090-Transactions!J1090),"")</f>
        <v>404</v>
      </c>
      <c r="K1090">
        <f>IF(Transactions!L1090-Transactions!K1090&lt;&gt;"",Transactions!L1090-Transactions!K1090,"")</f>
        <v>0</v>
      </c>
      <c r="L1090">
        <f>IF(Transactions!N1090-Transactions!M1090&lt;&gt;"",Transactions!N1090-Transactions!M1090,"")</f>
        <v>11</v>
      </c>
      <c r="M1090">
        <f>IF(Transactions!P1090-Transactions!O1090&lt;&gt;"",Transactions!P1090-Transactions!O1090,"")</f>
        <v>0</v>
      </c>
      <c r="O1090">
        <f t="shared" si="35"/>
        <v>415</v>
      </c>
      <c r="P1090" t="str">
        <f>IF(Transactions!O1090&lt;&gt;"",Transactions!O1090,"")</f>
        <v>1536302586840</v>
      </c>
      <c r="Q1090">
        <f>IF(Transactions!S1090-Transactions!J1090&lt;&gt;"",Transactions!S1090-Transactions!J1090,"")</f>
        <v>1751</v>
      </c>
      <c r="R1090">
        <f t="shared" ref="R1090:R1153" si="36">I1090+Q1090</f>
        <v>2166</v>
      </c>
    </row>
    <row r="1091" spans="1:18" x14ac:dyDescent="0.3">
      <c r="A1091" t="str">
        <f>IF(Transactions!A1091&lt;&gt;"",Transactions!A1091,0)</f>
        <v>2018/09/07 08:43:07</v>
      </c>
      <c r="B1091" t="str">
        <f>IF(Transactions!B1091&lt;&gt;"",Transactions!B1091,0)</f>
        <v>7c04e16c0aeffcb53a039cb90ad96f0f01c4a6a3c832e5c72df3678e49321448</v>
      </c>
      <c r="C1091" t="str">
        <f>IF(Transactions!C1091&lt;&gt;"",Transactions!C1091,0)</f>
        <v>Step1</v>
      </c>
      <c r="D1091" t="str">
        <f>IF(Transactions!D1091&lt;&gt;"",Transactions!D1091,"")</f>
        <v>peer0.org1.ldegilde.com</v>
      </c>
      <c r="E1091" t="str">
        <f>IF(Transactions!E1091&lt;&gt;"",Transactions!E1091,"")</f>
        <v>default-chaincode</v>
      </c>
      <c r="F1091" t="str">
        <f>IF(Transactions!F1091&lt;&gt;"",Transactions!F1091,"")</f>
        <v>put</v>
      </c>
      <c r="G1091" t="str">
        <f>IF(Transactions!G1091&lt;&gt;"",Transactions!G1091,"")</f>
        <v>000000006_257</v>
      </c>
      <c r="H1091" t="str">
        <f>IF(Transactions!H1091&lt;&gt;"",Transactions!H1091,"")</f>
        <v>816.0</v>
      </c>
      <c r="I1091">
        <f>IF(Transactions!J1091-Transactions!I1091&lt;&gt;"",Transactions!J1091-Transactions!I1091,"")</f>
        <v>411</v>
      </c>
      <c r="J1091">
        <f>IF((Transactions!K1091-Transactions!I1091)-(Transactions!P1091-Transactions!J1091)&lt;&gt;"",(Transactions!K1091-Transactions!I1091)-(Transactions!P1091-Transactions!J1091),"")</f>
        <v>404</v>
      </c>
      <c r="K1091">
        <f>IF(Transactions!L1091-Transactions!K1091&lt;&gt;"",Transactions!L1091-Transactions!K1091,"")</f>
        <v>0</v>
      </c>
      <c r="L1091">
        <f>IF(Transactions!N1091-Transactions!M1091&lt;&gt;"",Transactions!N1091-Transactions!M1091,"")</f>
        <v>7</v>
      </c>
      <c r="M1091">
        <f>IF(Transactions!P1091-Transactions!O1091&lt;&gt;"",Transactions!P1091-Transactions!O1091,"")</f>
        <v>0</v>
      </c>
      <c r="O1091">
        <f t="shared" si="35"/>
        <v>411</v>
      </c>
      <c r="P1091" t="str">
        <f>IF(Transactions!O1091&lt;&gt;"",Transactions!O1091,"")</f>
        <v>1536302586761</v>
      </c>
      <c r="Q1091">
        <f>IF(Transactions!S1091-Transactions!J1091&lt;&gt;"",Transactions!S1091-Transactions!J1091,"")</f>
        <v>1776</v>
      </c>
      <c r="R1091">
        <f t="shared" si="36"/>
        <v>2187</v>
      </c>
    </row>
    <row r="1092" spans="1:18" x14ac:dyDescent="0.3">
      <c r="A1092" t="str">
        <f>IF(Transactions!A1092&lt;&gt;"",Transactions!A1092,0)</f>
        <v>2018/09/07 08:43:07</v>
      </c>
      <c r="B1092" t="str">
        <f>IF(Transactions!B1092&lt;&gt;"",Transactions!B1092,0)</f>
        <v>7c04e16c0aeffcb53a039cb90ad96f0f01c4a6a3c832e5c72df3678e49321448</v>
      </c>
      <c r="C1092" t="str">
        <f>IF(Transactions!C1092&lt;&gt;"",Transactions!C1092,0)</f>
        <v>Step1</v>
      </c>
      <c r="D1092" t="str">
        <f>IF(Transactions!D1092&lt;&gt;"",Transactions!D1092,"")</f>
        <v>peer0.org2.ldegilde.com</v>
      </c>
      <c r="E1092" t="str">
        <f>IF(Transactions!E1092&lt;&gt;"",Transactions!E1092,"")</f>
        <v>default-chaincode</v>
      </c>
      <c r="F1092" t="str">
        <f>IF(Transactions!F1092&lt;&gt;"",Transactions!F1092,"")</f>
        <v>put</v>
      </c>
      <c r="G1092" t="str">
        <f>IF(Transactions!G1092&lt;&gt;"",Transactions!G1092,"")</f>
        <v>000000006_257</v>
      </c>
      <c r="H1092" t="str">
        <f>IF(Transactions!H1092&lt;&gt;"",Transactions!H1092,"")</f>
        <v>816.0</v>
      </c>
      <c r="I1092">
        <f>IF(Transactions!J1092-Transactions!I1092&lt;&gt;"",Transactions!J1092-Transactions!I1092,"")</f>
        <v>411</v>
      </c>
      <c r="J1092">
        <f>IF((Transactions!K1092-Transactions!I1092)-(Transactions!P1092-Transactions!J1092)&lt;&gt;"",(Transactions!K1092-Transactions!I1092)-(Transactions!P1092-Transactions!J1092),"")</f>
        <v>403</v>
      </c>
      <c r="K1092">
        <f>IF(Transactions!L1092-Transactions!K1092&lt;&gt;"",Transactions!L1092-Transactions!K1092,"")</f>
        <v>0</v>
      </c>
      <c r="L1092">
        <f>IF(Transactions!N1092-Transactions!M1092&lt;&gt;"",Transactions!N1092-Transactions!M1092,"")</f>
        <v>8</v>
      </c>
      <c r="M1092">
        <f>IF(Transactions!P1092-Transactions!O1092&lt;&gt;"",Transactions!P1092-Transactions!O1092,"")</f>
        <v>0</v>
      </c>
      <c r="O1092">
        <f t="shared" si="35"/>
        <v>411</v>
      </c>
      <c r="P1092" t="str">
        <f>IF(Transactions!O1092&lt;&gt;"",Transactions!O1092,"")</f>
        <v>1536302586809</v>
      </c>
      <c r="Q1092">
        <f>IF(Transactions!S1092-Transactions!J1092&lt;&gt;"",Transactions!S1092-Transactions!J1092,"")</f>
        <v>1776</v>
      </c>
      <c r="R1092">
        <f t="shared" si="36"/>
        <v>2187</v>
      </c>
    </row>
    <row r="1093" spans="1:18" x14ac:dyDescent="0.3">
      <c r="A1093" t="str">
        <f>IF(Transactions!A1093&lt;&gt;"",Transactions!A1093,0)</f>
        <v>2018/09/07 08:43:07</v>
      </c>
      <c r="B1093" t="str">
        <f>IF(Transactions!B1093&lt;&gt;"",Transactions!B1093,0)</f>
        <v>30ca6177a7e0f76cb59be21933bec062253f4b3df12f007000c937bc0b857e4b</v>
      </c>
      <c r="C1093" t="str">
        <f>IF(Transactions!C1093&lt;&gt;"",Transactions!C1093,0)</f>
        <v>Step1</v>
      </c>
      <c r="D1093" t="str">
        <f>IF(Transactions!D1093&lt;&gt;"",Transactions!D1093,"")</f>
        <v>peer0.org1.ldegilde.com</v>
      </c>
      <c r="E1093" t="str">
        <f>IF(Transactions!E1093&lt;&gt;"",Transactions!E1093,"")</f>
        <v>default-chaincode</v>
      </c>
      <c r="F1093" t="str">
        <f>IF(Transactions!F1093&lt;&gt;"",Transactions!F1093,"")</f>
        <v>put</v>
      </c>
      <c r="G1093" t="str">
        <f>IF(Transactions!G1093&lt;&gt;"",Transactions!G1093,"")</f>
        <v>000000006_148</v>
      </c>
      <c r="H1093" t="str">
        <f>IF(Transactions!H1093&lt;&gt;"",Transactions!H1093,"")</f>
        <v>823.0</v>
      </c>
      <c r="I1093">
        <f>IF(Transactions!J1093-Transactions!I1093&lt;&gt;"",Transactions!J1093-Transactions!I1093,"")</f>
        <v>431</v>
      </c>
      <c r="J1093">
        <f>IF((Transactions!K1093-Transactions!I1093)-(Transactions!P1093-Transactions!J1093)&lt;&gt;"",(Transactions!K1093-Transactions!I1093)-(Transactions!P1093-Transactions!J1093),"")</f>
        <v>424</v>
      </c>
      <c r="K1093">
        <f>IF(Transactions!L1093-Transactions!K1093&lt;&gt;"",Transactions!L1093-Transactions!K1093,"")</f>
        <v>0</v>
      </c>
      <c r="L1093">
        <f>IF(Transactions!N1093-Transactions!M1093&lt;&gt;"",Transactions!N1093-Transactions!M1093,"")</f>
        <v>7</v>
      </c>
      <c r="M1093">
        <f>IF(Transactions!P1093-Transactions!O1093&lt;&gt;"",Transactions!P1093-Transactions!O1093,"")</f>
        <v>0</v>
      </c>
      <c r="O1093">
        <f t="shared" ref="O1093:O1156" si="37">SUM(J1093:M1093)</f>
        <v>431</v>
      </c>
      <c r="P1093" t="str">
        <f>IF(Transactions!O1093&lt;&gt;"",Transactions!O1093,"")</f>
        <v>1536302586784</v>
      </c>
      <c r="Q1093">
        <f>IF(Transactions!S1093-Transactions!J1093&lt;&gt;"",Transactions!S1093-Transactions!J1093,"")</f>
        <v>1748</v>
      </c>
      <c r="R1093">
        <f t="shared" si="36"/>
        <v>2179</v>
      </c>
    </row>
    <row r="1094" spans="1:18" x14ac:dyDescent="0.3">
      <c r="A1094" t="str">
        <f>IF(Transactions!A1094&lt;&gt;"",Transactions!A1094,0)</f>
        <v>2018/09/07 08:43:07</v>
      </c>
      <c r="B1094" t="str">
        <f>IF(Transactions!B1094&lt;&gt;"",Transactions!B1094,0)</f>
        <v>30ca6177a7e0f76cb59be21933bec062253f4b3df12f007000c937bc0b857e4b</v>
      </c>
      <c r="C1094" t="str">
        <f>IF(Transactions!C1094&lt;&gt;"",Transactions!C1094,0)</f>
        <v>Step1</v>
      </c>
      <c r="D1094" t="str">
        <f>IF(Transactions!D1094&lt;&gt;"",Transactions!D1094,"")</f>
        <v>peer0.org2.ldegilde.com</v>
      </c>
      <c r="E1094" t="str">
        <f>IF(Transactions!E1094&lt;&gt;"",Transactions!E1094,"")</f>
        <v>default-chaincode</v>
      </c>
      <c r="F1094" t="str">
        <f>IF(Transactions!F1094&lt;&gt;"",Transactions!F1094,"")</f>
        <v>put</v>
      </c>
      <c r="G1094" t="str">
        <f>IF(Transactions!G1094&lt;&gt;"",Transactions!G1094,"")</f>
        <v>000000006_148</v>
      </c>
      <c r="H1094" t="str">
        <f>IF(Transactions!H1094&lt;&gt;"",Transactions!H1094,"")</f>
        <v>823.0</v>
      </c>
      <c r="I1094">
        <f>IF(Transactions!J1094-Transactions!I1094&lt;&gt;"",Transactions!J1094-Transactions!I1094,"")</f>
        <v>431</v>
      </c>
      <c r="J1094">
        <f>IF((Transactions!K1094-Transactions!I1094)-(Transactions!P1094-Transactions!J1094)&lt;&gt;"",(Transactions!K1094-Transactions!I1094)-(Transactions!P1094-Transactions!J1094),"")</f>
        <v>417</v>
      </c>
      <c r="K1094">
        <f>IF(Transactions!L1094-Transactions!K1094&lt;&gt;"",Transactions!L1094-Transactions!K1094,"")</f>
        <v>0</v>
      </c>
      <c r="L1094">
        <f>IF(Transactions!N1094-Transactions!M1094&lt;&gt;"",Transactions!N1094-Transactions!M1094,"")</f>
        <v>14</v>
      </c>
      <c r="M1094">
        <f>IF(Transactions!P1094-Transactions!O1094&lt;&gt;"",Transactions!P1094-Transactions!O1094,"")</f>
        <v>0</v>
      </c>
      <c r="O1094">
        <f t="shared" si="37"/>
        <v>431</v>
      </c>
      <c r="P1094" t="str">
        <f>IF(Transactions!O1094&lt;&gt;"",Transactions!O1094,"")</f>
        <v>1536302586852</v>
      </c>
      <c r="Q1094">
        <f>IF(Transactions!S1094-Transactions!J1094&lt;&gt;"",Transactions!S1094-Transactions!J1094,"")</f>
        <v>1748</v>
      </c>
      <c r="R1094">
        <f t="shared" si="36"/>
        <v>2179</v>
      </c>
    </row>
    <row r="1095" spans="1:18" x14ac:dyDescent="0.3">
      <c r="A1095" t="str">
        <f>IF(Transactions!A1095&lt;&gt;"",Transactions!A1095,0)</f>
        <v>2018/09/07 08:43:07</v>
      </c>
      <c r="B1095" t="str">
        <f>IF(Transactions!B1095&lt;&gt;"",Transactions!B1095,0)</f>
        <v>e4996437233f3a406d30445d308c9eab0c085fc134c58323e8dd97178bc4f229</v>
      </c>
      <c r="C1095" t="str">
        <f>IF(Transactions!C1095&lt;&gt;"",Transactions!C1095,0)</f>
        <v>Step1</v>
      </c>
      <c r="D1095" t="str">
        <f>IF(Transactions!D1095&lt;&gt;"",Transactions!D1095,"")</f>
        <v>peer0.org1.ldegilde.com</v>
      </c>
      <c r="E1095" t="str">
        <f>IF(Transactions!E1095&lt;&gt;"",Transactions!E1095,"")</f>
        <v>default-chaincode</v>
      </c>
      <c r="F1095" t="str">
        <f>IF(Transactions!F1095&lt;&gt;"",Transactions!F1095,"")</f>
        <v>put</v>
      </c>
      <c r="G1095" t="str">
        <f>IF(Transactions!G1095&lt;&gt;"",Transactions!G1095,"")</f>
        <v>000000006_291</v>
      </c>
      <c r="H1095" t="str">
        <f>IF(Transactions!H1095&lt;&gt;"",Transactions!H1095,"")</f>
        <v>871.0</v>
      </c>
      <c r="I1095">
        <f>IF(Transactions!J1095-Transactions!I1095&lt;&gt;"",Transactions!J1095-Transactions!I1095,"")</f>
        <v>434</v>
      </c>
      <c r="J1095">
        <f>IF((Transactions!K1095-Transactions!I1095)-(Transactions!P1095-Transactions!J1095)&lt;&gt;"",(Transactions!K1095-Transactions!I1095)-(Transactions!P1095-Transactions!J1095),"")</f>
        <v>426</v>
      </c>
      <c r="K1095">
        <f>IF(Transactions!L1095-Transactions!K1095&lt;&gt;"",Transactions!L1095-Transactions!K1095,"")</f>
        <v>0</v>
      </c>
      <c r="L1095">
        <f>IF(Transactions!N1095-Transactions!M1095&lt;&gt;"",Transactions!N1095-Transactions!M1095,"")</f>
        <v>8</v>
      </c>
      <c r="M1095">
        <f>IF(Transactions!P1095-Transactions!O1095&lt;&gt;"",Transactions!P1095-Transactions!O1095,"")</f>
        <v>0</v>
      </c>
      <c r="O1095">
        <f t="shared" si="37"/>
        <v>434</v>
      </c>
      <c r="P1095" t="str">
        <f>IF(Transactions!O1095&lt;&gt;"",Transactions!O1095,"")</f>
        <v>1536302586785</v>
      </c>
      <c r="Q1095">
        <f>IF(Transactions!S1095-Transactions!J1095&lt;&gt;"",Transactions!S1095-Transactions!J1095,"")</f>
        <v>1749</v>
      </c>
      <c r="R1095">
        <f t="shared" si="36"/>
        <v>2183</v>
      </c>
    </row>
    <row r="1096" spans="1:18" x14ac:dyDescent="0.3">
      <c r="A1096" t="str">
        <f>IF(Transactions!A1096&lt;&gt;"",Transactions!A1096,0)</f>
        <v>2018/09/07 08:43:07</v>
      </c>
      <c r="B1096" t="str">
        <f>IF(Transactions!B1096&lt;&gt;"",Transactions!B1096,0)</f>
        <v>e4996437233f3a406d30445d308c9eab0c085fc134c58323e8dd97178bc4f229</v>
      </c>
      <c r="C1096" t="str">
        <f>IF(Transactions!C1096&lt;&gt;"",Transactions!C1096,0)</f>
        <v>Step1</v>
      </c>
      <c r="D1096" t="str">
        <f>IF(Transactions!D1096&lt;&gt;"",Transactions!D1096,"")</f>
        <v>peer0.org2.ldegilde.com</v>
      </c>
      <c r="E1096" t="str">
        <f>IF(Transactions!E1096&lt;&gt;"",Transactions!E1096,"")</f>
        <v>default-chaincode</v>
      </c>
      <c r="F1096" t="str">
        <f>IF(Transactions!F1096&lt;&gt;"",Transactions!F1096,"")</f>
        <v>put</v>
      </c>
      <c r="G1096" t="str">
        <f>IF(Transactions!G1096&lt;&gt;"",Transactions!G1096,"")</f>
        <v>000000006_291</v>
      </c>
      <c r="H1096" t="str">
        <f>IF(Transactions!H1096&lt;&gt;"",Transactions!H1096,"")</f>
        <v>871.0</v>
      </c>
      <c r="I1096">
        <f>IF(Transactions!J1096-Transactions!I1096&lt;&gt;"",Transactions!J1096-Transactions!I1096,"")</f>
        <v>434</v>
      </c>
      <c r="J1096">
        <f>IF((Transactions!K1096-Transactions!I1096)-(Transactions!P1096-Transactions!J1096)&lt;&gt;"",(Transactions!K1096-Transactions!I1096)-(Transactions!P1096-Transactions!J1096),"")</f>
        <v>431</v>
      </c>
      <c r="K1096">
        <f>IF(Transactions!L1096-Transactions!K1096&lt;&gt;"",Transactions!L1096-Transactions!K1096,"")</f>
        <v>0</v>
      </c>
      <c r="L1096">
        <f>IF(Transactions!N1096-Transactions!M1096&lt;&gt;"",Transactions!N1096-Transactions!M1096,"")</f>
        <v>3</v>
      </c>
      <c r="M1096">
        <f>IF(Transactions!P1096-Transactions!O1096&lt;&gt;"",Transactions!P1096-Transactions!O1096,"")</f>
        <v>0</v>
      </c>
      <c r="O1096">
        <f t="shared" si="37"/>
        <v>434</v>
      </c>
      <c r="P1096" t="str">
        <f>IF(Transactions!O1096&lt;&gt;"",Transactions!O1096,"")</f>
        <v>1536302586773</v>
      </c>
      <c r="Q1096">
        <f>IF(Transactions!S1096-Transactions!J1096&lt;&gt;"",Transactions!S1096-Transactions!J1096,"")</f>
        <v>1749</v>
      </c>
      <c r="R1096">
        <f t="shared" si="36"/>
        <v>2183</v>
      </c>
    </row>
    <row r="1097" spans="1:18" x14ac:dyDescent="0.3">
      <c r="A1097" t="str">
        <f>IF(Transactions!A1097&lt;&gt;"",Transactions!A1097,0)</f>
        <v>2018/09/07 08:43:07</v>
      </c>
      <c r="B1097" t="str">
        <f>IF(Transactions!B1097&lt;&gt;"",Transactions!B1097,0)</f>
        <v>f56b00458a6cbaead4c127e44e2726e82eefc621782683d87512e4aafb5f5acf</v>
      </c>
      <c r="C1097" t="str">
        <f>IF(Transactions!C1097&lt;&gt;"",Transactions!C1097,0)</f>
        <v>Step1</v>
      </c>
      <c r="D1097" t="str">
        <f>IF(Transactions!D1097&lt;&gt;"",Transactions!D1097,"")</f>
        <v>peer0.org1.ldegilde.com</v>
      </c>
      <c r="E1097" t="str">
        <f>IF(Transactions!E1097&lt;&gt;"",Transactions!E1097,"")</f>
        <v>default-chaincode</v>
      </c>
      <c r="F1097" t="str">
        <f>IF(Transactions!F1097&lt;&gt;"",Transactions!F1097,"")</f>
        <v>put</v>
      </c>
      <c r="G1097" t="str">
        <f>IF(Transactions!G1097&lt;&gt;"",Transactions!G1097,"")</f>
        <v>000000006_123</v>
      </c>
      <c r="H1097" t="str">
        <f>IF(Transactions!H1097&lt;&gt;"",Transactions!H1097,"")</f>
        <v>107.0</v>
      </c>
      <c r="I1097">
        <f>IF(Transactions!J1097-Transactions!I1097&lt;&gt;"",Transactions!J1097-Transactions!I1097,"")</f>
        <v>440</v>
      </c>
      <c r="J1097">
        <f>IF((Transactions!K1097-Transactions!I1097)-(Transactions!P1097-Transactions!J1097)&lt;&gt;"",(Transactions!K1097-Transactions!I1097)-(Transactions!P1097-Transactions!J1097),"")</f>
        <v>427</v>
      </c>
      <c r="K1097">
        <f>IF(Transactions!L1097-Transactions!K1097&lt;&gt;"",Transactions!L1097-Transactions!K1097,"")</f>
        <v>0</v>
      </c>
      <c r="L1097">
        <f>IF(Transactions!N1097-Transactions!M1097&lt;&gt;"",Transactions!N1097-Transactions!M1097,"")</f>
        <v>13</v>
      </c>
      <c r="M1097">
        <f>IF(Transactions!P1097-Transactions!O1097&lt;&gt;"",Transactions!P1097-Transactions!O1097,"")</f>
        <v>0</v>
      </c>
      <c r="O1097">
        <f t="shared" si="37"/>
        <v>440</v>
      </c>
      <c r="P1097" t="str">
        <f>IF(Transactions!O1097&lt;&gt;"",Transactions!O1097,"")</f>
        <v>1536302586771</v>
      </c>
      <c r="Q1097">
        <f>IF(Transactions!S1097-Transactions!J1097&lt;&gt;"",Transactions!S1097-Transactions!J1097,"")</f>
        <v>1740</v>
      </c>
      <c r="R1097">
        <f t="shared" si="36"/>
        <v>2180</v>
      </c>
    </row>
    <row r="1098" spans="1:18" x14ac:dyDescent="0.3">
      <c r="A1098" t="str">
        <f>IF(Transactions!A1098&lt;&gt;"",Transactions!A1098,0)</f>
        <v>2018/09/07 08:43:07</v>
      </c>
      <c r="B1098" t="str">
        <f>IF(Transactions!B1098&lt;&gt;"",Transactions!B1098,0)</f>
        <v>f56b00458a6cbaead4c127e44e2726e82eefc621782683d87512e4aafb5f5acf</v>
      </c>
      <c r="C1098" t="str">
        <f>IF(Transactions!C1098&lt;&gt;"",Transactions!C1098,0)</f>
        <v>Step1</v>
      </c>
      <c r="D1098" t="str">
        <f>IF(Transactions!D1098&lt;&gt;"",Transactions!D1098,"")</f>
        <v>peer0.org2.ldegilde.com</v>
      </c>
      <c r="E1098" t="str">
        <f>IF(Transactions!E1098&lt;&gt;"",Transactions!E1098,"")</f>
        <v>default-chaincode</v>
      </c>
      <c r="F1098" t="str">
        <f>IF(Transactions!F1098&lt;&gt;"",Transactions!F1098,"")</f>
        <v>put</v>
      </c>
      <c r="G1098" t="str">
        <f>IF(Transactions!G1098&lt;&gt;"",Transactions!G1098,"")</f>
        <v>000000006_123</v>
      </c>
      <c r="H1098" t="str">
        <f>IF(Transactions!H1098&lt;&gt;"",Transactions!H1098,"")</f>
        <v>107.0</v>
      </c>
      <c r="I1098">
        <f>IF(Transactions!J1098-Transactions!I1098&lt;&gt;"",Transactions!J1098-Transactions!I1098,"")</f>
        <v>440</v>
      </c>
      <c r="J1098">
        <f>IF((Transactions!K1098-Transactions!I1098)-(Transactions!P1098-Transactions!J1098)&lt;&gt;"",(Transactions!K1098-Transactions!I1098)-(Transactions!P1098-Transactions!J1098),"")</f>
        <v>421</v>
      </c>
      <c r="K1098">
        <f>IF(Transactions!L1098-Transactions!K1098&lt;&gt;"",Transactions!L1098-Transactions!K1098,"")</f>
        <v>0</v>
      </c>
      <c r="L1098">
        <f>IF(Transactions!N1098-Transactions!M1098&lt;&gt;"",Transactions!N1098-Transactions!M1098,"")</f>
        <v>19</v>
      </c>
      <c r="M1098">
        <f>IF(Transactions!P1098-Transactions!O1098&lt;&gt;"",Transactions!P1098-Transactions!O1098,"")</f>
        <v>0</v>
      </c>
      <c r="O1098">
        <f t="shared" si="37"/>
        <v>440</v>
      </c>
      <c r="P1098" t="str">
        <f>IF(Transactions!O1098&lt;&gt;"",Transactions!O1098,"")</f>
        <v>1536302586859</v>
      </c>
      <c r="Q1098">
        <f>IF(Transactions!S1098-Transactions!J1098&lt;&gt;"",Transactions!S1098-Transactions!J1098,"")</f>
        <v>1740</v>
      </c>
      <c r="R1098">
        <f t="shared" si="36"/>
        <v>2180</v>
      </c>
    </row>
    <row r="1099" spans="1:18" x14ac:dyDescent="0.3">
      <c r="A1099" t="str">
        <f>IF(Transactions!A1099&lt;&gt;"",Transactions!A1099,0)</f>
        <v>2018/09/07 08:43:07</v>
      </c>
      <c r="B1099" t="str">
        <f>IF(Transactions!B1099&lt;&gt;"",Transactions!B1099,0)</f>
        <v>533b5e1d638d79165af18cf260a0417da7bcfcd28dc33d32fecc8d7484badfc8</v>
      </c>
      <c r="C1099" t="str">
        <f>IF(Transactions!C1099&lt;&gt;"",Transactions!C1099,0)</f>
        <v>Step1</v>
      </c>
      <c r="D1099" t="str">
        <f>IF(Transactions!D1099&lt;&gt;"",Transactions!D1099,"")</f>
        <v>peer0.org1.ldegilde.com</v>
      </c>
      <c r="E1099" t="str">
        <f>IF(Transactions!E1099&lt;&gt;"",Transactions!E1099,"")</f>
        <v>default-chaincode</v>
      </c>
      <c r="F1099" t="str">
        <f>IF(Transactions!F1099&lt;&gt;"",Transactions!F1099,"")</f>
        <v>put</v>
      </c>
      <c r="G1099" t="str">
        <f>IF(Transactions!G1099&lt;&gt;"",Transactions!G1099,"")</f>
        <v>000000006_316</v>
      </c>
      <c r="H1099" t="str">
        <f>IF(Transactions!H1099&lt;&gt;"",Transactions!H1099,"")</f>
        <v>722.0</v>
      </c>
      <c r="I1099">
        <f>IF(Transactions!J1099-Transactions!I1099&lt;&gt;"",Transactions!J1099-Transactions!I1099,"")</f>
        <v>450</v>
      </c>
      <c r="J1099">
        <f>IF((Transactions!K1099-Transactions!I1099)-(Transactions!P1099-Transactions!J1099)&lt;&gt;"",(Transactions!K1099-Transactions!I1099)-(Transactions!P1099-Transactions!J1099),"")</f>
        <v>444</v>
      </c>
      <c r="K1099">
        <f>IF(Transactions!L1099-Transactions!K1099&lt;&gt;"",Transactions!L1099-Transactions!K1099,"")</f>
        <v>0</v>
      </c>
      <c r="L1099">
        <f>IF(Transactions!N1099-Transactions!M1099&lt;&gt;"",Transactions!N1099-Transactions!M1099,"")</f>
        <v>6</v>
      </c>
      <c r="M1099">
        <f>IF(Transactions!P1099-Transactions!O1099&lt;&gt;"",Transactions!P1099-Transactions!O1099,"")</f>
        <v>0</v>
      </c>
      <c r="O1099">
        <f t="shared" si="37"/>
        <v>450</v>
      </c>
      <c r="P1099" t="str">
        <f>IF(Transactions!O1099&lt;&gt;"",Transactions!O1099,"")</f>
        <v>1536302586763</v>
      </c>
      <c r="Q1099">
        <f>IF(Transactions!S1099-Transactions!J1099&lt;&gt;"",Transactions!S1099-Transactions!J1099,"")</f>
        <v>1736</v>
      </c>
      <c r="R1099">
        <f t="shared" si="36"/>
        <v>2186</v>
      </c>
    </row>
    <row r="1100" spans="1:18" x14ac:dyDescent="0.3">
      <c r="A1100" t="str">
        <f>IF(Transactions!A1100&lt;&gt;"",Transactions!A1100,0)</f>
        <v>2018/09/07 08:43:07</v>
      </c>
      <c r="B1100" t="str">
        <f>IF(Transactions!B1100&lt;&gt;"",Transactions!B1100,0)</f>
        <v>533b5e1d638d79165af18cf260a0417da7bcfcd28dc33d32fecc8d7484badfc8</v>
      </c>
      <c r="C1100" t="str">
        <f>IF(Transactions!C1100&lt;&gt;"",Transactions!C1100,0)</f>
        <v>Step1</v>
      </c>
      <c r="D1100" t="str">
        <f>IF(Transactions!D1100&lt;&gt;"",Transactions!D1100,"")</f>
        <v>peer0.org2.ldegilde.com</v>
      </c>
      <c r="E1100" t="str">
        <f>IF(Transactions!E1100&lt;&gt;"",Transactions!E1100,"")</f>
        <v>default-chaincode</v>
      </c>
      <c r="F1100" t="str">
        <f>IF(Transactions!F1100&lt;&gt;"",Transactions!F1100,"")</f>
        <v>put</v>
      </c>
      <c r="G1100" t="str">
        <f>IF(Transactions!G1100&lt;&gt;"",Transactions!G1100,"")</f>
        <v>000000006_316</v>
      </c>
      <c r="H1100" t="str">
        <f>IF(Transactions!H1100&lt;&gt;"",Transactions!H1100,"")</f>
        <v>722.0</v>
      </c>
      <c r="I1100">
        <f>IF(Transactions!J1100-Transactions!I1100&lt;&gt;"",Transactions!J1100-Transactions!I1100,"")</f>
        <v>450</v>
      </c>
      <c r="J1100">
        <f>IF((Transactions!K1100-Transactions!I1100)-(Transactions!P1100-Transactions!J1100)&lt;&gt;"",(Transactions!K1100-Transactions!I1100)-(Transactions!P1100-Transactions!J1100),"")</f>
        <v>441</v>
      </c>
      <c r="K1100">
        <f>IF(Transactions!L1100-Transactions!K1100&lt;&gt;"",Transactions!L1100-Transactions!K1100,"")</f>
        <v>0</v>
      </c>
      <c r="L1100">
        <f>IF(Transactions!N1100-Transactions!M1100&lt;&gt;"",Transactions!N1100-Transactions!M1100,"")</f>
        <v>9</v>
      </c>
      <c r="M1100">
        <f>IF(Transactions!P1100-Transactions!O1100&lt;&gt;"",Transactions!P1100-Transactions!O1100,"")</f>
        <v>0</v>
      </c>
      <c r="O1100">
        <f t="shared" si="37"/>
        <v>450</v>
      </c>
      <c r="P1100" t="str">
        <f>IF(Transactions!O1100&lt;&gt;"",Transactions!O1100,"")</f>
        <v>1536302586801</v>
      </c>
      <c r="Q1100">
        <f>IF(Transactions!S1100-Transactions!J1100&lt;&gt;"",Transactions!S1100-Transactions!J1100,"")</f>
        <v>1736</v>
      </c>
      <c r="R1100">
        <f t="shared" si="36"/>
        <v>2186</v>
      </c>
    </row>
    <row r="1101" spans="1:18" x14ac:dyDescent="0.3">
      <c r="A1101" t="str">
        <f>IF(Transactions!A1101&lt;&gt;"",Transactions!A1101,0)</f>
        <v>2018/09/07 08:43:07</v>
      </c>
      <c r="B1101" t="str">
        <f>IF(Transactions!B1101&lt;&gt;"",Transactions!B1101,0)</f>
        <v>cb0a80645b283e36e966a3eb085ad01f215edf17e7fab1ba428e04b71219f485</v>
      </c>
      <c r="C1101" t="str">
        <f>IF(Transactions!C1101&lt;&gt;"",Transactions!C1101,0)</f>
        <v>Step1</v>
      </c>
      <c r="D1101" t="str">
        <f>IF(Transactions!D1101&lt;&gt;"",Transactions!D1101,"")</f>
        <v>peer0.org1.ldegilde.com</v>
      </c>
      <c r="E1101" t="str">
        <f>IF(Transactions!E1101&lt;&gt;"",Transactions!E1101,"")</f>
        <v>default-chaincode</v>
      </c>
      <c r="F1101" t="str">
        <f>IF(Transactions!F1101&lt;&gt;"",Transactions!F1101,"")</f>
        <v>put</v>
      </c>
      <c r="G1101" t="str">
        <f>IF(Transactions!G1101&lt;&gt;"",Transactions!G1101,"")</f>
        <v>000000006_307</v>
      </c>
      <c r="H1101" t="str">
        <f>IF(Transactions!H1101&lt;&gt;"",Transactions!H1101,"")</f>
        <v>400.0</v>
      </c>
      <c r="I1101">
        <f>IF(Transactions!J1101-Transactions!I1101&lt;&gt;"",Transactions!J1101-Transactions!I1101,"")</f>
        <v>456</v>
      </c>
      <c r="J1101">
        <f>IF((Transactions!K1101-Transactions!I1101)-(Transactions!P1101-Transactions!J1101)&lt;&gt;"",(Transactions!K1101-Transactions!I1101)-(Transactions!P1101-Transactions!J1101),"")</f>
        <v>452</v>
      </c>
      <c r="K1101">
        <f>IF(Transactions!L1101-Transactions!K1101&lt;&gt;"",Transactions!L1101-Transactions!K1101,"")</f>
        <v>0</v>
      </c>
      <c r="L1101">
        <f>IF(Transactions!N1101-Transactions!M1101&lt;&gt;"",Transactions!N1101-Transactions!M1101,"")</f>
        <v>4</v>
      </c>
      <c r="M1101">
        <f>IF(Transactions!P1101-Transactions!O1101&lt;&gt;"",Transactions!P1101-Transactions!O1101,"")</f>
        <v>0</v>
      </c>
      <c r="O1101">
        <f t="shared" si="37"/>
        <v>456</v>
      </c>
      <c r="P1101" t="str">
        <f>IF(Transactions!O1101&lt;&gt;"",Transactions!O1101,"")</f>
        <v>1536302586761</v>
      </c>
      <c r="Q1101">
        <f>IF(Transactions!S1101-Transactions!J1101&lt;&gt;"",Transactions!S1101-Transactions!J1101,"")</f>
        <v>1736</v>
      </c>
      <c r="R1101">
        <f t="shared" si="36"/>
        <v>2192</v>
      </c>
    </row>
    <row r="1102" spans="1:18" x14ac:dyDescent="0.3">
      <c r="A1102" t="str">
        <f>IF(Transactions!A1102&lt;&gt;"",Transactions!A1102,0)</f>
        <v>2018/09/07 08:43:07</v>
      </c>
      <c r="B1102" t="str">
        <f>IF(Transactions!B1102&lt;&gt;"",Transactions!B1102,0)</f>
        <v>cb0a80645b283e36e966a3eb085ad01f215edf17e7fab1ba428e04b71219f485</v>
      </c>
      <c r="C1102" t="str">
        <f>IF(Transactions!C1102&lt;&gt;"",Transactions!C1102,0)</f>
        <v>Step1</v>
      </c>
      <c r="D1102" t="str">
        <f>IF(Transactions!D1102&lt;&gt;"",Transactions!D1102,"")</f>
        <v>peer0.org2.ldegilde.com</v>
      </c>
      <c r="E1102" t="str">
        <f>IF(Transactions!E1102&lt;&gt;"",Transactions!E1102,"")</f>
        <v>default-chaincode</v>
      </c>
      <c r="F1102" t="str">
        <f>IF(Transactions!F1102&lt;&gt;"",Transactions!F1102,"")</f>
        <v>put</v>
      </c>
      <c r="G1102" t="str">
        <f>IF(Transactions!G1102&lt;&gt;"",Transactions!G1102,"")</f>
        <v>000000006_307</v>
      </c>
      <c r="H1102" t="str">
        <f>IF(Transactions!H1102&lt;&gt;"",Transactions!H1102,"")</f>
        <v>400.0</v>
      </c>
      <c r="I1102">
        <f>IF(Transactions!J1102-Transactions!I1102&lt;&gt;"",Transactions!J1102-Transactions!I1102,"")</f>
        <v>456</v>
      </c>
      <c r="J1102">
        <f>IF((Transactions!K1102-Transactions!I1102)-(Transactions!P1102-Transactions!J1102)&lt;&gt;"",(Transactions!K1102-Transactions!I1102)-(Transactions!P1102-Transactions!J1102),"")</f>
        <v>449</v>
      </c>
      <c r="K1102">
        <f>IF(Transactions!L1102-Transactions!K1102&lt;&gt;"",Transactions!L1102-Transactions!K1102,"")</f>
        <v>0</v>
      </c>
      <c r="L1102">
        <f>IF(Transactions!N1102-Transactions!M1102&lt;&gt;"",Transactions!N1102-Transactions!M1102,"")</f>
        <v>7</v>
      </c>
      <c r="M1102">
        <f>IF(Transactions!P1102-Transactions!O1102&lt;&gt;"",Transactions!P1102-Transactions!O1102,"")</f>
        <v>0</v>
      </c>
      <c r="O1102">
        <f t="shared" si="37"/>
        <v>456</v>
      </c>
      <c r="P1102" t="str">
        <f>IF(Transactions!O1102&lt;&gt;"",Transactions!O1102,"")</f>
        <v>1536302586790</v>
      </c>
      <c r="Q1102">
        <f>IF(Transactions!S1102-Transactions!J1102&lt;&gt;"",Transactions!S1102-Transactions!J1102,"")</f>
        <v>1736</v>
      </c>
      <c r="R1102">
        <f t="shared" si="36"/>
        <v>2192</v>
      </c>
    </row>
    <row r="1103" spans="1:18" x14ac:dyDescent="0.3">
      <c r="A1103" t="str">
        <f>IF(Transactions!A1103&lt;&gt;"",Transactions!A1103,0)</f>
        <v>2018/09/07 08:43:07</v>
      </c>
      <c r="B1103" t="str">
        <f>IF(Transactions!B1103&lt;&gt;"",Transactions!B1103,0)</f>
        <v>5fe6117e15af3ef09f92c13ae10b317c66a8582ad05b29b895fd10b11198fcde</v>
      </c>
      <c r="C1103" t="str">
        <f>IF(Transactions!C1103&lt;&gt;"",Transactions!C1103,0)</f>
        <v>Step1</v>
      </c>
      <c r="D1103" t="str">
        <f>IF(Transactions!D1103&lt;&gt;"",Transactions!D1103,"")</f>
        <v>peer0.org1.ldegilde.com</v>
      </c>
      <c r="E1103" t="str">
        <f>IF(Transactions!E1103&lt;&gt;"",Transactions!E1103,"")</f>
        <v>default-chaincode</v>
      </c>
      <c r="F1103" t="str">
        <f>IF(Transactions!F1103&lt;&gt;"",Transactions!F1103,"")</f>
        <v>put</v>
      </c>
      <c r="G1103" t="str">
        <f>IF(Transactions!G1103&lt;&gt;"",Transactions!G1103,"")</f>
        <v>000000006_205</v>
      </c>
      <c r="H1103" t="str">
        <f>IF(Transactions!H1103&lt;&gt;"",Transactions!H1103,"")</f>
        <v>679.0</v>
      </c>
      <c r="I1103">
        <f>IF(Transactions!J1103-Transactions!I1103&lt;&gt;"",Transactions!J1103-Transactions!I1103,"")</f>
        <v>468</v>
      </c>
      <c r="J1103">
        <f>IF((Transactions!K1103-Transactions!I1103)-(Transactions!P1103-Transactions!J1103)&lt;&gt;"",(Transactions!K1103-Transactions!I1103)-(Transactions!P1103-Transactions!J1103),"")</f>
        <v>460</v>
      </c>
      <c r="K1103">
        <f>IF(Transactions!L1103-Transactions!K1103&lt;&gt;"",Transactions!L1103-Transactions!K1103,"")</f>
        <v>0</v>
      </c>
      <c r="L1103">
        <f>IF(Transactions!N1103-Transactions!M1103&lt;&gt;"",Transactions!N1103-Transactions!M1103,"")</f>
        <v>8</v>
      </c>
      <c r="M1103">
        <f>IF(Transactions!P1103-Transactions!O1103&lt;&gt;"",Transactions!P1103-Transactions!O1103,"")</f>
        <v>0</v>
      </c>
      <c r="O1103">
        <f t="shared" si="37"/>
        <v>468</v>
      </c>
      <c r="P1103" t="str">
        <f>IF(Transactions!O1103&lt;&gt;"",Transactions!O1103,"")</f>
        <v>1536302586625</v>
      </c>
      <c r="Q1103">
        <f>IF(Transactions!S1103-Transactions!J1103&lt;&gt;"",Transactions!S1103-Transactions!J1103,"")</f>
        <v>1743</v>
      </c>
      <c r="R1103">
        <f t="shared" si="36"/>
        <v>2211</v>
      </c>
    </row>
    <row r="1104" spans="1:18" x14ac:dyDescent="0.3">
      <c r="A1104" t="str">
        <f>IF(Transactions!A1104&lt;&gt;"",Transactions!A1104,0)</f>
        <v>2018/09/07 08:43:07</v>
      </c>
      <c r="B1104" t="str">
        <f>IF(Transactions!B1104&lt;&gt;"",Transactions!B1104,0)</f>
        <v>5fe6117e15af3ef09f92c13ae10b317c66a8582ad05b29b895fd10b11198fcde</v>
      </c>
      <c r="C1104" t="str">
        <f>IF(Transactions!C1104&lt;&gt;"",Transactions!C1104,0)</f>
        <v>Step1</v>
      </c>
      <c r="D1104" t="str">
        <f>IF(Transactions!D1104&lt;&gt;"",Transactions!D1104,"")</f>
        <v>peer0.org2.ldegilde.com</v>
      </c>
      <c r="E1104" t="str">
        <f>IF(Transactions!E1104&lt;&gt;"",Transactions!E1104,"")</f>
        <v>default-chaincode</v>
      </c>
      <c r="F1104" t="str">
        <f>IF(Transactions!F1104&lt;&gt;"",Transactions!F1104,"")</f>
        <v>put</v>
      </c>
      <c r="G1104" t="str">
        <f>IF(Transactions!G1104&lt;&gt;"",Transactions!G1104,"")</f>
        <v>000000006_205</v>
      </c>
      <c r="H1104" t="str">
        <f>IF(Transactions!H1104&lt;&gt;"",Transactions!H1104,"")</f>
        <v>679.0</v>
      </c>
      <c r="I1104">
        <f>IF(Transactions!J1104-Transactions!I1104&lt;&gt;"",Transactions!J1104-Transactions!I1104,"")</f>
        <v>468</v>
      </c>
      <c r="J1104">
        <f>IF((Transactions!K1104-Transactions!I1104)-(Transactions!P1104-Transactions!J1104)&lt;&gt;"",(Transactions!K1104-Transactions!I1104)-(Transactions!P1104-Transactions!J1104),"")</f>
        <v>464</v>
      </c>
      <c r="K1104">
        <f>IF(Transactions!L1104-Transactions!K1104&lt;&gt;"",Transactions!L1104-Transactions!K1104,"")</f>
        <v>0</v>
      </c>
      <c r="L1104">
        <f>IF(Transactions!N1104-Transactions!M1104&lt;&gt;"",Transactions!N1104-Transactions!M1104,"")</f>
        <v>4</v>
      </c>
      <c r="M1104">
        <f>IF(Transactions!P1104-Transactions!O1104&lt;&gt;"",Transactions!P1104-Transactions!O1104,"")</f>
        <v>0</v>
      </c>
      <c r="O1104">
        <f t="shared" si="37"/>
        <v>468</v>
      </c>
      <c r="P1104" t="str">
        <f>IF(Transactions!O1104&lt;&gt;"",Transactions!O1104,"")</f>
        <v>1536302586749</v>
      </c>
      <c r="Q1104">
        <f>IF(Transactions!S1104-Transactions!J1104&lt;&gt;"",Transactions!S1104-Transactions!J1104,"")</f>
        <v>1743</v>
      </c>
      <c r="R1104">
        <f t="shared" si="36"/>
        <v>2211</v>
      </c>
    </row>
    <row r="1105" spans="1:18" x14ac:dyDescent="0.3">
      <c r="A1105" t="str">
        <f>IF(Transactions!A1105&lt;&gt;"",Transactions!A1105,0)</f>
        <v>2018/09/07 08:43:07</v>
      </c>
      <c r="B1105" t="str">
        <f>IF(Transactions!B1105&lt;&gt;"",Transactions!B1105,0)</f>
        <v>9c3d02d3ff040a2243ecb9728f91b1a729c669c53896f651d5b644543ec1933a</v>
      </c>
      <c r="C1105" t="str">
        <f>IF(Transactions!C1105&lt;&gt;"",Transactions!C1105,0)</f>
        <v>Step1</v>
      </c>
      <c r="D1105" t="str">
        <f>IF(Transactions!D1105&lt;&gt;"",Transactions!D1105,"")</f>
        <v>peer0.org1.ldegilde.com</v>
      </c>
      <c r="E1105" t="str">
        <f>IF(Transactions!E1105&lt;&gt;"",Transactions!E1105,"")</f>
        <v>default-chaincode</v>
      </c>
      <c r="F1105" t="str">
        <f>IF(Transactions!F1105&lt;&gt;"",Transactions!F1105,"")</f>
        <v>put</v>
      </c>
      <c r="G1105" t="str">
        <f>IF(Transactions!G1105&lt;&gt;"",Transactions!G1105,"")</f>
        <v>000000006_201</v>
      </c>
      <c r="H1105" t="str">
        <f>IF(Transactions!H1105&lt;&gt;"",Transactions!H1105,"")</f>
        <v>787.0</v>
      </c>
      <c r="I1105">
        <f>IF(Transactions!J1105-Transactions!I1105&lt;&gt;"",Transactions!J1105-Transactions!I1105,"")</f>
        <v>528</v>
      </c>
      <c r="J1105">
        <f>IF((Transactions!K1105-Transactions!I1105)-(Transactions!P1105-Transactions!J1105)&lt;&gt;"",(Transactions!K1105-Transactions!I1105)-(Transactions!P1105-Transactions!J1105),"")</f>
        <v>527</v>
      </c>
      <c r="K1105">
        <f>IF(Transactions!L1105-Transactions!K1105&lt;&gt;"",Transactions!L1105-Transactions!K1105,"")</f>
        <v>0</v>
      </c>
      <c r="L1105">
        <f>IF(Transactions!N1105-Transactions!M1105&lt;&gt;"",Transactions!N1105-Transactions!M1105,"")</f>
        <v>1</v>
      </c>
      <c r="M1105">
        <f>IF(Transactions!P1105-Transactions!O1105&lt;&gt;"",Transactions!P1105-Transactions!O1105,"")</f>
        <v>0</v>
      </c>
      <c r="O1105">
        <f t="shared" si="37"/>
        <v>528</v>
      </c>
      <c r="P1105" t="str">
        <f>IF(Transactions!O1105&lt;&gt;"",Transactions!O1105,"")</f>
        <v>1536302586775</v>
      </c>
      <c r="Q1105">
        <f>IF(Transactions!S1105-Transactions!J1105&lt;&gt;"",Transactions!S1105-Transactions!J1105,"")</f>
        <v>1657</v>
      </c>
      <c r="R1105">
        <f t="shared" si="36"/>
        <v>2185</v>
      </c>
    </row>
    <row r="1106" spans="1:18" x14ac:dyDescent="0.3">
      <c r="A1106" t="str">
        <f>IF(Transactions!A1106&lt;&gt;"",Transactions!A1106,0)</f>
        <v>2018/09/07 08:43:07</v>
      </c>
      <c r="B1106" t="str">
        <f>IF(Transactions!B1106&lt;&gt;"",Transactions!B1106,0)</f>
        <v>9c3d02d3ff040a2243ecb9728f91b1a729c669c53896f651d5b644543ec1933a</v>
      </c>
      <c r="C1106" t="str">
        <f>IF(Transactions!C1106&lt;&gt;"",Transactions!C1106,0)</f>
        <v>Step1</v>
      </c>
      <c r="D1106" t="str">
        <f>IF(Transactions!D1106&lt;&gt;"",Transactions!D1106,"")</f>
        <v>peer0.org2.ldegilde.com</v>
      </c>
      <c r="E1106" t="str">
        <f>IF(Transactions!E1106&lt;&gt;"",Transactions!E1106,"")</f>
        <v>default-chaincode</v>
      </c>
      <c r="F1106" t="str">
        <f>IF(Transactions!F1106&lt;&gt;"",Transactions!F1106,"")</f>
        <v>put</v>
      </c>
      <c r="G1106" t="str">
        <f>IF(Transactions!G1106&lt;&gt;"",Transactions!G1106,"")</f>
        <v>000000006_201</v>
      </c>
      <c r="H1106" t="str">
        <f>IF(Transactions!H1106&lt;&gt;"",Transactions!H1106,"")</f>
        <v>787.0</v>
      </c>
      <c r="I1106">
        <f>IF(Transactions!J1106-Transactions!I1106&lt;&gt;"",Transactions!J1106-Transactions!I1106,"")</f>
        <v>528</v>
      </c>
      <c r="J1106">
        <f>IF((Transactions!K1106-Transactions!I1106)-(Transactions!P1106-Transactions!J1106)&lt;&gt;"",(Transactions!K1106-Transactions!I1106)-(Transactions!P1106-Transactions!J1106),"")</f>
        <v>507</v>
      </c>
      <c r="K1106">
        <f>IF(Transactions!L1106-Transactions!K1106&lt;&gt;"",Transactions!L1106-Transactions!K1106,"")</f>
        <v>0</v>
      </c>
      <c r="L1106">
        <f>IF(Transactions!N1106-Transactions!M1106&lt;&gt;"",Transactions!N1106-Transactions!M1106,"")</f>
        <v>21</v>
      </c>
      <c r="M1106">
        <f>IF(Transactions!P1106-Transactions!O1106&lt;&gt;"",Transactions!P1106-Transactions!O1106,"")</f>
        <v>0</v>
      </c>
      <c r="O1106">
        <f t="shared" si="37"/>
        <v>528</v>
      </c>
      <c r="P1106" t="str">
        <f>IF(Transactions!O1106&lt;&gt;"",Transactions!O1106,"")</f>
        <v>1536302586861</v>
      </c>
      <c r="Q1106">
        <f>IF(Transactions!S1106-Transactions!J1106&lt;&gt;"",Transactions!S1106-Transactions!J1106,"")</f>
        <v>1657</v>
      </c>
      <c r="R1106">
        <f t="shared" si="36"/>
        <v>2185</v>
      </c>
    </row>
    <row r="1107" spans="1:18" x14ac:dyDescent="0.3">
      <c r="A1107" t="str">
        <f>IF(Transactions!A1107&lt;&gt;"",Transactions!A1107,0)</f>
        <v>2018/09/07 08:43:07</v>
      </c>
      <c r="B1107" t="str">
        <f>IF(Transactions!B1107&lt;&gt;"",Transactions!B1107,0)</f>
        <v>b9b593bad9598bb0e9c8d3f0d8b8752b31e9cf84804603e48172fd9bc6be596d</v>
      </c>
      <c r="C1107" t="str">
        <f>IF(Transactions!C1107&lt;&gt;"",Transactions!C1107,0)</f>
        <v>Step1</v>
      </c>
      <c r="D1107" t="str">
        <f>IF(Transactions!D1107&lt;&gt;"",Transactions!D1107,"")</f>
        <v>peer0.org1.ldegilde.com</v>
      </c>
      <c r="E1107" t="str">
        <f>IF(Transactions!E1107&lt;&gt;"",Transactions!E1107,"")</f>
        <v>default-chaincode</v>
      </c>
      <c r="F1107" t="str">
        <f>IF(Transactions!F1107&lt;&gt;"",Transactions!F1107,"")</f>
        <v>put</v>
      </c>
      <c r="G1107" t="str">
        <f>IF(Transactions!G1107&lt;&gt;"",Transactions!G1107,"")</f>
        <v>000000006_121</v>
      </c>
      <c r="H1107" t="str">
        <f>IF(Transactions!H1107&lt;&gt;"",Transactions!H1107,"")</f>
        <v>277.0</v>
      </c>
      <c r="I1107">
        <f>IF(Transactions!J1107-Transactions!I1107&lt;&gt;"",Transactions!J1107-Transactions!I1107,"")</f>
        <v>539</v>
      </c>
      <c r="J1107">
        <f>IF((Transactions!K1107-Transactions!I1107)-(Transactions!P1107-Transactions!J1107)&lt;&gt;"",(Transactions!K1107-Transactions!I1107)-(Transactions!P1107-Transactions!J1107),"")</f>
        <v>528</v>
      </c>
      <c r="K1107">
        <f>IF(Transactions!L1107-Transactions!K1107&lt;&gt;"",Transactions!L1107-Transactions!K1107,"")</f>
        <v>0</v>
      </c>
      <c r="L1107">
        <f>IF(Transactions!N1107-Transactions!M1107&lt;&gt;"",Transactions!N1107-Transactions!M1107,"")</f>
        <v>11</v>
      </c>
      <c r="M1107">
        <f>IF(Transactions!P1107-Transactions!O1107&lt;&gt;"",Transactions!P1107-Transactions!O1107,"")</f>
        <v>0</v>
      </c>
      <c r="O1107">
        <f t="shared" si="37"/>
        <v>539</v>
      </c>
      <c r="P1107" t="str">
        <f>IF(Transactions!O1107&lt;&gt;"",Transactions!O1107,"")</f>
        <v>1536302586723</v>
      </c>
      <c r="Q1107">
        <f>IF(Transactions!S1107-Transactions!J1107&lt;&gt;"",Transactions!S1107-Transactions!J1107,"")</f>
        <v>1661</v>
      </c>
      <c r="R1107">
        <f t="shared" si="36"/>
        <v>2200</v>
      </c>
    </row>
    <row r="1108" spans="1:18" x14ac:dyDescent="0.3">
      <c r="A1108" t="str">
        <f>IF(Transactions!A1108&lt;&gt;"",Transactions!A1108,0)</f>
        <v>2018/09/07 08:43:07</v>
      </c>
      <c r="B1108" t="str">
        <f>IF(Transactions!B1108&lt;&gt;"",Transactions!B1108,0)</f>
        <v>b9b593bad9598bb0e9c8d3f0d8b8752b31e9cf84804603e48172fd9bc6be596d</v>
      </c>
      <c r="C1108" t="str">
        <f>IF(Transactions!C1108&lt;&gt;"",Transactions!C1108,0)</f>
        <v>Step1</v>
      </c>
      <c r="D1108" t="str">
        <f>IF(Transactions!D1108&lt;&gt;"",Transactions!D1108,"")</f>
        <v>peer0.org2.ldegilde.com</v>
      </c>
      <c r="E1108" t="str">
        <f>IF(Transactions!E1108&lt;&gt;"",Transactions!E1108,"")</f>
        <v>default-chaincode</v>
      </c>
      <c r="F1108" t="str">
        <f>IF(Transactions!F1108&lt;&gt;"",Transactions!F1108,"")</f>
        <v>put</v>
      </c>
      <c r="G1108" t="str">
        <f>IF(Transactions!G1108&lt;&gt;"",Transactions!G1108,"")</f>
        <v>000000006_121</v>
      </c>
      <c r="H1108" t="str">
        <f>IF(Transactions!H1108&lt;&gt;"",Transactions!H1108,"")</f>
        <v>277.0</v>
      </c>
      <c r="I1108">
        <f>IF(Transactions!J1108-Transactions!I1108&lt;&gt;"",Transactions!J1108-Transactions!I1108,"")</f>
        <v>539</v>
      </c>
      <c r="J1108">
        <f>IF((Transactions!K1108-Transactions!I1108)-(Transactions!P1108-Transactions!J1108)&lt;&gt;"",(Transactions!K1108-Transactions!I1108)-(Transactions!P1108-Transactions!J1108),"")</f>
        <v>526</v>
      </c>
      <c r="K1108">
        <f>IF(Transactions!L1108-Transactions!K1108&lt;&gt;"",Transactions!L1108-Transactions!K1108,"")</f>
        <v>0</v>
      </c>
      <c r="L1108">
        <f>IF(Transactions!N1108-Transactions!M1108&lt;&gt;"",Transactions!N1108-Transactions!M1108,"")</f>
        <v>13</v>
      </c>
      <c r="M1108">
        <f>IF(Transactions!P1108-Transactions!O1108&lt;&gt;"",Transactions!P1108-Transactions!O1108,"")</f>
        <v>0</v>
      </c>
      <c r="O1108">
        <f t="shared" si="37"/>
        <v>539</v>
      </c>
      <c r="P1108" t="str">
        <f>IF(Transactions!O1108&lt;&gt;"",Transactions!O1108,"")</f>
        <v>1536302586852</v>
      </c>
      <c r="Q1108">
        <f>IF(Transactions!S1108-Transactions!J1108&lt;&gt;"",Transactions!S1108-Transactions!J1108,"")</f>
        <v>1661</v>
      </c>
      <c r="R1108">
        <f t="shared" si="36"/>
        <v>2200</v>
      </c>
    </row>
    <row r="1109" spans="1:18" x14ac:dyDescent="0.3">
      <c r="A1109" t="str">
        <f>IF(Transactions!A1109&lt;&gt;"",Transactions!A1109,0)</f>
        <v>2018/09/07 08:43:07</v>
      </c>
      <c r="B1109" t="str">
        <f>IF(Transactions!B1109&lt;&gt;"",Transactions!B1109,0)</f>
        <v>a252643dcde182bf4db3f87ebe13a9cc7ecb4587d3f7bb819e7a9c41cf0f8db3</v>
      </c>
      <c r="C1109" t="str">
        <f>IF(Transactions!C1109&lt;&gt;"",Transactions!C1109,0)</f>
        <v>Step1</v>
      </c>
      <c r="D1109" t="str">
        <f>IF(Transactions!D1109&lt;&gt;"",Transactions!D1109,"")</f>
        <v>peer0.org1.ldegilde.com</v>
      </c>
      <c r="E1109" t="str">
        <f>IF(Transactions!E1109&lt;&gt;"",Transactions!E1109,"")</f>
        <v>default-chaincode</v>
      </c>
      <c r="F1109" t="str">
        <f>IF(Transactions!F1109&lt;&gt;"",Transactions!F1109,"")</f>
        <v>put</v>
      </c>
      <c r="G1109" t="str">
        <f>IF(Transactions!G1109&lt;&gt;"",Transactions!G1109,"")</f>
        <v>000000006_363</v>
      </c>
      <c r="H1109" t="str">
        <f>IF(Transactions!H1109&lt;&gt;"",Transactions!H1109,"")</f>
        <v>480.0</v>
      </c>
      <c r="I1109">
        <f>IF(Transactions!J1109-Transactions!I1109&lt;&gt;"",Transactions!J1109-Transactions!I1109,"")</f>
        <v>478</v>
      </c>
      <c r="J1109">
        <f>IF((Transactions!K1109-Transactions!I1109)-(Transactions!P1109-Transactions!J1109)&lt;&gt;"",(Transactions!K1109-Transactions!I1109)-(Transactions!P1109-Transactions!J1109),"")</f>
        <v>442</v>
      </c>
      <c r="K1109">
        <f>IF(Transactions!L1109-Transactions!K1109&lt;&gt;"",Transactions!L1109-Transactions!K1109,"")</f>
        <v>0</v>
      </c>
      <c r="L1109">
        <f>IF(Transactions!N1109-Transactions!M1109&lt;&gt;"",Transactions!N1109-Transactions!M1109,"")</f>
        <v>36</v>
      </c>
      <c r="M1109">
        <f>IF(Transactions!P1109-Transactions!O1109&lt;&gt;"",Transactions!P1109-Transactions!O1109,"")</f>
        <v>0</v>
      </c>
      <c r="O1109">
        <f t="shared" si="37"/>
        <v>478</v>
      </c>
      <c r="P1109" t="str">
        <f>IF(Transactions!O1109&lt;&gt;"",Transactions!O1109,"")</f>
        <v>1536302586716</v>
      </c>
      <c r="Q1109">
        <f>IF(Transactions!S1109-Transactions!J1109&lt;&gt;"",Transactions!S1109-Transactions!J1109,"")</f>
        <v>1730</v>
      </c>
      <c r="R1109">
        <f t="shared" si="36"/>
        <v>2208</v>
      </c>
    </row>
    <row r="1110" spans="1:18" x14ac:dyDescent="0.3">
      <c r="A1110" t="str">
        <f>IF(Transactions!A1110&lt;&gt;"",Transactions!A1110,0)</f>
        <v>2018/09/07 08:43:07</v>
      </c>
      <c r="B1110" t="str">
        <f>IF(Transactions!B1110&lt;&gt;"",Transactions!B1110,0)</f>
        <v>a252643dcde182bf4db3f87ebe13a9cc7ecb4587d3f7bb819e7a9c41cf0f8db3</v>
      </c>
      <c r="C1110" t="str">
        <f>IF(Transactions!C1110&lt;&gt;"",Transactions!C1110,0)</f>
        <v>Step1</v>
      </c>
      <c r="D1110" t="str">
        <f>IF(Transactions!D1110&lt;&gt;"",Transactions!D1110,"")</f>
        <v>peer0.org2.ldegilde.com</v>
      </c>
      <c r="E1110" t="str">
        <f>IF(Transactions!E1110&lt;&gt;"",Transactions!E1110,"")</f>
        <v>default-chaincode</v>
      </c>
      <c r="F1110" t="str">
        <f>IF(Transactions!F1110&lt;&gt;"",Transactions!F1110,"")</f>
        <v>put</v>
      </c>
      <c r="G1110" t="str">
        <f>IF(Transactions!G1110&lt;&gt;"",Transactions!G1110,"")</f>
        <v>000000006_363</v>
      </c>
      <c r="H1110" t="str">
        <f>IF(Transactions!H1110&lt;&gt;"",Transactions!H1110,"")</f>
        <v>480.0</v>
      </c>
      <c r="I1110">
        <f>IF(Transactions!J1110-Transactions!I1110&lt;&gt;"",Transactions!J1110-Transactions!I1110,"")</f>
        <v>478</v>
      </c>
      <c r="J1110">
        <f>IF((Transactions!K1110-Transactions!I1110)-(Transactions!P1110-Transactions!J1110)&lt;&gt;"",(Transactions!K1110-Transactions!I1110)-(Transactions!P1110-Transactions!J1110),"")</f>
        <v>467</v>
      </c>
      <c r="K1110">
        <f>IF(Transactions!L1110-Transactions!K1110&lt;&gt;"",Transactions!L1110-Transactions!K1110,"")</f>
        <v>0</v>
      </c>
      <c r="L1110">
        <f>IF(Transactions!N1110-Transactions!M1110&lt;&gt;"",Transactions!N1110-Transactions!M1110,"")</f>
        <v>11</v>
      </c>
      <c r="M1110">
        <f>IF(Transactions!P1110-Transactions!O1110&lt;&gt;"",Transactions!P1110-Transactions!O1110,"")</f>
        <v>0</v>
      </c>
      <c r="O1110">
        <f t="shared" si="37"/>
        <v>478</v>
      </c>
      <c r="P1110" t="str">
        <f>IF(Transactions!O1110&lt;&gt;"",Transactions!O1110,"")</f>
        <v>1536302586840</v>
      </c>
      <c r="Q1110">
        <f>IF(Transactions!S1110-Transactions!J1110&lt;&gt;"",Transactions!S1110-Transactions!J1110,"")</f>
        <v>1730</v>
      </c>
      <c r="R1110">
        <f t="shared" si="36"/>
        <v>2208</v>
      </c>
    </row>
    <row r="1111" spans="1:18" x14ac:dyDescent="0.3">
      <c r="A1111" t="str">
        <f>IF(Transactions!A1111&lt;&gt;"",Transactions!A1111,0)</f>
        <v>2018/09/07 08:43:07</v>
      </c>
      <c r="B1111" t="str">
        <f>IF(Transactions!B1111&lt;&gt;"",Transactions!B1111,0)</f>
        <v>081b222b78bcc9618b303517eed9a70f6ee8790ab7a4fe2af0efb4ab4744eb9c</v>
      </c>
      <c r="C1111" t="str">
        <f>IF(Transactions!C1111&lt;&gt;"",Transactions!C1111,0)</f>
        <v>Step1</v>
      </c>
      <c r="D1111" t="str">
        <f>IF(Transactions!D1111&lt;&gt;"",Transactions!D1111,"")</f>
        <v>peer0.org1.ldegilde.com</v>
      </c>
      <c r="E1111" t="str">
        <f>IF(Transactions!E1111&lt;&gt;"",Transactions!E1111,"")</f>
        <v>default-chaincode</v>
      </c>
      <c r="F1111" t="str">
        <f>IF(Transactions!F1111&lt;&gt;"",Transactions!F1111,"")</f>
        <v>put</v>
      </c>
      <c r="G1111" t="str">
        <f>IF(Transactions!G1111&lt;&gt;"",Transactions!G1111,"")</f>
        <v>000000006_284</v>
      </c>
      <c r="H1111" t="str">
        <f>IF(Transactions!H1111&lt;&gt;"",Transactions!H1111,"")</f>
        <v>809.0</v>
      </c>
      <c r="I1111">
        <f>IF(Transactions!J1111-Transactions!I1111&lt;&gt;"",Transactions!J1111-Transactions!I1111,"")</f>
        <v>540</v>
      </c>
      <c r="J1111">
        <f>IF((Transactions!K1111-Transactions!I1111)-(Transactions!P1111-Transactions!J1111)&lt;&gt;"",(Transactions!K1111-Transactions!I1111)-(Transactions!P1111-Transactions!J1111),"")</f>
        <v>535</v>
      </c>
      <c r="K1111">
        <f>IF(Transactions!L1111-Transactions!K1111&lt;&gt;"",Transactions!L1111-Transactions!K1111,"")</f>
        <v>0</v>
      </c>
      <c r="L1111">
        <f>IF(Transactions!N1111-Transactions!M1111&lt;&gt;"",Transactions!N1111-Transactions!M1111,"")</f>
        <v>5</v>
      </c>
      <c r="M1111">
        <f>IF(Transactions!P1111-Transactions!O1111&lt;&gt;"",Transactions!P1111-Transactions!O1111,"")</f>
        <v>0</v>
      </c>
      <c r="O1111">
        <f t="shared" si="37"/>
        <v>540</v>
      </c>
      <c r="P1111" t="str">
        <f>IF(Transactions!O1111&lt;&gt;"",Transactions!O1111,"")</f>
        <v>1536302586764</v>
      </c>
      <c r="Q1111">
        <f>IF(Transactions!S1111-Transactions!J1111&lt;&gt;"",Transactions!S1111-Transactions!J1111,"")</f>
        <v>1656</v>
      </c>
      <c r="R1111">
        <f t="shared" si="36"/>
        <v>2196</v>
      </c>
    </row>
    <row r="1112" spans="1:18" x14ac:dyDescent="0.3">
      <c r="A1112" t="str">
        <f>IF(Transactions!A1112&lt;&gt;"",Transactions!A1112,0)</f>
        <v>2018/09/07 08:43:07</v>
      </c>
      <c r="B1112" t="str">
        <f>IF(Transactions!B1112&lt;&gt;"",Transactions!B1112,0)</f>
        <v>081b222b78bcc9618b303517eed9a70f6ee8790ab7a4fe2af0efb4ab4744eb9c</v>
      </c>
      <c r="C1112" t="str">
        <f>IF(Transactions!C1112&lt;&gt;"",Transactions!C1112,0)</f>
        <v>Step1</v>
      </c>
      <c r="D1112" t="str">
        <f>IF(Transactions!D1112&lt;&gt;"",Transactions!D1112,"")</f>
        <v>peer0.org2.ldegilde.com</v>
      </c>
      <c r="E1112" t="str">
        <f>IF(Transactions!E1112&lt;&gt;"",Transactions!E1112,"")</f>
        <v>default-chaincode</v>
      </c>
      <c r="F1112" t="str">
        <f>IF(Transactions!F1112&lt;&gt;"",Transactions!F1112,"")</f>
        <v>put</v>
      </c>
      <c r="G1112" t="str">
        <f>IF(Transactions!G1112&lt;&gt;"",Transactions!G1112,"")</f>
        <v>000000006_284</v>
      </c>
      <c r="H1112" t="str">
        <f>IF(Transactions!H1112&lt;&gt;"",Transactions!H1112,"")</f>
        <v>809.0</v>
      </c>
      <c r="I1112">
        <f>IF(Transactions!J1112-Transactions!I1112&lt;&gt;"",Transactions!J1112-Transactions!I1112,"")</f>
        <v>540</v>
      </c>
      <c r="J1112">
        <f>IF((Transactions!K1112-Transactions!I1112)-(Transactions!P1112-Transactions!J1112)&lt;&gt;"",(Transactions!K1112-Transactions!I1112)-(Transactions!P1112-Transactions!J1112),"")</f>
        <v>527</v>
      </c>
      <c r="K1112">
        <f>IF(Transactions!L1112-Transactions!K1112&lt;&gt;"",Transactions!L1112-Transactions!K1112,"")</f>
        <v>0</v>
      </c>
      <c r="L1112">
        <f>IF(Transactions!N1112-Transactions!M1112&lt;&gt;"",Transactions!N1112-Transactions!M1112,"")</f>
        <v>13</v>
      </c>
      <c r="M1112">
        <f>IF(Transactions!P1112-Transactions!O1112&lt;&gt;"",Transactions!P1112-Transactions!O1112,"")</f>
        <v>0</v>
      </c>
      <c r="O1112">
        <f t="shared" si="37"/>
        <v>540</v>
      </c>
      <c r="P1112" t="str">
        <f>IF(Transactions!O1112&lt;&gt;"",Transactions!O1112,"")</f>
        <v>1536302586852</v>
      </c>
      <c r="Q1112">
        <f>IF(Transactions!S1112-Transactions!J1112&lt;&gt;"",Transactions!S1112-Transactions!J1112,"")</f>
        <v>1656</v>
      </c>
      <c r="R1112">
        <f t="shared" si="36"/>
        <v>2196</v>
      </c>
    </row>
    <row r="1113" spans="1:18" x14ac:dyDescent="0.3">
      <c r="A1113" t="str">
        <f>IF(Transactions!A1113&lt;&gt;"",Transactions!A1113,0)</f>
        <v>2018/09/07 08:43:07</v>
      </c>
      <c r="B1113" t="str">
        <f>IF(Transactions!B1113&lt;&gt;"",Transactions!B1113,0)</f>
        <v>d7568c05fd4c76cb43f60e324e6d177d5bbb912b9cbf4df864b0d2edf052327d</v>
      </c>
      <c r="C1113" t="str">
        <f>IF(Transactions!C1113&lt;&gt;"",Transactions!C1113,0)</f>
        <v>Step1</v>
      </c>
      <c r="D1113" t="str">
        <f>IF(Transactions!D1113&lt;&gt;"",Transactions!D1113,"")</f>
        <v>peer0.org1.ldegilde.com</v>
      </c>
      <c r="E1113" t="str">
        <f>IF(Transactions!E1113&lt;&gt;"",Transactions!E1113,"")</f>
        <v>default-chaincode</v>
      </c>
      <c r="F1113" t="str">
        <f>IF(Transactions!F1113&lt;&gt;"",Transactions!F1113,"")</f>
        <v>put</v>
      </c>
      <c r="G1113" t="str">
        <f>IF(Transactions!G1113&lt;&gt;"",Transactions!G1113,"")</f>
        <v>000000006_245</v>
      </c>
      <c r="H1113" t="str">
        <f>IF(Transactions!H1113&lt;&gt;"",Transactions!H1113,"")</f>
        <v>773.0</v>
      </c>
      <c r="I1113">
        <f>IF(Transactions!J1113-Transactions!I1113&lt;&gt;"",Transactions!J1113-Transactions!I1113,"")</f>
        <v>458</v>
      </c>
      <c r="J1113">
        <f>IF((Transactions!K1113-Transactions!I1113)-(Transactions!P1113-Transactions!J1113)&lt;&gt;"",(Transactions!K1113-Transactions!I1113)-(Transactions!P1113-Transactions!J1113),"")</f>
        <v>445</v>
      </c>
      <c r="K1113">
        <f>IF(Transactions!L1113-Transactions!K1113&lt;&gt;"",Transactions!L1113-Transactions!K1113,"")</f>
        <v>0</v>
      </c>
      <c r="L1113">
        <f>IF(Transactions!N1113-Transactions!M1113&lt;&gt;"",Transactions!N1113-Transactions!M1113,"")</f>
        <v>13</v>
      </c>
      <c r="M1113">
        <f>IF(Transactions!P1113-Transactions!O1113&lt;&gt;"",Transactions!P1113-Transactions!O1113,"")</f>
        <v>0</v>
      </c>
      <c r="O1113">
        <f t="shared" si="37"/>
        <v>458</v>
      </c>
      <c r="P1113" t="str">
        <f>IF(Transactions!O1113&lt;&gt;"",Transactions!O1113,"")</f>
        <v>1536302586771</v>
      </c>
      <c r="Q1113">
        <f>IF(Transactions!S1113-Transactions!J1113&lt;&gt;"",Transactions!S1113-Transactions!J1113,"")</f>
        <v>1735</v>
      </c>
      <c r="R1113">
        <f t="shared" si="36"/>
        <v>2193</v>
      </c>
    </row>
    <row r="1114" spans="1:18" x14ac:dyDescent="0.3">
      <c r="A1114" t="str">
        <f>IF(Transactions!A1114&lt;&gt;"",Transactions!A1114,0)</f>
        <v>2018/09/07 08:43:07</v>
      </c>
      <c r="B1114" t="str">
        <f>IF(Transactions!B1114&lt;&gt;"",Transactions!B1114,0)</f>
        <v>d7568c05fd4c76cb43f60e324e6d177d5bbb912b9cbf4df864b0d2edf052327d</v>
      </c>
      <c r="C1114" t="str">
        <f>IF(Transactions!C1114&lt;&gt;"",Transactions!C1114,0)</f>
        <v>Step1</v>
      </c>
      <c r="D1114" t="str">
        <f>IF(Transactions!D1114&lt;&gt;"",Transactions!D1114,"")</f>
        <v>peer0.org2.ldegilde.com</v>
      </c>
      <c r="E1114" t="str">
        <f>IF(Transactions!E1114&lt;&gt;"",Transactions!E1114,"")</f>
        <v>default-chaincode</v>
      </c>
      <c r="F1114" t="str">
        <f>IF(Transactions!F1114&lt;&gt;"",Transactions!F1114,"")</f>
        <v>put</v>
      </c>
      <c r="G1114" t="str">
        <f>IF(Transactions!G1114&lt;&gt;"",Transactions!G1114,"")</f>
        <v>000000006_245</v>
      </c>
      <c r="H1114" t="str">
        <f>IF(Transactions!H1114&lt;&gt;"",Transactions!H1114,"")</f>
        <v>773.0</v>
      </c>
      <c r="I1114">
        <f>IF(Transactions!J1114-Transactions!I1114&lt;&gt;"",Transactions!J1114-Transactions!I1114,"")</f>
        <v>458</v>
      </c>
      <c r="J1114">
        <f>IF((Transactions!K1114-Transactions!I1114)-(Transactions!P1114-Transactions!J1114)&lt;&gt;"",(Transactions!K1114-Transactions!I1114)-(Transactions!P1114-Transactions!J1114),"")</f>
        <v>456</v>
      </c>
      <c r="K1114">
        <f>IF(Transactions!L1114-Transactions!K1114&lt;&gt;"",Transactions!L1114-Transactions!K1114,"")</f>
        <v>0</v>
      </c>
      <c r="L1114">
        <f>IF(Transactions!N1114-Transactions!M1114&lt;&gt;"",Transactions!N1114-Transactions!M1114,"")</f>
        <v>2</v>
      </c>
      <c r="M1114">
        <f>IF(Transactions!P1114-Transactions!O1114&lt;&gt;"",Transactions!P1114-Transactions!O1114,"")</f>
        <v>0</v>
      </c>
      <c r="O1114">
        <f t="shared" si="37"/>
        <v>458</v>
      </c>
      <c r="P1114" t="str">
        <f>IF(Transactions!O1114&lt;&gt;"",Transactions!O1114,"")</f>
        <v>1536302586782</v>
      </c>
      <c r="Q1114">
        <f>IF(Transactions!S1114-Transactions!J1114&lt;&gt;"",Transactions!S1114-Transactions!J1114,"")</f>
        <v>1735</v>
      </c>
      <c r="R1114">
        <f t="shared" si="36"/>
        <v>2193</v>
      </c>
    </row>
    <row r="1115" spans="1:18" x14ac:dyDescent="0.3">
      <c r="A1115" t="str">
        <f>IF(Transactions!A1115&lt;&gt;"",Transactions!A1115,0)</f>
        <v>2018/09/07 08:43:07</v>
      </c>
      <c r="B1115" t="str">
        <f>IF(Transactions!B1115&lt;&gt;"",Transactions!B1115,0)</f>
        <v>3eab34ab622cececf535f5f9d2c44d93f5b664bda3ad3a4ce84c5885fd63dc9c</v>
      </c>
      <c r="C1115" t="str">
        <f>IF(Transactions!C1115&lt;&gt;"",Transactions!C1115,0)</f>
        <v>Step1</v>
      </c>
      <c r="D1115" t="str">
        <f>IF(Transactions!D1115&lt;&gt;"",Transactions!D1115,"")</f>
        <v>peer0.org1.ldegilde.com</v>
      </c>
      <c r="E1115" t="str">
        <f>IF(Transactions!E1115&lt;&gt;"",Transactions!E1115,"")</f>
        <v>default-chaincode</v>
      </c>
      <c r="F1115" t="str">
        <f>IF(Transactions!F1115&lt;&gt;"",Transactions!F1115,"")</f>
        <v>put</v>
      </c>
      <c r="G1115" t="str">
        <f>IF(Transactions!G1115&lt;&gt;"",Transactions!G1115,"")</f>
        <v>000000006_183</v>
      </c>
      <c r="H1115" t="str">
        <f>IF(Transactions!H1115&lt;&gt;"",Transactions!H1115,"")</f>
        <v>778.0</v>
      </c>
      <c r="I1115">
        <f>IF(Transactions!J1115-Transactions!I1115&lt;&gt;"",Transactions!J1115-Transactions!I1115,"")</f>
        <v>411</v>
      </c>
      <c r="J1115">
        <f>IF((Transactions!K1115-Transactions!I1115)-(Transactions!P1115-Transactions!J1115)&lt;&gt;"",(Transactions!K1115-Transactions!I1115)-(Transactions!P1115-Transactions!J1115),"")</f>
        <v>407</v>
      </c>
      <c r="K1115">
        <f>IF(Transactions!L1115-Transactions!K1115&lt;&gt;"",Transactions!L1115-Transactions!K1115,"")</f>
        <v>0</v>
      </c>
      <c r="L1115">
        <f>IF(Transactions!N1115-Transactions!M1115&lt;&gt;"",Transactions!N1115-Transactions!M1115,"")</f>
        <v>4</v>
      </c>
      <c r="M1115">
        <f>IF(Transactions!P1115-Transactions!O1115&lt;&gt;"",Transactions!P1115-Transactions!O1115,"")</f>
        <v>0</v>
      </c>
      <c r="O1115">
        <f t="shared" si="37"/>
        <v>411</v>
      </c>
      <c r="P1115" t="str">
        <f>IF(Transactions!O1115&lt;&gt;"",Transactions!O1115,"")</f>
        <v>1536302586766</v>
      </c>
      <c r="Q1115">
        <f>IF(Transactions!S1115-Transactions!J1115&lt;&gt;"",Transactions!S1115-Transactions!J1115,"")</f>
        <v>1783</v>
      </c>
      <c r="R1115">
        <f t="shared" si="36"/>
        <v>2194</v>
      </c>
    </row>
    <row r="1116" spans="1:18" x14ac:dyDescent="0.3">
      <c r="A1116" t="str">
        <f>IF(Transactions!A1116&lt;&gt;"",Transactions!A1116,0)</f>
        <v>2018/09/07 08:43:07</v>
      </c>
      <c r="B1116" t="str">
        <f>IF(Transactions!B1116&lt;&gt;"",Transactions!B1116,0)</f>
        <v>3eab34ab622cececf535f5f9d2c44d93f5b664bda3ad3a4ce84c5885fd63dc9c</v>
      </c>
      <c r="C1116" t="str">
        <f>IF(Transactions!C1116&lt;&gt;"",Transactions!C1116,0)</f>
        <v>Step1</v>
      </c>
      <c r="D1116" t="str">
        <f>IF(Transactions!D1116&lt;&gt;"",Transactions!D1116,"")</f>
        <v>peer0.org2.ldegilde.com</v>
      </c>
      <c r="E1116" t="str">
        <f>IF(Transactions!E1116&lt;&gt;"",Transactions!E1116,"")</f>
        <v>default-chaincode</v>
      </c>
      <c r="F1116" t="str">
        <f>IF(Transactions!F1116&lt;&gt;"",Transactions!F1116,"")</f>
        <v>put</v>
      </c>
      <c r="G1116" t="str">
        <f>IF(Transactions!G1116&lt;&gt;"",Transactions!G1116,"")</f>
        <v>000000006_183</v>
      </c>
      <c r="H1116" t="str">
        <f>IF(Transactions!H1116&lt;&gt;"",Transactions!H1116,"")</f>
        <v>778.0</v>
      </c>
      <c r="I1116">
        <f>IF(Transactions!J1116-Transactions!I1116&lt;&gt;"",Transactions!J1116-Transactions!I1116,"")</f>
        <v>411</v>
      </c>
      <c r="J1116">
        <f>IF((Transactions!K1116-Transactions!I1116)-(Transactions!P1116-Transactions!J1116)&lt;&gt;"",(Transactions!K1116-Transactions!I1116)-(Transactions!P1116-Transactions!J1116),"")</f>
        <v>407</v>
      </c>
      <c r="K1116">
        <f>IF(Transactions!L1116-Transactions!K1116&lt;&gt;"",Transactions!L1116-Transactions!K1116,"")</f>
        <v>0</v>
      </c>
      <c r="L1116">
        <f>IF(Transactions!N1116-Transactions!M1116&lt;&gt;"",Transactions!N1116-Transactions!M1116,"")</f>
        <v>4</v>
      </c>
      <c r="M1116">
        <f>IF(Transactions!P1116-Transactions!O1116&lt;&gt;"",Transactions!P1116-Transactions!O1116,"")</f>
        <v>0</v>
      </c>
      <c r="O1116">
        <f t="shared" si="37"/>
        <v>411</v>
      </c>
      <c r="P1116" t="str">
        <f>IF(Transactions!O1116&lt;&gt;"",Transactions!O1116,"")</f>
        <v>1536302586783</v>
      </c>
      <c r="Q1116">
        <f>IF(Transactions!S1116-Transactions!J1116&lt;&gt;"",Transactions!S1116-Transactions!J1116,"")</f>
        <v>1783</v>
      </c>
      <c r="R1116">
        <f t="shared" si="36"/>
        <v>2194</v>
      </c>
    </row>
    <row r="1117" spans="1:18" x14ac:dyDescent="0.3">
      <c r="A1117" t="str">
        <f>IF(Transactions!A1117&lt;&gt;"",Transactions!A1117,0)</f>
        <v>2018/09/07 08:43:07</v>
      </c>
      <c r="B1117" t="str">
        <f>IF(Transactions!B1117&lt;&gt;"",Transactions!B1117,0)</f>
        <v>3dad649880f8fbeb7177a93cfc38f2b3053cbc7986527595b3a38afa95437d58</v>
      </c>
      <c r="C1117" t="str">
        <f>IF(Transactions!C1117&lt;&gt;"",Transactions!C1117,0)</f>
        <v>Step1</v>
      </c>
      <c r="D1117" t="str">
        <f>IF(Transactions!D1117&lt;&gt;"",Transactions!D1117,"")</f>
        <v>peer0.org1.ldegilde.com</v>
      </c>
      <c r="E1117" t="str">
        <f>IF(Transactions!E1117&lt;&gt;"",Transactions!E1117,"")</f>
        <v>default-chaincode</v>
      </c>
      <c r="F1117" t="str">
        <f>IF(Transactions!F1117&lt;&gt;"",Transactions!F1117,"")</f>
        <v>put</v>
      </c>
      <c r="G1117" t="str">
        <f>IF(Transactions!G1117&lt;&gt;"",Transactions!G1117,"")</f>
        <v>000000006_315</v>
      </c>
      <c r="H1117" t="str">
        <f>IF(Transactions!H1117&lt;&gt;"",Transactions!H1117,"")</f>
        <v>210.0</v>
      </c>
      <c r="I1117">
        <f>IF(Transactions!J1117-Transactions!I1117&lt;&gt;"",Transactions!J1117-Transactions!I1117,"")</f>
        <v>471</v>
      </c>
      <c r="J1117">
        <f>IF((Transactions!K1117-Transactions!I1117)-(Transactions!P1117-Transactions!J1117)&lt;&gt;"",(Transactions!K1117-Transactions!I1117)-(Transactions!P1117-Transactions!J1117),"")</f>
        <v>418</v>
      </c>
      <c r="K1117">
        <f>IF(Transactions!L1117-Transactions!K1117&lt;&gt;"",Transactions!L1117-Transactions!K1117,"")</f>
        <v>0</v>
      </c>
      <c r="L1117">
        <f>IF(Transactions!N1117-Transactions!M1117&lt;&gt;"",Transactions!N1117-Transactions!M1117,"")</f>
        <v>53</v>
      </c>
      <c r="M1117">
        <f>IF(Transactions!P1117-Transactions!O1117&lt;&gt;"",Transactions!P1117-Transactions!O1117,"")</f>
        <v>0</v>
      </c>
      <c r="O1117">
        <f t="shared" si="37"/>
        <v>471</v>
      </c>
      <c r="P1117" t="str">
        <f>IF(Transactions!O1117&lt;&gt;"",Transactions!O1117,"")</f>
        <v>1536302586715</v>
      </c>
      <c r="Q1117">
        <f>IF(Transactions!S1117-Transactions!J1117&lt;&gt;"",Transactions!S1117-Transactions!J1117,"")</f>
        <v>1734</v>
      </c>
      <c r="R1117">
        <f t="shared" si="36"/>
        <v>2205</v>
      </c>
    </row>
    <row r="1118" spans="1:18" x14ac:dyDescent="0.3">
      <c r="A1118" t="str">
        <f>IF(Transactions!A1118&lt;&gt;"",Transactions!A1118,0)</f>
        <v>2018/09/07 08:43:07</v>
      </c>
      <c r="B1118" t="str">
        <f>IF(Transactions!B1118&lt;&gt;"",Transactions!B1118,0)</f>
        <v>3dad649880f8fbeb7177a93cfc38f2b3053cbc7986527595b3a38afa95437d58</v>
      </c>
      <c r="C1118" t="str">
        <f>IF(Transactions!C1118&lt;&gt;"",Transactions!C1118,0)</f>
        <v>Step1</v>
      </c>
      <c r="D1118" t="str">
        <f>IF(Transactions!D1118&lt;&gt;"",Transactions!D1118,"")</f>
        <v>peer0.org2.ldegilde.com</v>
      </c>
      <c r="E1118" t="str">
        <f>IF(Transactions!E1118&lt;&gt;"",Transactions!E1118,"")</f>
        <v>default-chaincode</v>
      </c>
      <c r="F1118" t="str">
        <f>IF(Transactions!F1118&lt;&gt;"",Transactions!F1118,"")</f>
        <v>put</v>
      </c>
      <c r="G1118" t="str">
        <f>IF(Transactions!G1118&lt;&gt;"",Transactions!G1118,"")</f>
        <v>000000006_315</v>
      </c>
      <c r="H1118" t="str">
        <f>IF(Transactions!H1118&lt;&gt;"",Transactions!H1118,"")</f>
        <v>210.0</v>
      </c>
      <c r="I1118">
        <f>IF(Transactions!J1118-Transactions!I1118&lt;&gt;"",Transactions!J1118-Transactions!I1118,"")</f>
        <v>471</v>
      </c>
      <c r="J1118">
        <f>IF((Transactions!K1118-Transactions!I1118)-(Transactions!P1118-Transactions!J1118)&lt;&gt;"",(Transactions!K1118-Transactions!I1118)-(Transactions!P1118-Transactions!J1118),"")</f>
        <v>464</v>
      </c>
      <c r="K1118">
        <f>IF(Transactions!L1118-Transactions!K1118&lt;&gt;"",Transactions!L1118-Transactions!K1118,"")</f>
        <v>0</v>
      </c>
      <c r="L1118">
        <f>IF(Transactions!N1118-Transactions!M1118&lt;&gt;"",Transactions!N1118-Transactions!M1118,"")</f>
        <v>7</v>
      </c>
      <c r="M1118">
        <f>IF(Transactions!P1118-Transactions!O1118&lt;&gt;"",Transactions!P1118-Transactions!O1118,"")</f>
        <v>0</v>
      </c>
      <c r="O1118">
        <f t="shared" si="37"/>
        <v>471</v>
      </c>
      <c r="P1118" t="str">
        <f>IF(Transactions!O1118&lt;&gt;"",Transactions!O1118,"")</f>
        <v>1536302586818</v>
      </c>
      <c r="Q1118">
        <f>IF(Transactions!S1118-Transactions!J1118&lt;&gt;"",Transactions!S1118-Transactions!J1118,"")</f>
        <v>1734</v>
      </c>
      <c r="R1118">
        <f t="shared" si="36"/>
        <v>2205</v>
      </c>
    </row>
    <row r="1119" spans="1:18" x14ac:dyDescent="0.3">
      <c r="A1119" t="str">
        <f>IF(Transactions!A1119&lt;&gt;"",Transactions!A1119,0)</f>
        <v>2018/09/07 08:43:07</v>
      </c>
      <c r="B1119" t="str">
        <f>IF(Transactions!B1119&lt;&gt;"",Transactions!B1119,0)</f>
        <v>cf6c89c00cc793bc017563c6c65563ef574417928cb0e0ca783d7b2b0c257c68</v>
      </c>
      <c r="C1119" t="str">
        <f>IF(Transactions!C1119&lt;&gt;"",Transactions!C1119,0)</f>
        <v>Step1</v>
      </c>
      <c r="D1119" t="str">
        <f>IF(Transactions!D1119&lt;&gt;"",Transactions!D1119,"")</f>
        <v>peer0.org1.ldegilde.com</v>
      </c>
      <c r="E1119" t="str">
        <f>IF(Transactions!E1119&lt;&gt;"",Transactions!E1119,"")</f>
        <v>default-chaincode</v>
      </c>
      <c r="F1119" t="str">
        <f>IF(Transactions!F1119&lt;&gt;"",Transactions!F1119,"")</f>
        <v>put</v>
      </c>
      <c r="G1119" t="str">
        <f>IF(Transactions!G1119&lt;&gt;"",Transactions!G1119,"")</f>
        <v>000000006_150</v>
      </c>
      <c r="H1119" t="str">
        <f>IF(Transactions!H1119&lt;&gt;"",Transactions!H1119,"")</f>
        <v>656.0</v>
      </c>
      <c r="I1119">
        <f>IF(Transactions!J1119-Transactions!I1119&lt;&gt;"",Transactions!J1119-Transactions!I1119,"")</f>
        <v>426</v>
      </c>
      <c r="J1119">
        <f>IF((Transactions!K1119-Transactions!I1119)-(Transactions!P1119-Transactions!J1119)&lt;&gt;"",(Transactions!K1119-Transactions!I1119)-(Transactions!P1119-Transactions!J1119),"")</f>
        <v>424</v>
      </c>
      <c r="K1119">
        <f>IF(Transactions!L1119-Transactions!K1119&lt;&gt;"",Transactions!L1119-Transactions!K1119,"")</f>
        <v>0</v>
      </c>
      <c r="L1119">
        <f>IF(Transactions!N1119-Transactions!M1119&lt;&gt;"",Transactions!N1119-Transactions!M1119,"")</f>
        <v>2</v>
      </c>
      <c r="M1119">
        <f>IF(Transactions!P1119-Transactions!O1119&lt;&gt;"",Transactions!P1119-Transactions!O1119,"")</f>
        <v>0</v>
      </c>
      <c r="O1119">
        <f t="shared" si="37"/>
        <v>426</v>
      </c>
      <c r="P1119" t="str">
        <f>IF(Transactions!O1119&lt;&gt;"",Transactions!O1119,"")</f>
        <v>1536302586776</v>
      </c>
      <c r="Q1119">
        <f>IF(Transactions!S1119-Transactions!J1119&lt;&gt;"",Transactions!S1119-Transactions!J1119,"")</f>
        <v>1771</v>
      </c>
      <c r="R1119">
        <f t="shared" si="36"/>
        <v>2197</v>
      </c>
    </row>
    <row r="1120" spans="1:18" x14ac:dyDescent="0.3">
      <c r="A1120" t="str">
        <f>IF(Transactions!A1120&lt;&gt;"",Transactions!A1120,0)</f>
        <v>2018/09/07 08:43:07</v>
      </c>
      <c r="B1120" t="str">
        <f>IF(Transactions!B1120&lt;&gt;"",Transactions!B1120,0)</f>
        <v>cf6c89c00cc793bc017563c6c65563ef574417928cb0e0ca783d7b2b0c257c68</v>
      </c>
      <c r="C1120" t="str">
        <f>IF(Transactions!C1120&lt;&gt;"",Transactions!C1120,0)</f>
        <v>Step1</v>
      </c>
      <c r="D1120" t="str">
        <f>IF(Transactions!D1120&lt;&gt;"",Transactions!D1120,"")</f>
        <v>peer0.org2.ldegilde.com</v>
      </c>
      <c r="E1120" t="str">
        <f>IF(Transactions!E1120&lt;&gt;"",Transactions!E1120,"")</f>
        <v>default-chaincode</v>
      </c>
      <c r="F1120" t="str">
        <f>IF(Transactions!F1120&lt;&gt;"",Transactions!F1120,"")</f>
        <v>put</v>
      </c>
      <c r="G1120" t="str">
        <f>IF(Transactions!G1120&lt;&gt;"",Transactions!G1120,"")</f>
        <v>000000006_150</v>
      </c>
      <c r="H1120" t="str">
        <f>IF(Transactions!H1120&lt;&gt;"",Transactions!H1120,"")</f>
        <v>656.0</v>
      </c>
      <c r="I1120">
        <f>IF(Transactions!J1120-Transactions!I1120&lt;&gt;"",Transactions!J1120-Transactions!I1120,"")</f>
        <v>426</v>
      </c>
      <c r="J1120">
        <f>IF((Transactions!K1120-Transactions!I1120)-(Transactions!P1120-Transactions!J1120)&lt;&gt;"",(Transactions!K1120-Transactions!I1120)-(Transactions!P1120-Transactions!J1120),"")</f>
        <v>401</v>
      </c>
      <c r="K1120">
        <f>IF(Transactions!L1120-Transactions!K1120&lt;&gt;"",Transactions!L1120-Transactions!K1120,"")</f>
        <v>0</v>
      </c>
      <c r="L1120">
        <f>IF(Transactions!N1120-Transactions!M1120&lt;&gt;"",Transactions!N1120-Transactions!M1120,"")</f>
        <v>25</v>
      </c>
      <c r="M1120">
        <f>IF(Transactions!P1120-Transactions!O1120&lt;&gt;"",Transactions!P1120-Transactions!O1120,"")</f>
        <v>0</v>
      </c>
      <c r="O1120">
        <f t="shared" si="37"/>
        <v>426</v>
      </c>
      <c r="P1120" t="str">
        <f>IF(Transactions!O1120&lt;&gt;"",Transactions!O1120,"")</f>
        <v>1536302586833</v>
      </c>
      <c r="Q1120">
        <f>IF(Transactions!S1120-Transactions!J1120&lt;&gt;"",Transactions!S1120-Transactions!J1120,"")</f>
        <v>1771</v>
      </c>
      <c r="R1120">
        <f t="shared" si="36"/>
        <v>2197</v>
      </c>
    </row>
    <row r="1121" spans="1:18" x14ac:dyDescent="0.3">
      <c r="A1121" t="str">
        <f>IF(Transactions!A1121&lt;&gt;"",Transactions!A1121,0)</f>
        <v>2018/09/07 08:43:07</v>
      </c>
      <c r="B1121" t="str">
        <f>IF(Transactions!B1121&lt;&gt;"",Transactions!B1121,0)</f>
        <v>53ec10f31dc4ffd24178b327fc12a23c000491d0ed6a196b9719b41d94cedd7f</v>
      </c>
      <c r="C1121" t="str">
        <f>IF(Transactions!C1121&lt;&gt;"",Transactions!C1121,0)</f>
        <v>Step1</v>
      </c>
      <c r="D1121" t="str">
        <f>IF(Transactions!D1121&lt;&gt;"",Transactions!D1121,"")</f>
        <v>peer0.org1.ldegilde.com</v>
      </c>
      <c r="E1121" t="str">
        <f>IF(Transactions!E1121&lt;&gt;"",Transactions!E1121,"")</f>
        <v>default-chaincode</v>
      </c>
      <c r="F1121" t="str">
        <f>IF(Transactions!F1121&lt;&gt;"",Transactions!F1121,"")</f>
        <v>put</v>
      </c>
      <c r="G1121" t="str">
        <f>IF(Transactions!G1121&lt;&gt;"",Transactions!G1121,"")</f>
        <v>000000006_93</v>
      </c>
      <c r="H1121" t="str">
        <f>IF(Transactions!H1121&lt;&gt;"",Transactions!H1121,"")</f>
        <v>113.0</v>
      </c>
      <c r="I1121">
        <f>IF(Transactions!J1121-Transactions!I1121&lt;&gt;"",Transactions!J1121-Transactions!I1121,"")</f>
        <v>439</v>
      </c>
      <c r="J1121">
        <f>IF((Transactions!K1121-Transactions!I1121)-(Transactions!P1121-Transactions!J1121)&lt;&gt;"",(Transactions!K1121-Transactions!I1121)-(Transactions!P1121-Transactions!J1121),"")</f>
        <v>435</v>
      </c>
      <c r="K1121">
        <f>IF(Transactions!L1121-Transactions!K1121&lt;&gt;"",Transactions!L1121-Transactions!K1121,"")</f>
        <v>0</v>
      </c>
      <c r="L1121">
        <f>IF(Transactions!N1121-Transactions!M1121&lt;&gt;"",Transactions!N1121-Transactions!M1121,"")</f>
        <v>4</v>
      </c>
      <c r="M1121">
        <f>IF(Transactions!P1121-Transactions!O1121&lt;&gt;"",Transactions!P1121-Transactions!O1121,"")</f>
        <v>0</v>
      </c>
      <c r="O1121">
        <f t="shared" si="37"/>
        <v>439</v>
      </c>
      <c r="P1121" t="str">
        <f>IF(Transactions!O1121&lt;&gt;"",Transactions!O1121,"")</f>
        <v>1536302586660</v>
      </c>
      <c r="Q1121">
        <f>IF(Transactions!S1121-Transactions!J1121&lt;&gt;"",Transactions!S1121-Transactions!J1121,"")</f>
        <v>1771</v>
      </c>
      <c r="R1121">
        <f t="shared" si="36"/>
        <v>2210</v>
      </c>
    </row>
    <row r="1122" spans="1:18" x14ac:dyDescent="0.3">
      <c r="A1122" t="str">
        <f>IF(Transactions!A1122&lt;&gt;"",Transactions!A1122,0)</f>
        <v>2018/09/07 08:43:07</v>
      </c>
      <c r="B1122" t="str">
        <f>IF(Transactions!B1122&lt;&gt;"",Transactions!B1122,0)</f>
        <v>53ec10f31dc4ffd24178b327fc12a23c000491d0ed6a196b9719b41d94cedd7f</v>
      </c>
      <c r="C1122" t="str">
        <f>IF(Transactions!C1122&lt;&gt;"",Transactions!C1122,0)</f>
        <v>Step1</v>
      </c>
      <c r="D1122" t="str">
        <f>IF(Transactions!D1122&lt;&gt;"",Transactions!D1122,"")</f>
        <v>peer0.org2.ldegilde.com</v>
      </c>
      <c r="E1122" t="str">
        <f>IF(Transactions!E1122&lt;&gt;"",Transactions!E1122,"")</f>
        <v>default-chaincode</v>
      </c>
      <c r="F1122" t="str">
        <f>IF(Transactions!F1122&lt;&gt;"",Transactions!F1122,"")</f>
        <v>put</v>
      </c>
      <c r="G1122" t="str">
        <f>IF(Transactions!G1122&lt;&gt;"",Transactions!G1122,"")</f>
        <v>000000006_93</v>
      </c>
      <c r="H1122" t="str">
        <f>IF(Transactions!H1122&lt;&gt;"",Transactions!H1122,"")</f>
        <v>113.0</v>
      </c>
      <c r="I1122">
        <f>IF(Transactions!J1122-Transactions!I1122&lt;&gt;"",Transactions!J1122-Transactions!I1122,"")</f>
        <v>439</v>
      </c>
      <c r="J1122">
        <f>IF((Transactions!K1122-Transactions!I1122)-(Transactions!P1122-Transactions!J1122)&lt;&gt;"",(Transactions!K1122-Transactions!I1122)-(Transactions!P1122-Transactions!J1122),"")</f>
        <v>419</v>
      </c>
      <c r="K1122">
        <f>IF(Transactions!L1122-Transactions!K1122&lt;&gt;"",Transactions!L1122-Transactions!K1122,"")</f>
        <v>0</v>
      </c>
      <c r="L1122">
        <f>IF(Transactions!N1122-Transactions!M1122&lt;&gt;"",Transactions!N1122-Transactions!M1122,"")</f>
        <v>20</v>
      </c>
      <c r="M1122">
        <f>IF(Transactions!P1122-Transactions!O1122&lt;&gt;"",Transactions!P1122-Transactions!O1122,"")</f>
        <v>0</v>
      </c>
      <c r="O1122">
        <f t="shared" si="37"/>
        <v>439</v>
      </c>
      <c r="P1122" t="str">
        <f>IF(Transactions!O1122&lt;&gt;"",Transactions!O1122,"")</f>
        <v>1536302586842</v>
      </c>
      <c r="Q1122">
        <f>IF(Transactions!S1122-Transactions!J1122&lt;&gt;"",Transactions!S1122-Transactions!J1122,"")</f>
        <v>1771</v>
      </c>
      <c r="R1122">
        <f t="shared" si="36"/>
        <v>2210</v>
      </c>
    </row>
    <row r="1123" spans="1:18" x14ac:dyDescent="0.3">
      <c r="A1123" t="str">
        <f>IF(Transactions!A1123&lt;&gt;"",Transactions!A1123,0)</f>
        <v>2018/09/07 08:43:07</v>
      </c>
      <c r="B1123" t="str">
        <f>IF(Transactions!B1123&lt;&gt;"",Transactions!B1123,0)</f>
        <v>3898a91e7cc7632ad1006e4f7fc6d0eeae7c751b92dc0629df5cff53926bd675</v>
      </c>
      <c r="C1123" t="str">
        <f>IF(Transactions!C1123&lt;&gt;"",Transactions!C1123,0)</f>
        <v>Step1</v>
      </c>
      <c r="D1123" t="str">
        <f>IF(Transactions!D1123&lt;&gt;"",Transactions!D1123,"")</f>
        <v>peer0.org1.ldegilde.com</v>
      </c>
      <c r="E1123" t="str">
        <f>IF(Transactions!E1123&lt;&gt;"",Transactions!E1123,"")</f>
        <v>default-chaincode</v>
      </c>
      <c r="F1123" t="str">
        <f>IF(Transactions!F1123&lt;&gt;"",Transactions!F1123,"")</f>
        <v>put</v>
      </c>
      <c r="G1123" t="str">
        <f>IF(Transactions!G1123&lt;&gt;"",Transactions!G1123,"")</f>
        <v>000000006_135</v>
      </c>
      <c r="H1123" t="str">
        <f>IF(Transactions!H1123&lt;&gt;"",Transactions!H1123,"")</f>
        <v>601.0</v>
      </c>
      <c r="I1123">
        <f>IF(Transactions!J1123-Transactions!I1123&lt;&gt;"",Transactions!J1123-Transactions!I1123,"")</f>
        <v>304</v>
      </c>
      <c r="J1123">
        <f>IF((Transactions!K1123-Transactions!I1123)-(Transactions!P1123-Transactions!J1123)&lt;&gt;"",(Transactions!K1123-Transactions!I1123)-(Transactions!P1123-Transactions!J1123),"")</f>
        <v>300</v>
      </c>
      <c r="K1123">
        <f>IF(Transactions!L1123-Transactions!K1123&lt;&gt;"",Transactions!L1123-Transactions!K1123,"")</f>
        <v>0</v>
      </c>
      <c r="L1123">
        <f>IF(Transactions!N1123-Transactions!M1123&lt;&gt;"",Transactions!N1123-Transactions!M1123,"")</f>
        <v>4</v>
      </c>
      <c r="M1123">
        <f>IF(Transactions!P1123-Transactions!O1123&lt;&gt;"",Transactions!P1123-Transactions!O1123,"")</f>
        <v>0</v>
      </c>
      <c r="O1123">
        <f t="shared" si="37"/>
        <v>304</v>
      </c>
      <c r="P1123" t="str">
        <f>IF(Transactions!O1123&lt;&gt;"",Transactions!O1123,"")</f>
        <v>1536302586660</v>
      </c>
      <c r="Q1123">
        <f>IF(Transactions!S1123-Transactions!J1123&lt;&gt;"",Transactions!S1123-Transactions!J1123,"")</f>
        <v>1916</v>
      </c>
      <c r="R1123">
        <f t="shared" si="36"/>
        <v>2220</v>
      </c>
    </row>
    <row r="1124" spans="1:18" x14ac:dyDescent="0.3">
      <c r="A1124" t="str">
        <f>IF(Transactions!A1124&lt;&gt;"",Transactions!A1124,0)</f>
        <v>2018/09/07 08:43:07</v>
      </c>
      <c r="B1124" t="str">
        <f>IF(Transactions!B1124&lt;&gt;"",Transactions!B1124,0)</f>
        <v>3898a91e7cc7632ad1006e4f7fc6d0eeae7c751b92dc0629df5cff53926bd675</v>
      </c>
      <c r="C1124" t="str">
        <f>IF(Transactions!C1124&lt;&gt;"",Transactions!C1124,0)</f>
        <v>Step1</v>
      </c>
      <c r="D1124" t="str">
        <f>IF(Transactions!D1124&lt;&gt;"",Transactions!D1124,"")</f>
        <v>peer0.org2.ldegilde.com</v>
      </c>
      <c r="E1124" t="str">
        <f>IF(Transactions!E1124&lt;&gt;"",Transactions!E1124,"")</f>
        <v>default-chaincode</v>
      </c>
      <c r="F1124" t="str">
        <f>IF(Transactions!F1124&lt;&gt;"",Transactions!F1124,"")</f>
        <v>put</v>
      </c>
      <c r="G1124" t="str">
        <f>IF(Transactions!G1124&lt;&gt;"",Transactions!G1124,"")</f>
        <v>000000006_135</v>
      </c>
      <c r="H1124" t="str">
        <f>IF(Transactions!H1124&lt;&gt;"",Transactions!H1124,"")</f>
        <v>601.0</v>
      </c>
      <c r="I1124">
        <f>IF(Transactions!J1124-Transactions!I1124&lt;&gt;"",Transactions!J1124-Transactions!I1124,"")</f>
        <v>304</v>
      </c>
      <c r="J1124">
        <f>IF((Transactions!K1124-Transactions!I1124)-(Transactions!P1124-Transactions!J1124)&lt;&gt;"",(Transactions!K1124-Transactions!I1124)-(Transactions!P1124-Transactions!J1124),"")</f>
        <v>275</v>
      </c>
      <c r="K1124">
        <f>IF(Transactions!L1124-Transactions!K1124&lt;&gt;"",Transactions!L1124-Transactions!K1124,"")</f>
        <v>0</v>
      </c>
      <c r="L1124">
        <f>IF(Transactions!N1124-Transactions!M1124&lt;&gt;"",Transactions!N1124-Transactions!M1124,"")</f>
        <v>29</v>
      </c>
      <c r="M1124">
        <f>IF(Transactions!P1124-Transactions!O1124&lt;&gt;"",Transactions!P1124-Transactions!O1124,"")</f>
        <v>0</v>
      </c>
      <c r="O1124">
        <f t="shared" si="37"/>
        <v>304</v>
      </c>
      <c r="P1124" t="str">
        <f>IF(Transactions!O1124&lt;&gt;"",Transactions!O1124,"")</f>
        <v>1536302586699</v>
      </c>
      <c r="Q1124">
        <f>IF(Transactions!S1124-Transactions!J1124&lt;&gt;"",Transactions!S1124-Transactions!J1124,"")</f>
        <v>1916</v>
      </c>
      <c r="R1124">
        <f t="shared" si="36"/>
        <v>2220</v>
      </c>
    </row>
    <row r="1125" spans="1:18" x14ac:dyDescent="0.3">
      <c r="A1125" t="str">
        <f>IF(Transactions!A1125&lt;&gt;"",Transactions!A1125,0)</f>
        <v>2018/09/07 08:43:07</v>
      </c>
      <c r="B1125" t="str">
        <f>IF(Transactions!B1125&lt;&gt;"",Transactions!B1125,0)</f>
        <v>33d5d6c9db526914a40a9edb46d4977c024155e4cb705c30bef29d58727ab4be</v>
      </c>
      <c r="C1125" t="str">
        <f>IF(Transactions!C1125&lt;&gt;"",Transactions!C1125,0)</f>
        <v>Step1</v>
      </c>
      <c r="D1125" t="str">
        <f>IF(Transactions!D1125&lt;&gt;"",Transactions!D1125,"")</f>
        <v>peer0.org1.ldegilde.com</v>
      </c>
      <c r="E1125" t="str">
        <f>IF(Transactions!E1125&lt;&gt;"",Transactions!E1125,"")</f>
        <v>default-chaincode</v>
      </c>
      <c r="F1125" t="str">
        <f>IF(Transactions!F1125&lt;&gt;"",Transactions!F1125,"")</f>
        <v>put</v>
      </c>
      <c r="G1125" t="str">
        <f>IF(Transactions!G1125&lt;&gt;"",Transactions!G1125,"")</f>
        <v>000000006_133</v>
      </c>
      <c r="H1125" t="str">
        <f>IF(Transactions!H1125&lt;&gt;"",Transactions!H1125,"")</f>
        <v>307.0</v>
      </c>
      <c r="I1125">
        <f>IF(Transactions!J1125-Transactions!I1125&lt;&gt;"",Transactions!J1125-Transactions!I1125,"")</f>
        <v>432</v>
      </c>
      <c r="J1125">
        <f>IF((Transactions!K1125-Transactions!I1125)-(Transactions!P1125-Transactions!J1125)&lt;&gt;"",(Transactions!K1125-Transactions!I1125)-(Transactions!P1125-Transactions!J1125),"")</f>
        <v>372</v>
      </c>
      <c r="K1125">
        <f>IF(Transactions!L1125-Transactions!K1125&lt;&gt;"",Transactions!L1125-Transactions!K1125,"")</f>
        <v>0</v>
      </c>
      <c r="L1125">
        <f>IF(Transactions!N1125-Transactions!M1125&lt;&gt;"",Transactions!N1125-Transactions!M1125,"")</f>
        <v>60</v>
      </c>
      <c r="M1125">
        <f>IF(Transactions!P1125-Transactions!O1125&lt;&gt;"",Transactions!P1125-Transactions!O1125,"")</f>
        <v>0</v>
      </c>
      <c r="O1125">
        <f t="shared" si="37"/>
        <v>432</v>
      </c>
      <c r="P1125" t="str">
        <f>IF(Transactions!O1125&lt;&gt;"",Transactions!O1125,"")</f>
        <v>1536302586723</v>
      </c>
      <c r="Q1125">
        <f>IF(Transactions!S1125-Transactions!J1125&lt;&gt;"",Transactions!S1125-Transactions!J1125,"")</f>
        <v>1772</v>
      </c>
      <c r="R1125">
        <f t="shared" si="36"/>
        <v>2204</v>
      </c>
    </row>
    <row r="1126" spans="1:18" x14ac:dyDescent="0.3">
      <c r="A1126" t="str">
        <f>IF(Transactions!A1126&lt;&gt;"",Transactions!A1126,0)</f>
        <v>2018/09/07 08:43:07</v>
      </c>
      <c r="B1126" t="str">
        <f>IF(Transactions!B1126&lt;&gt;"",Transactions!B1126,0)</f>
        <v>33d5d6c9db526914a40a9edb46d4977c024155e4cb705c30bef29d58727ab4be</v>
      </c>
      <c r="C1126" t="str">
        <f>IF(Transactions!C1126&lt;&gt;"",Transactions!C1126,0)</f>
        <v>Step1</v>
      </c>
      <c r="D1126" t="str">
        <f>IF(Transactions!D1126&lt;&gt;"",Transactions!D1126,"")</f>
        <v>peer0.org2.ldegilde.com</v>
      </c>
      <c r="E1126" t="str">
        <f>IF(Transactions!E1126&lt;&gt;"",Transactions!E1126,"")</f>
        <v>default-chaincode</v>
      </c>
      <c r="F1126" t="str">
        <f>IF(Transactions!F1126&lt;&gt;"",Transactions!F1126,"")</f>
        <v>put</v>
      </c>
      <c r="G1126" t="str">
        <f>IF(Transactions!G1126&lt;&gt;"",Transactions!G1126,"")</f>
        <v>000000006_133</v>
      </c>
      <c r="H1126" t="str">
        <f>IF(Transactions!H1126&lt;&gt;"",Transactions!H1126,"")</f>
        <v>307.0</v>
      </c>
      <c r="I1126">
        <f>IF(Transactions!J1126-Transactions!I1126&lt;&gt;"",Transactions!J1126-Transactions!I1126,"")</f>
        <v>432</v>
      </c>
      <c r="J1126">
        <f>IF((Transactions!K1126-Transactions!I1126)-(Transactions!P1126-Transactions!J1126)&lt;&gt;"",(Transactions!K1126-Transactions!I1126)-(Transactions!P1126-Transactions!J1126),"")</f>
        <v>414</v>
      </c>
      <c r="K1126">
        <f>IF(Transactions!L1126-Transactions!K1126&lt;&gt;"",Transactions!L1126-Transactions!K1126,"")</f>
        <v>0</v>
      </c>
      <c r="L1126">
        <f>IF(Transactions!N1126-Transactions!M1126&lt;&gt;"",Transactions!N1126-Transactions!M1126,"")</f>
        <v>18</v>
      </c>
      <c r="M1126">
        <f>IF(Transactions!P1126-Transactions!O1126&lt;&gt;"",Transactions!P1126-Transactions!O1126,"")</f>
        <v>0</v>
      </c>
      <c r="O1126">
        <f t="shared" si="37"/>
        <v>432</v>
      </c>
      <c r="P1126" t="str">
        <f>IF(Transactions!O1126&lt;&gt;"",Transactions!O1126,"")</f>
        <v>1536302586840</v>
      </c>
      <c r="Q1126">
        <f>IF(Transactions!S1126-Transactions!J1126&lt;&gt;"",Transactions!S1126-Transactions!J1126,"")</f>
        <v>1772</v>
      </c>
      <c r="R1126">
        <f t="shared" si="36"/>
        <v>2204</v>
      </c>
    </row>
    <row r="1127" spans="1:18" x14ac:dyDescent="0.3">
      <c r="A1127" t="str">
        <f>IF(Transactions!A1127&lt;&gt;"",Transactions!A1127,0)</f>
        <v>2018/09/07 08:43:07</v>
      </c>
      <c r="B1127" t="str">
        <f>IF(Transactions!B1127&lt;&gt;"",Transactions!B1127,0)</f>
        <v>94e82c14a5a4c28d8825a4c01a726192a998efb00823c652db073e09cc5975c5</v>
      </c>
      <c r="C1127" t="str">
        <f>IF(Transactions!C1127&lt;&gt;"",Transactions!C1127,0)</f>
        <v>Step1</v>
      </c>
      <c r="D1127" t="str">
        <f>IF(Transactions!D1127&lt;&gt;"",Transactions!D1127,"")</f>
        <v>peer0.org1.ldegilde.com</v>
      </c>
      <c r="E1127" t="str">
        <f>IF(Transactions!E1127&lt;&gt;"",Transactions!E1127,"")</f>
        <v>default-chaincode</v>
      </c>
      <c r="F1127" t="str">
        <f>IF(Transactions!F1127&lt;&gt;"",Transactions!F1127,"")</f>
        <v>put</v>
      </c>
      <c r="G1127" t="str">
        <f>IF(Transactions!G1127&lt;&gt;"",Transactions!G1127,"")</f>
        <v>000000006_176</v>
      </c>
      <c r="H1127" t="str">
        <f>IF(Transactions!H1127&lt;&gt;"",Transactions!H1127,"")</f>
        <v>722.0</v>
      </c>
      <c r="I1127">
        <f>IF(Transactions!J1127-Transactions!I1127&lt;&gt;"",Transactions!J1127-Transactions!I1127,"")</f>
        <v>462</v>
      </c>
      <c r="J1127">
        <f>IF((Transactions!K1127-Transactions!I1127)-(Transactions!P1127-Transactions!J1127)&lt;&gt;"",(Transactions!K1127-Transactions!I1127)-(Transactions!P1127-Transactions!J1127),"")</f>
        <v>455</v>
      </c>
      <c r="K1127">
        <f>IF(Transactions!L1127-Transactions!K1127&lt;&gt;"",Transactions!L1127-Transactions!K1127,"")</f>
        <v>0</v>
      </c>
      <c r="L1127">
        <f>IF(Transactions!N1127-Transactions!M1127&lt;&gt;"",Transactions!N1127-Transactions!M1127,"")</f>
        <v>7</v>
      </c>
      <c r="M1127">
        <f>IF(Transactions!P1127-Transactions!O1127&lt;&gt;"",Transactions!P1127-Transactions!O1127,"")</f>
        <v>0</v>
      </c>
      <c r="O1127">
        <f t="shared" si="37"/>
        <v>462</v>
      </c>
      <c r="P1127" t="str">
        <f>IF(Transactions!O1127&lt;&gt;"",Transactions!O1127,"")</f>
        <v>1536302586789</v>
      </c>
      <c r="Q1127">
        <f>IF(Transactions!S1127-Transactions!J1127&lt;&gt;"",Transactions!S1127-Transactions!J1127,"")</f>
        <v>1737</v>
      </c>
      <c r="R1127">
        <f t="shared" si="36"/>
        <v>2199</v>
      </c>
    </row>
    <row r="1128" spans="1:18" x14ac:dyDescent="0.3">
      <c r="A1128" t="str">
        <f>IF(Transactions!A1128&lt;&gt;"",Transactions!A1128,0)</f>
        <v>2018/09/07 08:43:07</v>
      </c>
      <c r="B1128" t="str">
        <f>IF(Transactions!B1128&lt;&gt;"",Transactions!B1128,0)</f>
        <v>94e82c14a5a4c28d8825a4c01a726192a998efb00823c652db073e09cc5975c5</v>
      </c>
      <c r="C1128" t="str">
        <f>IF(Transactions!C1128&lt;&gt;"",Transactions!C1128,0)</f>
        <v>Step1</v>
      </c>
      <c r="D1128" t="str">
        <f>IF(Transactions!D1128&lt;&gt;"",Transactions!D1128,"")</f>
        <v>peer0.org2.ldegilde.com</v>
      </c>
      <c r="E1128" t="str">
        <f>IF(Transactions!E1128&lt;&gt;"",Transactions!E1128,"")</f>
        <v>default-chaincode</v>
      </c>
      <c r="F1128" t="str">
        <f>IF(Transactions!F1128&lt;&gt;"",Transactions!F1128,"")</f>
        <v>put</v>
      </c>
      <c r="G1128" t="str">
        <f>IF(Transactions!G1128&lt;&gt;"",Transactions!G1128,"")</f>
        <v>000000006_176</v>
      </c>
      <c r="H1128" t="str">
        <f>IF(Transactions!H1128&lt;&gt;"",Transactions!H1128,"")</f>
        <v>722.0</v>
      </c>
      <c r="I1128">
        <f>IF(Transactions!J1128-Transactions!I1128&lt;&gt;"",Transactions!J1128-Transactions!I1128,"")</f>
        <v>462</v>
      </c>
      <c r="J1128">
        <f>IF((Transactions!K1128-Transactions!I1128)-(Transactions!P1128-Transactions!J1128)&lt;&gt;"",(Transactions!K1128-Transactions!I1128)-(Transactions!P1128-Transactions!J1128),"")</f>
        <v>453</v>
      </c>
      <c r="K1128">
        <f>IF(Transactions!L1128-Transactions!K1128&lt;&gt;"",Transactions!L1128-Transactions!K1128,"")</f>
        <v>0</v>
      </c>
      <c r="L1128">
        <f>IF(Transactions!N1128-Transactions!M1128&lt;&gt;"",Transactions!N1128-Transactions!M1128,"")</f>
        <v>9</v>
      </c>
      <c r="M1128">
        <f>IF(Transactions!P1128-Transactions!O1128&lt;&gt;"",Transactions!P1128-Transactions!O1128,"")</f>
        <v>0</v>
      </c>
      <c r="O1128">
        <f t="shared" si="37"/>
        <v>462</v>
      </c>
      <c r="P1128" t="str">
        <f>IF(Transactions!O1128&lt;&gt;"",Transactions!O1128,"")</f>
        <v>1536302586809</v>
      </c>
      <c r="Q1128">
        <f>IF(Transactions!S1128-Transactions!J1128&lt;&gt;"",Transactions!S1128-Transactions!J1128,"")</f>
        <v>1737</v>
      </c>
      <c r="R1128">
        <f t="shared" si="36"/>
        <v>2199</v>
      </c>
    </row>
    <row r="1129" spans="1:18" x14ac:dyDescent="0.3">
      <c r="A1129" t="str">
        <f>IF(Transactions!A1129&lt;&gt;"",Transactions!A1129,0)</f>
        <v>2018/09/07 08:43:07</v>
      </c>
      <c r="B1129" t="str">
        <f>IF(Transactions!B1129&lt;&gt;"",Transactions!B1129,0)</f>
        <v>ecf0aeee9925d842202bbc03b55e62c8b5d0371090d8a91d49f1c83e08201fc8</v>
      </c>
      <c r="C1129" t="str">
        <f>IF(Transactions!C1129&lt;&gt;"",Transactions!C1129,0)</f>
        <v>Step1</v>
      </c>
      <c r="D1129" t="str">
        <f>IF(Transactions!D1129&lt;&gt;"",Transactions!D1129,"")</f>
        <v>peer0.org1.ldegilde.com</v>
      </c>
      <c r="E1129" t="str">
        <f>IF(Transactions!E1129&lt;&gt;"",Transactions!E1129,"")</f>
        <v>default-chaincode</v>
      </c>
      <c r="F1129" t="str">
        <f>IF(Transactions!F1129&lt;&gt;"",Transactions!F1129,"")</f>
        <v>put</v>
      </c>
      <c r="G1129" t="str">
        <f>IF(Transactions!G1129&lt;&gt;"",Transactions!G1129,"")</f>
        <v>000000006_6</v>
      </c>
      <c r="H1129" t="str">
        <f>IF(Transactions!H1129&lt;&gt;"",Transactions!H1129,"")</f>
        <v>397.0</v>
      </c>
      <c r="I1129">
        <f>IF(Transactions!J1129-Transactions!I1129&lt;&gt;"",Transactions!J1129-Transactions!I1129,"")</f>
        <v>554</v>
      </c>
      <c r="J1129">
        <f>IF((Transactions!K1129-Transactions!I1129)-(Transactions!P1129-Transactions!J1129)&lt;&gt;"",(Transactions!K1129-Transactions!I1129)-(Transactions!P1129-Transactions!J1129),"")</f>
        <v>546</v>
      </c>
      <c r="K1129">
        <f>IF(Transactions!L1129-Transactions!K1129&lt;&gt;"",Transactions!L1129-Transactions!K1129,"")</f>
        <v>0</v>
      </c>
      <c r="L1129">
        <f>IF(Transactions!N1129-Transactions!M1129&lt;&gt;"",Transactions!N1129-Transactions!M1129,"")</f>
        <v>8</v>
      </c>
      <c r="M1129">
        <f>IF(Transactions!P1129-Transactions!O1129&lt;&gt;"",Transactions!P1129-Transactions!O1129,"")</f>
        <v>0</v>
      </c>
      <c r="O1129">
        <f t="shared" si="37"/>
        <v>554</v>
      </c>
      <c r="P1129" t="str">
        <f>IF(Transactions!O1129&lt;&gt;"",Transactions!O1129,"")</f>
        <v>1536302586662</v>
      </c>
      <c r="Q1129">
        <f>IF(Transactions!S1129-Transactions!J1129&lt;&gt;"",Transactions!S1129-Transactions!J1129,"")</f>
        <v>1660</v>
      </c>
      <c r="R1129">
        <f t="shared" si="36"/>
        <v>2214</v>
      </c>
    </row>
    <row r="1130" spans="1:18" x14ac:dyDescent="0.3">
      <c r="A1130" t="str">
        <f>IF(Transactions!A1130&lt;&gt;"",Transactions!A1130,0)</f>
        <v>2018/09/07 08:43:07</v>
      </c>
      <c r="B1130" t="str">
        <f>IF(Transactions!B1130&lt;&gt;"",Transactions!B1130,0)</f>
        <v>ecf0aeee9925d842202bbc03b55e62c8b5d0371090d8a91d49f1c83e08201fc8</v>
      </c>
      <c r="C1130" t="str">
        <f>IF(Transactions!C1130&lt;&gt;"",Transactions!C1130,0)</f>
        <v>Step1</v>
      </c>
      <c r="D1130" t="str">
        <f>IF(Transactions!D1130&lt;&gt;"",Transactions!D1130,"")</f>
        <v>peer0.org2.ldegilde.com</v>
      </c>
      <c r="E1130" t="str">
        <f>IF(Transactions!E1130&lt;&gt;"",Transactions!E1130,"")</f>
        <v>default-chaincode</v>
      </c>
      <c r="F1130" t="str">
        <f>IF(Transactions!F1130&lt;&gt;"",Transactions!F1130,"")</f>
        <v>put</v>
      </c>
      <c r="G1130" t="str">
        <f>IF(Transactions!G1130&lt;&gt;"",Transactions!G1130,"")</f>
        <v>000000006_6</v>
      </c>
      <c r="H1130" t="str">
        <f>IF(Transactions!H1130&lt;&gt;"",Transactions!H1130,"")</f>
        <v>397.0</v>
      </c>
      <c r="I1130">
        <f>IF(Transactions!J1130-Transactions!I1130&lt;&gt;"",Transactions!J1130-Transactions!I1130,"")</f>
        <v>554</v>
      </c>
      <c r="J1130">
        <f>IF((Transactions!K1130-Transactions!I1130)-(Transactions!P1130-Transactions!J1130)&lt;&gt;"",(Transactions!K1130-Transactions!I1130)-(Transactions!P1130-Transactions!J1130),"")</f>
        <v>534</v>
      </c>
      <c r="K1130">
        <f>IF(Transactions!L1130-Transactions!K1130&lt;&gt;"",Transactions!L1130-Transactions!K1130,"")</f>
        <v>0</v>
      </c>
      <c r="L1130">
        <f>IF(Transactions!N1130-Transactions!M1130&lt;&gt;"",Transactions!N1130-Transactions!M1130,"")</f>
        <v>20</v>
      </c>
      <c r="M1130">
        <f>IF(Transactions!P1130-Transactions!O1130&lt;&gt;"",Transactions!P1130-Transactions!O1130,"")</f>
        <v>0</v>
      </c>
      <c r="O1130">
        <f t="shared" si="37"/>
        <v>554</v>
      </c>
      <c r="P1130" t="str">
        <f>IF(Transactions!O1130&lt;&gt;"",Transactions!O1130,"")</f>
        <v>1536302586838</v>
      </c>
      <c r="Q1130">
        <f>IF(Transactions!S1130-Transactions!J1130&lt;&gt;"",Transactions!S1130-Transactions!J1130,"")</f>
        <v>1660</v>
      </c>
      <c r="R1130">
        <f t="shared" si="36"/>
        <v>2214</v>
      </c>
    </row>
    <row r="1131" spans="1:18" x14ac:dyDescent="0.3">
      <c r="A1131" t="str">
        <f>IF(Transactions!A1131&lt;&gt;"",Transactions!A1131,0)</f>
        <v>2018/09/07 08:43:07</v>
      </c>
      <c r="B1131" t="str">
        <f>IF(Transactions!B1131&lt;&gt;"",Transactions!B1131,0)</f>
        <v>d1f170778f2b22c6b33a97718b9646190b46c85a1eccfcb1f719fd67590184ff</v>
      </c>
      <c r="C1131" t="str">
        <f>IF(Transactions!C1131&lt;&gt;"",Transactions!C1131,0)</f>
        <v>Step1</v>
      </c>
      <c r="D1131" t="str">
        <f>IF(Transactions!D1131&lt;&gt;"",Transactions!D1131,"")</f>
        <v>peer0.org1.ldegilde.com</v>
      </c>
      <c r="E1131" t="str">
        <f>IF(Transactions!E1131&lt;&gt;"",Transactions!E1131,"")</f>
        <v>default-chaincode</v>
      </c>
      <c r="F1131" t="str">
        <f>IF(Transactions!F1131&lt;&gt;"",Transactions!F1131,"")</f>
        <v>put</v>
      </c>
      <c r="G1131" t="str">
        <f>IF(Transactions!G1131&lt;&gt;"",Transactions!G1131,"")</f>
        <v>000000006_159</v>
      </c>
      <c r="H1131" t="str">
        <f>IF(Transactions!H1131&lt;&gt;"",Transactions!H1131,"")</f>
        <v>332.0</v>
      </c>
      <c r="I1131">
        <f>IF(Transactions!J1131-Transactions!I1131&lt;&gt;"",Transactions!J1131-Transactions!I1131,"")</f>
        <v>462</v>
      </c>
      <c r="J1131">
        <f>IF((Transactions!K1131-Transactions!I1131)-(Transactions!P1131-Transactions!J1131)&lt;&gt;"",(Transactions!K1131-Transactions!I1131)-(Transactions!P1131-Transactions!J1131),"")</f>
        <v>447</v>
      </c>
      <c r="K1131">
        <f>IF(Transactions!L1131-Transactions!K1131&lt;&gt;"",Transactions!L1131-Transactions!K1131,"")</f>
        <v>0</v>
      </c>
      <c r="L1131">
        <f>IF(Transactions!N1131-Transactions!M1131&lt;&gt;"",Transactions!N1131-Transactions!M1131,"")</f>
        <v>15</v>
      </c>
      <c r="M1131">
        <f>IF(Transactions!P1131-Transactions!O1131&lt;&gt;"",Transactions!P1131-Transactions!O1131,"")</f>
        <v>0</v>
      </c>
      <c r="O1131">
        <f t="shared" si="37"/>
        <v>462</v>
      </c>
      <c r="P1131" t="str">
        <f>IF(Transactions!O1131&lt;&gt;"",Transactions!O1131,"")</f>
        <v>1536302586718</v>
      </c>
      <c r="Q1131">
        <f>IF(Transactions!S1131-Transactions!J1131&lt;&gt;"",Transactions!S1131-Transactions!J1131,"")</f>
        <v>1769</v>
      </c>
      <c r="R1131">
        <f t="shared" si="36"/>
        <v>2231</v>
      </c>
    </row>
    <row r="1132" spans="1:18" x14ac:dyDescent="0.3">
      <c r="A1132" t="str">
        <f>IF(Transactions!A1132&lt;&gt;"",Transactions!A1132,0)</f>
        <v>2018/09/07 08:43:07</v>
      </c>
      <c r="B1132" t="str">
        <f>IF(Transactions!B1132&lt;&gt;"",Transactions!B1132,0)</f>
        <v>d1f170778f2b22c6b33a97718b9646190b46c85a1eccfcb1f719fd67590184ff</v>
      </c>
      <c r="C1132" t="str">
        <f>IF(Transactions!C1132&lt;&gt;"",Transactions!C1132,0)</f>
        <v>Step1</v>
      </c>
      <c r="D1132" t="str">
        <f>IF(Transactions!D1132&lt;&gt;"",Transactions!D1132,"")</f>
        <v>peer0.org2.ldegilde.com</v>
      </c>
      <c r="E1132" t="str">
        <f>IF(Transactions!E1132&lt;&gt;"",Transactions!E1132,"")</f>
        <v>default-chaincode</v>
      </c>
      <c r="F1132" t="str">
        <f>IF(Transactions!F1132&lt;&gt;"",Transactions!F1132,"")</f>
        <v>put</v>
      </c>
      <c r="G1132" t="str">
        <f>IF(Transactions!G1132&lt;&gt;"",Transactions!G1132,"")</f>
        <v>000000006_159</v>
      </c>
      <c r="H1132" t="str">
        <f>IF(Transactions!H1132&lt;&gt;"",Transactions!H1132,"")</f>
        <v>332.0</v>
      </c>
      <c r="I1132">
        <f>IF(Transactions!J1132-Transactions!I1132&lt;&gt;"",Transactions!J1132-Transactions!I1132,"")</f>
        <v>462</v>
      </c>
      <c r="J1132">
        <f>IF((Transactions!K1132-Transactions!I1132)-(Transactions!P1132-Transactions!J1132)&lt;&gt;"",(Transactions!K1132-Transactions!I1132)-(Transactions!P1132-Transactions!J1132),"")</f>
        <v>458</v>
      </c>
      <c r="K1132">
        <f>IF(Transactions!L1132-Transactions!K1132&lt;&gt;"",Transactions!L1132-Transactions!K1132,"")</f>
        <v>0</v>
      </c>
      <c r="L1132">
        <f>IF(Transactions!N1132-Transactions!M1132&lt;&gt;"",Transactions!N1132-Transactions!M1132,"")</f>
        <v>4</v>
      </c>
      <c r="M1132">
        <f>IF(Transactions!P1132-Transactions!O1132&lt;&gt;"",Transactions!P1132-Transactions!O1132,"")</f>
        <v>0</v>
      </c>
      <c r="O1132">
        <f t="shared" si="37"/>
        <v>462</v>
      </c>
      <c r="P1132" t="str">
        <f>IF(Transactions!O1132&lt;&gt;"",Transactions!O1132,"")</f>
        <v>1536302586729</v>
      </c>
      <c r="Q1132">
        <f>IF(Transactions!S1132-Transactions!J1132&lt;&gt;"",Transactions!S1132-Transactions!J1132,"")</f>
        <v>1769</v>
      </c>
      <c r="R1132">
        <f t="shared" si="36"/>
        <v>2231</v>
      </c>
    </row>
    <row r="1133" spans="1:18" x14ac:dyDescent="0.3">
      <c r="A1133" t="str">
        <f>IF(Transactions!A1133&lt;&gt;"",Transactions!A1133,0)</f>
        <v>2018/09/07 08:43:07</v>
      </c>
      <c r="B1133" t="str">
        <f>IF(Transactions!B1133&lt;&gt;"",Transactions!B1133,0)</f>
        <v>ed7f918c6999c98eec5681f63737339cf47e478e437b4e15f70e3eacd7a64041</v>
      </c>
      <c r="C1133" t="str">
        <f>IF(Transactions!C1133&lt;&gt;"",Transactions!C1133,0)</f>
        <v>Step1</v>
      </c>
      <c r="D1133" t="str">
        <f>IF(Transactions!D1133&lt;&gt;"",Transactions!D1133,"")</f>
        <v>peer0.org1.ldegilde.com</v>
      </c>
      <c r="E1133" t="str">
        <f>IF(Transactions!E1133&lt;&gt;"",Transactions!E1133,"")</f>
        <v>default-chaincode</v>
      </c>
      <c r="F1133" t="str">
        <f>IF(Transactions!F1133&lt;&gt;"",Transactions!F1133,"")</f>
        <v>put</v>
      </c>
      <c r="G1133" t="str">
        <f>IF(Transactions!G1133&lt;&gt;"",Transactions!G1133,"")</f>
        <v>000000006_359</v>
      </c>
      <c r="H1133" t="str">
        <f>IF(Transactions!H1133&lt;&gt;"",Transactions!H1133,"")</f>
        <v>751.0</v>
      </c>
      <c r="I1133">
        <f>IF(Transactions!J1133-Transactions!I1133&lt;&gt;"",Transactions!J1133-Transactions!I1133,"")</f>
        <v>538</v>
      </c>
      <c r="J1133">
        <f>IF((Transactions!K1133-Transactions!I1133)-(Transactions!P1133-Transactions!J1133)&lt;&gt;"",(Transactions!K1133-Transactions!I1133)-(Transactions!P1133-Transactions!J1133),"")</f>
        <v>517</v>
      </c>
      <c r="K1133">
        <f>IF(Transactions!L1133-Transactions!K1133&lt;&gt;"",Transactions!L1133-Transactions!K1133,"")</f>
        <v>0</v>
      </c>
      <c r="L1133">
        <f>IF(Transactions!N1133-Transactions!M1133&lt;&gt;"",Transactions!N1133-Transactions!M1133,"")</f>
        <v>21</v>
      </c>
      <c r="M1133">
        <f>IF(Transactions!P1133-Transactions!O1133&lt;&gt;"",Transactions!P1133-Transactions!O1133,"")</f>
        <v>0</v>
      </c>
      <c r="O1133">
        <f t="shared" si="37"/>
        <v>538</v>
      </c>
      <c r="P1133" t="str">
        <f>IF(Transactions!O1133&lt;&gt;"",Transactions!O1133,"")</f>
        <v>1536302586678</v>
      </c>
      <c r="Q1133">
        <f>IF(Transactions!S1133-Transactions!J1133&lt;&gt;"",Transactions!S1133-Transactions!J1133,"")</f>
        <v>1681</v>
      </c>
      <c r="R1133">
        <f t="shared" si="36"/>
        <v>2219</v>
      </c>
    </row>
    <row r="1134" spans="1:18" x14ac:dyDescent="0.3">
      <c r="A1134" t="str">
        <f>IF(Transactions!A1134&lt;&gt;"",Transactions!A1134,0)</f>
        <v>2018/09/07 08:43:07</v>
      </c>
      <c r="B1134" t="str">
        <f>IF(Transactions!B1134&lt;&gt;"",Transactions!B1134,0)</f>
        <v>ed7f918c6999c98eec5681f63737339cf47e478e437b4e15f70e3eacd7a64041</v>
      </c>
      <c r="C1134" t="str">
        <f>IF(Transactions!C1134&lt;&gt;"",Transactions!C1134,0)</f>
        <v>Step1</v>
      </c>
      <c r="D1134" t="str">
        <f>IF(Transactions!D1134&lt;&gt;"",Transactions!D1134,"")</f>
        <v>peer0.org2.ldegilde.com</v>
      </c>
      <c r="E1134" t="str">
        <f>IF(Transactions!E1134&lt;&gt;"",Transactions!E1134,"")</f>
        <v>default-chaincode</v>
      </c>
      <c r="F1134" t="str">
        <f>IF(Transactions!F1134&lt;&gt;"",Transactions!F1134,"")</f>
        <v>put</v>
      </c>
      <c r="G1134" t="str">
        <f>IF(Transactions!G1134&lt;&gt;"",Transactions!G1134,"")</f>
        <v>000000006_359</v>
      </c>
      <c r="H1134" t="str">
        <f>IF(Transactions!H1134&lt;&gt;"",Transactions!H1134,"")</f>
        <v>751.0</v>
      </c>
      <c r="I1134">
        <f>IF(Transactions!J1134-Transactions!I1134&lt;&gt;"",Transactions!J1134-Transactions!I1134,"")</f>
        <v>538</v>
      </c>
      <c r="J1134">
        <f>IF((Transactions!K1134-Transactions!I1134)-(Transactions!P1134-Transactions!J1134)&lt;&gt;"",(Transactions!K1134-Transactions!I1134)-(Transactions!P1134-Transactions!J1134),"")</f>
        <v>520</v>
      </c>
      <c r="K1134">
        <f>IF(Transactions!L1134-Transactions!K1134&lt;&gt;"",Transactions!L1134-Transactions!K1134,"")</f>
        <v>0</v>
      </c>
      <c r="L1134">
        <f>IF(Transactions!N1134-Transactions!M1134&lt;&gt;"",Transactions!N1134-Transactions!M1134,"")</f>
        <v>18</v>
      </c>
      <c r="M1134">
        <f>IF(Transactions!P1134-Transactions!O1134&lt;&gt;"",Transactions!P1134-Transactions!O1134,"")</f>
        <v>0</v>
      </c>
      <c r="O1134">
        <f t="shared" si="37"/>
        <v>538</v>
      </c>
      <c r="P1134" t="str">
        <f>IF(Transactions!O1134&lt;&gt;"",Transactions!O1134,"")</f>
        <v>1536302586859</v>
      </c>
      <c r="Q1134">
        <f>IF(Transactions!S1134-Transactions!J1134&lt;&gt;"",Transactions!S1134-Transactions!J1134,"")</f>
        <v>1681</v>
      </c>
      <c r="R1134">
        <f t="shared" si="36"/>
        <v>2219</v>
      </c>
    </row>
    <row r="1135" spans="1:18" x14ac:dyDescent="0.3">
      <c r="A1135" t="str">
        <f>IF(Transactions!A1135&lt;&gt;"",Transactions!A1135,0)</f>
        <v>2018/09/07 08:43:07</v>
      </c>
      <c r="B1135" t="str">
        <f>IF(Transactions!B1135&lt;&gt;"",Transactions!B1135,0)</f>
        <v>d9bee1d279ca58682ce26891d596a9b60a2aab1a509406bb699c4b352858e154</v>
      </c>
      <c r="C1135" t="str">
        <f>IF(Transactions!C1135&lt;&gt;"",Transactions!C1135,0)</f>
        <v>Step1</v>
      </c>
      <c r="D1135" t="str">
        <f>IF(Transactions!D1135&lt;&gt;"",Transactions!D1135,"")</f>
        <v>peer0.org1.ldegilde.com</v>
      </c>
      <c r="E1135" t="str">
        <f>IF(Transactions!E1135&lt;&gt;"",Transactions!E1135,"")</f>
        <v>default-chaincode</v>
      </c>
      <c r="F1135" t="str">
        <f>IF(Transactions!F1135&lt;&gt;"",Transactions!F1135,"")</f>
        <v>put</v>
      </c>
      <c r="G1135" t="str">
        <f>IF(Transactions!G1135&lt;&gt;"",Transactions!G1135,"")</f>
        <v>000000006_209</v>
      </c>
      <c r="H1135" t="str">
        <f>IF(Transactions!H1135&lt;&gt;"",Transactions!H1135,"")</f>
        <v>770.0</v>
      </c>
      <c r="I1135">
        <f>IF(Transactions!J1135-Transactions!I1135&lt;&gt;"",Transactions!J1135-Transactions!I1135,"")</f>
        <v>520</v>
      </c>
      <c r="J1135">
        <f>IF((Transactions!K1135-Transactions!I1135)-(Transactions!P1135-Transactions!J1135)&lt;&gt;"",(Transactions!K1135-Transactions!I1135)-(Transactions!P1135-Transactions!J1135),"")</f>
        <v>513</v>
      </c>
      <c r="K1135">
        <f>IF(Transactions!L1135-Transactions!K1135&lt;&gt;"",Transactions!L1135-Transactions!K1135,"")</f>
        <v>0</v>
      </c>
      <c r="L1135">
        <f>IF(Transactions!N1135-Transactions!M1135&lt;&gt;"",Transactions!N1135-Transactions!M1135,"")</f>
        <v>7</v>
      </c>
      <c r="M1135">
        <f>IF(Transactions!P1135-Transactions!O1135&lt;&gt;"",Transactions!P1135-Transactions!O1135,"")</f>
        <v>0</v>
      </c>
      <c r="O1135">
        <f t="shared" si="37"/>
        <v>520</v>
      </c>
      <c r="P1135" t="str">
        <f>IF(Transactions!O1135&lt;&gt;"",Transactions!O1135,"")</f>
        <v>1536302586761</v>
      </c>
      <c r="Q1135">
        <f>IF(Transactions!S1135-Transactions!J1135&lt;&gt;"",Transactions!S1135-Transactions!J1135,"")</f>
        <v>1676</v>
      </c>
      <c r="R1135">
        <f t="shared" si="36"/>
        <v>2196</v>
      </c>
    </row>
    <row r="1136" spans="1:18" x14ac:dyDescent="0.3">
      <c r="A1136" t="str">
        <f>IF(Transactions!A1136&lt;&gt;"",Transactions!A1136,0)</f>
        <v>2018/09/07 08:43:07</v>
      </c>
      <c r="B1136" t="str">
        <f>IF(Transactions!B1136&lt;&gt;"",Transactions!B1136,0)</f>
        <v>d9bee1d279ca58682ce26891d596a9b60a2aab1a509406bb699c4b352858e154</v>
      </c>
      <c r="C1136" t="str">
        <f>IF(Transactions!C1136&lt;&gt;"",Transactions!C1136,0)</f>
        <v>Step1</v>
      </c>
      <c r="D1136" t="str">
        <f>IF(Transactions!D1136&lt;&gt;"",Transactions!D1136,"")</f>
        <v>peer0.org2.ldegilde.com</v>
      </c>
      <c r="E1136" t="str">
        <f>IF(Transactions!E1136&lt;&gt;"",Transactions!E1136,"")</f>
        <v>default-chaincode</v>
      </c>
      <c r="F1136" t="str">
        <f>IF(Transactions!F1136&lt;&gt;"",Transactions!F1136,"")</f>
        <v>put</v>
      </c>
      <c r="G1136" t="str">
        <f>IF(Transactions!G1136&lt;&gt;"",Transactions!G1136,"")</f>
        <v>000000006_209</v>
      </c>
      <c r="H1136" t="str">
        <f>IF(Transactions!H1136&lt;&gt;"",Transactions!H1136,"")</f>
        <v>770.0</v>
      </c>
      <c r="I1136">
        <f>IF(Transactions!J1136-Transactions!I1136&lt;&gt;"",Transactions!J1136-Transactions!I1136,"")</f>
        <v>520</v>
      </c>
      <c r="J1136">
        <f>IF((Transactions!K1136-Transactions!I1136)-(Transactions!P1136-Transactions!J1136)&lt;&gt;"",(Transactions!K1136-Transactions!I1136)-(Transactions!P1136-Transactions!J1136),"")</f>
        <v>502</v>
      </c>
      <c r="K1136">
        <f>IF(Transactions!L1136-Transactions!K1136&lt;&gt;"",Transactions!L1136-Transactions!K1136,"")</f>
        <v>0</v>
      </c>
      <c r="L1136">
        <f>IF(Transactions!N1136-Transactions!M1136&lt;&gt;"",Transactions!N1136-Transactions!M1136,"")</f>
        <v>18</v>
      </c>
      <c r="M1136">
        <f>IF(Transactions!P1136-Transactions!O1136&lt;&gt;"",Transactions!P1136-Transactions!O1136,"")</f>
        <v>0</v>
      </c>
      <c r="O1136">
        <f t="shared" si="37"/>
        <v>520</v>
      </c>
      <c r="P1136" t="str">
        <f>IF(Transactions!O1136&lt;&gt;"",Transactions!O1136,"")</f>
        <v>1536302586859</v>
      </c>
      <c r="Q1136">
        <f>IF(Transactions!S1136-Transactions!J1136&lt;&gt;"",Transactions!S1136-Transactions!J1136,"")</f>
        <v>1676</v>
      </c>
      <c r="R1136">
        <f t="shared" si="36"/>
        <v>2196</v>
      </c>
    </row>
    <row r="1137" spans="1:18" x14ac:dyDescent="0.3">
      <c r="A1137" t="str">
        <f>IF(Transactions!A1137&lt;&gt;"",Transactions!A1137,0)</f>
        <v>2018/09/07 08:43:07</v>
      </c>
      <c r="B1137" t="str">
        <f>IF(Transactions!B1137&lt;&gt;"",Transactions!B1137,0)</f>
        <v>f98b68968f9e49fce39510420419b9a21fa8d9612917e6e1fe3310fcb90c02bf</v>
      </c>
      <c r="C1137" t="str">
        <f>IF(Transactions!C1137&lt;&gt;"",Transactions!C1137,0)</f>
        <v>Step1</v>
      </c>
      <c r="D1137" t="str">
        <f>IF(Transactions!D1137&lt;&gt;"",Transactions!D1137,"")</f>
        <v>peer0.org1.ldegilde.com</v>
      </c>
      <c r="E1137" t="str">
        <f>IF(Transactions!E1137&lt;&gt;"",Transactions!E1137,"")</f>
        <v>default-chaincode</v>
      </c>
      <c r="F1137" t="str">
        <f>IF(Transactions!F1137&lt;&gt;"",Transactions!F1137,"")</f>
        <v>put</v>
      </c>
      <c r="G1137" t="str">
        <f>IF(Transactions!G1137&lt;&gt;"",Transactions!G1137,"")</f>
        <v>000000006_187</v>
      </c>
      <c r="H1137" t="str">
        <f>IF(Transactions!H1137&lt;&gt;"",Transactions!H1137,"")</f>
        <v>25.0</v>
      </c>
      <c r="I1137">
        <f>IF(Transactions!J1137-Transactions!I1137&lt;&gt;"",Transactions!J1137-Transactions!I1137,"")</f>
        <v>564</v>
      </c>
      <c r="J1137">
        <f>IF((Transactions!K1137-Transactions!I1137)-(Transactions!P1137-Transactions!J1137)&lt;&gt;"",(Transactions!K1137-Transactions!I1137)-(Transactions!P1137-Transactions!J1137),"")</f>
        <v>557</v>
      </c>
      <c r="K1137">
        <f>IF(Transactions!L1137-Transactions!K1137&lt;&gt;"",Transactions!L1137-Transactions!K1137,"")</f>
        <v>0</v>
      </c>
      <c r="L1137">
        <f>IF(Transactions!N1137-Transactions!M1137&lt;&gt;"",Transactions!N1137-Transactions!M1137,"")</f>
        <v>7</v>
      </c>
      <c r="M1137">
        <f>IF(Transactions!P1137-Transactions!O1137&lt;&gt;"",Transactions!P1137-Transactions!O1137,"")</f>
        <v>0</v>
      </c>
      <c r="O1137">
        <f t="shared" si="37"/>
        <v>564</v>
      </c>
      <c r="P1137" t="str">
        <f>IF(Transactions!O1137&lt;&gt;"",Transactions!O1137,"")</f>
        <v>1536302586661</v>
      </c>
      <c r="Q1137">
        <f>IF(Transactions!S1137-Transactions!J1137&lt;&gt;"",Transactions!S1137-Transactions!J1137,"")</f>
        <v>1651</v>
      </c>
      <c r="R1137">
        <f t="shared" si="36"/>
        <v>2215</v>
      </c>
    </row>
    <row r="1138" spans="1:18" x14ac:dyDescent="0.3">
      <c r="A1138" t="str">
        <f>IF(Transactions!A1138&lt;&gt;"",Transactions!A1138,0)</f>
        <v>2018/09/07 08:43:07</v>
      </c>
      <c r="B1138" t="str">
        <f>IF(Transactions!B1138&lt;&gt;"",Transactions!B1138,0)</f>
        <v>f98b68968f9e49fce39510420419b9a21fa8d9612917e6e1fe3310fcb90c02bf</v>
      </c>
      <c r="C1138" t="str">
        <f>IF(Transactions!C1138&lt;&gt;"",Transactions!C1138,0)</f>
        <v>Step1</v>
      </c>
      <c r="D1138" t="str">
        <f>IF(Transactions!D1138&lt;&gt;"",Transactions!D1138,"")</f>
        <v>peer0.org2.ldegilde.com</v>
      </c>
      <c r="E1138" t="str">
        <f>IF(Transactions!E1138&lt;&gt;"",Transactions!E1138,"")</f>
        <v>default-chaincode</v>
      </c>
      <c r="F1138" t="str">
        <f>IF(Transactions!F1138&lt;&gt;"",Transactions!F1138,"")</f>
        <v>put</v>
      </c>
      <c r="G1138" t="str">
        <f>IF(Transactions!G1138&lt;&gt;"",Transactions!G1138,"")</f>
        <v>000000006_187</v>
      </c>
      <c r="H1138" t="str">
        <f>IF(Transactions!H1138&lt;&gt;"",Transactions!H1138,"")</f>
        <v>25.0</v>
      </c>
      <c r="I1138">
        <f>IF(Transactions!J1138-Transactions!I1138&lt;&gt;"",Transactions!J1138-Transactions!I1138,"")</f>
        <v>564</v>
      </c>
      <c r="J1138">
        <f>IF((Transactions!K1138-Transactions!I1138)-(Transactions!P1138-Transactions!J1138)&lt;&gt;"",(Transactions!K1138-Transactions!I1138)-(Transactions!P1138-Transactions!J1138),"")</f>
        <v>539</v>
      </c>
      <c r="K1138">
        <f>IF(Transactions!L1138-Transactions!K1138&lt;&gt;"",Transactions!L1138-Transactions!K1138,"")</f>
        <v>0</v>
      </c>
      <c r="L1138">
        <f>IF(Transactions!N1138-Transactions!M1138&lt;&gt;"",Transactions!N1138-Transactions!M1138,"")</f>
        <v>24</v>
      </c>
      <c r="M1138">
        <f>IF(Transactions!P1138-Transactions!O1138&lt;&gt;"",Transactions!P1138-Transactions!O1138,"")</f>
        <v>1</v>
      </c>
      <c r="O1138">
        <f t="shared" si="37"/>
        <v>564</v>
      </c>
      <c r="P1138" t="str">
        <f>IF(Transactions!O1138&lt;&gt;"",Transactions!O1138,"")</f>
        <v>1536302586839</v>
      </c>
      <c r="Q1138">
        <f>IF(Transactions!S1138-Transactions!J1138&lt;&gt;"",Transactions!S1138-Transactions!J1138,"")</f>
        <v>1651</v>
      </c>
      <c r="R1138">
        <f t="shared" si="36"/>
        <v>2215</v>
      </c>
    </row>
    <row r="1139" spans="1:18" x14ac:dyDescent="0.3">
      <c r="A1139" t="str">
        <f>IF(Transactions!A1139&lt;&gt;"",Transactions!A1139,0)</f>
        <v>2018/09/07 08:43:07</v>
      </c>
      <c r="B1139" t="str">
        <f>IF(Transactions!B1139&lt;&gt;"",Transactions!B1139,0)</f>
        <v>056b73dd3851449cd294ad04cff11f82e0e5439875141d0860a6ea85da6cf24c</v>
      </c>
      <c r="C1139" t="str">
        <f>IF(Transactions!C1139&lt;&gt;"",Transactions!C1139,0)</f>
        <v>Step1</v>
      </c>
      <c r="D1139" t="str">
        <f>IF(Transactions!D1139&lt;&gt;"",Transactions!D1139,"")</f>
        <v>peer0.org1.ldegilde.com</v>
      </c>
      <c r="E1139" t="str">
        <f>IF(Transactions!E1139&lt;&gt;"",Transactions!E1139,"")</f>
        <v>default-chaincode</v>
      </c>
      <c r="F1139" t="str">
        <f>IF(Transactions!F1139&lt;&gt;"",Transactions!F1139,"")</f>
        <v>put</v>
      </c>
      <c r="G1139" t="str">
        <f>IF(Transactions!G1139&lt;&gt;"",Transactions!G1139,"")</f>
        <v>000000006_328</v>
      </c>
      <c r="H1139" t="str">
        <f>IF(Transactions!H1139&lt;&gt;"",Transactions!H1139,"")</f>
        <v>991.0</v>
      </c>
      <c r="I1139">
        <f>IF(Transactions!J1139-Transactions!I1139&lt;&gt;"",Transactions!J1139-Transactions!I1139,"")</f>
        <v>504</v>
      </c>
      <c r="J1139">
        <f>IF((Transactions!K1139-Transactions!I1139)-(Transactions!P1139-Transactions!J1139)&lt;&gt;"",(Transactions!K1139-Transactions!I1139)-(Transactions!P1139-Transactions!J1139),"")</f>
        <v>500</v>
      </c>
      <c r="K1139">
        <f>IF(Transactions!L1139-Transactions!K1139&lt;&gt;"",Transactions!L1139-Transactions!K1139,"")</f>
        <v>0</v>
      </c>
      <c r="L1139">
        <f>IF(Transactions!N1139-Transactions!M1139&lt;&gt;"",Transactions!N1139-Transactions!M1139,"")</f>
        <v>4</v>
      </c>
      <c r="M1139">
        <f>IF(Transactions!P1139-Transactions!O1139&lt;&gt;"",Transactions!P1139-Transactions!O1139,"")</f>
        <v>0</v>
      </c>
      <c r="O1139">
        <f t="shared" si="37"/>
        <v>504</v>
      </c>
      <c r="P1139" t="str">
        <f>IF(Transactions!O1139&lt;&gt;"",Transactions!O1139,"")</f>
        <v>1536302586757</v>
      </c>
      <c r="Q1139">
        <f>IF(Transactions!S1139-Transactions!J1139&lt;&gt;"",Transactions!S1139-Transactions!J1139,"")</f>
        <v>1686</v>
      </c>
      <c r="R1139">
        <f t="shared" si="36"/>
        <v>2190</v>
      </c>
    </row>
    <row r="1140" spans="1:18" x14ac:dyDescent="0.3">
      <c r="A1140" t="str">
        <f>IF(Transactions!A1140&lt;&gt;"",Transactions!A1140,0)</f>
        <v>2018/09/07 08:43:07</v>
      </c>
      <c r="B1140" t="str">
        <f>IF(Transactions!B1140&lt;&gt;"",Transactions!B1140,0)</f>
        <v>056b73dd3851449cd294ad04cff11f82e0e5439875141d0860a6ea85da6cf24c</v>
      </c>
      <c r="C1140" t="str">
        <f>IF(Transactions!C1140&lt;&gt;"",Transactions!C1140,0)</f>
        <v>Step1</v>
      </c>
      <c r="D1140" t="str">
        <f>IF(Transactions!D1140&lt;&gt;"",Transactions!D1140,"")</f>
        <v>peer0.org2.ldegilde.com</v>
      </c>
      <c r="E1140" t="str">
        <f>IF(Transactions!E1140&lt;&gt;"",Transactions!E1140,"")</f>
        <v>default-chaincode</v>
      </c>
      <c r="F1140" t="str">
        <f>IF(Transactions!F1140&lt;&gt;"",Transactions!F1140,"")</f>
        <v>put</v>
      </c>
      <c r="G1140" t="str">
        <f>IF(Transactions!G1140&lt;&gt;"",Transactions!G1140,"")</f>
        <v>000000006_328</v>
      </c>
      <c r="H1140" t="str">
        <f>IF(Transactions!H1140&lt;&gt;"",Transactions!H1140,"")</f>
        <v>991.0</v>
      </c>
      <c r="I1140">
        <f>IF(Transactions!J1140-Transactions!I1140&lt;&gt;"",Transactions!J1140-Transactions!I1140,"")</f>
        <v>504</v>
      </c>
      <c r="J1140">
        <f>IF((Transactions!K1140-Transactions!I1140)-(Transactions!P1140-Transactions!J1140)&lt;&gt;"",(Transactions!K1140-Transactions!I1140)-(Transactions!P1140-Transactions!J1140),"")</f>
        <v>485</v>
      </c>
      <c r="K1140">
        <f>IF(Transactions!L1140-Transactions!K1140&lt;&gt;"",Transactions!L1140-Transactions!K1140,"")</f>
        <v>0</v>
      </c>
      <c r="L1140">
        <f>IF(Transactions!N1140-Transactions!M1140&lt;&gt;"",Transactions!N1140-Transactions!M1140,"")</f>
        <v>19</v>
      </c>
      <c r="M1140">
        <f>IF(Transactions!P1140-Transactions!O1140&lt;&gt;"",Transactions!P1140-Transactions!O1140,"")</f>
        <v>0</v>
      </c>
      <c r="O1140">
        <f t="shared" si="37"/>
        <v>504</v>
      </c>
      <c r="P1140" t="str">
        <f>IF(Transactions!O1140&lt;&gt;"",Transactions!O1140,"")</f>
        <v>1536302586841</v>
      </c>
      <c r="Q1140">
        <f>IF(Transactions!S1140-Transactions!J1140&lt;&gt;"",Transactions!S1140-Transactions!J1140,"")</f>
        <v>1686</v>
      </c>
      <c r="R1140">
        <f t="shared" si="36"/>
        <v>2190</v>
      </c>
    </row>
    <row r="1141" spans="1:18" x14ac:dyDescent="0.3">
      <c r="A1141" t="str">
        <f>IF(Transactions!A1141&lt;&gt;"",Transactions!A1141,0)</f>
        <v>2018/09/07 08:43:07</v>
      </c>
      <c r="B1141" t="str">
        <f>IF(Transactions!B1141&lt;&gt;"",Transactions!B1141,0)</f>
        <v>f665e63ab06fc63c9a0b4717f519887fa8ba7b3798a8c06078e05c283c954627</v>
      </c>
      <c r="C1141" t="str">
        <f>IF(Transactions!C1141&lt;&gt;"",Transactions!C1141,0)</f>
        <v>Step1</v>
      </c>
      <c r="D1141" t="str">
        <f>IF(Transactions!D1141&lt;&gt;"",Transactions!D1141,"")</f>
        <v>peer0.org1.ldegilde.com</v>
      </c>
      <c r="E1141" t="str">
        <f>IF(Transactions!E1141&lt;&gt;"",Transactions!E1141,"")</f>
        <v>default-chaincode</v>
      </c>
      <c r="F1141" t="str">
        <f>IF(Transactions!F1141&lt;&gt;"",Transactions!F1141,"")</f>
        <v>put</v>
      </c>
      <c r="G1141" t="str">
        <f>IF(Transactions!G1141&lt;&gt;"",Transactions!G1141,"")</f>
        <v>000000006_167</v>
      </c>
      <c r="H1141" t="str">
        <f>IF(Transactions!H1141&lt;&gt;"",Transactions!H1141,"")</f>
        <v>354.0</v>
      </c>
      <c r="I1141">
        <f>IF(Transactions!J1141-Transactions!I1141&lt;&gt;"",Transactions!J1141-Transactions!I1141,"")</f>
        <v>474</v>
      </c>
      <c r="J1141">
        <f>IF((Transactions!K1141-Transactions!I1141)-(Transactions!P1141-Transactions!J1141)&lt;&gt;"",(Transactions!K1141-Transactions!I1141)-(Transactions!P1141-Transactions!J1141),"")</f>
        <v>472</v>
      </c>
      <c r="K1141">
        <f>IF(Transactions!L1141-Transactions!K1141&lt;&gt;"",Transactions!L1141-Transactions!K1141,"")</f>
        <v>0</v>
      </c>
      <c r="L1141">
        <f>IF(Transactions!N1141-Transactions!M1141&lt;&gt;"",Transactions!N1141-Transactions!M1141,"")</f>
        <v>2</v>
      </c>
      <c r="M1141">
        <f>IF(Transactions!P1141-Transactions!O1141&lt;&gt;"",Transactions!P1141-Transactions!O1141,"")</f>
        <v>0</v>
      </c>
      <c r="O1141">
        <f t="shared" si="37"/>
        <v>474</v>
      </c>
      <c r="P1141" t="str">
        <f>IF(Transactions!O1141&lt;&gt;"",Transactions!O1141,"")</f>
        <v>1536302586734</v>
      </c>
      <c r="Q1141">
        <f>IF(Transactions!S1141-Transactions!J1141&lt;&gt;"",Transactions!S1141-Transactions!J1141,"")</f>
        <v>1736</v>
      </c>
      <c r="R1141">
        <f t="shared" si="36"/>
        <v>2210</v>
      </c>
    </row>
    <row r="1142" spans="1:18" x14ac:dyDescent="0.3">
      <c r="A1142" t="str">
        <f>IF(Transactions!A1142&lt;&gt;"",Transactions!A1142,0)</f>
        <v>2018/09/07 08:43:07</v>
      </c>
      <c r="B1142" t="str">
        <f>IF(Transactions!B1142&lt;&gt;"",Transactions!B1142,0)</f>
        <v>f665e63ab06fc63c9a0b4717f519887fa8ba7b3798a8c06078e05c283c954627</v>
      </c>
      <c r="C1142" t="str">
        <f>IF(Transactions!C1142&lt;&gt;"",Transactions!C1142,0)</f>
        <v>Step1</v>
      </c>
      <c r="D1142" t="str">
        <f>IF(Transactions!D1142&lt;&gt;"",Transactions!D1142,"")</f>
        <v>peer0.org2.ldegilde.com</v>
      </c>
      <c r="E1142" t="str">
        <f>IF(Transactions!E1142&lt;&gt;"",Transactions!E1142,"")</f>
        <v>default-chaincode</v>
      </c>
      <c r="F1142" t="str">
        <f>IF(Transactions!F1142&lt;&gt;"",Transactions!F1142,"")</f>
        <v>put</v>
      </c>
      <c r="G1142" t="str">
        <f>IF(Transactions!G1142&lt;&gt;"",Transactions!G1142,"")</f>
        <v>000000006_167</v>
      </c>
      <c r="H1142" t="str">
        <f>IF(Transactions!H1142&lt;&gt;"",Transactions!H1142,"")</f>
        <v>354.0</v>
      </c>
      <c r="I1142">
        <f>IF(Transactions!J1142-Transactions!I1142&lt;&gt;"",Transactions!J1142-Transactions!I1142,"")</f>
        <v>474</v>
      </c>
      <c r="J1142">
        <f>IF((Transactions!K1142-Transactions!I1142)-(Transactions!P1142-Transactions!J1142)&lt;&gt;"",(Transactions!K1142-Transactions!I1142)-(Transactions!P1142-Transactions!J1142),"")</f>
        <v>466</v>
      </c>
      <c r="K1142">
        <f>IF(Transactions!L1142-Transactions!K1142&lt;&gt;"",Transactions!L1142-Transactions!K1142,"")</f>
        <v>0</v>
      </c>
      <c r="L1142">
        <f>IF(Transactions!N1142-Transactions!M1142&lt;&gt;"",Transactions!N1142-Transactions!M1142,"")</f>
        <v>8</v>
      </c>
      <c r="M1142">
        <f>IF(Transactions!P1142-Transactions!O1142&lt;&gt;"",Transactions!P1142-Transactions!O1142,"")</f>
        <v>0</v>
      </c>
      <c r="O1142">
        <f t="shared" si="37"/>
        <v>474</v>
      </c>
      <c r="P1142" t="str">
        <f>IF(Transactions!O1142&lt;&gt;"",Transactions!O1142,"")</f>
        <v>1536302586781</v>
      </c>
      <c r="Q1142">
        <f>IF(Transactions!S1142-Transactions!J1142&lt;&gt;"",Transactions!S1142-Transactions!J1142,"")</f>
        <v>1736</v>
      </c>
      <c r="R1142">
        <f t="shared" si="36"/>
        <v>2210</v>
      </c>
    </row>
    <row r="1143" spans="1:18" x14ac:dyDescent="0.3">
      <c r="A1143" t="str">
        <f>IF(Transactions!A1143&lt;&gt;"",Transactions!A1143,0)</f>
        <v>2018/09/07 08:43:07</v>
      </c>
      <c r="B1143" t="str">
        <f>IF(Transactions!B1143&lt;&gt;"",Transactions!B1143,0)</f>
        <v>1e6b3276a12054ad3a48cd4d6ec360166b5613a12102ef85b5ee13af507c9ddf</v>
      </c>
      <c r="C1143" t="str">
        <f>IF(Transactions!C1143&lt;&gt;"",Transactions!C1143,0)</f>
        <v>Step1</v>
      </c>
      <c r="D1143" t="str">
        <f>IF(Transactions!D1143&lt;&gt;"",Transactions!D1143,"")</f>
        <v>peer0.org1.ldegilde.com</v>
      </c>
      <c r="E1143" t="str">
        <f>IF(Transactions!E1143&lt;&gt;"",Transactions!E1143,"")</f>
        <v>default-chaincode</v>
      </c>
      <c r="F1143" t="str">
        <f>IF(Transactions!F1143&lt;&gt;"",Transactions!F1143,"")</f>
        <v>put</v>
      </c>
      <c r="G1143" t="str">
        <f>IF(Transactions!G1143&lt;&gt;"",Transactions!G1143,"")</f>
        <v>000000006_145</v>
      </c>
      <c r="H1143" t="str">
        <f>IF(Transactions!H1143&lt;&gt;"",Transactions!H1143,"")</f>
        <v>960.0</v>
      </c>
      <c r="I1143">
        <f>IF(Transactions!J1143-Transactions!I1143&lt;&gt;"",Transactions!J1143-Transactions!I1143,"")</f>
        <v>557</v>
      </c>
      <c r="J1143">
        <f>IF((Transactions!K1143-Transactions!I1143)-(Transactions!P1143-Transactions!J1143)&lt;&gt;"",(Transactions!K1143-Transactions!I1143)-(Transactions!P1143-Transactions!J1143),"")</f>
        <v>552</v>
      </c>
      <c r="K1143">
        <f>IF(Transactions!L1143-Transactions!K1143&lt;&gt;"",Transactions!L1143-Transactions!K1143,"")</f>
        <v>0</v>
      </c>
      <c r="L1143">
        <f>IF(Transactions!N1143-Transactions!M1143&lt;&gt;"",Transactions!N1143-Transactions!M1143,"")</f>
        <v>5</v>
      </c>
      <c r="M1143">
        <f>IF(Transactions!P1143-Transactions!O1143&lt;&gt;"",Transactions!P1143-Transactions!O1143,"")</f>
        <v>0</v>
      </c>
      <c r="O1143">
        <f t="shared" si="37"/>
        <v>557</v>
      </c>
      <c r="P1143" t="str">
        <f>IF(Transactions!O1143&lt;&gt;"",Transactions!O1143,"")</f>
        <v>1536302586658</v>
      </c>
      <c r="Q1143">
        <f>IF(Transactions!S1143-Transactions!J1143&lt;&gt;"",Transactions!S1143-Transactions!J1143,"")</f>
        <v>1652</v>
      </c>
      <c r="R1143">
        <f t="shared" si="36"/>
        <v>2209</v>
      </c>
    </row>
    <row r="1144" spans="1:18" x14ac:dyDescent="0.3">
      <c r="A1144" t="str">
        <f>IF(Transactions!A1144&lt;&gt;"",Transactions!A1144,0)</f>
        <v>2018/09/07 08:43:07</v>
      </c>
      <c r="B1144" t="str">
        <f>IF(Transactions!B1144&lt;&gt;"",Transactions!B1144,0)</f>
        <v>1e6b3276a12054ad3a48cd4d6ec360166b5613a12102ef85b5ee13af507c9ddf</v>
      </c>
      <c r="C1144" t="str">
        <f>IF(Transactions!C1144&lt;&gt;"",Transactions!C1144,0)</f>
        <v>Step1</v>
      </c>
      <c r="D1144" t="str">
        <f>IF(Transactions!D1144&lt;&gt;"",Transactions!D1144,"")</f>
        <v>peer0.org2.ldegilde.com</v>
      </c>
      <c r="E1144" t="str">
        <f>IF(Transactions!E1144&lt;&gt;"",Transactions!E1144,"")</f>
        <v>default-chaincode</v>
      </c>
      <c r="F1144" t="str">
        <f>IF(Transactions!F1144&lt;&gt;"",Transactions!F1144,"")</f>
        <v>put</v>
      </c>
      <c r="G1144" t="str">
        <f>IF(Transactions!G1144&lt;&gt;"",Transactions!G1144,"")</f>
        <v>000000006_145</v>
      </c>
      <c r="H1144" t="str">
        <f>IF(Transactions!H1144&lt;&gt;"",Transactions!H1144,"")</f>
        <v>960.0</v>
      </c>
      <c r="I1144">
        <f>IF(Transactions!J1144-Transactions!I1144&lt;&gt;"",Transactions!J1144-Transactions!I1144,"")</f>
        <v>557</v>
      </c>
      <c r="J1144">
        <f>IF((Transactions!K1144-Transactions!I1144)-(Transactions!P1144-Transactions!J1144)&lt;&gt;"",(Transactions!K1144-Transactions!I1144)-(Transactions!P1144-Transactions!J1144),"")</f>
        <v>553</v>
      </c>
      <c r="K1144">
        <f>IF(Transactions!L1144-Transactions!K1144&lt;&gt;"",Transactions!L1144-Transactions!K1144,"")</f>
        <v>0</v>
      </c>
      <c r="L1144">
        <f>IF(Transactions!N1144-Transactions!M1144&lt;&gt;"",Transactions!N1144-Transactions!M1144,"")</f>
        <v>4</v>
      </c>
      <c r="M1144">
        <f>IF(Transactions!P1144-Transactions!O1144&lt;&gt;"",Transactions!P1144-Transactions!O1144,"")</f>
        <v>0</v>
      </c>
      <c r="O1144">
        <f t="shared" si="37"/>
        <v>557</v>
      </c>
      <c r="P1144" t="str">
        <f>IF(Transactions!O1144&lt;&gt;"",Transactions!O1144,"")</f>
        <v>1536302586783</v>
      </c>
      <c r="Q1144">
        <f>IF(Transactions!S1144-Transactions!J1144&lt;&gt;"",Transactions!S1144-Transactions!J1144,"")</f>
        <v>1652</v>
      </c>
      <c r="R1144">
        <f t="shared" si="36"/>
        <v>2209</v>
      </c>
    </row>
    <row r="1145" spans="1:18" x14ac:dyDescent="0.3">
      <c r="A1145" t="str">
        <f>IF(Transactions!A1145&lt;&gt;"",Transactions!A1145,0)</f>
        <v>2018/09/07 08:43:07</v>
      </c>
      <c r="B1145" t="str">
        <f>IF(Transactions!B1145&lt;&gt;"",Transactions!B1145,0)</f>
        <v>09c4d20dfbe65662408a72f4a3f74f847cd2c268b9c8e1c9ee96cec67fa6f7ee</v>
      </c>
      <c r="C1145" t="str">
        <f>IF(Transactions!C1145&lt;&gt;"",Transactions!C1145,0)</f>
        <v>Step1</v>
      </c>
      <c r="D1145" t="str">
        <f>IF(Transactions!D1145&lt;&gt;"",Transactions!D1145,"")</f>
        <v>peer0.org1.ldegilde.com</v>
      </c>
      <c r="E1145" t="str">
        <f>IF(Transactions!E1145&lt;&gt;"",Transactions!E1145,"")</f>
        <v>default-chaincode</v>
      </c>
      <c r="F1145" t="str">
        <f>IF(Transactions!F1145&lt;&gt;"",Transactions!F1145,"")</f>
        <v>put</v>
      </c>
      <c r="G1145" t="str">
        <f>IF(Transactions!G1145&lt;&gt;"",Transactions!G1145,"")</f>
        <v>000000006_361</v>
      </c>
      <c r="H1145" t="str">
        <f>IF(Transactions!H1145&lt;&gt;"",Transactions!H1145,"")</f>
        <v>810.0</v>
      </c>
      <c r="I1145">
        <f>IF(Transactions!J1145-Transactions!I1145&lt;&gt;"",Transactions!J1145-Transactions!I1145,"")</f>
        <v>477</v>
      </c>
      <c r="J1145">
        <f>IF((Transactions!K1145-Transactions!I1145)-(Transactions!P1145-Transactions!J1145)&lt;&gt;"",(Transactions!K1145-Transactions!I1145)-(Transactions!P1145-Transactions!J1145),"")</f>
        <v>467</v>
      </c>
      <c r="K1145">
        <f>IF(Transactions!L1145-Transactions!K1145&lt;&gt;"",Transactions!L1145-Transactions!K1145,"")</f>
        <v>0</v>
      </c>
      <c r="L1145">
        <f>IF(Transactions!N1145-Transactions!M1145&lt;&gt;"",Transactions!N1145-Transactions!M1145,"")</f>
        <v>10</v>
      </c>
      <c r="M1145">
        <f>IF(Transactions!P1145-Transactions!O1145&lt;&gt;"",Transactions!P1145-Transactions!O1145,"")</f>
        <v>0</v>
      </c>
      <c r="O1145">
        <f t="shared" si="37"/>
        <v>477</v>
      </c>
      <c r="P1145" t="str">
        <f>IF(Transactions!O1145&lt;&gt;"",Transactions!O1145,"")</f>
        <v>1536302586768</v>
      </c>
      <c r="Q1145">
        <f>IF(Transactions!S1145-Transactions!J1145&lt;&gt;"",Transactions!S1145-Transactions!J1145,"")</f>
        <v>1726</v>
      </c>
      <c r="R1145">
        <f t="shared" si="36"/>
        <v>2203</v>
      </c>
    </row>
    <row r="1146" spans="1:18" x14ac:dyDescent="0.3">
      <c r="A1146" t="str">
        <f>IF(Transactions!A1146&lt;&gt;"",Transactions!A1146,0)</f>
        <v>2018/09/07 08:43:07</v>
      </c>
      <c r="B1146" t="str">
        <f>IF(Transactions!B1146&lt;&gt;"",Transactions!B1146,0)</f>
        <v>09c4d20dfbe65662408a72f4a3f74f847cd2c268b9c8e1c9ee96cec67fa6f7ee</v>
      </c>
      <c r="C1146" t="str">
        <f>IF(Transactions!C1146&lt;&gt;"",Transactions!C1146,0)</f>
        <v>Step1</v>
      </c>
      <c r="D1146" t="str">
        <f>IF(Transactions!D1146&lt;&gt;"",Transactions!D1146,"")</f>
        <v>peer0.org2.ldegilde.com</v>
      </c>
      <c r="E1146" t="str">
        <f>IF(Transactions!E1146&lt;&gt;"",Transactions!E1146,"")</f>
        <v>default-chaincode</v>
      </c>
      <c r="F1146" t="str">
        <f>IF(Transactions!F1146&lt;&gt;"",Transactions!F1146,"")</f>
        <v>put</v>
      </c>
      <c r="G1146" t="str">
        <f>IF(Transactions!G1146&lt;&gt;"",Transactions!G1146,"")</f>
        <v>000000006_361</v>
      </c>
      <c r="H1146" t="str">
        <f>IF(Transactions!H1146&lt;&gt;"",Transactions!H1146,"")</f>
        <v>810.0</v>
      </c>
      <c r="I1146">
        <f>IF(Transactions!J1146-Transactions!I1146&lt;&gt;"",Transactions!J1146-Transactions!I1146,"")</f>
        <v>477</v>
      </c>
      <c r="J1146">
        <f>IF((Transactions!K1146-Transactions!I1146)-(Transactions!P1146-Transactions!J1146)&lt;&gt;"",(Transactions!K1146-Transactions!I1146)-(Transactions!P1146-Transactions!J1146),"")</f>
        <v>471</v>
      </c>
      <c r="K1146">
        <f>IF(Transactions!L1146-Transactions!K1146&lt;&gt;"",Transactions!L1146-Transactions!K1146,"")</f>
        <v>0</v>
      </c>
      <c r="L1146">
        <f>IF(Transactions!N1146-Transactions!M1146&lt;&gt;"",Transactions!N1146-Transactions!M1146,"")</f>
        <v>6</v>
      </c>
      <c r="M1146">
        <f>IF(Transactions!P1146-Transactions!O1146&lt;&gt;"",Transactions!P1146-Transactions!O1146,"")</f>
        <v>0</v>
      </c>
      <c r="O1146">
        <f t="shared" si="37"/>
        <v>477</v>
      </c>
      <c r="P1146" t="str">
        <f>IF(Transactions!O1146&lt;&gt;"",Transactions!O1146,"")</f>
        <v>1536302586787</v>
      </c>
      <c r="Q1146">
        <f>IF(Transactions!S1146-Transactions!J1146&lt;&gt;"",Transactions!S1146-Transactions!J1146,"")</f>
        <v>1726</v>
      </c>
      <c r="R1146">
        <f t="shared" si="36"/>
        <v>2203</v>
      </c>
    </row>
    <row r="1147" spans="1:18" x14ac:dyDescent="0.3">
      <c r="A1147" t="str">
        <f>IF(Transactions!A1147&lt;&gt;"",Transactions!A1147,0)</f>
        <v>2018/09/07 08:43:07</v>
      </c>
      <c r="B1147" t="str">
        <f>IF(Transactions!B1147&lt;&gt;"",Transactions!B1147,0)</f>
        <v>19160024d7bc6a11b509af8dee7e5caee406091ad35ac4027501127bb2353f52</v>
      </c>
      <c r="C1147" t="str">
        <f>IF(Transactions!C1147&lt;&gt;"",Transactions!C1147,0)</f>
        <v>Step1</v>
      </c>
      <c r="D1147" t="str">
        <f>IF(Transactions!D1147&lt;&gt;"",Transactions!D1147,"")</f>
        <v>peer0.org1.ldegilde.com</v>
      </c>
      <c r="E1147" t="str">
        <f>IF(Transactions!E1147&lt;&gt;"",Transactions!E1147,"")</f>
        <v>default-chaincode</v>
      </c>
      <c r="F1147" t="str">
        <f>IF(Transactions!F1147&lt;&gt;"",Transactions!F1147,"")</f>
        <v>put</v>
      </c>
      <c r="G1147" t="str">
        <f>IF(Transactions!G1147&lt;&gt;"",Transactions!G1147,"")</f>
        <v>000000006_115</v>
      </c>
      <c r="H1147" t="str">
        <f>IF(Transactions!H1147&lt;&gt;"",Transactions!H1147,"")</f>
        <v>16.0</v>
      </c>
      <c r="I1147">
        <f>IF(Transactions!J1147-Transactions!I1147&lt;&gt;"",Transactions!J1147-Transactions!I1147,"")</f>
        <v>503</v>
      </c>
      <c r="J1147">
        <f>IF((Transactions!K1147-Transactions!I1147)-(Transactions!P1147-Transactions!J1147)&lt;&gt;"",(Transactions!K1147-Transactions!I1147)-(Transactions!P1147-Transactions!J1147),"")</f>
        <v>497</v>
      </c>
      <c r="K1147">
        <f>IF(Transactions!L1147-Transactions!K1147&lt;&gt;"",Transactions!L1147-Transactions!K1147,"")</f>
        <v>0</v>
      </c>
      <c r="L1147">
        <f>IF(Transactions!N1147-Transactions!M1147&lt;&gt;"",Transactions!N1147-Transactions!M1147,"")</f>
        <v>6</v>
      </c>
      <c r="M1147">
        <f>IF(Transactions!P1147-Transactions!O1147&lt;&gt;"",Transactions!P1147-Transactions!O1147,"")</f>
        <v>0</v>
      </c>
      <c r="O1147">
        <f t="shared" si="37"/>
        <v>503</v>
      </c>
      <c r="P1147" t="str">
        <f>IF(Transactions!O1147&lt;&gt;"",Transactions!O1147,"")</f>
        <v>1536302586660</v>
      </c>
      <c r="Q1147">
        <f>IF(Transactions!S1147-Transactions!J1147&lt;&gt;"",Transactions!S1147-Transactions!J1147,"")</f>
        <v>1715</v>
      </c>
      <c r="R1147">
        <f t="shared" si="36"/>
        <v>2218</v>
      </c>
    </row>
    <row r="1148" spans="1:18" x14ac:dyDescent="0.3">
      <c r="A1148" t="str">
        <f>IF(Transactions!A1148&lt;&gt;"",Transactions!A1148,0)</f>
        <v>2018/09/07 08:43:07</v>
      </c>
      <c r="B1148" t="str">
        <f>IF(Transactions!B1148&lt;&gt;"",Transactions!B1148,0)</f>
        <v>19160024d7bc6a11b509af8dee7e5caee406091ad35ac4027501127bb2353f52</v>
      </c>
      <c r="C1148" t="str">
        <f>IF(Transactions!C1148&lt;&gt;"",Transactions!C1148,0)</f>
        <v>Step1</v>
      </c>
      <c r="D1148" t="str">
        <f>IF(Transactions!D1148&lt;&gt;"",Transactions!D1148,"")</f>
        <v>peer0.org2.ldegilde.com</v>
      </c>
      <c r="E1148" t="str">
        <f>IF(Transactions!E1148&lt;&gt;"",Transactions!E1148,"")</f>
        <v>default-chaincode</v>
      </c>
      <c r="F1148" t="str">
        <f>IF(Transactions!F1148&lt;&gt;"",Transactions!F1148,"")</f>
        <v>put</v>
      </c>
      <c r="G1148" t="str">
        <f>IF(Transactions!G1148&lt;&gt;"",Transactions!G1148,"")</f>
        <v>000000006_115</v>
      </c>
      <c r="H1148" t="str">
        <f>IF(Transactions!H1148&lt;&gt;"",Transactions!H1148,"")</f>
        <v>16.0</v>
      </c>
      <c r="I1148">
        <f>IF(Transactions!J1148-Transactions!I1148&lt;&gt;"",Transactions!J1148-Transactions!I1148,"")</f>
        <v>503</v>
      </c>
      <c r="J1148">
        <f>IF((Transactions!K1148-Transactions!I1148)-(Transactions!P1148-Transactions!J1148)&lt;&gt;"",(Transactions!K1148-Transactions!I1148)-(Transactions!P1148-Transactions!J1148),"")</f>
        <v>490</v>
      </c>
      <c r="K1148">
        <f>IF(Transactions!L1148-Transactions!K1148&lt;&gt;"",Transactions!L1148-Transactions!K1148,"")</f>
        <v>0</v>
      </c>
      <c r="L1148">
        <f>IF(Transactions!N1148-Transactions!M1148&lt;&gt;"",Transactions!N1148-Transactions!M1148,"")</f>
        <v>13</v>
      </c>
      <c r="M1148">
        <f>IF(Transactions!P1148-Transactions!O1148&lt;&gt;"",Transactions!P1148-Transactions!O1148,"")</f>
        <v>0</v>
      </c>
      <c r="O1148">
        <f t="shared" si="37"/>
        <v>503</v>
      </c>
      <c r="P1148" t="str">
        <f>IF(Transactions!O1148&lt;&gt;"",Transactions!O1148,"")</f>
        <v>1536302586852</v>
      </c>
      <c r="Q1148">
        <f>IF(Transactions!S1148-Transactions!J1148&lt;&gt;"",Transactions!S1148-Transactions!J1148,"")</f>
        <v>1715</v>
      </c>
      <c r="R1148">
        <f t="shared" si="36"/>
        <v>2218</v>
      </c>
    </row>
    <row r="1149" spans="1:18" x14ac:dyDescent="0.3">
      <c r="A1149" t="str">
        <f>IF(Transactions!A1149&lt;&gt;"",Transactions!A1149,0)</f>
        <v>2018/09/07 08:43:07</v>
      </c>
      <c r="B1149" t="str">
        <f>IF(Transactions!B1149&lt;&gt;"",Transactions!B1149,0)</f>
        <v>6ad259ad769d2adbfe8ad63f8d078e7a1014e5f19c33fba5d4d474a21bb0e86b</v>
      </c>
      <c r="C1149" t="str">
        <f>IF(Transactions!C1149&lt;&gt;"",Transactions!C1149,0)</f>
        <v>Step1</v>
      </c>
      <c r="D1149" t="str">
        <f>IF(Transactions!D1149&lt;&gt;"",Transactions!D1149,"")</f>
        <v>peer0.org1.ldegilde.com</v>
      </c>
      <c r="E1149" t="str">
        <f>IF(Transactions!E1149&lt;&gt;"",Transactions!E1149,"")</f>
        <v>default-chaincode</v>
      </c>
      <c r="F1149" t="str">
        <f>IF(Transactions!F1149&lt;&gt;"",Transactions!F1149,"")</f>
        <v>put</v>
      </c>
      <c r="G1149" t="str">
        <f>IF(Transactions!G1149&lt;&gt;"",Transactions!G1149,"")</f>
        <v>000000006_265</v>
      </c>
      <c r="H1149" t="str">
        <f>IF(Transactions!H1149&lt;&gt;"",Transactions!H1149,"")</f>
        <v>417.0</v>
      </c>
      <c r="I1149">
        <f>IF(Transactions!J1149-Transactions!I1149&lt;&gt;"",Transactions!J1149-Transactions!I1149,"")</f>
        <v>531</v>
      </c>
      <c r="J1149">
        <f>IF((Transactions!K1149-Transactions!I1149)-(Transactions!P1149-Transactions!J1149)&lt;&gt;"",(Transactions!K1149-Transactions!I1149)-(Transactions!P1149-Transactions!J1149),"")</f>
        <v>518</v>
      </c>
      <c r="K1149">
        <f>IF(Transactions!L1149-Transactions!K1149&lt;&gt;"",Transactions!L1149-Transactions!K1149,"")</f>
        <v>0</v>
      </c>
      <c r="L1149">
        <f>IF(Transactions!N1149-Transactions!M1149&lt;&gt;"",Transactions!N1149-Transactions!M1149,"")</f>
        <v>13</v>
      </c>
      <c r="M1149">
        <f>IF(Transactions!P1149-Transactions!O1149&lt;&gt;"",Transactions!P1149-Transactions!O1149,"")</f>
        <v>0</v>
      </c>
      <c r="O1149">
        <f t="shared" si="37"/>
        <v>531</v>
      </c>
      <c r="P1149" t="str">
        <f>IF(Transactions!O1149&lt;&gt;"",Transactions!O1149,"")</f>
        <v>1536302586789</v>
      </c>
      <c r="Q1149">
        <f>IF(Transactions!S1149-Transactions!J1149&lt;&gt;"",Transactions!S1149-Transactions!J1149,"")</f>
        <v>1663</v>
      </c>
      <c r="R1149">
        <f t="shared" si="36"/>
        <v>2194</v>
      </c>
    </row>
    <row r="1150" spans="1:18" x14ac:dyDescent="0.3">
      <c r="A1150" t="str">
        <f>IF(Transactions!A1150&lt;&gt;"",Transactions!A1150,0)</f>
        <v>2018/09/07 08:43:07</v>
      </c>
      <c r="B1150" t="str">
        <f>IF(Transactions!B1150&lt;&gt;"",Transactions!B1150,0)</f>
        <v>6ad259ad769d2adbfe8ad63f8d078e7a1014e5f19c33fba5d4d474a21bb0e86b</v>
      </c>
      <c r="C1150" t="str">
        <f>IF(Transactions!C1150&lt;&gt;"",Transactions!C1150,0)</f>
        <v>Step1</v>
      </c>
      <c r="D1150" t="str">
        <f>IF(Transactions!D1150&lt;&gt;"",Transactions!D1150,"")</f>
        <v>peer0.org2.ldegilde.com</v>
      </c>
      <c r="E1150" t="str">
        <f>IF(Transactions!E1150&lt;&gt;"",Transactions!E1150,"")</f>
        <v>default-chaincode</v>
      </c>
      <c r="F1150" t="str">
        <f>IF(Transactions!F1150&lt;&gt;"",Transactions!F1150,"")</f>
        <v>put</v>
      </c>
      <c r="G1150" t="str">
        <f>IF(Transactions!G1150&lt;&gt;"",Transactions!G1150,"")</f>
        <v>000000006_265</v>
      </c>
      <c r="H1150" t="str">
        <f>IF(Transactions!H1150&lt;&gt;"",Transactions!H1150,"")</f>
        <v>417.0</v>
      </c>
      <c r="I1150">
        <f>IF(Transactions!J1150-Transactions!I1150&lt;&gt;"",Transactions!J1150-Transactions!I1150,"")</f>
        <v>531</v>
      </c>
      <c r="J1150">
        <f>IF((Transactions!K1150-Transactions!I1150)-(Transactions!P1150-Transactions!J1150)&lt;&gt;"",(Transactions!K1150-Transactions!I1150)-(Transactions!P1150-Transactions!J1150),"")</f>
        <v>518</v>
      </c>
      <c r="K1150">
        <f>IF(Transactions!L1150-Transactions!K1150&lt;&gt;"",Transactions!L1150-Transactions!K1150,"")</f>
        <v>0</v>
      </c>
      <c r="L1150">
        <f>IF(Transactions!N1150-Transactions!M1150&lt;&gt;"",Transactions!N1150-Transactions!M1150,"")</f>
        <v>13</v>
      </c>
      <c r="M1150">
        <f>IF(Transactions!P1150-Transactions!O1150&lt;&gt;"",Transactions!P1150-Transactions!O1150,"")</f>
        <v>0</v>
      </c>
      <c r="O1150">
        <f t="shared" si="37"/>
        <v>531</v>
      </c>
      <c r="P1150" t="str">
        <f>IF(Transactions!O1150&lt;&gt;"",Transactions!O1150,"")</f>
        <v>1536302586852</v>
      </c>
      <c r="Q1150">
        <f>IF(Transactions!S1150-Transactions!J1150&lt;&gt;"",Transactions!S1150-Transactions!J1150,"")</f>
        <v>1663</v>
      </c>
      <c r="R1150">
        <f t="shared" si="36"/>
        <v>2194</v>
      </c>
    </row>
    <row r="1151" spans="1:18" x14ac:dyDescent="0.3">
      <c r="A1151" t="str">
        <f>IF(Transactions!A1151&lt;&gt;"",Transactions!A1151,0)</f>
        <v>2018/09/07 08:43:07</v>
      </c>
      <c r="B1151" t="str">
        <f>IF(Transactions!B1151&lt;&gt;"",Transactions!B1151,0)</f>
        <v>f30af907ee14ca302c3992f7733612e55bf0d8ad3988f71aaa01b08f4f298f54</v>
      </c>
      <c r="C1151" t="str">
        <f>IF(Transactions!C1151&lt;&gt;"",Transactions!C1151,0)</f>
        <v>Step1</v>
      </c>
      <c r="D1151" t="str">
        <f>IF(Transactions!D1151&lt;&gt;"",Transactions!D1151,"")</f>
        <v>peer0.org1.ldegilde.com</v>
      </c>
      <c r="E1151" t="str">
        <f>IF(Transactions!E1151&lt;&gt;"",Transactions!E1151,"")</f>
        <v>default-chaincode</v>
      </c>
      <c r="F1151" t="str">
        <f>IF(Transactions!F1151&lt;&gt;"",Transactions!F1151,"")</f>
        <v>put</v>
      </c>
      <c r="G1151" t="str">
        <f>IF(Transactions!G1151&lt;&gt;"",Transactions!G1151,"")</f>
        <v>000000006_138</v>
      </c>
      <c r="H1151" t="str">
        <f>IF(Transactions!H1151&lt;&gt;"",Transactions!H1151,"")</f>
        <v>268.0</v>
      </c>
      <c r="I1151">
        <f>IF(Transactions!J1151-Transactions!I1151&lt;&gt;"",Transactions!J1151-Transactions!I1151,"")</f>
        <v>515</v>
      </c>
      <c r="J1151">
        <f>IF((Transactions!K1151-Transactions!I1151)-(Transactions!P1151-Transactions!J1151)&lt;&gt;"",(Transactions!K1151-Transactions!I1151)-(Transactions!P1151-Transactions!J1151),"")</f>
        <v>506</v>
      </c>
      <c r="K1151">
        <f>IF(Transactions!L1151-Transactions!K1151&lt;&gt;"",Transactions!L1151-Transactions!K1151,"")</f>
        <v>0</v>
      </c>
      <c r="L1151">
        <f>IF(Transactions!N1151-Transactions!M1151&lt;&gt;"",Transactions!N1151-Transactions!M1151,"")</f>
        <v>9</v>
      </c>
      <c r="M1151">
        <f>IF(Transactions!P1151-Transactions!O1151&lt;&gt;"",Transactions!P1151-Transactions!O1151,"")</f>
        <v>0</v>
      </c>
      <c r="O1151">
        <f t="shared" si="37"/>
        <v>515</v>
      </c>
      <c r="P1151" t="str">
        <f>IF(Transactions!O1151&lt;&gt;"",Transactions!O1151,"")</f>
        <v>1536302586794</v>
      </c>
      <c r="Q1151">
        <f>IF(Transactions!S1151-Transactions!J1151&lt;&gt;"",Transactions!S1151-Transactions!J1151,"")</f>
        <v>1688</v>
      </c>
      <c r="R1151">
        <f t="shared" si="36"/>
        <v>2203</v>
      </c>
    </row>
    <row r="1152" spans="1:18" x14ac:dyDescent="0.3">
      <c r="A1152" t="str">
        <f>IF(Transactions!A1152&lt;&gt;"",Transactions!A1152,0)</f>
        <v>2018/09/07 08:43:07</v>
      </c>
      <c r="B1152" t="str">
        <f>IF(Transactions!B1152&lt;&gt;"",Transactions!B1152,0)</f>
        <v>f30af907ee14ca302c3992f7733612e55bf0d8ad3988f71aaa01b08f4f298f54</v>
      </c>
      <c r="C1152" t="str">
        <f>IF(Transactions!C1152&lt;&gt;"",Transactions!C1152,0)</f>
        <v>Step1</v>
      </c>
      <c r="D1152" t="str">
        <f>IF(Transactions!D1152&lt;&gt;"",Transactions!D1152,"")</f>
        <v>peer0.org2.ldegilde.com</v>
      </c>
      <c r="E1152" t="str">
        <f>IF(Transactions!E1152&lt;&gt;"",Transactions!E1152,"")</f>
        <v>default-chaincode</v>
      </c>
      <c r="F1152" t="str">
        <f>IF(Transactions!F1152&lt;&gt;"",Transactions!F1152,"")</f>
        <v>put</v>
      </c>
      <c r="G1152" t="str">
        <f>IF(Transactions!G1152&lt;&gt;"",Transactions!G1152,"")</f>
        <v>000000006_138</v>
      </c>
      <c r="H1152" t="str">
        <f>IF(Transactions!H1152&lt;&gt;"",Transactions!H1152,"")</f>
        <v>268.0</v>
      </c>
      <c r="I1152">
        <f>IF(Transactions!J1152-Transactions!I1152&lt;&gt;"",Transactions!J1152-Transactions!I1152,"")</f>
        <v>515</v>
      </c>
      <c r="J1152">
        <f>IF((Transactions!K1152-Transactions!I1152)-(Transactions!P1152-Transactions!J1152)&lt;&gt;"",(Transactions!K1152-Transactions!I1152)-(Transactions!P1152-Transactions!J1152),"")</f>
        <v>504</v>
      </c>
      <c r="K1152">
        <f>IF(Transactions!L1152-Transactions!K1152&lt;&gt;"",Transactions!L1152-Transactions!K1152,"")</f>
        <v>0</v>
      </c>
      <c r="L1152">
        <f>IF(Transactions!N1152-Transactions!M1152&lt;&gt;"",Transactions!N1152-Transactions!M1152,"")</f>
        <v>11</v>
      </c>
      <c r="M1152">
        <f>IF(Transactions!P1152-Transactions!O1152&lt;&gt;"",Transactions!P1152-Transactions!O1152,"")</f>
        <v>0</v>
      </c>
      <c r="O1152">
        <f t="shared" si="37"/>
        <v>515</v>
      </c>
      <c r="P1152" t="str">
        <f>IF(Transactions!O1152&lt;&gt;"",Transactions!O1152,"")</f>
        <v>1536302586840</v>
      </c>
      <c r="Q1152">
        <f>IF(Transactions!S1152-Transactions!J1152&lt;&gt;"",Transactions!S1152-Transactions!J1152,"")</f>
        <v>1688</v>
      </c>
      <c r="R1152">
        <f t="shared" si="36"/>
        <v>2203</v>
      </c>
    </row>
    <row r="1153" spans="1:18" x14ac:dyDescent="0.3">
      <c r="A1153" t="str">
        <f>IF(Transactions!A1153&lt;&gt;"",Transactions!A1153,0)</f>
        <v>2018/09/07 08:43:07</v>
      </c>
      <c r="B1153" t="str">
        <f>IF(Transactions!B1153&lt;&gt;"",Transactions!B1153,0)</f>
        <v>3c7c6a6401dca306bda1f4a34846c94590c2ed287f85c1eb4576007fcb4bb939</v>
      </c>
      <c r="C1153" t="str">
        <f>IF(Transactions!C1153&lt;&gt;"",Transactions!C1153,0)</f>
        <v>Step1</v>
      </c>
      <c r="D1153" t="str">
        <f>IF(Transactions!D1153&lt;&gt;"",Transactions!D1153,"")</f>
        <v>peer0.org1.ldegilde.com</v>
      </c>
      <c r="E1153" t="str">
        <f>IF(Transactions!E1153&lt;&gt;"",Transactions!E1153,"")</f>
        <v>default-chaincode</v>
      </c>
      <c r="F1153" t="str">
        <f>IF(Transactions!F1153&lt;&gt;"",Transactions!F1153,"")</f>
        <v>put</v>
      </c>
      <c r="G1153" t="str">
        <f>IF(Transactions!G1153&lt;&gt;"",Transactions!G1153,"")</f>
        <v>000000006_295</v>
      </c>
      <c r="H1153" t="str">
        <f>IF(Transactions!H1153&lt;&gt;"",Transactions!H1153,"")</f>
        <v>334.0</v>
      </c>
      <c r="I1153">
        <f>IF(Transactions!J1153-Transactions!I1153&lt;&gt;"",Transactions!J1153-Transactions!I1153,"")</f>
        <v>573</v>
      </c>
      <c r="J1153">
        <f>IF((Transactions!K1153-Transactions!I1153)-(Transactions!P1153-Transactions!J1153)&lt;&gt;"",(Transactions!K1153-Transactions!I1153)-(Transactions!P1153-Transactions!J1153),"")</f>
        <v>554</v>
      </c>
      <c r="K1153">
        <f>IF(Transactions!L1153-Transactions!K1153&lt;&gt;"",Transactions!L1153-Transactions!K1153,"")</f>
        <v>0</v>
      </c>
      <c r="L1153">
        <f>IF(Transactions!N1153-Transactions!M1153&lt;&gt;"",Transactions!N1153-Transactions!M1153,"")</f>
        <v>19</v>
      </c>
      <c r="M1153">
        <f>IF(Transactions!P1153-Transactions!O1153&lt;&gt;"",Transactions!P1153-Transactions!O1153,"")</f>
        <v>0</v>
      </c>
      <c r="O1153">
        <f t="shared" si="37"/>
        <v>573</v>
      </c>
      <c r="P1153" t="str">
        <f>IF(Transactions!O1153&lt;&gt;"",Transactions!O1153,"")</f>
        <v>1536302586676</v>
      </c>
      <c r="Q1153">
        <f>IF(Transactions!S1153-Transactions!J1153&lt;&gt;"",Transactions!S1153-Transactions!J1153,"")</f>
        <v>1652</v>
      </c>
      <c r="R1153">
        <f t="shared" si="36"/>
        <v>2225</v>
      </c>
    </row>
    <row r="1154" spans="1:18" x14ac:dyDescent="0.3">
      <c r="A1154" t="str">
        <f>IF(Transactions!A1154&lt;&gt;"",Transactions!A1154,0)</f>
        <v>2018/09/07 08:43:07</v>
      </c>
      <c r="B1154" t="str">
        <f>IF(Transactions!B1154&lt;&gt;"",Transactions!B1154,0)</f>
        <v>3c7c6a6401dca306bda1f4a34846c94590c2ed287f85c1eb4576007fcb4bb939</v>
      </c>
      <c r="C1154" t="str">
        <f>IF(Transactions!C1154&lt;&gt;"",Transactions!C1154,0)</f>
        <v>Step1</v>
      </c>
      <c r="D1154" t="str">
        <f>IF(Transactions!D1154&lt;&gt;"",Transactions!D1154,"")</f>
        <v>peer0.org2.ldegilde.com</v>
      </c>
      <c r="E1154" t="str">
        <f>IF(Transactions!E1154&lt;&gt;"",Transactions!E1154,"")</f>
        <v>default-chaincode</v>
      </c>
      <c r="F1154" t="str">
        <f>IF(Transactions!F1154&lt;&gt;"",Transactions!F1154,"")</f>
        <v>put</v>
      </c>
      <c r="G1154" t="str">
        <f>IF(Transactions!G1154&lt;&gt;"",Transactions!G1154,"")</f>
        <v>000000006_295</v>
      </c>
      <c r="H1154" t="str">
        <f>IF(Transactions!H1154&lt;&gt;"",Transactions!H1154,"")</f>
        <v>334.0</v>
      </c>
      <c r="I1154">
        <f>IF(Transactions!J1154-Transactions!I1154&lt;&gt;"",Transactions!J1154-Transactions!I1154,"")</f>
        <v>573</v>
      </c>
      <c r="J1154">
        <f>IF((Transactions!K1154-Transactions!I1154)-(Transactions!P1154-Transactions!J1154)&lt;&gt;"",(Transactions!K1154-Transactions!I1154)-(Transactions!P1154-Transactions!J1154),"")</f>
        <v>548</v>
      </c>
      <c r="K1154">
        <f>IF(Transactions!L1154-Transactions!K1154&lt;&gt;"",Transactions!L1154-Transactions!K1154,"")</f>
        <v>0</v>
      </c>
      <c r="L1154">
        <f>IF(Transactions!N1154-Transactions!M1154&lt;&gt;"",Transactions!N1154-Transactions!M1154,"")</f>
        <v>25</v>
      </c>
      <c r="M1154">
        <f>IF(Transactions!P1154-Transactions!O1154&lt;&gt;"",Transactions!P1154-Transactions!O1154,"")</f>
        <v>0</v>
      </c>
      <c r="O1154">
        <f t="shared" si="37"/>
        <v>573</v>
      </c>
      <c r="P1154" t="str">
        <f>IF(Transactions!O1154&lt;&gt;"",Transactions!O1154,"")</f>
        <v>1536302586839</v>
      </c>
      <c r="Q1154">
        <f>IF(Transactions!S1154-Transactions!J1154&lt;&gt;"",Transactions!S1154-Transactions!J1154,"")</f>
        <v>1652</v>
      </c>
      <c r="R1154">
        <f t="shared" ref="R1154:R1217" si="38">I1154+Q1154</f>
        <v>2225</v>
      </c>
    </row>
    <row r="1155" spans="1:18" x14ac:dyDescent="0.3">
      <c r="A1155" t="str">
        <f>IF(Transactions!A1155&lt;&gt;"",Transactions!A1155,0)</f>
        <v>2018/09/07 08:43:07</v>
      </c>
      <c r="B1155" t="str">
        <f>IF(Transactions!B1155&lt;&gt;"",Transactions!B1155,0)</f>
        <v>77f8bad0c28e33d17877c7a1be37d70e31e6dd971cdebb832d1acb57249e7ed8</v>
      </c>
      <c r="C1155" t="str">
        <f>IF(Transactions!C1155&lt;&gt;"",Transactions!C1155,0)</f>
        <v>Step1</v>
      </c>
      <c r="D1155" t="str">
        <f>IF(Transactions!D1155&lt;&gt;"",Transactions!D1155,"")</f>
        <v>peer0.org1.ldegilde.com</v>
      </c>
      <c r="E1155" t="str">
        <f>IF(Transactions!E1155&lt;&gt;"",Transactions!E1155,"")</f>
        <v>default-chaincode</v>
      </c>
      <c r="F1155" t="str">
        <f>IF(Transactions!F1155&lt;&gt;"",Transactions!F1155,"")</f>
        <v>put</v>
      </c>
      <c r="G1155" t="str">
        <f>IF(Transactions!G1155&lt;&gt;"",Transactions!G1155,"")</f>
        <v>000000006_32</v>
      </c>
      <c r="H1155" t="str">
        <f>IF(Transactions!H1155&lt;&gt;"",Transactions!H1155,"")</f>
        <v>228.0</v>
      </c>
      <c r="I1155">
        <f>IF(Transactions!J1155-Transactions!I1155&lt;&gt;"",Transactions!J1155-Transactions!I1155,"")</f>
        <v>550</v>
      </c>
      <c r="J1155">
        <f>IF((Transactions!K1155-Transactions!I1155)-(Transactions!P1155-Transactions!J1155)&lt;&gt;"",(Transactions!K1155-Transactions!I1155)-(Transactions!P1155-Transactions!J1155),"")</f>
        <v>545</v>
      </c>
      <c r="K1155">
        <f>IF(Transactions!L1155-Transactions!K1155&lt;&gt;"",Transactions!L1155-Transactions!K1155,"")</f>
        <v>0</v>
      </c>
      <c r="L1155">
        <f>IF(Transactions!N1155-Transactions!M1155&lt;&gt;"",Transactions!N1155-Transactions!M1155,"")</f>
        <v>4</v>
      </c>
      <c r="M1155">
        <f>IF(Transactions!P1155-Transactions!O1155&lt;&gt;"",Transactions!P1155-Transactions!O1155,"")</f>
        <v>1</v>
      </c>
      <c r="O1155">
        <f t="shared" si="37"/>
        <v>550</v>
      </c>
      <c r="P1155" t="str">
        <f>IF(Transactions!O1155&lt;&gt;"",Transactions!O1155,"")</f>
        <v>1536302586763</v>
      </c>
      <c r="Q1155">
        <f>IF(Transactions!S1155-Transactions!J1155&lt;&gt;"",Transactions!S1155-Transactions!J1155,"")</f>
        <v>1652</v>
      </c>
      <c r="R1155">
        <f t="shared" si="38"/>
        <v>2202</v>
      </c>
    </row>
    <row r="1156" spans="1:18" x14ac:dyDescent="0.3">
      <c r="A1156" t="str">
        <f>IF(Transactions!A1156&lt;&gt;"",Transactions!A1156,0)</f>
        <v>2018/09/07 08:43:07</v>
      </c>
      <c r="B1156" t="str">
        <f>IF(Transactions!B1156&lt;&gt;"",Transactions!B1156,0)</f>
        <v>77f8bad0c28e33d17877c7a1be37d70e31e6dd971cdebb832d1acb57249e7ed8</v>
      </c>
      <c r="C1156" t="str">
        <f>IF(Transactions!C1156&lt;&gt;"",Transactions!C1156,0)</f>
        <v>Step1</v>
      </c>
      <c r="D1156" t="str">
        <f>IF(Transactions!D1156&lt;&gt;"",Transactions!D1156,"")</f>
        <v>peer0.org2.ldegilde.com</v>
      </c>
      <c r="E1156" t="str">
        <f>IF(Transactions!E1156&lt;&gt;"",Transactions!E1156,"")</f>
        <v>default-chaincode</v>
      </c>
      <c r="F1156" t="str">
        <f>IF(Transactions!F1156&lt;&gt;"",Transactions!F1156,"")</f>
        <v>put</v>
      </c>
      <c r="G1156" t="str">
        <f>IF(Transactions!G1156&lt;&gt;"",Transactions!G1156,"")</f>
        <v>000000006_32</v>
      </c>
      <c r="H1156" t="str">
        <f>IF(Transactions!H1156&lt;&gt;"",Transactions!H1156,"")</f>
        <v>228.0</v>
      </c>
      <c r="I1156">
        <f>IF(Transactions!J1156-Transactions!I1156&lt;&gt;"",Transactions!J1156-Transactions!I1156,"")</f>
        <v>550</v>
      </c>
      <c r="J1156">
        <f>IF((Transactions!K1156-Transactions!I1156)-(Transactions!P1156-Transactions!J1156)&lt;&gt;"",(Transactions!K1156-Transactions!I1156)-(Transactions!P1156-Transactions!J1156),"")</f>
        <v>538</v>
      </c>
      <c r="K1156">
        <f>IF(Transactions!L1156-Transactions!K1156&lt;&gt;"",Transactions!L1156-Transactions!K1156,"")</f>
        <v>0</v>
      </c>
      <c r="L1156">
        <f>IF(Transactions!N1156-Transactions!M1156&lt;&gt;"",Transactions!N1156-Transactions!M1156,"")</f>
        <v>12</v>
      </c>
      <c r="M1156">
        <f>IF(Transactions!P1156-Transactions!O1156&lt;&gt;"",Transactions!P1156-Transactions!O1156,"")</f>
        <v>0</v>
      </c>
      <c r="O1156">
        <f t="shared" si="37"/>
        <v>550</v>
      </c>
      <c r="P1156" t="str">
        <f>IF(Transactions!O1156&lt;&gt;"",Transactions!O1156,"")</f>
        <v>1536302586851</v>
      </c>
      <c r="Q1156">
        <f>IF(Transactions!S1156-Transactions!J1156&lt;&gt;"",Transactions!S1156-Transactions!J1156,"")</f>
        <v>1652</v>
      </c>
      <c r="R1156">
        <f t="shared" si="38"/>
        <v>2202</v>
      </c>
    </row>
    <row r="1157" spans="1:18" x14ac:dyDescent="0.3">
      <c r="A1157" t="str">
        <f>IF(Transactions!A1157&lt;&gt;"",Transactions!A1157,0)</f>
        <v>2018/09/07 08:43:07</v>
      </c>
      <c r="B1157" t="str">
        <f>IF(Transactions!B1157&lt;&gt;"",Transactions!B1157,0)</f>
        <v>4767a08169ba8f80889f513f35be1fee579e456773e0ecaee850d00c1ee3fa02</v>
      </c>
      <c r="C1157" t="str">
        <f>IF(Transactions!C1157&lt;&gt;"",Transactions!C1157,0)</f>
        <v>Step1</v>
      </c>
      <c r="D1157" t="str">
        <f>IF(Transactions!D1157&lt;&gt;"",Transactions!D1157,"")</f>
        <v>peer0.org1.ldegilde.com</v>
      </c>
      <c r="E1157" t="str">
        <f>IF(Transactions!E1157&lt;&gt;"",Transactions!E1157,"")</f>
        <v>default-chaincode</v>
      </c>
      <c r="F1157" t="str">
        <f>IF(Transactions!F1157&lt;&gt;"",Transactions!F1157,"")</f>
        <v>put</v>
      </c>
      <c r="G1157" t="str">
        <f>IF(Transactions!G1157&lt;&gt;"",Transactions!G1157,"")</f>
        <v>000000006_155</v>
      </c>
      <c r="H1157" t="str">
        <f>IF(Transactions!H1157&lt;&gt;"",Transactions!H1157,"")</f>
        <v>539.0</v>
      </c>
      <c r="I1157">
        <f>IF(Transactions!J1157-Transactions!I1157&lt;&gt;"",Transactions!J1157-Transactions!I1157,"")</f>
        <v>512</v>
      </c>
      <c r="J1157">
        <f>IF((Transactions!K1157-Transactions!I1157)-(Transactions!P1157-Transactions!J1157)&lt;&gt;"",(Transactions!K1157-Transactions!I1157)-(Transactions!P1157-Transactions!J1157),"")</f>
        <v>488</v>
      </c>
      <c r="K1157">
        <f>IF(Transactions!L1157-Transactions!K1157&lt;&gt;"",Transactions!L1157-Transactions!K1157,"")</f>
        <v>0</v>
      </c>
      <c r="L1157">
        <f>IF(Transactions!N1157-Transactions!M1157&lt;&gt;"",Transactions!N1157-Transactions!M1157,"")</f>
        <v>24</v>
      </c>
      <c r="M1157">
        <f>IF(Transactions!P1157-Transactions!O1157&lt;&gt;"",Transactions!P1157-Transactions!O1157,"")</f>
        <v>0</v>
      </c>
      <c r="O1157">
        <f t="shared" ref="O1157:O1220" si="39">SUM(J1157:M1157)</f>
        <v>512</v>
      </c>
      <c r="P1157" t="str">
        <f>IF(Transactions!O1157&lt;&gt;"",Transactions!O1157,"")</f>
        <v>1536302586716</v>
      </c>
      <c r="Q1157">
        <f>IF(Transactions!S1157-Transactions!J1157&lt;&gt;"",Transactions!S1157-Transactions!J1157,"")</f>
        <v>1704</v>
      </c>
      <c r="R1157">
        <f t="shared" si="38"/>
        <v>2216</v>
      </c>
    </row>
    <row r="1158" spans="1:18" x14ac:dyDescent="0.3">
      <c r="A1158" t="str">
        <f>IF(Transactions!A1158&lt;&gt;"",Transactions!A1158,0)</f>
        <v>2018/09/07 08:43:07</v>
      </c>
      <c r="B1158" t="str">
        <f>IF(Transactions!B1158&lt;&gt;"",Transactions!B1158,0)</f>
        <v>4767a08169ba8f80889f513f35be1fee579e456773e0ecaee850d00c1ee3fa02</v>
      </c>
      <c r="C1158" t="str">
        <f>IF(Transactions!C1158&lt;&gt;"",Transactions!C1158,0)</f>
        <v>Step1</v>
      </c>
      <c r="D1158" t="str">
        <f>IF(Transactions!D1158&lt;&gt;"",Transactions!D1158,"")</f>
        <v>peer0.org2.ldegilde.com</v>
      </c>
      <c r="E1158" t="str">
        <f>IF(Transactions!E1158&lt;&gt;"",Transactions!E1158,"")</f>
        <v>default-chaincode</v>
      </c>
      <c r="F1158" t="str">
        <f>IF(Transactions!F1158&lt;&gt;"",Transactions!F1158,"")</f>
        <v>put</v>
      </c>
      <c r="G1158" t="str">
        <f>IF(Transactions!G1158&lt;&gt;"",Transactions!G1158,"")</f>
        <v>000000006_155</v>
      </c>
      <c r="H1158" t="str">
        <f>IF(Transactions!H1158&lt;&gt;"",Transactions!H1158,"")</f>
        <v>539.0</v>
      </c>
      <c r="I1158">
        <f>IF(Transactions!J1158-Transactions!I1158&lt;&gt;"",Transactions!J1158-Transactions!I1158,"")</f>
        <v>512</v>
      </c>
      <c r="J1158">
        <f>IF((Transactions!K1158-Transactions!I1158)-(Transactions!P1158-Transactions!J1158)&lt;&gt;"",(Transactions!K1158-Transactions!I1158)-(Transactions!P1158-Transactions!J1158),"")</f>
        <v>506</v>
      </c>
      <c r="K1158">
        <f>IF(Transactions!L1158-Transactions!K1158&lt;&gt;"",Transactions!L1158-Transactions!K1158,"")</f>
        <v>0</v>
      </c>
      <c r="L1158">
        <f>IF(Transactions!N1158-Transactions!M1158&lt;&gt;"",Transactions!N1158-Transactions!M1158,"")</f>
        <v>6</v>
      </c>
      <c r="M1158">
        <f>IF(Transactions!P1158-Transactions!O1158&lt;&gt;"",Transactions!P1158-Transactions!O1158,"")</f>
        <v>0</v>
      </c>
      <c r="O1158">
        <f t="shared" si="39"/>
        <v>512</v>
      </c>
      <c r="P1158" t="str">
        <f>IF(Transactions!O1158&lt;&gt;"",Transactions!O1158,"")</f>
        <v>1536302586803</v>
      </c>
      <c r="Q1158">
        <f>IF(Transactions!S1158-Transactions!J1158&lt;&gt;"",Transactions!S1158-Transactions!J1158,"")</f>
        <v>1704</v>
      </c>
      <c r="R1158">
        <f t="shared" si="38"/>
        <v>2216</v>
      </c>
    </row>
    <row r="1159" spans="1:18" x14ac:dyDescent="0.3">
      <c r="A1159" t="str">
        <f>IF(Transactions!A1159&lt;&gt;"",Transactions!A1159,0)</f>
        <v>2018/09/07 08:43:07</v>
      </c>
      <c r="B1159" t="str">
        <f>IF(Transactions!B1159&lt;&gt;"",Transactions!B1159,0)</f>
        <v>80b10304c81abe1e1f1d80beb1e6bffcfdd7181b4c4704ace475b473e252b597</v>
      </c>
      <c r="C1159" t="str">
        <f>IF(Transactions!C1159&lt;&gt;"",Transactions!C1159,0)</f>
        <v>Step1</v>
      </c>
      <c r="D1159" t="str">
        <f>IF(Transactions!D1159&lt;&gt;"",Transactions!D1159,"")</f>
        <v>peer0.org1.ldegilde.com</v>
      </c>
      <c r="E1159" t="str">
        <f>IF(Transactions!E1159&lt;&gt;"",Transactions!E1159,"")</f>
        <v>default-chaincode</v>
      </c>
      <c r="F1159" t="str">
        <f>IF(Transactions!F1159&lt;&gt;"",Transactions!F1159,"")</f>
        <v>put</v>
      </c>
      <c r="G1159" t="str">
        <f>IF(Transactions!G1159&lt;&gt;"",Transactions!G1159,"")</f>
        <v>000000006_362</v>
      </c>
      <c r="H1159" t="str">
        <f>IF(Transactions!H1159&lt;&gt;"",Transactions!H1159,"")</f>
        <v>441.0</v>
      </c>
      <c r="I1159">
        <f>IF(Transactions!J1159-Transactions!I1159&lt;&gt;"",Transactions!J1159-Transactions!I1159,"")</f>
        <v>500</v>
      </c>
      <c r="J1159">
        <f>IF((Transactions!K1159-Transactions!I1159)-(Transactions!P1159-Transactions!J1159)&lt;&gt;"",(Transactions!K1159-Transactions!I1159)-(Transactions!P1159-Transactions!J1159),"")</f>
        <v>498</v>
      </c>
      <c r="K1159">
        <f>IF(Transactions!L1159-Transactions!K1159&lt;&gt;"",Transactions!L1159-Transactions!K1159,"")</f>
        <v>0</v>
      </c>
      <c r="L1159">
        <f>IF(Transactions!N1159-Transactions!M1159&lt;&gt;"",Transactions!N1159-Transactions!M1159,"")</f>
        <v>2</v>
      </c>
      <c r="M1159">
        <f>IF(Transactions!P1159-Transactions!O1159&lt;&gt;"",Transactions!P1159-Transactions!O1159,"")</f>
        <v>0</v>
      </c>
      <c r="O1159">
        <f t="shared" si="39"/>
        <v>500</v>
      </c>
      <c r="P1159" t="str">
        <f>IF(Transactions!O1159&lt;&gt;"",Transactions!O1159,"")</f>
        <v>1536302586773</v>
      </c>
      <c r="Q1159">
        <f>IF(Transactions!S1159-Transactions!J1159&lt;&gt;"",Transactions!S1159-Transactions!J1159,"")</f>
        <v>1707</v>
      </c>
      <c r="R1159">
        <f t="shared" si="38"/>
        <v>2207</v>
      </c>
    </row>
    <row r="1160" spans="1:18" x14ac:dyDescent="0.3">
      <c r="A1160" t="str">
        <f>IF(Transactions!A1160&lt;&gt;"",Transactions!A1160,0)</f>
        <v>2018/09/07 08:43:07</v>
      </c>
      <c r="B1160" t="str">
        <f>IF(Transactions!B1160&lt;&gt;"",Transactions!B1160,0)</f>
        <v>80b10304c81abe1e1f1d80beb1e6bffcfdd7181b4c4704ace475b473e252b597</v>
      </c>
      <c r="C1160" t="str">
        <f>IF(Transactions!C1160&lt;&gt;"",Transactions!C1160,0)</f>
        <v>Step1</v>
      </c>
      <c r="D1160" t="str">
        <f>IF(Transactions!D1160&lt;&gt;"",Transactions!D1160,"")</f>
        <v>peer0.org2.ldegilde.com</v>
      </c>
      <c r="E1160" t="str">
        <f>IF(Transactions!E1160&lt;&gt;"",Transactions!E1160,"")</f>
        <v>default-chaincode</v>
      </c>
      <c r="F1160" t="str">
        <f>IF(Transactions!F1160&lt;&gt;"",Transactions!F1160,"")</f>
        <v>put</v>
      </c>
      <c r="G1160" t="str">
        <f>IF(Transactions!G1160&lt;&gt;"",Transactions!G1160,"")</f>
        <v>000000006_362</v>
      </c>
      <c r="H1160" t="str">
        <f>IF(Transactions!H1160&lt;&gt;"",Transactions!H1160,"")</f>
        <v>441.0</v>
      </c>
      <c r="I1160">
        <f>IF(Transactions!J1160-Transactions!I1160&lt;&gt;"",Transactions!J1160-Transactions!I1160,"")</f>
        <v>500</v>
      </c>
      <c r="J1160">
        <f>IF((Transactions!K1160-Transactions!I1160)-(Transactions!P1160-Transactions!J1160)&lt;&gt;"",(Transactions!K1160-Transactions!I1160)-(Transactions!P1160-Transactions!J1160),"")</f>
        <v>496</v>
      </c>
      <c r="K1160">
        <f>IF(Transactions!L1160-Transactions!K1160&lt;&gt;"",Transactions!L1160-Transactions!K1160,"")</f>
        <v>0</v>
      </c>
      <c r="L1160">
        <f>IF(Transactions!N1160-Transactions!M1160&lt;&gt;"",Transactions!N1160-Transactions!M1160,"")</f>
        <v>4</v>
      </c>
      <c r="M1160">
        <f>IF(Transactions!P1160-Transactions!O1160&lt;&gt;"",Transactions!P1160-Transactions!O1160,"")</f>
        <v>0</v>
      </c>
      <c r="O1160">
        <f t="shared" si="39"/>
        <v>500</v>
      </c>
      <c r="P1160" t="str">
        <f>IF(Transactions!O1160&lt;&gt;"",Transactions!O1160,"")</f>
        <v>1536302586777</v>
      </c>
      <c r="Q1160">
        <f>IF(Transactions!S1160-Transactions!J1160&lt;&gt;"",Transactions!S1160-Transactions!J1160,"")</f>
        <v>1707</v>
      </c>
      <c r="R1160">
        <f t="shared" si="38"/>
        <v>2207</v>
      </c>
    </row>
    <row r="1161" spans="1:18" x14ac:dyDescent="0.3">
      <c r="A1161" t="str">
        <f>IF(Transactions!A1161&lt;&gt;"",Transactions!A1161,0)</f>
        <v>2018/09/07 08:43:07</v>
      </c>
      <c r="B1161" t="str">
        <f>IF(Transactions!B1161&lt;&gt;"",Transactions!B1161,0)</f>
        <v>a8a583c824b684208ebda81acd7dcd9df3763cf7d3baa35c86dda62f5b7c7740</v>
      </c>
      <c r="C1161" t="str">
        <f>IF(Transactions!C1161&lt;&gt;"",Transactions!C1161,0)</f>
        <v>Step1</v>
      </c>
      <c r="D1161" t="str">
        <f>IF(Transactions!D1161&lt;&gt;"",Transactions!D1161,"")</f>
        <v>peer0.org1.ldegilde.com</v>
      </c>
      <c r="E1161" t="str">
        <f>IF(Transactions!E1161&lt;&gt;"",Transactions!E1161,"")</f>
        <v>default-chaincode</v>
      </c>
      <c r="F1161" t="str">
        <f>IF(Transactions!F1161&lt;&gt;"",Transactions!F1161,"")</f>
        <v>put</v>
      </c>
      <c r="G1161" t="str">
        <f>IF(Transactions!G1161&lt;&gt;"",Transactions!G1161,"")</f>
        <v>000000006_185</v>
      </c>
      <c r="H1161" t="str">
        <f>IF(Transactions!H1161&lt;&gt;"",Transactions!H1161,"")</f>
        <v>3.0</v>
      </c>
      <c r="I1161">
        <f>IF(Transactions!J1161-Transactions!I1161&lt;&gt;"",Transactions!J1161-Transactions!I1161,"")</f>
        <v>505</v>
      </c>
      <c r="J1161">
        <f>IF((Transactions!K1161-Transactions!I1161)-(Transactions!P1161-Transactions!J1161)&lt;&gt;"",(Transactions!K1161-Transactions!I1161)-(Transactions!P1161-Transactions!J1161),"")</f>
        <v>501</v>
      </c>
      <c r="K1161">
        <f>IF(Transactions!L1161-Transactions!K1161&lt;&gt;"",Transactions!L1161-Transactions!K1161,"")</f>
        <v>0</v>
      </c>
      <c r="L1161">
        <f>IF(Transactions!N1161-Transactions!M1161&lt;&gt;"",Transactions!N1161-Transactions!M1161,"")</f>
        <v>4</v>
      </c>
      <c r="M1161">
        <f>IF(Transactions!P1161-Transactions!O1161&lt;&gt;"",Transactions!P1161-Transactions!O1161,"")</f>
        <v>0</v>
      </c>
      <c r="O1161">
        <f t="shared" si="39"/>
        <v>505</v>
      </c>
      <c r="P1161" t="str">
        <f>IF(Transactions!O1161&lt;&gt;"",Transactions!O1161,"")</f>
        <v>1536302586771</v>
      </c>
      <c r="Q1161">
        <f>IF(Transactions!S1161-Transactions!J1161&lt;&gt;"",Transactions!S1161-Transactions!J1161,"")</f>
        <v>1705</v>
      </c>
      <c r="R1161">
        <f t="shared" si="38"/>
        <v>2210</v>
      </c>
    </row>
    <row r="1162" spans="1:18" x14ac:dyDescent="0.3">
      <c r="A1162" t="str">
        <f>IF(Transactions!A1162&lt;&gt;"",Transactions!A1162,0)</f>
        <v>2018/09/07 08:43:07</v>
      </c>
      <c r="B1162" t="str">
        <f>IF(Transactions!B1162&lt;&gt;"",Transactions!B1162,0)</f>
        <v>a8a583c824b684208ebda81acd7dcd9df3763cf7d3baa35c86dda62f5b7c7740</v>
      </c>
      <c r="C1162" t="str">
        <f>IF(Transactions!C1162&lt;&gt;"",Transactions!C1162,0)</f>
        <v>Step1</v>
      </c>
      <c r="D1162" t="str">
        <f>IF(Transactions!D1162&lt;&gt;"",Transactions!D1162,"")</f>
        <v>peer0.org2.ldegilde.com</v>
      </c>
      <c r="E1162" t="str">
        <f>IF(Transactions!E1162&lt;&gt;"",Transactions!E1162,"")</f>
        <v>default-chaincode</v>
      </c>
      <c r="F1162" t="str">
        <f>IF(Transactions!F1162&lt;&gt;"",Transactions!F1162,"")</f>
        <v>put</v>
      </c>
      <c r="G1162" t="str">
        <f>IF(Transactions!G1162&lt;&gt;"",Transactions!G1162,"")</f>
        <v>000000006_185</v>
      </c>
      <c r="H1162" t="str">
        <f>IF(Transactions!H1162&lt;&gt;"",Transactions!H1162,"")</f>
        <v>3.0</v>
      </c>
      <c r="I1162">
        <f>IF(Transactions!J1162-Transactions!I1162&lt;&gt;"",Transactions!J1162-Transactions!I1162,"")</f>
        <v>505</v>
      </c>
      <c r="J1162">
        <f>IF((Transactions!K1162-Transactions!I1162)-(Transactions!P1162-Transactions!J1162)&lt;&gt;"",(Transactions!K1162-Transactions!I1162)-(Transactions!P1162-Transactions!J1162),"")</f>
        <v>489</v>
      </c>
      <c r="K1162">
        <f>IF(Transactions!L1162-Transactions!K1162&lt;&gt;"",Transactions!L1162-Transactions!K1162,"")</f>
        <v>0</v>
      </c>
      <c r="L1162">
        <f>IF(Transactions!N1162-Transactions!M1162&lt;&gt;"",Transactions!N1162-Transactions!M1162,"")</f>
        <v>16</v>
      </c>
      <c r="M1162">
        <f>IF(Transactions!P1162-Transactions!O1162&lt;&gt;"",Transactions!P1162-Transactions!O1162,"")</f>
        <v>0</v>
      </c>
      <c r="O1162">
        <f t="shared" si="39"/>
        <v>505</v>
      </c>
      <c r="P1162" t="str">
        <f>IF(Transactions!O1162&lt;&gt;"",Transactions!O1162,"")</f>
        <v>1536302586840</v>
      </c>
      <c r="Q1162">
        <f>IF(Transactions!S1162-Transactions!J1162&lt;&gt;"",Transactions!S1162-Transactions!J1162,"")</f>
        <v>1705</v>
      </c>
      <c r="R1162">
        <f t="shared" si="38"/>
        <v>2210</v>
      </c>
    </row>
    <row r="1163" spans="1:18" x14ac:dyDescent="0.3">
      <c r="A1163" t="str">
        <f>IF(Transactions!A1163&lt;&gt;"",Transactions!A1163,0)</f>
        <v>2018/09/07 08:43:07</v>
      </c>
      <c r="B1163" t="str">
        <f>IF(Transactions!B1163&lt;&gt;"",Transactions!B1163,0)</f>
        <v>fe7d2e7364faf77e4f71803d07fe07ff6c9b2867695208a5fd9229a13b01d273</v>
      </c>
      <c r="C1163" t="str">
        <f>IF(Transactions!C1163&lt;&gt;"",Transactions!C1163,0)</f>
        <v>Step1</v>
      </c>
      <c r="D1163" t="str">
        <f>IF(Transactions!D1163&lt;&gt;"",Transactions!D1163,"")</f>
        <v>peer0.org1.ldegilde.com</v>
      </c>
      <c r="E1163" t="str">
        <f>IF(Transactions!E1163&lt;&gt;"",Transactions!E1163,"")</f>
        <v>default-chaincode</v>
      </c>
      <c r="F1163" t="str">
        <f>IF(Transactions!F1163&lt;&gt;"",Transactions!F1163,"")</f>
        <v>put</v>
      </c>
      <c r="G1163" t="str">
        <f>IF(Transactions!G1163&lt;&gt;"",Transactions!G1163,"")</f>
        <v>000000006_180</v>
      </c>
      <c r="H1163" t="str">
        <f>IF(Transactions!H1163&lt;&gt;"",Transactions!H1163,"")</f>
        <v>485.0</v>
      </c>
      <c r="I1163">
        <f>IF(Transactions!J1163-Transactions!I1163&lt;&gt;"",Transactions!J1163-Transactions!I1163,"")</f>
        <v>505</v>
      </c>
      <c r="J1163">
        <f>IF((Transactions!K1163-Transactions!I1163)-(Transactions!P1163-Transactions!J1163)&lt;&gt;"",(Transactions!K1163-Transactions!I1163)-(Transactions!P1163-Transactions!J1163),"")</f>
        <v>494</v>
      </c>
      <c r="K1163">
        <f>IF(Transactions!L1163-Transactions!K1163&lt;&gt;"",Transactions!L1163-Transactions!K1163,"")</f>
        <v>0</v>
      </c>
      <c r="L1163">
        <f>IF(Transactions!N1163-Transactions!M1163&lt;&gt;"",Transactions!N1163-Transactions!M1163,"")</f>
        <v>11</v>
      </c>
      <c r="M1163">
        <f>IF(Transactions!P1163-Transactions!O1163&lt;&gt;"",Transactions!P1163-Transactions!O1163,"")</f>
        <v>0</v>
      </c>
      <c r="O1163">
        <f t="shared" si="39"/>
        <v>505</v>
      </c>
      <c r="P1163" t="str">
        <f>IF(Transactions!O1163&lt;&gt;"",Transactions!O1163,"")</f>
        <v>1536302586789</v>
      </c>
      <c r="Q1163">
        <f>IF(Transactions!S1163-Transactions!J1163&lt;&gt;"",Transactions!S1163-Transactions!J1163,"")</f>
        <v>1690</v>
      </c>
      <c r="R1163">
        <f t="shared" si="38"/>
        <v>2195</v>
      </c>
    </row>
    <row r="1164" spans="1:18" x14ac:dyDescent="0.3">
      <c r="A1164" t="str">
        <f>IF(Transactions!A1164&lt;&gt;"",Transactions!A1164,0)</f>
        <v>2018/09/07 08:43:07</v>
      </c>
      <c r="B1164" t="str">
        <f>IF(Transactions!B1164&lt;&gt;"",Transactions!B1164,0)</f>
        <v>fe7d2e7364faf77e4f71803d07fe07ff6c9b2867695208a5fd9229a13b01d273</v>
      </c>
      <c r="C1164" t="str">
        <f>IF(Transactions!C1164&lt;&gt;"",Transactions!C1164,0)</f>
        <v>Step1</v>
      </c>
      <c r="D1164" t="str">
        <f>IF(Transactions!D1164&lt;&gt;"",Transactions!D1164,"")</f>
        <v>peer0.org2.ldegilde.com</v>
      </c>
      <c r="E1164" t="str">
        <f>IF(Transactions!E1164&lt;&gt;"",Transactions!E1164,"")</f>
        <v>default-chaincode</v>
      </c>
      <c r="F1164" t="str">
        <f>IF(Transactions!F1164&lt;&gt;"",Transactions!F1164,"")</f>
        <v>put</v>
      </c>
      <c r="G1164" t="str">
        <f>IF(Transactions!G1164&lt;&gt;"",Transactions!G1164,"")</f>
        <v>000000006_180</v>
      </c>
      <c r="H1164" t="str">
        <f>IF(Transactions!H1164&lt;&gt;"",Transactions!H1164,"")</f>
        <v>485.0</v>
      </c>
      <c r="I1164">
        <f>IF(Transactions!J1164-Transactions!I1164&lt;&gt;"",Transactions!J1164-Transactions!I1164,"")</f>
        <v>505</v>
      </c>
      <c r="J1164">
        <f>IF((Transactions!K1164-Transactions!I1164)-(Transactions!P1164-Transactions!J1164)&lt;&gt;"",(Transactions!K1164-Transactions!I1164)-(Transactions!P1164-Transactions!J1164),"")</f>
        <v>491</v>
      </c>
      <c r="K1164">
        <f>IF(Transactions!L1164-Transactions!K1164&lt;&gt;"",Transactions!L1164-Transactions!K1164,"")</f>
        <v>0</v>
      </c>
      <c r="L1164">
        <f>IF(Transactions!N1164-Transactions!M1164&lt;&gt;"",Transactions!N1164-Transactions!M1164,"")</f>
        <v>14</v>
      </c>
      <c r="M1164">
        <f>IF(Transactions!P1164-Transactions!O1164&lt;&gt;"",Transactions!P1164-Transactions!O1164,"")</f>
        <v>0</v>
      </c>
      <c r="O1164">
        <f t="shared" si="39"/>
        <v>505</v>
      </c>
      <c r="P1164" t="str">
        <f>IF(Transactions!O1164&lt;&gt;"",Transactions!O1164,"")</f>
        <v>1536302586852</v>
      </c>
      <c r="Q1164">
        <f>IF(Transactions!S1164-Transactions!J1164&lt;&gt;"",Transactions!S1164-Transactions!J1164,"")</f>
        <v>1690</v>
      </c>
      <c r="R1164">
        <f t="shared" si="38"/>
        <v>2195</v>
      </c>
    </row>
    <row r="1165" spans="1:18" x14ac:dyDescent="0.3">
      <c r="A1165" t="str">
        <f>IF(Transactions!A1165&lt;&gt;"",Transactions!A1165,0)</f>
        <v>2018/09/07 08:43:07</v>
      </c>
      <c r="B1165" t="str">
        <f>IF(Transactions!B1165&lt;&gt;"",Transactions!B1165,0)</f>
        <v>f2dc139892cbe8b4c4c0ddbabac9c66a557345d4c812f84916464e966117485a</v>
      </c>
      <c r="C1165" t="str">
        <f>IF(Transactions!C1165&lt;&gt;"",Transactions!C1165,0)</f>
        <v>Step1</v>
      </c>
      <c r="D1165" t="str">
        <f>IF(Transactions!D1165&lt;&gt;"",Transactions!D1165,"")</f>
        <v>peer0.org1.ldegilde.com</v>
      </c>
      <c r="E1165" t="str">
        <f>IF(Transactions!E1165&lt;&gt;"",Transactions!E1165,"")</f>
        <v>default-chaincode</v>
      </c>
      <c r="F1165" t="str">
        <f>IF(Transactions!F1165&lt;&gt;"",Transactions!F1165,"")</f>
        <v>put</v>
      </c>
      <c r="G1165" t="str">
        <f>IF(Transactions!G1165&lt;&gt;"",Transactions!G1165,"")</f>
        <v>000000006_294</v>
      </c>
      <c r="H1165" t="str">
        <f>IF(Transactions!H1165&lt;&gt;"",Transactions!H1165,"")</f>
        <v>676.0</v>
      </c>
      <c r="I1165">
        <f>IF(Transactions!J1165-Transactions!I1165&lt;&gt;"",Transactions!J1165-Transactions!I1165,"")</f>
        <v>474</v>
      </c>
      <c r="J1165">
        <f>IF((Transactions!K1165-Transactions!I1165)-(Transactions!P1165-Transactions!J1165)&lt;&gt;"",(Transactions!K1165-Transactions!I1165)-(Transactions!P1165-Transactions!J1165),"")</f>
        <v>470</v>
      </c>
      <c r="K1165">
        <f>IF(Transactions!L1165-Transactions!K1165&lt;&gt;"",Transactions!L1165-Transactions!K1165,"")</f>
        <v>0</v>
      </c>
      <c r="L1165">
        <f>IF(Transactions!N1165-Transactions!M1165&lt;&gt;"",Transactions!N1165-Transactions!M1165,"")</f>
        <v>4</v>
      </c>
      <c r="M1165">
        <f>IF(Transactions!P1165-Transactions!O1165&lt;&gt;"",Transactions!P1165-Transactions!O1165,"")</f>
        <v>0</v>
      </c>
      <c r="O1165">
        <f t="shared" si="39"/>
        <v>474</v>
      </c>
      <c r="P1165" t="str">
        <f>IF(Transactions!O1165&lt;&gt;"",Transactions!O1165,"")</f>
        <v>1536302586757</v>
      </c>
      <c r="Q1165">
        <f>IF(Transactions!S1165-Transactions!J1165&lt;&gt;"",Transactions!S1165-Transactions!J1165,"")</f>
        <v>1741</v>
      </c>
      <c r="R1165">
        <f t="shared" si="38"/>
        <v>2215</v>
      </c>
    </row>
    <row r="1166" spans="1:18" x14ac:dyDescent="0.3">
      <c r="A1166" t="str">
        <f>IF(Transactions!A1166&lt;&gt;"",Transactions!A1166,0)</f>
        <v>2018/09/07 08:43:07</v>
      </c>
      <c r="B1166" t="str">
        <f>IF(Transactions!B1166&lt;&gt;"",Transactions!B1166,0)</f>
        <v>f2dc139892cbe8b4c4c0ddbabac9c66a557345d4c812f84916464e966117485a</v>
      </c>
      <c r="C1166" t="str">
        <f>IF(Transactions!C1166&lt;&gt;"",Transactions!C1166,0)</f>
        <v>Step1</v>
      </c>
      <c r="D1166" t="str">
        <f>IF(Transactions!D1166&lt;&gt;"",Transactions!D1166,"")</f>
        <v>peer0.org2.ldegilde.com</v>
      </c>
      <c r="E1166" t="str">
        <f>IF(Transactions!E1166&lt;&gt;"",Transactions!E1166,"")</f>
        <v>default-chaincode</v>
      </c>
      <c r="F1166" t="str">
        <f>IF(Transactions!F1166&lt;&gt;"",Transactions!F1166,"")</f>
        <v>put</v>
      </c>
      <c r="G1166" t="str">
        <f>IF(Transactions!G1166&lt;&gt;"",Transactions!G1166,"")</f>
        <v>000000006_294</v>
      </c>
      <c r="H1166" t="str">
        <f>IF(Transactions!H1166&lt;&gt;"",Transactions!H1166,"")</f>
        <v>676.0</v>
      </c>
      <c r="I1166">
        <f>IF(Transactions!J1166-Transactions!I1166&lt;&gt;"",Transactions!J1166-Transactions!I1166,"")</f>
        <v>474</v>
      </c>
      <c r="J1166">
        <f>IF((Transactions!K1166-Transactions!I1166)-(Transactions!P1166-Transactions!J1166)&lt;&gt;"",(Transactions!K1166-Transactions!I1166)-(Transactions!P1166-Transactions!J1166),"")</f>
        <v>463</v>
      </c>
      <c r="K1166">
        <f>IF(Transactions!L1166-Transactions!K1166&lt;&gt;"",Transactions!L1166-Transactions!K1166,"")</f>
        <v>0</v>
      </c>
      <c r="L1166">
        <f>IF(Transactions!N1166-Transactions!M1166&lt;&gt;"",Transactions!N1166-Transactions!M1166,"")</f>
        <v>11</v>
      </c>
      <c r="M1166">
        <f>IF(Transactions!P1166-Transactions!O1166&lt;&gt;"",Transactions!P1166-Transactions!O1166,"")</f>
        <v>0</v>
      </c>
      <c r="O1166">
        <f t="shared" si="39"/>
        <v>474</v>
      </c>
      <c r="P1166" t="str">
        <f>IF(Transactions!O1166&lt;&gt;"",Transactions!O1166,"")</f>
        <v>1536302586818</v>
      </c>
      <c r="Q1166">
        <f>IF(Transactions!S1166-Transactions!J1166&lt;&gt;"",Transactions!S1166-Transactions!J1166,"")</f>
        <v>1741</v>
      </c>
      <c r="R1166">
        <f t="shared" si="38"/>
        <v>2215</v>
      </c>
    </row>
    <row r="1167" spans="1:18" x14ac:dyDescent="0.3">
      <c r="A1167" t="str">
        <f>IF(Transactions!A1167&lt;&gt;"",Transactions!A1167,0)</f>
        <v>2018/09/07 08:43:07</v>
      </c>
      <c r="B1167" t="str">
        <f>IF(Transactions!B1167&lt;&gt;"",Transactions!B1167,0)</f>
        <v>edce0ff3e54424c71bd08dbf070b3ce01390922946959000cb7a0c81a18047dd</v>
      </c>
      <c r="C1167" t="str">
        <f>IF(Transactions!C1167&lt;&gt;"",Transactions!C1167,0)</f>
        <v>Step1</v>
      </c>
      <c r="D1167" t="str">
        <f>IF(Transactions!D1167&lt;&gt;"",Transactions!D1167,"")</f>
        <v>peer0.org1.ldegilde.com</v>
      </c>
      <c r="E1167" t="str">
        <f>IF(Transactions!E1167&lt;&gt;"",Transactions!E1167,"")</f>
        <v>default-chaincode</v>
      </c>
      <c r="F1167" t="str">
        <f>IF(Transactions!F1167&lt;&gt;"",Transactions!F1167,"")</f>
        <v>put</v>
      </c>
      <c r="G1167" t="str">
        <f>IF(Transactions!G1167&lt;&gt;"",Transactions!G1167,"")</f>
        <v>000000006_19</v>
      </c>
      <c r="H1167" t="str">
        <f>IF(Transactions!H1167&lt;&gt;"",Transactions!H1167,"")</f>
        <v>16.0</v>
      </c>
      <c r="I1167">
        <f>IF(Transactions!J1167-Transactions!I1167&lt;&gt;"",Transactions!J1167-Transactions!I1167,"")</f>
        <v>472</v>
      </c>
      <c r="J1167">
        <f>IF((Transactions!K1167-Transactions!I1167)-(Transactions!P1167-Transactions!J1167)&lt;&gt;"",(Transactions!K1167-Transactions!I1167)-(Transactions!P1167-Transactions!J1167),"")</f>
        <v>466</v>
      </c>
      <c r="K1167">
        <f>IF(Transactions!L1167-Transactions!K1167&lt;&gt;"",Transactions!L1167-Transactions!K1167,"")</f>
        <v>0</v>
      </c>
      <c r="L1167">
        <f>IF(Transactions!N1167-Transactions!M1167&lt;&gt;"",Transactions!N1167-Transactions!M1167,"")</f>
        <v>6</v>
      </c>
      <c r="M1167">
        <f>IF(Transactions!P1167-Transactions!O1167&lt;&gt;"",Transactions!P1167-Transactions!O1167,"")</f>
        <v>0</v>
      </c>
      <c r="O1167">
        <f t="shared" si="39"/>
        <v>472</v>
      </c>
      <c r="P1167" t="str">
        <f>IF(Transactions!O1167&lt;&gt;"",Transactions!O1167,"")</f>
        <v>1536302586783</v>
      </c>
      <c r="Q1167">
        <f>IF(Transactions!S1167-Transactions!J1167&lt;&gt;"",Transactions!S1167-Transactions!J1167,"")</f>
        <v>1736</v>
      </c>
      <c r="R1167">
        <f t="shared" si="38"/>
        <v>2208</v>
      </c>
    </row>
    <row r="1168" spans="1:18" x14ac:dyDescent="0.3">
      <c r="A1168" t="str">
        <f>IF(Transactions!A1168&lt;&gt;"",Transactions!A1168,0)</f>
        <v>2018/09/07 08:43:07</v>
      </c>
      <c r="B1168" t="str">
        <f>IF(Transactions!B1168&lt;&gt;"",Transactions!B1168,0)</f>
        <v>edce0ff3e54424c71bd08dbf070b3ce01390922946959000cb7a0c81a18047dd</v>
      </c>
      <c r="C1168" t="str">
        <f>IF(Transactions!C1168&lt;&gt;"",Transactions!C1168,0)</f>
        <v>Step1</v>
      </c>
      <c r="D1168" t="str">
        <f>IF(Transactions!D1168&lt;&gt;"",Transactions!D1168,"")</f>
        <v>peer0.org2.ldegilde.com</v>
      </c>
      <c r="E1168" t="str">
        <f>IF(Transactions!E1168&lt;&gt;"",Transactions!E1168,"")</f>
        <v>default-chaincode</v>
      </c>
      <c r="F1168" t="str">
        <f>IF(Transactions!F1168&lt;&gt;"",Transactions!F1168,"")</f>
        <v>put</v>
      </c>
      <c r="G1168" t="str">
        <f>IF(Transactions!G1168&lt;&gt;"",Transactions!G1168,"")</f>
        <v>000000006_19</v>
      </c>
      <c r="H1168" t="str">
        <f>IF(Transactions!H1168&lt;&gt;"",Transactions!H1168,"")</f>
        <v>16.0</v>
      </c>
      <c r="I1168">
        <f>IF(Transactions!J1168-Transactions!I1168&lt;&gt;"",Transactions!J1168-Transactions!I1168,"")</f>
        <v>472</v>
      </c>
      <c r="J1168">
        <f>IF((Transactions!K1168-Transactions!I1168)-(Transactions!P1168-Transactions!J1168)&lt;&gt;"",(Transactions!K1168-Transactions!I1168)-(Transactions!P1168-Transactions!J1168),"")</f>
        <v>446</v>
      </c>
      <c r="K1168">
        <f>IF(Transactions!L1168-Transactions!K1168&lt;&gt;"",Transactions!L1168-Transactions!K1168,"")</f>
        <v>0</v>
      </c>
      <c r="L1168">
        <f>IF(Transactions!N1168-Transactions!M1168&lt;&gt;"",Transactions!N1168-Transactions!M1168,"")</f>
        <v>26</v>
      </c>
      <c r="M1168">
        <f>IF(Transactions!P1168-Transactions!O1168&lt;&gt;"",Transactions!P1168-Transactions!O1168,"")</f>
        <v>0</v>
      </c>
      <c r="O1168">
        <f t="shared" si="39"/>
        <v>472</v>
      </c>
      <c r="P1168" t="str">
        <f>IF(Transactions!O1168&lt;&gt;"",Transactions!O1168,"")</f>
        <v>1536302586840</v>
      </c>
      <c r="Q1168">
        <f>IF(Transactions!S1168-Transactions!J1168&lt;&gt;"",Transactions!S1168-Transactions!J1168,"")</f>
        <v>1736</v>
      </c>
      <c r="R1168">
        <f t="shared" si="38"/>
        <v>2208</v>
      </c>
    </row>
    <row r="1169" spans="1:18" x14ac:dyDescent="0.3">
      <c r="A1169" t="str">
        <f>IF(Transactions!A1169&lt;&gt;"",Transactions!A1169,0)</f>
        <v>2018/09/07 08:43:07</v>
      </c>
      <c r="B1169" t="str">
        <f>IF(Transactions!B1169&lt;&gt;"",Transactions!B1169,0)</f>
        <v>47da4a5e71085a930cf69e438b13ef7786dd4a42e9bd8bf9267037fa619c842d</v>
      </c>
      <c r="C1169" t="str">
        <f>IF(Transactions!C1169&lt;&gt;"",Transactions!C1169,0)</f>
        <v>Step1</v>
      </c>
      <c r="D1169" t="str">
        <f>IF(Transactions!D1169&lt;&gt;"",Transactions!D1169,"")</f>
        <v>peer0.org1.ldegilde.com</v>
      </c>
      <c r="E1169" t="str">
        <f>IF(Transactions!E1169&lt;&gt;"",Transactions!E1169,"")</f>
        <v>default-chaincode</v>
      </c>
      <c r="F1169" t="str">
        <f>IF(Transactions!F1169&lt;&gt;"",Transactions!F1169,"")</f>
        <v>put</v>
      </c>
      <c r="G1169" t="str">
        <f>IF(Transactions!G1169&lt;&gt;"",Transactions!G1169,"")</f>
        <v>000000006_135</v>
      </c>
      <c r="H1169" t="str">
        <f>IF(Transactions!H1169&lt;&gt;"",Transactions!H1169,"")</f>
        <v>317.0</v>
      </c>
      <c r="I1169">
        <f>IF(Transactions!J1169-Transactions!I1169&lt;&gt;"",Transactions!J1169-Transactions!I1169,"")</f>
        <v>463</v>
      </c>
      <c r="J1169">
        <f>IF((Transactions!K1169-Transactions!I1169)-(Transactions!P1169-Transactions!J1169)&lt;&gt;"",(Transactions!K1169-Transactions!I1169)-(Transactions!P1169-Transactions!J1169),"")</f>
        <v>459</v>
      </c>
      <c r="K1169">
        <f>IF(Transactions!L1169-Transactions!K1169&lt;&gt;"",Transactions!L1169-Transactions!K1169,"")</f>
        <v>0</v>
      </c>
      <c r="L1169">
        <f>IF(Transactions!N1169-Transactions!M1169&lt;&gt;"",Transactions!N1169-Transactions!M1169,"")</f>
        <v>4</v>
      </c>
      <c r="M1169">
        <f>IF(Transactions!P1169-Transactions!O1169&lt;&gt;"",Transactions!P1169-Transactions!O1169,"")</f>
        <v>0</v>
      </c>
      <c r="O1169">
        <f t="shared" si="39"/>
        <v>463</v>
      </c>
      <c r="P1169" t="str">
        <f>IF(Transactions!O1169&lt;&gt;"",Transactions!O1169,"")</f>
        <v>1536302586792</v>
      </c>
      <c r="Q1169">
        <f>IF(Transactions!S1169-Transactions!J1169&lt;&gt;"",Transactions!S1169-Transactions!J1169,"")</f>
        <v>1726</v>
      </c>
      <c r="R1169">
        <f t="shared" si="38"/>
        <v>2189</v>
      </c>
    </row>
    <row r="1170" spans="1:18" x14ac:dyDescent="0.3">
      <c r="A1170" t="str">
        <f>IF(Transactions!A1170&lt;&gt;"",Transactions!A1170,0)</f>
        <v>2018/09/07 08:43:07</v>
      </c>
      <c r="B1170" t="str">
        <f>IF(Transactions!B1170&lt;&gt;"",Transactions!B1170,0)</f>
        <v>47da4a5e71085a930cf69e438b13ef7786dd4a42e9bd8bf9267037fa619c842d</v>
      </c>
      <c r="C1170" t="str">
        <f>IF(Transactions!C1170&lt;&gt;"",Transactions!C1170,0)</f>
        <v>Step1</v>
      </c>
      <c r="D1170" t="str">
        <f>IF(Transactions!D1170&lt;&gt;"",Transactions!D1170,"")</f>
        <v>peer0.org2.ldegilde.com</v>
      </c>
      <c r="E1170" t="str">
        <f>IF(Transactions!E1170&lt;&gt;"",Transactions!E1170,"")</f>
        <v>default-chaincode</v>
      </c>
      <c r="F1170" t="str">
        <f>IF(Transactions!F1170&lt;&gt;"",Transactions!F1170,"")</f>
        <v>put</v>
      </c>
      <c r="G1170" t="str">
        <f>IF(Transactions!G1170&lt;&gt;"",Transactions!G1170,"")</f>
        <v>000000006_135</v>
      </c>
      <c r="H1170" t="str">
        <f>IF(Transactions!H1170&lt;&gt;"",Transactions!H1170,"")</f>
        <v>317.0</v>
      </c>
      <c r="I1170">
        <f>IF(Transactions!J1170-Transactions!I1170&lt;&gt;"",Transactions!J1170-Transactions!I1170,"")</f>
        <v>463</v>
      </c>
      <c r="J1170">
        <f>IF((Transactions!K1170-Transactions!I1170)-(Transactions!P1170-Transactions!J1170)&lt;&gt;"",(Transactions!K1170-Transactions!I1170)-(Transactions!P1170-Transactions!J1170),"")</f>
        <v>452</v>
      </c>
      <c r="K1170">
        <f>IF(Transactions!L1170-Transactions!K1170&lt;&gt;"",Transactions!L1170-Transactions!K1170,"")</f>
        <v>0</v>
      </c>
      <c r="L1170">
        <f>IF(Transactions!N1170-Transactions!M1170&lt;&gt;"",Transactions!N1170-Transactions!M1170,"")</f>
        <v>11</v>
      </c>
      <c r="M1170">
        <f>IF(Transactions!P1170-Transactions!O1170&lt;&gt;"",Transactions!P1170-Transactions!O1170,"")</f>
        <v>0</v>
      </c>
      <c r="O1170">
        <f t="shared" si="39"/>
        <v>463</v>
      </c>
      <c r="P1170" t="str">
        <f>IF(Transactions!O1170&lt;&gt;"",Transactions!O1170,"")</f>
        <v>1536302586850</v>
      </c>
      <c r="Q1170">
        <f>IF(Transactions!S1170-Transactions!J1170&lt;&gt;"",Transactions!S1170-Transactions!J1170,"")</f>
        <v>1726</v>
      </c>
      <c r="R1170">
        <f t="shared" si="38"/>
        <v>2189</v>
      </c>
    </row>
    <row r="1171" spans="1:18" x14ac:dyDescent="0.3">
      <c r="A1171" t="str">
        <f>IF(Transactions!A1171&lt;&gt;"",Transactions!A1171,0)</f>
        <v>2018/09/07 08:43:07</v>
      </c>
      <c r="B1171" t="str">
        <f>IF(Transactions!B1171&lt;&gt;"",Transactions!B1171,0)</f>
        <v>82e2f7120106b6ec385605d7be0b5b5e6c652b31347e5fe99c2e94d38a6471d8</v>
      </c>
      <c r="C1171" t="str">
        <f>IF(Transactions!C1171&lt;&gt;"",Transactions!C1171,0)</f>
        <v>Step1</v>
      </c>
      <c r="D1171" t="str">
        <f>IF(Transactions!D1171&lt;&gt;"",Transactions!D1171,"")</f>
        <v>peer0.org1.ldegilde.com</v>
      </c>
      <c r="E1171" t="str">
        <f>IF(Transactions!E1171&lt;&gt;"",Transactions!E1171,"")</f>
        <v>default-chaincode</v>
      </c>
      <c r="F1171" t="str">
        <f>IF(Transactions!F1171&lt;&gt;"",Transactions!F1171,"")</f>
        <v>put</v>
      </c>
      <c r="G1171" t="str">
        <f>IF(Transactions!G1171&lt;&gt;"",Transactions!G1171,"")</f>
        <v>000000006_50</v>
      </c>
      <c r="H1171" t="str">
        <f>IF(Transactions!H1171&lt;&gt;"",Transactions!H1171,"")</f>
        <v>575.0</v>
      </c>
      <c r="I1171">
        <f>IF(Transactions!J1171-Transactions!I1171&lt;&gt;"",Transactions!J1171-Transactions!I1171,"")</f>
        <v>505</v>
      </c>
      <c r="J1171">
        <f>IF((Transactions!K1171-Transactions!I1171)-(Transactions!P1171-Transactions!J1171)&lt;&gt;"",(Transactions!K1171-Transactions!I1171)-(Transactions!P1171-Transactions!J1171),"")</f>
        <v>471</v>
      </c>
      <c r="K1171">
        <f>IF(Transactions!L1171-Transactions!K1171&lt;&gt;"",Transactions!L1171-Transactions!K1171,"")</f>
        <v>0</v>
      </c>
      <c r="L1171">
        <f>IF(Transactions!N1171-Transactions!M1171&lt;&gt;"",Transactions!N1171-Transactions!M1171,"")</f>
        <v>34</v>
      </c>
      <c r="M1171">
        <f>IF(Transactions!P1171-Transactions!O1171&lt;&gt;"",Transactions!P1171-Transactions!O1171,"")</f>
        <v>0</v>
      </c>
      <c r="O1171">
        <f t="shared" si="39"/>
        <v>505</v>
      </c>
      <c r="P1171" t="str">
        <f>IF(Transactions!O1171&lt;&gt;"",Transactions!O1171,"")</f>
        <v>1536302586693</v>
      </c>
      <c r="Q1171">
        <f>IF(Transactions!S1171-Transactions!J1171&lt;&gt;"",Transactions!S1171-Transactions!J1171,"")</f>
        <v>1726</v>
      </c>
      <c r="R1171">
        <f t="shared" si="38"/>
        <v>2231</v>
      </c>
    </row>
    <row r="1172" spans="1:18" x14ac:dyDescent="0.3">
      <c r="A1172" t="str">
        <f>IF(Transactions!A1172&lt;&gt;"",Transactions!A1172,0)</f>
        <v>2018/09/07 08:43:07</v>
      </c>
      <c r="B1172" t="str">
        <f>IF(Transactions!B1172&lt;&gt;"",Transactions!B1172,0)</f>
        <v>82e2f7120106b6ec385605d7be0b5b5e6c652b31347e5fe99c2e94d38a6471d8</v>
      </c>
      <c r="C1172" t="str">
        <f>IF(Transactions!C1172&lt;&gt;"",Transactions!C1172,0)</f>
        <v>Step1</v>
      </c>
      <c r="D1172" t="str">
        <f>IF(Transactions!D1172&lt;&gt;"",Transactions!D1172,"")</f>
        <v>peer0.org2.ldegilde.com</v>
      </c>
      <c r="E1172" t="str">
        <f>IF(Transactions!E1172&lt;&gt;"",Transactions!E1172,"")</f>
        <v>default-chaincode</v>
      </c>
      <c r="F1172" t="str">
        <f>IF(Transactions!F1172&lt;&gt;"",Transactions!F1172,"")</f>
        <v>put</v>
      </c>
      <c r="G1172" t="str">
        <f>IF(Transactions!G1172&lt;&gt;"",Transactions!G1172,"")</f>
        <v>000000006_50</v>
      </c>
      <c r="H1172" t="str">
        <f>IF(Transactions!H1172&lt;&gt;"",Transactions!H1172,"")</f>
        <v>575.0</v>
      </c>
      <c r="I1172">
        <f>IF(Transactions!J1172-Transactions!I1172&lt;&gt;"",Transactions!J1172-Transactions!I1172,"")</f>
        <v>505</v>
      </c>
      <c r="J1172">
        <f>IF((Transactions!K1172-Transactions!I1172)-(Transactions!P1172-Transactions!J1172)&lt;&gt;"",(Transactions!K1172-Transactions!I1172)-(Transactions!P1172-Transactions!J1172),"")</f>
        <v>497</v>
      </c>
      <c r="K1172">
        <f>IF(Transactions!L1172-Transactions!K1172&lt;&gt;"",Transactions!L1172-Transactions!K1172,"")</f>
        <v>0</v>
      </c>
      <c r="L1172">
        <f>IF(Transactions!N1172-Transactions!M1172&lt;&gt;"",Transactions!N1172-Transactions!M1172,"")</f>
        <v>8</v>
      </c>
      <c r="M1172">
        <f>IF(Transactions!P1172-Transactions!O1172&lt;&gt;"",Transactions!P1172-Transactions!O1172,"")</f>
        <v>0</v>
      </c>
      <c r="O1172">
        <f t="shared" si="39"/>
        <v>505</v>
      </c>
      <c r="P1172" t="str">
        <f>IF(Transactions!O1172&lt;&gt;"",Transactions!O1172,"")</f>
        <v>1536302586846</v>
      </c>
      <c r="Q1172">
        <f>IF(Transactions!S1172-Transactions!J1172&lt;&gt;"",Transactions!S1172-Transactions!J1172,"")</f>
        <v>1726</v>
      </c>
      <c r="R1172">
        <f t="shared" si="38"/>
        <v>2231</v>
      </c>
    </row>
    <row r="1173" spans="1:18" x14ac:dyDescent="0.3">
      <c r="A1173" t="str">
        <f>IF(Transactions!A1173&lt;&gt;"",Transactions!A1173,0)</f>
        <v>2018/09/07 08:43:07</v>
      </c>
      <c r="B1173" t="str">
        <f>IF(Transactions!B1173&lt;&gt;"",Transactions!B1173,0)</f>
        <v>d6025c63caa6a220a099c0e839db41a5f2a65c07a10200903d978923c4c875d2</v>
      </c>
      <c r="C1173" t="str">
        <f>IF(Transactions!C1173&lt;&gt;"",Transactions!C1173,0)</f>
        <v>Step1</v>
      </c>
      <c r="D1173" t="str">
        <f>IF(Transactions!D1173&lt;&gt;"",Transactions!D1173,"")</f>
        <v>peer0.org1.ldegilde.com</v>
      </c>
      <c r="E1173" t="str">
        <f>IF(Transactions!E1173&lt;&gt;"",Transactions!E1173,"")</f>
        <v>default-chaincode</v>
      </c>
      <c r="F1173" t="str">
        <f>IF(Transactions!F1173&lt;&gt;"",Transactions!F1173,"")</f>
        <v>put</v>
      </c>
      <c r="G1173" t="str">
        <f>IF(Transactions!G1173&lt;&gt;"",Transactions!G1173,"")</f>
        <v>000000006_293</v>
      </c>
      <c r="H1173" t="str">
        <f>IF(Transactions!H1173&lt;&gt;"",Transactions!H1173,"")</f>
        <v>950.0</v>
      </c>
      <c r="I1173">
        <f>IF(Transactions!J1173-Transactions!I1173&lt;&gt;"",Transactions!J1173-Transactions!I1173,"")</f>
        <v>540</v>
      </c>
      <c r="J1173">
        <f>IF((Transactions!K1173-Transactions!I1173)-(Transactions!P1173-Transactions!J1173)&lt;&gt;"",(Transactions!K1173-Transactions!I1173)-(Transactions!P1173-Transactions!J1173),"")</f>
        <v>488</v>
      </c>
      <c r="K1173">
        <f>IF(Transactions!L1173-Transactions!K1173&lt;&gt;"",Transactions!L1173-Transactions!K1173,"")</f>
        <v>0</v>
      </c>
      <c r="L1173">
        <f>IF(Transactions!N1173-Transactions!M1173&lt;&gt;"",Transactions!N1173-Transactions!M1173,"")</f>
        <v>52</v>
      </c>
      <c r="M1173">
        <f>IF(Transactions!P1173-Transactions!O1173&lt;&gt;"",Transactions!P1173-Transactions!O1173,"")</f>
        <v>0</v>
      </c>
      <c r="O1173">
        <f t="shared" si="39"/>
        <v>540</v>
      </c>
      <c r="P1173" t="str">
        <f>IF(Transactions!O1173&lt;&gt;"",Transactions!O1173,"")</f>
        <v>1536302586714</v>
      </c>
      <c r="Q1173">
        <f>IF(Transactions!S1173-Transactions!J1173&lt;&gt;"",Transactions!S1173-Transactions!J1173,"")</f>
        <v>1688</v>
      </c>
      <c r="R1173">
        <f t="shared" si="38"/>
        <v>2228</v>
      </c>
    </row>
    <row r="1174" spans="1:18" x14ac:dyDescent="0.3">
      <c r="A1174" t="str">
        <f>IF(Transactions!A1174&lt;&gt;"",Transactions!A1174,0)</f>
        <v>2018/09/07 08:43:07</v>
      </c>
      <c r="B1174" t="str">
        <f>IF(Transactions!B1174&lt;&gt;"",Transactions!B1174,0)</f>
        <v>d6025c63caa6a220a099c0e839db41a5f2a65c07a10200903d978923c4c875d2</v>
      </c>
      <c r="C1174" t="str">
        <f>IF(Transactions!C1174&lt;&gt;"",Transactions!C1174,0)</f>
        <v>Step1</v>
      </c>
      <c r="D1174" t="str">
        <f>IF(Transactions!D1174&lt;&gt;"",Transactions!D1174,"")</f>
        <v>peer0.org2.ldegilde.com</v>
      </c>
      <c r="E1174" t="str">
        <f>IF(Transactions!E1174&lt;&gt;"",Transactions!E1174,"")</f>
        <v>default-chaincode</v>
      </c>
      <c r="F1174" t="str">
        <f>IF(Transactions!F1174&lt;&gt;"",Transactions!F1174,"")</f>
        <v>put</v>
      </c>
      <c r="G1174" t="str">
        <f>IF(Transactions!G1174&lt;&gt;"",Transactions!G1174,"")</f>
        <v>000000006_293</v>
      </c>
      <c r="H1174" t="str">
        <f>IF(Transactions!H1174&lt;&gt;"",Transactions!H1174,"")</f>
        <v>950.0</v>
      </c>
      <c r="I1174">
        <f>IF(Transactions!J1174-Transactions!I1174&lt;&gt;"",Transactions!J1174-Transactions!I1174,"")</f>
        <v>540</v>
      </c>
      <c r="J1174">
        <f>IF((Transactions!K1174-Transactions!I1174)-(Transactions!P1174-Transactions!J1174)&lt;&gt;"",(Transactions!K1174-Transactions!I1174)-(Transactions!P1174-Transactions!J1174),"")</f>
        <v>527</v>
      </c>
      <c r="K1174">
        <f>IF(Transactions!L1174-Transactions!K1174&lt;&gt;"",Transactions!L1174-Transactions!K1174,"")</f>
        <v>0</v>
      </c>
      <c r="L1174">
        <f>IF(Transactions!N1174-Transactions!M1174&lt;&gt;"",Transactions!N1174-Transactions!M1174,"")</f>
        <v>13</v>
      </c>
      <c r="M1174">
        <f>IF(Transactions!P1174-Transactions!O1174&lt;&gt;"",Transactions!P1174-Transactions!O1174,"")</f>
        <v>0</v>
      </c>
      <c r="O1174">
        <f t="shared" si="39"/>
        <v>540</v>
      </c>
      <c r="P1174" t="str">
        <f>IF(Transactions!O1174&lt;&gt;"",Transactions!O1174,"")</f>
        <v>1536302586796</v>
      </c>
      <c r="Q1174">
        <f>IF(Transactions!S1174-Transactions!J1174&lt;&gt;"",Transactions!S1174-Transactions!J1174,"")</f>
        <v>1688</v>
      </c>
      <c r="R1174">
        <f t="shared" si="38"/>
        <v>2228</v>
      </c>
    </row>
    <row r="1175" spans="1:18" x14ac:dyDescent="0.3">
      <c r="A1175" t="str">
        <f>IF(Transactions!A1175&lt;&gt;"",Transactions!A1175,0)</f>
        <v>2018/09/07 08:43:07</v>
      </c>
      <c r="B1175" t="str">
        <f>IF(Transactions!B1175&lt;&gt;"",Transactions!B1175,0)</f>
        <v>28bdb83b027f7c9e70d535b132aa883fe88f7ccc872348da5cfc0e7ec407fc55</v>
      </c>
      <c r="C1175" t="str">
        <f>IF(Transactions!C1175&lt;&gt;"",Transactions!C1175,0)</f>
        <v>Step1</v>
      </c>
      <c r="D1175" t="str">
        <f>IF(Transactions!D1175&lt;&gt;"",Transactions!D1175,"")</f>
        <v>peer0.org1.ldegilde.com</v>
      </c>
      <c r="E1175" t="str">
        <f>IF(Transactions!E1175&lt;&gt;"",Transactions!E1175,"")</f>
        <v>default-chaincode</v>
      </c>
      <c r="F1175" t="str">
        <f>IF(Transactions!F1175&lt;&gt;"",Transactions!F1175,"")</f>
        <v>put</v>
      </c>
      <c r="G1175" t="str">
        <f>IF(Transactions!G1175&lt;&gt;"",Transactions!G1175,"")</f>
        <v>000000006_320</v>
      </c>
      <c r="H1175" t="str">
        <f>IF(Transactions!H1175&lt;&gt;"",Transactions!H1175,"")</f>
        <v>513.0</v>
      </c>
      <c r="I1175">
        <f>IF(Transactions!J1175-Transactions!I1175&lt;&gt;"",Transactions!J1175-Transactions!I1175,"")</f>
        <v>477</v>
      </c>
      <c r="J1175">
        <f>IF((Transactions!K1175-Transactions!I1175)-(Transactions!P1175-Transactions!J1175)&lt;&gt;"",(Transactions!K1175-Transactions!I1175)-(Transactions!P1175-Transactions!J1175),"")</f>
        <v>470</v>
      </c>
      <c r="K1175">
        <f>IF(Transactions!L1175-Transactions!K1175&lt;&gt;"",Transactions!L1175-Transactions!K1175,"")</f>
        <v>0</v>
      </c>
      <c r="L1175">
        <f>IF(Transactions!N1175-Transactions!M1175&lt;&gt;"",Transactions!N1175-Transactions!M1175,"")</f>
        <v>7</v>
      </c>
      <c r="M1175">
        <f>IF(Transactions!P1175-Transactions!O1175&lt;&gt;"",Transactions!P1175-Transactions!O1175,"")</f>
        <v>0</v>
      </c>
      <c r="O1175">
        <f t="shared" si="39"/>
        <v>477</v>
      </c>
      <c r="P1175" t="str">
        <f>IF(Transactions!O1175&lt;&gt;"",Transactions!O1175,"")</f>
        <v>1536302586787</v>
      </c>
      <c r="Q1175">
        <f>IF(Transactions!S1175-Transactions!J1175&lt;&gt;"",Transactions!S1175-Transactions!J1175,"")</f>
        <v>1729</v>
      </c>
      <c r="R1175">
        <f t="shared" si="38"/>
        <v>2206</v>
      </c>
    </row>
    <row r="1176" spans="1:18" x14ac:dyDescent="0.3">
      <c r="A1176" t="str">
        <f>IF(Transactions!A1176&lt;&gt;"",Transactions!A1176,0)</f>
        <v>2018/09/07 08:43:07</v>
      </c>
      <c r="B1176" t="str">
        <f>IF(Transactions!B1176&lt;&gt;"",Transactions!B1176,0)</f>
        <v>28bdb83b027f7c9e70d535b132aa883fe88f7ccc872348da5cfc0e7ec407fc55</v>
      </c>
      <c r="C1176" t="str">
        <f>IF(Transactions!C1176&lt;&gt;"",Transactions!C1176,0)</f>
        <v>Step1</v>
      </c>
      <c r="D1176" t="str">
        <f>IF(Transactions!D1176&lt;&gt;"",Transactions!D1176,"")</f>
        <v>peer0.org2.ldegilde.com</v>
      </c>
      <c r="E1176" t="str">
        <f>IF(Transactions!E1176&lt;&gt;"",Transactions!E1176,"")</f>
        <v>default-chaincode</v>
      </c>
      <c r="F1176" t="str">
        <f>IF(Transactions!F1176&lt;&gt;"",Transactions!F1176,"")</f>
        <v>put</v>
      </c>
      <c r="G1176" t="str">
        <f>IF(Transactions!G1176&lt;&gt;"",Transactions!G1176,"")</f>
        <v>000000006_320</v>
      </c>
      <c r="H1176" t="str">
        <f>IF(Transactions!H1176&lt;&gt;"",Transactions!H1176,"")</f>
        <v>513.0</v>
      </c>
      <c r="I1176">
        <f>IF(Transactions!J1176-Transactions!I1176&lt;&gt;"",Transactions!J1176-Transactions!I1176,"")</f>
        <v>477</v>
      </c>
      <c r="J1176">
        <f>IF((Transactions!K1176-Transactions!I1176)-(Transactions!P1176-Transactions!J1176)&lt;&gt;"",(Transactions!K1176-Transactions!I1176)-(Transactions!P1176-Transactions!J1176),"")</f>
        <v>460</v>
      </c>
      <c r="K1176">
        <f>IF(Transactions!L1176-Transactions!K1176&lt;&gt;"",Transactions!L1176-Transactions!K1176,"")</f>
        <v>0</v>
      </c>
      <c r="L1176">
        <f>IF(Transactions!N1176-Transactions!M1176&lt;&gt;"",Transactions!N1176-Transactions!M1176,"")</f>
        <v>17</v>
      </c>
      <c r="M1176">
        <f>IF(Transactions!P1176-Transactions!O1176&lt;&gt;"",Transactions!P1176-Transactions!O1176,"")</f>
        <v>0</v>
      </c>
      <c r="O1176">
        <f t="shared" si="39"/>
        <v>477</v>
      </c>
      <c r="P1176" t="str">
        <f>IF(Transactions!O1176&lt;&gt;"",Transactions!O1176,"")</f>
        <v>1536302586841</v>
      </c>
      <c r="Q1176">
        <f>IF(Transactions!S1176-Transactions!J1176&lt;&gt;"",Transactions!S1176-Transactions!J1176,"")</f>
        <v>1729</v>
      </c>
      <c r="R1176">
        <f t="shared" si="38"/>
        <v>2206</v>
      </c>
    </row>
    <row r="1177" spans="1:18" x14ac:dyDescent="0.3">
      <c r="A1177" t="str">
        <f>IF(Transactions!A1177&lt;&gt;"",Transactions!A1177,0)</f>
        <v>2018/09/07 08:43:07</v>
      </c>
      <c r="B1177" t="str">
        <f>IF(Transactions!B1177&lt;&gt;"",Transactions!B1177,0)</f>
        <v>b3aa166a3bc7759b5ba0d82b36491031d3d8a74ce2bd3de01ade5c2c3fc1406a</v>
      </c>
      <c r="C1177" t="str">
        <f>IF(Transactions!C1177&lt;&gt;"",Transactions!C1177,0)</f>
        <v>Step1</v>
      </c>
      <c r="D1177" t="str">
        <f>IF(Transactions!D1177&lt;&gt;"",Transactions!D1177,"")</f>
        <v>peer0.org1.ldegilde.com</v>
      </c>
      <c r="E1177" t="str">
        <f>IF(Transactions!E1177&lt;&gt;"",Transactions!E1177,"")</f>
        <v>default-chaincode</v>
      </c>
      <c r="F1177" t="str">
        <f>IF(Transactions!F1177&lt;&gt;"",Transactions!F1177,"")</f>
        <v>put</v>
      </c>
      <c r="G1177" t="str">
        <f>IF(Transactions!G1177&lt;&gt;"",Transactions!G1177,"")</f>
        <v>000000006_3</v>
      </c>
      <c r="H1177" t="str">
        <f>IF(Transactions!H1177&lt;&gt;"",Transactions!H1177,"")</f>
        <v>555.0</v>
      </c>
      <c r="I1177">
        <f>IF(Transactions!J1177-Transactions!I1177&lt;&gt;"",Transactions!J1177-Transactions!I1177,"")</f>
        <v>165</v>
      </c>
      <c r="J1177">
        <f>IF((Transactions!K1177-Transactions!I1177)-(Transactions!P1177-Transactions!J1177)&lt;&gt;"",(Transactions!K1177-Transactions!I1177)-(Transactions!P1177-Transactions!J1177),"")</f>
        <v>163</v>
      </c>
      <c r="K1177">
        <f>IF(Transactions!L1177-Transactions!K1177&lt;&gt;"",Transactions!L1177-Transactions!K1177,"")</f>
        <v>0</v>
      </c>
      <c r="L1177">
        <f>IF(Transactions!N1177-Transactions!M1177&lt;&gt;"",Transactions!N1177-Transactions!M1177,"")</f>
        <v>2</v>
      </c>
      <c r="M1177">
        <f>IF(Transactions!P1177-Transactions!O1177&lt;&gt;"",Transactions!P1177-Transactions!O1177,"")</f>
        <v>0</v>
      </c>
      <c r="O1177">
        <f t="shared" si="39"/>
        <v>165</v>
      </c>
      <c r="P1177" t="str">
        <f>IF(Transactions!O1177&lt;&gt;"",Transactions!O1177,"")</f>
        <v>1536302587482</v>
      </c>
      <c r="Q1177">
        <f>IF(Transactions!S1177-Transactions!J1177&lt;&gt;"",Transactions!S1177-Transactions!J1177,"")</f>
        <v>1202</v>
      </c>
      <c r="R1177">
        <f t="shared" si="38"/>
        <v>1367</v>
      </c>
    </row>
    <row r="1178" spans="1:18" x14ac:dyDescent="0.3">
      <c r="A1178" t="str">
        <f>IF(Transactions!A1178&lt;&gt;"",Transactions!A1178,0)</f>
        <v>2018/09/07 08:43:07</v>
      </c>
      <c r="B1178" t="str">
        <f>IF(Transactions!B1178&lt;&gt;"",Transactions!B1178,0)</f>
        <v>b3aa166a3bc7759b5ba0d82b36491031d3d8a74ce2bd3de01ade5c2c3fc1406a</v>
      </c>
      <c r="C1178" t="str">
        <f>IF(Transactions!C1178&lt;&gt;"",Transactions!C1178,0)</f>
        <v>Step1</v>
      </c>
      <c r="D1178" t="str">
        <f>IF(Transactions!D1178&lt;&gt;"",Transactions!D1178,"")</f>
        <v>peer0.org2.ldegilde.com</v>
      </c>
      <c r="E1178" t="str">
        <f>IF(Transactions!E1178&lt;&gt;"",Transactions!E1178,"")</f>
        <v>default-chaincode</v>
      </c>
      <c r="F1178" t="str">
        <f>IF(Transactions!F1178&lt;&gt;"",Transactions!F1178,"")</f>
        <v>put</v>
      </c>
      <c r="G1178" t="str">
        <f>IF(Transactions!G1178&lt;&gt;"",Transactions!G1178,"")</f>
        <v>000000006_3</v>
      </c>
      <c r="H1178" t="str">
        <f>IF(Transactions!H1178&lt;&gt;"",Transactions!H1178,"")</f>
        <v>555.0</v>
      </c>
      <c r="I1178">
        <f>IF(Transactions!J1178-Transactions!I1178&lt;&gt;"",Transactions!J1178-Transactions!I1178,"")</f>
        <v>165</v>
      </c>
      <c r="J1178">
        <f>IF((Transactions!K1178-Transactions!I1178)-(Transactions!P1178-Transactions!J1178)&lt;&gt;"",(Transactions!K1178-Transactions!I1178)-(Transactions!P1178-Transactions!J1178),"")</f>
        <v>164</v>
      </c>
      <c r="K1178">
        <f>IF(Transactions!L1178-Transactions!K1178&lt;&gt;"",Transactions!L1178-Transactions!K1178,"")</f>
        <v>0</v>
      </c>
      <c r="L1178">
        <f>IF(Transactions!N1178-Transactions!M1178&lt;&gt;"",Transactions!N1178-Transactions!M1178,"")</f>
        <v>1</v>
      </c>
      <c r="M1178">
        <f>IF(Transactions!P1178-Transactions!O1178&lt;&gt;"",Transactions!P1178-Transactions!O1178,"")</f>
        <v>0</v>
      </c>
      <c r="O1178">
        <f t="shared" si="39"/>
        <v>165</v>
      </c>
      <c r="P1178" t="str">
        <f>IF(Transactions!O1178&lt;&gt;"",Transactions!O1178,"")</f>
        <v>1536302587483</v>
      </c>
      <c r="Q1178">
        <f>IF(Transactions!S1178-Transactions!J1178&lt;&gt;"",Transactions!S1178-Transactions!J1178,"")</f>
        <v>1202</v>
      </c>
      <c r="R1178">
        <f t="shared" si="38"/>
        <v>1367</v>
      </c>
    </row>
    <row r="1179" spans="1:18" x14ac:dyDescent="0.3">
      <c r="A1179" t="str">
        <f>IF(Transactions!A1179&lt;&gt;"",Transactions!A1179,0)</f>
        <v>2018/09/07 08:43:07</v>
      </c>
      <c r="B1179" t="str">
        <f>IF(Transactions!B1179&lt;&gt;"",Transactions!B1179,0)</f>
        <v>de7d0142f47d702a3ce5053c4f1af885e3fd27648960ddf52411dcdf03824dce</v>
      </c>
      <c r="C1179" t="str">
        <f>IF(Transactions!C1179&lt;&gt;"",Transactions!C1179,0)</f>
        <v>Step1</v>
      </c>
      <c r="D1179" t="str">
        <f>IF(Transactions!D1179&lt;&gt;"",Transactions!D1179,"")</f>
        <v>peer0.org1.ldegilde.com</v>
      </c>
      <c r="E1179" t="str">
        <f>IF(Transactions!E1179&lt;&gt;"",Transactions!E1179,"")</f>
        <v>default-chaincode</v>
      </c>
      <c r="F1179" t="str">
        <f>IF(Transactions!F1179&lt;&gt;"",Transactions!F1179,"")</f>
        <v>put</v>
      </c>
      <c r="G1179" t="str">
        <f>IF(Transactions!G1179&lt;&gt;"",Transactions!G1179,"")</f>
        <v>000000006_200</v>
      </c>
      <c r="H1179" t="str">
        <f>IF(Transactions!H1179&lt;&gt;"",Transactions!H1179,"")</f>
        <v>26.0</v>
      </c>
      <c r="I1179">
        <f>IF(Transactions!J1179-Transactions!I1179&lt;&gt;"",Transactions!J1179-Transactions!I1179,"")</f>
        <v>452</v>
      </c>
      <c r="J1179">
        <f>IF((Transactions!K1179-Transactions!I1179)-(Transactions!P1179-Transactions!J1179)&lt;&gt;"",(Transactions!K1179-Transactions!I1179)-(Transactions!P1179-Transactions!J1179),"")</f>
        <v>451</v>
      </c>
      <c r="K1179">
        <f>IF(Transactions!L1179-Transactions!K1179&lt;&gt;"",Transactions!L1179-Transactions!K1179,"")</f>
        <v>0</v>
      </c>
      <c r="L1179">
        <f>IF(Transactions!N1179-Transactions!M1179&lt;&gt;"",Transactions!N1179-Transactions!M1179,"")</f>
        <v>1</v>
      </c>
      <c r="M1179">
        <f>IF(Transactions!P1179-Transactions!O1179&lt;&gt;"",Transactions!P1179-Transactions!O1179,"")</f>
        <v>0</v>
      </c>
      <c r="O1179">
        <f t="shared" si="39"/>
        <v>452</v>
      </c>
      <c r="P1179" t="str">
        <f>IF(Transactions!O1179&lt;&gt;"",Transactions!O1179,"")</f>
        <v>1536302586747</v>
      </c>
      <c r="Q1179">
        <f>IF(Transactions!S1179-Transactions!J1179&lt;&gt;"",Transactions!S1179-Transactions!J1179,"")</f>
        <v>1758</v>
      </c>
      <c r="R1179">
        <f t="shared" si="38"/>
        <v>2210</v>
      </c>
    </row>
    <row r="1180" spans="1:18" x14ac:dyDescent="0.3">
      <c r="A1180" t="str">
        <f>IF(Transactions!A1180&lt;&gt;"",Transactions!A1180,0)</f>
        <v>2018/09/07 08:43:07</v>
      </c>
      <c r="B1180" t="str">
        <f>IF(Transactions!B1180&lt;&gt;"",Transactions!B1180,0)</f>
        <v>de7d0142f47d702a3ce5053c4f1af885e3fd27648960ddf52411dcdf03824dce</v>
      </c>
      <c r="C1180" t="str">
        <f>IF(Transactions!C1180&lt;&gt;"",Transactions!C1180,0)</f>
        <v>Step1</v>
      </c>
      <c r="D1180" t="str">
        <f>IF(Transactions!D1180&lt;&gt;"",Transactions!D1180,"")</f>
        <v>peer0.org2.ldegilde.com</v>
      </c>
      <c r="E1180" t="str">
        <f>IF(Transactions!E1180&lt;&gt;"",Transactions!E1180,"")</f>
        <v>default-chaincode</v>
      </c>
      <c r="F1180" t="str">
        <f>IF(Transactions!F1180&lt;&gt;"",Transactions!F1180,"")</f>
        <v>put</v>
      </c>
      <c r="G1180" t="str">
        <f>IF(Transactions!G1180&lt;&gt;"",Transactions!G1180,"")</f>
        <v>000000006_200</v>
      </c>
      <c r="H1180" t="str">
        <f>IF(Transactions!H1180&lt;&gt;"",Transactions!H1180,"")</f>
        <v>26.0</v>
      </c>
      <c r="I1180">
        <f>IF(Transactions!J1180-Transactions!I1180&lt;&gt;"",Transactions!J1180-Transactions!I1180,"")</f>
        <v>452</v>
      </c>
      <c r="J1180">
        <f>IF((Transactions!K1180-Transactions!I1180)-(Transactions!P1180-Transactions!J1180)&lt;&gt;"",(Transactions!K1180-Transactions!I1180)-(Transactions!P1180-Transactions!J1180),"")</f>
        <v>440</v>
      </c>
      <c r="K1180">
        <f>IF(Transactions!L1180-Transactions!K1180&lt;&gt;"",Transactions!L1180-Transactions!K1180,"")</f>
        <v>0</v>
      </c>
      <c r="L1180">
        <f>IF(Transactions!N1180-Transactions!M1180&lt;&gt;"",Transactions!N1180-Transactions!M1180,"")</f>
        <v>12</v>
      </c>
      <c r="M1180">
        <f>IF(Transactions!P1180-Transactions!O1180&lt;&gt;"",Transactions!P1180-Transactions!O1180,"")</f>
        <v>0</v>
      </c>
      <c r="O1180">
        <f t="shared" si="39"/>
        <v>452</v>
      </c>
      <c r="P1180" t="str">
        <f>IF(Transactions!O1180&lt;&gt;"",Transactions!O1180,"")</f>
        <v>1536302586840</v>
      </c>
      <c r="Q1180">
        <f>IF(Transactions!S1180-Transactions!J1180&lt;&gt;"",Transactions!S1180-Transactions!J1180,"")</f>
        <v>1758</v>
      </c>
      <c r="R1180">
        <f t="shared" si="38"/>
        <v>2210</v>
      </c>
    </row>
    <row r="1181" spans="1:18" x14ac:dyDescent="0.3">
      <c r="A1181" t="str">
        <f>IF(Transactions!A1181&lt;&gt;"",Transactions!A1181,0)</f>
        <v>2018/09/07 08:43:07</v>
      </c>
      <c r="B1181" t="str">
        <f>IF(Transactions!B1181&lt;&gt;"",Transactions!B1181,0)</f>
        <v>16edd57b4209e0331586ca353a2821f55b35d81a7c8db6eaccc5c56b24e15803</v>
      </c>
      <c r="C1181" t="str">
        <f>IF(Transactions!C1181&lt;&gt;"",Transactions!C1181,0)</f>
        <v>Step1</v>
      </c>
      <c r="D1181" t="str">
        <f>IF(Transactions!D1181&lt;&gt;"",Transactions!D1181,"")</f>
        <v>peer0.org1.ldegilde.com</v>
      </c>
      <c r="E1181" t="str">
        <f>IF(Transactions!E1181&lt;&gt;"",Transactions!E1181,"")</f>
        <v>default-chaincode</v>
      </c>
      <c r="F1181" t="str">
        <f>IF(Transactions!F1181&lt;&gt;"",Transactions!F1181,"")</f>
        <v>put</v>
      </c>
      <c r="G1181" t="str">
        <f>IF(Transactions!G1181&lt;&gt;"",Transactions!G1181,"")</f>
        <v>000000006_252</v>
      </c>
      <c r="H1181" t="str">
        <f>IF(Transactions!H1181&lt;&gt;"",Transactions!H1181,"")</f>
        <v>474.0</v>
      </c>
      <c r="I1181">
        <f>IF(Transactions!J1181-Transactions!I1181&lt;&gt;"",Transactions!J1181-Transactions!I1181,"")</f>
        <v>544</v>
      </c>
      <c r="J1181">
        <f>IF((Transactions!K1181-Transactions!I1181)-(Transactions!P1181-Transactions!J1181)&lt;&gt;"",(Transactions!K1181-Transactions!I1181)-(Transactions!P1181-Transactions!J1181),"")</f>
        <v>540</v>
      </c>
      <c r="K1181">
        <f>IF(Transactions!L1181-Transactions!K1181&lt;&gt;"",Transactions!L1181-Transactions!K1181,"")</f>
        <v>0</v>
      </c>
      <c r="L1181">
        <f>IF(Transactions!N1181-Transactions!M1181&lt;&gt;"",Transactions!N1181-Transactions!M1181,"")</f>
        <v>4</v>
      </c>
      <c r="M1181">
        <f>IF(Transactions!P1181-Transactions!O1181&lt;&gt;"",Transactions!P1181-Transactions!O1181,"")</f>
        <v>0</v>
      </c>
      <c r="O1181">
        <f t="shared" si="39"/>
        <v>544</v>
      </c>
      <c r="P1181" t="str">
        <f>IF(Transactions!O1181&lt;&gt;"",Transactions!O1181,"")</f>
        <v>1536302586793</v>
      </c>
      <c r="Q1181">
        <f>IF(Transactions!S1181-Transactions!J1181&lt;&gt;"",Transactions!S1181-Transactions!J1181,"")</f>
        <v>1663</v>
      </c>
      <c r="R1181">
        <f t="shared" si="38"/>
        <v>2207</v>
      </c>
    </row>
    <row r="1182" spans="1:18" x14ac:dyDescent="0.3">
      <c r="A1182" t="str">
        <f>IF(Transactions!A1182&lt;&gt;"",Transactions!A1182,0)</f>
        <v>2018/09/07 08:43:07</v>
      </c>
      <c r="B1182" t="str">
        <f>IF(Transactions!B1182&lt;&gt;"",Transactions!B1182,0)</f>
        <v>16edd57b4209e0331586ca353a2821f55b35d81a7c8db6eaccc5c56b24e15803</v>
      </c>
      <c r="C1182" t="str">
        <f>IF(Transactions!C1182&lt;&gt;"",Transactions!C1182,0)</f>
        <v>Step1</v>
      </c>
      <c r="D1182" t="str">
        <f>IF(Transactions!D1182&lt;&gt;"",Transactions!D1182,"")</f>
        <v>peer0.org2.ldegilde.com</v>
      </c>
      <c r="E1182" t="str">
        <f>IF(Transactions!E1182&lt;&gt;"",Transactions!E1182,"")</f>
        <v>default-chaincode</v>
      </c>
      <c r="F1182" t="str">
        <f>IF(Transactions!F1182&lt;&gt;"",Transactions!F1182,"")</f>
        <v>put</v>
      </c>
      <c r="G1182" t="str">
        <f>IF(Transactions!G1182&lt;&gt;"",Transactions!G1182,"")</f>
        <v>000000006_252</v>
      </c>
      <c r="H1182" t="str">
        <f>IF(Transactions!H1182&lt;&gt;"",Transactions!H1182,"")</f>
        <v>474.0</v>
      </c>
      <c r="I1182">
        <f>IF(Transactions!J1182-Transactions!I1182&lt;&gt;"",Transactions!J1182-Transactions!I1182,"")</f>
        <v>544</v>
      </c>
      <c r="J1182">
        <f>IF((Transactions!K1182-Transactions!I1182)-(Transactions!P1182-Transactions!J1182)&lt;&gt;"",(Transactions!K1182-Transactions!I1182)-(Transactions!P1182-Transactions!J1182),"")</f>
        <v>533</v>
      </c>
      <c r="K1182">
        <f>IF(Transactions!L1182-Transactions!K1182&lt;&gt;"",Transactions!L1182-Transactions!K1182,"")</f>
        <v>0</v>
      </c>
      <c r="L1182">
        <f>IF(Transactions!N1182-Transactions!M1182&lt;&gt;"",Transactions!N1182-Transactions!M1182,"")</f>
        <v>11</v>
      </c>
      <c r="M1182">
        <f>IF(Transactions!P1182-Transactions!O1182&lt;&gt;"",Transactions!P1182-Transactions!O1182,"")</f>
        <v>0</v>
      </c>
      <c r="O1182">
        <f t="shared" si="39"/>
        <v>544</v>
      </c>
      <c r="P1182" t="str">
        <f>IF(Transactions!O1182&lt;&gt;"",Transactions!O1182,"")</f>
        <v>1536302586840</v>
      </c>
      <c r="Q1182">
        <f>IF(Transactions!S1182-Transactions!J1182&lt;&gt;"",Transactions!S1182-Transactions!J1182,"")</f>
        <v>1663</v>
      </c>
      <c r="R1182">
        <f t="shared" si="38"/>
        <v>2207</v>
      </c>
    </row>
    <row r="1183" spans="1:18" x14ac:dyDescent="0.3">
      <c r="A1183" t="str">
        <f>IF(Transactions!A1183&lt;&gt;"",Transactions!A1183,0)</f>
        <v>2018/09/07 08:43:07</v>
      </c>
      <c r="B1183" t="str">
        <f>IF(Transactions!B1183&lt;&gt;"",Transactions!B1183,0)</f>
        <v>c4a3144cb50cd0379fda11a03225a58f8361c3308cfe4a67ca75d404aa326cc2</v>
      </c>
      <c r="C1183" t="str">
        <f>IF(Transactions!C1183&lt;&gt;"",Transactions!C1183,0)</f>
        <v>Step1</v>
      </c>
      <c r="D1183" t="str">
        <f>IF(Transactions!D1183&lt;&gt;"",Transactions!D1183,"")</f>
        <v>peer0.org1.ldegilde.com</v>
      </c>
      <c r="E1183" t="str">
        <f>IF(Transactions!E1183&lt;&gt;"",Transactions!E1183,"")</f>
        <v>default-chaincode</v>
      </c>
      <c r="F1183" t="str">
        <f>IF(Transactions!F1183&lt;&gt;"",Transactions!F1183,"")</f>
        <v>put</v>
      </c>
      <c r="G1183" t="str">
        <f>IF(Transactions!G1183&lt;&gt;"",Transactions!G1183,"")</f>
        <v>000000006_33</v>
      </c>
      <c r="H1183" t="str">
        <f>IF(Transactions!H1183&lt;&gt;"",Transactions!H1183,"")</f>
        <v>906.0</v>
      </c>
      <c r="I1183">
        <f>IF(Transactions!J1183-Transactions!I1183&lt;&gt;"",Transactions!J1183-Transactions!I1183,"")</f>
        <v>549</v>
      </c>
      <c r="J1183">
        <f>IF((Transactions!K1183-Transactions!I1183)-(Transactions!P1183-Transactions!J1183)&lt;&gt;"",(Transactions!K1183-Transactions!I1183)-(Transactions!P1183-Transactions!J1183),"")</f>
        <v>538</v>
      </c>
      <c r="K1183">
        <f>IF(Transactions!L1183-Transactions!K1183&lt;&gt;"",Transactions!L1183-Transactions!K1183,"")</f>
        <v>0</v>
      </c>
      <c r="L1183">
        <f>IF(Transactions!N1183-Transactions!M1183&lt;&gt;"",Transactions!N1183-Transactions!M1183,"")</f>
        <v>11</v>
      </c>
      <c r="M1183">
        <f>IF(Transactions!P1183-Transactions!O1183&lt;&gt;"",Transactions!P1183-Transactions!O1183,"")</f>
        <v>0</v>
      </c>
      <c r="O1183">
        <f t="shared" si="39"/>
        <v>549</v>
      </c>
      <c r="P1183" t="str">
        <f>IF(Transactions!O1183&lt;&gt;"",Transactions!O1183,"")</f>
        <v>1536302586789</v>
      </c>
      <c r="Q1183">
        <f>IF(Transactions!S1183-Transactions!J1183&lt;&gt;"",Transactions!S1183-Transactions!J1183,"")</f>
        <v>1664</v>
      </c>
      <c r="R1183">
        <f t="shared" si="38"/>
        <v>2213</v>
      </c>
    </row>
    <row r="1184" spans="1:18" x14ac:dyDescent="0.3">
      <c r="A1184" t="str">
        <f>IF(Transactions!A1184&lt;&gt;"",Transactions!A1184,0)</f>
        <v>2018/09/07 08:43:07</v>
      </c>
      <c r="B1184" t="str">
        <f>IF(Transactions!B1184&lt;&gt;"",Transactions!B1184,0)</f>
        <v>c4a3144cb50cd0379fda11a03225a58f8361c3308cfe4a67ca75d404aa326cc2</v>
      </c>
      <c r="C1184" t="str">
        <f>IF(Transactions!C1184&lt;&gt;"",Transactions!C1184,0)</f>
        <v>Step1</v>
      </c>
      <c r="D1184" t="str">
        <f>IF(Transactions!D1184&lt;&gt;"",Transactions!D1184,"")</f>
        <v>peer0.org2.ldegilde.com</v>
      </c>
      <c r="E1184" t="str">
        <f>IF(Transactions!E1184&lt;&gt;"",Transactions!E1184,"")</f>
        <v>default-chaincode</v>
      </c>
      <c r="F1184" t="str">
        <f>IF(Transactions!F1184&lt;&gt;"",Transactions!F1184,"")</f>
        <v>put</v>
      </c>
      <c r="G1184" t="str">
        <f>IF(Transactions!G1184&lt;&gt;"",Transactions!G1184,"")</f>
        <v>000000006_33</v>
      </c>
      <c r="H1184" t="str">
        <f>IF(Transactions!H1184&lt;&gt;"",Transactions!H1184,"")</f>
        <v>906.0</v>
      </c>
      <c r="I1184">
        <f>IF(Transactions!J1184-Transactions!I1184&lt;&gt;"",Transactions!J1184-Transactions!I1184,"")</f>
        <v>549</v>
      </c>
      <c r="J1184">
        <f>IF((Transactions!K1184-Transactions!I1184)-(Transactions!P1184-Transactions!J1184)&lt;&gt;"",(Transactions!K1184-Transactions!I1184)-(Transactions!P1184-Transactions!J1184),"")</f>
        <v>535</v>
      </c>
      <c r="K1184">
        <f>IF(Transactions!L1184-Transactions!K1184&lt;&gt;"",Transactions!L1184-Transactions!K1184,"")</f>
        <v>0</v>
      </c>
      <c r="L1184">
        <f>IF(Transactions!N1184-Transactions!M1184&lt;&gt;"",Transactions!N1184-Transactions!M1184,"")</f>
        <v>14</v>
      </c>
      <c r="M1184">
        <f>IF(Transactions!P1184-Transactions!O1184&lt;&gt;"",Transactions!P1184-Transactions!O1184,"")</f>
        <v>0</v>
      </c>
      <c r="O1184">
        <f t="shared" si="39"/>
        <v>549</v>
      </c>
      <c r="P1184" t="str">
        <f>IF(Transactions!O1184&lt;&gt;"",Transactions!O1184,"")</f>
        <v>1536302586852</v>
      </c>
      <c r="Q1184">
        <f>IF(Transactions!S1184-Transactions!J1184&lt;&gt;"",Transactions!S1184-Transactions!J1184,"")</f>
        <v>1664</v>
      </c>
      <c r="R1184">
        <f t="shared" si="38"/>
        <v>2213</v>
      </c>
    </row>
    <row r="1185" spans="1:18" x14ac:dyDescent="0.3">
      <c r="A1185" t="str">
        <f>IF(Transactions!A1185&lt;&gt;"",Transactions!A1185,0)</f>
        <v>2018/09/07 08:43:09</v>
      </c>
      <c r="B1185" t="str">
        <f>IF(Transactions!B1185&lt;&gt;"",Transactions!B1185,0)</f>
        <v>f9824c7fb33b15db8fcc8317a9e37e65b4fdaa48391f4448d79d8ac76cc93939</v>
      </c>
      <c r="C1185" t="str">
        <f>IF(Transactions!C1185&lt;&gt;"",Transactions!C1185,0)</f>
        <v>Step1</v>
      </c>
      <c r="D1185" t="str">
        <f>IF(Transactions!D1185&lt;&gt;"",Transactions!D1185,"")</f>
        <v>peer0.org1.ldegilde.com</v>
      </c>
      <c r="E1185" t="str">
        <f>IF(Transactions!E1185&lt;&gt;"",Transactions!E1185,"")</f>
        <v>default-chaincode</v>
      </c>
      <c r="F1185" t="str">
        <f>IF(Transactions!F1185&lt;&gt;"",Transactions!F1185,"")</f>
        <v>put</v>
      </c>
      <c r="G1185" t="str">
        <f>IF(Transactions!G1185&lt;&gt;"",Transactions!G1185,"")</f>
        <v>000000006_394</v>
      </c>
      <c r="H1185" t="str">
        <f>IF(Transactions!H1185&lt;&gt;"",Transactions!H1185,"")</f>
        <v>481.0</v>
      </c>
      <c r="I1185">
        <f>IF(Transactions!J1185-Transactions!I1185&lt;&gt;"",Transactions!J1185-Transactions!I1185,"")</f>
        <v>170</v>
      </c>
      <c r="J1185">
        <f>IF((Transactions!K1185-Transactions!I1185)-(Transactions!P1185-Transactions!J1185)&lt;&gt;"",(Transactions!K1185-Transactions!I1185)-(Transactions!P1185-Transactions!J1185),"")</f>
        <v>169</v>
      </c>
      <c r="K1185">
        <f>IF(Transactions!L1185-Transactions!K1185&lt;&gt;"",Transactions!L1185-Transactions!K1185,"")</f>
        <v>0</v>
      </c>
      <c r="L1185">
        <f>IF(Transactions!N1185-Transactions!M1185&lt;&gt;"",Transactions!N1185-Transactions!M1185,"")</f>
        <v>1</v>
      </c>
      <c r="M1185">
        <f>IF(Transactions!P1185-Transactions!O1185&lt;&gt;"",Transactions!P1185-Transactions!O1185,"")</f>
        <v>0</v>
      </c>
      <c r="O1185">
        <f t="shared" si="39"/>
        <v>170</v>
      </c>
      <c r="P1185" t="str">
        <f>IF(Transactions!O1185&lt;&gt;"",Transactions!O1185,"")</f>
        <v>1536302588184</v>
      </c>
      <c r="Q1185">
        <f>IF(Transactions!S1185-Transactions!J1185&lt;&gt;"",Transactions!S1185-Transactions!J1185,"")</f>
        <v>2669</v>
      </c>
      <c r="R1185">
        <f t="shared" si="38"/>
        <v>2839</v>
      </c>
    </row>
    <row r="1186" spans="1:18" x14ac:dyDescent="0.3">
      <c r="A1186" t="str">
        <f>IF(Transactions!A1186&lt;&gt;"",Transactions!A1186,0)</f>
        <v>2018/09/07 08:43:09</v>
      </c>
      <c r="B1186" t="str">
        <f>IF(Transactions!B1186&lt;&gt;"",Transactions!B1186,0)</f>
        <v>f9824c7fb33b15db8fcc8317a9e37e65b4fdaa48391f4448d79d8ac76cc93939</v>
      </c>
      <c r="C1186" t="str">
        <f>IF(Transactions!C1186&lt;&gt;"",Transactions!C1186,0)</f>
        <v>Step1</v>
      </c>
      <c r="D1186" t="str">
        <f>IF(Transactions!D1186&lt;&gt;"",Transactions!D1186,"")</f>
        <v>peer0.org2.ldegilde.com</v>
      </c>
      <c r="E1186" t="str">
        <f>IF(Transactions!E1186&lt;&gt;"",Transactions!E1186,"")</f>
        <v>default-chaincode</v>
      </c>
      <c r="F1186" t="str">
        <f>IF(Transactions!F1186&lt;&gt;"",Transactions!F1186,"")</f>
        <v>put</v>
      </c>
      <c r="G1186" t="str">
        <f>IF(Transactions!G1186&lt;&gt;"",Transactions!G1186,"")</f>
        <v>000000006_394</v>
      </c>
      <c r="H1186" t="str">
        <f>IF(Transactions!H1186&lt;&gt;"",Transactions!H1186,"")</f>
        <v>481.0</v>
      </c>
      <c r="I1186">
        <f>IF(Transactions!J1186-Transactions!I1186&lt;&gt;"",Transactions!J1186-Transactions!I1186,"")</f>
        <v>170</v>
      </c>
      <c r="J1186">
        <f>IF((Transactions!K1186-Transactions!I1186)-(Transactions!P1186-Transactions!J1186)&lt;&gt;"",(Transactions!K1186-Transactions!I1186)-(Transactions!P1186-Transactions!J1186),"")</f>
        <v>169</v>
      </c>
      <c r="K1186">
        <f>IF(Transactions!L1186-Transactions!K1186&lt;&gt;"",Transactions!L1186-Transactions!K1186,"")</f>
        <v>0</v>
      </c>
      <c r="L1186">
        <f>IF(Transactions!N1186-Transactions!M1186&lt;&gt;"",Transactions!N1186-Transactions!M1186,"")</f>
        <v>1</v>
      </c>
      <c r="M1186">
        <f>IF(Transactions!P1186-Transactions!O1186&lt;&gt;"",Transactions!P1186-Transactions!O1186,"")</f>
        <v>0</v>
      </c>
      <c r="O1186">
        <f t="shared" si="39"/>
        <v>170</v>
      </c>
      <c r="P1186" t="str">
        <f>IF(Transactions!O1186&lt;&gt;"",Transactions!O1186,"")</f>
        <v>1536302588183</v>
      </c>
      <c r="Q1186">
        <f>IF(Transactions!S1186-Transactions!J1186&lt;&gt;"",Transactions!S1186-Transactions!J1186,"")</f>
        <v>2669</v>
      </c>
      <c r="R1186">
        <f t="shared" si="38"/>
        <v>2839</v>
      </c>
    </row>
    <row r="1187" spans="1:18" x14ac:dyDescent="0.3">
      <c r="A1187" t="str">
        <f>IF(Transactions!A1187&lt;&gt;"",Transactions!A1187,0)</f>
        <v>2018/09/07 08:43:09</v>
      </c>
      <c r="B1187" t="str">
        <f>IF(Transactions!B1187&lt;&gt;"",Transactions!B1187,0)</f>
        <v>1faccc3d4c88065aae88fd1614bb28c1a2ea223e9cc1d8e83cde498bb9df6a43</v>
      </c>
      <c r="C1187" t="str">
        <f>IF(Transactions!C1187&lt;&gt;"",Transactions!C1187,0)</f>
        <v>Step1</v>
      </c>
      <c r="D1187" t="str">
        <f>IF(Transactions!D1187&lt;&gt;"",Transactions!D1187,"")</f>
        <v>peer0.org1.ldegilde.com</v>
      </c>
      <c r="E1187" t="str">
        <f>IF(Transactions!E1187&lt;&gt;"",Transactions!E1187,"")</f>
        <v>default-chaincode</v>
      </c>
      <c r="F1187" t="str">
        <f>IF(Transactions!F1187&lt;&gt;"",Transactions!F1187,"")</f>
        <v>put</v>
      </c>
      <c r="G1187" t="str">
        <f>IF(Transactions!G1187&lt;&gt;"",Transactions!G1187,"")</f>
        <v>000000006_84</v>
      </c>
      <c r="H1187" t="str">
        <f>IF(Transactions!H1187&lt;&gt;"",Transactions!H1187,"")</f>
        <v>443.0</v>
      </c>
      <c r="I1187">
        <f>IF(Transactions!J1187-Transactions!I1187&lt;&gt;"",Transactions!J1187-Transactions!I1187,"")</f>
        <v>319</v>
      </c>
      <c r="J1187">
        <f>IF((Transactions!K1187-Transactions!I1187)-(Transactions!P1187-Transactions!J1187)&lt;&gt;"",(Transactions!K1187-Transactions!I1187)-(Transactions!P1187-Transactions!J1187),"")</f>
        <v>304</v>
      </c>
      <c r="K1187">
        <f>IF(Transactions!L1187-Transactions!K1187&lt;&gt;"",Transactions!L1187-Transactions!K1187,"")</f>
        <v>0</v>
      </c>
      <c r="L1187">
        <f>IF(Transactions!N1187-Transactions!M1187&lt;&gt;"",Transactions!N1187-Transactions!M1187,"")</f>
        <v>15</v>
      </c>
      <c r="M1187">
        <f>IF(Transactions!P1187-Transactions!O1187&lt;&gt;"",Transactions!P1187-Transactions!O1187,"")</f>
        <v>0</v>
      </c>
      <c r="O1187">
        <f t="shared" si="39"/>
        <v>319</v>
      </c>
      <c r="P1187" t="str">
        <f>IF(Transactions!O1187&lt;&gt;"",Transactions!O1187,"")</f>
        <v>1536302588918</v>
      </c>
      <c r="Q1187">
        <f>IF(Transactions!S1187-Transactions!J1187&lt;&gt;"",Transactions!S1187-Transactions!J1187,"")</f>
        <v>1896</v>
      </c>
      <c r="R1187">
        <f t="shared" si="38"/>
        <v>2215</v>
      </c>
    </row>
    <row r="1188" spans="1:18" x14ac:dyDescent="0.3">
      <c r="A1188" t="str">
        <f>IF(Transactions!A1188&lt;&gt;"",Transactions!A1188,0)</f>
        <v>2018/09/07 08:43:09</v>
      </c>
      <c r="B1188" t="str">
        <f>IF(Transactions!B1188&lt;&gt;"",Transactions!B1188,0)</f>
        <v>1faccc3d4c88065aae88fd1614bb28c1a2ea223e9cc1d8e83cde498bb9df6a43</v>
      </c>
      <c r="C1188" t="str">
        <f>IF(Transactions!C1188&lt;&gt;"",Transactions!C1188,0)</f>
        <v>Step1</v>
      </c>
      <c r="D1188" t="str">
        <f>IF(Transactions!D1188&lt;&gt;"",Transactions!D1188,"")</f>
        <v>peer0.org2.ldegilde.com</v>
      </c>
      <c r="E1188" t="str">
        <f>IF(Transactions!E1188&lt;&gt;"",Transactions!E1188,"")</f>
        <v>default-chaincode</v>
      </c>
      <c r="F1188" t="str">
        <f>IF(Transactions!F1188&lt;&gt;"",Transactions!F1188,"")</f>
        <v>put</v>
      </c>
      <c r="G1188" t="str">
        <f>IF(Transactions!G1188&lt;&gt;"",Transactions!G1188,"")</f>
        <v>000000006_84</v>
      </c>
      <c r="H1188" t="str">
        <f>IF(Transactions!H1188&lt;&gt;"",Transactions!H1188,"")</f>
        <v>443.0</v>
      </c>
      <c r="I1188">
        <f>IF(Transactions!J1188-Transactions!I1188&lt;&gt;"",Transactions!J1188-Transactions!I1188,"")</f>
        <v>319</v>
      </c>
      <c r="J1188">
        <f>IF((Transactions!K1188-Transactions!I1188)-(Transactions!P1188-Transactions!J1188)&lt;&gt;"",(Transactions!K1188-Transactions!I1188)-(Transactions!P1188-Transactions!J1188),"")</f>
        <v>319</v>
      </c>
      <c r="K1188">
        <f>IF(Transactions!L1188-Transactions!K1188&lt;&gt;"",Transactions!L1188-Transactions!K1188,"")</f>
        <v>0</v>
      </c>
      <c r="L1188">
        <f>IF(Transactions!N1188-Transactions!M1188&lt;&gt;"",Transactions!N1188-Transactions!M1188,"")</f>
        <v>0</v>
      </c>
      <c r="M1188">
        <f>IF(Transactions!P1188-Transactions!O1188&lt;&gt;"",Transactions!P1188-Transactions!O1188,"")</f>
        <v>0</v>
      </c>
      <c r="O1188">
        <f t="shared" si="39"/>
        <v>319</v>
      </c>
      <c r="P1188" t="str">
        <f>IF(Transactions!O1188&lt;&gt;"",Transactions!O1188,"")</f>
        <v>1536302588962</v>
      </c>
      <c r="Q1188">
        <f>IF(Transactions!S1188-Transactions!J1188&lt;&gt;"",Transactions!S1188-Transactions!J1188,"")</f>
        <v>1896</v>
      </c>
      <c r="R1188">
        <f t="shared" si="38"/>
        <v>2215</v>
      </c>
    </row>
    <row r="1189" spans="1:18" x14ac:dyDescent="0.3">
      <c r="A1189" t="str">
        <f>IF(Transactions!A1189&lt;&gt;"",Transactions!A1189,0)</f>
        <v>2018/09/07 08:43:09</v>
      </c>
      <c r="B1189" t="str">
        <f>IF(Transactions!B1189&lt;&gt;"",Transactions!B1189,0)</f>
        <v>3c90f233966532f58fd582e4ba0d65c54425f33ed6d354bb56dd43ad16470b01</v>
      </c>
      <c r="C1189" t="str">
        <f>IF(Transactions!C1189&lt;&gt;"",Transactions!C1189,0)</f>
        <v>Step1</v>
      </c>
      <c r="D1189" t="str">
        <f>IF(Transactions!D1189&lt;&gt;"",Transactions!D1189,"")</f>
        <v>peer0.org1.ldegilde.com</v>
      </c>
      <c r="E1189" t="str">
        <f>IF(Transactions!E1189&lt;&gt;"",Transactions!E1189,"")</f>
        <v>default-chaincode</v>
      </c>
      <c r="F1189" t="str">
        <f>IF(Transactions!F1189&lt;&gt;"",Transactions!F1189,"")</f>
        <v>put</v>
      </c>
      <c r="G1189" t="str">
        <f>IF(Transactions!G1189&lt;&gt;"",Transactions!G1189,"")</f>
        <v>000000006_193</v>
      </c>
      <c r="H1189" t="str">
        <f>IF(Transactions!H1189&lt;&gt;"",Transactions!H1189,"")</f>
        <v>57.0</v>
      </c>
      <c r="I1189">
        <f>IF(Transactions!J1189-Transactions!I1189&lt;&gt;"",Transactions!J1189-Transactions!I1189,"")</f>
        <v>163</v>
      </c>
      <c r="J1189">
        <f>IF((Transactions!K1189-Transactions!I1189)-(Transactions!P1189-Transactions!J1189)&lt;&gt;"",(Transactions!K1189-Transactions!I1189)-(Transactions!P1189-Transactions!J1189),"")</f>
        <v>163</v>
      </c>
      <c r="K1189">
        <f>IF(Transactions!L1189-Transactions!K1189&lt;&gt;"",Transactions!L1189-Transactions!K1189,"")</f>
        <v>0</v>
      </c>
      <c r="L1189">
        <f>IF(Transactions!N1189-Transactions!M1189&lt;&gt;"",Transactions!N1189-Transactions!M1189,"")</f>
        <v>0</v>
      </c>
      <c r="M1189">
        <f>IF(Transactions!P1189-Transactions!O1189&lt;&gt;"",Transactions!P1189-Transactions!O1189,"")</f>
        <v>0</v>
      </c>
      <c r="O1189">
        <f t="shared" si="39"/>
        <v>163</v>
      </c>
      <c r="P1189" t="str">
        <f>IF(Transactions!O1189&lt;&gt;"",Transactions!O1189,"")</f>
        <v>1536302587799</v>
      </c>
      <c r="Q1189">
        <f>IF(Transactions!S1189-Transactions!J1189&lt;&gt;"",Transactions!S1189-Transactions!J1189,"")</f>
        <v>3053</v>
      </c>
      <c r="R1189">
        <f t="shared" si="38"/>
        <v>3216</v>
      </c>
    </row>
    <row r="1190" spans="1:18" x14ac:dyDescent="0.3">
      <c r="A1190" t="str">
        <f>IF(Transactions!A1190&lt;&gt;"",Transactions!A1190,0)</f>
        <v>2018/09/07 08:43:09</v>
      </c>
      <c r="B1190" t="str">
        <f>IF(Transactions!B1190&lt;&gt;"",Transactions!B1190,0)</f>
        <v>3c90f233966532f58fd582e4ba0d65c54425f33ed6d354bb56dd43ad16470b01</v>
      </c>
      <c r="C1190" t="str">
        <f>IF(Transactions!C1190&lt;&gt;"",Transactions!C1190,0)</f>
        <v>Step1</v>
      </c>
      <c r="D1190" t="str">
        <f>IF(Transactions!D1190&lt;&gt;"",Transactions!D1190,"")</f>
        <v>peer0.org2.ldegilde.com</v>
      </c>
      <c r="E1190" t="str">
        <f>IF(Transactions!E1190&lt;&gt;"",Transactions!E1190,"")</f>
        <v>default-chaincode</v>
      </c>
      <c r="F1190" t="str">
        <f>IF(Transactions!F1190&lt;&gt;"",Transactions!F1190,"")</f>
        <v>put</v>
      </c>
      <c r="G1190" t="str">
        <f>IF(Transactions!G1190&lt;&gt;"",Transactions!G1190,"")</f>
        <v>000000006_193</v>
      </c>
      <c r="H1190" t="str">
        <f>IF(Transactions!H1190&lt;&gt;"",Transactions!H1190,"")</f>
        <v>57.0</v>
      </c>
      <c r="I1190">
        <f>IF(Transactions!J1190-Transactions!I1190&lt;&gt;"",Transactions!J1190-Transactions!I1190,"")</f>
        <v>163</v>
      </c>
      <c r="J1190">
        <f>IF((Transactions!K1190-Transactions!I1190)-(Transactions!P1190-Transactions!J1190)&lt;&gt;"",(Transactions!K1190-Transactions!I1190)-(Transactions!P1190-Transactions!J1190),"")</f>
        <v>162</v>
      </c>
      <c r="K1190">
        <f>IF(Transactions!L1190-Transactions!K1190&lt;&gt;"",Transactions!L1190-Transactions!K1190,"")</f>
        <v>0</v>
      </c>
      <c r="L1190">
        <f>IF(Transactions!N1190-Transactions!M1190&lt;&gt;"",Transactions!N1190-Transactions!M1190,"")</f>
        <v>1</v>
      </c>
      <c r="M1190">
        <f>IF(Transactions!P1190-Transactions!O1190&lt;&gt;"",Transactions!P1190-Transactions!O1190,"")</f>
        <v>0</v>
      </c>
      <c r="O1190">
        <f t="shared" si="39"/>
        <v>163</v>
      </c>
      <c r="P1190" t="str">
        <f>IF(Transactions!O1190&lt;&gt;"",Transactions!O1190,"")</f>
        <v>1536302587800</v>
      </c>
      <c r="Q1190">
        <f>IF(Transactions!S1190-Transactions!J1190&lt;&gt;"",Transactions!S1190-Transactions!J1190,"")</f>
        <v>3053</v>
      </c>
      <c r="R1190">
        <f t="shared" si="38"/>
        <v>3216</v>
      </c>
    </row>
    <row r="1191" spans="1:18" x14ac:dyDescent="0.3">
      <c r="A1191" t="str">
        <f>IF(Transactions!A1191&lt;&gt;"",Transactions!A1191,0)</f>
        <v>2018/09/07 08:43:09</v>
      </c>
      <c r="B1191" t="str">
        <f>IF(Transactions!B1191&lt;&gt;"",Transactions!B1191,0)</f>
        <v>af0e3f92ee32e20d05e31fb65f291ccb41bb1517b08f97f85d1939385125a1ab</v>
      </c>
      <c r="C1191" t="str">
        <f>IF(Transactions!C1191&lt;&gt;"",Transactions!C1191,0)</f>
        <v>Step1</v>
      </c>
      <c r="D1191" t="str">
        <f>IF(Transactions!D1191&lt;&gt;"",Transactions!D1191,"")</f>
        <v>peer0.org1.ldegilde.com</v>
      </c>
      <c r="E1191" t="str">
        <f>IF(Transactions!E1191&lt;&gt;"",Transactions!E1191,"")</f>
        <v>default-chaincode</v>
      </c>
      <c r="F1191" t="str">
        <f>IF(Transactions!F1191&lt;&gt;"",Transactions!F1191,"")</f>
        <v>put</v>
      </c>
      <c r="G1191" t="str">
        <f>IF(Transactions!G1191&lt;&gt;"",Transactions!G1191,"")</f>
        <v>000000007_242</v>
      </c>
      <c r="H1191" t="str">
        <f>IF(Transactions!H1191&lt;&gt;"",Transactions!H1191,"")</f>
        <v>532.0</v>
      </c>
      <c r="I1191">
        <f>IF(Transactions!J1191-Transactions!I1191&lt;&gt;"",Transactions!J1191-Transactions!I1191,"")</f>
        <v>423</v>
      </c>
      <c r="J1191">
        <f>IF((Transactions!K1191-Transactions!I1191)-(Transactions!P1191-Transactions!J1191)&lt;&gt;"",(Transactions!K1191-Transactions!I1191)-(Transactions!P1191-Transactions!J1191),"")</f>
        <v>404</v>
      </c>
      <c r="K1191">
        <f>IF(Transactions!L1191-Transactions!K1191&lt;&gt;"",Transactions!L1191-Transactions!K1191,"")</f>
        <v>0</v>
      </c>
      <c r="L1191">
        <f>IF(Transactions!N1191-Transactions!M1191&lt;&gt;"",Transactions!N1191-Transactions!M1191,"")</f>
        <v>19</v>
      </c>
      <c r="M1191">
        <f>IF(Transactions!P1191-Transactions!O1191&lt;&gt;"",Transactions!P1191-Transactions!O1191,"")</f>
        <v>0</v>
      </c>
      <c r="O1191">
        <f t="shared" si="39"/>
        <v>423</v>
      </c>
      <c r="P1191" t="str">
        <f>IF(Transactions!O1191&lt;&gt;"",Transactions!O1191,"")</f>
        <v>1536302589005</v>
      </c>
      <c r="Q1191">
        <f>IF(Transactions!S1191-Transactions!J1191&lt;&gt;"",Transactions!S1191-Transactions!J1191,"")</f>
        <v>1776</v>
      </c>
      <c r="R1191">
        <f t="shared" si="38"/>
        <v>2199</v>
      </c>
    </row>
    <row r="1192" spans="1:18" x14ac:dyDescent="0.3">
      <c r="A1192" t="str">
        <f>IF(Transactions!A1192&lt;&gt;"",Transactions!A1192,0)</f>
        <v>2018/09/07 08:43:09</v>
      </c>
      <c r="B1192" t="str">
        <f>IF(Transactions!B1192&lt;&gt;"",Transactions!B1192,0)</f>
        <v>af0e3f92ee32e20d05e31fb65f291ccb41bb1517b08f97f85d1939385125a1ab</v>
      </c>
      <c r="C1192" t="str">
        <f>IF(Transactions!C1192&lt;&gt;"",Transactions!C1192,0)</f>
        <v>Step1</v>
      </c>
      <c r="D1192" t="str">
        <f>IF(Transactions!D1192&lt;&gt;"",Transactions!D1192,"")</f>
        <v>peer0.org2.ldegilde.com</v>
      </c>
      <c r="E1192" t="str">
        <f>IF(Transactions!E1192&lt;&gt;"",Transactions!E1192,"")</f>
        <v>default-chaincode</v>
      </c>
      <c r="F1192" t="str">
        <f>IF(Transactions!F1192&lt;&gt;"",Transactions!F1192,"")</f>
        <v>put</v>
      </c>
      <c r="G1192" t="str">
        <f>IF(Transactions!G1192&lt;&gt;"",Transactions!G1192,"")</f>
        <v>000000007_242</v>
      </c>
      <c r="H1192" t="str">
        <f>IF(Transactions!H1192&lt;&gt;"",Transactions!H1192,"")</f>
        <v>532.0</v>
      </c>
      <c r="I1192">
        <f>IF(Transactions!J1192-Transactions!I1192&lt;&gt;"",Transactions!J1192-Transactions!I1192,"")</f>
        <v>423</v>
      </c>
      <c r="J1192">
        <f>IF((Transactions!K1192-Transactions!I1192)-(Transactions!P1192-Transactions!J1192)&lt;&gt;"",(Transactions!K1192-Transactions!I1192)-(Transactions!P1192-Transactions!J1192),"")</f>
        <v>422</v>
      </c>
      <c r="K1192">
        <f>IF(Transactions!L1192-Transactions!K1192&lt;&gt;"",Transactions!L1192-Transactions!K1192,"")</f>
        <v>0</v>
      </c>
      <c r="L1192">
        <f>IF(Transactions!N1192-Transactions!M1192&lt;&gt;"",Transactions!N1192-Transactions!M1192,"")</f>
        <v>1</v>
      </c>
      <c r="M1192">
        <f>IF(Transactions!P1192-Transactions!O1192&lt;&gt;"",Transactions!P1192-Transactions!O1192,"")</f>
        <v>0</v>
      </c>
      <c r="O1192">
        <f t="shared" si="39"/>
        <v>423</v>
      </c>
      <c r="P1192" t="str">
        <f>IF(Transactions!O1192&lt;&gt;"",Transactions!O1192,"")</f>
        <v>1536302589009</v>
      </c>
      <c r="Q1192">
        <f>IF(Transactions!S1192-Transactions!J1192&lt;&gt;"",Transactions!S1192-Transactions!J1192,"")</f>
        <v>1776</v>
      </c>
      <c r="R1192">
        <f t="shared" si="38"/>
        <v>2199</v>
      </c>
    </row>
    <row r="1193" spans="1:18" x14ac:dyDescent="0.3">
      <c r="A1193" t="str">
        <f>IF(Transactions!A1193&lt;&gt;"",Transactions!A1193,0)</f>
        <v>2018/09/07 08:43:09</v>
      </c>
      <c r="B1193" t="str">
        <f>IF(Transactions!B1193&lt;&gt;"",Transactions!B1193,0)</f>
        <v>a8b7afecbbe358c99594f2402d21c62ea7cccaa886fd525b5d509fb579e828c9</v>
      </c>
      <c r="C1193" t="str">
        <f>IF(Transactions!C1193&lt;&gt;"",Transactions!C1193,0)</f>
        <v>Step1</v>
      </c>
      <c r="D1193" t="str">
        <f>IF(Transactions!D1193&lt;&gt;"",Transactions!D1193,"")</f>
        <v>peer0.org1.ldegilde.com</v>
      </c>
      <c r="E1193" t="str">
        <f>IF(Transactions!E1193&lt;&gt;"",Transactions!E1193,"")</f>
        <v>default-chaincode</v>
      </c>
      <c r="F1193" t="str">
        <f>IF(Transactions!F1193&lt;&gt;"",Transactions!F1193,"")</f>
        <v>put</v>
      </c>
      <c r="G1193" t="str">
        <f>IF(Transactions!G1193&lt;&gt;"",Transactions!G1193,"")</f>
        <v>000000006_69</v>
      </c>
      <c r="H1193" t="str">
        <f>IF(Transactions!H1193&lt;&gt;"",Transactions!H1193,"")</f>
        <v>701.0</v>
      </c>
      <c r="I1193">
        <f>IF(Transactions!J1193-Transactions!I1193&lt;&gt;"",Transactions!J1193-Transactions!I1193,"")</f>
        <v>481</v>
      </c>
      <c r="J1193">
        <f>IF((Transactions!K1193-Transactions!I1193)-(Transactions!P1193-Transactions!J1193)&lt;&gt;"",(Transactions!K1193-Transactions!I1193)-(Transactions!P1193-Transactions!J1193),"")</f>
        <v>472</v>
      </c>
      <c r="K1193">
        <f>IF(Transactions!L1193-Transactions!K1193&lt;&gt;"",Transactions!L1193-Transactions!K1193,"")</f>
        <v>0</v>
      </c>
      <c r="L1193">
        <f>IF(Transactions!N1193-Transactions!M1193&lt;&gt;"",Transactions!N1193-Transactions!M1193,"")</f>
        <v>9</v>
      </c>
      <c r="M1193">
        <f>IF(Transactions!P1193-Transactions!O1193&lt;&gt;"",Transactions!P1193-Transactions!O1193,"")</f>
        <v>0</v>
      </c>
      <c r="O1193">
        <f t="shared" si="39"/>
        <v>481</v>
      </c>
      <c r="P1193" t="str">
        <f>IF(Transactions!O1193&lt;&gt;"",Transactions!O1193,"")</f>
        <v>1536302588978</v>
      </c>
      <c r="Q1193">
        <f>IF(Transactions!S1193-Transactions!J1193&lt;&gt;"",Transactions!S1193-Transactions!J1193,"")</f>
        <v>1735</v>
      </c>
      <c r="R1193">
        <f t="shared" si="38"/>
        <v>2216</v>
      </c>
    </row>
    <row r="1194" spans="1:18" x14ac:dyDescent="0.3">
      <c r="A1194" t="str">
        <f>IF(Transactions!A1194&lt;&gt;"",Transactions!A1194,0)</f>
        <v>2018/09/07 08:43:09</v>
      </c>
      <c r="B1194" t="str">
        <f>IF(Transactions!B1194&lt;&gt;"",Transactions!B1194,0)</f>
        <v>a8b7afecbbe358c99594f2402d21c62ea7cccaa886fd525b5d509fb579e828c9</v>
      </c>
      <c r="C1194" t="str">
        <f>IF(Transactions!C1194&lt;&gt;"",Transactions!C1194,0)</f>
        <v>Step1</v>
      </c>
      <c r="D1194" t="str">
        <f>IF(Transactions!D1194&lt;&gt;"",Transactions!D1194,"")</f>
        <v>peer0.org2.ldegilde.com</v>
      </c>
      <c r="E1194" t="str">
        <f>IF(Transactions!E1194&lt;&gt;"",Transactions!E1194,"")</f>
        <v>default-chaincode</v>
      </c>
      <c r="F1194" t="str">
        <f>IF(Transactions!F1194&lt;&gt;"",Transactions!F1194,"")</f>
        <v>put</v>
      </c>
      <c r="G1194" t="str">
        <f>IF(Transactions!G1194&lt;&gt;"",Transactions!G1194,"")</f>
        <v>000000006_69</v>
      </c>
      <c r="H1194" t="str">
        <f>IF(Transactions!H1194&lt;&gt;"",Transactions!H1194,"")</f>
        <v>701.0</v>
      </c>
      <c r="I1194">
        <f>IF(Transactions!J1194-Transactions!I1194&lt;&gt;"",Transactions!J1194-Transactions!I1194,"")</f>
        <v>481</v>
      </c>
      <c r="J1194">
        <f>IF((Transactions!K1194-Transactions!I1194)-(Transactions!P1194-Transactions!J1194)&lt;&gt;"",(Transactions!K1194-Transactions!I1194)-(Transactions!P1194-Transactions!J1194),"")</f>
        <v>478</v>
      </c>
      <c r="K1194">
        <f>IF(Transactions!L1194-Transactions!K1194&lt;&gt;"",Transactions!L1194-Transactions!K1194,"")</f>
        <v>0</v>
      </c>
      <c r="L1194">
        <f>IF(Transactions!N1194-Transactions!M1194&lt;&gt;"",Transactions!N1194-Transactions!M1194,"")</f>
        <v>3</v>
      </c>
      <c r="M1194">
        <f>IF(Transactions!P1194-Transactions!O1194&lt;&gt;"",Transactions!P1194-Transactions!O1194,"")</f>
        <v>0</v>
      </c>
      <c r="O1194">
        <f t="shared" si="39"/>
        <v>481</v>
      </c>
      <c r="P1194" t="str">
        <f>IF(Transactions!O1194&lt;&gt;"",Transactions!O1194,"")</f>
        <v>1536302589046</v>
      </c>
      <c r="Q1194">
        <f>IF(Transactions!S1194-Transactions!J1194&lt;&gt;"",Transactions!S1194-Transactions!J1194,"")</f>
        <v>1735</v>
      </c>
      <c r="R1194">
        <f t="shared" si="38"/>
        <v>2216</v>
      </c>
    </row>
    <row r="1195" spans="1:18" x14ac:dyDescent="0.3">
      <c r="A1195" t="str">
        <f>IF(Transactions!A1195&lt;&gt;"",Transactions!A1195,0)</f>
        <v>2018/09/07 08:43:09</v>
      </c>
      <c r="B1195" t="str">
        <f>IF(Transactions!B1195&lt;&gt;"",Transactions!B1195,0)</f>
        <v>05b074cad384e18bad91cb706ead2c92b6554f608aa711b8db98a4ae3b57d0bb</v>
      </c>
      <c r="C1195" t="str">
        <f>IF(Transactions!C1195&lt;&gt;"",Transactions!C1195,0)</f>
        <v>Step1</v>
      </c>
      <c r="D1195" t="str">
        <f>IF(Transactions!D1195&lt;&gt;"",Transactions!D1195,"")</f>
        <v>peer0.org1.ldegilde.com</v>
      </c>
      <c r="E1195" t="str">
        <f>IF(Transactions!E1195&lt;&gt;"",Transactions!E1195,"")</f>
        <v>default-chaincode</v>
      </c>
      <c r="F1195" t="str">
        <f>IF(Transactions!F1195&lt;&gt;"",Transactions!F1195,"")</f>
        <v>put</v>
      </c>
      <c r="G1195" t="str">
        <f>IF(Transactions!G1195&lt;&gt;"",Transactions!G1195,"")</f>
        <v>000000006_293</v>
      </c>
      <c r="H1195" t="str">
        <f>IF(Transactions!H1195&lt;&gt;"",Transactions!H1195,"")</f>
        <v>417.0</v>
      </c>
      <c r="I1195">
        <f>IF(Transactions!J1195-Transactions!I1195&lt;&gt;"",Transactions!J1195-Transactions!I1195,"")</f>
        <v>483</v>
      </c>
      <c r="J1195">
        <f>IF((Transactions!K1195-Transactions!I1195)-(Transactions!P1195-Transactions!J1195)&lt;&gt;"",(Transactions!K1195-Transactions!I1195)-(Transactions!P1195-Transactions!J1195),"")</f>
        <v>467</v>
      </c>
      <c r="K1195">
        <f>IF(Transactions!L1195-Transactions!K1195&lt;&gt;"",Transactions!L1195-Transactions!K1195,"")</f>
        <v>0</v>
      </c>
      <c r="L1195">
        <f>IF(Transactions!N1195-Transactions!M1195&lt;&gt;"",Transactions!N1195-Transactions!M1195,"")</f>
        <v>16</v>
      </c>
      <c r="M1195">
        <f>IF(Transactions!P1195-Transactions!O1195&lt;&gt;"",Transactions!P1195-Transactions!O1195,"")</f>
        <v>0</v>
      </c>
      <c r="O1195">
        <f t="shared" si="39"/>
        <v>483</v>
      </c>
      <c r="P1195" t="str">
        <f>IF(Transactions!O1195&lt;&gt;"",Transactions!O1195,"")</f>
        <v>1536302588988</v>
      </c>
      <c r="Q1195">
        <f>IF(Transactions!S1195-Transactions!J1195&lt;&gt;"",Transactions!S1195-Transactions!J1195,"")</f>
        <v>1733</v>
      </c>
      <c r="R1195">
        <f t="shared" si="38"/>
        <v>2216</v>
      </c>
    </row>
    <row r="1196" spans="1:18" x14ac:dyDescent="0.3">
      <c r="A1196" t="str">
        <f>IF(Transactions!A1196&lt;&gt;"",Transactions!A1196,0)</f>
        <v>2018/09/07 08:43:09</v>
      </c>
      <c r="B1196" t="str">
        <f>IF(Transactions!B1196&lt;&gt;"",Transactions!B1196,0)</f>
        <v>05b074cad384e18bad91cb706ead2c92b6554f608aa711b8db98a4ae3b57d0bb</v>
      </c>
      <c r="C1196" t="str">
        <f>IF(Transactions!C1196&lt;&gt;"",Transactions!C1196,0)</f>
        <v>Step1</v>
      </c>
      <c r="D1196" t="str">
        <f>IF(Transactions!D1196&lt;&gt;"",Transactions!D1196,"")</f>
        <v>peer0.org2.ldegilde.com</v>
      </c>
      <c r="E1196" t="str">
        <f>IF(Transactions!E1196&lt;&gt;"",Transactions!E1196,"")</f>
        <v>default-chaincode</v>
      </c>
      <c r="F1196" t="str">
        <f>IF(Transactions!F1196&lt;&gt;"",Transactions!F1196,"")</f>
        <v>put</v>
      </c>
      <c r="G1196" t="str">
        <f>IF(Transactions!G1196&lt;&gt;"",Transactions!G1196,"")</f>
        <v>000000006_293</v>
      </c>
      <c r="H1196" t="str">
        <f>IF(Transactions!H1196&lt;&gt;"",Transactions!H1196,"")</f>
        <v>417.0</v>
      </c>
      <c r="I1196">
        <f>IF(Transactions!J1196-Transactions!I1196&lt;&gt;"",Transactions!J1196-Transactions!I1196,"")</f>
        <v>483</v>
      </c>
      <c r="J1196">
        <f>IF((Transactions!K1196-Transactions!I1196)-(Transactions!P1196-Transactions!J1196)&lt;&gt;"",(Transactions!K1196-Transactions!I1196)-(Transactions!P1196-Transactions!J1196),"")</f>
        <v>468</v>
      </c>
      <c r="K1196">
        <f>IF(Transactions!L1196-Transactions!K1196&lt;&gt;"",Transactions!L1196-Transactions!K1196,"")</f>
        <v>0</v>
      </c>
      <c r="L1196">
        <f>IF(Transactions!N1196-Transactions!M1196&lt;&gt;"",Transactions!N1196-Transactions!M1196,"")</f>
        <v>15</v>
      </c>
      <c r="M1196">
        <f>IF(Transactions!P1196-Transactions!O1196&lt;&gt;"",Transactions!P1196-Transactions!O1196,"")</f>
        <v>0</v>
      </c>
      <c r="O1196">
        <f t="shared" si="39"/>
        <v>483</v>
      </c>
      <c r="P1196" t="str">
        <f>IF(Transactions!O1196&lt;&gt;"",Transactions!O1196,"")</f>
        <v>1536302589061</v>
      </c>
      <c r="Q1196">
        <f>IF(Transactions!S1196-Transactions!J1196&lt;&gt;"",Transactions!S1196-Transactions!J1196,"")</f>
        <v>1733</v>
      </c>
      <c r="R1196">
        <f t="shared" si="38"/>
        <v>2216</v>
      </c>
    </row>
    <row r="1197" spans="1:18" x14ac:dyDescent="0.3">
      <c r="A1197" t="str">
        <f>IF(Transactions!A1197&lt;&gt;"",Transactions!A1197,0)</f>
        <v>2018/09/07 08:43:09</v>
      </c>
      <c r="B1197" t="str">
        <f>IF(Transactions!B1197&lt;&gt;"",Transactions!B1197,0)</f>
        <v>2ef9fd06675adced4de317be148d94231c8043f3b32126e0bc9a5ef8757acc72</v>
      </c>
      <c r="C1197" t="str">
        <f>IF(Transactions!C1197&lt;&gt;"",Transactions!C1197,0)</f>
        <v>Step1</v>
      </c>
      <c r="D1197" t="str">
        <f>IF(Transactions!D1197&lt;&gt;"",Transactions!D1197,"")</f>
        <v>peer0.org1.ldegilde.com</v>
      </c>
      <c r="E1197" t="str">
        <f>IF(Transactions!E1197&lt;&gt;"",Transactions!E1197,"")</f>
        <v>default-chaincode</v>
      </c>
      <c r="F1197" t="str">
        <f>IF(Transactions!F1197&lt;&gt;"",Transactions!F1197,"")</f>
        <v>put</v>
      </c>
      <c r="G1197" t="str">
        <f>IF(Transactions!G1197&lt;&gt;"",Transactions!G1197,"")</f>
        <v>000000007_177</v>
      </c>
      <c r="H1197" t="str">
        <f>IF(Transactions!H1197&lt;&gt;"",Transactions!H1197,"")</f>
        <v>372.0</v>
      </c>
      <c r="I1197">
        <f>IF(Transactions!J1197-Transactions!I1197&lt;&gt;"",Transactions!J1197-Transactions!I1197,"")</f>
        <v>449</v>
      </c>
      <c r="J1197">
        <f>IF((Transactions!K1197-Transactions!I1197)-(Transactions!P1197-Transactions!J1197)&lt;&gt;"",(Transactions!K1197-Transactions!I1197)-(Transactions!P1197-Transactions!J1197),"")</f>
        <v>430</v>
      </c>
      <c r="K1197">
        <f>IF(Transactions!L1197-Transactions!K1197&lt;&gt;"",Transactions!L1197-Transactions!K1197,"")</f>
        <v>0</v>
      </c>
      <c r="L1197">
        <f>IF(Transactions!N1197-Transactions!M1197&lt;&gt;"",Transactions!N1197-Transactions!M1197,"")</f>
        <v>19</v>
      </c>
      <c r="M1197">
        <f>IF(Transactions!P1197-Transactions!O1197&lt;&gt;"",Transactions!P1197-Transactions!O1197,"")</f>
        <v>0</v>
      </c>
      <c r="O1197">
        <f t="shared" si="39"/>
        <v>449</v>
      </c>
      <c r="P1197" t="str">
        <f>IF(Transactions!O1197&lt;&gt;"",Transactions!O1197,"")</f>
        <v>1536302589005</v>
      </c>
      <c r="Q1197">
        <f>IF(Transactions!S1197-Transactions!J1197&lt;&gt;"",Transactions!S1197-Transactions!J1197,"")</f>
        <v>1746</v>
      </c>
      <c r="R1197">
        <f t="shared" si="38"/>
        <v>2195</v>
      </c>
    </row>
    <row r="1198" spans="1:18" x14ac:dyDescent="0.3">
      <c r="A1198" t="str">
        <f>IF(Transactions!A1198&lt;&gt;"",Transactions!A1198,0)</f>
        <v>2018/09/07 08:43:09</v>
      </c>
      <c r="B1198" t="str">
        <f>IF(Transactions!B1198&lt;&gt;"",Transactions!B1198,0)</f>
        <v>2ef9fd06675adced4de317be148d94231c8043f3b32126e0bc9a5ef8757acc72</v>
      </c>
      <c r="C1198" t="str">
        <f>IF(Transactions!C1198&lt;&gt;"",Transactions!C1198,0)</f>
        <v>Step1</v>
      </c>
      <c r="D1198" t="str">
        <f>IF(Transactions!D1198&lt;&gt;"",Transactions!D1198,"")</f>
        <v>peer0.org2.ldegilde.com</v>
      </c>
      <c r="E1198" t="str">
        <f>IF(Transactions!E1198&lt;&gt;"",Transactions!E1198,"")</f>
        <v>default-chaincode</v>
      </c>
      <c r="F1198" t="str">
        <f>IF(Transactions!F1198&lt;&gt;"",Transactions!F1198,"")</f>
        <v>put</v>
      </c>
      <c r="G1198" t="str">
        <f>IF(Transactions!G1198&lt;&gt;"",Transactions!G1198,"")</f>
        <v>000000007_177</v>
      </c>
      <c r="H1198" t="str">
        <f>IF(Transactions!H1198&lt;&gt;"",Transactions!H1198,"")</f>
        <v>372.0</v>
      </c>
      <c r="I1198">
        <f>IF(Transactions!J1198-Transactions!I1198&lt;&gt;"",Transactions!J1198-Transactions!I1198,"")</f>
        <v>449</v>
      </c>
      <c r="J1198">
        <f>IF((Transactions!K1198-Transactions!I1198)-(Transactions!P1198-Transactions!J1198)&lt;&gt;"",(Transactions!K1198-Transactions!I1198)-(Transactions!P1198-Transactions!J1198),"")</f>
        <v>444</v>
      </c>
      <c r="K1198">
        <f>IF(Transactions!L1198-Transactions!K1198&lt;&gt;"",Transactions!L1198-Transactions!K1198,"")</f>
        <v>0</v>
      </c>
      <c r="L1198">
        <f>IF(Transactions!N1198-Transactions!M1198&lt;&gt;"",Transactions!N1198-Transactions!M1198,"")</f>
        <v>5</v>
      </c>
      <c r="M1198">
        <f>IF(Transactions!P1198-Transactions!O1198&lt;&gt;"",Transactions!P1198-Transactions!O1198,"")</f>
        <v>0</v>
      </c>
      <c r="O1198">
        <f t="shared" si="39"/>
        <v>449</v>
      </c>
      <c r="P1198" t="str">
        <f>IF(Transactions!O1198&lt;&gt;"",Transactions!O1198,"")</f>
        <v>1536302589033</v>
      </c>
      <c r="Q1198">
        <f>IF(Transactions!S1198-Transactions!J1198&lt;&gt;"",Transactions!S1198-Transactions!J1198,"")</f>
        <v>1746</v>
      </c>
      <c r="R1198">
        <f t="shared" si="38"/>
        <v>2195</v>
      </c>
    </row>
    <row r="1199" spans="1:18" x14ac:dyDescent="0.3">
      <c r="A1199" t="str">
        <f>IF(Transactions!A1199&lt;&gt;"",Transactions!A1199,0)</f>
        <v>2018/09/07 08:43:09</v>
      </c>
      <c r="B1199" t="str">
        <f>IF(Transactions!B1199&lt;&gt;"",Transactions!B1199,0)</f>
        <v>3c8666edc7d7ea989e65286cfb2c74ff913c34cc0d66954b1321642a887123ba</v>
      </c>
      <c r="C1199" t="str">
        <f>IF(Transactions!C1199&lt;&gt;"",Transactions!C1199,0)</f>
        <v>Step1</v>
      </c>
      <c r="D1199" t="str">
        <f>IF(Transactions!D1199&lt;&gt;"",Transactions!D1199,"")</f>
        <v>peer0.org1.ldegilde.com</v>
      </c>
      <c r="E1199" t="str">
        <f>IF(Transactions!E1199&lt;&gt;"",Transactions!E1199,"")</f>
        <v>default-chaincode</v>
      </c>
      <c r="F1199" t="str">
        <f>IF(Transactions!F1199&lt;&gt;"",Transactions!F1199,"")</f>
        <v>put</v>
      </c>
      <c r="G1199" t="str">
        <f>IF(Transactions!G1199&lt;&gt;"",Transactions!G1199,"")</f>
        <v>000000007_181</v>
      </c>
      <c r="H1199" t="str">
        <f>IF(Transactions!H1199&lt;&gt;"",Transactions!H1199,"")</f>
        <v>732.0</v>
      </c>
      <c r="I1199">
        <f>IF(Transactions!J1199-Transactions!I1199&lt;&gt;"",Transactions!J1199-Transactions!I1199,"")</f>
        <v>410</v>
      </c>
      <c r="J1199">
        <f>IF((Transactions!K1199-Transactions!I1199)-(Transactions!P1199-Transactions!J1199)&lt;&gt;"",(Transactions!K1199-Transactions!I1199)-(Transactions!P1199-Transactions!J1199),"")</f>
        <v>391</v>
      </c>
      <c r="K1199">
        <f>IF(Transactions!L1199-Transactions!K1199&lt;&gt;"",Transactions!L1199-Transactions!K1199,"")</f>
        <v>0</v>
      </c>
      <c r="L1199">
        <f>IF(Transactions!N1199-Transactions!M1199&lt;&gt;"",Transactions!N1199-Transactions!M1199,"")</f>
        <v>19</v>
      </c>
      <c r="M1199">
        <f>IF(Transactions!P1199-Transactions!O1199&lt;&gt;"",Transactions!P1199-Transactions!O1199,"")</f>
        <v>0</v>
      </c>
      <c r="O1199">
        <f t="shared" si="39"/>
        <v>410</v>
      </c>
      <c r="P1199" t="str">
        <f>IF(Transactions!O1199&lt;&gt;"",Transactions!O1199,"")</f>
        <v>1536302589005</v>
      </c>
      <c r="Q1199">
        <f>IF(Transactions!S1199-Transactions!J1199&lt;&gt;"",Transactions!S1199-Transactions!J1199,"")</f>
        <v>1794</v>
      </c>
      <c r="R1199">
        <f t="shared" si="38"/>
        <v>2204</v>
      </c>
    </row>
    <row r="1200" spans="1:18" x14ac:dyDescent="0.3">
      <c r="A1200" t="str">
        <f>IF(Transactions!A1200&lt;&gt;"",Transactions!A1200,0)</f>
        <v>2018/09/07 08:43:09</v>
      </c>
      <c r="B1200" t="str">
        <f>IF(Transactions!B1200&lt;&gt;"",Transactions!B1200,0)</f>
        <v>3c8666edc7d7ea989e65286cfb2c74ff913c34cc0d66954b1321642a887123ba</v>
      </c>
      <c r="C1200" t="str">
        <f>IF(Transactions!C1200&lt;&gt;"",Transactions!C1200,0)</f>
        <v>Step1</v>
      </c>
      <c r="D1200" t="str">
        <f>IF(Transactions!D1200&lt;&gt;"",Transactions!D1200,"")</f>
        <v>peer0.org2.ldegilde.com</v>
      </c>
      <c r="E1200" t="str">
        <f>IF(Transactions!E1200&lt;&gt;"",Transactions!E1200,"")</f>
        <v>default-chaincode</v>
      </c>
      <c r="F1200" t="str">
        <f>IF(Transactions!F1200&lt;&gt;"",Transactions!F1200,"")</f>
        <v>put</v>
      </c>
      <c r="G1200" t="str">
        <f>IF(Transactions!G1200&lt;&gt;"",Transactions!G1200,"")</f>
        <v>000000007_181</v>
      </c>
      <c r="H1200" t="str">
        <f>IF(Transactions!H1200&lt;&gt;"",Transactions!H1200,"")</f>
        <v>732.0</v>
      </c>
      <c r="I1200">
        <f>IF(Transactions!J1200-Transactions!I1200&lt;&gt;"",Transactions!J1200-Transactions!I1200,"")</f>
        <v>410</v>
      </c>
      <c r="J1200">
        <f>IF((Transactions!K1200-Transactions!I1200)-(Transactions!P1200-Transactions!J1200)&lt;&gt;"",(Transactions!K1200-Transactions!I1200)-(Transactions!P1200-Transactions!J1200),"")</f>
        <v>409</v>
      </c>
      <c r="K1200">
        <f>IF(Transactions!L1200-Transactions!K1200&lt;&gt;"",Transactions!L1200-Transactions!K1200,"")</f>
        <v>0</v>
      </c>
      <c r="L1200">
        <f>IF(Transactions!N1200-Transactions!M1200&lt;&gt;"",Transactions!N1200-Transactions!M1200,"")</f>
        <v>1</v>
      </c>
      <c r="M1200">
        <f>IF(Transactions!P1200-Transactions!O1200&lt;&gt;"",Transactions!P1200-Transactions!O1200,"")</f>
        <v>0</v>
      </c>
      <c r="O1200">
        <f t="shared" si="39"/>
        <v>410</v>
      </c>
      <c r="P1200" t="str">
        <f>IF(Transactions!O1200&lt;&gt;"",Transactions!O1200,"")</f>
        <v>1536302589006</v>
      </c>
      <c r="Q1200">
        <f>IF(Transactions!S1200-Transactions!J1200&lt;&gt;"",Transactions!S1200-Transactions!J1200,"")</f>
        <v>1794</v>
      </c>
      <c r="R1200">
        <f t="shared" si="38"/>
        <v>2204</v>
      </c>
    </row>
    <row r="1201" spans="1:18" x14ac:dyDescent="0.3">
      <c r="A1201" t="str">
        <f>IF(Transactions!A1201&lt;&gt;"",Transactions!A1201,0)</f>
        <v>2018/09/07 08:43:09</v>
      </c>
      <c r="B1201" t="str">
        <f>IF(Transactions!B1201&lt;&gt;"",Transactions!B1201,0)</f>
        <v>2c48379eba67258c1fa11fc678a6c5337f4317e1e80ecdbdf45471d549e0847a</v>
      </c>
      <c r="C1201" t="str">
        <f>IF(Transactions!C1201&lt;&gt;"",Transactions!C1201,0)</f>
        <v>Step1</v>
      </c>
      <c r="D1201" t="str">
        <f>IF(Transactions!D1201&lt;&gt;"",Transactions!D1201,"")</f>
        <v>peer0.org1.ldegilde.com</v>
      </c>
      <c r="E1201" t="str">
        <f>IF(Transactions!E1201&lt;&gt;"",Transactions!E1201,"")</f>
        <v>default-chaincode</v>
      </c>
      <c r="F1201" t="str">
        <f>IF(Transactions!F1201&lt;&gt;"",Transactions!F1201,"")</f>
        <v>put</v>
      </c>
      <c r="G1201" t="str">
        <f>IF(Transactions!G1201&lt;&gt;"",Transactions!G1201,"")</f>
        <v>000000007_355</v>
      </c>
      <c r="H1201" t="str">
        <f>IF(Transactions!H1201&lt;&gt;"",Transactions!H1201,"")</f>
        <v>400.0</v>
      </c>
      <c r="I1201">
        <f>IF(Transactions!J1201-Transactions!I1201&lt;&gt;"",Transactions!J1201-Transactions!I1201,"")</f>
        <v>385</v>
      </c>
      <c r="J1201">
        <f>IF((Transactions!K1201-Transactions!I1201)-(Transactions!P1201-Transactions!J1201)&lt;&gt;"",(Transactions!K1201-Transactions!I1201)-(Transactions!P1201-Transactions!J1201),"")</f>
        <v>359</v>
      </c>
      <c r="K1201">
        <f>IF(Transactions!L1201-Transactions!K1201&lt;&gt;"",Transactions!L1201-Transactions!K1201,"")</f>
        <v>0</v>
      </c>
      <c r="L1201">
        <f>IF(Transactions!N1201-Transactions!M1201&lt;&gt;"",Transactions!N1201-Transactions!M1201,"")</f>
        <v>26</v>
      </c>
      <c r="M1201">
        <f>IF(Transactions!P1201-Transactions!O1201&lt;&gt;"",Transactions!P1201-Transactions!O1201,"")</f>
        <v>0</v>
      </c>
      <c r="O1201">
        <f t="shared" si="39"/>
        <v>385</v>
      </c>
      <c r="P1201" t="str">
        <f>IF(Transactions!O1201&lt;&gt;"",Transactions!O1201,"")</f>
        <v>1536302589005</v>
      </c>
      <c r="Q1201">
        <f>IF(Transactions!S1201-Transactions!J1201&lt;&gt;"",Transactions!S1201-Transactions!J1201,"")</f>
        <v>1813</v>
      </c>
      <c r="R1201">
        <f t="shared" si="38"/>
        <v>2198</v>
      </c>
    </row>
    <row r="1202" spans="1:18" x14ac:dyDescent="0.3">
      <c r="A1202" t="str">
        <f>IF(Transactions!A1202&lt;&gt;"",Transactions!A1202,0)</f>
        <v>2018/09/07 08:43:09</v>
      </c>
      <c r="B1202" t="str">
        <f>IF(Transactions!B1202&lt;&gt;"",Transactions!B1202,0)</f>
        <v>2c48379eba67258c1fa11fc678a6c5337f4317e1e80ecdbdf45471d549e0847a</v>
      </c>
      <c r="C1202" t="str">
        <f>IF(Transactions!C1202&lt;&gt;"",Transactions!C1202,0)</f>
        <v>Step1</v>
      </c>
      <c r="D1202" t="str">
        <f>IF(Transactions!D1202&lt;&gt;"",Transactions!D1202,"")</f>
        <v>peer0.org2.ldegilde.com</v>
      </c>
      <c r="E1202" t="str">
        <f>IF(Transactions!E1202&lt;&gt;"",Transactions!E1202,"")</f>
        <v>default-chaincode</v>
      </c>
      <c r="F1202" t="str">
        <f>IF(Transactions!F1202&lt;&gt;"",Transactions!F1202,"")</f>
        <v>put</v>
      </c>
      <c r="G1202" t="str">
        <f>IF(Transactions!G1202&lt;&gt;"",Transactions!G1202,"")</f>
        <v>000000007_355</v>
      </c>
      <c r="H1202" t="str">
        <f>IF(Transactions!H1202&lt;&gt;"",Transactions!H1202,"")</f>
        <v>400.0</v>
      </c>
      <c r="I1202">
        <f>IF(Transactions!J1202-Transactions!I1202&lt;&gt;"",Transactions!J1202-Transactions!I1202,"")</f>
        <v>385</v>
      </c>
      <c r="J1202">
        <f>IF((Transactions!K1202-Transactions!I1202)-(Transactions!P1202-Transactions!J1202)&lt;&gt;"",(Transactions!K1202-Transactions!I1202)-(Transactions!P1202-Transactions!J1202),"")</f>
        <v>383</v>
      </c>
      <c r="K1202">
        <f>IF(Transactions!L1202-Transactions!K1202&lt;&gt;"",Transactions!L1202-Transactions!K1202,"")</f>
        <v>0</v>
      </c>
      <c r="L1202">
        <f>IF(Transactions!N1202-Transactions!M1202&lt;&gt;"",Transactions!N1202-Transactions!M1202,"")</f>
        <v>2</v>
      </c>
      <c r="M1202">
        <f>IF(Transactions!P1202-Transactions!O1202&lt;&gt;"",Transactions!P1202-Transactions!O1202,"")</f>
        <v>0</v>
      </c>
      <c r="O1202">
        <f t="shared" si="39"/>
        <v>385</v>
      </c>
      <c r="P1202" t="str">
        <f>IF(Transactions!O1202&lt;&gt;"",Transactions!O1202,"")</f>
        <v>1536302589024</v>
      </c>
      <c r="Q1202">
        <f>IF(Transactions!S1202-Transactions!J1202&lt;&gt;"",Transactions!S1202-Transactions!J1202,"")</f>
        <v>1813</v>
      </c>
      <c r="R1202">
        <f t="shared" si="38"/>
        <v>2198</v>
      </c>
    </row>
    <row r="1203" spans="1:18" x14ac:dyDescent="0.3">
      <c r="A1203" t="str">
        <f>IF(Transactions!A1203&lt;&gt;"",Transactions!A1203,0)</f>
        <v>2018/09/07 08:43:09</v>
      </c>
      <c r="B1203" t="str">
        <f>IF(Transactions!B1203&lt;&gt;"",Transactions!B1203,0)</f>
        <v>1b9172b9e43c3c622f2311a5511d9dbd4204ae0908d16393ab2e23bfdb8762a1</v>
      </c>
      <c r="C1203" t="str">
        <f>IF(Transactions!C1203&lt;&gt;"",Transactions!C1203,0)</f>
        <v>Step1</v>
      </c>
      <c r="D1203" t="str">
        <f>IF(Transactions!D1203&lt;&gt;"",Transactions!D1203,"")</f>
        <v>peer0.org1.ldegilde.com</v>
      </c>
      <c r="E1203" t="str">
        <f>IF(Transactions!E1203&lt;&gt;"",Transactions!E1203,"")</f>
        <v>default-chaincode</v>
      </c>
      <c r="F1203" t="str">
        <f>IF(Transactions!F1203&lt;&gt;"",Transactions!F1203,"")</f>
        <v>put</v>
      </c>
      <c r="G1203" t="str">
        <f>IF(Transactions!G1203&lt;&gt;"",Transactions!G1203,"")</f>
        <v>000000006_59</v>
      </c>
      <c r="H1203" t="str">
        <f>IF(Transactions!H1203&lt;&gt;"",Transactions!H1203,"")</f>
        <v>642.0</v>
      </c>
      <c r="I1203">
        <f>IF(Transactions!J1203-Transactions!I1203&lt;&gt;"",Transactions!J1203-Transactions!I1203,"")</f>
        <v>361</v>
      </c>
      <c r="J1203">
        <f>IF((Transactions!K1203-Transactions!I1203)-(Transactions!P1203-Transactions!J1203)&lt;&gt;"",(Transactions!K1203-Transactions!I1203)-(Transactions!P1203-Transactions!J1203),"")</f>
        <v>356</v>
      </c>
      <c r="K1203">
        <f>IF(Transactions!L1203-Transactions!K1203&lt;&gt;"",Transactions!L1203-Transactions!K1203,"")</f>
        <v>0</v>
      </c>
      <c r="L1203">
        <f>IF(Transactions!N1203-Transactions!M1203&lt;&gt;"",Transactions!N1203-Transactions!M1203,"")</f>
        <v>5</v>
      </c>
      <c r="M1203">
        <f>IF(Transactions!P1203-Transactions!O1203&lt;&gt;"",Transactions!P1203-Transactions!O1203,"")</f>
        <v>0</v>
      </c>
      <c r="O1203">
        <f t="shared" si="39"/>
        <v>361</v>
      </c>
      <c r="P1203" t="str">
        <f>IF(Transactions!O1203&lt;&gt;"",Transactions!O1203,"")</f>
        <v>1536302588929</v>
      </c>
      <c r="Q1203">
        <f>IF(Transactions!S1203-Transactions!J1203&lt;&gt;"",Transactions!S1203-Transactions!J1203,"")</f>
        <v>1857</v>
      </c>
      <c r="R1203">
        <f t="shared" si="38"/>
        <v>2218</v>
      </c>
    </row>
    <row r="1204" spans="1:18" x14ac:dyDescent="0.3">
      <c r="A1204" t="str">
        <f>IF(Transactions!A1204&lt;&gt;"",Transactions!A1204,0)</f>
        <v>2018/09/07 08:43:09</v>
      </c>
      <c r="B1204" t="str">
        <f>IF(Transactions!B1204&lt;&gt;"",Transactions!B1204,0)</f>
        <v>1b9172b9e43c3c622f2311a5511d9dbd4204ae0908d16393ab2e23bfdb8762a1</v>
      </c>
      <c r="C1204" t="str">
        <f>IF(Transactions!C1204&lt;&gt;"",Transactions!C1204,0)</f>
        <v>Step1</v>
      </c>
      <c r="D1204" t="str">
        <f>IF(Transactions!D1204&lt;&gt;"",Transactions!D1204,"")</f>
        <v>peer0.org2.ldegilde.com</v>
      </c>
      <c r="E1204" t="str">
        <f>IF(Transactions!E1204&lt;&gt;"",Transactions!E1204,"")</f>
        <v>default-chaincode</v>
      </c>
      <c r="F1204" t="str">
        <f>IF(Transactions!F1204&lt;&gt;"",Transactions!F1204,"")</f>
        <v>put</v>
      </c>
      <c r="G1204" t="str">
        <f>IF(Transactions!G1204&lt;&gt;"",Transactions!G1204,"")</f>
        <v>000000006_59</v>
      </c>
      <c r="H1204" t="str">
        <f>IF(Transactions!H1204&lt;&gt;"",Transactions!H1204,"")</f>
        <v>642.0</v>
      </c>
      <c r="I1204">
        <f>IF(Transactions!J1204-Transactions!I1204&lt;&gt;"",Transactions!J1204-Transactions!I1204,"")</f>
        <v>361</v>
      </c>
      <c r="J1204">
        <f>IF((Transactions!K1204-Transactions!I1204)-(Transactions!P1204-Transactions!J1204)&lt;&gt;"",(Transactions!K1204-Transactions!I1204)-(Transactions!P1204-Transactions!J1204),"")</f>
        <v>358</v>
      </c>
      <c r="K1204">
        <f>IF(Transactions!L1204-Transactions!K1204&lt;&gt;"",Transactions!L1204-Transactions!K1204,"")</f>
        <v>0</v>
      </c>
      <c r="L1204">
        <f>IF(Transactions!N1204-Transactions!M1204&lt;&gt;"",Transactions!N1204-Transactions!M1204,"")</f>
        <v>3</v>
      </c>
      <c r="M1204">
        <f>IF(Transactions!P1204-Transactions!O1204&lt;&gt;"",Transactions!P1204-Transactions!O1204,"")</f>
        <v>0</v>
      </c>
      <c r="O1204">
        <f t="shared" si="39"/>
        <v>361</v>
      </c>
      <c r="P1204" t="str">
        <f>IF(Transactions!O1204&lt;&gt;"",Transactions!O1204,"")</f>
        <v>1536302588994</v>
      </c>
      <c r="Q1204">
        <f>IF(Transactions!S1204-Transactions!J1204&lt;&gt;"",Transactions!S1204-Transactions!J1204,"")</f>
        <v>1857</v>
      </c>
      <c r="R1204">
        <f t="shared" si="38"/>
        <v>2218</v>
      </c>
    </row>
    <row r="1205" spans="1:18" x14ac:dyDescent="0.3">
      <c r="A1205" t="str">
        <f>IF(Transactions!A1205&lt;&gt;"",Transactions!A1205,0)</f>
        <v>2018/09/07 08:43:09</v>
      </c>
      <c r="B1205" t="str">
        <f>IF(Transactions!B1205&lt;&gt;"",Transactions!B1205,0)</f>
        <v>a1bb61623db3ebfd21a1c0bfa9d46ee65f6eab265aa7f910fbfb063490c3e8cb</v>
      </c>
      <c r="C1205" t="str">
        <f>IF(Transactions!C1205&lt;&gt;"",Transactions!C1205,0)</f>
        <v>Step1</v>
      </c>
      <c r="D1205" t="str">
        <f>IF(Transactions!D1205&lt;&gt;"",Transactions!D1205,"")</f>
        <v>peer0.org1.ldegilde.com</v>
      </c>
      <c r="E1205" t="str">
        <f>IF(Transactions!E1205&lt;&gt;"",Transactions!E1205,"")</f>
        <v>default-chaincode</v>
      </c>
      <c r="F1205" t="str">
        <f>IF(Transactions!F1205&lt;&gt;"",Transactions!F1205,"")</f>
        <v>put</v>
      </c>
      <c r="G1205" t="str">
        <f>IF(Transactions!G1205&lt;&gt;"",Transactions!G1205,"")</f>
        <v>000000007_208</v>
      </c>
      <c r="H1205" t="str">
        <f>IF(Transactions!H1205&lt;&gt;"",Transactions!H1205,"")</f>
        <v>506.0</v>
      </c>
      <c r="I1205">
        <f>IF(Transactions!J1205-Transactions!I1205&lt;&gt;"",Transactions!J1205-Transactions!I1205,"")</f>
        <v>596</v>
      </c>
      <c r="J1205">
        <f>IF((Transactions!K1205-Transactions!I1205)-(Transactions!P1205-Transactions!J1205)&lt;&gt;"",(Transactions!K1205-Transactions!I1205)-(Transactions!P1205-Transactions!J1205),"")</f>
        <v>584</v>
      </c>
      <c r="K1205">
        <f>IF(Transactions!L1205-Transactions!K1205&lt;&gt;"",Transactions!L1205-Transactions!K1205,"")</f>
        <v>0</v>
      </c>
      <c r="L1205">
        <f>IF(Transactions!N1205-Transactions!M1205&lt;&gt;"",Transactions!N1205-Transactions!M1205,"")</f>
        <v>12</v>
      </c>
      <c r="M1205">
        <f>IF(Transactions!P1205-Transactions!O1205&lt;&gt;"",Transactions!P1205-Transactions!O1205,"")</f>
        <v>0</v>
      </c>
      <c r="O1205">
        <f t="shared" si="39"/>
        <v>596</v>
      </c>
      <c r="P1205" t="str">
        <f>IF(Transactions!O1205&lt;&gt;"",Transactions!O1205,"")</f>
        <v>1536302589006</v>
      </c>
      <c r="Q1205">
        <f>IF(Transactions!S1205-Transactions!J1205&lt;&gt;"",Transactions!S1205-Transactions!J1205,"")</f>
        <v>1566</v>
      </c>
      <c r="R1205">
        <f t="shared" si="38"/>
        <v>2162</v>
      </c>
    </row>
    <row r="1206" spans="1:18" x14ac:dyDescent="0.3">
      <c r="A1206" t="str">
        <f>IF(Transactions!A1206&lt;&gt;"",Transactions!A1206,0)</f>
        <v>2018/09/07 08:43:09</v>
      </c>
      <c r="B1206" t="str">
        <f>IF(Transactions!B1206&lt;&gt;"",Transactions!B1206,0)</f>
        <v>a1bb61623db3ebfd21a1c0bfa9d46ee65f6eab265aa7f910fbfb063490c3e8cb</v>
      </c>
      <c r="C1206" t="str">
        <f>IF(Transactions!C1206&lt;&gt;"",Transactions!C1206,0)</f>
        <v>Step1</v>
      </c>
      <c r="D1206" t="str">
        <f>IF(Transactions!D1206&lt;&gt;"",Transactions!D1206,"")</f>
        <v>peer0.org2.ldegilde.com</v>
      </c>
      <c r="E1206" t="str">
        <f>IF(Transactions!E1206&lt;&gt;"",Transactions!E1206,"")</f>
        <v>default-chaincode</v>
      </c>
      <c r="F1206" t="str">
        <f>IF(Transactions!F1206&lt;&gt;"",Transactions!F1206,"")</f>
        <v>put</v>
      </c>
      <c r="G1206" t="str">
        <f>IF(Transactions!G1206&lt;&gt;"",Transactions!G1206,"")</f>
        <v>000000007_208</v>
      </c>
      <c r="H1206" t="str">
        <f>IF(Transactions!H1206&lt;&gt;"",Transactions!H1206,"")</f>
        <v>506.0</v>
      </c>
      <c r="I1206">
        <f>IF(Transactions!J1206-Transactions!I1206&lt;&gt;"",Transactions!J1206-Transactions!I1206,"")</f>
        <v>596</v>
      </c>
      <c r="J1206">
        <f>IF((Transactions!K1206-Transactions!I1206)-(Transactions!P1206-Transactions!J1206)&lt;&gt;"",(Transactions!K1206-Transactions!I1206)-(Transactions!P1206-Transactions!J1206),"")</f>
        <v>586</v>
      </c>
      <c r="K1206">
        <f>IF(Transactions!L1206-Transactions!K1206&lt;&gt;"",Transactions!L1206-Transactions!K1206,"")</f>
        <v>0</v>
      </c>
      <c r="L1206">
        <f>IF(Transactions!N1206-Transactions!M1206&lt;&gt;"",Transactions!N1206-Transactions!M1206,"")</f>
        <v>10</v>
      </c>
      <c r="M1206">
        <f>IF(Transactions!P1206-Transactions!O1206&lt;&gt;"",Transactions!P1206-Transactions!O1206,"")</f>
        <v>0</v>
      </c>
      <c r="O1206">
        <f t="shared" si="39"/>
        <v>596</v>
      </c>
      <c r="P1206" t="str">
        <f>IF(Transactions!O1206&lt;&gt;"",Transactions!O1206,"")</f>
        <v>1536302589106</v>
      </c>
      <c r="Q1206">
        <f>IF(Transactions!S1206-Transactions!J1206&lt;&gt;"",Transactions!S1206-Transactions!J1206,"")</f>
        <v>1566</v>
      </c>
      <c r="R1206">
        <f t="shared" si="38"/>
        <v>2162</v>
      </c>
    </row>
    <row r="1207" spans="1:18" x14ac:dyDescent="0.3">
      <c r="A1207" t="str">
        <f>IF(Transactions!A1207&lt;&gt;"",Transactions!A1207,0)</f>
        <v>2018/09/07 08:43:09</v>
      </c>
      <c r="B1207" t="str">
        <f>IF(Transactions!B1207&lt;&gt;"",Transactions!B1207,0)</f>
        <v>26ff30da5f160d091a9e2533cefce0d9ce9a04add1afc0edb38a3a452e41123c</v>
      </c>
      <c r="C1207" t="str">
        <f>IF(Transactions!C1207&lt;&gt;"",Transactions!C1207,0)</f>
        <v>Step1</v>
      </c>
      <c r="D1207" t="str">
        <f>IF(Transactions!D1207&lt;&gt;"",Transactions!D1207,"")</f>
        <v>peer0.org1.ldegilde.com</v>
      </c>
      <c r="E1207" t="str">
        <f>IF(Transactions!E1207&lt;&gt;"",Transactions!E1207,"")</f>
        <v>default-chaincode</v>
      </c>
      <c r="F1207" t="str">
        <f>IF(Transactions!F1207&lt;&gt;"",Transactions!F1207,"")</f>
        <v>put</v>
      </c>
      <c r="G1207" t="str">
        <f>IF(Transactions!G1207&lt;&gt;"",Transactions!G1207,"")</f>
        <v>000000007_eigen_risico</v>
      </c>
      <c r="H1207" t="str">
        <f>IF(Transactions!H1207&lt;&gt;"",Transactions!H1207,"")</f>
        <v>385</v>
      </c>
      <c r="I1207">
        <f>IF(Transactions!J1207-Transactions!I1207&lt;&gt;"",Transactions!J1207-Transactions!I1207,"")</f>
        <v>476</v>
      </c>
      <c r="J1207">
        <f>IF((Transactions!K1207-Transactions!I1207)-(Transactions!P1207-Transactions!J1207)&lt;&gt;"",(Transactions!K1207-Transactions!I1207)-(Transactions!P1207-Transactions!J1207),"")</f>
        <v>450</v>
      </c>
      <c r="K1207">
        <f>IF(Transactions!L1207-Transactions!K1207&lt;&gt;"",Transactions!L1207-Transactions!K1207,"")</f>
        <v>0</v>
      </c>
      <c r="L1207">
        <f>IF(Transactions!N1207-Transactions!M1207&lt;&gt;"",Transactions!N1207-Transactions!M1207,"")</f>
        <v>26</v>
      </c>
      <c r="M1207">
        <f>IF(Transactions!P1207-Transactions!O1207&lt;&gt;"",Transactions!P1207-Transactions!O1207,"")</f>
        <v>0</v>
      </c>
      <c r="O1207">
        <f t="shared" si="39"/>
        <v>476</v>
      </c>
      <c r="P1207" t="str">
        <f>IF(Transactions!O1207&lt;&gt;"",Transactions!O1207,"")</f>
        <v>1536302589005</v>
      </c>
      <c r="Q1207">
        <f>IF(Transactions!S1207-Transactions!J1207&lt;&gt;"",Transactions!S1207-Transactions!J1207,"")</f>
        <v>1742</v>
      </c>
      <c r="R1207">
        <f t="shared" si="38"/>
        <v>2218</v>
      </c>
    </row>
    <row r="1208" spans="1:18" x14ac:dyDescent="0.3">
      <c r="A1208" t="str">
        <f>IF(Transactions!A1208&lt;&gt;"",Transactions!A1208,0)</f>
        <v>2018/09/07 08:43:09</v>
      </c>
      <c r="B1208" t="str">
        <f>IF(Transactions!B1208&lt;&gt;"",Transactions!B1208,0)</f>
        <v>26ff30da5f160d091a9e2533cefce0d9ce9a04add1afc0edb38a3a452e41123c</v>
      </c>
      <c r="C1208" t="str">
        <f>IF(Transactions!C1208&lt;&gt;"",Transactions!C1208,0)</f>
        <v>Step1</v>
      </c>
      <c r="D1208" t="str">
        <f>IF(Transactions!D1208&lt;&gt;"",Transactions!D1208,"")</f>
        <v>peer0.org2.ldegilde.com</v>
      </c>
      <c r="E1208" t="str">
        <f>IF(Transactions!E1208&lt;&gt;"",Transactions!E1208,"")</f>
        <v>default-chaincode</v>
      </c>
      <c r="F1208" t="str">
        <f>IF(Transactions!F1208&lt;&gt;"",Transactions!F1208,"")</f>
        <v>put</v>
      </c>
      <c r="G1208" t="str">
        <f>IF(Transactions!G1208&lt;&gt;"",Transactions!G1208,"")</f>
        <v>000000007_eigen_risico</v>
      </c>
      <c r="H1208" t="str">
        <f>IF(Transactions!H1208&lt;&gt;"",Transactions!H1208,"")</f>
        <v>385</v>
      </c>
      <c r="I1208">
        <f>IF(Transactions!J1208-Transactions!I1208&lt;&gt;"",Transactions!J1208-Transactions!I1208,"")</f>
        <v>476</v>
      </c>
      <c r="J1208">
        <f>IF((Transactions!K1208-Transactions!I1208)-(Transactions!P1208-Transactions!J1208)&lt;&gt;"",(Transactions!K1208-Transactions!I1208)-(Transactions!P1208-Transactions!J1208),"")</f>
        <v>471</v>
      </c>
      <c r="K1208">
        <f>IF(Transactions!L1208-Transactions!K1208&lt;&gt;"",Transactions!L1208-Transactions!K1208,"")</f>
        <v>0</v>
      </c>
      <c r="L1208">
        <f>IF(Transactions!N1208-Transactions!M1208&lt;&gt;"",Transactions!N1208-Transactions!M1208,"")</f>
        <v>5</v>
      </c>
      <c r="M1208">
        <f>IF(Transactions!P1208-Transactions!O1208&lt;&gt;"",Transactions!P1208-Transactions!O1208,"")</f>
        <v>0</v>
      </c>
      <c r="O1208">
        <f t="shared" si="39"/>
        <v>476</v>
      </c>
      <c r="P1208" t="str">
        <f>IF(Transactions!O1208&lt;&gt;"",Transactions!O1208,"")</f>
        <v>1536302589046</v>
      </c>
      <c r="Q1208">
        <f>IF(Transactions!S1208-Transactions!J1208&lt;&gt;"",Transactions!S1208-Transactions!J1208,"")</f>
        <v>1742</v>
      </c>
      <c r="R1208">
        <f t="shared" si="38"/>
        <v>2218</v>
      </c>
    </row>
    <row r="1209" spans="1:18" x14ac:dyDescent="0.3">
      <c r="A1209" t="str">
        <f>IF(Transactions!A1209&lt;&gt;"",Transactions!A1209,0)</f>
        <v>2018/09/07 08:43:09</v>
      </c>
      <c r="B1209" t="str">
        <f>IF(Transactions!B1209&lt;&gt;"",Transactions!B1209,0)</f>
        <v>6c9fb3166b18a3771e8b0548bf3b7c56cbecdf76b06af2899829dd64ed81eca1</v>
      </c>
      <c r="C1209" t="str">
        <f>IF(Transactions!C1209&lt;&gt;"",Transactions!C1209,0)</f>
        <v>Step1</v>
      </c>
      <c r="D1209" t="str">
        <f>IF(Transactions!D1209&lt;&gt;"",Transactions!D1209,"")</f>
        <v>peer0.org1.ldegilde.com</v>
      </c>
      <c r="E1209" t="str">
        <f>IF(Transactions!E1209&lt;&gt;"",Transactions!E1209,"")</f>
        <v>default-chaincode</v>
      </c>
      <c r="F1209" t="str">
        <f>IF(Transactions!F1209&lt;&gt;"",Transactions!F1209,"")</f>
        <v>put</v>
      </c>
      <c r="G1209" t="str">
        <f>IF(Transactions!G1209&lt;&gt;"",Transactions!G1209,"")</f>
        <v>000000007_160</v>
      </c>
      <c r="H1209" t="str">
        <f>IF(Transactions!H1209&lt;&gt;"",Transactions!H1209,"")</f>
        <v>276.0</v>
      </c>
      <c r="I1209">
        <f>IF(Transactions!J1209-Transactions!I1209&lt;&gt;"",Transactions!J1209-Transactions!I1209,"")</f>
        <v>463</v>
      </c>
      <c r="J1209">
        <f>IF((Transactions!K1209-Transactions!I1209)-(Transactions!P1209-Transactions!J1209)&lt;&gt;"",(Transactions!K1209-Transactions!I1209)-(Transactions!P1209-Transactions!J1209),"")</f>
        <v>444</v>
      </c>
      <c r="K1209">
        <f>IF(Transactions!L1209-Transactions!K1209&lt;&gt;"",Transactions!L1209-Transactions!K1209,"")</f>
        <v>0</v>
      </c>
      <c r="L1209">
        <f>IF(Transactions!N1209-Transactions!M1209&lt;&gt;"",Transactions!N1209-Transactions!M1209,"")</f>
        <v>19</v>
      </c>
      <c r="M1209">
        <f>IF(Transactions!P1209-Transactions!O1209&lt;&gt;"",Transactions!P1209-Transactions!O1209,"")</f>
        <v>0</v>
      </c>
      <c r="O1209">
        <f t="shared" si="39"/>
        <v>463</v>
      </c>
      <c r="P1209" t="str">
        <f>IF(Transactions!O1209&lt;&gt;"",Transactions!O1209,"")</f>
        <v>1536302589005</v>
      </c>
      <c r="Q1209">
        <f>IF(Transactions!S1209-Transactions!J1209&lt;&gt;"",Transactions!S1209-Transactions!J1209,"")</f>
        <v>1736</v>
      </c>
      <c r="R1209">
        <f t="shared" si="38"/>
        <v>2199</v>
      </c>
    </row>
    <row r="1210" spans="1:18" x14ac:dyDescent="0.3">
      <c r="A1210" t="str">
        <f>IF(Transactions!A1210&lt;&gt;"",Transactions!A1210,0)</f>
        <v>2018/09/07 08:43:09</v>
      </c>
      <c r="B1210" t="str">
        <f>IF(Transactions!B1210&lt;&gt;"",Transactions!B1210,0)</f>
        <v>6c9fb3166b18a3771e8b0548bf3b7c56cbecdf76b06af2899829dd64ed81eca1</v>
      </c>
      <c r="C1210" t="str">
        <f>IF(Transactions!C1210&lt;&gt;"",Transactions!C1210,0)</f>
        <v>Step1</v>
      </c>
      <c r="D1210" t="str">
        <f>IF(Transactions!D1210&lt;&gt;"",Transactions!D1210,"")</f>
        <v>peer0.org2.ldegilde.com</v>
      </c>
      <c r="E1210" t="str">
        <f>IF(Transactions!E1210&lt;&gt;"",Transactions!E1210,"")</f>
        <v>default-chaincode</v>
      </c>
      <c r="F1210" t="str">
        <f>IF(Transactions!F1210&lt;&gt;"",Transactions!F1210,"")</f>
        <v>put</v>
      </c>
      <c r="G1210" t="str">
        <f>IF(Transactions!G1210&lt;&gt;"",Transactions!G1210,"")</f>
        <v>000000007_160</v>
      </c>
      <c r="H1210" t="str">
        <f>IF(Transactions!H1210&lt;&gt;"",Transactions!H1210,"")</f>
        <v>276.0</v>
      </c>
      <c r="I1210">
        <f>IF(Transactions!J1210-Transactions!I1210&lt;&gt;"",Transactions!J1210-Transactions!I1210,"")</f>
        <v>463</v>
      </c>
      <c r="J1210">
        <f>IF((Transactions!K1210-Transactions!I1210)-(Transactions!P1210-Transactions!J1210)&lt;&gt;"",(Transactions!K1210-Transactions!I1210)-(Transactions!P1210-Transactions!J1210),"")</f>
        <v>460</v>
      </c>
      <c r="K1210">
        <f>IF(Transactions!L1210-Transactions!K1210&lt;&gt;"",Transactions!L1210-Transactions!K1210,"")</f>
        <v>0</v>
      </c>
      <c r="L1210">
        <f>IF(Transactions!N1210-Transactions!M1210&lt;&gt;"",Transactions!N1210-Transactions!M1210,"")</f>
        <v>3</v>
      </c>
      <c r="M1210">
        <f>IF(Transactions!P1210-Transactions!O1210&lt;&gt;"",Transactions!P1210-Transactions!O1210,"")</f>
        <v>0</v>
      </c>
      <c r="O1210">
        <f t="shared" si="39"/>
        <v>463</v>
      </c>
      <c r="P1210" t="str">
        <f>IF(Transactions!O1210&lt;&gt;"",Transactions!O1210,"")</f>
        <v>1536302589027</v>
      </c>
      <c r="Q1210">
        <f>IF(Transactions!S1210-Transactions!J1210&lt;&gt;"",Transactions!S1210-Transactions!J1210,"")</f>
        <v>1736</v>
      </c>
      <c r="R1210">
        <f t="shared" si="38"/>
        <v>2199</v>
      </c>
    </row>
    <row r="1211" spans="1:18" x14ac:dyDescent="0.3">
      <c r="A1211" t="str">
        <f>IF(Transactions!A1211&lt;&gt;"",Transactions!A1211,0)</f>
        <v>2018/09/07 08:43:09</v>
      </c>
      <c r="B1211" t="str">
        <f>IF(Transactions!B1211&lt;&gt;"",Transactions!B1211,0)</f>
        <v>5331f9a52c744dcf64b98bab372ec74925e495135bf3787c23f9a0d085e1f8ca</v>
      </c>
      <c r="C1211" t="str">
        <f>IF(Transactions!C1211&lt;&gt;"",Transactions!C1211,0)</f>
        <v>Step1</v>
      </c>
      <c r="D1211" t="str">
        <f>IF(Transactions!D1211&lt;&gt;"",Transactions!D1211,"")</f>
        <v>peer0.org1.ldegilde.com</v>
      </c>
      <c r="E1211" t="str">
        <f>IF(Transactions!E1211&lt;&gt;"",Transactions!E1211,"")</f>
        <v>default-chaincode</v>
      </c>
      <c r="F1211" t="str">
        <f>IF(Transactions!F1211&lt;&gt;"",Transactions!F1211,"")</f>
        <v>put</v>
      </c>
      <c r="G1211" t="str">
        <f>IF(Transactions!G1211&lt;&gt;"",Transactions!G1211,"")</f>
        <v>000000006_379</v>
      </c>
      <c r="H1211" t="str">
        <f>IF(Transactions!H1211&lt;&gt;"",Transactions!H1211,"")</f>
        <v>258.0</v>
      </c>
      <c r="I1211">
        <f>IF(Transactions!J1211-Transactions!I1211&lt;&gt;"",Transactions!J1211-Transactions!I1211,"")</f>
        <v>484</v>
      </c>
      <c r="J1211">
        <f>IF((Transactions!K1211-Transactions!I1211)-(Transactions!P1211-Transactions!J1211)&lt;&gt;"",(Transactions!K1211-Transactions!I1211)-(Transactions!P1211-Transactions!J1211),"")</f>
        <v>481</v>
      </c>
      <c r="K1211">
        <f>IF(Transactions!L1211-Transactions!K1211&lt;&gt;"",Transactions!L1211-Transactions!K1211,"")</f>
        <v>0</v>
      </c>
      <c r="L1211">
        <f>IF(Transactions!N1211-Transactions!M1211&lt;&gt;"",Transactions!N1211-Transactions!M1211,"")</f>
        <v>3</v>
      </c>
      <c r="M1211">
        <f>IF(Transactions!P1211-Transactions!O1211&lt;&gt;"",Transactions!P1211-Transactions!O1211,"")</f>
        <v>0</v>
      </c>
      <c r="O1211">
        <f t="shared" si="39"/>
        <v>484</v>
      </c>
      <c r="P1211" t="str">
        <f>IF(Transactions!O1211&lt;&gt;"",Transactions!O1211,"")</f>
        <v>1536302588950</v>
      </c>
      <c r="Q1211">
        <f>IF(Transactions!S1211-Transactions!J1211&lt;&gt;"",Transactions!S1211-Transactions!J1211,"")</f>
        <v>1736</v>
      </c>
      <c r="R1211">
        <f t="shared" si="38"/>
        <v>2220</v>
      </c>
    </row>
    <row r="1212" spans="1:18" x14ac:dyDescent="0.3">
      <c r="A1212" t="str">
        <f>IF(Transactions!A1212&lt;&gt;"",Transactions!A1212,0)</f>
        <v>2018/09/07 08:43:09</v>
      </c>
      <c r="B1212" t="str">
        <f>IF(Transactions!B1212&lt;&gt;"",Transactions!B1212,0)</f>
        <v>5331f9a52c744dcf64b98bab372ec74925e495135bf3787c23f9a0d085e1f8ca</v>
      </c>
      <c r="C1212" t="str">
        <f>IF(Transactions!C1212&lt;&gt;"",Transactions!C1212,0)</f>
        <v>Step1</v>
      </c>
      <c r="D1212" t="str">
        <f>IF(Transactions!D1212&lt;&gt;"",Transactions!D1212,"")</f>
        <v>peer0.org2.ldegilde.com</v>
      </c>
      <c r="E1212" t="str">
        <f>IF(Transactions!E1212&lt;&gt;"",Transactions!E1212,"")</f>
        <v>default-chaincode</v>
      </c>
      <c r="F1212" t="str">
        <f>IF(Transactions!F1212&lt;&gt;"",Transactions!F1212,"")</f>
        <v>put</v>
      </c>
      <c r="G1212" t="str">
        <f>IF(Transactions!G1212&lt;&gt;"",Transactions!G1212,"")</f>
        <v>000000006_379</v>
      </c>
      <c r="H1212" t="str">
        <f>IF(Transactions!H1212&lt;&gt;"",Transactions!H1212,"")</f>
        <v>258.0</v>
      </c>
      <c r="I1212">
        <f>IF(Transactions!J1212-Transactions!I1212&lt;&gt;"",Transactions!J1212-Transactions!I1212,"")</f>
        <v>484</v>
      </c>
      <c r="J1212">
        <f>IF((Transactions!K1212-Transactions!I1212)-(Transactions!P1212-Transactions!J1212)&lt;&gt;"",(Transactions!K1212-Transactions!I1212)-(Transactions!P1212-Transactions!J1212),"")</f>
        <v>465</v>
      </c>
      <c r="K1212">
        <f>IF(Transactions!L1212-Transactions!K1212&lt;&gt;"",Transactions!L1212-Transactions!K1212,"")</f>
        <v>0</v>
      </c>
      <c r="L1212">
        <f>IF(Transactions!N1212-Transactions!M1212&lt;&gt;"",Transactions!N1212-Transactions!M1212,"")</f>
        <v>19</v>
      </c>
      <c r="M1212">
        <f>IF(Transactions!P1212-Transactions!O1212&lt;&gt;"",Transactions!P1212-Transactions!O1212,"")</f>
        <v>0</v>
      </c>
      <c r="O1212">
        <f t="shared" si="39"/>
        <v>484</v>
      </c>
      <c r="P1212" t="str">
        <f>IF(Transactions!O1212&lt;&gt;"",Transactions!O1212,"")</f>
        <v>1536302589065</v>
      </c>
      <c r="Q1212">
        <f>IF(Transactions!S1212-Transactions!J1212&lt;&gt;"",Transactions!S1212-Transactions!J1212,"")</f>
        <v>1736</v>
      </c>
      <c r="R1212">
        <f t="shared" si="38"/>
        <v>2220</v>
      </c>
    </row>
    <row r="1213" spans="1:18" x14ac:dyDescent="0.3">
      <c r="A1213" t="str">
        <f>IF(Transactions!A1213&lt;&gt;"",Transactions!A1213,0)</f>
        <v>2018/09/07 08:43:09</v>
      </c>
      <c r="B1213" t="str">
        <f>IF(Transactions!B1213&lt;&gt;"",Transactions!B1213,0)</f>
        <v>f3607d5da75181093d35714fe63e314f2ed5b6efe167b2bd1dae19fd6e30707e</v>
      </c>
      <c r="C1213" t="str">
        <f>IF(Transactions!C1213&lt;&gt;"",Transactions!C1213,0)</f>
        <v>Step1</v>
      </c>
      <c r="D1213" t="str">
        <f>IF(Transactions!D1213&lt;&gt;"",Transactions!D1213,"")</f>
        <v>peer0.org1.ldegilde.com</v>
      </c>
      <c r="E1213" t="str">
        <f>IF(Transactions!E1213&lt;&gt;"",Transactions!E1213,"")</f>
        <v>default-chaincode</v>
      </c>
      <c r="F1213" t="str">
        <f>IF(Transactions!F1213&lt;&gt;"",Transactions!F1213,"")</f>
        <v>put</v>
      </c>
      <c r="G1213" t="str">
        <f>IF(Transactions!G1213&lt;&gt;"",Transactions!G1213,"")</f>
        <v>000000007_180</v>
      </c>
      <c r="H1213" t="str">
        <f>IF(Transactions!H1213&lt;&gt;"",Transactions!H1213,"")</f>
        <v>864.0</v>
      </c>
      <c r="I1213">
        <f>IF(Transactions!J1213-Transactions!I1213&lt;&gt;"",Transactions!J1213-Transactions!I1213,"")</f>
        <v>368</v>
      </c>
      <c r="J1213">
        <f>IF((Transactions!K1213-Transactions!I1213)-(Transactions!P1213-Transactions!J1213)&lt;&gt;"",(Transactions!K1213-Transactions!I1213)-(Transactions!P1213-Transactions!J1213),"")</f>
        <v>353</v>
      </c>
      <c r="K1213">
        <f>IF(Transactions!L1213-Transactions!K1213&lt;&gt;"",Transactions!L1213-Transactions!K1213,"")</f>
        <v>0</v>
      </c>
      <c r="L1213">
        <f>IF(Transactions!N1213-Transactions!M1213&lt;&gt;"",Transactions!N1213-Transactions!M1213,"")</f>
        <v>15</v>
      </c>
      <c r="M1213">
        <f>IF(Transactions!P1213-Transactions!O1213&lt;&gt;"",Transactions!P1213-Transactions!O1213,"")</f>
        <v>0</v>
      </c>
      <c r="O1213">
        <f t="shared" si="39"/>
        <v>368</v>
      </c>
      <c r="P1213" t="str">
        <f>IF(Transactions!O1213&lt;&gt;"",Transactions!O1213,"")</f>
        <v>1536302588988</v>
      </c>
      <c r="Q1213">
        <f>IF(Transactions!S1213-Transactions!J1213&lt;&gt;"",Transactions!S1213-Transactions!J1213,"")</f>
        <v>1845</v>
      </c>
      <c r="R1213">
        <f t="shared" si="38"/>
        <v>2213</v>
      </c>
    </row>
    <row r="1214" spans="1:18" x14ac:dyDescent="0.3">
      <c r="A1214" t="str">
        <f>IF(Transactions!A1214&lt;&gt;"",Transactions!A1214,0)</f>
        <v>2018/09/07 08:43:09</v>
      </c>
      <c r="B1214" t="str">
        <f>IF(Transactions!B1214&lt;&gt;"",Transactions!B1214,0)</f>
        <v>f3607d5da75181093d35714fe63e314f2ed5b6efe167b2bd1dae19fd6e30707e</v>
      </c>
      <c r="C1214" t="str">
        <f>IF(Transactions!C1214&lt;&gt;"",Transactions!C1214,0)</f>
        <v>Step1</v>
      </c>
      <c r="D1214" t="str">
        <f>IF(Transactions!D1214&lt;&gt;"",Transactions!D1214,"")</f>
        <v>peer0.org2.ldegilde.com</v>
      </c>
      <c r="E1214" t="str">
        <f>IF(Transactions!E1214&lt;&gt;"",Transactions!E1214,"")</f>
        <v>default-chaincode</v>
      </c>
      <c r="F1214" t="str">
        <f>IF(Transactions!F1214&lt;&gt;"",Transactions!F1214,"")</f>
        <v>put</v>
      </c>
      <c r="G1214" t="str">
        <f>IF(Transactions!G1214&lt;&gt;"",Transactions!G1214,"")</f>
        <v>000000007_180</v>
      </c>
      <c r="H1214" t="str">
        <f>IF(Transactions!H1214&lt;&gt;"",Transactions!H1214,"")</f>
        <v>864.0</v>
      </c>
      <c r="I1214">
        <f>IF(Transactions!J1214-Transactions!I1214&lt;&gt;"",Transactions!J1214-Transactions!I1214,"")</f>
        <v>368</v>
      </c>
      <c r="J1214">
        <f>IF((Transactions!K1214-Transactions!I1214)-(Transactions!P1214-Transactions!J1214)&lt;&gt;"",(Transactions!K1214-Transactions!I1214)-(Transactions!P1214-Transactions!J1214),"")</f>
        <v>367</v>
      </c>
      <c r="K1214">
        <f>IF(Transactions!L1214-Transactions!K1214&lt;&gt;"",Transactions!L1214-Transactions!K1214,"")</f>
        <v>0</v>
      </c>
      <c r="L1214">
        <f>IF(Transactions!N1214-Transactions!M1214&lt;&gt;"",Transactions!N1214-Transactions!M1214,"")</f>
        <v>1</v>
      </c>
      <c r="M1214">
        <f>IF(Transactions!P1214-Transactions!O1214&lt;&gt;"",Transactions!P1214-Transactions!O1214,"")</f>
        <v>0</v>
      </c>
      <c r="O1214">
        <f t="shared" si="39"/>
        <v>368</v>
      </c>
      <c r="P1214" t="str">
        <f>IF(Transactions!O1214&lt;&gt;"",Transactions!O1214,"")</f>
        <v>1536302588963</v>
      </c>
      <c r="Q1214">
        <f>IF(Transactions!S1214-Transactions!J1214&lt;&gt;"",Transactions!S1214-Transactions!J1214,"")</f>
        <v>1845</v>
      </c>
      <c r="R1214">
        <f t="shared" si="38"/>
        <v>2213</v>
      </c>
    </row>
    <row r="1215" spans="1:18" x14ac:dyDescent="0.3">
      <c r="A1215" t="str">
        <f>IF(Transactions!A1215&lt;&gt;"",Transactions!A1215,0)</f>
        <v>2018/09/07 08:43:09</v>
      </c>
      <c r="B1215" t="str">
        <f>IF(Transactions!B1215&lt;&gt;"",Transactions!B1215,0)</f>
        <v>8f5d9ac5b8d44a80bf22ed01acc444823f4ef804830323512453c9ed215aee8d</v>
      </c>
      <c r="C1215" t="str">
        <f>IF(Transactions!C1215&lt;&gt;"",Transactions!C1215,0)</f>
        <v>Step1</v>
      </c>
      <c r="D1215" t="str">
        <f>IF(Transactions!D1215&lt;&gt;"",Transactions!D1215,"")</f>
        <v>peer0.org1.ldegilde.com</v>
      </c>
      <c r="E1215" t="str">
        <f>IF(Transactions!E1215&lt;&gt;"",Transactions!E1215,"")</f>
        <v>default-chaincode</v>
      </c>
      <c r="F1215" t="str">
        <f>IF(Transactions!F1215&lt;&gt;"",Transactions!F1215,"")</f>
        <v>put</v>
      </c>
      <c r="G1215" t="str">
        <f>IF(Transactions!G1215&lt;&gt;"",Transactions!G1215,"")</f>
        <v>000000007_205</v>
      </c>
      <c r="H1215" t="str">
        <f>IF(Transactions!H1215&lt;&gt;"",Transactions!H1215,"")</f>
        <v>792.0</v>
      </c>
      <c r="I1215">
        <f>IF(Transactions!J1215-Transactions!I1215&lt;&gt;"",Transactions!J1215-Transactions!I1215,"")</f>
        <v>339</v>
      </c>
      <c r="J1215">
        <f>IF((Transactions!K1215-Transactions!I1215)-(Transactions!P1215-Transactions!J1215)&lt;&gt;"",(Transactions!K1215-Transactions!I1215)-(Transactions!P1215-Transactions!J1215),"")</f>
        <v>338</v>
      </c>
      <c r="K1215">
        <f>IF(Transactions!L1215-Transactions!K1215&lt;&gt;"",Transactions!L1215-Transactions!K1215,"")</f>
        <v>0</v>
      </c>
      <c r="L1215">
        <f>IF(Transactions!N1215-Transactions!M1215&lt;&gt;"",Transactions!N1215-Transactions!M1215,"")</f>
        <v>1</v>
      </c>
      <c r="M1215">
        <f>IF(Transactions!P1215-Transactions!O1215&lt;&gt;"",Transactions!P1215-Transactions!O1215,"")</f>
        <v>0</v>
      </c>
      <c r="O1215">
        <f t="shared" si="39"/>
        <v>339</v>
      </c>
      <c r="P1215" t="str">
        <f>IF(Transactions!O1215&lt;&gt;"",Transactions!O1215,"")</f>
        <v>1536302588914</v>
      </c>
      <c r="Q1215">
        <f>IF(Transactions!S1215-Transactions!J1215&lt;&gt;"",Transactions!S1215-Transactions!J1215,"")</f>
        <v>1879</v>
      </c>
      <c r="R1215">
        <f t="shared" si="38"/>
        <v>2218</v>
      </c>
    </row>
    <row r="1216" spans="1:18" x14ac:dyDescent="0.3">
      <c r="A1216" t="str">
        <f>IF(Transactions!A1216&lt;&gt;"",Transactions!A1216,0)</f>
        <v>2018/09/07 08:43:09</v>
      </c>
      <c r="B1216" t="str">
        <f>IF(Transactions!B1216&lt;&gt;"",Transactions!B1216,0)</f>
        <v>8f5d9ac5b8d44a80bf22ed01acc444823f4ef804830323512453c9ed215aee8d</v>
      </c>
      <c r="C1216" t="str">
        <f>IF(Transactions!C1216&lt;&gt;"",Transactions!C1216,0)</f>
        <v>Step1</v>
      </c>
      <c r="D1216" t="str">
        <f>IF(Transactions!D1216&lt;&gt;"",Transactions!D1216,"")</f>
        <v>peer0.org2.ldegilde.com</v>
      </c>
      <c r="E1216" t="str">
        <f>IF(Transactions!E1216&lt;&gt;"",Transactions!E1216,"")</f>
        <v>default-chaincode</v>
      </c>
      <c r="F1216" t="str">
        <f>IF(Transactions!F1216&lt;&gt;"",Transactions!F1216,"")</f>
        <v>put</v>
      </c>
      <c r="G1216" t="str">
        <f>IF(Transactions!G1216&lt;&gt;"",Transactions!G1216,"")</f>
        <v>000000007_205</v>
      </c>
      <c r="H1216" t="str">
        <f>IF(Transactions!H1216&lt;&gt;"",Transactions!H1216,"")</f>
        <v>792.0</v>
      </c>
      <c r="I1216">
        <f>IF(Transactions!J1216-Transactions!I1216&lt;&gt;"",Transactions!J1216-Transactions!I1216,"")</f>
        <v>339</v>
      </c>
      <c r="J1216">
        <f>IF((Transactions!K1216-Transactions!I1216)-(Transactions!P1216-Transactions!J1216)&lt;&gt;"",(Transactions!K1216-Transactions!I1216)-(Transactions!P1216-Transactions!J1216),"")</f>
        <v>330</v>
      </c>
      <c r="K1216">
        <f>IF(Transactions!L1216-Transactions!K1216&lt;&gt;"",Transactions!L1216-Transactions!K1216,"")</f>
        <v>0</v>
      </c>
      <c r="L1216">
        <f>IF(Transactions!N1216-Transactions!M1216&lt;&gt;"",Transactions!N1216-Transactions!M1216,"")</f>
        <v>9</v>
      </c>
      <c r="M1216">
        <f>IF(Transactions!P1216-Transactions!O1216&lt;&gt;"",Transactions!P1216-Transactions!O1216,"")</f>
        <v>0</v>
      </c>
      <c r="O1216">
        <f t="shared" si="39"/>
        <v>339</v>
      </c>
      <c r="P1216" t="str">
        <f>IF(Transactions!O1216&lt;&gt;"",Transactions!O1216,"")</f>
        <v>1536302588975</v>
      </c>
      <c r="Q1216">
        <f>IF(Transactions!S1216-Transactions!J1216&lt;&gt;"",Transactions!S1216-Transactions!J1216,"")</f>
        <v>1879</v>
      </c>
      <c r="R1216">
        <f t="shared" si="38"/>
        <v>2218</v>
      </c>
    </row>
    <row r="1217" spans="1:18" x14ac:dyDescent="0.3">
      <c r="A1217" t="str">
        <f>IF(Transactions!A1217&lt;&gt;"",Transactions!A1217,0)</f>
        <v>2018/09/07 08:43:09</v>
      </c>
      <c r="B1217" t="str">
        <f>IF(Transactions!B1217&lt;&gt;"",Transactions!B1217,0)</f>
        <v>e854ac3e6260f94a71a22c989f1ff7c8b5fa1030e71e1d4057c55fba3a638156</v>
      </c>
      <c r="C1217" t="str">
        <f>IF(Transactions!C1217&lt;&gt;"",Transactions!C1217,0)</f>
        <v>Step1</v>
      </c>
      <c r="D1217" t="str">
        <f>IF(Transactions!D1217&lt;&gt;"",Transactions!D1217,"")</f>
        <v>peer0.org1.ldegilde.com</v>
      </c>
      <c r="E1217" t="str">
        <f>IF(Transactions!E1217&lt;&gt;"",Transactions!E1217,"")</f>
        <v>default-chaincode</v>
      </c>
      <c r="F1217" t="str">
        <f>IF(Transactions!F1217&lt;&gt;"",Transactions!F1217,"")</f>
        <v>put</v>
      </c>
      <c r="G1217" t="str">
        <f>IF(Transactions!G1217&lt;&gt;"",Transactions!G1217,"")</f>
        <v>000000007_46</v>
      </c>
      <c r="H1217" t="str">
        <f>IF(Transactions!H1217&lt;&gt;"",Transactions!H1217,"")</f>
        <v>66.0</v>
      </c>
      <c r="I1217">
        <f>IF(Transactions!J1217-Transactions!I1217&lt;&gt;"",Transactions!J1217-Transactions!I1217,"")</f>
        <v>360</v>
      </c>
      <c r="J1217">
        <f>IF((Transactions!K1217-Transactions!I1217)-(Transactions!P1217-Transactions!J1217)&lt;&gt;"",(Transactions!K1217-Transactions!I1217)-(Transactions!P1217-Transactions!J1217),"")</f>
        <v>345</v>
      </c>
      <c r="K1217">
        <f>IF(Transactions!L1217-Transactions!K1217&lt;&gt;"",Transactions!L1217-Transactions!K1217,"")</f>
        <v>0</v>
      </c>
      <c r="L1217">
        <f>IF(Transactions!N1217-Transactions!M1217&lt;&gt;"",Transactions!N1217-Transactions!M1217,"")</f>
        <v>15</v>
      </c>
      <c r="M1217">
        <f>IF(Transactions!P1217-Transactions!O1217&lt;&gt;"",Transactions!P1217-Transactions!O1217,"")</f>
        <v>0</v>
      </c>
      <c r="O1217">
        <f t="shared" si="39"/>
        <v>360</v>
      </c>
      <c r="P1217" t="str">
        <f>IF(Transactions!O1217&lt;&gt;"",Transactions!O1217,"")</f>
        <v>1536302588993</v>
      </c>
      <c r="Q1217">
        <f>IF(Transactions!S1217-Transactions!J1217&lt;&gt;"",Transactions!S1217-Transactions!J1217,"")</f>
        <v>1856</v>
      </c>
      <c r="R1217">
        <f t="shared" si="38"/>
        <v>2216</v>
      </c>
    </row>
    <row r="1218" spans="1:18" x14ac:dyDescent="0.3">
      <c r="A1218" t="str">
        <f>IF(Transactions!A1218&lt;&gt;"",Transactions!A1218,0)</f>
        <v>2018/09/07 08:43:09</v>
      </c>
      <c r="B1218" t="str">
        <f>IF(Transactions!B1218&lt;&gt;"",Transactions!B1218,0)</f>
        <v>e854ac3e6260f94a71a22c989f1ff7c8b5fa1030e71e1d4057c55fba3a638156</v>
      </c>
      <c r="C1218" t="str">
        <f>IF(Transactions!C1218&lt;&gt;"",Transactions!C1218,0)</f>
        <v>Step1</v>
      </c>
      <c r="D1218" t="str">
        <f>IF(Transactions!D1218&lt;&gt;"",Transactions!D1218,"")</f>
        <v>peer0.org2.ldegilde.com</v>
      </c>
      <c r="E1218" t="str">
        <f>IF(Transactions!E1218&lt;&gt;"",Transactions!E1218,"")</f>
        <v>default-chaincode</v>
      </c>
      <c r="F1218" t="str">
        <f>IF(Transactions!F1218&lt;&gt;"",Transactions!F1218,"")</f>
        <v>put</v>
      </c>
      <c r="G1218" t="str">
        <f>IF(Transactions!G1218&lt;&gt;"",Transactions!G1218,"")</f>
        <v>000000007_46</v>
      </c>
      <c r="H1218" t="str">
        <f>IF(Transactions!H1218&lt;&gt;"",Transactions!H1218,"")</f>
        <v>66.0</v>
      </c>
      <c r="I1218">
        <f>IF(Transactions!J1218-Transactions!I1218&lt;&gt;"",Transactions!J1218-Transactions!I1218,"")</f>
        <v>360</v>
      </c>
      <c r="J1218">
        <f>IF((Transactions!K1218-Transactions!I1218)-(Transactions!P1218-Transactions!J1218)&lt;&gt;"",(Transactions!K1218-Transactions!I1218)-(Transactions!P1218-Transactions!J1218),"")</f>
        <v>346</v>
      </c>
      <c r="K1218">
        <f>IF(Transactions!L1218-Transactions!K1218&lt;&gt;"",Transactions!L1218-Transactions!K1218,"")</f>
        <v>0</v>
      </c>
      <c r="L1218">
        <f>IF(Transactions!N1218-Transactions!M1218&lt;&gt;"",Transactions!N1218-Transactions!M1218,"")</f>
        <v>14</v>
      </c>
      <c r="M1218">
        <f>IF(Transactions!P1218-Transactions!O1218&lt;&gt;"",Transactions!P1218-Transactions!O1218,"")</f>
        <v>0</v>
      </c>
      <c r="O1218">
        <f t="shared" si="39"/>
        <v>360</v>
      </c>
      <c r="P1218" t="str">
        <f>IF(Transactions!O1218&lt;&gt;"",Transactions!O1218,"")</f>
        <v>1536302588952</v>
      </c>
      <c r="Q1218">
        <f>IF(Transactions!S1218-Transactions!J1218&lt;&gt;"",Transactions!S1218-Transactions!J1218,"")</f>
        <v>1856</v>
      </c>
      <c r="R1218">
        <f t="shared" ref="R1218:R1281" si="40">I1218+Q1218</f>
        <v>2216</v>
      </c>
    </row>
    <row r="1219" spans="1:18" x14ac:dyDescent="0.3">
      <c r="A1219" t="str">
        <f>IF(Transactions!A1219&lt;&gt;"",Transactions!A1219,0)</f>
        <v>2018/09/07 08:43:09</v>
      </c>
      <c r="B1219" t="str">
        <f>IF(Transactions!B1219&lt;&gt;"",Transactions!B1219,0)</f>
        <v>b6e3e8138464d0fdaa85ae71ba05150e9c55ac94b21ddea2b65100294c4238d6</v>
      </c>
      <c r="C1219" t="str">
        <f>IF(Transactions!C1219&lt;&gt;"",Transactions!C1219,0)</f>
        <v>Step1</v>
      </c>
      <c r="D1219" t="str">
        <f>IF(Transactions!D1219&lt;&gt;"",Transactions!D1219,"")</f>
        <v>peer0.org1.ldegilde.com</v>
      </c>
      <c r="E1219" t="str">
        <f>IF(Transactions!E1219&lt;&gt;"",Transactions!E1219,"")</f>
        <v>default-chaincode</v>
      </c>
      <c r="F1219" t="str">
        <f>IF(Transactions!F1219&lt;&gt;"",Transactions!F1219,"")</f>
        <v>put</v>
      </c>
      <c r="G1219" t="str">
        <f>IF(Transactions!G1219&lt;&gt;"",Transactions!G1219,"")</f>
        <v>000000007_383</v>
      </c>
      <c r="H1219" t="str">
        <f>IF(Transactions!H1219&lt;&gt;"",Transactions!H1219,"")</f>
        <v>506.0</v>
      </c>
      <c r="I1219">
        <f>IF(Transactions!J1219-Transactions!I1219&lt;&gt;"",Transactions!J1219-Transactions!I1219,"")</f>
        <v>573</v>
      </c>
      <c r="J1219">
        <f>IF((Transactions!K1219-Transactions!I1219)-(Transactions!P1219-Transactions!J1219)&lt;&gt;"",(Transactions!K1219-Transactions!I1219)-(Transactions!P1219-Transactions!J1219),"")</f>
        <v>547</v>
      </c>
      <c r="K1219">
        <f>IF(Transactions!L1219-Transactions!K1219&lt;&gt;"",Transactions!L1219-Transactions!K1219,"")</f>
        <v>0</v>
      </c>
      <c r="L1219">
        <f>IF(Transactions!N1219-Transactions!M1219&lt;&gt;"",Transactions!N1219-Transactions!M1219,"")</f>
        <v>26</v>
      </c>
      <c r="M1219">
        <f>IF(Transactions!P1219-Transactions!O1219&lt;&gt;"",Transactions!P1219-Transactions!O1219,"")</f>
        <v>0</v>
      </c>
      <c r="O1219">
        <f t="shared" si="39"/>
        <v>573</v>
      </c>
      <c r="P1219" t="str">
        <f>IF(Transactions!O1219&lt;&gt;"",Transactions!O1219,"")</f>
        <v>1536302589005</v>
      </c>
      <c r="Q1219">
        <f>IF(Transactions!S1219-Transactions!J1219&lt;&gt;"",Transactions!S1219-Transactions!J1219,"")</f>
        <v>1640</v>
      </c>
      <c r="R1219">
        <f t="shared" si="40"/>
        <v>2213</v>
      </c>
    </row>
    <row r="1220" spans="1:18" x14ac:dyDescent="0.3">
      <c r="A1220" t="str">
        <f>IF(Transactions!A1220&lt;&gt;"",Transactions!A1220,0)</f>
        <v>2018/09/07 08:43:09</v>
      </c>
      <c r="B1220" t="str">
        <f>IF(Transactions!B1220&lt;&gt;"",Transactions!B1220,0)</f>
        <v>b6e3e8138464d0fdaa85ae71ba05150e9c55ac94b21ddea2b65100294c4238d6</v>
      </c>
      <c r="C1220" t="str">
        <f>IF(Transactions!C1220&lt;&gt;"",Transactions!C1220,0)</f>
        <v>Step1</v>
      </c>
      <c r="D1220" t="str">
        <f>IF(Transactions!D1220&lt;&gt;"",Transactions!D1220,"")</f>
        <v>peer0.org2.ldegilde.com</v>
      </c>
      <c r="E1220" t="str">
        <f>IF(Transactions!E1220&lt;&gt;"",Transactions!E1220,"")</f>
        <v>default-chaincode</v>
      </c>
      <c r="F1220" t="str">
        <f>IF(Transactions!F1220&lt;&gt;"",Transactions!F1220,"")</f>
        <v>put</v>
      </c>
      <c r="G1220" t="str">
        <f>IF(Transactions!G1220&lt;&gt;"",Transactions!G1220,"")</f>
        <v>000000007_383</v>
      </c>
      <c r="H1220" t="str">
        <f>IF(Transactions!H1220&lt;&gt;"",Transactions!H1220,"")</f>
        <v>506.0</v>
      </c>
      <c r="I1220">
        <f>IF(Transactions!J1220-Transactions!I1220&lt;&gt;"",Transactions!J1220-Transactions!I1220,"")</f>
        <v>573</v>
      </c>
      <c r="J1220">
        <f>IF((Transactions!K1220-Transactions!I1220)-(Transactions!P1220-Transactions!J1220)&lt;&gt;"",(Transactions!K1220-Transactions!I1220)-(Transactions!P1220-Transactions!J1220),"")</f>
        <v>544</v>
      </c>
      <c r="K1220">
        <f>IF(Transactions!L1220-Transactions!K1220&lt;&gt;"",Transactions!L1220-Transactions!K1220,"")</f>
        <v>0</v>
      </c>
      <c r="L1220">
        <f>IF(Transactions!N1220-Transactions!M1220&lt;&gt;"",Transactions!N1220-Transactions!M1220,"")</f>
        <v>29</v>
      </c>
      <c r="M1220">
        <f>IF(Transactions!P1220-Transactions!O1220&lt;&gt;"",Transactions!P1220-Transactions!O1220,"")</f>
        <v>0</v>
      </c>
      <c r="O1220">
        <f t="shared" si="39"/>
        <v>573</v>
      </c>
      <c r="P1220" t="str">
        <f>IF(Transactions!O1220&lt;&gt;"",Transactions!O1220,"")</f>
        <v>1536302589080</v>
      </c>
      <c r="Q1220">
        <f>IF(Transactions!S1220-Transactions!J1220&lt;&gt;"",Transactions!S1220-Transactions!J1220,"")</f>
        <v>1640</v>
      </c>
      <c r="R1220">
        <f t="shared" si="40"/>
        <v>2213</v>
      </c>
    </row>
    <row r="1221" spans="1:18" x14ac:dyDescent="0.3">
      <c r="A1221" t="str">
        <f>IF(Transactions!A1221&lt;&gt;"",Transactions!A1221,0)</f>
        <v>2018/09/07 08:43:09</v>
      </c>
      <c r="B1221" t="str">
        <f>IF(Transactions!B1221&lt;&gt;"",Transactions!B1221,0)</f>
        <v>7679e8346e9b7f35e7aa3259713baa16eb9f1900176094dee0496a5f87d07a90</v>
      </c>
      <c r="C1221" t="str">
        <f>IF(Transactions!C1221&lt;&gt;"",Transactions!C1221,0)</f>
        <v>Step1</v>
      </c>
      <c r="D1221" t="str">
        <f>IF(Transactions!D1221&lt;&gt;"",Transactions!D1221,"")</f>
        <v>peer0.org1.ldegilde.com</v>
      </c>
      <c r="E1221" t="str">
        <f>IF(Transactions!E1221&lt;&gt;"",Transactions!E1221,"")</f>
        <v>default-chaincode</v>
      </c>
      <c r="F1221" t="str">
        <f>IF(Transactions!F1221&lt;&gt;"",Transactions!F1221,"")</f>
        <v>put</v>
      </c>
      <c r="G1221" t="str">
        <f>IF(Transactions!G1221&lt;&gt;"",Transactions!G1221,"")</f>
        <v>000000007_135</v>
      </c>
      <c r="H1221" t="str">
        <f>IF(Transactions!H1221&lt;&gt;"",Transactions!H1221,"")</f>
        <v>229.0</v>
      </c>
      <c r="I1221">
        <f>IF(Transactions!J1221-Transactions!I1221&lt;&gt;"",Transactions!J1221-Transactions!I1221,"")</f>
        <v>595</v>
      </c>
      <c r="J1221">
        <f>IF((Transactions!K1221-Transactions!I1221)-(Transactions!P1221-Transactions!J1221)&lt;&gt;"",(Transactions!K1221-Transactions!I1221)-(Transactions!P1221-Transactions!J1221),"")</f>
        <v>583</v>
      </c>
      <c r="K1221">
        <f>IF(Transactions!L1221-Transactions!K1221&lt;&gt;"",Transactions!L1221-Transactions!K1221,"")</f>
        <v>0</v>
      </c>
      <c r="L1221">
        <f>IF(Transactions!N1221-Transactions!M1221&lt;&gt;"",Transactions!N1221-Transactions!M1221,"")</f>
        <v>12</v>
      </c>
      <c r="M1221">
        <f>IF(Transactions!P1221-Transactions!O1221&lt;&gt;"",Transactions!P1221-Transactions!O1221,"")</f>
        <v>0</v>
      </c>
      <c r="O1221">
        <f t="shared" ref="O1221:O1284" si="41">SUM(J1221:M1221)</f>
        <v>595</v>
      </c>
      <c r="P1221" t="str">
        <f>IF(Transactions!O1221&lt;&gt;"",Transactions!O1221,"")</f>
        <v>1536302589006</v>
      </c>
      <c r="Q1221">
        <f>IF(Transactions!S1221-Transactions!J1221&lt;&gt;"",Transactions!S1221-Transactions!J1221,"")</f>
        <v>1625</v>
      </c>
      <c r="R1221">
        <f t="shared" si="40"/>
        <v>2220</v>
      </c>
    </row>
    <row r="1222" spans="1:18" x14ac:dyDescent="0.3">
      <c r="A1222" t="str">
        <f>IF(Transactions!A1222&lt;&gt;"",Transactions!A1222,0)</f>
        <v>2018/09/07 08:43:09</v>
      </c>
      <c r="B1222" t="str">
        <f>IF(Transactions!B1222&lt;&gt;"",Transactions!B1222,0)</f>
        <v>7679e8346e9b7f35e7aa3259713baa16eb9f1900176094dee0496a5f87d07a90</v>
      </c>
      <c r="C1222" t="str">
        <f>IF(Transactions!C1222&lt;&gt;"",Transactions!C1222,0)</f>
        <v>Step1</v>
      </c>
      <c r="D1222" t="str">
        <f>IF(Transactions!D1222&lt;&gt;"",Transactions!D1222,"")</f>
        <v>peer0.org2.ldegilde.com</v>
      </c>
      <c r="E1222" t="str">
        <f>IF(Transactions!E1222&lt;&gt;"",Transactions!E1222,"")</f>
        <v>default-chaincode</v>
      </c>
      <c r="F1222" t="str">
        <f>IF(Transactions!F1222&lt;&gt;"",Transactions!F1222,"")</f>
        <v>put</v>
      </c>
      <c r="G1222" t="str">
        <f>IF(Transactions!G1222&lt;&gt;"",Transactions!G1222,"")</f>
        <v>000000007_135</v>
      </c>
      <c r="H1222" t="str">
        <f>IF(Transactions!H1222&lt;&gt;"",Transactions!H1222,"")</f>
        <v>229.0</v>
      </c>
      <c r="I1222">
        <f>IF(Transactions!J1222-Transactions!I1222&lt;&gt;"",Transactions!J1222-Transactions!I1222,"")</f>
        <v>595</v>
      </c>
      <c r="J1222">
        <f>IF((Transactions!K1222-Transactions!I1222)-(Transactions!P1222-Transactions!J1222)&lt;&gt;"",(Transactions!K1222-Transactions!I1222)-(Transactions!P1222-Transactions!J1222),"")</f>
        <v>582</v>
      </c>
      <c r="K1222">
        <f>IF(Transactions!L1222-Transactions!K1222&lt;&gt;"",Transactions!L1222-Transactions!K1222,"")</f>
        <v>0</v>
      </c>
      <c r="L1222">
        <f>IF(Transactions!N1222-Transactions!M1222&lt;&gt;"",Transactions!N1222-Transactions!M1222,"")</f>
        <v>13</v>
      </c>
      <c r="M1222">
        <f>IF(Transactions!P1222-Transactions!O1222&lt;&gt;"",Transactions!P1222-Transactions!O1222,"")</f>
        <v>0</v>
      </c>
      <c r="O1222">
        <f t="shared" si="41"/>
        <v>595</v>
      </c>
      <c r="P1222" t="str">
        <f>IF(Transactions!O1222&lt;&gt;"",Transactions!O1222,"")</f>
        <v>1536302589103</v>
      </c>
      <c r="Q1222">
        <f>IF(Transactions!S1222-Transactions!J1222&lt;&gt;"",Transactions!S1222-Transactions!J1222,"")</f>
        <v>1625</v>
      </c>
      <c r="R1222">
        <f t="shared" si="40"/>
        <v>2220</v>
      </c>
    </row>
    <row r="1223" spans="1:18" x14ac:dyDescent="0.3">
      <c r="A1223" t="str">
        <f>IF(Transactions!A1223&lt;&gt;"",Transactions!A1223,0)</f>
        <v>2018/09/07 08:43:09</v>
      </c>
      <c r="B1223" t="str">
        <f>IF(Transactions!B1223&lt;&gt;"",Transactions!B1223,0)</f>
        <v>145e1e3c7899015a0267e94b9c4fed61d2c0e135349728329288dbfbb36d4bb4</v>
      </c>
      <c r="C1223" t="str">
        <f>IF(Transactions!C1223&lt;&gt;"",Transactions!C1223,0)</f>
        <v>Step1</v>
      </c>
      <c r="D1223" t="str">
        <f>IF(Transactions!D1223&lt;&gt;"",Transactions!D1223,"")</f>
        <v>peer0.org1.ldegilde.com</v>
      </c>
      <c r="E1223" t="str">
        <f>IF(Transactions!E1223&lt;&gt;"",Transactions!E1223,"")</f>
        <v>default-chaincode</v>
      </c>
      <c r="F1223" t="str">
        <f>IF(Transactions!F1223&lt;&gt;"",Transactions!F1223,"")</f>
        <v>put</v>
      </c>
      <c r="G1223" t="str">
        <f>IF(Transactions!G1223&lt;&gt;"",Transactions!G1223,"")</f>
        <v>000000007_13</v>
      </c>
      <c r="H1223" t="str">
        <f>IF(Transactions!H1223&lt;&gt;"",Transactions!H1223,"")</f>
        <v>732.0</v>
      </c>
      <c r="I1223">
        <f>IF(Transactions!J1223-Transactions!I1223&lt;&gt;"",Transactions!J1223-Transactions!I1223,"")</f>
        <v>586</v>
      </c>
      <c r="J1223">
        <f>IF((Transactions!K1223-Transactions!I1223)-(Transactions!P1223-Transactions!J1223)&lt;&gt;"",(Transactions!K1223-Transactions!I1223)-(Transactions!P1223-Transactions!J1223),"")</f>
        <v>577</v>
      </c>
      <c r="K1223">
        <f>IF(Transactions!L1223-Transactions!K1223&lt;&gt;"",Transactions!L1223-Transactions!K1223,"")</f>
        <v>0</v>
      </c>
      <c r="L1223">
        <f>IF(Transactions!N1223-Transactions!M1223&lt;&gt;"",Transactions!N1223-Transactions!M1223,"")</f>
        <v>9</v>
      </c>
      <c r="M1223">
        <f>IF(Transactions!P1223-Transactions!O1223&lt;&gt;"",Transactions!P1223-Transactions!O1223,"")</f>
        <v>0</v>
      </c>
      <c r="O1223">
        <f t="shared" si="41"/>
        <v>586</v>
      </c>
      <c r="P1223" t="str">
        <f>IF(Transactions!O1223&lt;&gt;"",Transactions!O1223,"")</f>
        <v>1536302589006</v>
      </c>
      <c r="Q1223">
        <f>IF(Transactions!S1223-Transactions!J1223&lt;&gt;"",Transactions!S1223-Transactions!J1223,"")</f>
        <v>1615</v>
      </c>
      <c r="R1223">
        <f t="shared" si="40"/>
        <v>2201</v>
      </c>
    </row>
    <row r="1224" spans="1:18" x14ac:dyDescent="0.3">
      <c r="A1224" t="str">
        <f>IF(Transactions!A1224&lt;&gt;"",Transactions!A1224,0)</f>
        <v>2018/09/07 08:43:09</v>
      </c>
      <c r="B1224" t="str">
        <f>IF(Transactions!B1224&lt;&gt;"",Transactions!B1224,0)</f>
        <v>145e1e3c7899015a0267e94b9c4fed61d2c0e135349728329288dbfbb36d4bb4</v>
      </c>
      <c r="C1224" t="str">
        <f>IF(Transactions!C1224&lt;&gt;"",Transactions!C1224,0)</f>
        <v>Step1</v>
      </c>
      <c r="D1224" t="str">
        <f>IF(Transactions!D1224&lt;&gt;"",Transactions!D1224,"")</f>
        <v>peer0.org2.ldegilde.com</v>
      </c>
      <c r="E1224" t="str">
        <f>IF(Transactions!E1224&lt;&gt;"",Transactions!E1224,"")</f>
        <v>default-chaincode</v>
      </c>
      <c r="F1224" t="str">
        <f>IF(Transactions!F1224&lt;&gt;"",Transactions!F1224,"")</f>
        <v>put</v>
      </c>
      <c r="G1224" t="str">
        <f>IF(Transactions!G1224&lt;&gt;"",Transactions!G1224,"")</f>
        <v>000000007_13</v>
      </c>
      <c r="H1224" t="str">
        <f>IF(Transactions!H1224&lt;&gt;"",Transactions!H1224,"")</f>
        <v>732.0</v>
      </c>
      <c r="I1224">
        <f>IF(Transactions!J1224-Transactions!I1224&lt;&gt;"",Transactions!J1224-Transactions!I1224,"")</f>
        <v>586</v>
      </c>
      <c r="J1224">
        <f>IF((Transactions!K1224-Transactions!I1224)-(Transactions!P1224-Transactions!J1224)&lt;&gt;"",(Transactions!K1224-Transactions!I1224)-(Transactions!P1224-Transactions!J1224),"")</f>
        <v>571</v>
      </c>
      <c r="K1224">
        <f>IF(Transactions!L1224-Transactions!K1224&lt;&gt;"",Transactions!L1224-Transactions!K1224,"")</f>
        <v>0</v>
      </c>
      <c r="L1224">
        <f>IF(Transactions!N1224-Transactions!M1224&lt;&gt;"",Transactions!N1224-Transactions!M1224,"")</f>
        <v>15</v>
      </c>
      <c r="M1224">
        <f>IF(Transactions!P1224-Transactions!O1224&lt;&gt;"",Transactions!P1224-Transactions!O1224,"")</f>
        <v>0</v>
      </c>
      <c r="O1224">
        <f t="shared" si="41"/>
        <v>586</v>
      </c>
      <c r="P1224" t="str">
        <f>IF(Transactions!O1224&lt;&gt;"",Transactions!O1224,"")</f>
        <v>1536302589105</v>
      </c>
      <c r="Q1224">
        <f>IF(Transactions!S1224-Transactions!J1224&lt;&gt;"",Transactions!S1224-Transactions!J1224,"")</f>
        <v>1615</v>
      </c>
      <c r="R1224">
        <f t="shared" si="40"/>
        <v>2201</v>
      </c>
    </row>
    <row r="1225" spans="1:18" x14ac:dyDescent="0.3">
      <c r="A1225" t="str">
        <f>IF(Transactions!A1225&lt;&gt;"",Transactions!A1225,0)</f>
        <v>2018/09/07 08:43:09</v>
      </c>
      <c r="B1225" t="str">
        <f>IF(Transactions!B1225&lt;&gt;"",Transactions!B1225,0)</f>
        <v>de2dd29cd4cb3fda4eed75be91415a18d0bc8e477959497bc62d14988fc9af39</v>
      </c>
      <c r="C1225" t="str">
        <f>IF(Transactions!C1225&lt;&gt;"",Transactions!C1225,0)</f>
        <v>Step1</v>
      </c>
      <c r="D1225" t="str">
        <f>IF(Transactions!D1225&lt;&gt;"",Transactions!D1225,"")</f>
        <v>peer0.org1.ldegilde.com</v>
      </c>
      <c r="E1225" t="str">
        <f>IF(Transactions!E1225&lt;&gt;"",Transactions!E1225,"")</f>
        <v>default-chaincode</v>
      </c>
      <c r="F1225" t="str">
        <f>IF(Transactions!F1225&lt;&gt;"",Transactions!F1225,"")</f>
        <v>put</v>
      </c>
      <c r="G1225" t="str">
        <f>IF(Transactions!G1225&lt;&gt;"",Transactions!G1225,"")</f>
        <v>000000007_149</v>
      </c>
      <c r="H1225" t="str">
        <f>IF(Transactions!H1225&lt;&gt;"",Transactions!H1225,"")</f>
        <v>678.0</v>
      </c>
      <c r="I1225">
        <f>IF(Transactions!J1225-Transactions!I1225&lt;&gt;"",Transactions!J1225-Transactions!I1225,"")</f>
        <v>426</v>
      </c>
      <c r="J1225">
        <f>IF((Transactions!K1225-Transactions!I1225)-(Transactions!P1225-Transactions!J1225)&lt;&gt;"",(Transactions!K1225-Transactions!I1225)-(Transactions!P1225-Transactions!J1225),"")</f>
        <v>414</v>
      </c>
      <c r="K1225">
        <f>IF(Transactions!L1225-Transactions!K1225&lt;&gt;"",Transactions!L1225-Transactions!K1225,"")</f>
        <v>0</v>
      </c>
      <c r="L1225">
        <f>IF(Transactions!N1225-Transactions!M1225&lt;&gt;"",Transactions!N1225-Transactions!M1225,"")</f>
        <v>12</v>
      </c>
      <c r="M1225">
        <f>IF(Transactions!P1225-Transactions!O1225&lt;&gt;"",Transactions!P1225-Transactions!O1225,"")</f>
        <v>0</v>
      </c>
      <c r="O1225">
        <f t="shared" si="41"/>
        <v>426</v>
      </c>
      <c r="P1225" t="str">
        <f>IF(Transactions!O1225&lt;&gt;"",Transactions!O1225,"")</f>
        <v>1536302589006</v>
      </c>
      <c r="Q1225">
        <f>IF(Transactions!S1225-Transactions!J1225&lt;&gt;"",Transactions!S1225-Transactions!J1225,"")</f>
        <v>1757</v>
      </c>
      <c r="R1225">
        <f t="shared" si="40"/>
        <v>2183</v>
      </c>
    </row>
    <row r="1226" spans="1:18" x14ac:dyDescent="0.3">
      <c r="A1226" t="str">
        <f>IF(Transactions!A1226&lt;&gt;"",Transactions!A1226,0)</f>
        <v>2018/09/07 08:43:09</v>
      </c>
      <c r="B1226" t="str">
        <f>IF(Transactions!B1226&lt;&gt;"",Transactions!B1226,0)</f>
        <v>de2dd29cd4cb3fda4eed75be91415a18d0bc8e477959497bc62d14988fc9af39</v>
      </c>
      <c r="C1226" t="str">
        <f>IF(Transactions!C1226&lt;&gt;"",Transactions!C1226,0)</f>
        <v>Step1</v>
      </c>
      <c r="D1226" t="str">
        <f>IF(Transactions!D1226&lt;&gt;"",Transactions!D1226,"")</f>
        <v>peer0.org2.ldegilde.com</v>
      </c>
      <c r="E1226" t="str">
        <f>IF(Transactions!E1226&lt;&gt;"",Transactions!E1226,"")</f>
        <v>default-chaincode</v>
      </c>
      <c r="F1226" t="str">
        <f>IF(Transactions!F1226&lt;&gt;"",Transactions!F1226,"")</f>
        <v>put</v>
      </c>
      <c r="G1226" t="str">
        <f>IF(Transactions!G1226&lt;&gt;"",Transactions!G1226,"")</f>
        <v>000000007_149</v>
      </c>
      <c r="H1226" t="str">
        <f>IF(Transactions!H1226&lt;&gt;"",Transactions!H1226,"")</f>
        <v>678.0</v>
      </c>
      <c r="I1226">
        <f>IF(Transactions!J1226-Transactions!I1226&lt;&gt;"",Transactions!J1226-Transactions!I1226,"")</f>
        <v>426</v>
      </c>
      <c r="J1226">
        <f>IF((Transactions!K1226-Transactions!I1226)-(Transactions!P1226-Transactions!J1226)&lt;&gt;"",(Transactions!K1226-Transactions!I1226)-(Transactions!P1226-Transactions!J1226),"")</f>
        <v>421</v>
      </c>
      <c r="K1226">
        <f>IF(Transactions!L1226-Transactions!K1226&lt;&gt;"",Transactions!L1226-Transactions!K1226,"")</f>
        <v>0</v>
      </c>
      <c r="L1226">
        <f>IF(Transactions!N1226-Transactions!M1226&lt;&gt;"",Transactions!N1226-Transactions!M1226,"")</f>
        <v>5</v>
      </c>
      <c r="M1226">
        <f>IF(Transactions!P1226-Transactions!O1226&lt;&gt;"",Transactions!P1226-Transactions!O1226,"")</f>
        <v>0</v>
      </c>
      <c r="O1226">
        <f t="shared" si="41"/>
        <v>426</v>
      </c>
      <c r="P1226" t="str">
        <f>IF(Transactions!O1226&lt;&gt;"",Transactions!O1226,"")</f>
        <v>1536302589024</v>
      </c>
      <c r="Q1226">
        <f>IF(Transactions!S1226-Transactions!J1226&lt;&gt;"",Transactions!S1226-Transactions!J1226,"")</f>
        <v>1757</v>
      </c>
      <c r="R1226">
        <f t="shared" si="40"/>
        <v>2183</v>
      </c>
    </row>
    <row r="1227" spans="1:18" x14ac:dyDescent="0.3">
      <c r="A1227" t="str">
        <f>IF(Transactions!A1227&lt;&gt;"",Transactions!A1227,0)</f>
        <v>2018/09/07 08:43:09</v>
      </c>
      <c r="B1227" t="str">
        <f>IF(Transactions!B1227&lt;&gt;"",Transactions!B1227,0)</f>
        <v>ea4f03ec1593f1229f11edf109029c651b80ca2e5d15d33c583a7be3f72ffaf8</v>
      </c>
      <c r="C1227" t="str">
        <f>IF(Transactions!C1227&lt;&gt;"",Transactions!C1227,0)</f>
        <v>Step1</v>
      </c>
      <c r="D1227" t="str">
        <f>IF(Transactions!D1227&lt;&gt;"",Transactions!D1227,"")</f>
        <v>peer0.org1.ldegilde.com</v>
      </c>
      <c r="E1227" t="str">
        <f>IF(Transactions!E1227&lt;&gt;"",Transactions!E1227,"")</f>
        <v>default-chaincode</v>
      </c>
      <c r="F1227" t="str">
        <f>IF(Transactions!F1227&lt;&gt;"",Transactions!F1227,"")</f>
        <v>put</v>
      </c>
      <c r="G1227" t="str">
        <f>IF(Transactions!G1227&lt;&gt;"",Transactions!G1227,"")</f>
        <v>000000007_317</v>
      </c>
      <c r="H1227" t="str">
        <f>IF(Transactions!H1227&lt;&gt;"",Transactions!H1227,"")</f>
        <v>472.0</v>
      </c>
      <c r="I1227">
        <f>IF(Transactions!J1227-Transactions!I1227&lt;&gt;"",Transactions!J1227-Transactions!I1227,"")</f>
        <v>545</v>
      </c>
      <c r="J1227">
        <f>IF((Transactions!K1227-Transactions!I1227)-(Transactions!P1227-Transactions!J1227)&lt;&gt;"",(Transactions!K1227-Transactions!I1227)-(Transactions!P1227-Transactions!J1227),"")</f>
        <v>533</v>
      </c>
      <c r="K1227">
        <f>IF(Transactions!L1227-Transactions!K1227&lt;&gt;"",Transactions!L1227-Transactions!K1227,"")</f>
        <v>0</v>
      </c>
      <c r="L1227">
        <f>IF(Transactions!N1227-Transactions!M1227&lt;&gt;"",Transactions!N1227-Transactions!M1227,"")</f>
        <v>12</v>
      </c>
      <c r="M1227">
        <f>IF(Transactions!P1227-Transactions!O1227&lt;&gt;"",Transactions!P1227-Transactions!O1227,"")</f>
        <v>0</v>
      </c>
      <c r="O1227">
        <f t="shared" si="41"/>
        <v>545</v>
      </c>
      <c r="P1227" t="str">
        <f>IF(Transactions!O1227&lt;&gt;"",Transactions!O1227,"")</f>
        <v>1536302589006</v>
      </c>
      <c r="Q1227">
        <f>IF(Transactions!S1227-Transactions!J1227&lt;&gt;"",Transactions!S1227-Transactions!J1227,"")</f>
        <v>1646</v>
      </c>
      <c r="R1227">
        <f t="shared" si="40"/>
        <v>2191</v>
      </c>
    </row>
    <row r="1228" spans="1:18" x14ac:dyDescent="0.3">
      <c r="A1228" t="str">
        <f>IF(Transactions!A1228&lt;&gt;"",Transactions!A1228,0)</f>
        <v>2018/09/07 08:43:09</v>
      </c>
      <c r="B1228" t="str">
        <f>IF(Transactions!B1228&lt;&gt;"",Transactions!B1228,0)</f>
        <v>ea4f03ec1593f1229f11edf109029c651b80ca2e5d15d33c583a7be3f72ffaf8</v>
      </c>
      <c r="C1228" t="str">
        <f>IF(Transactions!C1228&lt;&gt;"",Transactions!C1228,0)</f>
        <v>Step1</v>
      </c>
      <c r="D1228" t="str">
        <f>IF(Transactions!D1228&lt;&gt;"",Transactions!D1228,"")</f>
        <v>peer0.org2.ldegilde.com</v>
      </c>
      <c r="E1228" t="str">
        <f>IF(Transactions!E1228&lt;&gt;"",Transactions!E1228,"")</f>
        <v>default-chaincode</v>
      </c>
      <c r="F1228" t="str">
        <f>IF(Transactions!F1228&lt;&gt;"",Transactions!F1228,"")</f>
        <v>put</v>
      </c>
      <c r="G1228" t="str">
        <f>IF(Transactions!G1228&lt;&gt;"",Transactions!G1228,"")</f>
        <v>000000007_317</v>
      </c>
      <c r="H1228" t="str">
        <f>IF(Transactions!H1228&lt;&gt;"",Transactions!H1228,"")</f>
        <v>472.0</v>
      </c>
      <c r="I1228">
        <f>IF(Transactions!J1228-Transactions!I1228&lt;&gt;"",Transactions!J1228-Transactions!I1228,"")</f>
        <v>545</v>
      </c>
      <c r="J1228">
        <f>IF((Transactions!K1228-Transactions!I1228)-(Transactions!P1228-Transactions!J1228)&lt;&gt;"",(Transactions!K1228-Transactions!I1228)-(Transactions!P1228-Transactions!J1228),"")</f>
        <v>526</v>
      </c>
      <c r="K1228">
        <f>IF(Transactions!L1228-Transactions!K1228&lt;&gt;"",Transactions!L1228-Transactions!K1228,"")</f>
        <v>0</v>
      </c>
      <c r="L1228">
        <f>IF(Transactions!N1228-Transactions!M1228&lt;&gt;"",Transactions!N1228-Transactions!M1228,"")</f>
        <v>19</v>
      </c>
      <c r="M1228">
        <f>IF(Transactions!P1228-Transactions!O1228&lt;&gt;"",Transactions!P1228-Transactions!O1228,"")</f>
        <v>0</v>
      </c>
      <c r="O1228">
        <f t="shared" si="41"/>
        <v>545</v>
      </c>
      <c r="P1228" t="str">
        <f>IF(Transactions!O1228&lt;&gt;"",Transactions!O1228,"")</f>
        <v>1536302589065</v>
      </c>
      <c r="Q1228">
        <f>IF(Transactions!S1228-Transactions!J1228&lt;&gt;"",Transactions!S1228-Transactions!J1228,"")</f>
        <v>1646</v>
      </c>
      <c r="R1228">
        <f t="shared" si="40"/>
        <v>2191</v>
      </c>
    </row>
    <row r="1229" spans="1:18" x14ac:dyDescent="0.3">
      <c r="A1229" t="str">
        <f>IF(Transactions!A1229&lt;&gt;"",Transactions!A1229,0)</f>
        <v>2018/09/07 08:43:09</v>
      </c>
      <c r="B1229" t="str">
        <f>IF(Transactions!B1229&lt;&gt;"",Transactions!B1229,0)</f>
        <v>b4d4c966e12ddb29f5216dedc30d858a93710d1bbd4c4849d26fb031e2f3d3d5</v>
      </c>
      <c r="C1229" t="str">
        <f>IF(Transactions!C1229&lt;&gt;"",Transactions!C1229,0)</f>
        <v>Step1</v>
      </c>
      <c r="D1229" t="str">
        <f>IF(Transactions!D1229&lt;&gt;"",Transactions!D1229,"")</f>
        <v>peer0.org1.ldegilde.com</v>
      </c>
      <c r="E1229" t="str">
        <f>IF(Transactions!E1229&lt;&gt;"",Transactions!E1229,"")</f>
        <v>default-chaincode</v>
      </c>
      <c r="F1229" t="str">
        <f>IF(Transactions!F1229&lt;&gt;"",Transactions!F1229,"")</f>
        <v>put</v>
      </c>
      <c r="G1229" t="str">
        <f>IF(Transactions!G1229&lt;&gt;"",Transactions!G1229,"")</f>
        <v>000000007_133</v>
      </c>
      <c r="H1229" t="str">
        <f>IF(Transactions!H1229&lt;&gt;"",Transactions!H1229,"")</f>
        <v>214.0</v>
      </c>
      <c r="I1229">
        <f>IF(Transactions!J1229-Transactions!I1229&lt;&gt;"",Transactions!J1229-Transactions!I1229,"")</f>
        <v>632</v>
      </c>
      <c r="J1229">
        <f>IF((Transactions!K1229-Transactions!I1229)-(Transactions!P1229-Transactions!J1229)&lt;&gt;"",(Transactions!K1229-Transactions!I1229)-(Transactions!P1229-Transactions!J1229),"")</f>
        <v>613</v>
      </c>
      <c r="K1229">
        <f>IF(Transactions!L1229-Transactions!K1229&lt;&gt;"",Transactions!L1229-Transactions!K1229,"")</f>
        <v>0</v>
      </c>
      <c r="L1229">
        <f>IF(Transactions!N1229-Transactions!M1229&lt;&gt;"",Transactions!N1229-Transactions!M1229,"")</f>
        <v>19</v>
      </c>
      <c r="M1229">
        <f>IF(Transactions!P1229-Transactions!O1229&lt;&gt;"",Transactions!P1229-Transactions!O1229,"")</f>
        <v>0</v>
      </c>
      <c r="O1229">
        <f t="shared" si="41"/>
        <v>632</v>
      </c>
      <c r="P1229" t="str">
        <f>IF(Transactions!O1229&lt;&gt;"",Transactions!O1229,"")</f>
        <v>1536302589005</v>
      </c>
      <c r="Q1229">
        <f>IF(Transactions!S1229-Transactions!J1229&lt;&gt;"",Transactions!S1229-Transactions!J1229,"")</f>
        <v>1568</v>
      </c>
      <c r="R1229">
        <f t="shared" si="40"/>
        <v>2200</v>
      </c>
    </row>
    <row r="1230" spans="1:18" x14ac:dyDescent="0.3">
      <c r="A1230" t="str">
        <f>IF(Transactions!A1230&lt;&gt;"",Transactions!A1230,0)</f>
        <v>2018/09/07 08:43:09</v>
      </c>
      <c r="B1230" t="str">
        <f>IF(Transactions!B1230&lt;&gt;"",Transactions!B1230,0)</f>
        <v>b4d4c966e12ddb29f5216dedc30d858a93710d1bbd4c4849d26fb031e2f3d3d5</v>
      </c>
      <c r="C1230" t="str">
        <f>IF(Transactions!C1230&lt;&gt;"",Transactions!C1230,0)</f>
        <v>Step1</v>
      </c>
      <c r="D1230" t="str">
        <f>IF(Transactions!D1230&lt;&gt;"",Transactions!D1230,"")</f>
        <v>peer0.org2.ldegilde.com</v>
      </c>
      <c r="E1230" t="str">
        <f>IF(Transactions!E1230&lt;&gt;"",Transactions!E1230,"")</f>
        <v>default-chaincode</v>
      </c>
      <c r="F1230" t="str">
        <f>IF(Transactions!F1230&lt;&gt;"",Transactions!F1230,"")</f>
        <v>put</v>
      </c>
      <c r="G1230" t="str">
        <f>IF(Transactions!G1230&lt;&gt;"",Transactions!G1230,"")</f>
        <v>000000007_133</v>
      </c>
      <c r="H1230" t="str">
        <f>IF(Transactions!H1230&lt;&gt;"",Transactions!H1230,"")</f>
        <v>214.0</v>
      </c>
      <c r="I1230">
        <f>IF(Transactions!J1230-Transactions!I1230&lt;&gt;"",Transactions!J1230-Transactions!I1230,"")</f>
        <v>632</v>
      </c>
      <c r="J1230">
        <f>IF((Transactions!K1230-Transactions!I1230)-(Transactions!P1230-Transactions!J1230)&lt;&gt;"",(Transactions!K1230-Transactions!I1230)-(Transactions!P1230-Transactions!J1230),"")</f>
        <v>615</v>
      </c>
      <c r="K1230">
        <f>IF(Transactions!L1230-Transactions!K1230&lt;&gt;"",Transactions!L1230-Transactions!K1230,"")</f>
        <v>0</v>
      </c>
      <c r="L1230">
        <f>IF(Transactions!N1230-Transactions!M1230&lt;&gt;"",Transactions!N1230-Transactions!M1230,"")</f>
        <v>17</v>
      </c>
      <c r="M1230">
        <f>IF(Transactions!P1230-Transactions!O1230&lt;&gt;"",Transactions!P1230-Transactions!O1230,"")</f>
        <v>0</v>
      </c>
      <c r="O1230">
        <f t="shared" si="41"/>
        <v>632</v>
      </c>
      <c r="P1230" t="str">
        <f>IF(Transactions!O1230&lt;&gt;"",Transactions!O1230,"")</f>
        <v>1536302589110</v>
      </c>
      <c r="Q1230">
        <f>IF(Transactions!S1230-Transactions!J1230&lt;&gt;"",Transactions!S1230-Transactions!J1230,"")</f>
        <v>1568</v>
      </c>
      <c r="R1230">
        <f t="shared" si="40"/>
        <v>2200</v>
      </c>
    </row>
    <row r="1231" spans="1:18" x14ac:dyDescent="0.3">
      <c r="A1231" t="str">
        <f>IF(Transactions!A1231&lt;&gt;"",Transactions!A1231,0)</f>
        <v>2018/09/07 08:43:09</v>
      </c>
      <c r="B1231" t="str">
        <f>IF(Transactions!B1231&lt;&gt;"",Transactions!B1231,0)</f>
        <v>a31043fb3cf5c9014102d46afc5818dbbada3b702783a150fd3ae63aa2f98f15</v>
      </c>
      <c r="C1231" t="str">
        <f>IF(Transactions!C1231&lt;&gt;"",Transactions!C1231,0)</f>
        <v>Step1</v>
      </c>
      <c r="D1231" t="str">
        <f>IF(Transactions!D1231&lt;&gt;"",Transactions!D1231,"")</f>
        <v>peer0.org1.ldegilde.com</v>
      </c>
      <c r="E1231" t="str">
        <f>IF(Transactions!E1231&lt;&gt;"",Transactions!E1231,"")</f>
        <v>default-chaincode</v>
      </c>
      <c r="F1231" t="str">
        <f>IF(Transactions!F1231&lt;&gt;"",Transactions!F1231,"")</f>
        <v>put</v>
      </c>
      <c r="G1231" t="str">
        <f>IF(Transactions!G1231&lt;&gt;"",Transactions!G1231,"")</f>
        <v>000000007_158</v>
      </c>
      <c r="H1231" t="str">
        <f>IF(Transactions!H1231&lt;&gt;"",Transactions!H1231,"")</f>
        <v>909.0</v>
      </c>
      <c r="I1231">
        <f>IF(Transactions!J1231-Transactions!I1231&lt;&gt;"",Transactions!J1231-Transactions!I1231,"")</f>
        <v>378</v>
      </c>
      <c r="J1231">
        <f>IF((Transactions!K1231-Transactions!I1231)-(Transactions!P1231-Transactions!J1231)&lt;&gt;"",(Transactions!K1231-Transactions!I1231)-(Transactions!P1231-Transactions!J1231),"")</f>
        <v>352</v>
      </c>
      <c r="K1231">
        <f>IF(Transactions!L1231-Transactions!K1231&lt;&gt;"",Transactions!L1231-Transactions!K1231,"")</f>
        <v>0</v>
      </c>
      <c r="L1231">
        <f>IF(Transactions!N1231-Transactions!M1231&lt;&gt;"",Transactions!N1231-Transactions!M1231,"")</f>
        <v>26</v>
      </c>
      <c r="M1231">
        <f>IF(Transactions!P1231-Transactions!O1231&lt;&gt;"",Transactions!P1231-Transactions!O1231,"")</f>
        <v>0</v>
      </c>
      <c r="O1231">
        <f t="shared" si="41"/>
        <v>378</v>
      </c>
      <c r="P1231" t="str">
        <f>IF(Transactions!O1231&lt;&gt;"",Transactions!O1231,"")</f>
        <v>1536302589005</v>
      </c>
      <c r="Q1231">
        <f>IF(Transactions!S1231-Transactions!J1231&lt;&gt;"",Transactions!S1231-Transactions!J1231,"")</f>
        <v>1836</v>
      </c>
      <c r="R1231">
        <f t="shared" si="40"/>
        <v>2214</v>
      </c>
    </row>
    <row r="1232" spans="1:18" x14ac:dyDescent="0.3">
      <c r="A1232" t="str">
        <f>IF(Transactions!A1232&lt;&gt;"",Transactions!A1232,0)</f>
        <v>2018/09/07 08:43:09</v>
      </c>
      <c r="B1232" t="str">
        <f>IF(Transactions!B1232&lt;&gt;"",Transactions!B1232,0)</f>
        <v>a31043fb3cf5c9014102d46afc5818dbbada3b702783a150fd3ae63aa2f98f15</v>
      </c>
      <c r="C1232" t="str">
        <f>IF(Transactions!C1232&lt;&gt;"",Transactions!C1232,0)</f>
        <v>Step1</v>
      </c>
      <c r="D1232" t="str">
        <f>IF(Transactions!D1232&lt;&gt;"",Transactions!D1232,"")</f>
        <v>peer0.org2.ldegilde.com</v>
      </c>
      <c r="E1232" t="str">
        <f>IF(Transactions!E1232&lt;&gt;"",Transactions!E1232,"")</f>
        <v>default-chaincode</v>
      </c>
      <c r="F1232" t="str">
        <f>IF(Transactions!F1232&lt;&gt;"",Transactions!F1232,"")</f>
        <v>put</v>
      </c>
      <c r="G1232" t="str">
        <f>IF(Transactions!G1232&lt;&gt;"",Transactions!G1232,"")</f>
        <v>000000007_158</v>
      </c>
      <c r="H1232" t="str">
        <f>IF(Transactions!H1232&lt;&gt;"",Transactions!H1232,"")</f>
        <v>909.0</v>
      </c>
      <c r="I1232">
        <f>IF(Transactions!J1232-Transactions!I1232&lt;&gt;"",Transactions!J1232-Transactions!I1232,"")</f>
        <v>378</v>
      </c>
      <c r="J1232">
        <f>IF((Transactions!K1232-Transactions!I1232)-(Transactions!P1232-Transactions!J1232)&lt;&gt;"",(Transactions!K1232-Transactions!I1232)-(Transactions!P1232-Transactions!J1232),"")</f>
        <v>374</v>
      </c>
      <c r="K1232">
        <f>IF(Transactions!L1232-Transactions!K1232&lt;&gt;"",Transactions!L1232-Transactions!K1232,"")</f>
        <v>0</v>
      </c>
      <c r="L1232">
        <f>IF(Transactions!N1232-Transactions!M1232&lt;&gt;"",Transactions!N1232-Transactions!M1232,"")</f>
        <v>4</v>
      </c>
      <c r="M1232">
        <f>IF(Transactions!P1232-Transactions!O1232&lt;&gt;"",Transactions!P1232-Transactions!O1232,"")</f>
        <v>0</v>
      </c>
      <c r="O1232">
        <f t="shared" si="41"/>
        <v>378</v>
      </c>
      <c r="P1232" t="str">
        <f>IF(Transactions!O1232&lt;&gt;"",Transactions!O1232,"")</f>
        <v>1536302588995</v>
      </c>
      <c r="Q1232">
        <f>IF(Transactions!S1232-Transactions!J1232&lt;&gt;"",Transactions!S1232-Transactions!J1232,"")</f>
        <v>1836</v>
      </c>
      <c r="R1232">
        <f t="shared" si="40"/>
        <v>2214</v>
      </c>
    </row>
    <row r="1233" spans="1:18" x14ac:dyDescent="0.3">
      <c r="A1233" t="str">
        <f>IF(Transactions!A1233&lt;&gt;"",Transactions!A1233,0)</f>
        <v>2018/09/07 08:43:09</v>
      </c>
      <c r="B1233" t="str">
        <f>IF(Transactions!B1233&lt;&gt;"",Transactions!B1233,0)</f>
        <v>f09a7930b58817cd6bed55c4c32a0f40710fb19f2071d12922ad16d7823fb07a</v>
      </c>
      <c r="C1233" t="str">
        <f>IF(Transactions!C1233&lt;&gt;"",Transactions!C1233,0)</f>
        <v>Step1</v>
      </c>
      <c r="D1233" t="str">
        <f>IF(Transactions!D1233&lt;&gt;"",Transactions!D1233,"")</f>
        <v>peer0.org1.ldegilde.com</v>
      </c>
      <c r="E1233" t="str">
        <f>IF(Transactions!E1233&lt;&gt;"",Transactions!E1233,"")</f>
        <v>default-chaincode</v>
      </c>
      <c r="F1233" t="str">
        <f>IF(Transactions!F1233&lt;&gt;"",Transactions!F1233,"")</f>
        <v>put</v>
      </c>
      <c r="G1233" t="str">
        <f>IF(Transactions!G1233&lt;&gt;"",Transactions!G1233,"")</f>
        <v>000000007_326</v>
      </c>
      <c r="H1233" t="str">
        <f>IF(Transactions!H1233&lt;&gt;"",Transactions!H1233,"")</f>
        <v>306.0</v>
      </c>
      <c r="I1233">
        <f>IF(Transactions!J1233-Transactions!I1233&lt;&gt;"",Transactions!J1233-Transactions!I1233,"")</f>
        <v>383</v>
      </c>
      <c r="J1233">
        <f>IF((Transactions!K1233-Transactions!I1233)-(Transactions!P1233-Transactions!J1233)&lt;&gt;"",(Transactions!K1233-Transactions!I1233)-(Transactions!P1233-Transactions!J1233),"")</f>
        <v>357</v>
      </c>
      <c r="K1233">
        <f>IF(Transactions!L1233-Transactions!K1233&lt;&gt;"",Transactions!L1233-Transactions!K1233,"")</f>
        <v>0</v>
      </c>
      <c r="L1233">
        <f>IF(Transactions!N1233-Transactions!M1233&lt;&gt;"",Transactions!N1233-Transactions!M1233,"")</f>
        <v>26</v>
      </c>
      <c r="M1233">
        <f>IF(Transactions!P1233-Transactions!O1233&lt;&gt;"",Transactions!P1233-Transactions!O1233,"")</f>
        <v>0</v>
      </c>
      <c r="O1233">
        <f t="shared" si="41"/>
        <v>383</v>
      </c>
      <c r="P1233" t="str">
        <f>IF(Transactions!O1233&lt;&gt;"",Transactions!O1233,"")</f>
        <v>1536302589005</v>
      </c>
      <c r="Q1233">
        <f>IF(Transactions!S1233-Transactions!J1233&lt;&gt;"",Transactions!S1233-Transactions!J1233,"")</f>
        <v>1832</v>
      </c>
      <c r="R1233">
        <f t="shared" si="40"/>
        <v>2215</v>
      </c>
    </row>
    <row r="1234" spans="1:18" x14ac:dyDescent="0.3">
      <c r="A1234" t="str">
        <f>IF(Transactions!A1234&lt;&gt;"",Transactions!A1234,0)</f>
        <v>2018/09/07 08:43:09</v>
      </c>
      <c r="B1234" t="str">
        <f>IF(Transactions!B1234&lt;&gt;"",Transactions!B1234,0)</f>
        <v>f09a7930b58817cd6bed55c4c32a0f40710fb19f2071d12922ad16d7823fb07a</v>
      </c>
      <c r="C1234" t="str">
        <f>IF(Transactions!C1234&lt;&gt;"",Transactions!C1234,0)</f>
        <v>Step1</v>
      </c>
      <c r="D1234" t="str">
        <f>IF(Transactions!D1234&lt;&gt;"",Transactions!D1234,"")</f>
        <v>peer0.org2.ldegilde.com</v>
      </c>
      <c r="E1234" t="str">
        <f>IF(Transactions!E1234&lt;&gt;"",Transactions!E1234,"")</f>
        <v>default-chaincode</v>
      </c>
      <c r="F1234" t="str">
        <f>IF(Transactions!F1234&lt;&gt;"",Transactions!F1234,"")</f>
        <v>put</v>
      </c>
      <c r="G1234" t="str">
        <f>IF(Transactions!G1234&lt;&gt;"",Transactions!G1234,"")</f>
        <v>000000007_326</v>
      </c>
      <c r="H1234" t="str">
        <f>IF(Transactions!H1234&lt;&gt;"",Transactions!H1234,"")</f>
        <v>306.0</v>
      </c>
      <c r="I1234">
        <f>IF(Transactions!J1234-Transactions!I1234&lt;&gt;"",Transactions!J1234-Transactions!I1234,"")</f>
        <v>383</v>
      </c>
      <c r="J1234">
        <f>IF((Transactions!K1234-Transactions!I1234)-(Transactions!P1234-Transactions!J1234)&lt;&gt;"",(Transactions!K1234-Transactions!I1234)-(Transactions!P1234-Transactions!J1234),"")</f>
        <v>381</v>
      </c>
      <c r="K1234">
        <f>IF(Transactions!L1234-Transactions!K1234&lt;&gt;"",Transactions!L1234-Transactions!K1234,"")</f>
        <v>0</v>
      </c>
      <c r="L1234">
        <f>IF(Transactions!N1234-Transactions!M1234&lt;&gt;"",Transactions!N1234-Transactions!M1234,"")</f>
        <v>2</v>
      </c>
      <c r="M1234">
        <f>IF(Transactions!P1234-Transactions!O1234&lt;&gt;"",Transactions!P1234-Transactions!O1234,"")</f>
        <v>0</v>
      </c>
      <c r="O1234">
        <f t="shared" si="41"/>
        <v>383</v>
      </c>
      <c r="P1234" t="str">
        <f>IF(Transactions!O1234&lt;&gt;"",Transactions!O1234,"")</f>
        <v>1536302588992</v>
      </c>
      <c r="Q1234">
        <f>IF(Transactions!S1234-Transactions!J1234&lt;&gt;"",Transactions!S1234-Transactions!J1234,"")</f>
        <v>1832</v>
      </c>
      <c r="R1234">
        <f t="shared" si="40"/>
        <v>2215</v>
      </c>
    </row>
    <row r="1235" spans="1:18" x14ac:dyDescent="0.3">
      <c r="A1235" t="str">
        <f>IF(Transactions!A1235&lt;&gt;"",Transactions!A1235,0)</f>
        <v>2018/09/07 08:43:09</v>
      </c>
      <c r="B1235" t="str">
        <f>IF(Transactions!B1235&lt;&gt;"",Transactions!B1235,0)</f>
        <v>253c8d80218fd5c13488248a6ec3570a02c9340933065398b62cde456ad1d92f</v>
      </c>
      <c r="C1235" t="str">
        <f>IF(Transactions!C1235&lt;&gt;"",Transactions!C1235,0)</f>
        <v>Step1</v>
      </c>
      <c r="D1235" t="str">
        <f>IF(Transactions!D1235&lt;&gt;"",Transactions!D1235,"")</f>
        <v>peer0.org1.ldegilde.com</v>
      </c>
      <c r="E1235" t="str">
        <f>IF(Transactions!E1235&lt;&gt;"",Transactions!E1235,"")</f>
        <v>default-chaincode</v>
      </c>
      <c r="F1235" t="str">
        <f>IF(Transactions!F1235&lt;&gt;"",Transactions!F1235,"")</f>
        <v>put</v>
      </c>
      <c r="G1235" t="str">
        <f>IF(Transactions!G1235&lt;&gt;"",Transactions!G1235,"")</f>
        <v>000000006_386</v>
      </c>
      <c r="H1235" t="str">
        <f>IF(Transactions!H1235&lt;&gt;"",Transactions!H1235,"")</f>
        <v>306.0</v>
      </c>
      <c r="I1235">
        <f>IF(Transactions!J1235-Transactions!I1235&lt;&gt;"",Transactions!J1235-Transactions!I1235,"")</f>
        <v>469</v>
      </c>
      <c r="J1235">
        <f>IF((Transactions!K1235-Transactions!I1235)-(Transactions!P1235-Transactions!J1235)&lt;&gt;"",(Transactions!K1235-Transactions!I1235)-(Transactions!P1235-Transactions!J1235),"")</f>
        <v>467</v>
      </c>
      <c r="K1235">
        <f>IF(Transactions!L1235-Transactions!K1235&lt;&gt;"",Transactions!L1235-Transactions!K1235,"")</f>
        <v>0</v>
      </c>
      <c r="L1235">
        <f>IF(Transactions!N1235-Transactions!M1235&lt;&gt;"",Transactions!N1235-Transactions!M1235,"")</f>
        <v>2</v>
      </c>
      <c r="M1235">
        <f>IF(Transactions!P1235-Transactions!O1235&lt;&gt;"",Transactions!P1235-Transactions!O1235,"")</f>
        <v>0</v>
      </c>
      <c r="O1235">
        <f t="shared" si="41"/>
        <v>469</v>
      </c>
      <c r="P1235" t="str">
        <f>IF(Transactions!O1235&lt;&gt;"",Transactions!O1235,"")</f>
        <v>1536302588915</v>
      </c>
      <c r="Q1235">
        <f>IF(Transactions!S1235-Transactions!J1235&lt;&gt;"",Transactions!S1235-Transactions!J1235,"")</f>
        <v>1758</v>
      </c>
      <c r="R1235">
        <f t="shared" si="40"/>
        <v>2227</v>
      </c>
    </row>
    <row r="1236" spans="1:18" x14ac:dyDescent="0.3">
      <c r="A1236" t="str">
        <f>IF(Transactions!A1236&lt;&gt;"",Transactions!A1236,0)</f>
        <v>2018/09/07 08:43:09</v>
      </c>
      <c r="B1236" t="str">
        <f>IF(Transactions!B1236&lt;&gt;"",Transactions!B1236,0)</f>
        <v>253c8d80218fd5c13488248a6ec3570a02c9340933065398b62cde456ad1d92f</v>
      </c>
      <c r="C1236" t="str">
        <f>IF(Transactions!C1236&lt;&gt;"",Transactions!C1236,0)</f>
        <v>Step1</v>
      </c>
      <c r="D1236" t="str">
        <f>IF(Transactions!D1236&lt;&gt;"",Transactions!D1236,"")</f>
        <v>peer0.org2.ldegilde.com</v>
      </c>
      <c r="E1236" t="str">
        <f>IF(Transactions!E1236&lt;&gt;"",Transactions!E1236,"")</f>
        <v>default-chaincode</v>
      </c>
      <c r="F1236" t="str">
        <f>IF(Transactions!F1236&lt;&gt;"",Transactions!F1236,"")</f>
        <v>put</v>
      </c>
      <c r="G1236" t="str">
        <f>IF(Transactions!G1236&lt;&gt;"",Transactions!G1236,"")</f>
        <v>000000006_386</v>
      </c>
      <c r="H1236" t="str">
        <f>IF(Transactions!H1236&lt;&gt;"",Transactions!H1236,"")</f>
        <v>306.0</v>
      </c>
      <c r="I1236">
        <f>IF(Transactions!J1236-Transactions!I1236&lt;&gt;"",Transactions!J1236-Transactions!I1236,"")</f>
        <v>469</v>
      </c>
      <c r="J1236">
        <f>IF((Transactions!K1236-Transactions!I1236)-(Transactions!P1236-Transactions!J1236)&lt;&gt;"",(Transactions!K1236-Transactions!I1236)-(Transactions!P1236-Transactions!J1236),"")</f>
        <v>463</v>
      </c>
      <c r="K1236">
        <f>IF(Transactions!L1236-Transactions!K1236&lt;&gt;"",Transactions!L1236-Transactions!K1236,"")</f>
        <v>0</v>
      </c>
      <c r="L1236">
        <f>IF(Transactions!N1236-Transactions!M1236&lt;&gt;"",Transactions!N1236-Transactions!M1236,"")</f>
        <v>6</v>
      </c>
      <c r="M1236">
        <f>IF(Transactions!P1236-Transactions!O1236&lt;&gt;"",Transactions!P1236-Transactions!O1236,"")</f>
        <v>0</v>
      </c>
      <c r="O1236">
        <f t="shared" si="41"/>
        <v>469</v>
      </c>
      <c r="P1236" t="str">
        <f>IF(Transactions!O1236&lt;&gt;"",Transactions!O1236,"")</f>
        <v>1536302589040</v>
      </c>
      <c r="Q1236">
        <f>IF(Transactions!S1236-Transactions!J1236&lt;&gt;"",Transactions!S1236-Transactions!J1236,"")</f>
        <v>1758</v>
      </c>
      <c r="R1236">
        <f t="shared" si="40"/>
        <v>2227</v>
      </c>
    </row>
    <row r="1237" spans="1:18" x14ac:dyDescent="0.3">
      <c r="A1237" t="str">
        <f>IF(Transactions!A1237&lt;&gt;"",Transactions!A1237,0)</f>
        <v>2018/09/07 08:43:09</v>
      </c>
      <c r="B1237" t="str">
        <f>IF(Transactions!B1237&lt;&gt;"",Transactions!B1237,0)</f>
        <v>a49c7e5996487ac1c75cfd5d6ade2f183aba22d1b300f42ecd51912c3413a27d</v>
      </c>
      <c r="C1237" t="str">
        <f>IF(Transactions!C1237&lt;&gt;"",Transactions!C1237,0)</f>
        <v>Step1</v>
      </c>
      <c r="D1237" t="str">
        <f>IF(Transactions!D1237&lt;&gt;"",Transactions!D1237,"")</f>
        <v>peer0.org1.ldegilde.com</v>
      </c>
      <c r="E1237" t="str">
        <f>IF(Transactions!E1237&lt;&gt;"",Transactions!E1237,"")</f>
        <v>default-chaincode</v>
      </c>
      <c r="F1237" t="str">
        <f>IF(Transactions!F1237&lt;&gt;"",Transactions!F1237,"")</f>
        <v>put</v>
      </c>
      <c r="G1237" t="str">
        <f>IF(Transactions!G1237&lt;&gt;"",Transactions!G1237,"")</f>
        <v>000000007_387</v>
      </c>
      <c r="H1237" t="str">
        <f>IF(Transactions!H1237&lt;&gt;"",Transactions!H1237,"")</f>
        <v>16.0</v>
      </c>
      <c r="I1237">
        <f>IF(Transactions!J1237-Transactions!I1237&lt;&gt;"",Transactions!J1237-Transactions!I1237,"")</f>
        <v>454</v>
      </c>
      <c r="J1237">
        <f>IF((Transactions!K1237-Transactions!I1237)-(Transactions!P1237-Transactions!J1237)&lt;&gt;"",(Transactions!K1237-Transactions!I1237)-(Transactions!P1237-Transactions!J1237),"")</f>
        <v>434</v>
      </c>
      <c r="K1237">
        <f>IF(Transactions!L1237-Transactions!K1237&lt;&gt;"",Transactions!L1237-Transactions!K1237,"")</f>
        <v>0</v>
      </c>
      <c r="L1237">
        <f>IF(Transactions!N1237-Transactions!M1237&lt;&gt;"",Transactions!N1237-Transactions!M1237,"")</f>
        <v>20</v>
      </c>
      <c r="M1237">
        <f>IF(Transactions!P1237-Transactions!O1237&lt;&gt;"",Transactions!P1237-Transactions!O1237,"")</f>
        <v>0</v>
      </c>
      <c r="O1237">
        <f t="shared" si="41"/>
        <v>454</v>
      </c>
      <c r="P1237" t="str">
        <f>IF(Transactions!O1237&lt;&gt;"",Transactions!O1237,"")</f>
        <v>1536302589005</v>
      </c>
      <c r="Q1237">
        <f>IF(Transactions!S1237-Transactions!J1237&lt;&gt;"",Transactions!S1237-Transactions!J1237,"")</f>
        <v>1760</v>
      </c>
      <c r="R1237">
        <f t="shared" si="40"/>
        <v>2214</v>
      </c>
    </row>
    <row r="1238" spans="1:18" x14ac:dyDescent="0.3">
      <c r="A1238" t="str">
        <f>IF(Transactions!A1238&lt;&gt;"",Transactions!A1238,0)</f>
        <v>2018/09/07 08:43:09</v>
      </c>
      <c r="B1238" t="str">
        <f>IF(Transactions!B1238&lt;&gt;"",Transactions!B1238,0)</f>
        <v>a49c7e5996487ac1c75cfd5d6ade2f183aba22d1b300f42ecd51912c3413a27d</v>
      </c>
      <c r="C1238" t="str">
        <f>IF(Transactions!C1238&lt;&gt;"",Transactions!C1238,0)</f>
        <v>Step1</v>
      </c>
      <c r="D1238" t="str">
        <f>IF(Transactions!D1238&lt;&gt;"",Transactions!D1238,"")</f>
        <v>peer0.org2.ldegilde.com</v>
      </c>
      <c r="E1238" t="str">
        <f>IF(Transactions!E1238&lt;&gt;"",Transactions!E1238,"")</f>
        <v>default-chaincode</v>
      </c>
      <c r="F1238" t="str">
        <f>IF(Transactions!F1238&lt;&gt;"",Transactions!F1238,"")</f>
        <v>put</v>
      </c>
      <c r="G1238" t="str">
        <f>IF(Transactions!G1238&lt;&gt;"",Transactions!G1238,"")</f>
        <v>000000007_387</v>
      </c>
      <c r="H1238" t="str">
        <f>IF(Transactions!H1238&lt;&gt;"",Transactions!H1238,"")</f>
        <v>16.0</v>
      </c>
      <c r="I1238">
        <f>IF(Transactions!J1238-Transactions!I1238&lt;&gt;"",Transactions!J1238-Transactions!I1238,"")</f>
        <v>454</v>
      </c>
      <c r="J1238">
        <f>IF((Transactions!K1238-Transactions!I1238)-(Transactions!P1238-Transactions!J1238)&lt;&gt;"",(Transactions!K1238-Transactions!I1238)-(Transactions!P1238-Transactions!J1238),"")</f>
        <v>452</v>
      </c>
      <c r="K1238">
        <f>IF(Transactions!L1238-Transactions!K1238&lt;&gt;"",Transactions!L1238-Transactions!K1238,"")</f>
        <v>0</v>
      </c>
      <c r="L1238">
        <f>IF(Transactions!N1238-Transactions!M1238&lt;&gt;"",Transactions!N1238-Transactions!M1238,"")</f>
        <v>2</v>
      </c>
      <c r="M1238">
        <f>IF(Transactions!P1238-Transactions!O1238&lt;&gt;"",Transactions!P1238-Transactions!O1238,"")</f>
        <v>0</v>
      </c>
      <c r="O1238">
        <f t="shared" si="41"/>
        <v>454</v>
      </c>
      <c r="P1238" t="str">
        <f>IF(Transactions!O1238&lt;&gt;"",Transactions!O1238,"")</f>
        <v>1536302589039</v>
      </c>
      <c r="Q1238">
        <f>IF(Transactions!S1238-Transactions!J1238&lt;&gt;"",Transactions!S1238-Transactions!J1238,"")</f>
        <v>1760</v>
      </c>
      <c r="R1238">
        <f t="shared" si="40"/>
        <v>2214</v>
      </c>
    </row>
    <row r="1239" spans="1:18" x14ac:dyDescent="0.3">
      <c r="A1239" t="str">
        <f>IF(Transactions!A1239&lt;&gt;"",Transactions!A1239,0)</f>
        <v>2018/09/07 08:43:09</v>
      </c>
      <c r="B1239" t="str">
        <f>IF(Transactions!B1239&lt;&gt;"",Transactions!B1239,0)</f>
        <v>99148c6040e68b47179fc23a42be669f0c9f835f5ea5c0c4f91173dfbbf5d208</v>
      </c>
      <c r="C1239" t="str">
        <f>IF(Transactions!C1239&lt;&gt;"",Transactions!C1239,0)</f>
        <v>Step1</v>
      </c>
      <c r="D1239" t="str">
        <f>IF(Transactions!D1239&lt;&gt;"",Transactions!D1239,"")</f>
        <v>peer0.org1.ldegilde.com</v>
      </c>
      <c r="E1239" t="str">
        <f>IF(Transactions!E1239&lt;&gt;"",Transactions!E1239,"")</f>
        <v>default-chaincode</v>
      </c>
      <c r="F1239" t="str">
        <f>IF(Transactions!F1239&lt;&gt;"",Transactions!F1239,"")</f>
        <v>put</v>
      </c>
      <c r="G1239" t="str">
        <f>IF(Transactions!G1239&lt;&gt;"",Transactions!G1239,"")</f>
        <v>000000007_19</v>
      </c>
      <c r="H1239" t="str">
        <f>IF(Transactions!H1239&lt;&gt;"",Transactions!H1239,"")</f>
        <v>682.0</v>
      </c>
      <c r="I1239">
        <f>IF(Transactions!J1239-Transactions!I1239&lt;&gt;"",Transactions!J1239-Transactions!I1239,"")</f>
        <v>562</v>
      </c>
      <c r="J1239">
        <f>IF((Transactions!K1239-Transactions!I1239)-(Transactions!P1239-Transactions!J1239)&lt;&gt;"",(Transactions!K1239-Transactions!I1239)-(Transactions!P1239-Transactions!J1239),"")</f>
        <v>548</v>
      </c>
      <c r="K1239">
        <f>IF(Transactions!L1239-Transactions!K1239&lt;&gt;"",Transactions!L1239-Transactions!K1239,"")</f>
        <v>0</v>
      </c>
      <c r="L1239">
        <f>IF(Transactions!N1239-Transactions!M1239&lt;&gt;"",Transactions!N1239-Transactions!M1239,"")</f>
        <v>14</v>
      </c>
      <c r="M1239">
        <f>IF(Transactions!P1239-Transactions!O1239&lt;&gt;"",Transactions!P1239-Transactions!O1239,"")</f>
        <v>0</v>
      </c>
      <c r="O1239">
        <f t="shared" si="41"/>
        <v>562</v>
      </c>
      <c r="P1239" t="str">
        <f>IF(Transactions!O1239&lt;&gt;"",Transactions!O1239,"")</f>
        <v>1536302589020</v>
      </c>
      <c r="Q1239">
        <f>IF(Transactions!S1239-Transactions!J1239&lt;&gt;"",Transactions!S1239-Transactions!J1239,"")</f>
        <v>1637</v>
      </c>
      <c r="R1239">
        <f t="shared" si="40"/>
        <v>2199</v>
      </c>
    </row>
    <row r="1240" spans="1:18" x14ac:dyDescent="0.3">
      <c r="A1240" t="str">
        <f>IF(Transactions!A1240&lt;&gt;"",Transactions!A1240,0)</f>
        <v>2018/09/07 08:43:09</v>
      </c>
      <c r="B1240" t="str">
        <f>IF(Transactions!B1240&lt;&gt;"",Transactions!B1240,0)</f>
        <v>99148c6040e68b47179fc23a42be669f0c9f835f5ea5c0c4f91173dfbbf5d208</v>
      </c>
      <c r="C1240" t="str">
        <f>IF(Transactions!C1240&lt;&gt;"",Transactions!C1240,0)</f>
        <v>Step1</v>
      </c>
      <c r="D1240" t="str">
        <f>IF(Transactions!D1240&lt;&gt;"",Transactions!D1240,"")</f>
        <v>peer0.org2.ldegilde.com</v>
      </c>
      <c r="E1240" t="str">
        <f>IF(Transactions!E1240&lt;&gt;"",Transactions!E1240,"")</f>
        <v>default-chaincode</v>
      </c>
      <c r="F1240" t="str">
        <f>IF(Transactions!F1240&lt;&gt;"",Transactions!F1240,"")</f>
        <v>put</v>
      </c>
      <c r="G1240" t="str">
        <f>IF(Transactions!G1240&lt;&gt;"",Transactions!G1240,"")</f>
        <v>000000007_19</v>
      </c>
      <c r="H1240" t="str">
        <f>IF(Transactions!H1240&lt;&gt;"",Transactions!H1240,"")</f>
        <v>682.0</v>
      </c>
      <c r="I1240">
        <f>IF(Transactions!J1240-Transactions!I1240&lt;&gt;"",Transactions!J1240-Transactions!I1240,"")</f>
        <v>562</v>
      </c>
      <c r="J1240">
        <f>IF((Transactions!K1240-Transactions!I1240)-(Transactions!P1240-Transactions!J1240)&lt;&gt;"",(Transactions!K1240-Transactions!I1240)-(Transactions!P1240-Transactions!J1240),"")</f>
        <v>556</v>
      </c>
      <c r="K1240">
        <f>IF(Transactions!L1240-Transactions!K1240&lt;&gt;"",Transactions!L1240-Transactions!K1240,"")</f>
        <v>0</v>
      </c>
      <c r="L1240">
        <f>IF(Transactions!N1240-Transactions!M1240&lt;&gt;"",Transactions!N1240-Transactions!M1240,"")</f>
        <v>6</v>
      </c>
      <c r="M1240">
        <f>IF(Transactions!P1240-Transactions!O1240&lt;&gt;"",Transactions!P1240-Transactions!O1240,"")</f>
        <v>0</v>
      </c>
      <c r="O1240">
        <f t="shared" si="41"/>
        <v>562</v>
      </c>
      <c r="P1240" t="str">
        <f>IF(Transactions!O1240&lt;&gt;"",Transactions!O1240,"")</f>
        <v>1536302589088</v>
      </c>
      <c r="Q1240">
        <f>IF(Transactions!S1240-Transactions!J1240&lt;&gt;"",Transactions!S1240-Transactions!J1240,"")</f>
        <v>1637</v>
      </c>
      <c r="R1240">
        <f t="shared" si="40"/>
        <v>2199</v>
      </c>
    </row>
    <row r="1241" spans="1:18" x14ac:dyDescent="0.3">
      <c r="A1241" t="str">
        <f>IF(Transactions!A1241&lt;&gt;"",Transactions!A1241,0)</f>
        <v>2018/09/07 08:43:09</v>
      </c>
      <c r="B1241" t="str">
        <f>IF(Transactions!B1241&lt;&gt;"",Transactions!B1241,0)</f>
        <v>e9a4d865e93d304d429ad630d977a98c88b9086a1761c3f5c477bbcee8b71d67</v>
      </c>
      <c r="C1241" t="str">
        <f>IF(Transactions!C1241&lt;&gt;"",Transactions!C1241,0)</f>
        <v>Step1</v>
      </c>
      <c r="D1241" t="str">
        <f>IF(Transactions!D1241&lt;&gt;"",Transactions!D1241,"")</f>
        <v>peer0.org1.ldegilde.com</v>
      </c>
      <c r="E1241" t="str">
        <f>IF(Transactions!E1241&lt;&gt;"",Transactions!E1241,"")</f>
        <v>default-chaincode</v>
      </c>
      <c r="F1241" t="str">
        <f>IF(Transactions!F1241&lt;&gt;"",Transactions!F1241,"")</f>
        <v>put</v>
      </c>
      <c r="G1241" t="str">
        <f>IF(Transactions!G1241&lt;&gt;"",Transactions!G1241,"")</f>
        <v>000000007_151</v>
      </c>
      <c r="H1241" t="str">
        <f>IF(Transactions!H1241&lt;&gt;"",Transactions!H1241,"")</f>
        <v>64.0</v>
      </c>
      <c r="I1241">
        <f>IF(Transactions!J1241-Transactions!I1241&lt;&gt;"",Transactions!J1241-Transactions!I1241,"")</f>
        <v>523</v>
      </c>
      <c r="J1241">
        <f>IF((Transactions!K1241-Transactions!I1241)-(Transactions!P1241-Transactions!J1241)&lt;&gt;"",(Transactions!K1241-Transactions!I1241)-(Transactions!P1241-Transactions!J1241),"")</f>
        <v>515</v>
      </c>
      <c r="K1241">
        <f>IF(Transactions!L1241-Transactions!K1241&lt;&gt;"",Transactions!L1241-Transactions!K1241,"")</f>
        <v>0</v>
      </c>
      <c r="L1241">
        <f>IF(Transactions!N1241-Transactions!M1241&lt;&gt;"",Transactions!N1241-Transactions!M1241,"")</f>
        <v>8</v>
      </c>
      <c r="M1241">
        <f>IF(Transactions!P1241-Transactions!O1241&lt;&gt;"",Transactions!P1241-Transactions!O1241,"")</f>
        <v>0</v>
      </c>
      <c r="O1241">
        <f t="shared" si="41"/>
        <v>523</v>
      </c>
      <c r="P1241" t="str">
        <f>IF(Transactions!O1241&lt;&gt;"",Transactions!O1241,"")</f>
        <v>1536302588979</v>
      </c>
      <c r="Q1241">
        <f>IF(Transactions!S1241-Transactions!J1241&lt;&gt;"",Transactions!S1241-Transactions!J1241,"")</f>
        <v>1698</v>
      </c>
      <c r="R1241">
        <f t="shared" si="40"/>
        <v>2221</v>
      </c>
    </row>
    <row r="1242" spans="1:18" x14ac:dyDescent="0.3">
      <c r="A1242" t="str">
        <f>IF(Transactions!A1242&lt;&gt;"",Transactions!A1242,0)</f>
        <v>2018/09/07 08:43:09</v>
      </c>
      <c r="B1242" t="str">
        <f>IF(Transactions!B1242&lt;&gt;"",Transactions!B1242,0)</f>
        <v>e9a4d865e93d304d429ad630d977a98c88b9086a1761c3f5c477bbcee8b71d67</v>
      </c>
      <c r="C1242" t="str">
        <f>IF(Transactions!C1242&lt;&gt;"",Transactions!C1242,0)</f>
        <v>Step1</v>
      </c>
      <c r="D1242" t="str">
        <f>IF(Transactions!D1242&lt;&gt;"",Transactions!D1242,"")</f>
        <v>peer0.org2.ldegilde.com</v>
      </c>
      <c r="E1242" t="str">
        <f>IF(Transactions!E1242&lt;&gt;"",Transactions!E1242,"")</f>
        <v>default-chaincode</v>
      </c>
      <c r="F1242" t="str">
        <f>IF(Transactions!F1242&lt;&gt;"",Transactions!F1242,"")</f>
        <v>put</v>
      </c>
      <c r="G1242" t="str">
        <f>IF(Transactions!G1242&lt;&gt;"",Transactions!G1242,"")</f>
        <v>000000007_151</v>
      </c>
      <c r="H1242" t="str">
        <f>IF(Transactions!H1242&lt;&gt;"",Transactions!H1242,"")</f>
        <v>64.0</v>
      </c>
      <c r="I1242">
        <f>IF(Transactions!J1242-Transactions!I1242&lt;&gt;"",Transactions!J1242-Transactions!I1242,"")</f>
        <v>523</v>
      </c>
      <c r="J1242">
        <f>IF((Transactions!K1242-Transactions!I1242)-(Transactions!P1242-Transactions!J1242)&lt;&gt;"",(Transactions!K1242-Transactions!I1242)-(Transactions!P1242-Transactions!J1242),"")</f>
        <v>495</v>
      </c>
      <c r="K1242">
        <f>IF(Transactions!L1242-Transactions!K1242&lt;&gt;"",Transactions!L1242-Transactions!K1242,"")</f>
        <v>0</v>
      </c>
      <c r="L1242">
        <f>IF(Transactions!N1242-Transactions!M1242&lt;&gt;"",Transactions!N1242-Transactions!M1242,"")</f>
        <v>28</v>
      </c>
      <c r="M1242">
        <f>IF(Transactions!P1242-Transactions!O1242&lt;&gt;"",Transactions!P1242-Transactions!O1242,"")</f>
        <v>0</v>
      </c>
      <c r="O1242">
        <f t="shared" si="41"/>
        <v>523</v>
      </c>
      <c r="P1242" t="str">
        <f>IF(Transactions!O1242&lt;&gt;"",Transactions!O1242,"")</f>
        <v>1536302589076</v>
      </c>
      <c r="Q1242">
        <f>IF(Transactions!S1242-Transactions!J1242&lt;&gt;"",Transactions!S1242-Transactions!J1242,"")</f>
        <v>1698</v>
      </c>
      <c r="R1242">
        <f t="shared" si="40"/>
        <v>2221</v>
      </c>
    </row>
    <row r="1243" spans="1:18" x14ac:dyDescent="0.3">
      <c r="A1243" t="str">
        <f>IF(Transactions!A1243&lt;&gt;"",Transactions!A1243,0)</f>
        <v>2018/09/07 08:43:09</v>
      </c>
      <c r="B1243" t="str">
        <f>IF(Transactions!B1243&lt;&gt;"",Transactions!B1243,0)</f>
        <v>e2abdb8c1c43ab31549b5621601f8177fd84749630e4f021a81511032f0d60e1</v>
      </c>
      <c r="C1243" t="str">
        <f>IF(Transactions!C1243&lt;&gt;"",Transactions!C1243,0)</f>
        <v>Step1</v>
      </c>
      <c r="D1243" t="str">
        <f>IF(Transactions!D1243&lt;&gt;"",Transactions!D1243,"")</f>
        <v>peer0.org1.ldegilde.com</v>
      </c>
      <c r="E1243" t="str">
        <f>IF(Transactions!E1243&lt;&gt;"",Transactions!E1243,"")</f>
        <v>default-chaincode</v>
      </c>
      <c r="F1243" t="str">
        <f>IF(Transactions!F1243&lt;&gt;"",Transactions!F1243,"")</f>
        <v>put</v>
      </c>
      <c r="G1243" t="str">
        <f>IF(Transactions!G1243&lt;&gt;"",Transactions!G1243,"")</f>
        <v>000000007_256</v>
      </c>
      <c r="H1243" t="str">
        <f>IF(Transactions!H1243&lt;&gt;"",Transactions!H1243,"")</f>
        <v>209.0</v>
      </c>
      <c r="I1243">
        <f>IF(Transactions!J1243-Transactions!I1243&lt;&gt;"",Transactions!J1243-Transactions!I1243,"")</f>
        <v>521</v>
      </c>
      <c r="J1243">
        <f>IF((Transactions!K1243-Transactions!I1243)-(Transactions!P1243-Transactions!J1243)&lt;&gt;"",(Transactions!K1243-Transactions!I1243)-(Transactions!P1243-Transactions!J1243),"")</f>
        <v>502</v>
      </c>
      <c r="K1243">
        <f>IF(Transactions!L1243-Transactions!K1243&lt;&gt;"",Transactions!L1243-Transactions!K1243,"")</f>
        <v>0</v>
      </c>
      <c r="L1243">
        <f>IF(Transactions!N1243-Transactions!M1243&lt;&gt;"",Transactions!N1243-Transactions!M1243,"")</f>
        <v>19</v>
      </c>
      <c r="M1243">
        <f>IF(Transactions!P1243-Transactions!O1243&lt;&gt;"",Transactions!P1243-Transactions!O1243,"")</f>
        <v>0</v>
      </c>
      <c r="O1243">
        <f t="shared" si="41"/>
        <v>521</v>
      </c>
      <c r="P1243" t="str">
        <f>IF(Transactions!O1243&lt;&gt;"",Transactions!O1243,"")</f>
        <v>1536302589005</v>
      </c>
      <c r="Q1243">
        <f>IF(Transactions!S1243-Transactions!J1243&lt;&gt;"",Transactions!S1243-Transactions!J1243,"")</f>
        <v>1692</v>
      </c>
      <c r="R1243">
        <f t="shared" si="40"/>
        <v>2213</v>
      </c>
    </row>
    <row r="1244" spans="1:18" x14ac:dyDescent="0.3">
      <c r="A1244" t="str">
        <f>IF(Transactions!A1244&lt;&gt;"",Transactions!A1244,0)</f>
        <v>2018/09/07 08:43:09</v>
      </c>
      <c r="B1244" t="str">
        <f>IF(Transactions!B1244&lt;&gt;"",Transactions!B1244,0)</f>
        <v>e2abdb8c1c43ab31549b5621601f8177fd84749630e4f021a81511032f0d60e1</v>
      </c>
      <c r="C1244" t="str">
        <f>IF(Transactions!C1244&lt;&gt;"",Transactions!C1244,0)</f>
        <v>Step1</v>
      </c>
      <c r="D1244" t="str">
        <f>IF(Transactions!D1244&lt;&gt;"",Transactions!D1244,"")</f>
        <v>peer0.org2.ldegilde.com</v>
      </c>
      <c r="E1244" t="str">
        <f>IF(Transactions!E1244&lt;&gt;"",Transactions!E1244,"")</f>
        <v>default-chaincode</v>
      </c>
      <c r="F1244" t="str">
        <f>IF(Transactions!F1244&lt;&gt;"",Transactions!F1244,"")</f>
        <v>put</v>
      </c>
      <c r="G1244" t="str">
        <f>IF(Transactions!G1244&lt;&gt;"",Transactions!G1244,"")</f>
        <v>000000007_256</v>
      </c>
      <c r="H1244" t="str">
        <f>IF(Transactions!H1244&lt;&gt;"",Transactions!H1244,"")</f>
        <v>209.0</v>
      </c>
      <c r="I1244">
        <f>IF(Transactions!J1244-Transactions!I1244&lt;&gt;"",Transactions!J1244-Transactions!I1244,"")</f>
        <v>521</v>
      </c>
      <c r="J1244">
        <f>IF((Transactions!K1244-Transactions!I1244)-(Transactions!P1244-Transactions!J1244)&lt;&gt;"",(Transactions!K1244-Transactions!I1244)-(Transactions!P1244-Transactions!J1244),"")</f>
        <v>494</v>
      </c>
      <c r="K1244">
        <f>IF(Transactions!L1244-Transactions!K1244&lt;&gt;"",Transactions!L1244-Transactions!K1244,"")</f>
        <v>0</v>
      </c>
      <c r="L1244">
        <f>IF(Transactions!N1244-Transactions!M1244&lt;&gt;"",Transactions!N1244-Transactions!M1244,"")</f>
        <v>27</v>
      </c>
      <c r="M1244">
        <f>IF(Transactions!P1244-Transactions!O1244&lt;&gt;"",Transactions!P1244-Transactions!O1244,"")</f>
        <v>0</v>
      </c>
      <c r="O1244">
        <f t="shared" si="41"/>
        <v>521</v>
      </c>
      <c r="P1244" t="str">
        <f>IF(Transactions!O1244&lt;&gt;"",Transactions!O1244,"")</f>
        <v>1536302589080</v>
      </c>
      <c r="Q1244">
        <f>IF(Transactions!S1244-Transactions!J1244&lt;&gt;"",Transactions!S1244-Transactions!J1244,"")</f>
        <v>1692</v>
      </c>
      <c r="R1244">
        <f t="shared" si="40"/>
        <v>2213</v>
      </c>
    </row>
    <row r="1245" spans="1:18" x14ac:dyDescent="0.3">
      <c r="A1245" t="str">
        <f>IF(Transactions!A1245&lt;&gt;"",Transactions!A1245,0)</f>
        <v>2018/09/07 08:43:09</v>
      </c>
      <c r="B1245" t="str">
        <f>IF(Transactions!B1245&lt;&gt;"",Transactions!B1245,0)</f>
        <v>6ad98e4ec1c711064f313375bd10381a4c0f0f34b6d3a316822ca3cb6bb00777</v>
      </c>
      <c r="C1245" t="str">
        <f>IF(Transactions!C1245&lt;&gt;"",Transactions!C1245,0)</f>
        <v>Step1</v>
      </c>
      <c r="D1245" t="str">
        <f>IF(Transactions!D1245&lt;&gt;"",Transactions!D1245,"")</f>
        <v>peer0.org1.ldegilde.com</v>
      </c>
      <c r="E1245" t="str">
        <f>IF(Transactions!E1245&lt;&gt;"",Transactions!E1245,"")</f>
        <v>default-chaincode</v>
      </c>
      <c r="F1245" t="str">
        <f>IF(Transactions!F1245&lt;&gt;"",Transactions!F1245,"")</f>
        <v>put</v>
      </c>
      <c r="G1245" t="str">
        <f>IF(Transactions!G1245&lt;&gt;"",Transactions!G1245,"")</f>
        <v>000000007_377</v>
      </c>
      <c r="H1245" t="str">
        <f>IF(Transactions!H1245&lt;&gt;"",Transactions!H1245,"")</f>
        <v>317.0</v>
      </c>
      <c r="I1245">
        <f>IF(Transactions!J1245-Transactions!I1245&lt;&gt;"",Transactions!J1245-Transactions!I1245,"")</f>
        <v>519</v>
      </c>
      <c r="J1245">
        <f>IF((Transactions!K1245-Transactions!I1245)-(Transactions!P1245-Transactions!J1245)&lt;&gt;"",(Transactions!K1245-Transactions!I1245)-(Transactions!P1245-Transactions!J1245),"")</f>
        <v>500</v>
      </c>
      <c r="K1245">
        <f>IF(Transactions!L1245-Transactions!K1245&lt;&gt;"",Transactions!L1245-Transactions!K1245,"")</f>
        <v>0</v>
      </c>
      <c r="L1245">
        <f>IF(Transactions!N1245-Transactions!M1245&lt;&gt;"",Transactions!N1245-Transactions!M1245,"")</f>
        <v>19</v>
      </c>
      <c r="M1245">
        <f>IF(Transactions!P1245-Transactions!O1245&lt;&gt;"",Transactions!P1245-Transactions!O1245,"")</f>
        <v>0</v>
      </c>
      <c r="O1245">
        <f t="shared" si="41"/>
        <v>519</v>
      </c>
      <c r="P1245" t="str">
        <f>IF(Transactions!O1245&lt;&gt;"",Transactions!O1245,"")</f>
        <v>1536302589006</v>
      </c>
      <c r="Q1245">
        <f>IF(Transactions!S1245-Transactions!J1245&lt;&gt;"",Transactions!S1245-Transactions!J1245,"")</f>
        <v>1694</v>
      </c>
      <c r="R1245">
        <f t="shared" si="40"/>
        <v>2213</v>
      </c>
    </row>
    <row r="1246" spans="1:18" x14ac:dyDescent="0.3">
      <c r="A1246" t="str">
        <f>IF(Transactions!A1246&lt;&gt;"",Transactions!A1246,0)</f>
        <v>2018/09/07 08:43:09</v>
      </c>
      <c r="B1246" t="str">
        <f>IF(Transactions!B1246&lt;&gt;"",Transactions!B1246,0)</f>
        <v>6ad98e4ec1c711064f313375bd10381a4c0f0f34b6d3a316822ca3cb6bb00777</v>
      </c>
      <c r="C1246" t="str">
        <f>IF(Transactions!C1246&lt;&gt;"",Transactions!C1246,0)</f>
        <v>Step1</v>
      </c>
      <c r="D1246" t="str">
        <f>IF(Transactions!D1246&lt;&gt;"",Transactions!D1246,"")</f>
        <v>peer0.org2.ldegilde.com</v>
      </c>
      <c r="E1246" t="str">
        <f>IF(Transactions!E1246&lt;&gt;"",Transactions!E1246,"")</f>
        <v>default-chaincode</v>
      </c>
      <c r="F1246" t="str">
        <f>IF(Transactions!F1246&lt;&gt;"",Transactions!F1246,"")</f>
        <v>put</v>
      </c>
      <c r="G1246" t="str">
        <f>IF(Transactions!G1246&lt;&gt;"",Transactions!G1246,"")</f>
        <v>000000007_377</v>
      </c>
      <c r="H1246" t="str">
        <f>IF(Transactions!H1246&lt;&gt;"",Transactions!H1246,"")</f>
        <v>317.0</v>
      </c>
      <c r="I1246">
        <f>IF(Transactions!J1246-Transactions!I1246&lt;&gt;"",Transactions!J1246-Transactions!I1246,"")</f>
        <v>519</v>
      </c>
      <c r="J1246">
        <f>IF((Transactions!K1246-Transactions!I1246)-(Transactions!P1246-Transactions!J1246)&lt;&gt;"",(Transactions!K1246-Transactions!I1246)-(Transactions!P1246-Transactions!J1246),"")</f>
        <v>512</v>
      </c>
      <c r="K1246">
        <f>IF(Transactions!L1246-Transactions!K1246&lt;&gt;"",Transactions!L1246-Transactions!K1246,"")</f>
        <v>0</v>
      </c>
      <c r="L1246">
        <f>IF(Transactions!N1246-Transactions!M1246&lt;&gt;"",Transactions!N1246-Transactions!M1246,"")</f>
        <v>7</v>
      </c>
      <c r="M1246">
        <f>IF(Transactions!P1246-Transactions!O1246&lt;&gt;"",Transactions!P1246-Transactions!O1246,"")</f>
        <v>0</v>
      </c>
      <c r="O1246">
        <f t="shared" si="41"/>
        <v>519</v>
      </c>
      <c r="P1246" t="str">
        <f>IF(Transactions!O1246&lt;&gt;"",Transactions!O1246,"")</f>
        <v>1536302588992</v>
      </c>
      <c r="Q1246">
        <f>IF(Transactions!S1246-Transactions!J1246&lt;&gt;"",Transactions!S1246-Transactions!J1246,"")</f>
        <v>1694</v>
      </c>
      <c r="R1246">
        <f t="shared" si="40"/>
        <v>2213</v>
      </c>
    </row>
    <row r="1247" spans="1:18" x14ac:dyDescent="0.3">
      <c r="A1247" t="str">
        <f>IF(Transactions!A1247&lt;&gt;"",Transactions!A1247,0)</f>
        <v>2018/09/07 08:43:09</v>
      </c>
      <c r="B1247" t="str">
        <f>IF(Transactions!B1247&lt;&gt;"",Transactions!B1247,0)</f>
        <v>43843f8d98edf734e5fed4942e4f63dcb71553426d61e5db8c46b62ebb910af2</v>
      </c>
      <c r="C1247" t="str">
        <f>IF(Transactions!C1247&lt;&gt;"",Transactions!C1247,0)</f>
        <v>Step1</v>
      </c>
      <c r="D1247" t="str">
        <f>IF(Transactions!D1247&lt;&gt;"",Transactions!D1247,"")</f>
        <v>peer0.org1.ldegilde.com</v>
      </c>
      <c r="E1247" t="str">
        <f>IF(Transactions!E1247&lt;&gt;"",Transactions!E1247,"")</f>
        <v>default-chaincode</v>
      </c>
      <c r="F1247" t="str">
        <f>IF(Transactions!F1247&lt;&gt;"",Transactions!F1247,"")</f>
        <v>put</v>
      </c>
      <c r="G1247" t="str">
        <f>IF(Transactions!G1247&lt;&gt;"",Transactions!G1247,"")</f>
        <v>000000007_12</v>
      </c>
      <c r="H1247" t="str">
        <f>IF(Transactions!H1247&lt;&gt;"",Transactions!H1247,"")</f>
        <v>12.0</v>
      </c>
      <c r="I1247">
        <f>IF(Transactions!J1247-Transactions!I1247&lt;&gt;"",Transactions!J1247-Transactions!I1247,"")</f>
        <v>574</v>
      </c>
      <c r="J1247">
        <f>IF((Transactions!K1247-Transactions!I1247)-(Transactions!P1247-Transactions!J1247)&lt;&gt;"",(Transactions!K1247-Transactions!I1247)-(Transactions!P1247-Transactions!J1247),"")</f>
        <v>566</v>
      </c>
      <c r="K1247">
        <f>IF(Transactions!L1247-Transactions!K1247&lt;&gt;"",Transactions!L1247-Transactions!K1247,"")</f>
        <v>0</v>
      </c>
      <c r="L1247">
        <f>IF(Transactions!N1247-Transactions!M1247&lt;&gt;"",Transactions!N1247-Transactions!M1247,"")</f>
        <v>8</v>
      </c>
      <c r="M1247">
        <f>IF(Transactions!P1247-Transactions!O1247&lt;&gt;"",Transactions!P1247-Transactions!O1247,"")</f>
        <v>0</v>
      </c>
      <c r="O1247">
        <f t="shared" si="41"/>
        <v>574</v>
      </c>
      <c r="P1247" t="str">
        <f>IF(Transactions!O1247&lt;&gt;"",Transactions!O1247,"")</f>
        <v>1536302589013</v>
      </c>
      <c r="Q1247">
        <f>IF(Transactions!S1247-Transactions!J1247&lt;&gt;"",Transactions!S1247-Transactions!J1247,"")</f>
        <v>1623</v>
      </c>
      <c r="R1247">
        <f t="shared" si="40"/>
        <v>2197</v>
      </c>
    </row>
    <row r="1248" spans="1:18" x14ac:dyDescent="0.3">
      <c r="A1248" t="str">
        <f>IF(Transactions!A1248&lt;&gt;"",Transactions!A1248,0)</f>
        <v>2018/09/07 08:43:09</v>
      </c>
      <c r="B1248" t="str">
        <f>IF(Transactions!B1248&lt;&gt;"",Transactions!B1248,0)</f>
        <v>43843f8d98edf734e5fed4942e4f63dcb71553426d61e5db8c46b62ebb910af2</v>
      </c>
      <c r="C1248" t="str">
        <f>IF(Transactions!C1248&lt;&gt;"",Transactions!C1248,0)</f>
        <v>Step1</v>
      </c>
      <c r="D1248" t="str">
        <f>IF(Transactions!D1248&lt;&gt;"",Transactions!D1248,"")</f>
        <v>peer0.org2.ldegilde.com</v>
      </c>
      <c r="E1248" t="str">
        <f>IF(Transactions!E1248&lt;&gt;"",Transactions!E1248,"")</f>
        <v>default-chaincode</v>
      </c>
      <c r="F1248" t="str">
        <f>IF(Transactions!F1248&lt;&gt;"",Transactions!F1248,"")</f>
        <v>put</v>
      </c>
      <c r="G1248" t="str">
        <f>IF(Transactions!G1248&lt;&gt;"",Transactions!G1248,"")</f>
        <v>000000007_12</v>
      </c>
      <c r="H1248" t="str">
        <f>IF(Transactions!H1248&lt;&gt;"",Transactions!H1248,"")</f>
        <v>12.0</v>
      </c>
      <c r="I1248">
        <f>IF(Transactions!J1248-Transactions!I1248&lt;&gt;"",Transactions!J1248-Transactions!I1248,"")</f>
        <v>574</v>
      </c>
      <c r="J1248">
        <f>IF((Transactions!K1248-Transactions!I1248)-(Transactions!P1248-Transactions!J1248)&lt;&gt;"",(Transactions!K1248-Transactions!I1248)-(Transactions!P1248-Transactions!J1248),"")</f>
        <v>558</v>
      </c>
      <c r="K1248">
        <f>IF(Transactions!L1248-Transactions!K1248&lt;&gt;"",Transactions!L1248-Transactions!K1248,"")</f>
        <v>0</v>
      </c>
      <c r="L1248">
        <f>IF(Transactions!N1248-Transactions!M1248&lt;&gt;"",Transactions!N1248-Transactions!M1248,"")</f>
        <v>16</v>
      </c>
      <c r="M1248">
        <f>IF(Transactions!P1248-Transactions!O1248&lt;&gt;"",Transactions!P1248-Transactions!O1248,"")</f>
        <v>0</v>
      </c>
      <c r="O1248">
        <f t="shared" si="41"/>
        <v>574</v>
      </c>
      <c r="P1248" t="str">
        <f>IF(Transactions!O1248&lt;&gt;"",Transactions!O1248,"")</f>
        <v>1536302589102</v>
      </c>
      <c r="Q1248">
        <f>IF(Transactions!S1248-Transactions!J1248&lt;&gt;"",Transactions!S1248-Transactions!J1248,"")</f>
        <v>1623</v>
      </c>
      <c r="R1248">
        <f t="shared" si="40"/>
        <v>2197</v>
      </c>
    </row>
    <row r="1249" spans="1:18" x14ac:dyDescent="0.3">
      <c r="A1249" t="str">
        <f>IF(Transactions!A1249&lt;&gt;"",Transactions!A1249,0)</f>
        <v>2018/09/07 08:43:09</v>
      </c>
      <c r="B1249" t="str">
        <f>IF(Transactions!B1249&lt;&gt;"",Transactions!B1249,0)</f>
        <v>dbb28c08bb11aa1f7f43b7b438b52fc9bf601c8870b6523882940f9945f55217</v>
      </c>
      <c r="C1249" t="str">
        <f>IF(Transactions!C1249&lt;&gt;"",Transactions!C1249,0)</f>
        <v>Step1</v>
      </c>
      <c r="D1249" t="str">
        <f>IF(Transactions!D1249&lt;&gt;"",Transactions!D1249,"")</f>
        <v>peer0.org1.ldegilde.com</v>
      </c>
      <c r="E1249" t="str">
        <f>IF(Transactions!E1249&lt;&gt;"",Transactions!E1249,"")</f>
        <v>default-chaincode</v>
      </c>
      <c r="F1249" t="str">
        <f>IF(Transactions!F1249&lt;&gt;"",Transactions!F1249,"")</f>
        <v>put</v>
      </c>
      <c r="G1249" t="str">
        <f>IF(Transactions!G1249&lt;&gt;"",Transactions!G1249,"")</f>
        <v>000000007_325</v>
      </c>
      <c r="H1249" t="str">
        <f>IF(Transactions!H1249&lt;&gt;"",Transactions!H1249,"")</f>
        <v>475.0</v>
      </c>
      <c r="I1249">
        <f>IF(Transactions!J1249-Transactions!I1249&lt;&gt;"",Transactions!J1249-Transactions!I1249,"")</f>
        <v>584</v>
      </c>
      <c r="J1249">
        <f>IF((Transactions!K1249-Transactions!I1249)-(Transactions!P1249-Transactions!J1249)&lt;&gt;"",(Transactions!K1249-Transactions!I1249)-(Transactions!P1249-Transactions!J1249),"")</f>
        <v>576</v>
      </c>
      <c r="K1249">
        <f>IF(Transactions!L1249-Transactions!K1249&lt;&gt;"",Transactions!L1249-Transactions!K1249,"")</f>
        <v>0</v>
      </c>
      <c r="L1249">
        <f>IF(Transactions!N1249-Transactions!M1249&lt;&gt;"",Transactions!N1249-Transactions!M1249,"")</f>
        <v>8</v>
      </c>
      <c r="M1249">
        <f>IF(Transactions!P1249-Transactions!O1249&lt;&gt;"",Transactions!P1249-Transactions!O1249,"")</f>
        <v>0</v>
      </c>
      <c r="O1249">
        <f t="shared" si="41"/>
        <v>584</v>
      </c>
      <c r="P1249" t="str">
        <f>IF(Transactions!O1249&lt;&gt;"",Transactions!O1249,"")</f>
        <v>1536302589013</v>
      </c>
      <c r="Q1249">
        <f>IF(Transactions!S1249-Transactions!J1249&lt;&gt;"",Transactions!S1249-Transactions!J1249,"")</f>
        <v>1601</v>
      </c>
      <c r="R1249">
        <f t="shared" si="40"/>
        <v>2185</v>
      </c>
    </row>
    <row r="1250" spans="1:18" x14ac:dyDescent="0.3">
      <c r="A1250" t="str">
        <f>IF(Transactions!A1250&lt;&gt;"",Transactions!A1250,0)</f>
        <v>2018/09/07 08:43:09</v>
      </c>
      <c r="B1250" t="str">
        <f>IF(Transactions!B1250&lt;&gt;"",Transactions!B1250,0)</f>
        <v>dbb28c08bb11aa1f7f43b7b438b52fc9bf601c8870b6523882940f9945f55217</v>
      </c>
      <c r="C1250" t="str">
        <f>IF(Transactions!C1250&lt;&gt;"",Transactions!C1250,0)</f>
        <v>Step1</v>
      </c>
      <c r="D1250" t="str">
        <f>IF(Transactions!D1250&lt;&gt;"",Transactions!D1250,"")</f>
        <v>peer0.org2.ldegilde.com</v>
      </c>
      <c r="E1250" t="str">
        <f>IF(Transactions!E1250&lt;&gt;"",Transactions!E1250,"")</f>
        <v>default-chaincode</v>
      </c>
      <c r="F1250" t="str">
        <f>IF(Transactions!F1250&lt;&gt;"",Transactions!F1250,"")</f>
        <v>put</v>
      </c>
      <c r="G1250" t="str">
        <f>IF(Transactions!G1250&lt;&gt;"",Transactions!G1250,"")</f>
        <v>000000007_325</v>
      </c>
      <c r="H1250" t="str">
        <f>IF(Transactions!H1250&lt;&gt;"",Transactions!H1250,"")</f>
        <v>475.0</v>
      </c>
      <c r="I1250">
        <f>IF(Transactions!J1250-Transactions!I1250&lt;&gt;"",Transactions!J1250-Transactions!I1250,"")</f>
        <v>584</v>
      </c>
      <c r="J1250">
        <f>IF((Transactions!K1250-Transactions!I1250)-(Transactions!P1250-Transactions!J1250)&lt;&gt;"",(Transactions!K1250-Transactions!I1250)-(Transactions!P1250-Transactions!J1250),"")</f>
        <v>567</v>
      </c>
      <c r="K1250">
        <f>IF(Transactions!L1250-Transactions!K1250&lt;&gt;"",Transactions!L1250-Transactions!K1250,"")</f>
        <v>0</v>
      </c>
      <c r="L1250">
        <f>IF(Transactions!N1250-Transactions!M1250&lt;&gt;"",Transactions!N1250-Transactions!M1250,"")</f>
        <v>17</v>
      </c>
      <c r="M1250">
        <f>IF(Transactions!P1250-Transactions!O1250&lt;&gt;"",Transactions!P1250-Transactions!O1250,"")</f>
        <v>0</v>
      </c>
      <c r="O1250">
        <f t="shared" si="41"/>
        <v>584</v>
      </c>
      <c r="P1250" t="str">
        <f>IF(Transactions!O1250&lt;&gt;"",Transactions!O1250,"")</f>
        <v>1536302589111</v>
      </c>
      <c r="Q1250">
        <f>IF(Transactions!S1250-Transactions!J1250&lt;&gt;"",Transactions!S1250-Transactions!J1250,"")</f>
        <v>1601</v>
      </c>
      <c r="R1250">
        <f t="shared" si="40"/>
        <v>2185</v>
      </c>
    </row>
    <row r="1251" spans="1:18" x14ac:dyDescent="0.3">
      <c r="A1251" t="str">
        <f>IF(Transactions!A1251&lt;&gt;"",Transactions!A1251,0)</f>
        <v>2018/09/07 08:43:09</v>
      </c>
      <c r="B1251" t="str">
        <f>IF(Transactions!B1251&lt;&gt;"",Transactions!B1251,0)</f>
        <v>17fa3c5863847a0e1d873192104de02537dbbe6d4cd83056c3199b1384be3fa5</v>
      </c>
      <c r="C1251" t="str">
        <f>IF(Transactions!C1251&lt;&gt;"",Transactions!C1251,0)</f>
        <v>Step1</v>
      </c>
      <c r="D1251" t="str">
        <f>IF(Transactions!D1251&lt;&gt;"",Transactions!D1251,"")</f>
        <v>peer0.org1.ldegilde.com</v>
      </c>
      <c r="E1251" t="str">
        <f>IF(Transactions!E1251&lt;&gt;"",Transactions!E1251,"")</f>
        <v>default-chaincode</v>
      </c>
      <c r="F1251" t="str">
        <f>IF(Transactions!F1251&lt;&gt;"",Transactions!F1251,"")</f>
        <v>put</v>
      </c>
      <c r="G1251" t="str">
        <f>IF(Transactions!G1251&lt;&gt;"",Transactions!G1251,"")</f>
        <v>000000007_35</v>
      </c>
      <c r="H1251" t="str">
        <f>IF(Transactions!H1251&lt;&gt;"",Transactions!H1251,"")</f>
        <v>272.0</v>
      </c>
      <c r="I1251">
        <f>IF(Transactions!J1251-Transactions!I1251&lt;&gt;"",Transactions!J1251-Transactions!I1251,"")</f>
        <v>531</v>
      </c>
      <c r="J1251">
        <f>IF((Transactions!K1251-Transactions!I1251)-(Transactions!P1251-Transactions!J1251)&lt;&gt;"",(Transactions!K1251-Transactions!I1251)-(Transactions!P1251-Transactions!J1251),"")</f>
        <v>512</v>
      </c>
      <c r="K1251">
        <f>IF(Transactions!L1251-Transactions!K1251&lt;&gt;"",Transactions!L1251-Transactions!K1251,"")</f>
        <v>0</v>
      </c>
      <c r="L1251">
        <f>IF(Transactions!N1251-Transactions!M1251&lt;&gt;"",Transactions!N1251-Transactions!M1251,"")</f>
        <v>19</v>
      </c>
      <c r="M1251">
        <f>IF(Transactions!P1251-Transactions!O1251&lt;&gt;"",Transactions!P1251-Transactions!O1251,"")</f>
        <v>0</v>
      </c>
      <c r="O1251">
        <f t="shared" si="41"/>
        <v>531</v>
      </c>
      <c r="P1251" t="str">
        <f>IF(Transactions!O1251&lt;&gt;"",Transactions!O1251,"")</f>
        <v>1536302589005</v>
      </c>
      <c r="Q1251">
        <f>IF(Transactions!S1251-Transactions!J1251&lt;&gt;"",Transactions!S1251-Transactions!J1251,"")</f>
        <v>1684</v>
      </c>
      <c r="R1251">
        <f t="shared" si="40"/>
        <v>2215</v>
      </c>
    </row>
    <row r="1252" spans="1:18" x14ac:dyDescent="0.3">
      <c r="A1252" t="str">
        <f>IF(Transactions!A1252&lt;&gt;"",Transactions!A1252,0)</f>
        <v>2018/09/07 08:43:09</v>
      </c>
      <c r="B1252" t="str">
        <f>IF(Transactions!B1252&lt;&gt;"",Transactions!B1252,0)</f>
        <v>17fa3c5863847a0e1d873192104de02537dbbe6d4cd83056c3199b1384be3fa5</v>
      </c>
      <c r="C1252" t="str">
        <f>IF(Transactions!C1252&lt;&gt;"",Transactions!C1252,0)</f>
        <v>Step1</v>
      </c>
      <c r="D1252" t="str">
        <f>IF(Transactions!D1252&lt;&gt;"",Transactions!D1252,"")</f>
        <v>peer0.org2.ldegilde.com</v>
      </c>
      <c r="E1252" t="str">
        <f>IF(Transactions!E1252&lt;&gt;"",Transactions!E1252,"")</f>
        <v>default-chaincode</v>
      </c>
      <c r="F1252" t="str">
        <f>IF(Transactions!F1252&lt;&gt;"",Transactions!F1252,"")</f>
        <v>put</v>
      </c>
      <c r="G1252" t="str">
        <f>IF(Transactions!G1252&lt;&gt;"",Transactions!G1252,"")</f>
        <v>000000007_35</v>
      </c>
      <c r="H1252" t="str">
        <f>IF(Transactions!H1252&lt;&gt;"",Transactions!H1252,"")</f>
        <v>272.0</v>
      </c>
      <c r="I1252">
        <f>IF(Transactions!J1252-Transactions!I1252&lt;&gt;"",Transactions!J1252-Transactions!I1252,"")</f>
        <v>531</v>
      </c>
      <c r="J1252">
        <f>IF((Transactions!K1252-Transactions!I1252)-(Transactions!P1252-Transactions!J1252)&lt;&gt;"",(Transactions!K1252-Transactions!I1252)-(Transactions!P1252-Transactions!J1252),"")</f>
        <v>505</v>
      </c>
      <c r="K1252">
        <f>IF(Transactions!L1252-Transactions!K1252&lt;&gt;"",Transactions!L1252-Transactions!K1252,"")</f>
        <v>0</v>
      </c>
      <c r="L1252">
        <f>IF(Transactions!N1252-Transactions!M1252&lt;&gt;"",Transactions!N1252-Transactions!M1252,"")</f>
        <v>26</v>
      </c>
      <c r="M1252">
        <f>IF(Transactions!P1252-Transactions!O1252&lt;&gt;"",Transactions!P1252-Transactions!O1252,"")</f>
        <v>0</v>
      </c>
      <c r="O1252">
        <f t="shared" si="41"/>
        <v>531</v>
      </c>
      <c r="P1252" t="str">
        <f>IF(Transactions!O1252&lt;&gt;"",Transactions!O1252,"")</f>
        <v>1536302589080</v>
      </c>
      <c r="Q1252">
        <f>IF(Transactions!S1252-Transactions!J1252&lt;&gt;"",Transactions!S1252-Transactions!J1252,"")</f>
        <v>1684</v>
      </c>
      <c r="R1252">
        <f t="shared" si="40"/>
        <v>2215</v>
      </c>
    </row>
    <row r="1253" spans="1:18" x14ac:dyDescent="0.3">
      <c r="A1253" t="str">
        <f>IF(Transactions!A1253&lt;&gt;"",Transactions!A1253,0)</f>
        <v>2018/09/07 08:43:09</v>
      </c>
      <c r="B1253" t="str">
        <f>IF(Transactions!B1253&lt;&gt;"",Transactions!B1253,0)</f>
        <v>77c578b66ff0ac9de8050eb5a0f479aa0f0f75043945ed88d003cfe3f892b4c3</v>
      </c>
      <c r="C1253" t="str">
        <f>IF(Transactions!C1253&lt;&gt;"",Transactions!C1253,0)</f>
        <v>Step1</v>
      </c>
      <c r="D1253" t="str">
        <f>IF(Transactions!D1253&lt;&gt;"",Transactions!D1253,"")</f>
        <v>peer0.org1.ldegilde.com</v>
      </c>
      <c r="E1253" t="str">
        <f>IF(Transactions!E1253&lt;&gt;"",Transactions!E1253,"")</f>
        <v>default-chaincode</v>
      </c>
      <c r="F1253" t="str">
        <f>IF(Transactions!F1253&lt;&gt;"",Transactions!F1253,"")</f>
        <v>put</v>
      </c>
      <c r="G1253" t="str">
        <f>IF(Transactions!G1253&lt;&gt;"",Transactions!G1253,"")</f>
        <v>000000007_91</v>
      </c>
      <c r="H1253" t="str">
        <f>IF(Transactions!H1253&lt;&gt;"",Transactions!H1253,"")</f>
        <v>203.0</v>
      </c>
      <c r="I1253">
        <f>IF(Transactions!J1253-Transactions!I1253&lt;&gt;"",Transactions!J1253-Transactions!I1253,"")</f>
        <v>538</v>
      </c>
      <c r="J1253">
        <f>IF((Transactions!K1253-Transactions!I1253)-(Transactions!P1253-Transactions!J1253)&lt;&gt;"",(Transactions!K1253-Transactions!I1253)-(Transactions!P1253-Transactions!J1253),"")</f>
        <v>526</v>
      </c>
      <c r="K1253">
        <f>IF(Transactions!L1253-Transactions!K1253&lt;&gt;"",Transactions!L1253-Transactions!K1253,"")</f>
        <v>0</v>
      </c>
      <c r="L1253">
        <f>IF(Transactions!N1253-Transactions!M1253&lt;&gt;"",Transactions!N1253-Transactions!M1253,"")</f>
        <v>12</v>
      </c>
      <c r="M1253">
        <f>IF(Transactions!P1253-Transactions!O1253&lt;&gt;"",Transactions!P1253-Transactions!O1253,"")</f>
        <v>0</v>
      </c>
      <c r="O1253">
        <f t="shared" si="41"/>
        <v>538</v>
      </c>
      <c r="P1253" t="str">
        <f>IF(Transactions!O1253&lt;&gt;"",Transactions!O1253,"")</f>
        <v>1536302589006</v>
      </c>
      <c r="Q1253">
        <f>IF(Transactions!S1253-Transactions!J1253&lt;&gt;"",Transactions!S1253-Transactions!J1253,"")</f>
        <v>1671</v>
      </c>
      <c r="R1253">
        <f t="shared" si="40"/>
        <v>2209</v>
      </c>
    </row>
    <row r="1254" spans="1:18" x14ac:dyDescent="0.3">
      <c r="A1254" t="str">
        <f>IF(Transactions!A1254&lt;&gt;"",Transactions!A1254,0)</f>
        <v>2018/09/07 08:43:09</v>
      </c>
      <c r="B1254" t="str">
        <f>IF(Transactions!B1254&lt;&gt;"",Transactions!B1254,0)</f>
        <v>77c578b66ff0ac9de8050eb5a0f479aa0f0f75043945ed88d003cfe3f892b4c3</v>
      </c>
      <c r="C1254" t="str">
        <f>IF(Transactions!C1254&lt;&gt;"",Transactions!C1254,0)</f>
        <v>Step1</v>
      </c>
      <c r="D1254" t="str">
        <f>IF(Transactions!D1254&lt;&gt;"",Transactions!D1254,"")</f>
        <v>peer0.org2.ldegilde.com</v>
      </c>
      <c r="E1254" t="str">
        <f>IF(Transactions!E1254&lt;&gt;"",Transactions!E1254,"")</f>
        <v>default-chaincode</v>
      </c>
      <c r="F1254" t="str">
        <f>IF(Transactions!F1254&lt;&gt;"",Transactions!F1254,"")</f>
        <v>put</v>
      </c>
      <c r="G1254" t="str">
        <f>IF(Transactions!G1254&lt;&gt;"",Transactions!G1254,"")</f>
        <v>000000007_91</v>
      </c>
      <c r="H1254" t="str">
        <f>IF(Transactions!H1254&lt;&gt;"",Transactions!H1254,"")</f>
        <v>203.0</v>
      </c>
      <c r="I1254">
        <f>IF(Transactions!J1254-Transactions!I1254&lt;&gt;"",Transactions!J1254-Transactions!I1254,"")</f>
        <v>538</v>
      </c>
      <c r="J1254">
        <f>IF((Transactions!K1254-Transactions!I1254)-(Transactions!P1254-Transactions!J1254)&lt;&gt;"",(Transactions!K1254-Transactions!I1254)-(Transactions!P1254-Transactions!J1254),"")</f>
        <v>531</v>
      </c>
      <c r="K1254">
        <f>IF(Transactions!L1254-Transactions!K1254&lt;&gt;"",Transactions!L1254-Transactions!K1254,"")</f>
        <v>0</v>
      </c>
      <c r="L1254">
        <f>IF(Transactions!N1254-Transactions!M1254&lt;&gt;"",Transactions!N1254-Transactions!M1254,"")</f>
        <v>7</v>
      </c>
      <c r="M1254">
        <f>IF(Transactions!P1254-Transactions!O1254&lt;&gt;"",Transactions!P1254-Transactions!O1254,"")</f>
        <v>0</v>
      </c>
      <c r="O1254">
        <f t="shared" si="41"/>
        <v>538</v>
      </c>
      <c r="P1254" t="str">
        <f>IF(Transactions!O1254&lt;&gt;"",Transactions!O1254,"")</f>
        <v>1536302589089</v>
      </c>
      <c r="Q1254">
        <f>IF(Transactions!S1254-Transactions!J1254&lt;&gt;"",Transactions!S1254-Transactions!J1254,"")</f>
        <v>1671</v>
      </c>
      <c r="R1254">
        <f t="shared" si="40"/>
        <v>2209</v>
      </c>
    </row>
    <row r="1255" spans="1:18" x14ac:dyDescent="0.3">
      <c r="A1255" t="str">
        <f>IF(Transactions!A1255&lt;&gt;"",Transactions!A1255,0)</f>
        <v>2018/09/07 08:43:09</v>
      </c>
      <c r="B1255" t="str">
        <f>IF(Transactions!B1255&lt;&gt;"",Transactions!B1255,0)</f>
        <v>ec09e6b4dc89cf509239a663f7998c154feff3a12cee0a21dd9162b1ce73863e</v>
      </c>
      <c r="C1255" t="str">
        <f>IF(Transactions!C1255&lt;&gt;"",Transactions!C1255,0)</f>
        <v>Step1</v>
      </c>
      <c r="D1255" t="str">
        <f>IF(Transactions!D1255&lt;&gt;"",Transactions!D1255,"")</f>
        <v>peer0.org1.ldegilde.com</v>
      </c>
      <c r="E1255" t="str">
        <f>IF(Transactions!E1255&lt;&gt;"",Transactions!E1255,"")</f>
        <v>default-chaincode</v>
      </c>
      <c r="F1255" t="str">
        <f>IF(Transactions!F1255&lt;&gt;"",Transactions!F1255,"")</f>
        <v>put</v>
      </c>
      <c r="G1255" t="str">
        <f>IF(Transactions!G1255&lt;&gt;"",Transactions!G1255,"")</f>
        <v>000000007_172</v>
      </c>
      <c r="H1255" t="str">
        <f>IF(Transactions!H1255&lt;&gt;"",Transactions!H1255,"")</f>
        <v>3.0</v>
      </c>
      <c r="I1255">
        <f>IF(Transactions!J1255-Transactions!I1255&lt;&gt;"",Transactions!J1255-Transactions!I1255,"")</f>
        <v>537</v>
      </c>
      <c r="J1255">
        <f>IF((Transactions!K1255-Transactions!I1255)-(Transactions!P1255-Transactions!J1255)&lt;&gt;"",(Transactions!K1255-Transactions!I1255)-(Transactions!P1255-Transactions!J1255),"")</f>
        <v>524</v>
      </c>
      <c r="K1255">
        <f>IF(Transactions!L1255-Transactions!K1255&lt;&gt;"",Transactions!L1255-Transactions!K1255,"")</f>
        <v>0</v>
      </c>
      <c r="L1255">
        <f>IF(Transactions!N1255-Transactions!M1255&lt;&gt;"",Transactions!N1255-Transactions!M1255,"")</f>
        <v>13</v>
      </c>
      <c r="M1255">
        <f>IF(Transactions!P1255-Transactions!O1255&lt;&gt;"",Transactions!P1255-Transactions!O1255,"")</f>
        <v>0</v>
      </c>
      <c r="O1255">
        <f t="shared" si="41"/>
        <v>537</v>
      </c>
      <c r="P1255" t="str">
        <f>IF(Transactions!O1255&lt;&gt;"",Transactions!O1255,"")</f>
        <v>1536302589006</v>
      </c>
      <c r="Q1255">
        <f>IF(Transactions!S1255-Transactions!J1255&lt;&gt;"",Transactions!S1255-Transactions!J1255,"")</f>
        <v>1669</v>
      </c>
      <c r="R1255">
        <f t="shared" si="40"/>
        <v>2206</v>
      </c>
    </row>
    <row r="1256" spans="1:18" x14ac:dyDescent="0.3">
      <c r="A1256" t="str">
        <f>IF(Transactions!A1256&lt;&gt;"",Transactions!A1256,0)</f>
        <v>2018/09/07 08:43:09</v>
      </c>
      <c r="B1256" t="str">
        <f>IF(Transactions!B1256&lt;&gt;"",Transactions!B1256,0)</f>
        <v>ec09e6b4dc89cf509239a663f7998c154feff3a12cee0a21dd9162b1ce73863e</v>
      </c>
      <c r="C1256" t="str">
        <f>IF(Transactions!C1256&lt;&gt;"",Transactions!C1256,0)</f>
        <v>Step1</v>
      </c>
      <c r="D1256" t="str">
        <f>IF(Transactions!D1256&lt;&gt;"",Transactions!D1256,"")</f>
        <v>peer0.org2.ldegilde.com</v>
      </c>
      <c r="E1256" t="str">
        <f>IF(Transactions!E1256&lt;&gt;"",Transactions!E1256,"")</f>
        <v>default-chaincode</v>
      </c>
      <c r="F1256" t="str">
        <f>IF(Transactions!F1256&lt;&gt;"",Transactions!F1256,"")</f>
        <v>put</v>
      </c>
      <c r="G1256" t="str">
        <f>IF(Transactions!G1256&lt;&gt;"",Transactions!G1256,"")</f>
        <v>000000007_172</v>
      </c>
      <c r="H1256" t="str">
        <f>IF(Transactions!H1256&lt;&gt;"",Transactions!H1256,"")</f>
        <v>3.0</v>
      </c>
      <c r="I1256">
        <f>IF(Transactions!J1256-Transactions!I1256&lt;&gt;"",Transactions!J1256-Transactions!I1256,"")</f>
        <v>537</v>
      </c>
      <c r="J1256">
        <f>IF((Transactions!K1256-Transactions!I1256)-(Transactions!P1256-Transactions!J1256)&lt;&gt;"",(Transactions!K1256-Transactions!I1256)-(Transactions!P1256-Transactions!J1256),"")</f>
        <v>530</v>
      </c>
      <c r="K1256">
        <f>IF(Transactions!L1256-Transactions!K1256&lt;&gt;"",Transactions!L1256-Transactions!K1256,"")</f>
        <v>0</v>
      </c>
      <c r="L1256">
        <f>IF(Transactions!N1256-Transactions!M1256&lt;&gt;"",Transactions!N1256-Transactions!M1256,"")</f>
        <v>7</v>
      </c>
      <c r="M1256">
        <f>IF(Transactions!P1256-Transactions!O1256&lt;&gt;"",Transactions!P1256-Transactions!O1256,"")</f>
        <v>0</v>
      </c>
      <c r="O1256">
        <f t="shared" si="41"/>
        <v>537</v>
      </c>
      <c r="P1256" t="str">
        <f>IF(Transactions!O1256&lt;&gt;"",Transactions!O1256,"")</f>
        <v>1536302589089</v>
      </c>
      <c r="Q1256">
        <f>IF(Transactions!S1256-Transactions!J1256&lt;&gt;"",Transactions!S1256-Transactions!J1256,"")</f>
        <v>1669</v>
      </c>
      <c r="R1256">
        <f t="shared" si="40"/>
        <v>2206</v>
      </c>
    </row>
    <row r="1257" spans="1:18" x14ac:dyDescent="0.3">
      <c r="A1257" t="str">
        <f>IF(Transactions!A1257&lt;&gt;"",Transactions!A1257,0)</f>
        <v>2018/09/07 08:43:09</v>
      </c>
      <c r="B1257" t="str">
        <f>IF(Transactions!B1257&lt;&gt;"",Transactions!B1257,0)</f>
        <v>782701718d1c7bf235109c5f6e46dc61ee9ffe3d98645805e2354b39cbf3581c</v>
      </c>
      <c r="C1257" t="str">
        <f>IF(Transactions!C1257&lt;&gt;"",Transactions!C1257,0)</f>
        <v>Step1</v>
      </c>
      <c r="D1257" t="str">
        <f>IF(Transactions!D1257&lt;&gt;"",Transactions!D1257,"")</f>
        <v>peer0.org1.ldegilde.com</v>
      </c>
      <c r="E1257" t="str">
        <f>IF(Transactions!E1257&lt;&gt;"",Transactions!E1257,"")</f>
        <v>default-chaincode</v>
      </c>
      <c r="F1257" t="str">
        <f>IF(Transactions!F1257&lt;&gt;"",Transactions!F1257,"")</f>
        <v>put</v>
      </c>
      <c r="G1257" t="str">
        <f>IF(Transactions!G1257&lt;&gt;"",Transactions!G1257,"")</f>
        <v>000000007_364</v>
      </c>
      <c r="H1257" t="str">
        <f>IF(Transactions!H1257&lt;&gt;"",Transactions!H1257,"")</f>
        <v>573.0</v>
      </c>
      <c r="I1257">
        <f>IF(Transactions!J1257-Transactions!I1257&lt;&gt;"",Transactions!J1257-Transactions!I1257,"")</f>
        <v>536</v>
      </c>
      <c r="J1257">
        <f>IF((Transactions!K1257-Transactions!I1257)-(Transactions!P1257-Transactions!J1257)&lt;&gt;"",(Transactions!K1257-Transactions!I1257)-(Transactions!P1257-Transactions!J1257),"")</f>
        <v>520</v>
      </c>
      <c r="K1257">
        <f>IF(Transactions!L1257-Transactions!K1257&lt;&gt;"",Transactions!L1257-Transactions!K1257,"")</f>
        <v>0</v>
      </c>
      <c r="L1257">
        <f>IF(Transactions!N1257-Transactions!M1257&lt;&gt;"",Transactions!N1257-Transactions!M1257,"")</f>
        <v>16</v>
      </c>
      <c r="M1257">
        <f>IF(Transactions!P1257-Transactions!O1257&lt;&gt;"",Transactions!P1257-Transactions!O1257,"")</f>
        <v>0</v>
      </c>
      <c r="O1257">
        <f t="shared" si="41"/>
        <v>536</v>
      </c>
      <c r="P1257" t="str">
        <f>IF(Transactions!O1257&lt;&gt;"",Transactions!O1257,"")</f>
        <v>1536302588978</v>
      </c>
      <c r="Q1257">
        <f>IF(Transactions!S1257-Transactions!J1257&lt;&gt;"",Transactions!S1257-Transactions!J1257,"")</f>
        <v>1666</v>
      </c>
      <c r="R1257">
        <f t="shared" si="40"/>
        <v>2202</v>
      </c>
    </row>
    <row r="1258" spans="1:18" x14ac:dyDescent="0.3">
      <c r="A1258" t="str">
        <f>IF(Transactions!A1258&lt;&gt;"",Transactions!A1258,0)</f>
        <v>2018/09/07 08:43:09</v>
      </c>
      <c r="B1258" t="str">
        <f>IF(Transactions!B1258&lt;&gt;"",Transactions!B1258,0)</f>
        <v>782701718d1c7bf235109c5f6e46dc61ee9ffe3d98645805e2354b39cbf3581c</v>
      </c>
      <c r="C1258" t="str">
        <f>IF(Transactions!C1258&lt;&gt;"",Transactions!C1258,0)</f>
        <v>Step1</v>
      </c>
      <c r="D1258" t="str">
        <f>IF(Transactions!D1258&lt;&gt;"",Transactions!D1258,"")</f>
        <v>peer0.org2.ldegilde.com</v>
      </c>
      <c r="E1258" t="str">
        <f>IF(Transactions!E1258&lt;&gt;"",Transactions!E1258,"")</f>
        <v>default-chaincode</v>
      </c>
      <c r="F1258" t="str">
        <f>IF(Transactions!F1258&lt;&gt;"",Transactions!F1258,"")</f>
        <v>put</v>
      </c>
      <c r="G1258" t="str">
        <f>IF(Transactions!G1258&lt;&gt;"",Transactions!G1258,"")</f>
        <v>000000007_364</v>
      </c>
      <c r="H1258" t="str">
        <f>IF(Transactions!H1258&lt;&gt;"",Transactions!H1258,"")</f>
        <v>573.0</v>
      </c>
      <c r="I1258">
        <f>IF(Transactions!J1258-Transactions!I1258&lt;&gt;"",Transactions!J1258-Transactions!I1258,"")</f>
        <v>536</v>
      </c>
      <c r="J1258">
        <f>IF((Transactions!K1258-Transactions!I1258)-(Transactions!P1258-Transactions!J1258)&lt;&gt;"",(Transactions!K1258-Transactions!I1258)-(Transactions!P1258-Transactions!J1258),"")</f>
        <v>528</v>
      </c>
      <c r="K1258">
        <f>IF(Transactions!L1258-Transactions!K1258&lt;&gt;"",Transactions!L1258-Transactions!K1258,"")</f>
        <v>0</v>
      </c>
      <c r="L1258">
        <f>IF(Transactions!N1258-Transactions!M1258&lt;&gt;"",Transactions!N1258-Transactions!M1258,"")</f>
        <v>8</v>
      </c>
      <c r="M1258">
        <f>IF(Transactions!P1258-Transactions!O1258&lt;&gt;"",Transactions!P1258-Transactions!O1258,"")</f>
        <v>0</v>
      </c>
      <c r="O1258">
        <f t="shared" si="41"/>
        <v>536</v>
      </c>
      <c r="P1258" t="str">
        <f>IF(Transactions!O1258&lt;&gt;"",Transactions!O1258,"")</f>
        <v>1536302589091</v>
      </c>
      <c r="Q1258">
        <f>IF(Transactions!S1258-Transactions!J1258&lt;&gt;"",Transactions!S1258-Transactions!J1258,"")</f>
        <v>1666</v>
      </c>
      <c r="R1258">
        <f t="shared" si="40"/>
        <v>2202</v>
      </c>
    </row>
    <row r="1259" spans="1:18" x14ac:dyDescent="0.3">
      <c r="A1259" t="str">
        <f>IF(Transactions!A1259&lt;&gt;"",Transactions!A1259,0)</f>
        <v>2018/09/07 08:43:09</v>
      </c>
      <c r="B1259" t="str">
        <f>IF(Transactions!B1259&lt;&gt;"",Transactions!B1259,0)</f>
        <v>0ec1157c5e201fb127b93cefbf7e642f3e2c51b49dac51e0473271a8b4aa2ec5</v>
      </c>
      <c r="C1259" t="str">
        <f>IF(Transactions!C1259&lt;&gt;"",Transactions!C1259,0)</f>
        <v>Step1</v>
      </c>
      <c r="D1259" t="str">
        <f>IF(Transactions!D1259&lt;&gt;"",Transactions!D1259,"")</f>
        <v>peer0.org1.ldegilde.com</v>
      </c>
      <c r="E1259" t="str">
        <f>IF(Transactions!E1259&lt;&gt;"",Transactions!E1259,"")</f>
        <v>default-chaincode</v>
      </c>
      <c r="F1259" t="str">
        <f>IF(Transactions!F1259&lt;&gt;"",Transactions!F1259,"")</f>
        <v>put</v>
      </c>
      <c r="G1259" t="str">
        <f>IF(Transactions!G1259&lt;&gt;"",Transactions!G1259,"")</f>
        <v>000000007_359</v>
      </c>
      <c r="H1259" t="str">
        <f>IF(Transactions!H1259&lt;&gt;"",Transactions!H1259,"")</f>
        <v>755.0</v>
      </c>
      <c r="I1259">
        <f>IF(Transactions!J1259-Transactions!I1259&lt;&gt;"",Transactions!J1259-Transactions!I1259,"")</f>
        <v>552</v>
      </c>
      <c r="J1259">
        <f>IF((Transactions!K1259-Transactions!I1259)-(Transactions!P1259-Transactions!J1259)&lt;&gt;"",(Transactions!K1259-Transactions!I1259)-(Transactions!P1259-Transactions!J1259),"")</f>
        <v>543</v>
      </c>
      <c r="K1259">
        <f>IF(Transactions!L1259-Transactions!K1259&lt;&gt;"",Transactions!L1259-Transactions!K1259,"")</f>
        <v>0</v>
      </c>
      <c r="L1259">
        <f>IF(Transactions!N1259-Transactions!M1259&lt;&gt;"",Transactions!N1259-Transactions!M1259,"")</f>
        <v>9</v>
      </c>
      <c r="M1259">
        <f>IF(Transactions!P1259-Transactions!O1259&lt;&gt;"",Transactions!P1259-Transactions!O1259,"")</f>
        <v>0</v>
      </c>
      <c r="O1259">
        <f t="shared" si="41"/>
        <v>552</v>
      </c>
      <c r="P1259" t="str">
        <f>IF(Transactions!O1259&lt;&gt;"",Transactions!O1259,"")</f>
        <v>1536302589006</v>
      </c>
      <c r="Q1259">
        <f>IF(Transactions!S1259-Transactions!J1259&lt;&gt;"",Transactions!S1259-Transactions!J1259,"")</f>
        <v>1663</v>
      </c>
      <c r="R1259">
        <f t="shared" si="40"/>
        <v>2215</v>
      </c>
    </row>
    <row r="1260" spans="1:18" x14ac:dyDescent="0.3">
      <c r="A1260" t="str">
        <f>IF(Transactions!A1260&lt;&gt;"",Transactions!A1260,0)</f>
        <v>2018/09/07 08:43:09</v>
      </c>
      <c r="B1260" t="str">
        <f>IF(Transactions!B1260&lt;&gt;"",Transactions!B1260,0)</f>
        <v>0ec1157c5e201fb127b93cefbf7e642f3e2c51b49dac51e0473271a8b4aa2ec5</v>
      </c>
      <c r="C1260" t="str">
        <f>IF(Transactions!C1260&lt;&gt;"",Transactions!C1260,0)</f>
        <v>Step1</v>
      </c>
      <c r="D1260" t="str">
        <f>IF(Transactions!D1260&lt;&gt;"",Transactions!D1260,"")</f>
        <v>peer0.org2.ldegilde.com</v>
      </c>
      <c r="E1260" t="str">
        <f>IF(Transactions!E1260&lt;&gt;"",Transactions!E1260,"")</f>
        <v>default-chaincode</v>
      </c>
      <c r="F1260" t="str">
        <f>IF(Transactions!F1260&lt;&gt;"",Transactions!F1260,"")</f>
        <v>put</v>
      </c>
      <c r="G1260" t="str">
        <f>IF(Transactions!G1260&lt;&gt;"",Transactions!G1260,"")</f>
        <v>000000007_359</v>
      </c>
      <c r="H1260" t="str">
        <f>IF(Transactions!H1260&lt;&gt;"",Transactions!H1260,"")</f>
        <v>755.0</v>
      </c>
      <c r="I1260">
        <f>IF(Transactions!J1260-Transactions!I1260&lt;&gt;"",Transactions!J1260-Transactions!I1260,"")</f>
        <v>552</v>
      </c>
      <c r="J1260">
        <f>IF((Transactions!K1260-Transactions!I1260)-(Transactions!P1260-Transactions!J1260)&lt;&gt;"",(Transactions!K1260-Transactions!I1260)-(Transactions!P1260-Transactions!J1260),"")</f>
        <v>546</v>
      </c>
      <c r="K1260">
        <f>IF(Transactions!L1260-Transactions!K1260&lt;&gt;"",Transactions!L1260-Transactions!K1260,"")</f>
        <v>0</v>
      </c>
      <c r="L1260">
        <f>IF(Transactions!N1260-Transactions!M1260&lt;&gt;"",Transactions!N1260-Transactions!M1260,"")</f>
        <v>6</v>
      </c>
      <c r="M1260">
        <f>IF(Transactions!P1260-Transactions!O1260&lt;&gt;"",Transactions!P1260-Transactions!O1260,"")</f>
        <v>0</v>
      </c>
      <c r="O1260">
        <f t="shared" si="41"/>
        <v>552</v>
      </c>
      <c r="P1260" t="str">
        <f>IF(Transactions!O1260&lt;&gt;"",Transactions!O1260,"")</f>
        <v>1536302589025</v>
      </c>
      <c r="Q1260">
        <f>IF(Transactions!S1260-Transactions!J1260&lt;&gt;"",Transactions!S1260-Transactions!J1260,"")</f>
        <v>1663</v>
      </c>
      <c r="R1260">
        <f t="shared" si="40"/>
        <v>2215</v>
      </c>
    </row>
    <row r="1261" spans="1:18" x14ac:dyDescent="0.3">
      <c r="A1261" t="str">
        <f>IF(Transactions!A1261&lt;&gt;"",Transactions!A1261,0)</f>
        <v>2018/09/07 08:43:09</v>
      </c>
      <c r="B1261" t="str">
        <f>IF(Transactions!B1261&lt;&gt;"",Transactions!B1261,0)</f>
        <v>553780931fc9ccb3c3346763e28674051e37218136edb61039a4f4b59428b46b</v>
      </c>
      <c r="C1261" t="str">
        <f>IF(Transactions!C1261&lt;&gt;"",Transactions!C1261,0)</f>
        <v>Step1</v>
      </c>
      <c r="D1261" t="str">
        <f>IF(Transactions!D1261&lt;&gt;"",Transactions!D1261,"")</f>
        <v>peer0.org1.ldegilde.com</v>
      </c>
      <c r="E1261" t="str">
        <f>IF(Transactions!E1261&lt;&gt;"",Transactions!E1261,"")</f>
        <v>default-chaincode</v>
      </c>
      <c r="F1261" t="str">
        <f>IF(Transactions!F1261&lt;&gt;"",Transactions!F1261,"")</f>
        <v>put</v>
      </c>
      <c r="G1261" t="str">
        <f>IF(Transactions!G1261&lt;&gt;"",Transactions!G1261,"")</f>
        <v>000000007_167</v>
      </c>
      <c r="H1261" t="str">
        <f>IF(Transactions!H1261&lt;&gt;"",Transactions!H1261,"")</f>
        <v>58.0</v>
      </c>
      <c r="I1261">
        <f>IF(Transactions!J1261-Transactions!I1261&lt;&gt;"",Transactions!J1261-Transactions!I1261,"")</f>
        <v>551</v>
      </c>
      <c r="J1261">
        <f>IF((Transactions!K1261-Transactions!I1261)-(Transactions!P1261-Transactions!J1261)&lt;&gt;"",(Transactions!K1261-Transactions!I1261)-(Transactions!P1261-Transactions!J1261),"")</f>
        <v>532</v>
      </c>
      <c r="K1261">
        <f>IF(Transactions!L1261-Transactions!K1261&lt;&gt;"",Transactions!L1261-Transactions!K1261,"")</f>
        <v>0</v>
      </c>
      <c r="L1261">
        <f>IF(Transactions!N1261-Transactions!M1261&lt;&gt;"",Transactions!N1261-Transactions!M1261,"")</f>
        <v>19</v>
      </c>
      <c r="M1261">
        <f>IF(Transactions!P1261-Transactions!O1261&lt;&gt;"",Transactions!P1261-Transactions!O1261,"")</f>
        <v>0</v>
      </c>
      <c r="O1261">
        <f t="shared" si="41"/>
        <v>551</v>
      </c>
      <c r="P1261" t="str">
        <f>IF(Transactions!O1261&lt;&gt;"",Transactions!O1261,"")</f>
        <v>1536302589005</v>
      </c>
      <c r="Q1261">
        <f>IF(Transactions!S1261-Transactions!J1261&lt;&gt;"",Transactions!S1261-Transactions!J1261,"")</f>
        <v>1660</v>
      </c>
      <c r="R1261">
        <f t="shared" si="40"/>
        <v>2211</v>
      </c>
    </row>
    <row r="1262" spans="1:18" x14ac:dyDescent="0.3">
      <c r="A1262" t="str">
        <f>IF(Transactions!A1262&lt;&gt;"",Transactions!A1262,0)</f>
        <v>2018/09/07 08:43:09</v>
      </c>
      <c r="B1262" t="str">
        <f>IF(Transactions!B1262&lt;&gt;"",Transactions!B1262,0)</f>
        <v>553780931fc9ccb3c3346763e28674051e37218136edb61039a4f4b59428b46b</v>
      </c>
      <c r="C1262" t="str">
        <f>IF(Transactions!C1262&lt;&gt;"",Transactions!C1262,0)</f>
        <v>Step1</v>
      </c>
      <c r="D1262" t="str">
        <f>IF(Transactions!D1262&lt;&gt;"",Transactions!D1262,"")</f>
        <v>peer0.org2.ldegilde.com</v>
      </c>
      <c r="E1262" t="str">
        <f>IF(Transactions!E1262&lt;&gt;"",Transactions!E1262,"")</f>
        <v>default-chaincode</v>
      </c>
      <c r="F1262" t="str">
        <f>IF(Transactions!F1262&lt;&gt;"",Transactions!F1262,"")</f>
        <v>put</v>
      </c>
      <c r="G1262" t="str">
        <f>IF(Transactions!G1262&lt;&gt;"",Transactions!G1262,"")</f>
        <v>000000007_167</v>
      </c>
      <c r="H1262" t="str">
        <f>IF(Transactions!H1262&lt;&gt;"",Transactions!H1262,"")</f>
        <v>58.0</v>
      </c>
      <c r="I1262">
        <f>IF(Transactions!J1262-Transactions!I1262&lt;&gt;"",Transactions!J1262-Transactions!I1262,"")</f>
        <v>551</v>
      </c>
      <c r="J1262">
        <f>IF((Transactions!K1262-Transactions!I1262)-(Transactions!P1262-Transactions!J1262)&lt;&gt;"",(Transactions!K1262-Transactions!I1262)-(Transactions!P1262-Transactions!J1262),"")</f>
        <v>543</v>
      </c>
      <c r="K1262">
        <f>IF(Transactions!L1262-Transactions!K1262&lt;&gt;"",Transactions!L1262-Transactions!K1262,"")</f>
        <v>0</v>
      </c>
      <c r="L1262">
        <f>IF(Transactions!N1262-Transactions!M1262&lt;&gt;"",Transactions!N1262-Transactions!M1262,"")</f>
        <v>8</v>
      </c>
      <c r="M1262">
        <f>IF(Transactions!P1262-Transactions!O1262&lt;&gt;"",Transactions!P1262-Transactions!O1262,"")</f>
        <v>0</v>
      </c>
      <c r="O1262">
        <f t="shared" si="41"/>
        <v>551</v>
      </c>
      <c r="P1262" t="str">
        <f>IF(Transactions!O1262&lt;&gt;"",Transactions!O1262,"")</f>
        <v>1536302589088</v>
      </c>
      <c r="Q1262">
        <f>IF(Transactions!S1262-Transactions!J1262&lt;&gt;"",Transactions!S1262-Transactions!J1262,"")</f>
        <v>1660</v>
      </c>
      <c r="R1262">
        <f t="shared" si="40"/>
        <v>2211</v>
      </c>
    </row>
    <row r="1263" spans="1:18" x14ac:dyDescent="0.3">
      <c r="A1263" t="str">
        <f>IF(Transactions!A1263&lt;&gt;"",Transactions!A1263,0)</f>
        <v>2018/09/07 08:43:09</v>
      </c>
      <c r="B1263" t="str">
        <f>IF(Transactions!B1263&lt;&gt;"",Transactions!B1263,0)</f>
        <v>113eec74198bd4de5bd98eb8dc3dfe7b4068b882c1014ca291cdb9c66a638c20</v>
      </c>
      <c r="C1263" t="str">
        <f>IF(Transactions!C1263&lt;&gt;"",Transactions!C1263,0)</f>
        <v>Step1</v>
      </c>
      <c r="D1263" t="str">
        <f>IF(Transactions!D1263&lt;&gt;"",Transactions!D1263,"")</f>
        <v>peer0.org1.ldegilde.com</v>
      </c>
      <c r="E1263" t="str">
        <f>IF(Transactions!E1263&lt;&gt;"",Transactions!E1263,"")</f>
        <v>default-chaincode</v>
      </c>
      <c r="F1263" t="str">
        <f>IF(Transactions!F1263&lt;&gt;"",Transactions!F1263,"")</f>
        <v>put</v>
      </c>
      <c r="G1263" t="str">
        <f>IF(Transactions!G1263&lt;&gt;"",Transactions!G1263,"")</f>
        <v>000000007_282</v>
      </c>
      <c r="H1263" t="str">
        <f>IF(Transactions!H1263&lt;&gt;"",Transactions!H1263,"")</f>
        <v>211.0</v>
      </c>
      <c r="I1263">
        <f>IF(Transactions!J1263-Transactions!I1263&lt;&gt;"",Transactions!J1263-Transactions!I1263,"")</f>
        <v>602</v>
      </c>
      <c r="J1263">
        <f>IF((Transactions!K1263-Transactions!I1263)-(Transactions!P1263-Transactions!J1263)&lt;&gt;"",(Transactions!K1263-Transactions!I1263)-(Transactions!P1263-Transactions!J1263),"")</f>
        <v>583</v>
      </c>
      <c r="K1263">
        <f>IF(Transactions!L1263-Transactions!K1263&lt;&gt;"",Transactions!L1263-Transactions!K1263,"")</f>
        <v>0</v>
      </c>
      <c r="L1263">
        <f>IF(Transactions!N1263-Transactions!M1263&lt;&gt;"",Transactions!N1263-Transactions!M1263,"")</f>
        <v>19</v>
      </c>
      <c r="M1263">
        <f>IF(Transactions!P1263-Transactions!O1263&lt;&gt;"",Transactions!P1263-Transactions!O1263,"")</f>
        <v>0</v>
      </c>
      <c r="O1263">
        <f t="shared" si="41"/>
        <v>602</v>
      </c>
      <c r="P1263" t="str">
        <f>IF(Transactions!O1263&lt;&gt;"",Transactions!O1263,"")</f>
        <v>1536302589006</v>
      </c>
      <c r="Q1263">
        <f>IF(Transactions!S1263-Transactions!J1263&lt;&gt;"",Transactions!S1263-Transactions!J1263,"")</f>
        <v>1593</v>
      </c>
      <c r="R1263">
        <f t="shared" si="40"/>
        <v>2195</v>
      </c>
    </row>
    <row r="1264" spans="1:18" x14ac:dyDescent="0.3">
      <c r="A1264" t="str">
        <f>IF(Transactions!A1264&lt;&gt;"",Transactions!A1264,0)</f>
        <v>2018/09/07 08:43:09</v>
      </c>
      <c r="B1264" t="str">
        <f>IF(Transactions!B1264&lt;&gt;"",Transactions!B1264,0)</f>
        <v>113eec74198bd4de5bd98eb8dc3dfe7b4068b882c1014ca291cdb9c66a638c20</v>
      </c>
      <c r="C1264" t="str">
        <f>IF(Transactions!C1264&lt;&gt;"",Transactions!C1264,0)</f>
        <v>Step1</v>
      </c>
      <c r="D1264" t="str">
        <f>IF(Transactions!D1264&lt;&gt;"",Transactions!D1264,"")</f>
        <v>peer0.org2.ldegilde.com</v>
      </c>
      <c r="E1264" t="str">
        <f>IF(Transactions!E1264&lt;&gt;"",Transactions!E1264,"")</f>
        <v>default-chaincode</v>
      </c>
      <c r="F1264" t="str">
        <f>IF(Transactions!F1264&lt;&gt;"",Transactions!F1264,"")</f>
        <v>put</v>
      </c>
      <c r="G1264" t="str">
        <f>IF(Transactions!G1264&lt;&gt;"",Transactions!G1264,"")</f>
        <v>000000007_282</v>
      </c>
      <c r="H1264" t="str">
        <f>IF(Transactions!H1264&lt;&gt;"",Transactions!H1264,"")</f>
        <v>211.0</v>
      </c>
      <c r="I1264">
        <f>IF(Transactions!J1264-Transactions!I1264&lt;&gt;"",Transactions!J1264-Transactions!I1264,"")</f>
        <v>602</v>
      </c>
      <c r="J1264">
        <f>IF((Transactions!K1264-Transactions!I1264)-(Transactions!P1264-Transactions!J1264)&lt;&gt;"",(Transactions!K1264-Transactions!I1264)-(Transactions!P1264-Transactions!J1264),"")</f>
        <v>599</v>
      </c>
      <c r="K1264">
        <f>IF(Transactions!L1264-Transactions!K1264&lt;&gt;"",Transactions!L1264-Transactions!K1264,"")</f>
        <v>0</v>
      </c>
      <c r="L1264">
        <f>IF(Transactions!N1264-Transactions!M1264&lt;&gt;"",Transactions!N1264-Transactions!M1264,"")</f>
        <v>3</v>
      </c>
      <c r="M1264">
        <f>IF(Transactions!P1264-Transactions!O1264&lt;&gt;"",Transactions!P1264-Transactions!O1264,"")</f>
        <v>0</v>
      </c>
      <c r="O1264">
        <f t="shared" si="41"/>
        <v>602</v>
      </c>
      <c r="P1264" t="str">
        <f>IF(Transactions!O1264&lt;&gt;"",Transactions!O1264,"")</f>
        <v>1536302589063</v>
      </c>
      <c r="Q1264">
        <f>IF(Transactions!S1264-Transactions!J1264&lt;&gt;"",Transactions!S1264-Transactions!J1264,"")</f>
        <v>1593</v>
      </c>
      <c r="R1264">
        <f t="shared" si="40"/>
        <v>2195</v>
      </c>
    </row>
    <row r="1265" spans="1:18" x14ac:dyDescent="0.3">
      <c r="A1265" t="str">
        <f>IF(Transactions!A1265&lt;&gt;"",Transactions!A1265,0)</f>
        <v>2018/09/07 08:43:09</v>
      </c>
      <c r="B1265" t="str">
        <f>IF(Transactions!B1265&lt;&gt;"",Transactions!B1265,0)</f>
        <v>29fc6bda0dc5738387a4349174d4db7d389257e42be0d3f481f9d46bb3ce9f8c</v>
      </c>
      <c r="C1265" t="str">
        <f>IF(Transactions!C1265&lt;&gt;"",Transactions!C1265,0)</f>
        <v>Step1</v>
      </c>
      <c r="D1265" t="str">
        <f>IF(Transactions!D1265&lt;&gt;"",Transactions!D1265,"")</f>
        <v>peer0.org1.ldegilde.com</v>
      </c>
      <c r="E1265" t="str">
        <f>IF(Transactions!E1265&lt;&gt;"",Transactions!E1265,"")</f>
        <v>default-chaincode</v>
      </c>
      <c r="F1265" t="str">
        <f>IF(Transactions!F1265&lt;&gt;"",Transactions!F1265,"")</f>
        <v>put</v>
      </c>
      <c r="G1265" t="str">
        <f>IF(Transactions!G1265&lt;&gt;"",Transactions!G1265,"")</f>
        <v>000000007_57</v>
      </c>
      <c r="H1265" t="str">
        <f>IF(Transactions!H1265&lt;&gt;"",Transactions!H1265,"")</f>
        <v>859.0</v>
      </c>
      <c r="I1265">
        <f>IF(Transactions!J1265-Transactions!I1265&lt;&gt;"",Transactions!J1265-Transactions!I1265,"")</f>
        <v>568</v>
      </c>
      <c r="J1265">
        <f>IF((Transactions!K1265-Transactions!I1265)-(Transactions!P1265-Transactions!J1265)&lt;&gt;"",(Transactions!K1265-Transactions!I1265)-(Transactions!P1265-Transactions!J1265),"")</f>
        <v>542</v>
      </c>
      <c r="K1265">
        <f>IF(Transactions!L1265-Transactions!K1265&lt;&gt;"",Transactions!L1265-Transactions!K1265,"")</f>
        <v>0</v>
      </c>
      <c r="L1265">
        <f>IF(Transactions!N1265-Transactions!M1265&lt;&gt;"",Transactions!N1265-Transactions!M1265,"")</f>
        <v>26</v>
      </c>
      <c r="M1265">
        <f>IF(Transactions!P1265-Transactions!O1265&lt;&gt;"",Transactions!P1265-Transactions!O1265,"")</f>
        <v>0</v>
      </c>
      <c r="O1265">
        <f t="shared" si="41"/>
        <v>568</v>
      </c>
      <c r="P1265" t="str">
        <f>IF(Transactions!O1265&lt;&gt;"",Transactions!O1265,"")</f>
        <v>1536302589005</v>
      </c>
      <c r="Q1265">
        <f>IF(Transactions!S1265-Transactions!J1265&lt;&gt;"",Transactions!S1265-Transactions!J1265,"")</f>
        <v>1655</v>
      </c>
      <c r="R1265">
        <f t="shared" si="40"/>
        <v>2223</v>
      </c>
    </row>
    <row r="1266" spans="1:18" x14ac:dyDescent="0.3">
      <c r="A1266" t="str">
        <f>IF(Transactions!A1266&lt;&gt;"",Transactions!A1266,0)</f>
        <v>2018/09/07 08:43:09</v>
      </c>
      <c r="B1266" t="str">
        <f>IF(Transactions!B1266&lt;&gt;"",Transactions!B1266,0)</f>
        <v>29fc6bda0dc5738387a4349174d4db7d389257e42be0d3f481f9d46bb3ce9f8c</v>
      </c>
      <c r="C1266" t="str">
        <f>IF(Transactions!C1266&lt;&gt;"",Transactions!C1266,0)</f>
        <v>Step1</v>
      </c>
      <c r="D1266" t="str">
        <f>IF(Transactions!D1266&lt;&gt;"",Transactions!D1266,"")</f>
        <v>peer0.org2.ldegilde.com</v>
      </c>
      <c r="E1266" t="str">
        <f>IF(Transactions!E1266&lt;&gt;"",Transactions!E1266,"")</f>
        <v>default-chaincode</v>
      </c>
      <c r="F1266" t="str">
        <f>IF(Transactions!F1266&lt;&gt;"",Transactions!F1266,"")</f>
        <v>put</v>
      </c>
      <c r="G1266" t="str">
        <f>IF(Transactions!G1266&lt;&gt;"",Transactions!G1266,"")</f>
        <v>000000007_57</v>
      </c>
      <c r="H1266" t="str">
        <f>IF(Transactions!H1266&lt;&gt;"",Transactions!H1266,"")</f>
        <v>859.0</v>
      </c>
      <c r="I1266">
        <f>IF(Transactions!J1266-Transactions!I1266&lt;&gt;"",Transactions!J1266-Transactions!I1266,"")</f>
        <v>568</v>
      </c>
      <c r="J1266">
        <f>IF((Transactions!K1266-Transactions!I1266)-(Transactions!P1266-Transactions!J1266)&lt;&gt;"",(Transactions!K1266-Transactions!I1266)-(Transactions!P1266-Transactions!J1266),"")</f>
        <v>542</v>
      </c>
      <c r="K1266">
        <f>IF(Transactions!L1266-Transactions!K1266&lt;&gt;"",Transactions!L1266-Transactions!K1266,"")</f>
        <v>0</v>
      </c>
      <c r="L1266">
        <f>IF(Transactions!N1266-Transactions!M1266&lt;&gt;"",Transactions!N1266-Transactions!M1266,"")</f>
        <v>26</v>
      </c>
      <c r="M1266">
        <f>IF(Transactions!P1266-Transactions!O1266&lt;&gt;"",Transactions!P1266-Transactions!O1266,"")</f>
        <v>0</v>
      </c>
      <c r="O1266">
        <f t="shared" si="41"/>
        <v>568</v>
      </c>
      <c r="P1266" t="str">
        <f>IF(Transactions!O1266&lt;&gt;"",Transactions!O1266,"")</f>
        <v>1536302589076</v>
      </c>
      <c r="Q1266">
        <f>IF(Transactions!S1266-Transactions!J1266&lt;&gt;"",Transactions!S1266-Transactions!J1266,"")</f>
        <v>1655</v>
      </c>
      <c r="R1266">
        <f t="shared" si="40"/>
        <v>2223</v>
      </c>
    </row>
    <row r="1267" spans="1:18" x14ac:dyDescent="0.3">
      <c r="A1267" t="str">
        <f>IF(Transactions!A1267&lt;&gt;"",Transactions!A1267,0)</f>
        <v>2018/09/07 08:43:09</v>
      </c>
      <c r="B1267" t="str">
        <f>IF(Transactions!B1267&lt;&gt;"",Transactions!B1267,0)</f>
        <v>cd80198321bf43132752a27f464543e4150a4a2de8104aa3619414743e9b2762</v>
      </c>
      <c r="C1267" t="str">
        <f>IF(Transactions!C1267&lt;&gt;"",Transactions!C1267,0)</f>
        <v>Step1</v>
      </c>
      <c r="D1267" t="str">
        <f>IF(Transactions!D1267&lt;&gt;"",Transactions!D1267,"")</f>
        <v>peer0.org1.ldegilde.com</v>
      </c>
      <c r="E1267" t="str">
        <f>IF(Transactions!E1267&lt;&gt;"",Transactions!E1267,"")</f>
        <v>default-chaincode</v>
      </c>
      <c r="F1267" t="str">
        <f>IF(Transactions!F1267&lt;&gt;"",Transactions!F1267,"")</f>
        <v>put</v>
      </c>
      <c r="G1267" t="str">
        <f>IF(Transactions!G1267&lt;&gt;"",Transactions!G1267,"")</f>
        <v>000000007_332</v>
      </c>
      <c r="H1267" t="str">
        <f>IF(Transactions!H1267&lt;&gt;"",Transactions!H1267,"")</f>
        <v>755.0</v>
      </c>
      <c r="I1267">
        <f>IF(Transactions!J1267-Transactions!I1267&lt;&gt;"",Transactions!J1267-Transactions!I1267,"")</f>
        <v>616</v>
      </c>
      <c r="J1267">
        <f>IF((Transactions!K1267-Transactions!I1267)-(Transactions!P1267-Transactions!J1267)&lt;&gt;"",(Transactions!K1267-Transactions!I1267)-(Transactions!P1267-Transactions!J1267),"")</f>
        <v>607</v>
      </c>
      <c r="K1267">
        <f>IF(Transactions!L1267-Transactions!K1267&lt;&gt;"",Transactions!L1267-Transactions!K1267,"")</f>
        <v>0</v>
      </c>
      <c r="L1267">
        <f>IF(Transactions!N1267-Transactions!M1267&lt;&gt;"",Transactions!N1267-Transactions!M1267,"")</f>
        <v>9</v>
      </c>
      <c r="M1267">
        <f>IF(Transactions!P1267-Transactions!O1267&lt;&gt;"",Transactions!P1267-Transactions!O1267,"")</f>
        <v>0</v>
      </c>
      <c r="O1267">
        <f t="shared" si="41"/>
        <v>616</v>
      </c>
      <c r="P1267" t="str">
        <f>IF(Transactions!O1267&lt;&gt;"",Transactions!O1267,"")</f>
        <v>1536302589006</v>
      </c>
      <c r="Q1267">
        <f>IF(Transactions!S1267-Transactions!J1267&lt;&gt;"",Transactions!S1267-Transactions!J1267,"")</f>
        <v>1592</v>
      </c>
      <c r="R1267">
        <f t="shared" si="40"/>
        <v>2208</v>
      </c>
    </row>
    <row r="1268" spans="1:18" x14ac:dyDescent="0.3">
      <c r="A1268" t="str">
        <f>IF(Transactions!A1268&lt;&gt;"",Transactions!A1268,0)</f>
        <v>2018/09/07 08:43:09</v>
      </c>
      <c r="B1268" t="str">
        <f>IF(Transactions!B1268&lt;&gt;"",Transactions!B1268,0)</f>
        <v>cd80198321bf43132752a27f464543e4150a4a2de8104aa3619414743e9b2762</v>
      </c>
      <c r="C1268" t="str">
        <f>IF(Transactions!C1268&lt;&gt;"",Transactions!C1268,0)</f>
        <v>Step1</v>
      </c>
      <c r="D1268" t="str">
        <f>IF(Transactions!D1268&lt;&gt;"",Transactions!D1268,"")</f>
        <v>peer0.org2.ldegilde.com</v>
      </c>
      <c r="E1268" t="str">
        <f>IF(Transactions!E1268&lt;&gt;"",Transactions!E1268,"")</f>
        <v>default-chaincode</v>
      </c>
      <c r="F1268" t="str">
        <f>IF(Transactions!F1268&lt;&gt;"",Transactions!F1268,"")</f>
        <v>put</v>
      </c>
      <c r="G1268" t="str">
        <f>IF(Transactions!G1268&lt;&gt;"",Transactions!G1268,"")</f>
        <v>000000007_332</v>
      </c>
      <c r="H1268" t="str">
        <f>IF(Transactions!H1268&lt;&gt;"",Transactions!H1268,"")</f>
        <v>755.0</v>
      </c>
      <c r="I1268">
        <f>IF(Transactions!J1268-Transactions!I1268&lt;&gt;"",Transactions!J1268-Transactions!I1268,"")</f>
        <v>616</v>
      </c>
      <c r="J1268">
        <f>IF((Transactions!K1268-Transactions!I1268)-(Transactions!P1268-Transactions!J1268)&lt;&gt;"",(Transactions!K1268-Transactions!I1268)-(Transactions!P1268-Transactions!J1268),"")</f>
        <v>598</v>
      </c>
      <c r="K1268">
        <f>IF(Transactions!L1268-Transactions!K1268&lt;&gt;"",Transactions!L1268-Transactions!K1268,"")</f>
        <v>0</v>
      </c>
      <c r="L1268">
        <f>IF(Transactions!N1268-Transactions!M1268&lt;&gt;"",Transactions!N1268-Transactions!M1268,"")</f>
        <v>18</v>
      </c>
      <c r="M1268">
        <f>IF(Transactions!P1268-Transactions!O1268&lt;&gt;"",Transactions!P1268-Transactions!O1268,"")</f>
        <v>0</v>
      </c>
      <c r="O1268">
        <f t="shared" si="41"/>
        <v>616</v>
      </c>
      <c r="P1268" t="str">
        <f>IF(Transactions!O1268&lt;&gt;"",Transactions!O1268,"")</f>
        <v>1536302589110</v>
      </c>
      <c r="Q1268">
        <f>IF(Transactions!S1268-Transactions!J1268&lt;&gt;"",Transactions!S1268-Transactions!J1268,"")</f>
        <v>1592</v>
      </c>
      <c r="R1268">
        <f t="shared" si="40"/>
        <v>2208</v>
      </c>
    </row>
    <row r="1269" spans="1:18" x14ac:dyDescent="0.3">
      <c r="A1269" t="str">
        <f>IF(Transactions!A1269&lt;&gt;"",Transactions!A1269,0)</f>
        <v>2018/09/07 08:43:09</v>
      </c>
      <c r="B1269" t="str">
        <f>IF(Transactions!B1269&lt;&gt;"",Transactions!B1269,0)</f>
        <v>cc9d351a5bc0aaf15babf2e9e3aa72a0d5149805f0a93c445d3a8fb3c5e74e26</v>
      </c>
      <c r="C1269" t="str">
        <f>IF(Transactions!C1269&lt;&gt;"",Transactions!C1269,0)</f>
        <v>Step1</v>
      </c>
      <c r="D1269" t="str">
        <f>IF(Transactions!D1269&lt;&gt;"",Transactions!D1269,"")</f>
        <v>peer0.org1.ldegilde.com</v>
      </c>
      <c r="E1269" t="str">
        <f>IF(Transactions!E1269&lt;&gt;"",Transactions!E1269,"")</f>
        <v>default-chaincode</v>
      </c>
      <c r="F1269" t="str">
        <f>IF(Transactions!F1269&lt;&gt;"",Transactions!F1269,"")</f>
        <v>put</v>
      </c>
      <c r="G1269" t="str">
        <f>IF(Transactions!G1269&lt;&gt;"",Transactions!G1269,"")</f>
        <v>000000007_28</v>
      </c>
      <c r="H1269" t="str">
        <f>IF(Transactions!H1269&lt;&gt;"",Transactions!H1269,"")</f>
        <v>490.0</v>
      </c>
      <c r="I1269">
        <f>IF(Transactions!J1269-Transactions!I1269&lt;&gt;"",Transactions!J1269-Transactions!I1269,"")</f>
        <v>597</v>
      </c>
      <c r="J1269">
        <f>IF((Transactions!K1269-Transactions!I1269)-(Transactions!P1269-Transactions!J1269)&lt;&gt;"",(Transactions!K1269-Transactions!I1269)-(Transactions!P1269-Transactions!J1269),"")</f>
        <v>588</v>
      </c>
      <c r="K1269">
        <f>IF(Transactions!L1269-Transactions!K1269&lt;&gt;"",Transactions!L1269-Transactions!K1269,"")</f>
        <v>0</v>
      </c>
      <c r="L1269">
        <f>IF(Transactions!N1269-Transactions!M1269&lt;&gt;"",Transactions!N1269-Transactions!M1269,"")</f>
        <v>9</v>
      </c>
      <c r="M1269">
        <f>IF(Transactions!P1269-Transactions!O1269&lt;&gt;"",Transactions!P1269-Transactions!O1269,"")</f>
        <v>0</v>
      </c>
      <c r="O1269">
        <f t="shared" si="41"/>
        <v>597</v>
      </c>
      <c r="P1269" t="str">
        <f>IF(Transactions!O1269&lt;&gt;"",Transactions!O1269,"")</f>
        <v>1536302589006</v>
      </c>
      <c r="Q1269">
        <f>IF(Transactions!S1269-Transactions!J1269&lt;&gt;"",Transactions!S1269-Transactions!J1269,"")</f>
        <v>1610</v>
      </c>
      <c r="R1269">
        <f t="shared" si="40"/>
        <v>2207</v>
      </c>
    </row>
    <row r="1270" spans="1:18" x14ac:dyDescent="0.3">
      <c r="A1270" t="str">
        <f>IF(Transactions!A1270&lt;&gt;"",Transactions!A1270,0)</f>
        <v>2018/09/07 08:43:09</v>
      </c>
      <c r="B1270" t="str">
        <f>IF(Transactions!B1270&lt;&gt;"",Transactions!B1270,0)</f>
        <v>cc9d351a5bc0aaf15babf2e9e3aa72a0d5149805f0a93c445d3a8fb3c5e74e26</v>
      </c>
      <c r="C1270" t="str">
        <f>IF(Transactions!C1270&lt;&gt;"",Transactions!C1270,0)</f>
        <v>Step1</v>
      </c>
      <c r="D1270" t="str">
        <f>IF(Transactions!D1270&lt;&gt;"",Transactions!D1270,"")</f>
        <v>peer0.org2.ldegilde.com</v>
      </c>
      <c r="E1270" t="str">
        <f>IF(Transactions!E1270&lt;&gt;"",Transactions!E1270,"")</f>
        <v>default-chaincode</v>
      </c>
      <c r="F1270" t="str">
        <f>IF(Transactions!F1270&lt;&gt;"",Transactions!F1270,"")</f>
        <v>put</v>
      </c>
      <c r="G1270" t="str">
        <f>IF(Transactions!G1270&lt;&gt;"",Transactions!G1270,"")</f>
        <v>000000007_28</v>
      </c>
      <c r="H1270" t="str">
        <f>IF(Transactions!H1270&lt;&gt;"",Transactions!H1270,"")</f>
        <v>490.0</v>
      </c>
      <c r="I1270">
        <f>IF(Transactions!J1270-Transactions!I1270&lt;&gt;"",Transactions!J1270-Transactions!I1270,"")</f>
        <v>597</v>
      </c>
      <c r="J1270">
        <f>IF((Transactions!K1270-Transactions!I1270)-(Transactions!P1270-Transactions!J1270)&lt;&gt;"",(Transactions!K1270-Transactions!I1270)-(Transactions!P1270-Transactions!J1270),"")</f>
        <v>587</v>
      </c>
      <c r="K1270">
        <f>IF(Transactions!L1270-Transactions!K1270&lt;&gt;"",Transactions!L1270-Transactions!K1270,"")</f>
        <v>0</v>
      </c>
      <c r="L1270">
        <f>IF(Transactions!N1270-Transactions!M1270&lt;&gt;"",Transactions!N1270-Transactions!M1270,"")</f>
        <v>10</v>
      </c>
      <c r="M1270">
        <f>IF(Transactions!P1270-Transactions!O1270&lt;&gt;"",Transactions!P1270-Transactions!O1270,"")</f>
        <v>0</v>
      </c>
      <c r="O1270">
        <f t="shared" si="41"/>
        <v>597</v>
      </c>
      <c r="P1270" t="str">
        <f>IF(Transactions!O1270&lt;&gt;"",Transactions!O1270,"")</f>
        <v>1536302589106</v>
      </c>
      <c r="Q1270">
        <f>IF(Transactions!S1270-Transactions!J1270&lt;&gt;"",Transactions!S1270-Transactions!J1270,"")</f>
        <v>1610</v>
      </c>
      <c r="R1270">
        <f t="shared" si="40"/>
        <v>2207</v>
      </c>
    </row>
    <row r="1271" spans="1:18" x14ac:dyDescent="0.3">
      <c r="A1271" t="str">
        <f>IF(Transactions!A1271&lt;&gt;"",Transactions!A1271,0)</f>
        <v>2018/09/07 08:43:09</v>
      </c>
      <c r="B1271" t="str">
        <f>IF(Transactions!B1271&lt;&gt;"",Transactions!B1271,0)</f>
        <v>8d0d06d46fdc9b78cf4f7ec6cf91242ae6c148caa163464eae4226323b7f88fe</v>
      </c>
      <c r="C1271" t="str">
        <f>IF(Transactions!C1271&lt;&gt;"",Transactions!C1271,0)</f>
        <v>Step1</v>
      </c>
      <c r="D1271" t="str">
        <f>IF(Transactions!D1271&lt;&gt;"",Transactions!D1271,"")</f>
        <v>peer0.org1.ldegilde.com</v>
      </c>
      <c r="E1271" t="str">
        <f>IF(Transactions!E1271&lt;&gt;"",Transactions!E1271,"")</f>
        <v>default-chaincode</v>
      </c>
      <c r="F1271" t="str">
        <f>IF(Transactions!F1271&lt;&gt;"",Transactions!F1271,"")</f>
        <v>put</v>
      </c>
      <c r="G1271" t="str">
        <f>IF(Transactions!G1271&lt;&gt;"",Transactions!G1271,"")</f>
        <v>000000007_313</v>
      </c>
      <c r="H1271" t="str">
        <f>IF(Transactions!H1271&lt;&gt;"",Transactions!H1271,"")</f>
        <v>211.0</v>
      </c>
      <c r="I1271">
        <f>IF(Transactions!J1271-Transactions!I1271&lt;&gt;"",Transactions!J1271-Transactions!I1271,"")</f>
        <v>635</v>
      </c>
      <c r="J1271">
        <f>IF((Transactions!K1271-Transactions!I1271)-(Transactions!P1271-Transactions!J1271)&lt;&gt;"",(Transactions!K1271-Transactions!I1271)-(Transactions!P1271-Transactions!J1271),"")</f>
        <v>617</v>
      </c>
      <c r="K1271">
        <f>IF(Transactions!L1271-Transactions!K1271&lt;&gt;"",Transactions!L1271-Transactions!K1271,"")</f>
        <v>0</v>
      </c>
      <c r="L1271">
        <f>IF(Transactions!N1271-Transactions!M1271&lt;&gt;"",Transactions!N1271-Transactions!M1271,"")</f>
        <v>18</v>
      </c>
      <c r="M1271">
        <f>IF(Transactions!P1271-Transactions!O1271&lt;&gt;"",Transactions!P1271-Transactions!O1271,"")</f>
        <v>0</v>
      </c>
      <c r="O1271">
        <f t="shared" si="41"/>
        <v>635</v>
      </c>
      <c r="P1271" t="str">
        <f>IF(Transactions!O1271&lt;&gt;"",Transactions!O1271,"")</f>
        <v>1536302589005</v>
      </c>
      <c r="Q1271">
        <f>IF(Transactions!S1271-Transactions!J1271&lt;&gt;"",Transactions!S1271-Transactions!J1271,"")</f>
        <v>1578</v>
      </c>
      <c r="R1271">
        <f t="shared" si="40"/>
        <v>2213</v>
      </c>
    </row>
    <row r="1272" spans="1:18" x14ac:dyDescent="0.3">
      <c r="A1272" t="str">
        <f>IF(Transactions!A1272&lt;&gt;"",Transactions!A1272,0)</f>
        <v>2018/09/07 08:43:09</v>
      </c>
      <c r="B1272" t="str">
        <f>IF(Transactions!B1272&lt;&gt;"",Transactions!B1272,0)</f>
        <v>8d0d06d46fdc9b78cf4f7ec6cf91242ae6c148caa163464eae4226323b7f88fe</v>
      </c>
      <c r="C1272" t="str">
        <f>IF(Transactions!C1272&lt;&gt;"",Transactions!C1272,0)</f>
        <v>Step1</v>
      </c>
      <c r="D1272" t="str">
        <f>IF(Transactions!D1272&lt;&gt;"",Transactions!D1272,"")</f>
        <v>peer0.org2.ldegilde.com</v>
      </c>
      <c r="E1272" t="str">
        <f>IF(Transactions!E1272&lt;&gt;"",Transactions!E1272,"")</f>
        <v>default-chaincode</v>
      </c>
      <c r="F1272" t="str">
        <f>IF(Transactions!F1272&lt;&gt;"",Transactions!F1272,"")</f>
        <v>put</v>
      </c>
      <c r="G1272" t="str">
        <f>IF(Transactions!G1272&lt;&gt;"",Transactions!G1272,"")</f>
        <v>000000007_313</v>
      </c>
      <c r="H1272" t="str">
        <f>IF(Transactions!H1272&lt;&gt;"",Transactions!H1272,"")</f>
        <v>211.0</v>
      </c>
      <c r="I1272">
        <f>IF(Transactions!J1272-Transactions!I1272&lt;&gt;"",Transactions!J1272-Transactions!I1272,"")</f>
        <v>635</v>
      </c>
      <c r="J1272">
        <f>IF((Transactions!K1272-Transactions!I1272)-(Transactions!P1272-Transactions!J1272)&lt;&gt;"",(Transactions!K1272-Transactions!I1272)-(Transactions!P1272-Transactions!J1272),"")</f>
        <v>620</v>
      </c>
      <c r="K1272">
        <f>IF(Transactions!L1272-Transactions!K1272&lt;&gt;"",Transactions!L1272-Transactions!K1272,"")</f>
        <v>0</v>
      </c>
      <c r="L1272">
        <f>IF(Transactions!N1272-Transactions!M1272&lt;&gt;"",Transactions!N1272-Transactions!M1272,"")</f>
        <v>15</v>
      </c>
      <c r="M1272">
        <f>IF(Transactions!P1272-Transactions!O1272&lt;&gt;"",Transactions!P1272-Transactions!O1272,"")</f>
        <v>0</v>
      </c>
      <c r="O1272">
        <f t="shared" si="41"/>
        <v>635</v>
      </c>
      <c r="P1272" t="str">
        <f>IF(Transactions!O1272&lt;&gt;"",Transactions!O1272,"")</f>
        <v>1536302589102</v>
      </c>
      <c r="Q1272">
        <f>IF(Transactions!S1272-Transactions!J1272&lt;&gt;"",Transactions!S1272-Transactions!J1272,"")</f>
        <v>1578</v>
      </c>
      <c r="R1272">
        <f t="shared" si="40"/>
        <v>2213</v>
      </c>
    </row>
    <row r="1273" spans="1:18" x14ac:dyDescent="0.3">
      <c r="A1273" t="str">
        <f>IF(Transactions!A1273&lt;&gt;"",Transactions!A1273,0)</f>
        <v>2018/09/07 08:43:09</v>
      </c>
      <c r="B1273" t="str">
        <f>IF(Transactions!B1273&lt;&gt;"",Transactions!B1273,0)</f>
        <v>48e2dd4bc45ae05e48bd918e3b95181bc674ecb80d5188329c321c2586eac421</v>
      </c>
      <c r="C1273" t="str">
        <f>IF(Transactions!C1273&lt;&gt;"",Transactions!C1273,0)</f>
        <v>Step1</v>
      </c>
      <c r="D1273" t="str">
        <f>IF(Transactions!D1273&lt;&gt;"",Transactions!D1273,"")</f>
        <v>peer0.org1.ldegilde.com</v>
      </c>
      <c r="E1273" t="str">
        <f>IF(Transactions!E1273&lt;&gt;"",Transactions!E1273,"")</f>
        <v>default-chaincode</v>
      </c>
      <c r="F1273" t="str">
        <f>IF(Transactions!F1273&lt;&gt;"",Transactions!F1273,"")</f>
        <v>put</v>
      </c>
      <c r="G1273" t="str">
        <f>IF(Transactions!G1273&lt;&gt;"",Transactions!G1273,"")</f>
        <v>000000007_171</v>
      </c>
      <c r="H1273" t="str">
        <f>IF(Transactions!H1273&lt;&gt;"",Transactions!H1273,"")</f>
        <v>129.0</v>
      </c>
      <c r="I1273">
        <f>IF(Transactions!J1273-Transactions!I1273&lt;&gt;"",Transactions!J1273-Transactions!I1273,"")</f>
        <v>629</v>
      </c>
      <c r="J1273">
        <f>IF((Transactions!K1273-Transactions!I1273)-(Transactions!P1273-Transactions!J1273)&lt;&gt;"",(Transactions!K1273-Transactions!I1273)-(Transactions!P1273-Transactions!J1273),"")</f>
        <v>624</v>
      </c>
      <c r="K1273">
        <f>IF(Transactions!L1273-Transactions!K1273&lt;&gt;"",Transactions!L1273-Transactions!K1273,"")</f>
        <v>0</v>
      </c>
      <c r="L1273">
        <f>IF(Transactions!N1273-Transactions!M1273&lt;&gt;"",Transactions!N1273-Transactions!M1273,"")</f>
        <v>5</v>
      </c>
      <c r="M1273">
        <f>IF(Transactions!P1273-Transactions!O1273&lt;&gt;"",Transactions!P1273-Transactions!O1273,"")</f>
        <v>0</v>
      </c>
      <c r="O1273">
        <f t="shared" si="41"/>
        <v>629</v>
      </c>
      <c r="P1273" t="str">
        <f>IF(Transactions!O1273&lt;&gt;"",Transactions!O1273,"")</f>
        <v>1536302588960</v>
      </c>
      <c r="Q1273">
        <f>IF(Transactions!S1273-Transactions!J1273&lt;&gt;"",Transactions!S1273-Transactions!J1273,"")</f>
        <v>1580</v>
      </c>
      <c r="R1273">
        <f t="shared" si="40"/>
        <v>2209</v>
      </c>
    </row>
    <row r="1274" spans="1:18" x14ac:dyDescent="0.3">
      <c r="A1274" t="str">
        <f>IF(Transactions!A1274&lt;&gt;"",Transactions!A1274,0)</f>
        <v>2018/09/07 08:43:09</v>
      </c>
      <c r="B1274" t="str">
        <f>IF(Transactions!B1274&lt;&gt;"",Transactions!B1274,0)</f>
        <v>48e2dd4bc45ae05e48bd918e3b95181bc674ecb80d5188329c321c2586eac421</v>
      </c>
      <c r="C1274" t="str">
        <f>IF(Transactions!C1274&lt;&gt;"",Transactions!C1274,0)</f>
        <v>Step1</v>
      </c>
      <c r="D1274" t="str">
        <f>IF(Transactions!D1274&lt;&gt;"",Transactions!D1274,"")</f>
        <v>peer0.org2.ldegilde.com</v>
      </c>
      <c r="E1274" t="str">
        <f>IF(Transactions!E1274&lt;&gt;"",Transactions!E1274,"")</f>
        <v>default-chaincode</v>
      </c>
      <c r="F1274" t="str">
        <f>IF(Transactions!F1274&lt;&gt;"",Transactions!F1274,"")</f>
        <v>put</v>
      </c>
      <c r="G1274" t="str">
        <f>IF(Transactions!G1274&lt;&gt;"",Transactions!G1274,"")</f>
        <v>000000007_171</v>
      </c>
      <c r="H1274" t="str">
        <f>IF(Transactions!H1274&lt;&gt;"",Transactions!H1274,"")</f>
        <v>129.0</v>
      </c>
      <c r="I1274">
        <f>IF(Transactions!J1274-Transactions!I1274&lt;&gt;"",Transactions!J1274-Transactions!I1274,"")</f>
        <v>629</v>
      </c>
      <c r="J1274">
        <f>IF((Transactions!K1274-Transactions!I1274)-(Transactions!P1274-Transactions!J1274)&lt;&gt;"",(Transactions!K1274-Transactions!I1274)-(Transactions!P1274-Transactions!J1274),"")</f>
        <v>620</v>
      </c>
      <c r="K1274">
        <f>IF(Transactions!L1274-Transactions!K1274&lt;&gt;"",Transactions!L1274-Transactions!K1274,"")</f>
        <v>0</v>
      </c>
      <c r="L1274">
        <f>IF(Transactions!N1274-Transactions!M1274&lt;&gt;"",Transactions!N1274-Transactions!M1274,"")</f>
        <v>9</v>
      </c>
      <c r="M1274">
        <f>IF(Transactions!P1274-Transactions!O1274&lt;&gt;"",Transactions!P1274-Transactions!O1274,"")</f>
        <v>0</v>
      </c>
      <c r="O1274">
        <f t="shared" si="41"/>
        <v>629</v>
      </c>
      <c r="P1274" t="str">
        <f>IF(Transactions!O1274&lt;&gt;"",Transactions!O1274,"")</f>
        <v>1536302589108</v>
      </c>
      <c r="Q1274">
        <f>IF(Transactions!S1274-Transactions!J1274&lt;&gt;"",Transactions!S1274-Transactions!J1274,"")</f>
        <v>1580</v>
      </c>
      <c r="R1274">
        <f t="shared" si="40"/>
        <v>2209</v>
      </c>
    </row>
    <row r="1275" spans="1:18" x14ac:dyDescent="0.3">
      <c r="A1275" t="str">
        <f>IF(Transactions!A1275&lt;&gt;"",Transactions!A1275,0)</f>
        <v>2018/09/07 08:43:09</v>
      </c>
      <c r="B1275" t="str">
        <f>IF(Transactions!B1275&lt;&gt;"",Transactions!B1275,0)</f>
        <v>8372098929430c4aacb478e69b6ff59bc8e9e633f933582941389290032c4eb3</v>
      </c>
      <c r="C1275" t="str">
        <f>IF(Transactions!C1275&lt;&gt;"",Transactions!C1275,0)</f>
        <v>Step1</v>
      </c>
      <c r="D1275" t="str">
        <f>IF(Transactions!D1275&lt;&gt;"",Transactions!D1275,"")</f>
        <v>peer0.org1.ldegilde.com</v>
      </c>
      <c r="E1275" t="str">
        <f>IF(Transactions!E1275&lt;&gt;"",Transactions!E1275,"")</f>
        <v>default-chaincode</v>
      </c>
      <c r="F1275" t="str">
        <f>IF(Transactions!F1275&lt;&gt;"",Transactions!F1275,"")</f>
        <v>put</v>
      </c>
      <c r="G1275" t="str">
        <f>IF(Transactions!G1275&lt;&gt;"",Transactions!G1275,"")</f>
        <v>000000007_166</v>
      </c>
      <c r="H1275" t="str">
        <f>IF(Transactions!H1275&lt;&gt;"",Transactions!H1275,"")</f>
        <v>929.0</v>
      </c>
      <c r="I1275">
        <f>IF(Transactions!J1275-Transactions!I1275&lt;&gt;"",Transactions!J1275-Transactions!I1275,"")</f>
        <v>644</v>
      </c>
      <c r="J1275">
        <f>IF((Transactions!K1275-Transactions!I1275)-(Transactions!P1275-Transactions!J1275)&lt;&gt;"",(Transactions!K1275-Transactions!I1275)-(Transactions!P1275-Transactions!J1275),"")</f>
        <v>634</v>
      </c>
      <c r="K1275">
        <f>IF(Transactions!L1275-Transactions!K1275&lt;&gt;"",Transactions!L1275-Transactions!K1275,"")</f>
        <v>0</v>
      </c>
      <c r="L1275">
        <f>IF(Transactions!N1275-Transactions!M1275&lt;&gt;"",Transactions!N1275-Transactions!M1275,"")</f>
        <v>10</v>
      </c>
      <c r="M1275">
        <f>IF(Transactions!P1275-Transactions!O1275&lt;&gt;"",Transactions!P1275-Transactions!O1275,"")</f>
        <v>0</v>
      </c>
      <c r="O1275">
        <f t="shared" si="41"/>
        <v>644</v>
      </c>
      <c r="P1275" t="str">
        <f>IF(Transactions!O1275&lt;&gt;"",Transactions!O1275,"")</f>
        <v>1536302589015</v>
      </c>
      <c r="Q1275">
        <f>IF(Transactions!S1275-Transactions!J1275&lt;&gt;"",Transactions!S1275-Transactions!J1275,"")</f>
        <v>1566</v>
      </c>
      <c r="R1275">
        <f t="shared" si="40"/>
        <v>2210</v>
      </c>
    </row>
    <row r="1276" spans="1:18" x14ac:dyDescent="0.3">
      <c r="A1276" t="str">
        <f>IF(Transactions!A1276&lt;&gt;"",Transactions!A1276,0)</f>
        <v>2018/09/07 08:43:09</v>
      </c>
      <c r="B1276" t="str">
        <f>IF(Transactions!B1276&lt;&gt;"",Transactions!B1276,0)</f>
        <v>8372098929430c4aacb478e69b6ff59bc8e9e633f933582941389290032c4eb3</v>
      </c>
      <c r="C1276" t="str">
        <f>IF(Transactions!C1276&lt;&gt;"",Transactions!C1276,0)</f>
        <v>Step1</v>
      </c>
      <c r="D1276" t="str">
        <f>IF(Transactions!D1276&lt;&gt;"",Transactions!D1276,"")</f>
        <v>peer0.org2.ldegilde.com</v>
      </c>
      <c r="E1276" t="str">
        <f>IF(Transactions!E1276&lt;&gt;"",Transactions!E1276,"")</f>
        <v>default-chaincode</v>
      </c>
      <c r="F1276" t="str">
        <f>IF(Transactions!F1276&lt;&gt;"",Transactions!F1276,"")</f>
        <v>put</v>
      </c>
      <c r="G1276" t="str">
        <f>IF(Transactions!G1276&lt;&gt;"",Transactions!G1276,"")</f>
        <v>000000007_166</v>
      </c>
      <c r="H1276" t="str">
        <f>IF(Transactions!H1276&lt;&gt;"",Transactions!H1276,"")</f>
        <v>929.0</v>
      </c>
      <c r="I1276">
        <f>IF(Transactions!J1276-Transactions!I1276&lt;&gt;"",Transactions!J1276-Transactions!I1276,"")</f>
        <v>644</v>
      </c>
      <c r="J1276">
        <f>IF((Transactions!K1276-Transactions!I1276)-(Transactions!P1276-Transactions!J1276)&lt;&gt;"",(Transactions!K1276-Transactions!I1276)-(Transactions!P1276-Transactions!J1276),"")</f>
        <v>626</v>
      </c>
      <c r="K1276">
        <f>IF(Transactions!L1276-Transactions!K1276&lt;&gt;"",Transactions!L1276-Transactions!K1276,"")</f>
        <v>0</v>
      </c>
      <c r="L1276">
        <f>IF(Transactions!N1276-Transactions!M1276&lt;&gt;"",Transactions!N1276-Transactions!M1276,"")</f>
        <v>18</v>
      </c>
      <c r="M1276">
        <f>IF(Transactions!P1276-Transactions!O1276&lt;&gt;"",Transactions!P1276-Transactions!O1276,"")</f>
        <v>0</v>
      </c>
      <c r="O1276">
        <f t="shared" si="41"/>
        <v>644</v>
      </c>
      <c r="P1276" t="str">
        <f>IF(Transactions!O1276&lt;&gt;"",Transactions!O1276,"")</f>
        <v>1536302589110</v>
      </c>
      <c r="Q1276">
        <f>IF(Transactions!S1276-Transactions!J1276&lt;&gt;"",Transactions!S1276-Transactions!J1276,"")</f>
        <v>1566</v>
      </c>
      <c r="R1276">
        <f t="shared" si="40"/>
        <v>2210</v>
      </c>
    </row>
    <row r="1277" spans="1:18" x14ac:dyDescent="0.3">
      <c r="A1277" t="str">
        <f>IF(Transactions!A1277&lt;&gt;"",Transactions!A1277,0)</f>
        <v>2018/09/07 08:43:09</v>
      </c>
      <c r="B1277" t="str">
        <f>IF(Transactions!B1277&lt;&gt;"",Transactions!B1277,0)</f>
        <v>bdc3135b9c452dcf86a12ba9cd91a9df09c73152799bfb02042503c3136556b7</v>
      </c>
      <c r="C1277" t="str">
        <f>IF(Transactions!C1277&lt;&gt;"",Transactions!C1277,0)</f>
        <v>Step1</v>
      </c>
      <c r="D1277" t="str">
        <f>IF(Transactions!D1277&lt;&gt;"",Transactions!D1277,"")</f>
        <v>peer0.org1.ldegilde.com</v>
      </c>
      <c r="E1277" t="str">
        <f>IF(Transactions!E1277&lt;&gt;"",Transactions!E1277,"")</f>
        <v>default-chaincode</v>
      </c>
      <c r="F1277" t="str">
        <f>IF(Transactions!F1277&lt;&gt;"",Transactions!F1277,"")</f>
        <v>put</v>
      </c>
      <c r="G1277" t="str">
        <f>IF(Transactions!G1277&lt;&gt;"",Transactions!G1277,"")</f>
        <v>000000006_333</v>
      </c>
      <c r="H1277" t="str">
        <f>IF(Transactions!H1277&lt;&gt;"",Transactions!H1277,"")</f>
        <v>928.0</v>
      </c>
      <c r="I1277">
        <f>IF(Transactions!J1277-Transactions!I1277&lt;&gt;"",Transactions!J1277-Transactions!I1277,"")</f>
        <v>186</v>
      </c>
      <c r="J1277">
        <f>IF((Transactions!K1277-Transactions!I1277)-(Transactions!P1277-Transactions!J1277)&lt;&gt;"",(Transactions!K1277-Transactions!I1277)-(Transactions!P1277-Transactions!J1277),"")</f>
        <v>184</v>
      </c>
      <c r="K1277">
        <f>IF(Transactions!L1277-Transactions!K1277&lt;&gt;"",Transactions!L1277-Transactions!K1277,"")</f>
        <v>0</v>
      </c>
      <c r="L1277">
        <f>IF(Transactions!N1277-Transactions!M1277&lt;&gt;"",Transactions!N1277-Transactions!M1277,"")</f>
        <v>1</v>
      </c>
      <c r="M1277">
        <f>IF(Transactions!P1277-Transactions!O1277&lt;&gt;"",Transactions!P1277-Transactions!O1277,"")</f>
        <v>1</v>
      </c>
      <c r="O1277">
        <f t="shared" si="41"/>
        <v>186</v>
      </c>
      <c r="P1277" t="str">
        <f>IF(Transactions!O1277&lt;&gt;"",Transactions!O1277,"")</f>
        <v>1536302588517</v>
      </c>
      <c r="Q1277">
        <f>IF(Transactions!S1277-Transactions!J1277&lt;&gt;"",Transactions!S1277-Transactions!J1277,"")</f>
        <v>2351</v>
      </c>
      <c r="R1277">
        <f t="shared" si="40"/>
        <v>2537</v>
      </c>
    </row>
    <row r="1278" spans="1:18" x14ac:dyDescent="0.3">
      <c r="A1278" t="str">
        <f>IF(Transactions!A1278&lt;&gt;"",Transactions!A1278,0)</f>
        <v>2018/09/07 08:43:09</v>
      </c>
      <c r="B1278" t="str">
        <f>IF(Transactions!B1278&lt;&gt;"",Transactions!B1278,0)</f>
        <v>bdc3135b9c452dcf86a12ba9cd91a9df09c73152799bfb02042503c3136556b7</v>
      </c>
      <c r="C1278" t="str">
        <f>IF(Transactions!C1278&lt;&gt;"",Transactions!C1278,0)</f>
        <v>Step1</v>
      </c>
      <c r="D1278" t="str">
        <f>IF(Transactions!D1278&lt;&gt;"",Transactions!D1278,"")</f>
        <v>peer0.org2.ldegilde.com</v>
      </c>
      <c r="E1278" t="str">
        <f>IF(Transactions!E1278&lt;&gt;"",Transactions!E1278,"")</f>
        <v>default-chaincode</v>
      </c>
      <c r="F1278" t="str">
        <f>IF(Transactions!F1278&lt;&gt;"",Transactions!F1278,"")</f>
        <v>put</v>
      </c>
      <c r="G1278" t="str">
        <f>IF(Transactions!G1278&lt;&gt;"",Transactions!G1278,"")</f>
        <v>000000006_333</v>
      </c>
      <c r="H1278" t="str">
        <f>IF(Transactions!H1278&lt;&gt;"",Transactions!H1278,"")</f>
        <v>928.0</v>
      </c>
      <c r="I1278">
        <f>IF(Transactions!J1278-Transactions!I1278&lt;&gt;"",Transactions!J1278-Transactions!I1278,"")</f>
        <v>186</v>
      </c>
      <c r="J1278">
        <f>IF((Transactions!K1278-Transactions!I1278)-(Transactions!P1278-Transactions!J1278)&lt;&gt;"",(Transactions!K1278-Transactions!I1278)-(Transactions!P1278-Transactions!J1278),"")</f>
        <v>184</v>
      </c>
      <c r="K1278">
        <f>IF(Transactions!L1278-Transactions!K1278&lt;&gt;"",Transactions!L1278-Transactions!K1278,"")</f>
        <v>0</v>
      </c>
      <c r="L1278">
        <f>IF(Transactions!N1278-Transactions!M1278&lt;&gt;"",Transactions!N1278-Transactions!M1278,"")</f>
        <v>2</v>
      </c>
      <c r="M1278">
        <f>IF(Transactions!P1278-Transactions!O1278&lt;&gt;"",Transactions!P1278-Transactions!O1278,"")</f>
        <v>0</v>
      </c>
      <c r="O1278">
        <f t="shared" si="41"/>
        <v>186</v>
      </c>
      <c r="P1278" t="str">
        <f>IF(Transactions!O1278&lt;&gt;"",Transactions!O1278,"")</f>
        <v>1536302588514</v>
      </c>
      <c r="Q1278">
        <f>IF(Transactions!S1278-Transactions!J1278&lt;&gt;"",Transactions!S1278-Transactions!J1278,"")</f>
        <v>2351</v>
      </c>
      <c r="R1278">
        <f t="shared" si="40"/>
        <v>2537</v>
      </c>
    </row>
    <row r="1279" spans="1:18" x14ac:dyDescent="0.3">
      <c r="A1279" t="str">
        <f>IF(Transactions!A1279&lt;&gt;"",Transactions!A1279,0)</f>
        <v>2018/09/07 08:43:09</v>
      </c>
      <c r="B1279" t="str">
        <f>IF(Transactions!B1279&lt;&gt;"",Transactions!B1279,0)</f>
        <v>30a7adc16764539e4c1a983365caf75f77fcf0e1bc7c282add5939e63b46f6cf</v>
      </c>
      <c r="C1279" t="str">
        <f>IF(Transactions!C1279&lt;&gt;"",Transactions!C1279,0)</f>
        <v>Step1</v>
      </c>
      <c r="D1279" t="str">
        <f>IF(Transactions!D1279&lt;&gt;"",Transactions!D1279,"")</f>
        <v>peer0.org1.ldegilde.com</v>
      </c>
      <c r="E1279" t="str">
        <f>IF(Transactions!E1279&lt;&gt;"",Transactions!E1279,"")</f>
        <v>default-chaincode</v>
      </c>
      <c r="F1279" t="str">
        <f>IF(Transactions!F1279&lt;&gt;"",Transactions!F1279,"")</f>
        <v>put</v>
      </c>
      <c r="G1279" t="str">
        <f>IF(Transactions!G1279&lt;&gt;"",Transactions!G1279,"")</f>
        <v>000000007_217</v>
      </c>
      <c r="H1279" t="str">
        <f>IF(Transactions!H1279&lt;&gt;"",Transactions!H1279,"")</f>
        <v>445.0</v>
      </c>
      <c r="I1279">
        <f>IF(Transactions!J1279-Transactions!I1279&lt;&gt;"",Transactions!J1279-Transactions!I1279,"")</f>
        <v>371</v>
      </c>
      <c r="J1279">
        <f>IF((Transactions!K1279-Transactions!I1279)-(Transactions!P1279-Transactions!J1279)&lt;&gt;"",(Transactions!K1279-Transactions!I1279)-(Transactions!P1279-Transactions!J1279),"")</f>
        <v>345</v>
      </c>
      <c r="K1279">
        <f>IF(Transactions!L1279-Transactions!K1279&lt;&gt;"",Transactions!L1279-Transactions!K1279,"")</f>
        <v>0</v>
      </c>
      <c r="L1279">
        <f>IF(Transactions!N1279-Transactions!M1279&lt;&gt;"",Transactions!N1279-Transactions!M1279,"")</f>
        <v>26</v>
      </c>
      <c r="M1279">
        <f>IF(Transactions!P1279-Transactions!O1279&lt;&gt;"",Transactions!P1279-Transactions!O1279,"")</f>
        <v>0</v>
      </c>
      <c r="O1279">
        <f t="shared" si="41"/>
        <v>371</v>
      </c>
      <c r="P1279" t="str">
        <f>IF(Transactions!O1279&lt;&gt;"",Transactions!O1279,"")</f>
        <v>1536302589005</v>
      </c>
      <c r="Q1279">
        <f>IF(Transactions!S1279-Transactions!J1279&lt;&gt;"",Transactions!S1279-Transactions!J1279,"")</f>
        <v>1859</v>
      </c>
      <c r="R1279">
        <f t="shared" si="40"/>
        <v>2230</v>
      </c>
    </row>
    <row r="1280" spans="1:18" x14ac:dyDescent="0.3">
      <c r="A1280" t="str">
        <f>IF(Transactions!A1280&lt;&gt;"",Transactions!A1280,0)</f>
        <v>2018/09/07 08:43:09</v>
      </c>
      <c r="B1280" t="str">
        <f>IF(Transactions!B1280&lt;&gt;"",Transactions!B1280,0)</f>
        <v>30a7adc16764539e4c1a983365caf75f77fcf0e1bc7c282add5939e63b46f6cf</v>
      </c>
      <c r="C1280" t="str">
        <f>IF(Transactions!C1280&lt;&gt;"",Transactions!C1280,0)</f>
        <v>Step1</v>
      </c>
      <c r="D1280" t="str">
        <f>IF(Transactions!D1280&lt;&gt;"",Transactions!D1280,"")</f>
        <v>peer0.org2.ldegilde.com</v>
      </c>
      <c r="E1280" t="str">
        <f>IF(Transactions!E1280&lt;&gt;"",Transactions!E1280,"")</f>
        <v>default-chaincode</v>
      </c>
      <c r="F1280" t="str">
        <f>IF(Transactions!F1280&lt;&gt;"",Transactions!F1280,"")</f>
        <v>put</v>
      </c>
      <c r="G1280" t="str">
        <f>IF(Transactions!G1280&lt;&gt;"",Transactions!G1280,"")</f>
        <v>000000007_217</v>
      </c>
      <c r="H1280" t="str">
        <f>IF(Transactions!H1280&lt;&gt;"",Transactions!H1280,"")</f>
        <v>445.0</v>
      </c>
      <c r="I1280">
        <f>IF(Transactions!J1280-Transactions!I1280&lt;&gt;"",Transactions!J1280-Transactions!I1280,"")</f>
        <v>371</v>
      </c>
      <c r="J1280">
        <f>IF((Transactions!K1280-Transactions!I1280)-(Transactions!P1280-Transactions!J1280)&lt;&gt;"",(Transactions!K1280-Transactions!I1280)-(Transactions!P1280-Transactions!J1280),"")</f>
        <v>369</v>
      </c>
      <c r="K1280">
        <f>IF(Transactions!L1280-Transactions!K1280&lt;&gt;"",Transactions!L1280-Transactions!K1280,"")</f>
        <v>0</v>
      </c>
      <c r="L1280">
        <f>IF(Transactions!N1280-Transactions!M1280&lt;&gt;"",Transactions!N1280-Transactions!M1280,"")</f>
        <v>2</v>
      </c>
      <c r="M1280">
        <f>IF(Transactions!P1280-Transactions!O1280&lt;&gt;"",Transactions!P1280-Transactions!O1280,"")</f>
        <v>0</v>
      </c>
      <c r="O1280">
        <f t="shared" si="41"/>
        <v>371</v>
      </c>
      <c r="P1280" t="str">
        <f>IF(Transactions!O1280&lt;&gt;"",Transactions!O1280,"")</f>
        <v>1536302588992</v>
      </c>
      <c r="Q1280">
        <f>IF(Transactions!S1280-Transactions!J1280&lt;&gt;"",Transactions!S1280-Transactions!J1280,"")</f>
        <v>1859</v>
      </c>
      <c r="R1280">
        <f t="shared" si="40"/>
        <v>2230</v>
      </c>
    </row>
    <row r="1281" spans="1:18" x14ac:dyDescent="0.3">
      <c r="A1281" t="str">
        <f>IF(Transactions!A1281&lt;&gt;"",Transactions!A1281,0)</f>
        <v>2018/09/07 08:43:09</v>
      </c>
      <c r="B1281" t="str">
        <f>IF(Transactions!B1281&lt;&gt;"",Transactions!B1281,0)</f>
        <v>2f2e2bc6d2c81936ffd9dd41fe88ea924f0c2669f6282ddc9355305cde7795a7</v>
      </c>
      <c r="C1281" t="str">
        <f>IF(Transactions!C1281&lt;&gt;"",Transactions!C1281,0)</f>
        <v>Step1</v>
      </c>
      <c r="D1281" t="str">
        <f>IF(Transactions!D1281&lt;&gt;"",Transactions!D1281,"")</f>
        <v>peer0.org1.ldegilde.com</v>
      </c>
      <c r="E1281" t="str">
        <f>IF(Transactions!E1281&lt;&gt;"",Transactions!E1281,"")</f>
        <v>default-chaincode</v>
      </c>
      <c r="F1281" t="str">
        <f>IF(Transactions!F1281&lt;&gt;"",Transactions!F1281,"")</f>
        <v>put</v>
      </c>
      <c r="G1281" t="str">
        <f>IF(Transactions!G1281&lt;&gt;"",Transactions!G1281,"")</f>
        <v>000000007_135</v>
      </c>
      <c r="H1281" t="str">
        <f>IF(Transactions!H1281&lt;&gt;"",Transactions!H1281,"")</f>
        <v>478.0</v>
      </c>
      <c r="I1281">
        <f>IF(Transactions!J1281-Transactions!I1281&lt;&gt;"",Transactions!J1281-Transactions!I1281,"")</f>
        <v>679</v>
      </c>
      <c r="J1281">
        <f>IF((Transactions!K1281-Transactions!I1281)-(Transactions!P1281-Transactions!J1281)&lt;&gt;"",(Transactions!K1281-Transactions!I1281)-(Transactions!P1281-Transactions!J1281),"")</f>
        <v>660</v>
      </c>
      <c r="K1281">
        <f>IF(Transactions!L1281-Transactions!K1281&lt;&gt;"",Transactions!L1281-Transactions!K1281,"")</f>
        <v>0</v>
      </c>
      <c r="L1281">
        <f>IF(Transactions!N1281-Transactions!M1281&lt;&gt;"",Transactions!N1281-Transactions!M1281,"")</f>
        <v>19</v>
      </c>
      <c r="M1281">
        <f>IF(Transactions!P1281-Transactions!O1281&lt;&gt;"",Transactions!P1281-Transactions!O1281,"")</f>
        <v>0</v>
      </c>
      <c r="O1281">
        <f t="shared" si="41"/>
        <v>679</v>
      </c>
      <c r="P1281" t="str">
        <f>IF(Transactions!O1281&lt;&gt;"",Transactions!O1281,"")</f>
        <v>1536302589006</v>
      </c>
      <c r="Q1281">
        <f>IF(Transactions!S1281-Transactions!J1281&lt;&gt;"",Transactions!S1281-Transactions!J1281,"")</f>
        <v>1554</v>
      </c>
      <c r="R1281">
        <f t="shared" si="40"/>
        <v>2233</v>
      </c>
    </row>
    <row r="1282" spans="1:18" x14ac:dyDescent="0.3">
      <c r="A1282" t="str">
        <f>IF(Transactions!A1282&lt;&gt;"",Transactions!A1282,0)</f>
        <v>2018/09/07 08:43:09</v>
      </c>
      <c r="B1282" t="str">
        <f>IF(Transactions!B1282&lt;&gt;"",Transactions!B1282,0)</f>
        <v>2f2e2bc6d2c81936ffd9dd41fe88ea924f0c2669f6282ddc9355305cde7795a7</v>
      </c>
      <c r="C1282" t="str">
        <f>IF(Transactions!C1282&lt;&gt;"",Transactions!C1282,0)</f>
        <v>Step1</v>
      </c>
      <c r="D1282" t="str">
        <f>IF(Transactions!D1282&lt;&gt;"",Transactions!D1282,"")</f>
        <v>peer0.org2.ldegilde.com</v>
      </c>
      <c r="E1282" t="str">
        <f>IF(Transactions!E1282&lt;&gt;"",Transactions!E1282,"")</f>
        <v>default-chaincode</v>
      </c>
      <c r="F1282" t="str">
        <f>IF(Transactions!F1282&lt;&gt;"",Transactions!F1282,"")</f>
        <v>put</v>
      </c>
      <c r="G1282" t="str">
        <f>IF(Transactions!G1282&lt;&gt;"",Transactions!G1282,"")</f>
        <v>000000007_135</v>
      </c>
      <c r="H1282" t="str">
        <f>IF(Transactions!H1282&lt;&gt;"",Transactions!H1282,"")</f>
        <v>478.0</v>
      </c>
      <c r="I1282">
        <f>IF(Transactions!J1282-Transactions!I1282&lt;&gt;"",Transactions!J1282-Transactions!I1282,"")</f>
        <v>679</v>
      </c>
      <c r="J1282">
        <f>IF((Transactions!K1282-Transactions!I1282)-(Transactions!P1282-Transactions!J1282)&lt;&gt;"",(Transactions!K1282-Transactions!I1282)-(Transactions!P1282-Transactions!J1282),"")</f>
        <v>670</v>
      </c>
      <c r="K1282">
        <f>IF(Transactions!L1282-Transactions!K1282&lt;&gt;"",Transactions!L1282-Transactions!K1282,"")</f>
        <v>0</v>
      </c>
      <c r="L1282">
        <f>IF(Transactions!N1282-Transactions!M1282&lt;&gt;"",Transactions!N1282-Transactions!M1282,"")</f>
        <v>9</v>
      </c>
      <c r="M1282">
        <f>IF(Transactions!P1282-Transactions!O1282&lt;&gt;"",Transactions!P1282-Transactions!O1282,"")</f>
        <v>0</v>
      </c>
      <c r="O1282">
        <f t="shared" si="41"/>
        <v>679</v>
      </c>
      <c r="P1282" t="str">
        <f>IF(Transactions!O1282&lt;&gt;"",Transactions!O1282,"")</f>
        <v>1536302589107</v>
      </c>
      <c r="Q1282">
        <f>IF(Transactions!S1282-Transactions!J1282&lt;&gt;"",Transactions!S1282-Transactions!J1282,"")</f>
        <v>1554</v>
      </c>
      <c r="R1282">
        <f t="shared" ref="R1282:R1292" si="42">I1282+Q1282</f>
        <v>2233</v>
      </c>
    </row>
    <row r="1283" spans="1:18" x14ac:dyDescent="0.3">
      <c r="A1283" t="str">
        <f>IF(Transactions!A1283&lt;&gt;"",Transactions!A1283,0)</f>
        <v>2018/09/07 08:43:09</v>
      </c>
      <c r="B1283" t="str">
        <f>IF(Transactions!B1283&lt;&gt;"",Transactions!B1283,0)</f>
        <v>9b9ee221f8726240e7cfaecc09e995dfef2dd5196a552a8ef7f1871b23b7e7c7</v>
      </c>
      <c r="C1283" t="str">
        <f>IF(Transactions!C1283&lt;&gt;"",Transactions!C1283,0)</f>
        <v>Step1</v>
      </c>
      <c r="D1283" t="str">
        <f>IF(Transactions!D1283&lt;&gt;"",Transactions!D1283,"")</f>
        <v>peer0.org1.ldegilde.com</v>
      </c>
      <c r="E1283" t="str">
        <f>IF(Transactions!E1283&lt;&gt;"",Transactions!E1283,"")</f>
        <v>default-chaincode</v>
      </c>
      <c r="F1283" t="str">
        <f>IF(Transactions!F1283&lt;&gt;"",Transactions!F1283,"")</f>
        <v>put</v>
      </c>
      <c r="G1283" t="str">
        <f>IF(Transactions!G1283&lt;&gt;"",Transactions!G1283,"")</f>
        <v>000000007_350</v>
      </c>
      <c r="H1283" t="str">
        <f>IF(Transactions!H1283&lt;&gt;"",Transactions!H1283,"")</f>
        <v>978.0</v>
      </c>
      <c r="I1283">
        <f>IF(Transactions!J1283-Transactions!I1283&lt;&gt;"",Transactions!J1283-Transactions!I1283,"")</f>
        <v>458</v>
      </c>
      <c r="J1283">
        <f>IF((Transactions!K1283-Transactions!I1283)-(Transactions!P1283-Transactions!J1283)&lt;&gt;"",(Transactions!K1283-Transactions!I1283)-(Transactions!P1283-Transactions!J1283),"")</f>
        <v>450</v>
      </c>
      <c r="K1283">
        <f>IF(Transactions!L1283-Transactions!K1283&lt;&gt;"",Transactions!L1283-Transactions!K1283,"")</f>
        <v>0</v>
      </c>
      <c r="L1283">
        <f>IF(Transactions!N1283-Transactions!M1283&lt;&gt;"",Transactions!N1283-Transactions!M1283,"")</f>
        <v>8</v>
      </c>
      <c r="M1283">
        <f>IF(Transactions!P1283-Transactions!O1283&lt;&gt;"",Transactions!P1283-Transactions!O1283,"")</f>
        <v>0</v>
      </c>
      <c r="O1283">
        <f t="shared" si="41"/>
        <v>458</v>
      </c>
      <c r="P1283" t="str">
        <f>IF(Transactions!O1283&lt;&gt;"",Transactions!O1283,"")</f>
        <v>1536302589006</v>
      </c>
      <c r="Q1283">
        <f>IF(Transactions!S1283-Transactions!J1283&lt;&gt;"",Transactions!S1283-Transactions!J1283,"")</f>
        <v>1738</v>
      </c>
      <c r="R1283">
        <f t="shared" si="42"/>
        <v>2196</v>
      </c>
    </row>
    <row r="1284" spans="1:18" x14ac:dyDescent="0.3">
      <c r="A1284" t="str">
        <f>IF(Transactions!A1284&lt;&gt;"",Transactions!A1284,0)</f>
        <v>2018/09/07 08:43:09</v>
      </c>
      <c r="B1284" t="str">
        <f>IF(Transactions!B1284&lt;&gt;"",Transactions!B1284,0)</f>
        <v>9b9ee221f8726240e7cfaecc09e995dfef2dd5196a552a8ef7f1871b23b7e7c7</v>
      </c>
      <c r="C1284" t="str">
        <f>IF(Transactions!C1284&lt;&gt;"",Transactions!C1284,0)</f>
        <v>Step1</v>
      </c>
      <c r="D1284" t="str">
        <f>IF(Transactions!D1284&lt;&gt;"",Transactions!D1284,"")</f>
        <v>peer0.org2.ldegilde.com</v>
      </c>
      <c r="E1284" t="str">
        <f>IF(Transactions!E1284&lt;&gt;"",Transactions!E1284,"")</f>
        <v>default-chaincode</v>
      </c>
      <c r="F1284" t="str">
        <f>IF(Transactions!F1284&lt;&gt;"",Transactions!F1284,"")</f>
        <v>put</v>
      </c>
      <c r="G1284" t="str">
        <f>IF(Transactions!G1284&lt;&gt;"",Transactions!G1284,"")</f>
        <v>000000007_350</v>
      </c>
      <c r="H1284" t="str">
        <f>IF(Transactions!H1284&lt;&gt;"",Transactions!H1284,"")</f>
        <v>978.0</v>
      </c>
      <c r="I1284">
        <f>IF(Transactions!J1284-Transactions!I1284&lt;&gt;"",Transactions!J1284-Transactions!I1284,"")</f>
        <v>458</v>
      </c>
      <c r="J1284">
        <f>IF((Transactions!K1284-Transactions!I1284)-(Transactions!P1284-Transactions!J1284)&lt;&gt;"",(Transactions!K1284-Transactions!I1284)-(Transactions!P1284-Transactions!J1284),"")</f>
        <v>457</v>
      </c>
      <c r="K1284">
        <f>IF(Transactions!L1284-Transactions!K1284&lt;&gt;"",Transactions!L1284-Transactions!K1284,"")</f>
        <v>0</v>
      </c>
      <c r="L1284">
        <f>IF(Transactions!N1284-Transactions!M1284&lt;&gt;"",Transactions!N1284-Transactions!M1284,"")</f>
        <v>1</v>
      </c>
      <c r="M1284">
        <f>IF(Transactions!P1284-Transactions!O1284&lt;&gt;"",Transactions!P1284-Transactions!O1284,"")</f>
        <v>0</v>
      </c>
      <c r="O1284">
        <f t="shared" si="41"/>
        <v>458</v>
      </c>
      <c r="P1284" t="str">
        <f>IF(Transactions!O1284&lt;&gt;"",Transactions!O1284,"")</f>
        <v>1536302588966</v>
      </c>
      <c r="Q1284">
        <f>IF(Transactions!S1284-Transactions!J1284&lt;&gt;"",Transactions!S1284-Transactions!J1284,"")</f>
        <v>1738</v>
      </c>
      <c r="R1284">
        <f t="shared" si="42"/>
        <v>2196</v>
      </c>
    </row>
    <row r="1285" spans="1:18" x14ac:dyDescent="0.3">
      <c r="A1285" t="str">
        <f>IF(Transactions!A1285&lt;&gt;"",Transactions!A1285,0)</f>
        <v>2018/09/07 08:43:09</v>
      </c>
      <c r="B1285" t="str">
        <f>IF(Transactions!B1285&lt;&gt;"",Transactions!B1285,0)</f>
        <v>6f0446d37336d56dd5f3a8eb6112882b13760c03726bd12859cb6778876ecd1e</v>
      </c>
      <c r="C1285" t="str">
        <f>IF(Transactions!C1285&lt;&gt;"",Transactions!C1285,0)</f>
        <v>Step1</v>
      </c>
      <c r="D1285" t="str">
        <f>IF(Transactions!D1285&lt;&gt;"",Transactions!D1285,"")</f>
        <v>peer0.org1.ldegilde.com</v>
      </c>
      <c r="E1285" t="str">
        <f>IF(Transactions!E1285&lt;&gt;"",Transactions!E1285,"")</f>
        <v>default-chaincode</v>
      </c>
      <c r="F1285" t="str">
        <f>IF(Transactions!F1285&lt;&gt;"",Transactions!F1285,"")</f>
        <v>put</v>
      </c>
      <c r="G1285" t="str">
        <f>IF(Transactions!G1285&lt;&gt;"",Transactions!G1285,"")</f>
        <v>000000007_141</v>
      </c>
      <c r="H1285" t="str">
        <f>IF(Transactions!H1285&lt;&gt;"",Transactions!H1285,"")</f>
        <v>144.0</v>
      </c>
      <c r="I1285">
        <f>IF(Transactions!J1285-Transactions!I1285&lt;&gt;"",Transactions!J1285-Transactions!I1285,"")</f>
        <v>656</v>
      </c>
      <c r="J1285">
        <f>IF((Transactions!K1285-Transactions!I1285)-(Transactions!P1285-Transactions!J1285)&lt;&gt;"",(Transactions!K1285-Transactions!I1285)-(Transactions!P1285-Transactions!J1285),"")</f>
        <v>648</v>
      </c>
      <c r="K1285">
        <f>IF(Transactions!L1285-Transactions!K1285&lt;&gt;"",Transactions!L1285-Transactions!K1285,"")</f>
        <v>0</v>
      </c>
      <c r="L1285">
        <f>IF(Transactions!N1285-Transactions!M1285&lt;&gt;"",Transactions!N1285-Transactions!M1285,"")</f>
        <v>8</v>
      </c>
      <c r="M1285">
        <f>IF(Transactions!P1285-Transactions!O1285&lt;&gt;"",Transactions!P1285-Transactions!O1285,"")</f>
        <v>0</v>
      </c>
      <c r="O1285">
        <f t="shared" ref="O1285:O1292" si="43">SUM(J1285:M1285)</f>
        <v>656</v>
      </c>
      <c r="P1285" t="str">
        <f>IF(Transactions!O1285&lt;&gt;"",Transactions!O1285,"")</f>
        <v>1536302589006</v>
      </c>
      <c r="Q1285">
        <f>IF(Transactions!S1285-Transactions!J1285&lt;&gt;"",Transactions!S1285-Transactions!J1285,"")</f>
        <v>1553</v>
      </c>
      <c r="R1285">
        <f t="shared" si="42"/>
        <v>2209</v>
      </c>
    </row>
    <row r="1286" spans="1:18" x14ac:dyDescent="0.3">
      <c r="A1286" t="str">
        <f>IF(Transactions!A1286&lt;&gt;"",Transactions!A1286,0)</f>
        <v>2018/09/07 08:43:09</v>
      </c>
      <c r="B1286" t="str">
        <f>IF(Transactions!B1286&lt;&gt;"",Transactions!B1286,0)</f>
        <v>6f0446d37336d56dd5f3a8eb6112882b13760c03726bd12859cb6778876ecd1e</v>
      </c>
      <c r="C1286" t="str">
        <f>IF(Transactions!C1286&lt;&gt;"",Transactions!C1286,0)</f>
        <v>Step1</v>
      </c>
      <c r="D1286" t="str">
        <f>IF(Transactions!D1286&lt;&gt;"",Transactions!D1286,"")</f>
        <v>peer0.org2.ldegilde.com</v>
      </c>
      <c r="E1286" t="str">
        <f>IF(Transactions!E1286&lt;&gt;"",Transactions!E1286,"")</f>
        <v>default-chaincode</v>
      </c>
      <c r="F1286" t="str">
        <f>IF(Transactions!F1286&lt;&gt;"",Transactions!F1286,"")</f>
        <v>put</v>
      </c>
      <c r="G1286" t="str">
        <f>IF(Transactions!G1286&lt;&gt;"",Transactions!G1286,"")</f>
        <v>000000007_141</v>
      </c>
      <c r="H1286" t="str">
        <f>IF(Transactions!H1286&lt;&gt;"",Transactions!H1286,"")</f>
        <v>144.0</v>
      </c>
      <c r="I1286">
        <f>IF(Transactions!J1286-Transactions!I1286&lt;&gt;"",Transactions!J1286-Transactions!I1286,"")</f>
        <v>656</v>
      </c>
      <c r="J1286">
        <f>IF((Transactions!K1286-Transactions!I1286)-(Transactions!P1286-Transactions!J1286)&lt;&gt;"",(Transactions!K1286-Transactions!I1286)-(Transactions!P1286-Transactions!J1286),"")</f>
        <v>641</v>
      </c>
      <c r="K1286">
        <f>IF(Transactions!L1286-Transactions!K1286&lt;&gt;"",Transactions!L1286-Transactions!K1286,"")</f>
        <v>0</v>
      </c>
      <c r="L1286">
        <f>IF(Transactions!N1286-Transactions!M1286&lt;&gt;"",Transactions!N1286-Transactions!M1286,"")</f>
        <v>15</v>
      </c>
      <c r="M1286">
        <f>IF(Transactions!P1286-Transactions!O1286&lt;&gt;"",Transactions!P1286-Transactions!O1286,"")</f>
        <v>0</v>
      </c>
      <c r="O1286">
        <f t="shared" si="43"/>
        <v>656</v>
      </c>
      <c r="P1286" t="str">
        <f>IF(Transactions!O1286&lt;&gt;"",Transactions!O1286,"")</f>
        <v>1536302589098</v>
      </c>
      <c r="Q1286">
        <f>IF(Transactions!S1286-Transactions!J1286&lt;&gt;"",Transactions!S1286-Transactions!J1286,"")</f>
        <v>1553</v>
      </c>
      <c r="R1286">
        <f t="shared" si="42"/>
        <v>2209</v>
      </c>
    </row>
    <row r="1287" spans="1:18" x14ac:dyDescent="0.3">
      <c r="A1287" t="str">
        <f>IF(Transactions!A1287&lt;&gt;"",Transactions!A1287,0)</f>
        <v>2018/09/07 08:43:09</v>
      </c>
      <c r="B1287" t="str">
        <f>IF(Transactions!B1287&lt;&gt;"",Transactions!B1287,0)</f>
        <v>f14b25294feb028df81174bcccb88c685469b0145210f78a5900b31b15f3991f</v>
      </c>
      <c r="C1287" t="str">
        <f>IF(Transactions!C1287&lt;&gt;"",Transactions!C1287,0)</f>
        <v>Step1</v>
      </c>
      <c r="D1287" t="str">
        <f>IF(Transactions!D1287&lt;&gt;"",Transactions!D1287,"")</f>
        <v>peer0.org1.ldegilde.com</v>
      </c>
      <c r="E1287" t="str">
        <f>IF(Transactions!E1287&lt;&gt;"",Transactions!E1287,"")</f>
        <v>default-chaincode</v>
      </c>
      <c r="F1287" t="str">
        <f>IF(Transactions!F1287&lt;&gt;"",Transactions!F1287,"")</f>
        <v>put</v>
      </c>
      <c r="G1287" t="str">
        <f>IF(Transactions!G1287&lt;&gt;"",Transactions!G1287,"")</f>
        <v>000000007_28</v>
      </c>
      <c r="H1287" t="str">
        <f>IF(Transactions!H1287&lt;&gt;"",Transactions!H1287,"")</f>
        <v>38.0</v>
      </c>
      <c r="I1287">
        <f>IF(Transactions!J1287-Transactions!I1287&lt;&gt;"",Transactions!J1287-Transactions!I1287,"")</f>
        <v>509</v>
      </c>
      <c r="J1287">
        <f>IF((Transactions!K1287-Transactions!I1287)-(Transactions!P1287-Transactions!J1287)&lt;&gt;"",(Transactions!K1287-Transactions!I1287)-(Transactions!P1287-Transactions!J1287),"")</f>
        <v>483</v>
      </c>
      <c r="K1287">
        <f>IF(Transactions!L1287-Transactions!K1287&lt;&gt;"",Transactions!L1287-Transactions!K1287,"")</f>
        <v>0</v>
      </c>
      <c r="L1287">
        <f>IF(Transactions!N1287-Transactions!M1287&lt;&gt;"",Transactions!N1287-Transactions!M1287,"")</f>
        <v>26</v>
      </c>
      <c r="M1287">
        <f>IF(Transactions!P1287-Transactions!O1287&lt;&gt;"",Transactions!P1287-Transactions!O1287,"")</f>
        <v>0</v>
      </c>
      <c r="O1287">
        <f t="shared" si="43"/>
        <v>509</v>
      </c>
      <c r="P1287" t="str">
        <f>IF(Transactions!O1287&lt;&gt;"",Transactions!O1287,"")</f>
        <v>1536302589005</v>
      </c>
      <c r="Q1287">
        <f>IF(Transactions!S1287-Transactions!J1287&lt;&gt;"",Transactions!S1287-Transactions!J1287,"")</f>
        <v>1723</v>
      </c>
      <c r="R1287">
        <f t="shared" si="42"/>
        <v>2232</v>
      </c>
    </row>
    <row r="1288" spans="1:18" x14ac:dyDescent="0.3">
      <c r="A1288" t="str">
        <f>IF(Transactions!A1288&lt;&gt;"",Transactions!A1288,0)</f>
        <v>2018/09/07 08:43:09</v>
      </c>
      <c r="B1288" t="str">
        <f>IF(Transactions!B1288&lt;&gt;"",Transactions!B1288,0)</f>
        <v>f14b25294feb028df81174bcccb88c685469b0145210f78a5900b31b15f3991f</v>
      </c>
      <c r="C1288" t="str">
        <f>IF(Transactions!C1288&lt;&gt;"",Transactions!C1288,0)</f>
        <v>Step1</v>
      </c>
      <c r="D1288" t="str">
        <f>IF(Transactions!D1288&lt;&gt;"",Transactions!D1288,"")</f>
        <v>peer0.org2.ldegilde.com</v>
      </c>
      <c r="E1288" t="str">
        <f>IF(Transactions!E1288&lt;&gt;"",Transactions!E1288,"")</f>
        <v>default-chaincode</v>
      </c>
      <c r="F1288" t="str">
        <f>IF(Transactions!F1288&lt;&gt;"",Transactions!F1288,"")</f>
        <v>put</v>
      </c>
      <c r="G1288" t="str">
        <f>IF(Transactions!G1288&lt;&gt;"",Transactions!G1288,"")</f>
        <v>000000007_28</v>
      </c>
      <c r="H1288" t="str">
        <f>IF(Transactions!H1288&lt;&gt;"",Transactions!H1288,"")</f>
        <v>38.0</v>
      </c>
      <c r="I1288">
        <f>IF(Transactions!J1288-Transactions!I1288&lt;&gt;"",Transactions!J1288-Transactions!I1288,"")</f>
        <v>509</v>
      </c>
      <c r="J1288">
        <f>IF((Transactions!K1288-Transactions!I1288)-(Transactions!P1288-Transactions!J1288)&lt;&gt;"",(Transactions!K1288-Transactions!I1288)-(Transactions!P1288-Transactions!J1288),"")</f>
        <v>483</v>
      </c>
      <c r="K1288">
        <f>IF(Transactions!L1288-Transactions!K1288&lt;&gt;"",Transactions!L1288-Transactions!K1288,"")</f>
        <v>0</v>
      </c>
      <c r="L1288">
        <f>IF(Transactions!N1288-Transactions!M1288&lt;&gt;"",Transactions!N1288-Transactions!M1288,"")</f>
        <v>26</v>
      </c>
      <c r="M1288">
        <f>IF(Transactions!P1288-Transactions!O1288&lt;&gt;"",Transactions!P1288-Transactions!O1288,"")</f>
        <v>0</v>
      </c>
      <c r="O1288">
        <f t="shared" si="43"/>
        <v>509</v>
      </c>
      <c r="P1288" t="str">
        <f>IF(Transactions!O1288&lt;&gt;"",Transactions!O1288,"")</f>
        <v>1536302589075</v>
      </c>
      <c r="Q1288">
        <f>IF(Transactions!S1288-Transactions!J1288&lt;&gt;"",Transactions!S1288-Transactions!J1288,"")</f>
        <v>1723</v>
      </c>
      <c r="R1288">
        <f t="shared" si="42"/>
        <v>2232</v>
      </c>
    </row>
    <row r="1289" spans="1:18" x14ac:dyDescent="0.3">
      <c r="A1289" t="str">
        <f>IF(Transactions!A1289&lt;&gt;"",Transactions!A1289,0)</f>
        <v>2018/09/07 08:43:09</v>
      </c>
      <c r="B1289" t="str">
        <f>IF(Transactions!B1289&lt;&gt;"",Transactions!B1289,0)</f>
        <v>c451464a83e6a0f152361696e8098857fd821f199a2b06225de8880d18108962</v>
      </c>
      <c r="C1289" t="str">
        <f>IF(Transactions!C1289&lt;&gt;"",Transactions!C1289,0)</f>
        <v>Step1</v>
      </c>
      <c r="D1289" t="str">
        <f>IF(Transactions!D1289&lt;&gt;"",Transactions!D1289,"")</f>
        <v>peer0.org1.ldegilde.com</v>
      </c>
      <c r="E1289" t="str">
        <f>IF(Transactions!E1289&lt;&gt;"",Transactions!E1289,"")</f>
        <v>default-chaincode</v>
      </c>
      <c r="F1289" t="str">
        <f>IF(Transactions!F1289&lt;&gt;"",Transactions!F1289,"")</f>
        <v>put</v>
      </c>
      <c r="G1289" t="str">
        <f>IF(Transactions!G1289&lt;&gt;"",Transactions!G1289,"")</f>
        <v>000000007_219</v>
      </c>
      <c r="H1289" t="str">
        <f>IF(Transactions!H1289&lt;&gt;"",Transactions!H1289,"")</f>
        <v>444.0</v>
      </c>
      <c r="I1289">
        <f>IF(Transactions!J1289-Transactions!I1289&lt;&gt;"",Transactions!J1289-Transactions!I1289,"")</f>
        <v>476</v>
      </c>
      <c r="J1289">
        <f>IF((Transactions!K1289-Transactions!I1289)-(Transactions!P1289-Transactions!J1289)&lt;&gt;"",(Transactions!K1289-Transactions!I1289)-(Transactions!P1289-Transactions!J1289),"")</f>
        <v>468</v>
      </c>
      <c r="K1289">
        <f>IF(Transactions!L1289-Transactions!K1289&lt;&gt;"",Transactions!L1289-Transactions!K1289,"")</f>
        <v>0</v>
      </c>
      <c r="L1289">
        <f>IF(Transactions!N1289-Transactions!M1289&lt;&gt;"",Transactions!N1289-Transactions!M1289,"")</f>
        <v>8</v>
      </c>
      <c r="M1289">
        <f>IF(Transactions!P1289-Transactions!O1289&lt;&gt;"",Transactions!P1289-Transactions!O1289,"")</f>
        <v>0</v>
      </c>
      <c r="O1289">
        <f t="shared" si="43"/>
        <v>476</v>
      </c>
      <c r="P1289" t="str">
        <f>IF(Transactions!O1289&lt;&gt;"",Transactions!O1289,"")</f>
        <v>1536302589013</v>
      </c>
      <c r="Q1289">
        <f>IF(Transactions!S1289-Transactions!J1289&lt;&gt;"",Transactions!S1289-Transactions!J1289,"")</f>
        <v>1733</v>
      </c>
      <c r="R1289">
        <f t="shared" si="42"/>
        <v>2209</v>
      </c>
    </row>
    <row r="1290" spans="1:18" x14ac:dyDescent="0.3">
      <c r="A1290" t="str">
        <f>IF(Transactions!A1290&lt;&gt;"",Transactions!A1290,0)</f>
        <v>2018/09/07 08:43:09</v>
      </c>
      <c r="B1290" t="str">
        <f>IF(Transactions!B1290&lt;&gt;"",Transactions!B1290,0)</f>
        <v>c451464a83e6a0f152361696e8098857fd821f199a2b06225de8880d18108962</v>
      </c>
      <c r="C1290" t="str">
        <f>IF(Transactions!C1290&lt;&gt;"",Transactions!C1290,0)</f>
        <v>Step1</v>
      </c>
      <c r="D1290" t="str">
        <f>IF(Transactions!D1290&lt;&gt;"",Transactions!D1290,"")</f>
        <v>peer0.org2.ldegilde.com</v>
      </c>
      <c r="E1290" t="str">
        <f>IF(Transactions!E1290&lt;&gt;"",Transactions!E1290,"")</f>
        <v>default-chaincode</v>
      </c>
      <c r="F1290" t="str">
        <f>IF(Transactions!F1290&lt;&gt;"",Transactions!F1290,"")</f>
        <v>put</v>
      </c>
      <c r="G1290" t="str">
        <f>IF(Transactions!G1290&lt;&gt;"",Transactions!G1290,"")</f>
        <v>000000007_219</v>
      </c>
      <c r="H1290" t="str">
        <f>IF(Transactions!H1290&lt;&gt;"",Transactions!H1290,"")</f>
        <v>444.0</v>
      </c>
      <c r="I1290">
        <f>IF(Transactions!J1290-Transactions!I1290&lt;&gt;"",Transactions!J1290-Transactions!I1290,"")</f>
        <v>476</v>
      </c>
      <c r="J1290">
        <f>IF((Transactions!K1290-Transactions!I1290)-(Transactions!P1290-Transactions!J1290)&lt;&gt;"",(Transactions!K1290-Transactions!I1290)-(Transactions!P1290-Transactions!J1290),"")</f>
        <v>469</v>
      </c>
      <c r="K1290">
        <f>IF(Transactions!L1290-Transactions!K1290&lt;&gt;"",Transactions!L1290-Transactions!K1290,"")</f>
        <v>0</v>
      </c>
      <c r="L1290">
        <f>IF(Transactions!N1290-Transactions!M1290&lt;&gt;"",Transactions!N1290-Transactions!M1290,"")</f>
        <v>7</v>
      </c>
      <c r="M1290">
        <f>IF(Transactions!P1290-Transactions!O1290&lt;&gt;"",Transactions!P1290-Transactions!O1290,"")</f>
        <v>0</v>
      </c>
      <c r="O1290">
        <f t="shared" si="43"/>
        <v>476</v>
      </c>
      <c r="P1290" t="str">
        <f>IF(Transactions!O1290&lt;&gt;"",Transactions!O1290,"")</f>
        <v>1536302589090</v>
      </c>
      <c r="Q1290">
        <f>IF(Transactions!S1290-Transactions!J1290&lt;&gt;"",Transactions!S1290-Transactions!J1290,"")</f>
        <v>1733</v>
      </c>
      <c r="R1290">
        <f t="shared" si="42"/>
        <v>2209</v>
      </c>
    </row>
    <row r="1291" spans="1:18" x14ac:dyDescent="0.3">
      <c r="A1291" t="str">
        <f>IF(Transactions!A1291&lt;&gt;"",Transactions!A1291,0)</f>
        <v>2018/09/07 08:43:09</v>
      </c>
      <c r="B1291" t="str">
        <f>IF(Transactions!B1291&lt;&gt;"",Transactions!B1291,0)</f>
        <v>1ff8a1250c5d71bee441c27fdcd68f43604e7f37269d8e9d90d8007f1f329301</v>
      </c>
      <c r="C1291" t="str">
        <f>IF(Transactions!C1291&lt;&gt;"",Transactions!C1291,0)</f>
        <v>Step1</v>
      </c>
      <c r="D1291" t="str">
        <f>IF(Transactions!D1291&lt;&gt;"",Transactions!D1291,"")</f>
        <v>peer0.org1.ldegilde.com</v>
      </c>
      <c r="E1291" t="str">
        <f>IF(Transactions!E1291&lt;&gt;"",Transactions!E1291,"")</f>
        <v>default-chaincode</v>
      </c>
      <c r="F1291" t="str">
        <f>IF(Transactions!F1291&lt;&gt;"",Transactions!F1291,"")</f>
        <v>put</v>
      </c>
      <c r="G1291" t="str">
        <f>IF(Transactions!G1291&lt;&gt;"",Transactions!G1291,"")</f>
        <v>000000007_327</v>
      </c>
      <c r="H1291" t="str">
        <f>IF(Transactions!H1291&lt;&gt;"",Transactions!H1291,"")</f>
        <v>691.0</v>
      </c>
      <c r="I1291">
        <f>IF(Transactions!J1291-Transactions!I1291&lt;&gt;"",Transactions!J1291-Transactions!I1291,"")</f>
        <v>664</v>
      </c>
      <c r="J1291">
        <f>IF((Transactions!K1291-Transactions!I1291)-(Transactions!P1291-Transactions!J1291)&lt;&gt;"",(Transactions!K1291-Transactions!I1291)-(Transactions!P1291-Transactions!J1291),"")</f>
        <v>656</v>
      </c>
      <c r="K1291">
        <f>IF(Transactions!L1291-Transactions!K1291&lt;&gt;"",Transactions!L1291-Transactions!K1291,"")</f>
        <v>0</v>
      </c>
      <c r="L1291">
        <f>IF(Transactions!N1291-Transactions!M1291&lt;&gt;"",Transactions!N1291-Transactions!M1291,"")</f>
        <v>8</v>
      </c>
      <c r="M1291">
        <f>IF(Transactions!P1291-Transactions!O1291&lt;&gt;"",Transactions!P1291-Transactions!O1291,"")</f>
        <v>0</v>
      </c>
      <c r="O1291">
        <f t="shared" si="43"/>
        <v>664</v>
      </c>
      <c r="P1291" t="str">
        <f>IF(Transactions!O1291&lt;&gt;"",Transactions!O1291,"")</f>
        <v>1536302589013</v>
      </c>
      <c r="Q1291">
        <f>IF(Transactions!S1291-Transactions!J1291&lt;&gt;"",Transactions!S1291-Transactions!J1291,"")</f>
        <v>1548</v>
      </c>
      <c r="R1291">
        <f t="shared" si="42"/>
        <v>2212</v>
      </c>
    </row>
    <row r="1292" spans="1:18" x14ac:dyDescent="0.3">
      <c r="A1292" t="str">
        <f>IF(Transactions!A1292&lt;&gt;"",Transactions!A1292,0)</f>
        <v>2018/09/07 08:43:09</v>
      </c>
      <c r="B1292" t="str">
        <f>IF(Transactions!B1292&lt;&gt;"",Transactions!B1292,0)</f>
        <v>1ff8a1250c5d71bee441c27fdcd68f43604e7f37269d8e9d90d8007f1f329301</v>
      </c>
      <c r="C1292" t="str">
        <f>IF(Transactions!C1292&lt;&gt;"",Transactions!C1292,0)</f>
        <v>Step1</v>
      </c>
      <c r="D1292" t="str">
        <f>IF(Transactions!D1292&lt;&gt;"",Transactions!D1292,"")</f>
        <v>peer0.org2.ldegilde.com</v>
      </c>
      <c r="E1292" t="str">
        <f>IF(Transactions!E1292&lt;&gt;"",Transactions!E1292,"")</f>
        <v>default-chaincode</v>
      </c>
      <c r="F1292" t="str">
        <f>IF(Transactions!F1292&lt;&gt;"",Transactions!F1292,"")</f>
        <v>put</v>
      </c>
      <c r="G1292" t="str">
        <f>IF(Transactions!G1292&lt;&gt;"",Transactions!G1292,"")</f>
        <v>000000007_327</v>
      </c>
      <c r="H1292" t="str">
        <f>IF(Transactions!H1292&lt;&gt;"",Transactions!H1292,"")</f>
        <v>691.0</v>
      </c>
      <c r="I1292">
        <f>IF(Transactions!J1292-Transactions!I1292&lt;&gt;"",Transactions!J1292-Transactions!I1292,"")</f>
        <v>664</v>
      </c>
      <c r="J1292">
        <f>IF((Transactions!K1292-Transactions!I1292)-(Transactions!P1292-Transactions!J1292)&lt;&gt;"",(Transactions!K1292-Transactions!I1292)-(Transactions!P1292-Transactions!J1292),"")</f>
        <v>655</v>
      </c>
      <c r="K1292">
        <f>IF(Transactions!L1292-Transactions!K1292&lt;&gt;"",Transactions!L1292-Transactions!K1292,"")</f>
        <v>0</v>
      </c>
      <c r="L1292">
        <f>IF(Transactions!N1292-Transactions!M1292&lt;&gt;"",Transactions!N1292-Transactions!M1292,"")</f>
        <v>9</v>
      </c>
      <c r="M1292">
        <f>IF(Transactions!P1292-Transactions!O1292&lt;&gt;"",Transactions!P1292-Transactions!O1292,"")</f>
        <v>0</v>
      </c>
      <c r="O1292">
        <f t="shared" ref="O1292:O1355" si="44">SUM(J1292:M1292)</f>
        <v>664</v>
      </c>
      <c r="P1292" t="str">
        <f>IF(Transactions!O1292&lt;&gt;"",Transactions!O1292,"")</f>
        <v>1536302589091</v>
      </c>
      <c r="Q1292">
        <f>IF(Transactions!S1292-Transactions!J1292&lt;&gt;"",Transactions!S1292-Transactions!J1292,"")</f>
        <v>1548</v>
      </c>
      <c r="R1292">
        <f t="shared" ref="R1292:R1355" si="45">I1292+Q1292</f>
        <v>2212</v>
      </c>
    </row>
    <row r="1293" spans="1:18" x14ac:dyDescent="0.3">
      <c r="A1293" t="str">
        <f>IF(Transactions!A1293&lt;&gt;"",Transactions!A1293,0)</f>
        <v>2018/09/07 08:43:09</v>
      </c>
      <c r="B1293" t="str">
        <f>IF(Transactions!B1293&lt;&gt;"",Transactions!B1293,0)</f>
        <v>3428e740af12d6e03d3652f5b9aa2c69c0d05217e61664b4c4759f33bce82363</v>
      </c>
      <c r="C1293" t="str">
        <f>IF(Transactions!C1293&lt;&gt;"",Transactions!C1293,0)</f>
        <v>Step1</v>
      </c>
      <c r="D1293" t="str">
        <f>IF(Transactions!D1293&lt;&gt;"",Transactions!D1293,"")</f>
        <v>peer0.org1.ldegilde.com</v>
      </c>
      <c r="E1293" t="str">
        <f>IF(Transactions!E1293&lt;&gt;"",Transactions!E1293,"")</f>
        <v>default-chaincode</v>
      </c>
      <c r="F1293" t="str">
        <f>IF(Transactions!F1293&lt;&gt;"",Transactions!F1293,"")</f>
        <v>put</v>
      </c>
      <c r="G1293" t="str">
        <f>IF(Transactions!G1293&lt;&gt;"",Transactions!G1293,"")</f>
        <v>000000007_319</v>
      </c>
      <c r="H1293" t="str">
        <f>IF(Transactions!H1293&lt;&gt;"",Transactions!H1293,"")</f>
        <v>16.0</v>
      </c>
      <c r="I1293">
        <f>IF(Transactions!J1293-Transactions!I1293&lt;&gt;"",Transactions!J1293-Transactions!I1293,"")</f>
        <v>657</v>
      </c>
      <c r="J1293">
        <f>IF((Transactions!K1293-Transactions!I1293)-(Transactions!P1293-Transactions!J1293)&lt;&gt;"",(Transactions!K1293-Transactions!I1293)-(Transactions!P1293-Transactions!J1293),"")</f>
        <v>650</v>
      </c>
      <c r="K1293">
        <f>IF(Transactions!L1293-Transactions!K1293&lt;&gt;"",Transactions!L1293-Transactions!K1293,"")</f>
        <v>0</v>
      </c>
      <c r="L1293">
        <f>IF(Transactions!N1293-Transactions!M1293&lt;&gt;"",Transactions!N1293-Transactions!M1293,"")</f>
        <v>7</v>
      </c>
      <c r="M1293">
        <f>IF(Transactions!P1293-Transactions!O1293&lt;&gt;"",Transactions!P1293-Transactions!O1293,"")</f>
        <v>0</v>
      </c>
      <c r="O1293">
        <f t="shared" si="44"/>
        <v>657</v>
      </c>
      <c r="P1293" t="str">
        <f>IF(Transactions!O1293&lt;&gt;"",Transactions!O1293,"")</f>
        <v>1536302589006</v>
      </c>
      <c r="Q1293">
        <f>IF(Transactions!S1293-Transactions!J1293&lt;&gt;"",Transactions!S1293-Transactions!J1293,"")</f>
        <v>1553</v>
      </c>
      <c r="R1293">
        <f t="shared" si="45"/>
        <v>2210</v>
      </c>
    </row>
    <row r="1294" spans="1:18" x14ac:dyDescent="0.3">
      <c r="A1294" t="str">
        <f>IF(Transactions!A1294&lt;&gt;"",Transactions!A1294,0)</f>
        <v>2018/09/07 08:43:09</v>
      </c>
      <c r="B1294" t="str">
        <f>IF(Transactions!B1294&lt;&gt;"",Transactions!B1294,0)</f>
        <v>3428e740af12d6e03d3652f5b9aa2c69c0d05217e61664b4c4759f33bce82363</v>
      </c>
      <c r="C1294" t="str">
        <f>IF(Transactions!C1294&lt;&gt;"",Transactions!C1294,0)</f>
        <v>Step1</v>
      </c>
      <c r="D1294" t="str">
        <f>IF(Transactions!D1294&lt;&gt;"",Transactions!D1294,"")</f>
        <v>peer0.org2.ldegilde.com</v>
      </c>
      <c r="E1294" t="str">
        <f>IF(Transactions!E1294&lt;&gt;"",Transactions!E1294,"")</f>
        <v>default-chaincode</v>
      </c>
      <c r="F1294" t="str">
        <f>IF(Transactions!F1294&lt;&gt;"",Transactions!F1294,"")</f>
        <v>put</v>
      </c>
      <c r="G1294" t="str">
        <f>IF(Transactions!G1294&lt;&gt;"",Transactions!G1294,"")</f>
        <v>000000007_319</v>
      </c>
      <c r="H1294" t="str">
        <f>IF(Transactions!H1294&lt;&gt;"",Transactions!H1294,"")</f>
        <v>16.0</v>
      </c>
      <c r="I1294">
        <f>IF(Transactions!J1294-Transactions!I1294&lt;&gt;"",Transactions!J1294-Transactions!I1294,"")</f>
        <v>657</v>
      </c>
      <c r="J1294">
        <f>IF((Transactions!K1294-Transactions!I1294)-(Transactions!P1294-Transactions!J1294)&lt;&gt;"",(Transactions!K1294-Transactions!I1294)-(Transactions!P1294-Transactions!J1294),"")</f>
        <v>654</v>
      </c>
      <c r="K1294">
        <f>IF(Transactions!L1294-Transactions!K1294&lt;&gt;"",Transactions!L1294-Transactions!K1294,"")</f>
        <v>0</v>
      </c>
      <c r="L1294">
        <f>IF(Transactions!N1294-Transactions!M1294&lt;&gt;"",Transactions!N1294-Transactions!M1294,"")</f>
        <v>3</v>
      </c>
      <c r="M1294">
        <f>IF(Transactions!P1294-Transactions!O1294&lt;&gt;"",Transactions!P1294-Transactions!O1294,"")</f>
        <v>0</v>
      </c>
      <c r="O1294">
        <f t="shared" si="44"/>
        <v>657</v>
      </c>
      <c r="P1294" t="str">
        <f>IF(Transactions!O1294&lt;&gt;"",Transactions!O1294,"")</f>
        <v>1536302589040</v>
      </c>
      <c r="Q1294">
        <f>IF(Transactions!S1294-Transactions!J1294&lt;&gt;"",Transactions!S1294-Transactions!J1294,"")</f>
        <v>1553</v>
      </c>
      <c r="R1294">
        <f t="shared" si="45"/>
        <v>2210</v>
      </c>
    </row>
    <row r="1295" spans="1:18" x14ac:dyDescent="0.3">
      <c r="A1295" t="str">
        <f>IF(Transactions!A1295&lt;&gt;"",Transactions!A1295,0)</f>
        <v>2018/09/07 08:43:09</v>
      </c>
      <c r="B1295" t="str">
        <f>IF(Transactions!B1295&lt;&gt;"",Transactions!B1295,0)</f>
        <v>e9ca9ef4b54d7d65d3c03cb652d9651d1ac9203e1c2c1ca3b765b82be0480251</v>
      </c>
      <c r="C1295" t="str">
        <f>IF(Transactions!C1295&lt;&gt;"",Transactions!C1295,0)</f>
        <v>Step1</v>
      </c>
      <c r="D1295" t="str">
        <f>IF(Transactions!D1295&lt;&gt;"",Transactions!D1295,"")</f>
        <v>peer0.org1.ldegilde.com</v>
      </c>
      <c r="E1295" t="str">
        <f>IF(Transactions!E1295&lt;&gt;"",Transactions!E1295,"")</f>
        <v>default-chaincode</v>
      </c>
      <c r="F1295" t="str">
        <f>IF(Transactions!F1295&lt;&gt;"",Transactions!F1295,"")</f>
        <v>put</v>
      </c>
      <c r="G1295" t="str">
        <f>IF(Transactions!G1295&lt;&gt;"",Transactions!G1295,"")</f>
        <v>000000007_53</v>
      </c>
      <c r="H1295" t="str">
        <f>IF(Transactions!H1295&lt;&gt;"",Transactions!H1295,"")</f>
        <v>546.0</v>
      </c>
      <c r="I1295">
        <f>IF(Transactions!J1295-Transactions!I1295&lt;&gt;"",Transactions!J1295-Transactions!I1295,"")</f>
        <v>646</v>
      </c>
      <c r="J1295">
        <f>IF((Transactions!K1295-Transactions!I1295)-(Transactions!P1295-Transactions!J1295)&lt;&gt;"",(Transactions!K1295-Transactions!I1295)-(Transactions!P1295-Transactions!J1295),"")</f>
        <v>638</v>
      </c>
      <c r="K1295">
        <f>IF(Transactions!L1295-Transactions!K1295&lt;&gt;"",Transactions!L1295-Transactions!K1295,"")</f>
        <v>0</v>
      </c>
      <c r="L1295">
        <f>IF(Transactions!N1295-Transactions!M1295&lt;&gt;"",Transactions!N1295-Transactions!M1295,"")</f>
        <v>8</v>
      </c>
      <c r="M1295">
        <f>IF(Transactions!P1295-Transactions!O1295&lt;&gt;"",Transactions!P1295-Transactions!O1295,"")</f>
        <v>0</v>
      </c>
      <c r="O1295">
        <f t="shared" si="44"/>
        <v>646</v>
      </c>
      <c r="P1295" t="str">
        <f>IF(Transactions!O1295&lt;&gt;"",Transactions!O1295,"")</f>
        <v>1536302589006</v>
      </c>
      <c r="Q1295">
        <f>IF(Transactions!S1295-Transactions!J1295&lt;&gt;"",Transactions!S1295-Transactions!J1295,"")</f>
        <v>1542</v>
      </c>
      <c r="R1295">
        <f t="shared" si="45"/>
        <v>2188</v>
      </c>
    </row>
    <row r="1296" spans="1:18" x14ac:dyDescent="0.3">
      <c r="A1296" t="str">
        <f>IF(Transactions!A1296&lt;&gt;"",Transactions!A1296,0)</f>
        <v>2018/09/07 08:43:09</v>
      </c>
      <c r="B1296" t="str">
        <f>IF(Transactions!B1296&lt;&gt;"",Transactions!B1296,0)</f>
        <v>e9ca9ef4b54d7d65d3c03cb652d9651d1ac9203e1c2c1ca3b765b82be0480251</v>
      </c>
      <c r="C1296" t="str">
        <f>IF(Transactions!C1296&lt;&gt;"",Transactions!C1296,0)</f>
        <v>Step1</v>
      </c>
      <c r="D1296" t="str">
        <f>IF(Transactions!D1296&lt;&gt;"",Transactions!D1296,"")</f>
        <v>peer0.org2.ldegilde.com</v>
      </c>
      <c r="E1296" t="str">
        <f>IF(Transactions!E1296&lt;&gt;"",Transactions!E1296,"")</f>
        <v>default-chaincode</v>
      </c>
      <c r="F1296" t="str">
        <f>IF(Transactions!F1296&lt;&gt;"",Transactions!F1296,"")</f>
        <v>put</v>
      </c>
      <c r="G1296" t="str">
        <f>IF(Transactions!G1296&lt;&gt;"",Transactions!G1296,"")</f>
        <v>000000007_53</v>
      </c>
      <c r="H1296" t="str">
        <f>IF(Transactions!H1296&lt;&gt;"",Transactions!H1296,"")</f>
        <v>546.0</v>
      </c>
      <c r="I1296">
        <f>IF(Transactions!J1296-Transactions!I1296&lt;&gt;"",Transactions!J1296-Transactions!I1296,"")</f>
        <v>646</v>
      </c>
      <c r="J1296">
        <f>IF((Transactions!K1296-Transactions!I1296)-(Transactions!P1296-Transactions!J1296)&lt;&gt;"",(Transactions!K1296-Transactions!I1296)-(Transactions!P1296-Transactions!J1296),"")</f>
        <v>637</v>
      </c>
      <c r="K1296">
        <f>IF(Transactions!L1296-Transactions!K1296&lt;&gt;"",Transactions!L1296-Transactions!K1296,"")</f>
        <v>0</v>
      </c>
      <c r="L1296">
        <f>IF(Transactions!N1296-Transactions!M1296&lt;&gt;"",Transactions!N1296-Transactions!M1296,"")</f>
        <v>9</v>
      </c>
      <c r="M1296">
        <f>IF(Transactions!P1296-Transactions!O1296&lt;&gt;"",Transactions!P1296-Transactions!O1296,"")</f>
        <v>0</v>
      </c>
      <c r="O1296">
        <f t="shared" si="44"/>
        <v>646</v>
      </c>
      <c r="P1296" t="str">
        <f>IF(Transactions!O1296&lt;&gt;"",Transactions!O1296,"")</f>
        <v>1536302589107</v>
      </c>
      <c r="Q1296">
        <f>IF(Transactions!S1296-Transactions!J1296&lt;&gt;"",Transactions!S1296-Transactions!J1296,"")</f>
        <v>1542</v>
      </c>
      <c r="R1296">
        <f t="shared" si="45"/>
        <v>2188</v>
      </c>
    </row>
    <row r="1297" spans="1:18" x14ac:dyDescent="0.3">
      <c r="A1297" t="str">
        <f>IF(Transactions!A1297&lt;&gt;"",Transactions!A1297,0)</f>
        <v>2018/09/07 08:43:09</v>
      </c>
      <c r="B1297" t="str">
        <f>IF(Transactions!B1297&lt;&gt;"",Transactions!B1297,0)</f>
        <v>79ec817b25ff72d063edd3f17d93b8e579b40f7e5a0ca364c737b213a089f164</v>
      </c>
      <c r="C1297" t="str">
        <f>IF(Transactions!C1297&lt;&gt;"",Transactions!C1297,0)</f>
        <v>Step1</v>
      </c>
      <c r="D1297" t="str">
        <f>IF(Transactions!D1297&lt;&gt;"",Transactions!D1297,"")</f>
        <v>peer0.org1.ldegilde.com</v>
      </c>
      <c r="E1297" t="str">
        <f>IF(Transactions!E1297&lt;&gt;"",Transactions!E1297,"")</f>
        <v>default-chaincode</v>
      </c>
      <c r="F1297" t="str">
        <f>IF(Transactions!F1297&lt;&gt;"",Transactions!F1297,"")</f>
        <v>put</v>
      </c>
      <c r="G1297" t="str">
        <f>IF(Transactions!G1297&lt;&gt;"",Transactions!G1297,"")</f>
        <v>000000007_49</v>
      </c>
      <c r="H1297" t="str">
        <f>IF(Transactions!H1297&lt;&gt;"",Transactions!H1297,"")</f>
        <v>434.0</v>
      </c>
      <c r="I1297">
        <f>IF(Transactions!J1297-Transactions!I1297&lt;&gt;"",Transactions!J1297-Transactions!I1297,"")</f>
        <v>499</v>
      </c>
      <c r="J1297">
        <f>IF((Transactions!K1297-Transactions!I1297)-(Transactions!P1297-Transactions!J1297)&lt;&gt;"",(Transactions!K1297-Transactions!I1297)-(Transactions!P1297-Transactions!J1297),"")</f>
        <v>490</v>
      </c>
      <c r="K1297">
        <f>IF(Transactions!L1297-Transactions!K1297&lt;&gt;"",Transactions!L1297-Transactions!K1297,"")</f>
        <v>0</v>
      </c>
      <c r="L1297">
        <f>IF(Transactions!N1297-Transactions!M1297&lt;&gt;"",Transactions!N1297-Transactions!M1297,"")</f>
        <v>9</v>
      </c>
      <c r="M1297">
        <f>IF(Transactions!P1297-Transactions!O1297&lt;&gt;"",Transactions!P1297-Transactions!O1297,"")</f>
        <v>0</v>
      </c>
      <c r="O1297">
        <f t="shared" si="44"/>
        <v>499</v>
      </c>
      <c r="P1297" t="str">
        <f>IF(Transactions!O1297&lt;&gt;"",Transactions!O1297,"")</f>
        <v>1536302589006</v>
      </c>
      <c r="Q1297">
        <f>IF(Transactions!S1297-Transactions!J1297&lt;&gt;"",Transactions!S1297-Transactions!J1297,"")</f>
        <v>1699</v>
      </c>
      <c r="R1297">
        <f t="shared" si="45"/>
        <v>2198</v>
      </c>
    </row>
    <row r="1298" spans="1:18" x14ac:dyDescent="0.3">
      <c r="A1298" t="str">
        <f>IF(Transactions!A1298&lt;&gt;"",Transactions!A1298,0)</f>
        <v>2018/09/07 08:43:09</v>
      </c>
      <c r="B1298" t="str">
        <f>IF(Transactions!B1298&lt;&gt;"",Transactions!B1298,0)</f>
        <v>79ec817b25ff72d063edd3f17d93b8e579b40f7e5a0ca364c737b213a089f164</v>
      </c>
      <c r="C1298" t="str">
        <f>IF(Transactions!C1298&lt;&gt;"",Transactions!C1298,0)</f>
        <v>Step1</v>
      </c>
      <c r="D1298" t="str">
        <f>IF(Transactions!D1298&lt;&gt;"",Transactions!D1298,"")</f>
        <v>peer0.org2.ldegilde.com</v>
      </c>
      <c r="E1298" t="str">
        <f>IF(Transactions!E1298&lt;&gt;"",Transactions!E1298,"")</f>
        <v>default-chaincode</v>
      </c>
      <c r="F1298" t="str">
        <f>IF(Transactions!F1298&lt;&gt;"",Transactions!F1298,"")</f>
        <v>put</v>
      </c>
      <c r="G1298" t="str">
        <f>IF(Transactions!G1298&lt;&gt;"",Transactions!G1298,"")</f>
        <v>000000007_49</v>
      </c>
      <c r="H1298" t="str">
        <f>IF(Transactions!H1298&lt;&gt;"",Transactions!H1298,"")</f>
        <v>434.0</v>
      </c>
      <c r="I1298">
        <f>IF(Transactions!J1298-Transactions!I1298&lt;&gt;"",Transactions!J1298-Transactions!I1298,"")</f>
        <v>499</v>
      </c>
      <c r="J1298">
        <f>IF((Transactions!K1298-Transactions!I1298)-(Transactions!P1298-Transactions!J1298)&lt;&gt;"",(Transactions!K1298-Transactions!I1298)-(Transactions!P1298-Transactions!J1298),"")</f>
        <v>496</v>
      </c>
      <c r="K1298">
        <f>IF(Transactions!L1298-Transactions!K1298&lt;&gt;"",Transactions!L1298-Transactions!K1298,"")</f>
        <v>0</v>
      </c>
      <c r="L1298">
        <f>IF(Transactions!N1298-Transactions!M1298&lt;&gt;"",Transactions!N1298-Transactions!M1298,"")</f>
        <v>3</v>
      </c>
      <c r="M1298">
        <f>IF(Transactions!P1298-Transactions!O1298&lt;&gt;"",Transactions!P1298-Transactions!O1298,"")</f>
        <v>0</v>
      </c>
      <c r="O1298">
        <f t="shared" si="44"/>
        <v>499</v>
      </c>
      <c r="P1298" t="str">
        <f>IF(Transactions!O1298&lt;&gt;"",Transactions!O1298,"")</f>
        <v>1536302589024</v>
      </c>
      <c r="Q1298">
        <f>IF(Transactions!S1298-Transactions!J1298&lt;&gt;"",Transactions!S1298-Transactions!J1298,"")</f>
        <v>1699</v>
      </c>
      <c r="R1298">
        <f t="shared" si="45"/>
        <v>2198</v>
      </c>
    </row>
    <row r="1299" spans="1:18" x14ac:dyDescent="0.3">
      <c r="A1299" t="str">
        <f>IF(Transactions!A1299&lt;&gt;"",Transactions!A1299,0)</f>
        <v>2018/09/07 08:43:09</v>
      </c>
      <c r="B1299" t="str">
        <f>IF(Transactions!B1299&lt;&gt;"",Transactions!B1299,0)</f>
        <v>6f7f56a76942c28c75e741b4bb7ba782a24af2e0d3c00f21938fa22eceda28eb</v>
      </c>
      <c r="C1299" t="str">
        <f>IF(Transactions!C1299&lt;&gt;"",Transactions!C1299,0)</f>
        <v>Step1</v>
      </c>
      <c r="D1299" t="str">
        <f>IF(Transactions!D1299&lt;&gt;"",Transactions!D1299,"")</f>
        <v>peer0.org1.ldegilde.com</v>
      </c>
      <c r="E1299" t="str">
        <f>IF(Transactions!E1299&lt;&gt;"",Transactions!E1299,"")</f>
        <v>default-chaincode</v>
      </c>
      <c r="F1299" t="str">
        <f>IF(Transactions!F1299&lt;&gt;"",Transactions!F1299,"")</f>
        <v>put</v>
      </c>
      <c r="G1299" t="str">
        <f>IF(Transactions!G1299&lt;&gt;"",Transactions!G1299,"")</f>
        <v>000000007_235</v>
      </c>
      <c r="H1299" t="str">
        <f>IF(Transactions!H1299&lt;&gt;"",Transactions!H1299,"")</f>
        <v>522.0</v>
      </c>
      <c r="I1299">
        <f>IF(Transactions!J1299-Transactions!I1299&lt;&gt;"",Transactions!J1299-Transactions!I1299,"")</f>
        <v>513</v>
      </c>
      <c r="J1299">
        <f>IF((Transactions!K1299-Transactions!I1299)-(Transactions!P1299-Transactions!J1299)&lt;&gt;"",(Transactions!K1299-Transactions!I1299)-(Transactions!P1299-Transactions!J1299),"")</f>
        <v>504</v>
      </c>
      <c r="K1299">
        <f>IF(Transactions!L1299-Transactions!K1299&lt;&gt;"",Transactions!L1299-Transactions!K1299,"")</f>
        <v>0</v>
      </c>
      <c r="L1299">
        <f>IF(Transactions!N1299-Transactions!M1299&lt;&gt;"",Transactions!N1299-Transactions!M1299,"")</f>
        <v>9</v>
      </c>
      <c r="M1299">
        <f>IF(Transactions!P1299-Transactions!O1299&lt;&gt;"",Transactions!P1299-Transactions!O1299,"")</f>
        <v>0</v>
      </c>
      <c r="O1299">
        <f t="shared" si="44"/>
        <v>513</v>
      </c>
      <c r="P1299" t="str">
        <f>IF(Transactions!O1299&lt;&gt;"",Transactions!O1299,"")</f>
        <v>1536302589006</v>
      </c>
      <c r="Q1299">
        <f>IF(Transactions!S1299-Transactions!J1299&lt;&gt;"",Transactions!S1299-Transactions!J1299,"")</f>
        <v>1680</v>
      </c>
      <c r="R1299">
        <f t="shared" si="45"/>
        <v>2193</v>
      </c>
    </row>
    <row r="1300" spans="1:18" x14ac:dyDescent="0.3">
      <c r="A1300" t="str">
        <f>IF(Transactions!A1300&lt;&gt;"",Transactions!A1300,0)</f>
        <v>2018/09/07 08:43:09</v>
      </c>
      <c r="B1300" t="str">
        <f>IF(Transactions!B1300&lt;&gt;"",Transactions!B1300,0)</f>
        <v>6f7f56a76942c28c75e741b4bb7ba782a24af2e0d3c00f21938fa22eceda28eb</v>
      </c>
      <c r="C1300" t="str">
        <f>IF(Transactions!C1300&lt;&gt;"",Transactions!C1300,0)</f>
        <v>Step1</v>
      </c>
      <c r="D1300" t="str">
        <f>IF(Transactions!D1300&lt;&gt;"",Transactions!D1300,"")</f>
        <v>peer0.org2.ldegilde.com</v>
      </c>
      <c r="E1300" t="str">
        <f>IF(Transactions!E1300&lt;&gt;"",Transactions!E1300,"")</f>
        <v>default-chaincode</v>
      </c>
      <c r="F1300" t="str">
        <f>IF(Transactions!F1300&lt;&gt;"",Transactions!F1300,"")</f>
        <v>put</v>
      </c>
      <c r="G1300" t="str">
        <f>IF(Transactions!G1300&lt;&gt;"",Transactions!G1300,"")</f>
        <v>000000007_235</v>
      </c>
      <c r="H1300" t="str">
        <f>IF(Transactions!H1300&lt;&gt;"",Transactions!H1300,"")</f>
        <v>522.0</v>
      </c>
      <c r="I1300">
        <f>IF(Transactions!J1300-Transactions!I1300&lt;&gt;"",Transactions!J1300-Transactions!I1300,"")</f>
        <v>513</v>
      </c>
      <c r="J1300">
        <f>IF((Transactions!K1300-Transactions!I1300)-(Transactions!P1300-Transactions!J1300)&lt;&gt;"",(Transactions!K1300-Transactions!I1300)-(Transactions!P1300-Transactions!J1300),"")</f>
        <v>494</v>
      </c>
      <c r="K1300">
        <f>IF(Transactions!L1300-Transactions!K1300&lt;&gt;"",Transactions!L1300-Transactions!K1300,"")</f>
        <v>0</v>
      </c>
      <c r="L1300">
        <f>IF(Transactions!N1300-Transactions!M1300&lt;&gt;"",Transactions!N1300-Transactions!M1300,"")</f>
        <v>19</v>
      </c>
      <c r="M1300">
        <f>IF(Transactions!P1300-Transactions!O1300&lt;&gt;"",Transactions!P1300-Transactions!O1300,"")</f>
        <v>0</v>
      </c>
      <c r="O1300">
        <f t="shared" si="44"/>
        <v>513</v>
      </c>
      <c r="P1300" t="str">
        <f>IF(Transactions!O1300&lt;&gt;"",Transactions!O1300,"")</f>
        <v>1536302589066</v>
      </c>
      <c r="Q1300">
        <f>IF(Transactions!S1300-Transactions!J1300&lt;&gt;"",Transactions!S1300-Transactions!J1300,"")</f>
        <v>1680</v>
      </c>
      <c r="R1300">
        <f t="shared" si="45"/>
        <v>2193</v>
      </c>
    </row>
    <row r="1301" spans="1:18" x14ac:dyDescent="0.3">
      <c r="A1301" t="str">
        <f>IF(Transactions!A1301&lt;&gt;"",Transactions!A1301,0)</f>
        <v>2018/09/07 08:43:09</v>
      </c>
      <c r="B1301" t="str">
        <f>IF(Transactions!B1301&lt;&gt;"",Transactions!B1301,0)</f>
        <v>528ae9172b8b09e629dec8d1c210df973d686df6ec3313cef56d294dc31305f7</v>
      </c>
      <c r="C1301" t="str">
        <f>IF(Transactions!C1301&lt;&gt;"",Transactions!C1301,0)</f>
        <v>Step1</v>
      </c>
      <c r="D1301" t="str">
        <f>IF(Transactions!D1301&lt;&gt;"",Transactions!D1301,"")</f>
        <v>peer0.org1.ldegilde.com</v>
      </c>
      <c r="E1301" t="str">
        <f>IF(Transactions!E1301&lt;&gt;"",Transactions!E1301,"")</f>
        <v>default-chaincode</v>
      </c>
      <c r="F1301" t="str">
        <f>IF(Transactions!F1301&lt;&gt;"",Transactions!F1301,"")</f>
        <v>put</v>
      </c>
      <c r="G1301" t="str">
        <f>IF(Transactions!G1301&lt;&gt;"",Transactions!G1301,"")</f>
        <v>000000007_348</v>
      </c>
      <c r="H1301" t="str">
        <f>IF(Transactions!H1301&lt;&gt;"",Transactions!H1301,"")</f>
        <v>307.0</v>
      </c>
      <c r="I1301">
        <f>IF(Transactions!J1301-Transactions!I1301&lt;&gt;"",Transactions!J1301-Transactions!I1301,"")</f>
        <v>558</v>
      </c>
      <c r="J1301">
        <f>IF((Transactions!K1301-Transactions!I1301)-(Transactions!P1301-Transactions!J1301)&lt;&gt;"",(Transactions!K1301-Transactions!I1301)-(Transactions!P1301-Transactions!J1301),"")</f>
        <v>544</v>
      </c>
      <c r="K1301">
        <f>IF(Transactions!L1301-Transactions!K1301&lt;&gt;"",Transactions!L1301-Transactions!K1301,"")</f>
        <v>0</v>
      </c>
      <c r="L1301">
        <f>IF(Transactions!N1301-Transactions!M1301&lt;&gt;"",Transactions!N1301-Transactions!M1301,"")</f>
        <v>14</v>
      </c>
      <c r="M1301">
        <f>IF(Transactions!P1301-Transactions!O1301&lt;&gt;"",Transactions!P1301-Transactions!O1301,"")</f>
        <v>0</v>
      </c>
      <c r="O1301">
        <f t="shared" si="44"/>
        <v>558</v>
      </c>
      <c r="P1301" t="str">
        <f>IF(Transactions!O1301&lt;&gt;"",Transactions!O1301,"")</f>
        <v>1536302589019</v>
      </c>
      <c r="Q1301">
        <f>IF(Transactions!S1301-Transactions!J1301&lt;&gt;"",Transactions!S1301-Transactions!J1301,"")</f>
        <v>1676</v>
      </c>
      <c r="R1301">
        <f t="shared" si="45"/>
        <v>2234</v>
      </c>
    </row>
    <row r="1302" spans="1:18" x14ac:dyDescent="0.3">
      <c r="A1302" t="str">
        <f>IF(Transactions!A1302&lt;&gt;"",Transactions!A1302,0)</f>
        <v>2018/09/07 08:43:09</v>
      </c>
      <c r="B1302" t="str">
        <f>IF(Transactions!B1302&lt;&gt;"",Transactions!B1302,0)</f>
        <v>528ae9172b8b09e629dec8d1c210df973d686df6ec3313cef56d294dc31305f7</v>
      </c>
      <c r="C1302" t="str">
        <f>IF(Transactions!C1302&lt;&gt;"",Transactions!C1302,0)</f>
        <v>Step1</v>
      </c>
      <c r="D1302" t="str">
        <f>IF(Transactions!D1302&lt;&gt;"",Transactions!D1302,"")</f>
        <v>peer0.org2.ldegilde.com</v>
      </c>
      <c r="E1302" t="str">
        <f>IF(Transactions!E1302&lt;&gt;"",Transactions!E1302,"")</f>
        <v>default-chaincode</v>
      </c>
      <c r="F1302" t="str">
        <f>IF(Transactions!F1302&lt;&gt;"",Transactions!F1302,"")</f>
        <v>put</v>
      </c>
      <c r="G1302" t="str">
        <f>IF(Transactions!G1302&lt;&gt;"",Transactions!G1302,"")</f>
        <v>000000007_348</v>
      </c>
      <c r="H1302" t="str">
        <f>IF(Transactions!H1302&lt;&gt;"",Transactions!H1302,"")</f>
        <v>307.0</v>
      </c>
      <c r="I1302">
        <f>IF(Transactions!J1302-Transactions!I1302&lt;&gt;"",Transactions!J1302-Transactions!I1302,"")</f>
        <v>558</v>
      </c>
      <c r="J1302">
        <f>IF((Transactions!K1302-Transactions!I1302)-(Transactions!P1302-Transactions!J1302)&lt;&gt;"",(Transactions!K1302-Transactions!I1302)-(Transactions!P1302-Transactions!J1302),"")</f>
        <v>553</v>
      </c>
      <c r="K1302">
        <f>IF(Transactions!L1302-Transactions!K1302&lt;&gt;"",Transactions!L1302-Transactions!K1302,"")</f>
        <v>0</v>
      </c>
      <c r="L1302">
        <f>IF(Transactions!N1302-Transactions!M1302&lt;&gt;"",Transactions!N1302-Transactions!M1302,"")</f>
        <v>5</v>
      </c>
      <c r="M1302">
        <f>IF(Transactions!P1302-Transactions!O1302&lt;&gt;"",Transactions!P1302-Transactions!O1302,"")</f>
        <v>0</v>
      </c>
      <c r="O1302">
        <f t="shared" si="44"/>
        <v>558</v>
      </c>
      <c r="P1302" t="str">
        <f>IF(Transactions!O1302&lt;&gt;"",Transactions!O1302,"")</f>
        <v>1536302589034</v>
      </c>
      <c r="Q1302">
        <f>IF(Transactions!S1302-Transactions!J1302&lt;&gt;"",Transactions!S1302-Transactions!J1302,"")</f>
        <v>1676</v>
      </c>
      <c r="R1302">
        <f t="shared" si="45"/>
        <v>2234</v>
      </c>
    </row>
    <row r="1303" spans="1:18" x14ac:dyDescent="0.3">
      <c r="A1303" t="str">
        <f>IF(Transactions!A1303&lt;&gt;"",Transactions!A1303,0)</f>
        <v>2018/09/07 08:43:09</v>
      </c>
      <c r="B1303" t="str">
        <f>IF(Transactions!B1303&lt;&gt;"",Transactions!B1303,0)</f>
        <v>a8f69b215ad3871a8ee255cab4f0bd8dc559186040fc2be1f413541afbbb9901</v>
      </c>
      <c r="C1303" t="str">
        <f>IF(Transactions!C1303&lt;&gt;"",Transactions!C1303,0)</f>
        <v>Step1</v>
      </c>
      <c r="D1303" t="str">
        <f>IF(Transactions!D1303&lt;&gt;"",Transactions!D1303,"")</f>
        <v>peer0.org1.ldegilde.com</v>
      </c>
      <c r="E1303" t="str">
        <f>IF(Transactions!E1303&lt;&gt;"",Transactions!E1303,"")</f>
        <v>default-chaincode</v>
      </c>
      <c r="F1303" t="str">
        <f>IF(Transactions!F1303&lt;&gt;"",Transactions!F1303,"")</f>
        <v>put</v>
      </c>
      <c r="G1303" t="str">
        <f>IF(Transactions!G1303&lt;&gt;"",Transactions!G1303,"")</f>
        <v>000000007_53</v>
      </c>
      <c r="H1303" t="str">
        <f>IF(Transactions!H1303&lt;&gt;"",Transactions!H1303,"")</f>
        <v>296.0</v>
      </c>
      <c r="I1303">
        <f>IF(Transactions!J1303-Transactions!I1303&lt;&gt;"",Transactions!J1303-Transactions!I1303,"")</f>
        <v>527</v>
      </c>
      <c r="J1303">
        <f>IF((Transactions!K1303-Transactions!I1303)-(Transactions!P1303-Transactions!J1303)&lt;&gt;"",(Transactions!K1303-Transactions!I1303)-(Transactions!P1303-Transactions!J1303),"")</f>
        <v>518</v>
      </c>
      <c r="K1303">
        <f>IF(Transactions!L1303-Transactions!K1303&lt;&gt;"",Transactions!L1303-Transactions!K1303,"")</f>
        <v>0</v>
      </c>
      <c r="L1303">
        <f>IF(Transactions!N1303-Transactions!M1303&lt;&gt;"",Transactions!N1303-Transactions!M1303,"")</f>
        <v>9</v>
      </c>
      <c r="M1303">
        <f>IF(Transactions!P1303-Transactions!O1303&lt;&gt;"",Transactions!P1303-Transactions!O1303,"")</f>
        <v>0</v>
      </c>
      <c r="O1303">
        <f t="shared" si="44"/>
        <v>527</v>
      </c>
      <c r="P1303" t="str">
        <f>IF(Transactions!O1303&lt;&gt;"",Transactions!O1303,"")</f>
        <v>1536302589014</v>
      </c>
      <c r="Q1303">
        <f>IF(Transactions!S1303-Transactions!J1303&lt;&gt;"",Transactions!S1303-Transactions!J1303,"")</f>
        <v>1677</v>
      </c>
      <c r="R1303">
        <f t="shared" si="45"/>
        <v>2204</v>
      </c>
    </row>
    <row r="1304" spans="1:18" x14ac:dyDescent="0.3">
      <c r="A1304" t="str">
        <f>IF(Transactions!A1304&lt;&gt;"",Transactions!A1304,0)</f>
        <v>2018/09/07 08:43:09</v>
      </c>
      <c r="B1304" t="str">
        <f>IF(Transactions!B1304&lt;&gt;"",Transactions!B1304,0)</f>
        <v>a8f69b215ad3871a8ee255cab4f0bd8dc559186040fc2be1f413541afbbb9901</v>
      </c>
      <c r="C1304" t="str">
        <f>IF(Transactions!C1304&lt;&gt;"",Transactions!C1304,0)</f>
        <v>Step1</v>
      </c>
      <c r="D1304" t="str">
        <f>IF(Transactions!D1304&lt;&gt;"",Transactions!D1304,"")</f>
        <v>peer0.org2.ldegilde.com</v>
      </c>
      <c r="E1304" t="str">
        <f>IF(Transactions!E1304&lt;&gt;"",Transactions!E1304,"")</f>
        <v>default-chaincode</v>
      </c>
      <c r="F1304" t="str">
        <f>IF(Transactions!F1304&lt;&gt;"",Transactions!F1304,"")</f>
        <v>put</v>
      </c>
      <c r="G1304" t="str">
        <f>IF(Transactions!G1304&lt;&gt;"",Transactions!G1304,"")</f>
        <v>000000007_53</v>
      </c>
      <c r="H1304" t="str">
        <f>IF(Transactions!H1304&lt;&gt;"",Transactions!H1304,"")</f>
        <v>296.0</v>
      </c>
      <c r="I1304">
        <f>IF(Transactions!J1304-Transactions!I1304&lt;&gt;"",Transactions!J1304-Transactions!I1304,"")</f>
        <v>527</v>
      </c>
      <c r="J1304">
        <f>IF((Transactions!K1304-Transactions!I1304)-(Transactions!P1304-Transactions!J1304)&lt;&gt;"",(Transactions!K1304-Transactions!I1304)-(Transactions!P1304-Transactions!J1304),"")</f>
        <v>501</v>
      </c>
      <c r="K1304">
        <f>IF(Transactions!L1304-Transactions!K1304&lt;&gt;"",Transactions!L1304-Transactions!K1304,"")</f>
        <v>0</v>
      </c>
      <c r="L1304">
        <f>IF(Transactions!N1304-Transactions!M1304&lt;&gt;"",Transactions!N1304-Transactions!M1304,"")</f>
        <v>26</v>
      </c>
      <c r="M1304">
        <f>IF(Transactions!P1304-Transactions!O1304&lt;&gt;"",Transactions!P1304-Transactions!O1304,"")</f>
        <v>0</v>
      </c>
      <c r="O1304">
        <f t="shared" si="44"/>
        <v>527</v>
      </c>
      <c r="P1304" t="str">
        <f>IF(Transactions!O1304&lt;&gt;"",Transactions!O1304,"")</f>
        <v>1536302589076</v>
      </c>
      <c r="Q1304">
        <f>IF(Transactions!S1304-Transactions!J1304&lt;&gt;"",Transactions!S1304-Transactions!J1304,"")</f>
        <v>1677</v>
      </c>
      <c r="R1304">
        <f t="shared" si="45"/>
        <v>2204</v>
      </c>
    </row>
    <row r="1305" spans="1:18" x14ac:dyDescent="0.3">
      <c r="A1305" t="str">
        <f>IF(Transactions!A1305&lt;&gt;"",Transactions!A1305,0)</f>
        <v>2018/09/07 08:43:09</v>
      </c>
      <c r="B1305" t="str">
        <f>IF(Transactions!B1305&lt;&gt;"",Transactions!B1305,0)</f>
        <v>7b91c1adeb21136a9594386b28e9abfe195174f7f8b20207e2758dc1ae415f5c</v>
      </c>
      <c r="C1305" t="str">
        <f>IF(Transactions!C1305&lt;&gt;"",Transactions!C1305,0)</f>
        <v>Step1</v>
      </c>
      <c r="D1305" t="str">
        <f>IF(Transactions!D1305&lt;&gt;"",Transactions!D1305,"")</f>
        <v>peer0.org1.ldegilde.com</v>
      </c>
      <c r="E1305" t="str">
        <f>IF(Transactions!E1305&lt;&gt;"",Transactions!E1305,"")</f>
        <v>default-chaincode</v>
      </c>
      <c r="F1305" t="str">
        <f>IF(Transactions!F1305&lt;&gt;"",Transactions!F1305,"")</f>
        <v>put</v>
      </c>
      <c r="G1305" t="str">
        <f>IF(Transactions!G1305&lt;&gt;"",Transactions!G1305,"")</f>
        <v>000000007_292</v>
      </c>
      <c r="H1305" t="str">
        <f>IF(Transactions!H1305&lt;&gt;"",Transactions!H1305,"")</f>
        <v>75.0</v>
      </c>
      <c r="I1305">
        <f>IF(Transactions!J1305-Transactions!I1305&lt;&gt;"",Transactions!J1305-Transactions!I1305,"")</f>
        <v>555</v>
      </c>
      <c r="J1305">
        <f>IF((Transactions!K1305-Transactions!I1305)-(Transactions!P1305-Transactions!J1305)&lt;&gt;"",(Transactions!K1305-Transactions!I1305)-(Transactions!P1305-Transactions!J1305),"")</f>
        <v>547</v>
      </c>
      <c r="K1305">
        <f>IF(Transactions!L1305-Transactions!K1305&lt;&gt;"",Transactions!L1305-Transactions!K1305,"")</f>
        <v>0</v>
      </c>
      <c r="L1305">
        <f>IF(Transactions!N1305-Transactions!M1305&lt;&gt;"",Transactions!N1305-Transactions!M1305,"")</f>
        <v>8</v>
      </c>
      <c r="M1305">
        <f>IF(Transactions!P1305-Transactions!O1305&lt;&gt;"",Transactions!P1305-Transactions!O1305,"")</f>
        <v>0</v>
      </c>
      <c r="O1305">
        <f t="shared" si="44"/>
        <v>555</v>
      </c>
      <c r="P1305" t="str">
        <f>IF(Transactions!O1305&lt;&gt;"",Transactions!O1305,"")</f>
        <v>1536302589013</v>
      </c>
      <c r="Q1305">
        <f>IF(Transactions!S1305-Transactions!J1305&lt;&gt;"",Transactions!S1305-Transactions!J1305,"")</f>
        <v>1652</v>
      </c>
      <c r="R1305">
        <f t="shared" si="45"/>
        <v>2207</v>
      </c>
    </row>
    <row r="1306" spans="1:18" x14ac:dyDescent="0.3">
      <c r="A1306" t="str">
        <f>IF(Transactions!A1306&lt;&gt;"",Transactions!A1306,0)</f>
        <v>2018/09/07 08:43:09</v>
      </c>
      <c r="B1306" t="str">
        <f>IF(Transactions!B1306&lt;&gt;"",Transactions!B1306,0)</f>
        <v>7b91c1adeb21136a9594386b28e9abfe195174f7f8b20207e2758dc1ae415f5c</v>
      </c>
      <c r="C1306" t="str">
        <f>IF(Transactions!C1306&lt;&gt;"",Transactions!C1306,0)</f>
        <v>Step1</v>
      </c>
      <c r="D1306" t="str">
        <f>IF(Transactions!D1306&lt;&gt;"",Transactions!D1306,"")</f>
        <v>peer0.org2.ldegilde.com</v>
      </c>
      <c r="E1306" t="str">
        <f>IF(Transactions!E1306&lt;&gt;"",Transactions!E1306,"")</f>
        <v>default-chaincode</v>
      </c>
      <c r="F1306" t="str">
        <f>IF(Transactions!F1306&lt;&gt;"",Transactions!F1306,"")</f>
        <v>put</v>
      </c>
      <c r="G1306" t="str">
        <f>IF(Transactions!G1306&lt;&gt;"",Transactions!G1306,"")</f>
        <v>000000007_292</v>
      </c>
      <c r="H1306" t="str">
        <f>IF(Transactions!H1306&lt;&gt;"",Transactions!H1306,"")</f>
        <v>75.0</v>
      </c>
      <c r="I1306">
        <f>IF(Transactions!J1306-Transactions!I1306&lt;&gt;"",Transactions!J1306-Transactions!I1306,"")</f>
        <v>555</v>
      </c>
      <c r="J1306">
        <f>IF((Transactions!K1306-Transactions!I1306)-(Transactions!P1306-Transactions!J1306)&lt;&gt;"",(Transactions!K1306-Transactions!I1306)-(Transactions!P1306-Transactions!J1306),"")</f>
        <v>548</v>
      </c>
      <c r="K1306">
        <f>IF(Transactions!L1306-Transactions!K1306&lt;&gt;"",Transactions!L1306-Transactions!K1306,"")</f>
        <v>0</v>
      </c>
      <c r="L1306">
        <f>IF(Transactions!N1306-Transactions!M1306&lt;&gt;"",Transactions!N1306-Transactions!M1306,"")</f>
        <v>7</v>
      </c>
      <c r="M1306">
        <f>IF(Transactions!P1306-Transactions!O1306&lt;&gt;"",Transactions!P1306-Transactions!O1306,"")</f>
        <v>0</v>
      </c>
      <c r="O1306">
        <f t="shared" si="44"/>
        <v>555</v>
      </c>
      <c r="P1306" t="str">
        <f>IF(Transactions!O1306&lt;&gt;"",Transactions!O1306,"")</f>
        <v>1536302589090</v>
      </c>
      <c r="Q1306">
        <f>IF(Transactions!S1306-Transactions!J1306&lt;&gt;"",Transactions!S1306-Transactions!J1306,"")</f>
        <v>1652</v>
      </c>
      <c r="R1306">
        <f t="shared" si="45"/>
        <v>2207</v>
      </c>
    </row>
    <row r="1307" spans="1:18" x14ac:dyDescent="0.3">
      <c r="A1307" t="str">
        <f>IF(Transactions!A1307&lt;&gt;"",Transactions!A1307,0)</f>
        <v>2018/09/07 08:43:09</v>
      </c>
      <c r="B1307" t="str">
        <f>IF(Transactions!B1307&lt;&gt;"",Transactions!B1307,0)</f>
        <v>18332d2ea1f1f3d128a3b5c3b595e692bdffdfd98e0a24d41efced31f7f58911</v>
      </c>
      <c r="C1307" t="str">
        <f>IF(Transactions!C1307&lt;&gt;"",Transactions!C1307,0)</f>
        <v>Step1</v>
      </c>
      <c r="D1307" t="str">
        <f>IF(Transactions!D1307&lt;&gt;"",Transactions!D1307,"")</f>
        <v>peer0.org1.ldegilde.com</v>
      </c>
      <c r="E1307" t="str">
        <f>IF(Transactions!E1307&lt;&gt;"",Transactions!E1307,"")</f>
        <v>default-chaincode</v>
      </c>
      <c r="F1307" t="str">
        <f>IF(Transactions!F1307&lt;&gt;"",Transactions!F1307,"")</f>
        <v>put</v>
      </c>
      <c r="G1307" t="str">
        <f>IF(Transactions!G1307&lt;&gt;"",Transactions!G1307,"")</f>
        <v>000000007_223</v>
      </c>
      <c r="H1307" t="str">
        <f>IF(Transactions!H1307&lt;&gt;"",Transactions!H1307,"")</f>
        <v>697.0</v>
      </c>
      <c r="I1307">
        <f>IF(Transactions!J1307-Transactions!I1307&lt;&gt;"",Transactions!J1307-Transactions!I1307,"")</f>
        <v>592</v>
      </c>
      <c r="J1307">
        <f>IF((Transactions!K1307-Transactions!I1307)-(Transactions!P1307-Transactions!J1307)&lt;&gt;"",(Transactions!K1307-Transactions!I1307)-(Transactions!P1307-Transactions!J1307),"")</f>
        <v>583</v>
      </c>
      <c r="K1307">
        <f>IF(Transactions!L1307-Transactions!K1307&lt;&gt;"",Transactions!L1307-Transactions!K1307,"")</f>
        <v>0</v>
      </c>
      <c r="L1307">
        <f>IF(Transactions!N1307-Transactions!M1307&lt;&gt;"",Transactions!N1307-Transactions!M1307,"")</f>
        <v>9</v>
      </c>
      <c r="M1307">
        <f>IF(Transactions!P1307-Transactions!O1307&lt;&gt;"",Transactions!P1307-Transactions!O1307,"")</f>
        <v>0</v>
      </c>
      <c r="O1307">
        <f t="shared" si="44"/>
        <v>592</v>
      </c>
      <c r="P1307" t="str">
        <f>IF(Transactions!O1307&lt;&gt;"",Transactions!O1307,"")</f>
        <v>1536302589006</v>
      </c>
      <c r="Q1307">
        <f>IF(Transactions!S1307-Transactions!J1307&lt;&gt;"",Transactions!S1307-Transactions!J1307,"")</f>
        <v>1598</v>
      </c>
      <c r="R1307">
        <f t="shared" si="45"/>
        <v>2190</v>
      </c>
    </row>
    <row r="1308" spans="1:18" x14ac:dyDescent="0.3">
      <c r="A1308" t="str">
        <f>IF(Transactions!A1308&lt;&gt;"",Transactions!A1308,0)</f>
        <v>2018/09/07 08:43:09</v>
      </c>
      <c r="B1308" t="str">
        <f>IF(Transactions!B1308&lt;&gt;"",Transactions!B1308,0)</f>
        <v>18332d2ea1f1f3d128a3b5c3b595e692bdffdfd98e0a24d41efced31f7f58911</v>
      </c>
      <c r="C1308" t="str">
        <f>IF(Transactions!C1308&lt;&gt;"",Transactions!C1308,0)</f>
        <v>Step1</v>
      </c>
      <c r="D1308" t="str">
        <f>IF(Transactions!D1308&lt;&gt;"",Transactions!D1308,"")</f>
        <v>peer0.org2.ldegilde.com</v>
      </c>
      <c r="E1308" t="str">
        <f>IF(Transactions!E1308&lt;&gt;"",Transactions!E1308,"")</f>
        <v>default-chaincode</v>
      </c>
      <c r="F1308" t="str">
        <f>IF(Transactions!F1308&lt;&gt;"",Transactions!F1308,"")</f>
        <v>put</v>
      </c>
      <c r="G1308" t="str">
        <f>IF(Transactions!G1308&lt;&gt;"",Transactions!G1308,"")</f>
        <v>000000007_223</v>
      </c>
      <c r="H1308" t="str">
        <f>IF(Transactions!H1308&lt;&gt;"",Transactions!H1308,"")</f>
        <v>697.0</v>
      </c>
      <c r="I1308">
        <f>IF(Transactions!J1308-Transactions!I1308&lt;&gt;"",Transactions!J1308-Transactions!I1308,"")</f>
        <v>592</v>
      </c>
      <c r="J1308">
        <f>IF((Transactions!K1308-Transactions!I1308)-(Transactions!P1308-Transactions!J1308)&lt;&gt;"",(Transactions!K1308-Transactions!I1308)-(Transactions!P1308-Transactions!J1308),"")</f>
        <v>582</v>
      </c>
      <c r="K1308">
        <f>IF(Transactions!L1308-Transactions!K1308&lt;&gt;"",Transactions!L1308-Transactions!K1308,"")</f>
        <v>0</v>
      </c>
      <c r="L1308">
        <f>IF(Transactions!N1308-Transactions!M1308&lt;&gt;"",Transactions!N1308-Transactions!M1308,"")</f>
        <v>10</v>
      </c>
      <c r="M1308">
        <f>IF(Transactions!P1308-Transactions!O1308&lt;&gt;"",Transactions!P1308-Transactions!O1308,"")</f>
        <v>0</v>
      </c>
      <c r="O1308">
        <f t="shared" si="44"/>
        <v>592</v>
      </c>
      <c r="P1308" t="str">
        <f>IF(Transactions!O1308&lt;&gt;"",Transactions!O1308,"")</f>
        <v>1536302589107</v>
      </c>
      <c r="Q1308">
        <f>IF(Transactions!S1308-Transactions!J1308&lt;&gt;"",Transactions!S1308-Transactions!J1308,"")</f>
        <v>1598</v>
      </c>
      <c r="R1308">
        <f t="shared" si="45"/>
        <v>2190</v>
      </c>
    </row>
    <row r="1309" spans="1:18" x14ac:dyDescent="0.3">
      <c r="A1309" t="str">
        <f>IF(Transactions!A1309&lt;&gt;"",Transactions!A1309,0)</f>
        <v>2018/09/07 08:43:09</v>
      </c>
      <c r="B1309" t="str">
        <f>IF(Transactions!B1309&lt;&gt;"",Transactions!B1309,0)</f>
        <v>2199393ea24f038e910f5867d1e1f1e82c6377b6f3e00e93786222ff0dfc3eb4</v>
      </c>
      <c r="C1309" t="str">
        <f>IF(Transactions!C1309&lt;&gt;"",Transactions!C1309,0)</f>
        <v>Step1</v>
      </c>
      <c r="D1309" t="str">
        <f>IF(Transactions!D1309&lt;&gt;"",Transactions!D1309,"")</f>
        <v>peer0.org1.ldegilde.com</v>
      </c>
      <c r="E1309" t="str">
        <f>IF(Transactions!E1309&lt;&gt;"",Transactions!E1309,"")</f>
        <v>default-chaincode</v>
      </c>
      <c r="F1309" t="str">
        <f>IF(Transactions!F1309&lt;&gt;"",Transactions!F1309,"")</f>
        <v>put</v>
      </c>
      <c r="G1309" t="str">
        <f>IF(Transactions!G1309&lt;&gt;"",Transactions!G1309,"")</f>
        <v>000000007_344</v>
      </c>
      <c r="H1309" t="str">
        <f>IF(Transactions!H1309&lt;&gt;"",Transactions!H1309,"")</f>
        <v>169.0</v>
      </c>
      <c r="I1309">
        <f>IF(Transactions!J1309-Transactions!I1309&lt;&gt;"",Transactions!J1309-Transactions!I1309,"")</f>
        <v>615</v>
      </c>
      <c r="J1309">
        <f>IF((Transactions!K1309-Transactions!I1309)-(Transactions!P1309-Transactions!J1309)&lt;&gt;"",(Transactions!K1309-Transactions!I1309)-(Transactions!P1309-Transactions!J1309),"")</f>
        <v>607</v>
      </c>
      <c r="K1309">
        <f>IF(Transactions!L1309-Transactions!K1309&lt;&gt;"",Transactions!L1309-Transactions!K1309,"")</f>
        <v>0</v>
      </c>
      <c r="L1309">
        <f>IF(Transactions!N1309-Transactions!M1309&lt;&gt;"",Transactions!N1309-Transactions!M1309,"")</f>
        <v>8</v>
      </c>
      <c r="M1309">
        <f>IF(Transactions!P1309-Transactions!O1309&lt;&gt;"",Transactions!P1309-Transactions!O1309,"")</f>
        <v>0</v>
      </c>
      <c r="O1309">
        <f t="shared" si="44"/>
        <v>615</v>
      </c>
      <c r="P1309" t="str">
        <f>IF(Transactions!O1309&lt;&gt;"",Transactions!O1309,"")</f>
        <v>1536302589013</v>
      </c>
      <c r="Q1309">
        <f>IF(Transactions!S1309-Transactions!J1309&lt;&gt;"",Transactions!S1309-Transactions!J1309,"")</f>
        <v>1588</v>
      </c>
      <c r="R1309">
        <f t="shared" si="45"/>
        <v>2203</v>
      </c>
    </row>
    <row r="1310" spans="1:18" x14ac:dyDescent="0.3">
      <c r="A1310" t="str">
        <f>IF(Transactions!A1310&lt;&gt;"",Transactions!A1310,0)</f>
        <v>2018/09/07 08:43:09</v>
      </c>
      <c r="B1310" t="str">
        <f>IF(Transactions!B1310&lt;&gt;"",Transactions!B1310,0)</f>
        <v>2199393ea24f038e910f5867d1e1f1e82c6377b6f3e00e93786222ff0dfc3eb4</v>
      </c>
      <c r="C1310" t="str">
        <f>IF(Transactions!C1310&lt;&gt;"",Transactions!C1310,0)</f>
        <v>Step1</v>
      </c>
      <c r="D1310" t="str">
        <f>IF(Transactions!D1310&lt;&gt;"",Transactions!D1310,"")</f>
        <v>peer0.org2.ldegilde.com</v>
      </c>
      <c r="E1310" t="str">
        <f>IF(Transactions!E1310&lt;&gt;"",Transactions!E1310,"")</f>
        <v>default-chaincode</v>
      </c>
      <c r="F1310" t="str">
        <f>IF(Transactions!F1310&lt;&gt;"",Transactions!F1310,"")</f>
        <v>put</v>
      </c>
      <c r="G1310" t="str">
        <f>IF(Transactions!G1310&lt;&gt;"",Transactions!G1310,"")</f>
        <v>000000007_344</v>
      </c>
      <c r="H1310" t="str">
        <f>IF(Transactions!H1310&lt;&gt;"",Transactions!H1310,"")</f>
        <v>169.0</v>
      </c>
      <c r="I1310">
        <f>IF(Transactions!J1310-Transactions!I1310&lt;&gt;"",Transactions!J1310-Transactions!I1310,"")</f>
        <v>615</v>
      </c>
      <c r="J1310">
        <f>IF((Transactions!K1310-Transactions!I1310)-(Transactions!P1310-Transactions!J1310)&lt;&gt;"",(Transactions!K1310-Transactions!I1310)-(Transactions!P1310-Transactions!J1310),"")</f>
        <v>598</v>
      </c>
      <c r="K1310">
        <f>IF(Transactions!L1310-Transactions!K1310&lt;&gt;"",Transactions!L1310-Transactions!K1310,"")</f>
        <v>0</v>
      </c>
      <c r="L1310">
        <f>IF(Transactions!N1310-Transactions!M1310&lt;&gt;"",Transactions!N1310-Transactions!M1310,"")</f>
        <v>17</v>
      </c>
      <c r="M1310">
        <f>IF(Transactions!P1310-Transactions!O1310&lt;&gt;"",Transactions!P1310-Transactions!O1310,"")</f>
        <v>0</v>
      </c>
      <c r="O1310">
        <f t="shared" si="44"/>
        <v>615</v>
      </c>
      <c r="P1310" t="str">
        <f>IF(Transactions!O1310&lt;&gt;"",Transactions!O1310,"")</f>
        <v>1536302589112</v>
      </c>
      <c r="Q1310">
        <f>IF(Transactions!S1310-Transactions!J1310&lt;&gt;"",Transactions!S1310-Transactions!J1310,"")</f>
        <v>1588</v>
      </c>
      <c r="R1310">
        <f t="shared" si="45"/>
        <v>2203</v>
      </c>
    </row>
    <row r="1311" spans="1:18" x14ac:dyDescent="0.3">
      <c r="A1311" t="str">
        <f>IF(Transactions!A1311&lt;&gt;"",Transactions!A1311,0)</f>
        <v>2018/09/07 08:43:09</v>
      </c>
      <c r="B1311" t="str">
        <f>IF(Transactions!B1311&lt;&gt;"",Transactions!B1311,0)</f>
        <v>923b1418f691b3c5624d1f8ba8574f36c5c9c281790fba9b23d9c1a78d839c35</v>
      </c>
      <c r="C1311" t="str">
        <f>IF(Transactions!C1311&lt;&gt;"",Transactions!C1311,0)</f>
        <v>Step1</v>
      </c>
      <c r="D1311" t="str">
        <f>IF(Transactions!D1311&lt;&gt;"",Transactions!D1311,"")</f>
        <v>peer0.org1.ldegilde.com</v>
      </c>
      <c r="E1311" t="str">
        <f>IF(Transactions!E1311&lt;&gt;"",Transactions!E1311,"")</f>
        <v>default-chaincode</v>
      </c>
      <c r="F1311" t="str">
        <f>IF(Transactions!F1311&lt;&gt;"",Transactions!F1311,"")</f>
        <v>put</v>
      </c>
      <c r="G1311" t="str">
        <f>IF(Transactions!G1311&lt;&gt;"",Transactions!G1311,"")</f>
        <v>000000007_21</v>
      </c>
      <c r="H1311" t="str">
        <f>IF(Transactions!H1311&lt;&gt;"",Transactions!H1311,"")</f>
        <v>66.0</v>
      </c>
      <c r="I1311">
        <f>IF(Transactions!J1311-Transactions!I1311&lt;&gt;"",Transactions!J1311-Transactions!I1311,"")</f>
        <v>645</v>
      </c>
      <c r="J1311">
        <f>IF((Transactions!K1311-Transactions!I1311)-(Transactions!P1311-Transactions!J1311)&lt;&gt;"",(Transactions!K1311-Transactions!I1311)-(Transactions!P1311-Transactions!J1311),"")</f>
        <v>626</v>
      </c>
      <c r="K1311">
        <f>IF(Transactions!L1311-Transactions!K1311&lt;&gt;"",Transactions!L1311-Transactions!K1311,"")</f>
        <v>0</v>
      </c>
      <c r="L1311">
        <f>IF(Transactions!N1311-Transactions!M1311&lt;&gt;"",Transactions!N1311-Transactions!M1311,"")</f>
        <v>19</v>
      </c>
      <c r="M1311">
        <f>IF(Transactions!P1311-Transactions!O1311&lt;&gt;"",Transactions!P1311-Transactions!O1311,"")</f>
        <v>0</v>
      </c>
      <c r="O1311">
        <f t="shared" si="44"/>
        <v>645</v>
      </c>
      <c r="P1311" t="str">
        <f>IF(Transactions!O1311&lt;&gt;"",Transactions!O1311,"")</f>
        <v>1536302589006</v>
      </c>
      <c r="Q1311">
        <f>IF(Transactions!S1311-Transactions!J1311&lt;&gt;"",Transactions!S1311-Transactions!J1311,"")</f>
        <v>1591</v>
      </c>
      <c r="R1311">
        <f t="shared" si="45"/>
        <v>2236</v>
      </c>
    </row>
    <row r="1312" spans="1:18" x14ac:dyDescent="0.3">
      <c r="A1312" t="str">
        <f>IF(Transactions!A1312&lt;&gt;"",Transactions!A1312,0)</f>
        <v>2018/09/07 08:43:09</v>
      </c>
      <c r="B1312" t="str">
        <f>IF(Transactions!B1312&lt;&gt;"",Transactions!B1312,0)</f>
        <v>923b1418f691b3c5624d1f8ba8574f36c5c9c281790fba9b23d9c1a78d839c35</v>
      </c>
      <c r="C1312" t="str">
        <f>IF(Transactions!C1312&lt;&gt;"",Transactions!C1312,0)</f>
        <v>Step1</v>
      </c>
      <c r="D1312" t="str">
        <f>IF(Transactions!D1312&lt;&gt;"",Transactions!D1312,"")</f>
        <v>peer0.org2.ldegilde.com</v>
      </c>
      <c r="E1312" t="str">
        <f>IF(Transactions!E1312&lt;&gt;"",Transactions!E1312,"")</f>
        <v>default-chaincode</v>
      </c>
      <c r="F1312" t="str">
        <f>IF(Transactions!F1312&lt;&gt;"",Transactions!F1312,"")</f>
        <v>put</v>
      </c>
      <c r="G1312" t="str">
        <f>IF(Transactions!G1312&lt;&gt;"",Transactions!G1312,"")</f>
        <v>000000007_21</v>
      </c>
      <c r="H1312" t="str">
        <f>IF(Transactions!H1312&lt;&gt;"",Transactions!H1312,"")</f>
        <v>66.0</v>
      </c>
      <c r="I1312">
        <f>IF(Transactions!J1312-Transactions!I1312&lt;&gt;"",Transactions!J1312-Transactions!I1312,"")</f>
        <v>645</v>
      </c>
      <c r="J1312">
        <f>IF((Transactions!K1312-Transactions!I1312)-(Transactions!P1312-Transactions!J1312)&lt;&gt;"",(Transactions!K1312-Transactions!I1312)-(Transactions!P1312-Transactions!J1312),"")</f>
        <v>638</v>
      </c>
      <c r="K1312">
        <f>IF(Transactions!L1312-Transactions!K1312&lt;&gt;"",Transactions!L1312-Transactions!K1312,"")</f>
        <v>0</v>
      </c>
      <c r="L1312">
        <f>IF(Transactions!N1312-Transactions!M1312&lt;&gt;"",Transactions!N1312-Transactions!M1312,"")</f>
        <v>7</v>
      </c>
      <c r="M1312">
        <f>IF(Transactions!P1312-Transactions!O1312&lt;&gt;"",Transactions!P1312-Transactions!O1312,"")</f>
        <v>0</v>
      </c>
      <c r="O1312">
        <f t="shared" si="44"/>
        <v>645</v>
      </c>
      <c r="P1312" t="str">
        <f>IF(Transactions!O1312&lt;&gt;"",Transactions!O1312,"")</f>
        <v>1536302589025</v>
      </c>
      <c r="Q1312">
        <f>IF(Transactions!S1312-Transactions!J1312&lt;&gt;"",Transactions!S1312-Transactions!J1312,"")</f>
        <v>1591</v>
      </c>
      <c r="R1312">
        <f t="shared" si="45"/>
        <v>2236</v>
      </c>
    </row>
    <row r="1313" spans="1:18" x14ac:dyDescent="0.3">
      <c r="A1313" t="str">
        <f>IF(Transactions!A1313&lt;&gt;"",Transactions!A1313,0)</f>
        <v>2018/09/07 08:43:09</v>
      </c>
      <c r="B1313" t="str">
        <f>IF(Transactions!B1313&lt;&gt;"",Transactions!B1313,0)</f>
        <v>1fdb20638b46cb8db660a9e32671246d5c86def9b62e0980d11ab46a51371854</v>
      </c>
      <c r="C1313" t="str">
        <f>IF(Transactions!C1313&lt;&gt;"",Transactions!C1313,0)</f>
        <v>Step1</v>
      </c>
      <c r="D1313" t="str">
        <f>IF(Transactions!D1313&lt;&gt;"",Transactions!D1313,"")</f>
        <v>peer0.org1.ldegilde.com</v>
      </c>
      <c r="E1313" t="str">
        <f>IF(Transactions!E1313&lt;&gt;"",Transactions!E1313,"")</f>
        <v>default-chaincode</v>
      </c>
      <c r="F1313" t="str">
        <f>IF(Transactions!F1313&lt;&gt;"",Transactions!F1313,"")</f>
        <v>put</v>
      </c>
      <c r="G1313" t="str">
        <f>IF(Transactions!G1313&lt;&gt;"",Transactions!G1313,"")</f>
        <v>000000007_55</v>
      </c>
      <c r="H1313" t="str">
        <f>IF(Transactions!H1313&lt;&gt;"",Transactions!H1313,"")</f>
        <v>353.0</v>
      </c>
      <c r="I1313">
        <f>IF(Transactions!J1313-Transactions!I1313&lt;&gt;"",Transactions!J1313-Transactions!I1313,"")</f>
        <v>648</v>
      </c>
      <c r="J1313">
        <f>IF((Transactions!K1313-Transactions!I1313)-(Transactions!P1313-Transactions!J1313)&lt;&gt;"",(Transactions!K1313-Transactions!I1313)-(Transactions!P1313-Transactions!J1313),"")</f>
        <v>628</v>
      </c>
      <c r="K1313">
        <f>IF(Transactions!L1313-Transactions!K1313&lt;&gt;"",Transactions!L1313-Transactions!K1313,"")</f>
        <v>0</v>
      </c>
      <c r="L1313">
        <f>IF(Transactions!N1313-Transactions!M1313&lt;&gt;"",Transactions!N1313-Transactions!M1313,"")</f>
        <v>20</v>
      </c>
      <c r="M1313">
        <f>IF(Transactions!P1313-Transactions!O1313&lt;&gt;"",Transactions!P1313-Transactions!O1313,"")</f>
        <v>0</v>
      </c>
      <c r="O1313">
        <f t="shared" si="44"/>
        <v>648</v>
      </c>
      <c r="P1313" t="str">
        <f>IF(Transactions!O1313&lt;&gt;"",Transactions!O1313,"")</f>
        <v>1536302589005</v>
      </c>
      <c r="Q1313">
        <f>IF(Transactions!S1313-Transactions!J1313&lt;&gt;"",Transactions!S1313-Transactions!J1313,"")</f>
        <v>1586</v>
      </c>
      <c r="R1313">
        <f t="shared" si="45"/>
        <v>2234</v>
      </c>
    </row>
    <row r="1314" spans="1:18" x14ac:dyDescent="0.3">
      <c r="A1314" t="str">
        <f>IF(Transactions!A1314&lt;&gt;"",Transactions!A1314,0)</f>
        <v>2018/09/07 08:43:09</v>
      </c>
      <c r="B1314" t="str">
        <f>IF(Transactions!B1314&lt;&gt;"",Transactions!B1314,0)</f>
        <v>1fdb20638b46cb8db660a9e32671246d5c86def9b62e0980d11ab46a51371854</v>
      </c>
      <c r="C1314" t="str">
        <f>IF(Transactions!C1314&lt;&gt;"",Transactions!C1314,0)</f>
        <v>Step1</v>
      </c>
      <c r="D1314" t="str">
        <f>IF(Transactions!D1314&lt;&gt;"",Transactions!D1314,"")</f>
        <v>peer0.org2.ldegilde.com</v>
      </c>
      <c r="E1314" t="str">
        <f>IF(Transactions!E1314&lt;&gt;"",Transactions!E1314,"")</f>
        <v>default-chaincode</v>
      </c>
      <c r="F1314" t="str">
        <f>IF(Transactions!F1314&lt;&gt;"",Transactions!F1314,"")</f>
        <v>put</v>
      </c>
      <c r="G1314" t="str">
        <f>IF(Transactions!G1314&lt;&gt;"",Transactions!G1314,"")</f>
        <v>000000007_55</v>
      </c>
      <c r="H1314" t="str">
        <f>IF(Transactions!H1314&lt;&gt;"",Transactions!H1314,"")</f>
        <v>353.0</v>
      </c>
      <c r="I1314">
        <f>IF(Transactions!J1314-Transactions!I1314&lt;&gt;"",Transactions!J1314-Transactions!I1314,"")</f>
        <v>648</v>
      </c>
      <c r="J1314">
        <f>IF((Transactions!K1314-Transactions!I1314)-(Transactions!P1314-Transactions!J1314)&lt;&gt;"",(Transactions!K1314-Transactions!I1314)-(Transactions!P1314-Transactions!J1314),"")</f>
        <v>646</v>
      </c>
      <c r="K1314">
        <f>IF(Transactions!L1314-Transactions!K1314&lt;&gt;"",Transactions!L1314-Transactions!K1314,"")</f>
        <v>0</v>
      </c>
      <c r="L1314">
        <f>IF(Transactions!N1314-Transactions!M1314&lt;&gt;"",Transactions!N1314-Transactions!M1314,"")</f>
        <v>2</v>
      </c>
      <c r="M1314">
        <f>IF(Transactions!P1314-Transactions!O1314&lt;&gt;"",Transactions!P1314-Transactions!O1314,"")</f>
        <v>0</v>
      </c>
      <c r="O1314">
        <f t="shared" si="44"/>
        <v>648</v>
      </c>
      <c r="P1314" t="str">
        <f>IF(Transactions!O1314&lt;&gt;"",Transactions!O1314,"")</f>
        <v>1536302589038</v>
      </c>
      <c r="Q1314">
        <f>IF(Transactions!S1314-Transactions!J1314&lt;&gt;"",Transactions!S1314-Transactions!J1314,"")</f>
        <v>1586</v>
      </c>
      <c r="R1314">
        <f t="shared" si="45"/>
        <v>2234</v>
      </c>
    </row>
    <row r="1315" spans="1:18" x14ac:dyDescent="0.3">
      <c r="A1315" t="str">
        <f>IF(Transactions!A1315&lt;&gt;"",Transactions!A1315,0)</f>
        <v>2018/09/07 08:43:09</v>
      </c>
      <c r="B1315" t="str">
        <f>IF(Transactions!B1315&lt;&gt;"",Transactions!B1315,0)</f>
        <v>9b60be32d40780c26db6c58433f81dcbad4466b4e948c5d4b7c7b8a81dc7dbba</v>
      </c>
      <c r="C1315" t="str">
        <f>IF(Transactions!C1315&lt;&gt;"",Transactions!C1315,0)</f>
        <v>Step1</v>
      </c>
      <c r="D1315" t="str">
        <f>IF(Transactions!D1315&lt;&gt;"",Transactions!D1315,"")</f>
        <v>peer0.org1.ldegilde.com</v>
      </c>
      <c r="E1315" t="str">
        <f>IF(Transactions!E1315&lt;&gt;"",Transactions!E1315,"")</f>
        <v>default-chaincode</v>
      </c>
      <c r="F1315" t="str">
        <f>IF(Transactions!F1315&lt;&gt;"",Transactions!F1315,"")</f>
        <v>put</v>
      </c>
      <c r="G1315" t="str">
        <f>IF(Transactions!G1315&lt;&gt;"",Transactions!G1315,"")</f>
        <v>000000007_373</v>
      </c>
      <c r="H1315" t="str">
        <f>IF(Transactions!H1315&lt;&gt;"",Transactions!H1315,"")</f>
        <v>871.0</v>
      </c>
      <c r="I1315">
        <f>IF(Transactions!J1315-Transactions!I1315&lt;&gt;"",Transactions!J1315-Transactions!I1315,"")</f>
        <v>628</v>
      </c>
      <c r="J1315">
        <f>IF((Transactions!K1315-Transactions!I1315)-(Transactions!P1315-Transactions!J1315)&lt;&gt;"",(Transactions!K1315-Transactions!I1315)-(Transactions!P1315-Transactions!J1315),"")</f>
        <v>620</v>
      </c>
      <c r="K1315">
        <f>IF(Transactions!L1315-Transactions!K1315&lt;&gt;"",Transactions!L1315-Transactions!K1315,"")</f>
        <v>0</v>
      </c>
      <c r="L1315">
        <f>IF(Transactions!N1315-Transactions!M1315&lt;&gt;"",Transactions!N1315-Transactions!M1315,"")</f>
        <v>8</v>
      </c>
      <c r="M1315">
        <f>IF(Transactions!P1315-Transactions!O1315&lt;&gt;"",Transactions!P1315-Transactions!O1315,"")</f>
        <v>0</v>
      </c>
      <c r="O1315">
        <f t="shared" si="44"/>
        <v>628</v>
      </c>
      <c r="P1315" t="str">
        <f>IF(Transactions!O1315&lt;&gt;"",Transactions!O1315,"")</f>
        <v>1536302589013</v>
      </c>
      <c r="Q1315">
        <f>IF(Transactions!S1315-Transactions!J1315&lt;&gt;"",Transactions!S1315-Transactions!J1315,"")</f>
        <v>1582</v>
      </c>
      <c r="R1315">
        <f t="shared" si="45"/>
        <v>2210</v>
      </c>
    </row>
    <row r="1316" spans="1:18" x14ac:dyDescent="0.3">
      <c r="A1316" t="str">
        <f>IF(Transactions!A1316&lt;&gt;"",Transactions!A1316,0)</f>
        <v>2018/09/07 08:43:09</v>
      </c>
      <c r="B1316" t="str">
        <f>IF(Transactions!B1316&lt;&gt;"",Transactions!B1316,0)</f>
        <v>9b60be32d40780c26db6c58433f81dcbad4466b4e948c5d4b7c7b8a81dc7dbba</v>
      </c>
      <c r="C1316" t="str">
        <f>IF(Transactions!C1316&lt;&gt;"",Transactions!C1316,0)</f>
        <v>Step1</v>
      </c>
      <c r="D1316" t="str">
        <f>IF(Transactions!D1316&lt;&gt;"",Transactions!D1316,"")</f>
        <v>peer0.org2.ldegilde.com</v>
      </c>
      <c r="E1316" t="str">
        <f>IF(Transactions!E1316&lt;&gt;"",Transactions!E1316,"")</f>
        <v>default-chaincode</v>
      </c>
      <c r="F1316" t="str">
        <f>IF(Transactions!F1316&lt;&gt;"",Transactions!F1316,"")</f>
        <v>put</v>
      </c>
      <c r="G1316" t="str">
        <f>IF(Transactions!G1316&lt;&gt;"",Transactions!G1316,"")</f>
        <v>000000007_373</v>
      </c>
      <c r="H1316" t="str">
        <f>IF(Transactions!H1316&lt;&gt;"",Transactions!H1316,"")</f>
        <v>871.0</v>
      </c>
      <c r="I1316">
        <f>IF(Transactions!J1316-Transactions!I1316&lt;&gt;"",Transactions!J1316-Transactions!I1316,"")</f>
        <v>628</v>
      </c>
      <c r="J1316">
        <f>IF((Transactions!K1316-Transactions!I1316)-(Transactions!P1316-Transactions!J1316)&lt;&gt;"",(Transactions!K1316-Transactions!I1316)-(Transactions!P1316-Transactions!J1316),"")</f>
        <v>621</v>
      </c>
      <c r="K1316">
        <f>IF(Transactions!L1316-Transactions!K1316&lt;&gt;"",Transactions!L1316-Transactions!K1316,"")</f>
        <v>0</v>
      </c>
      <c r="L1316">
        <f>IF(Transactions!N1316-Transactions!M1316&lt;&gt;"",Transactions!N1316-Transactions!M1316,"")</f>
        <v>7</v>
      </c>
      <c r="M1316">
        <f>IF(Transactions!P1316-Transactions!O1316&lt;&gt;"",Transactions!P1316-Transactions!O1316,"")</f>
        <v>0</v>
      </c>
      <c r="O1316">
        <f t="shared" si="44"/>
        <v>628</v>
      </c>
      <c r="P1316" t="str">
        <f>IF(Transactions!O1316&lt;&gt;"",Transactions!O1316,"")</f>
        <v>1536302589032</v>
      </c>
      <c r="Q1316">
        <f>IF(Transactions!S1316-Transactions!J1316&lt;&gt;"",Transactions!S1316-Transactions!J1316,"")</f>
        <v>1582</v>
      </c>
      <c r="R1316">
        <f t="shared" si="45"/>
        <v>2210</v>
      </c>
    </row>
    <row r="1317" spans="1:18" x14ac:dyDescent="0.3">
      <c r="A1317" t="str">
        <f>IF(Transactions!A1317&lt;&gt;"",Transactions!A1317,0)</f>
        <v>2018/09/07 08:43:09</v>
      </c>
      <c r="B1317" t="str">
        <f>IF(Transactions!B1317&lt;&gt;"",Transactions!B1317,0)</f>
        <v>39a1d1271b7a887d1479b9477c984e7bbf556c9e8af138b067f3b6dfa4367257</v>
      </c>
      <c r="C1317" t="str">
        <f>IF(Transactions!C1317&lt;&gt;"",Transactions!C1317,0)</f>
        <v>Step1</v>
      </c>
      <c r="D1317" t="str">
        <f>IF(Transactions!D1317&lt;&gt;"",Transactions!D1317,"")</f>
        <v>peer0.org1.ldegilde.com</v>
      </c>
      <c r="E1317" t="str">
        <f>IF(Transactions!E1317&lt;&gt;"",Transactions!E1317,"")</f>
        <v>default-chaincode</v>
      </c>
      <c r="F1317" t="str">
        <f>IF(Transactions!F1317&lt;&gt;"",Transactions!F1317,"")</f>
        <v>put</v>
      </c>
      <c r="G1317" t="str">
        <f>IF(Transactions!G1317&lt;&gt;"",Transactions!G1317,"")</f>
        <v>000000007_201</v>
      </c>
      <c r="H1317" t="str">
        <f>IF(Transactions!H1317&lt;&gt;"",Transactions!H1317,"")</f>
        <v>546.0</v>
      </c>
      <c r="I1317">
        <f>IF(Transactions!J1317-Transactions!I1317&lt;&gt;"",Transactions!J1317-Transactions!I1317,"")</f>
        <v>623</v>
      </c>
      <c r="J1317">
        <f>IF((Transactions!K1317-Transactions!I1317)-(Transactions!P1317-Transactions!J1317)&lt;&gt;"",(Transactions!K1317-Transactions!I1317)-(Transactions!P1317-Transactions!J1317),"")</f>
        <v>605</v>
      </c>
      <c r="K1317">
        <f>IF(Transactions!L1317-Transactions!K1317&lt;&gt;"",Transactions!L1317-Transactions!K1317,"")</f>
        <v>0</v>
      </c>
      <c r="L1317">
        <f>IF(Transactions!N1317-Transactions!M1317&lt;&gt;"",Transactions!N1317-Transactions!M1317,"")</f>
        <v>18</v>
      </c>
      <c r="M1317">
        <f>IF(Transactions!P1317-Transactions!O1317&lt;&gt;"",Transactions!P1317-Transactions!O1317,"")</f>
        <v>0</v>
      </c>
      <c r="O1317">
        <f t="shared" si="44"/>
        <v>623</v>
      </c>
      <c r="P1317" t="str">
        <f>IF(Transactions!O1317&lt;&gt;"",Transactions!O1317,"")</f>
        <v>1536302589006</v>
      </c>
      <c r="Q1317">
        <f>IF(Transactions!S1317-Transactions!J1317&lt;&gt;"",Transactions!S1317-Transactions!J1317,"")</f>
        <v>1586</v>
      </c>
      <c r="R1317">
        <f t="shared" si="45"/>
        <v>2209</v>
      </c>
    </row>
    <row r="1318" spans="1:18" x14ac:dyDescent="0.3">
      <c r="A1318" t="str">
        <f>IF(Transactions!A1318&lt;&gt;"",Transactions!A1318,0)</f>
        <v>2018/09/07 08:43:09</v>
      </c>
      <c r="B1318" t="str">
        <f>IF(Transactions!B1318&lt;&gt;"",Transactions!B1318,0)</f>
        <v>39a1d1271b7a887d1479b9477c984e7bbf556c9e8af138b067f3b6dfa4367257</v>
      </c>
      <c r="C1318" t="str">
        <f>IF(Transactions!C1318&lt;&gt;"",Transactions!C1318,0)</f>
        <v>Step1</v>
      </c>
      <c r="D1318" t="str">
        <f>IF(Transactions!D1318&lt;&gt;"",Transactions!D1318,"")</f>
        <v>peer0.org2.ldegilde.com</v>
      </c>
      <c r="E1318" t="str">
        <f>IF(Transactions!E1318&lt;&gt;"",Transactions!E1318,"")</f>
        <v>default-chaincode</v>
      </c>
      <c r="F1318" t="str">
        <f>IF(Transactions!F1318&lt;&gt;"",Transactions!F1318,"")</f>
        <v>put</v>
      </c>
      <c r="G1318" t="str">
        <f>IF(Transactions!G1318&lt;&gt;"",Transactions!G1318,"")</f>
        <v>000000007_201</v>
      </c>
      <c r="H1318" t="str">
        <f>IF(Transactions!H1318&lt;&gt;"",Transactions!H1318,"")</f>
        <v>546.0</v>
      </c>
      <c r="I1318">
        <f>IF(Transactions!J1318-Transactions!I1318&lt;&gt;"",Transactions!J1318-Transactions!I1318,"")</f>
        <v>623</v>
      </c>
      <c r="J1318">
        <f>IF((Transactions!K1318-Transactions!I1318)-(Transactions!P1318-Transactions!J1318)&lt;&gt;"",(Transactions!K1318-Transactions!I1318)-(Transactions!P1318-Transactions!J1318),"")</f>
        <v>604</v>
      </c>
      <c r="K1318">
        <f>IF(Transactions!L1318-Transactions!K1318&lt;&gt;"",Transactions!L1318-Transactions!K1318,"")</f>
        <v>0</v>
      </c>
      <c r="L1318">
        <f>IF(Transactions!N1318-Transactions!M1318&lt;&gt;"",Transactions!N1318-Transactions!M1318,"")</f>
        <v>19</v>
      </c>
      <c r="M1318">
        <f>IF(Transactions!P1318-Transactions!O1318&lt;&gt;"",Transactions!P1318-Transactions!O1318,"")</f>
        <v>0</v>
      </c>
      <c r="O1318">
        <f t="shared" si="44"/>
        <v>623</v>
      </c>
      <c r="P1318" t="str">
        <f>IF(Transactions!O1318&lt;&gt;"",Transactions!O1318,"")</f>
        <v>1536302589066</v>
      </c>
      <c r="Q1318">
        <f>IF(Transactions!S1318-Transactions!J1318&lt;&gt;"",Transactions!S1318-Transactions!J1318,"")</f>
        <v>1586</v>
      </c>
      <c r="R1318">
        <f t="shared" si="45"/>
        <v>2209</v>
      </c>
    </row>
    <row r="1319" spans="1:18" x14ac:dyDescent="0.3">
      <c r="A1319" t="str">
        <f>IF(Transactions!A1319&lt;&gt;"",Transactions!A1319,0)</f>
        <v>2018/09/07 08:43:09</v>
      </c>
      <c r="B1319" t="str">
        <f>IF(Transactions!B1319&lt;&gt;"",Transactions!B1319,0)</f>
        <v>68daec43e633e68a572abdb5f80d33754da6a8b9c96c92b5b6ac98a80da03be1</v>
      </c>
      <c r="C1319" t="str">
        <f>IF(Transactions!C1319&lt;&gt;"",Transactions!C1319,0)</f>
        <v>Step1</v>
      </c>
      <c r="D1319" t="str">
        <f>IF(Transactions!D1319&lt;&gt;"",Transactions!D1319,"")</f>
        <v>peer0.org1.ldegilde.com</v>
      </c>
      <c r="E1319" t="str">
        <f>IF(Transactions!E1319&lt;&gt;"",Transactions!E1319,"")</f>
        <v>default-chaincode</v>
      </c>
      <c r="F1319" t="str">
        <f>IF(Transactions!F1319&lt;&gt;"",Transactions!F1319,"")</f>
        <v>put</v>
      </c>
      <c r="G1319" t="str">
        <f>IF(Transactions!G1319&lt;&gt;"",Transactions!G1319,"")</f>
        <v>000000007_319</v>
      </c>
      <c r="H1319" t="str">
        <f>IF(Transactions!H1319&lt;&gt;"",Transactions!H1319,"")</f>
        <v>697.0</v>
      </c>
      <c r="I1319">
        <f>IF(Transactions!J1319-Transactions!I1319&lt;&gt;"",Transactions!J1319-Transactions!I1319,"")</f>
        <v>629</v>
      </c>
      <c r="J1319">
        <f>IF((Transactions!K1319-Transactions!I1319)-(Transactions!P1319-Transactions!J1319)&lt;&gt;"",(Transactions!K1319-Transactions!I1319)-(Transactions!P1319-Transactions!J1319),"")</f>
        <v>621</v>
      </c>
      <c r="K1319">
        <f>IF(Transactions!L1319-Transactions!K1319&lt;&gt;"",Transactions!L1319-Transactions!K1319,"")</f>
        <v>0</v>
      </c>
      <c r="L1319">
        <f>IF(Transactions!N1319-Transactions!M1319&lt;&gt;"",Transactions!N1319-Transactions!M1319,"")</f>
        <v>8</v>
      </c>
      <c r="M1319">
        <f>IF(Transactions!P1319-Transactions!O1319&lt;&gt;"",Transactions!P1319-Transactions!O1319,"")</f>
        <v>0</v>
      </c>
      <c r="O1319">
        <f t="shared" si="44"/>
        <v>629</v>
      </c>
      <c r="P1319" t="str">
        <f>IF(Transactions!O1319&lt;&gt;"",Transactions!O1319,"")</f>
        <v>1536302589013</v>
      </c>
      <c r="Q1319">
        <f>IF(Transactions!S1319-Transactions!J1319&lt;&gt;"",Transactions!S1319-Transactions!J1319,"")</f>
        <v>1583</v>
      </c>
      <c r="R1319">
        <f t="shared" si="45"/>
        <v>2212</v>
      </c>
    </row>
    <row r="1320" spans="1:18" x14ac:dyDescent="0.3">
      <c r="A1320" t="str">
        <f>IF(Transactions!A1320&lt;&gt;"",Transactions!A1320,0)</f>
        <v>2018/09/07 08:43:09</v>
      </c>
      <c r="B1320" t="str">
        <f>IF(Transactions!B1320&lt;&gt;"",Transactions!B1320,0)</f>
        <v>68daec43e633e68a572abdb5f80d33754da6a8b9c96c92b5b6ac98a80da03be1</v>
      </c>
      <c r="C1320" t="str">
        <f>IF(Transactions!C1320&lt;&gt;"",Transactions!C1320,0)</f>
        <v>Step1</v>
      </c>
      <c r="D1320" t="str">
        <f>IF(Transactions!D1320&lt;&gt;"",Transactions!D1320,"")</f>
        <v>peer0.org2.ldegilde.com</v>
      </c>
      <c r="E1320" t="str">
        <f>IF(Transactions!E1320&lt;&gt;"",Transactions!E1320,"")</f>
        <v>default-chaincode</v>
      </c>
      <c r="F1320" t="str">
        <f>IF(Transactions!F1320&lt;&gt;"",Transactions!F1320,"")</f>
        <v>put</v>
      </c>
      <c r="G1320" t="str">
        <f>IF(Transactions!G1320&lt;&gt;"",Transactions!G1320,"")</f>
        <v>000000007_319</v>
      </c>
      <c r="H1320" t="str">
        <f>IF(Transactions!H1320&lt;&gt;"",Transactions!H1320,"")</f>
        <v>697.0</v>
      </c>
      <c r="I1320">
        <f>IF(Transactions!J1320-Transactions!I1320&lt;&gt;"",Transactions!J1320-Transactions!I1320,"")</f>
        <v>629</v>
      </c>
      <c r="J1320">
        <f>IF((Transactions!K1320-Transactions!I1320)-(Transactions!P1320-Transactions!J1320)&lt;&gt;"",(Transactions!K1320-Transactions!I1320)-(Transactions!P1320-Transactions!J1320),"")</f>
        <v>627</v>
      </c>
      <c r="K1320">
        <f>IF(Transactions!L1320-Transactions!K1320&lt;&gt;"",Transactions!L1320-Transactions!K1320,"")</f>
        <v>0</v>
      </c>
      <c r="L1320">
        <f>IF(Transactions!N1320-Transactions!M1320&lt;&gt;"",Transactions!N1320-Transactions!M1320,"")</f>
        <v>2</v>
      </c>
      <c r="M1320">
        <f>IF(Transactions!P1320-Transactions!O1320&lt;&gt;"",Transactions!P1320-Transactions!O1320,"")</f>
        <v>0</v>
      </c>
      <c r="O1320">
        <f t="shared" si="44"/>
        <v>629</v>
      </c>
      <c r="P1320" t="str">
        <f>IF(Transactions!O1320&lt;&gt;"",Transactions!O1320,"")</f>
        <v>1536302589024</v>
      </c>
      <c r="Q1320">
        <f>IF(Transactions!S1320-Transactions!J1320&lt;&gt;"",Transactions!S1320-Transactions!J1320,"")</f>
        <v>1583</v>
      </c>
      <c r="R1320">
        <f t="shared" si="45"/>
        <v>2212</v>
      </c>
    </row>
    <row r="1321" spans="1:18" x14ac:dyDescent="0.3">
      <c r="A1321" t="str">
        <f>IF(Transactions!A1321&lt;&gt;"",Transactions!A1321,0)</f>
        <v>2018/09/07 08:43:09</v>
      </c>
      <c r="B1321" t="str">
        <f>IF(Transactions!B1321&lt;&gt;"",Transactions!B1321,0)</f>
        <v>4606c9bde3e5d8cda6676c11f3d8c793ac6a1d748c54f901c7088f6f8b8452c0</v>
      </c>
      <c r="C1321" t="str">
        <f>IF(Transactions!C1321&lt;&gt;"",Transactions!C1321,0)</f>
        <v>Step1</v>
      </c>
      <c r="D1321" t="str">
        <f>IF(Transactions!D1321&lt;&gt;"",Transactions!D1321,"")</f>
        <v>peer0.org1.ldegilde.com</v>
      </c>
      <c r="E1321" t="str">
        <f>IF(Transactions!E1321&lt;&gt;"",Transactions!E1321,"")</f>
        <v>default-chaincode</v>
      </c>
      <c r="F1321" t="str">
        <f>IF(Transactions!F1321&lt;&gt;"",Transactions!F1321,"")</f>
        <v>put</v>
      </c>
      <c r="G1321" t="str">
        <f>IF(Transactions!G1321&lt;&gt;"",Transactions!G1321,"")</f>
        <v>000000007_212</v>
      </c>
      <c r="H1321" t="str">
        <f>IF(Transactions!H1321&lt;&gt;"",Transactions!H1321,"")</f>
        <v>168.0</v>
      </c>
      <c r="I1321">
        <f>IF(Transactions!J1321-Transactions!I1321&lt;&gt;"",Transactions!J1321-Transactions!I1321,"")</f>
        <v>658</v>
      </c>
      <c r="J1321">
        <f>IF((Transactions!K1321-Transactions!I1321)-(Transactions!P1321-Transactions!J1321)&lt;&gt;"",(Transactions!K1321-Transactions!I1321)-(Transactions!P1321-Transactions!J1321),"")</f>
        <v>639</v>
      </c>
      <c r="K1321">
        <f>IF(Transactions!L1321-Transactions!K1321&lt;&gt;"",Transactions!L1321-Transactions!K1321,"")</f>
        <v>0</v>
      </c>
      <c r="L1321">
        <f>IF(Transactions!N1321-Transactions!M1321&lt;&gt;"",Transactions!N1321-Transactions!M1321,"")</f>
        <v>19</v>
      </c>
      <c r="M1321">
        <f>IF(Transactions!P1321-Transactions!O1321&lt;&gt;"",Transactions!P1321-Transactions!O1321,"")</f>
        <v>0</v>
      </c>
      <c r="O1321">
        <f t="shared" si="44"/>
        <v>658</v>
      </c>
      <c r="P1321" t="str">
        <f>IF(Transactions!O1321&lt;&gt;"",Transactions!O1321,"")</f>
        <v>1536302589005</v>
      </c>
      <c r="Q1321">
        <f>IF(Transactions!S1321-Transactions!J1321&lt;&gt;"",Transactions!S1321-Transactions!J1321,"")</f>
        <v>1574</v>
      </c>
      <c r="R1321">
        <f t="shared" si="45"/>
        <v>2232</v>
      </c>
    </row>
    <row r="1322" spans="1:18" x14ac:dyDescent="0.3">
      <c r="A1322" t="str">
        <f>IF(Transactions!A1322&lt;&gt;"",Transactions!A1322,0)</f>
        <v>2018/09/07 08:43:09</v>
      </c>
      <c r="B1322" t="str">
        <f>IF(Transactions!B1322&lt;&gt;"",Transactions!B1322,0)</f>
        <v>4606c9bde3e5d8cda6676c11f3d8c793ac6a1d748c54f901c7088f6f8b8452c0</v>
      </c>
      <c r="C1322" t="str">
        <f>IF(Transactions!C1322&lt;&gt;"",Transactions!C1322,0)</f>
        <v>Step1</v>
      </c>
      <c r="D1322" t="str">
        <f>IF(Transactions!D1322&lt;&gt;"",Transactions!D1322,"")</f>
        <v>peer0.org2.ldegilde.com</v>
      </c>
      <c r="E1322" t="str">
        <f>IF(Transactions!E1322&lt;&gt;"",Transactions!E1322,"")</f>
        <v>default-chaincode</v>
      </c>
      <c r="F1322" t="str">
        <f>IF(Transactions!F1322&lt;&gt;"",Transactions!F1322,"")</f>
        <v>put</v>
      </c>
      <c r="G1322" t="str">
        <f>IF(Transactions!G1322&lt;&gt;"",Transactions!G1322,"")</f>
        <v>000000007_212</v>
      </c>
      <c r="H1322" t="str">
        <f>IF(Transactions!H1322&lt;&gt;"",Transactions!H1322,"")</f>
        <v>168.0</v>
      </c>
      <c r="I1322">
        <f>IF(Transactions!J1322-Transactions!I1322&lt;&gt;"",Transactions!J1322-Transactions!I1322,"")</f>
        <v>658</v>
      </c>
      <c r="J1322">
        <f>IF((Transactions!K1322-Transactions!I1322)-(Transactions!P1322-Transactions!J1322)&lt;&gt;"",(Transactions!K1322-Transactions!I1322)-(Transactions!P1322-Transactions!J1322),"")</f>
        <v>654</v>
      </c>
      <c r="K1322">
        <f>IF(Transactions!L1322-Transactions!K1322&lt;&gt;"",Transactions!L1322-Transactions!K1322,"")</f>
        <v>0</v>
      </c>
      <c r="L1322">
        <f>IF(Transactions!N1322-Transactions!M1322&lt;&gt;"",Transactions!N1322-Transactions!M1322,"")</f>
        <v>4</v>
      </c>
      <c r="M1322">
        <f>IF(Transactions!P1322-Transactions!O1322&lt;&gt;"",Transactions!P1322-Transactions!O1322,"")</f>
        <v>0</v>
      </c>
      <c r="O1322">
        <f t="shared" si="44"/>
        <v>658</v>
      </c>
      <c r="P1322" t="str">
        <f>IF(Transactions!O1322&lt;&gt;"",Transactions!O1322,"")</f>
        <v>1536302589064</v>
      </c>
      <c r="Q1322">
        <f>IF(Transactions!S1322-Transactions!J1322&lt;&gt;"",Transactions!S1322-Transactions!J1322,"")</f>
        <v>1574</v>
      </c>
      <c r="R1322">
        <f t="shared" si="45"/>
        <v>2232</v>
      </c>
    </row>
    <row r="1323" spans="1:18" x14ac:dyDescent="0.3">
      <c r="A1323" t="str">
        <f>IF(Transactions!A1323&lt;&gt;"",Transactions!A1323,0)</f>
        <v>2018/09/07 08:43:09</v>
      </c>
      <c r="B1323" t="str">
        <f>IF(Transactions!B1323&lt;&gt;"",Transactions!B1323,0)</f>
        <v>904e411222562a62ec7d0e83776c755bb72809dbc53b598fe8107f2ef55113ef</v>
      </c>
      <c r="C1323" t="str">
        <f>IF(Transactions!C1323&lt;&gt;"",Transactions!C1323,0)</f>
        <v>Step1</v>
      </c>
      <c r="D1323" t="str">
        <f>IF(Transactions!D1323&lt;&gt;"",Transactions!D1323,"")</f>
        <v>peer0.org1.ldegilde.com</v>
      </c>
      <c r="E1323" t="str">
        <f>IF(Transactions!E1323&lt;&gt;"",Transactions!E1323,"")</f>
        <v>default-chaincode</v>
      </c>
      <c r="F1323" t="str">
        <f>IF(Transactions!F1323&lt;&gt;"",Transactions!F1323,"")</f>
        <v>put</v>
      </c>
      <c r="G1323" t="str">
        <f>IF(Transactions!G1323&lt;&gt;"",Transactions!G1323,"")</f>
        <v>000000007_372</v>
      </c>
      <c r="H1323" t="str">
        <f>IF(Transactions!H1323&lt;&gt;"",Transactions!H1323,"")</f>
        <v>847.0</v>
      </c>
      <c r="I1323">
        <f>IF(Transactions!J1323-Transactions!I1323&lt;&gt;"",Transactions!J1323-Transactions!I1323,"")</f>
        <v>648</v>
      </c>
      <c r="J1323">
        <f>IF((Transactions!K1323-Transactions!I1323)-(Transactions!P1323-Transactions!J1323)&lt;&gt;"",(Transactions!K1323-Transactions!I1323)-(Transactions!P1323-Transactions!J1323),"")</f>
        <v>634</v>
      </c>
      <c r="K1323">
        <f>IF(Transactions!L1323-Transactions!K1323&lt;&gt;"",Transactions!L1323-Transactions!K1323,"")</f>
        <v>0</v>
      </c>
      <c r="L1323">
        <f>IF(Transactions!N1323-Transactions!M1323&lt;&gt;"",Transactions!N1323-Transactions!M1323,"")</f>
        <v>14</v>
      </c>
      <c r="M1323">
        <f>IF(Transactions!P1323-Transactions!O1323&lt;&gt;"",Transactions!P1323-Transactions!O1323,"")</f>
        <v>0</v>
      </c>
      <c r="O1323">
        <f t="shared" si="44"/>
        <v>648</v>
      </c>
      <c r="P1323" t="str">
        <f>IF(Transactions!O1323&lt;&gt;"",Transactions!O1323,"")</f>
        <v>1536302589020</v>
      </c>
      <c r="Q1323">
        <f>IF(Transactions!S1323-Transactions!J1323&lt;&gt;"",Transactions!S1323-Transactions!J1323,"")</f>
        <v>1570</v>
      </c>
      <c r="R1323">
        <f t="shared" si="45"/>
        <v>2218</v>
      </c>
    </row>
    <row r="1324" spans="1:18" x14ac:dyDescent="0.3">
      <c r="A1324" t="str">
        <f>IF(Transactions!A1324&lt;&gt;"",Transactions!A1324,0)</f>
        <v>2018/09/07 08:43:09</v>
      </c>
      <c r="B1324" t="str">
        <f>IF(Transactions!B1324&lt;&gt;"",Transactions!B1324,0)</f>
        <v>904e411222562a62ec7d0e83776c755bb72809dbc53b598fe8107f2ef55113ef</v>
      </c>
      <c r="C1324" t="str">
        <f>IF(Transactions!C1324&lt;&gt;"",Transactions!C1324,0)</f>
        <v>Step1</v>
      </c>
      <c r="D1324" t="str">
        <f>IF(Transactions!D1324&lt;&gt;"",Transactions!D1324,"")</f>
        <v>peer0.org2.ldegilde.com</v>
      </c>
      <c r="E1324" t="str">
        <f>IF(Transactions!E1324&lt;&gt;"",Transactions!E1324,"")</f>
        <v>default-chaincode</v>
      </c>
      <c r="F1324" t="str">
        <f>IF(Transactions!F1324&lt;&gt;"",Transactions!F1324,"")</f>
        <v>put</v>
      </c>
      <c r="G1324" t="str">
        <f>IF(Transactions!G1324&lt;&gt;"",Transactions!G1324,"")</f>
        <v>000000007_372</v>
      </c>
      <c r="H1324" t="str">
        <f>IF(Transactions!H1324&lt;&gt;"",Transactions!H1324,"")</f>
        <v>847.0</v>
      </c>
      <c r="I1324">
        <f>IF(Transactions!J1324-Transactions!I1324&lt;&gt;"",Transactions!J1324-Transactions!I1324,"")</f>
        <v>648</v>
      </c>
      <c r="J1324">
        <f>IF((Transactions!K1324-Transactions!I1324)-(Transactions!P1324-Transactions!J1324)&lt;&gt;"",(Transactions!K1324-Transactions!I1324)-(Transactions!P1324-Transactions!J1324),"")</f>
        <v>639</v>
      </c>
      <c r="K1324">
        <f>IF(Transactions!L1324-Transactions!K1324&lt;&gt;"",Transactions!L1324-Transactions!K1324,"")</f>
        <v>0</v>
      </c>
      <c r="L1324">
        <f>IF(Transactions!N1324-Transactions!M1324&lt;&gt;"",Transactions!N1324-Transactions!M1324,"")</f>
        <v>9</v>
      </c>
      <c r="M1324">
        <f>IF(Transactions!P1324-Transactions!O1324&lt;&gt;"",Transactions!P1324-Transactions!O1324,"")</f>
        <v>0</v>
      </c>
      <c r="O1324">
        <f t="shared" si="44"/>
        <v>648</v>
      </c>
      <c r="P1324" t="str">
        <f>IF(Transactions!O1324&lt;&gt;"",Transactions!O1324,"")</f>
        <v>1536302589109</v>
      </c>
      <c r="Q1324">
        <f>IF(Transactions!S1324-Transactions!J1324&lt;&gt;"",Transactions!S1324-Transactions!J1324,"")</f>
        <v>1570</v>
      </c>
      <c r="R1324">
        <f t="shared" si="45"/>
        <v>2218</v>
      </c>
    </row>
    <row r="1325" spans="1:18" x14ac:dyDescent="0.3">
      <c r="A1325" t="str">
        <f>IF(Transactions!A1325&lt;&gt;"",Transactions!A1325,0)</f>
        <v>2018/09/07 08:43:09</v>
      </c>
      <c r="B1325" t="str">
        <f>IF(Transactions!B1325&lt;&gt;"",Transactions!B1325,0)</f>
        <v>937d264c314e080bcdd75adabb1ad01f79e667a63d0644489e8dced0dba36e85</v>
      </c>
      <c r="C1325" t="str">
        <f>IF(Transactions!C1325&lt;&gt;"",Transactions!C1325,0)</f>
        <v>Step1</v>
      </c>
      <c r="D1325" t="str">
        <f>IF(Transactions!D1325&lt;&gt;"",Transactions!D1325,"")</f>
        <v>peer0.org1.ldegilde.com</v>
      </c>
      <c r="E1325" t="str">
        <f>IF(Transactions!E1325&lt;&gt;"",Transactions!E1325,"")</f>
        <v>default-chaincode</v>
      </c>
      <c r="F1325" t="str">
        <f>IF(Transactions!F1325&lt;&gt;"",Transactions!F1325,"")</f>
        <v>put</v>
      </c>
      <c r="G1325" t="str">
        <f>IF(Transactions!G1325&lt;&gt;"",Transactions!G1325,"")</f>
        <v>000000007_280</v>
      </c>
      <c r="H1325" t="str">
        <f>IF(Transactions!H1325&lt;&gt;"",Transactions!H1325,"")</f>
        <v>478.0</v>
      </c>
      <c r="I1325">
        <f>IF(Transactions!J1325-Transactions!I1325&lt;&gt;"",Transactions!J1325-Transactions!I1325,"")</f>
        <v>640</v>
      </c>
      <c r="J1325">
        <f>IF((Transactions!K1325-Transactions!I1325)-(Transactions!P1325-Transactions!J1325)&lt;&gt;"",(Transactions!K1325-Transactions!I1325)-(Transactions!P1325-Transactions!J1325),"")</f>
        <v>632</v>
      </c>
      <c r="K1325">
        <f>IF(Transactions!L1325-Transactions!K1325&lt;&gt;"",Transactions!L1325-Transactions!K1325,"")</f>
        <v>0</v>
      </c>
      <c r="L1325">
        <f>IF(Transactions!N1325-Transactions!M1325&lt;&gt;"",Transactions!N1325-Transactions!M1325,"")</f>
        <v>8</v>
      </c>
      <c r="M1325">
        <f>IF(Transactions!P1325-Transactions!O1325&lt;&gt;"",Transactions!P1325-Transactions!O1325,"")</f>
        <v>0</v>
      </c>
      <c r="O1325">
        <f t="shared" si="44"/>
        <v>640</v>
      </c>
      <c r="P1325" t="str">
        <f>IF(Transactions!O1325&lt;&gt;"",Transactions!O1325,"")</f>
        <v>1536302589006</v>
      </c>
      <c r="Q1325">
        <f>IF(Transactions!S1325-Transactions!J1325&lt;&gt;"",Transactions!S1325-Transactions!J1325,"")</f>
        <v>1568</v>
      </c>
      <c r="R1325">
        <f t="shared" si="45"/>
        <v>2208</v>
      </c>
    </row>
    <row r="1326" spans="1:18" x14ac:dyDescent="0.3">
      <c r="A1326" t="str">
        <f>IF(Transactions!A1326&lt;&gt;"",Transactions!A1326,0)</f>
        <v>2018/09/07 08:43:09</v>
      </c>
      <c r="B1326" t="str">
        <f>IF(Transactions!B1326&lt;&gt;"",Transactions!B1326,0)</f>
        <v>937d264c314e080bcdd75adabb1ad01f79e667a63d0644489e8dced0dba36e85</v>
      </c>
      <c r="C1326" t="str">
        <f>IF(Transactions!C1326&lt;&gt;"",Transactions!C1326,0)</f>
        <v>Step1</v>
      </c>
      <c r="D1326" t="str">
        <f>IF(Transactions!D1326&lt;&gt;"",Transactions!D1326,"")</f>
        <v>peer0.org2.ldegilde.com</v>
      </c>
      <c r="E1326" t="str">
        <f>IF(Transactions!E1326&lt;&gt;"",Transactions!E1326,"")</f>
        <v>default-chaincode</v>
      </c>
      <c r="F1326" t="str">
        <f>IF(Transactions!F1326&lt;&gt;"",Transactions!F1326,"")</f>
        <v>put</v>
      </c>
      <c r="G1326" t="str">
        <f>IF(Transactions!G1326&lt;&gt;"",Transactions!G1326,"")</f>
        <v>000000007_280</v>
      </c>
      <c r="H1326" t="str">
        <f>IF(Transactions!H1326&lt;&gt;"",Transactions!H1326,"")</f>
        <v>478.0</v>
      </c>
      <c r="I1326">
        <f>IF(Transactions!J1326-Transactions!I1326&lt;&gt;"",Transactions!J1326-Transactions!I1326,"")</f>
        <v>640</v>
      </c>
      <c r="J1326">
        <f>IF((Transactions!K1326-Transactions!I1326)-(Transactions!P1326-Transactions!J1326)&lt;&gt;"",(Transactions!K1326-Transactions!I1326)-(Transactions!P1326-Transactions!J1326),"")</f>
        <v>623</v>
      </c>
      <c r="K1326">
        <f>IF(Transactions!L1326-Transactions!K1326&lt;&gt;"",Transactions!L1326-Transactions!K1326,"")</f>
        <v>0</v>
      </c>
      <c r="L1326">
        <f>IF(Transactions!N1326-Transactions!M1326&lt;&gt;"",Transactions!N1326-Transactions!M1326,"")</f>
        <v>17</v>
      </c>
      <c r="M1326">
        <f>IF(Transactions!P1326-Transactions!O1326&lt;&gt;"",Transactions!P1326-Transactions!O1326,"")</f>
        <v>0</v>
      </c>
      <c r="O1326">
        <f t="shared" si="44"/>
        <v>640</v>
      </c>
      <c r="P1326" t="str">
        <f>IF(Transactions!O1326&lt;&gt;"",Transactions!O1326,"")</f>
        <v>1536302589111</v>
      </c>
      <c r="Q1326">
        <f>IF(Transactions!S1326-Transactions!J1326&lt;&gt;"",Transactions!S1326-Transactions!J1326,"")</f>
        <v>1568</v>
      </c>
      <c r="R1326">
        <f t="shared" si="45"/>
        <v>2208</v>
      </c>
    </row>
    <row r="1327" spans="1:18" x14ac:dyDescent="0.3">
      <c r="A1327" t="str">
        <f>IF(Transactions!A1327&lt;&gt;"",Transactions!A1327,0)</f>
        <v>2018/09/07 08:43:11</v>
      </c>
      <c r="B1327" t="str">
        <f>IF(Transactions!B1327&lt;&gt;"",Transactions!B1327,0)</f>
        <v>ff74f40d2b6132e8bd407b061fca1403735a2fcda0153e9aac93239958c98f77</v>
      </c>
      <c r="C1327" t="str">
        <f>IF(Transactions!C1327&lt;&gt;"",Transactions!C1327,0)</f>
        <v>Step1</v>
      </c>
      <c r="D1327" t="str">
        <f>IF(Transactions!D1327&lt;&gt;"",Transactions!D1327,"")</f>
        <v>peer0.org1.ldegilde.com</v>
      </c>
      <c r="E1327" t="str">
        <f>IF(Transactions!E1327&lt;&gt;"",Transactions!E1327,"")</f>
        <v>default-chaincode</v>
      </c>
      <c r="F1327" t="str">
        <f>IF(Transactions!F1327&lt;&gt;"",Transactions!F1327,"")</f>
        <v>put</v>
      </c>
      <c r="G1327" t="str">
        <f>IF(Transactions!G1327&lt;&gt;"",Transactions!G1327,"")</f>
        <v>000000008_176</v>
      </c>
      <c r="H1327" t="str">
        <f>IF(Transactions!H1327&lt;&gt;"",Transactions!H1327,"")</f>
        <v>364.0</v>
      </c>
      <c r="I1327">
        <f>IF(Transactions!J1327-Transactions!I1327&lt;&gt;"",Transactions!J1327-Transactions!I1327,"")</f>
        <v>448</v>
      </c>
      <c r="J1327">
        <f>IF((Transactions!K1327-Transactions!I1327)-(Transactions!P1327-Transactions!J1327)&lt;&gt;"",(Transactions!K1327-Transactions!I1327)-(Transactions!P1327-Transactions!J1327),"")</f>
        <v>436</v>
      </c>
      <c r="K1327">
        <f>IF(Transactions!L1327-Transactions!K1327&lt;&gt;"",Transactions!L1327-Transactions!K1327,"")</f>
        <v>0</v>
      </c>
      <c r="L1327">
        <f>IF(Transactions!N1327-Transactions!M1327&lt;&gt;"",Transactions!N1327-Transactions!M1327,"")</f>
        <v>12</v>
      </c>
      <c r="M1327">
        <f>IF(Transactions!P1327-Transactions!O1327&lt;&gt;"",Transactions!P1327-Transactions!O1327,"")</f>
        <v>0</v>
      </c>
      <c r="O1327">
        <f t="shared" si="44"/>
        <v>448</v>
      </c>
      <c r="P1327" t="str">
        <f>IF(Transactions!O1327&lt;&gt;"",Transactions!O1327,"")</f>
        <v>1536302591164</v>
      </c>
      <c r="Q1327">
        <f>IF(Transactions!S1327-Transactions!J1327&lt;&gt;"",Transactions!S1327-Transactions!J1327,"")</f>
        <v>1423</v>
      </c>
      <c r="R1327">
        <f t="shared" si="45"/>
        <v>1871</v>
      </c>
    </row>
    <row r="1328" spans="1:18" x14ac:dyDescent="0.3">
      <c r="A1328" t="str">
        <f>IF(Transactions!A1328&lt;&gt;"",Transactions!A1328,0)</f>
        <v>2018/09/07 08:43:11</v>
      </c>
      <c r="B1328" t="str">
        <f>IF(Transactions!B1328&lt;&gt;"",Transactions!B1328,0)</f>
        <v>ff74f40d2b6132e8bd407b061fca1403735a2fcda0153e9aac93239958c98f77</v>
      </c>
      <c r="C1328" t="str">
        <f>IF(Transactions!C1328&lt;&gt;"",Transactions!C1328,0)</f>
        <v>Step1</v>
      </c>
      <c r="D1328" t="str">
        <f>IF(Transactions!D1328&lt;&gt;"",Transactions!D1328,"")</f>
        <v>peer0.org2.ldegilde.com</v>
      </c>
      <c r="E1328" t="str">
        <f>IF(Transactions!E1328&lt;&gt;"",Transactions!E1328,"")</f>
        <v>default-chaincode</v>
      </c>
      <c r="F1328" t="str">
        <f>IF(Transactions!F1328&lt;&gt;"",Transactions!F1328,"")</f>
        <v>put</v>
      </c>
      <c r="G1328" t="str">
        <f>IF(Transactions!G1328&lt;&gt;"",Transactions!G1328,"")</f>
        <v>000000008_176</v>
      </c>
      <c r="H1328" t="str">
        <f>IF(Transactions!H1328&lt;&gt;"",Transactions!H1328,"")</f>
        <v>364.0</v>
      </c>
      <c r="I1328">
        <f>IF(Transactions!J1328-Transactions!I1328&lt;&gt;"",Transactions!J1328-Transactions!I1328,"")</f>
        <v>448</v>
      </c>
      <c r="J1328">
        <f>IF((Transactions!K1328-Transactions!I1328)-(Transactions!P1328-Transactions!J1328)&lt;&gt;"",(Transactions!K1328-Transactions!I1328)-(Transactions!P1328-Transactions!J1328),"")</f>
        <v>436</v>
      </c>
      <c r="K1328">
        <f>IF(Transactions!L1328-Transactions!K1328&lt;&gt;"",Transactions!L1328-Transactions!K1328,"")</f>
        <v>0</v>
      </c>
      <c r="L1328">
        <f>IF(Transactions!N1328-Transactions!M1328&lt;&gt;"",Transactions!N1328-Transactions!M1328,"")</f>
        <v>12</v>
      </c>
      <c r="M1328">
        <f>IF(Transactions!P1328-Transactions!O1328&lt;&gt;"",Transactions!P1328-Transactions!O1328,"")</f>
        <v>0</v>
      </c>
      <c r="O1328">
        <f t="shared" si="44"/>
        <v>448</v>
      </c>
      <c r="P1328" t="str">
        <f>IF(Transactions!O1328&lt;&gt;"",Transactions!O1328,"")</f>
        <v>1536302591220</v>
      </c>
      <c r="Q1328">
        <f>IF(Transactions!S1328-Transactions!J1328&lt;&gt;"",Transactions!S1328-Transactions!J1328,"")</f>
        <v>1423</v>
      </c>
      <c r="R1328">
        <f t="shared" si="45"/>
        <v>1871</v>
      </c>
    </row>
    <row r="1329" spans="1:18" x14ac:dyDescent="0.3">
      <c r="A1329" t="str">
        <f>IF(Transactions!A1329&lt;&gt;"",Transactions!A1329,0)</f>
        <v>2018/09/07 08:43:11</v>
      </c>
      <c r="B1329" t="str">
        <f>IF(Transactions!B1329&lt;&gt;"",Transactions!B1329,0)</f>
        <v>e05342e76fc3376f8958808d8bc33f813375688ea62508569f4349375b2f9344</v>
      </c>
      <c r="C1329" t="str">
        <f>IF(Transactions!C1329&lt;&gt;"",Transactions!C1329,0)</f>
        <v>Step1</v>
      </c>
      <c r="D1329" t="str">
        <f>IF(Transactions!D1329&lt;&gt;"",Transactions!D1329,"")</f>
        <v>peer0.org1.ldegilde.com</v>
      </c>
      <c r="E1329" t="str">
        <f>IF(Transactions!E1329&lt;&gt;"",Transactions!E1329,"")</f>
        <v>default-chaincode</v>
      </c>
      <c r="F1329" t="str">
        <f>IF(Transactions!F1329&lt;&gt;"",Transactions!F1329,"")</f>
        <v>put</v>
      </c>
      <c r="G1329" t="str">
        <f>IF(Transactions!G1329&lt;&gt;"",Transactions!G1329,"")</f>
        <v>000000007_15</v>
      </c>
      <c r="H1329" t="str">
        <f>IF(Transactions!H1329&lt;&gt;"",Transactions!H1329,"")</f>
        <v>213.0</v>
      </c>
      <c r="I1329">
        <f>IF(Transactions!J1329-Transactions!I1329&lt;&gt;"",Transactions!J1329-Transactions!I1329,"")</f>
        <v>327</v>
      </c>
      <c r="J1329">
        <f>IF((Transactions!K1329-Transactions!I1329)-(Transactions!P1329-Transactions!J1329)&lt;&gt;"",(Transactions!K1329-Transactions!I1329)-(Transactions!P1329-Transactions!J1329),"")</f>
        <v>324</v>
      </c>
      <c r="K1329">
        <f>IF(Transactions!L1329-Transactions!K1329&lt;&gt;"",Transactions!L1329-Transactions!K1329,"")</f>
        <v>0</v>
      </c>
      <c r="L1329">
        <f>IF(Transactions!N1329-Transactions!M1329&lt;&gt;"",Transactions!N1329-Transactions!M1329,"")</f>
        <v>3</v>
      </c>
      <c r="M1329">
        <f>IF(Transactions!P1329-Transactions!O1329&lt;&gt;"",Transactions!P1329-Transactions!O1329,"")</f>
        <v>0</v>
      </c>
      <c r="O1329">
        <f t="shared" si="44"/>
        <v>327</v>
      </c>
      <c r="P1329" t="str">
        <f>IF(Transactions!O1329&lt;&gt;"",Transactions!O1329,"")</f>
        <v>1536302591150</v>
      </c>
      <c r="Q1329">
        <f>IF(Transactions!S1329-Transactions!J1329&lt;&gt;"",Transactions!S1329-Transactions!J1329,"")</f>
        <v>1567</v>
      </c>
      <c r="R1329">
        <f t="shared" si="45"/>
        <v>1894</v>
      </c>
    </row>
    <row r="1330" spans="1:18" x14ac:dyDescent="0.3">
      <c r="A1330" t="str">
        <f>IF(Transactions!A1330&lt;&gt;"",Transactions!A1330,0)</f>
        <v>2018/09/07 08:43:11</v>
      </c>
      <c r="B1330" t="str">
        <f>IF(Transactions!B1330&lt;&gt;"",Transactions!B1330,0)</f>
        <v>e05342e76fc3376f8958808d8bc33f813375688ea62508569f4349375b2f9344</v>
      </c>
      <c r="C1330" t="str">
        <f>IF(Transactions!C1330&lt;&gt;"",Transactions!C1330,0)</f>
        <v>Step1</v>
      </c>
      <c r="D1330" t="str">
        <f>IF(Transactions!D1330&lt;&gt;"",Transactions!D1330,"")</f>
        <v>peer0.org2.ldegilde.com</v>
      </c>
      <c r="E1330" t="str">
        <f>IF(Transactions!E1330&lt;&gt;"",Transactions!E1330,"")</f>
        <v>default-chaincode</v>
      </c>
      <c r="F1330" t="str">
        <f>IF(Transactions!F1330&lt;&gt;"",Transactions!F1330,"")</f>
        <v>put</v>
      </c>
      <c r="G1330" t="str">
        <f>IF(Transactions!G1330&lt;&gt;"",Transactions!G1330,"")</f>
        <v>000000007_15</v>
      </c>
      <c r="H1330" t="str">
        <f>IF(Transactions!H1330&lt;&gt;"",Transactions!H1330,"")</f>
        <v>213.0</v>
      </c>
      <c r="I1330">
        <f>IF(Transactions!J1330-Transactions!I1330&lt;&gt;"",Transactions!J1330-Transactions!I1330,"")</f>
        <v>327</v>
      </c>
      <c r="J1330">
        <f>IF((Transactions!K1330-Transactions!I1330)-(Transactions!P1330-Transactions!J1330)&lt;&gt;"",(Transactions!K1330-Transactions!I1330)-(Transactions!P1330-Transactions!J1330),"")</f>
        <v>324</v>
      </c>
      <c r="K1330">
        <f>IF(Transactions!L1330-Transactions!K1330&lt;&gt;"",Transactions!L1330-Transactions!K1330,"")</f>
        <v>0</v>
      </c>
      <c r="L1330">
        <f>IF(Transactions!N1330-Transactions!M1330&lt;&gt;"",Transactions!N1330-Transactions!M1330,"")</f>
        <v>3</v>
      </c>
      <c r="M1330">
        <f>IF(Transactions!P1330-Transactions!O1330&lt;&gt;"",Transactions!P1330-Transactions!O1330,"")</f>
        <v>0</v>
      </c>
      <c r="O1330">
        <f t="shared" si="44"/>
        <v>327</v>
      </c>
      <c r="P1330" t="str">
        <f>IF(Transactions!O1330&lt;&gt;"",Transactions!O1330,"")</f>
        <v>1536302591185</v>
      </c>
      <c r="Q1330">
        <f>IF(Transactions!S1330-Transactions!J1330&lt;&gt;"",Transactions!S1330-Transactions!J1330,"")</f>
        <v>1567</v>
      </c>
      <c r="R1330">
        <f t="shared" si="45"/>
        <v>1894</v>
      </c>
    </row>
    <row r="1331" spans="1:18" x14ac:dyDescent="0.3">
      <c r="A1331" t="str">
        <f>IF(Transactions!A1331&lt;&gt;"",Transactions!A1331,0)</f>
        <v>2018/09/07 08:43:11</v>
      </c>
      <c r="B1331" t="str">
        <f>IF(Transactions!B1331&lt;&gt;"",Transactions!B1331,0)</f>
        <v>f476f4a5ce8348a320ecca403716ad8ec2eb7e05b02cd16ff81b89ee868ac19b</v>
      </c>
      <c r="C1331" t="str">
        <f>IF(Transactions!C1331&lt;&gt;"",Transactions!C1331,0)</f>
        <v>Step1</v>
      </c>
      <c r="D1331" t="str">
        <f>IF(Transactions!D1331&lt;&gt;"",Transactions!D1331,"")</f>
        <v>peer0.org1.ldegilde.com</v>
      </c>
      <c r="E1331" t="str">
        <f>IF(Transactions!E1331&lt;&gt;"",Transactions!E1331,"")</f>
        <v>default-chaincode</v>
      </c>
      <c r="F1331" t="str">
        <f>IF(Transactions!F1331&lt;&gt;"",Transactions!F1331,"")</f>
        <v>put</v>
      </c>
      <c r="G1331" t="str">
        <f>IF(Transactions!G1331&lt;&gt;"",Transactions!G1331,"")</f>
        <v>000000007_325</v>
      </c>
      <c r="H1331" t="str">
        <f>IF(Transactions!H1331&lt;&gt;"",Transactions!H1331,"")</f>
        <v>578.0</v>
      </c>
      <c r="I1331">
        <f>IF(Transactions!J1331-Transactions!I1331&lt;&gt;"",Transactions!J1331-Transactions!I1331,"")</f>
        <v>225</v>
      </c>
      <c r="J1331">
        <f>IF((Transactions!K1331-Transactions!I1331)-(Transactions!P1331-Transactions!J1331)&lt;&gt;"",(Transactions!K1331-Transactions!I1331)-(Transactions!P1331-Transactions!J1331),"")</f>
        <v>224</v>
      </c>
      <c r="K1331">
        <f>IF(Transactions!L1331-Transactions!K1331&lt;&gt;"",Transactions!L1331-Transactions!K1331,"")</f>
        <v>0</v>
      </c>
      <c r="L1331">
        <f>IF(Transactions!N1331-Transactions!M1331&lt;&gt;"",Transactions!N1331-Transactions!M1331,"")</f>
        <v>1</v>
      </c>
      <c r="M1331">
        <f>IF(Transactions!P1331-Transactions!O1331&lt;&gt;"",Transactions!P1331-Transactions!O1331,"")</f>
        <v>0</v>
      </c>
      <c r="O1331">
        <f t="shared" si="44"/>
        <v>225</v>
      </c>
      <c r="P1331" t="str">
        <f>IF(Transactions!O1331&lt;&gt;"",Transactions!O1331,"")</f>
        <v>1536302590257</v>
      </c>
      <c r="Q1331">
        <f>IF(Transactions!S1331-Transactions!J1331&lt;&gt;"",Transactions!S1331-Transactions!J1331,"")</f>
        <v>2441</v>
      </c>
      <c r="R1331">
        <f t="shared" si="45"/>
        <v>2666</v>
      </c>
    </row>
    <row r="1332" spans="1:18" x14ac:dyDescent="0.3">
      <c r="A1332" t="str">
        <f>IF(Transactions!A1332&lt;&gt;"",Transactions!A1332,0)</f>
        <v>2018/09/07 08:43:11</v>
      </c>
      <c r="B1332" t="str">
        <f>IF(Transactions!B1332&lt;&gt;"",Transactions!B1332,0)</f>
        <v>f476f4a5ce8348a320ecca403716ad8ec2eb7e05b02cd16ff81b89ee868ac19b</v>
      </c>
      <c r="C1332" t="str">
        <f>IF(Transactions!C1332&lt;&gt;"",Transactions!C1332,0)</f>
        <v>Step1</v>
      </c>
      <c r="D1332" t="str">
        <f>IF(Transactions!D1332&lt;&gt;"",Transactions!D1332,"")</f>
        <v>peer0.org2.ldegilde.com</v>
      </c>
      <c r="E1332" t="str">
        <f>IF(Transactions!E1332&lt;&gt;"",Transactions!E1332,"")</f>
        <v>default-chaincode</v>
      </c>
      <c r="F1332" t="str">
        <f>IF(Transactions!F1332&lt;&gt;"",Transactions!F1332,"")</f>
        <v>put</v>
      </c>
      <c r="G1332" t="str">
        <f>IF(Transactions!G1332&lt;&gt;"",Transactions!G1332,"")</f>
        <v>000000007_325</v>
      </c>
      <c r="H1332" t="str">
        <f>IF(Transactions!H1332&lt;&gt;"",Transactions!H1332,"")</f>
        <v>578.0</v>
      </c>
      <c r="I1332">
        <f>IF(Transactions!J1332-Transactions!I1332&lt;&gt;"",Transactions!J1332-Transactions!I1332,"")</f>
        <v>225</v>
      </c>
      <c r="J1332">
        <f>IF((Transactions!K1332-Transactions!I1332)-(Transactions!P1332-Transactions!J1332)&lt;&gt;"",(Transactions!K1332-Transactions!I1332)-(Transactions!P1332-Transactions!J1332),"")</f>
        <v>219</v>
      </c>
      <c r="K1332">
        <f>IF(Transactions!L1332-Transactions!K1332&lt;&gt;"",Transactions!L1332-Transactions!K1332,"")</f>
        <v>0</v>
      </c>
      <c r="L1332">
        <f>IF(Transactions!N1332-Transactions!M1332&lt;&gt;"",Transactions!N1332-Transactions!M1332,"")</f>
        <v>6</v>
      </c>
      <c r="M1332">
        <f>IF(Transactions!P1332-Transactions!O1332&lt;&gt;"",Transactions!P1332-Transactions!O1332,"")</f>
        <v>0</v>
      </c>
      <c r="O1332">
        <f t="shared" si="44"/>
        <v>225</v>
      </c>
      <c r="P1332" t="str">
        <f>IF(Transactions!O1332&lt;&gt;"",Transactions!O1332,"")</f>
        <v>1536302590251</v>
      </c>
      <c r="Q1332">
        <f>IF(Transactions!S1332-Transactions!J1332&lt;&gt;"",Transactions!S1332-Transactions!J1332,"")</f>
        <v>2441</v>
      </c>
      <c r="R1332">
        <f t="shared" si="45"/>
        <v>2666</v>
      </c>
    </row>
    <row r="1333" spans="1:18" x14ac:dyDescent="0.3">
      <c r="A1333" t="str">
        <f>IF(Transactions!A1333&lt;&gt;"",Transactions!A1333,0)</f>
        <v>2018/09/07 08:43:11</v>
      </c>
      <c r="B1333" t="str">
        <f>IF(Transactions!B1333&lt;&gt;"",Transactions!B1333,0)</f>
        <v>ee7c0d7d354b3a83d38a276d634d4b45e696238c8db96d071bba4f7d6c4f6024</v>
      </c>
      <c r="C1333" t="str">
        <f>IF(Transactions!C1333&lt;&gt;"",Transactions!C1333,0)</f>
        <v>Step1</v>
      </c>
      <c r="D1333" t="str">
        <f>IF(Transactions!D1333&lt;&gt;"",Transactions!D1333,"")</f>
        <v>peer0.org1.ldegilde.com</v>
      </c>
      <c r="E1333" t="str">
        <f>IF(Transactions!E1333&lt;&gt;"",Transactions!E1333,"")</f>
        <v>default-chaincode</v>
      </c>
      <c r="F1333" t="str">
        <f>IF(Transactions!F1333&lt;&gt;"",Transactions!F1333,"")</f>
        <v>put</v>
      </c>
      <c r="G1333" t="str">
        <f>IF(Transactions!G1333&lt;&gt;"",Transactions!G1333,"")</f>
        <v>000000008_147</v>
      </c>
      <c r="H1333" t="str">
        <f>IF(Transactions!H1333&lt;&gt;"",Transactions!H1333,"")</f>
        <v>122.0</v>
      </c>
      <c r="I1333">
        <f>IF(Transactions!J1333-Transactions!I1333&lt;&gt;"",Transactions!J1333-Transactions!I1333,"")</f>
        <v>444</v>
      </c>
      <c r="J1333">
        <f>IF((Transactions!K1333-Transactions!I1333)-(Transactions!P1333-Transactions!J1333)&lt;&gt;"",(Transactions!K1333-Transactions!I1333)-(Transactions!P1333-Transactions!J1333),"")</f>
        <v>434</v>
      </c>
      <c r="K1333">
        <f>IF(Transactions!L1333-Transactions!K1333&lt;&gt;"",Transactions!L1333-Transactions!K1333,"")</f>
        <v>0</v>
      </c>
      <c r="L1333">
        <f>IF(Transactions!N1333-Transactions!M1333&lt;&gt;"",Transactions!N1333-Transactions!M1333,"")</f>
        <v>10</v>
      </c>
      <c r="M1333">
        <f>IF(Transactions!P1333-Transactions!O1333&lt;&gt;"",Transactions!P1333-Transactions!O1333,"")</f>
        <v>0</v>
      </c>
      <c r="O1333">
        <f t="shared" si="44"/>
        <v>444</v>
      </c>
      <c r="P1333" t="str">
        <f>IF(Transactions!O1333&lt;&gt;"",Transactions!O1333,"")</f>
        <v>1536302591171</v>
      </c>
      <c r="Q1333">
        <f>IF(Transactions!S1333-Transactions!J1333&lt;&gt;"",Transactions!S1333-Transactions!J1333,"")</f>
        <v>1425</v>
      </c>
      <c r="R1333">
        <f t="shared" si="45"/>
        <v>1869</v>
      </c>
    </row>
    <row r="1334" spans="1:18" x14ac:dyDescent="0.3">
      <c r="A1334" t="str">
        <f>IF(Transactions!A1334&lt;&gt;"",Transactions!A1334,0)</f>
        <v>2018/09/07 08:43:11</v>
      </c>
      <c r="B1334" t="str">
        <f>IF(Transactions!B1334&lt;&gt;"",Transactions!B1334,0)</f>
        <v>ee7c0d7d354b3a83d38a276d634d4b45e696238c8db96d071bba4f7d6c4f6024</v>
      </c>
      <c r="C1334" t="str">
        <f>IF(Transactions!C1334&lt;&gt;"",Transactions!C1334,0)</f>
        <v>Step1</v>
      </c>
      <c r="D1334" t="str">
        <f>IF(Transactions!D1334&lt;&gt;"",Transactions!D1334,"")</f>
        <v>peer0.org2.ldegilde.com</v>
      </c>
      <c r="E1334" t="str">
        <f>IF(Transactions!E1334&lt;&gt;"",Transactions!E1334,"")</f>
        <v>default-chaincode</v>
      </c>
      <c r="F1334" t="str">
        <f>IF(Transactions!F1334&lt;&gt;"",Transactions!F1334,"")</f>
        <v>put</v>
      </c>
      <c r="G1334" t="str">
        <f>IF(Transactions!G1334&lt;&gt;"",Transactions!G1334,"")</f>
        <v>000000008_147</v>
      </c>
      <c r="H1334" t="str">
        <f>IF(Transactions!H1334&lt;&gt;"",Transactions!H1334,"")</f>
        <v>122.0</v>
      </c>
      <c r="I1334">
        <f>IF(Transactions!J1334-Transactions!I1334&lt;&gt;"",Transactions!J1334-Transactions!I1334,"")</f>
        <v>444</v>
      </c>
      <c r="J1334">
        <f>IF((Transactions!K1334-Transactions!I1334)-(Transactions!P1334-Transactions!J1334)&lt;&gt;"",(Transactions!K1334-Transactions!I1334)-(Transactions!P1334-Transactions!J1334),"")</f>
        <v>440</v>
      </c>
      <c r="K1334">
        <f>IF(Transactions!L1334-Transactions!K1334&lt;&gt;"",Transactions!L1334-Transactions!K1334,"")</f>
        <v>0</v>
      </c>
      <c r="L1334">
        <f>IF(Transactions!N1334-Transactions!M1334&lt;&gt;"",Transactions!N1334-Transactions!M1334,"")</f>
        <v>4</v>
      </c>
      <c r="M1334">
        <f>IF(Transactions!P1334-Transactions!O1334&lt;&gt;"",Transactions!P1334-Transactions!O1334,"")</f>
        <v>0</v>
      </c>
      <c r="O1334">
        <f t="shared" si="44"/>
        <v>444</v>
      </c>
      <c r="P1334" t="str">
        <f>IF(Transactions!O1334&lt;&gt;"",Transactions!O1334,"")</f>
        <v>1536302591208</v>
      </c>
      <c r="Q1334">
        <f>IF(Transactions!S1334-Transactions!J1334&lt;&gt;"",Transactions!S1334-Transactions!J1334,"")</f>
        <v>1425</v>
      </c>
      <c r="R1334">
        <f t="shared" si="45"/>
        <v>1869</v>
      </c>
    </row>
    <row r="1335" spans="1:18" x14ac:dyDescent="0.3">
      <c r="A1335" t="str">
        <f>IF(Transactions!A1335&lt;&gt;"",Transactions!A1335,0)</f>
        <v>2018/09/07 08:43:11</v>
      </c>
      <c r="B1335" t="str">
        <f>IF(Transactions!B1335&lt;&gt;"",Transactions!B1335,0)</f>
        <v>642e7f4927abc63fcfb61787e721cea2c29d597dbb1890be0c95baa49fe03aa7</v>
      </c>
      <c r="C1335" t="str">
        <f>IF(Transactions!C1335&lt;&gt;"",Transactions!C1335,0)</f>
        <v>Step1</v>
      </c>
      <c r="D1335" t="str">
        <f>IF(Transactions!D1335&lt;&gt;"",Transactions!D1335,"")</f>
        <v>peer0.org1.ldegilde.com</v>
      </c>
      <c r="E1335" t="str">
        <f>IF(Transactions!E1335&lt;&gt;"",Transactions!E1335,"")</f>
        <v>default-chaincode</v>
      </c>
      <c r="F1335" t="str">
        <f>IF(Transactions!F1335&lt;&gt;"",Transactions!F1335,"")</f>
        <v>put</v>
      </c>
      <c r="G1335" t="str">
        <f>IF(Transactions!G1335&lt;&gt;"",Transactions!G1335,"")</f>
        <v>000000007_292</v>
      </c>
      <c r="H1335" t="str">
        <f>IF(Transactions!H1335&lt;&gt;"",Transactions!H1335,"")</f>
        <v>228.0</v>
      </c>
      <c r="I1335">
        <f>IF(Transactions!J1335-Transactions!I1335&lt;&gt;"",Transactions!J1335-Transactions!I1335,"")</f>
        <v>469</v>
      </c>
      <c r="J1335">
        <f>IF((Transactions!K1335-Transactions!I1335)-(Transactions!P1335-Transactions!J1335)&lt;&gt;"",(Transactions!K1335-Transactions!I1335)-(Transactions!P1335-Transactions!J1335),"")</f>
        <v>459</v>
      </c>
      <c r="K1335">
        <f>IF(Transactions!L1335-Transactions!K1335&lt;&gt;"",Transactions!L1335-Transactions!K1335,"")</f>
        <v>0</v>
      </c>
      <c r="L1335">
        <f>IF(Transactions!N1335-Transactions!M1335&lt;&gt;"",Transactions!N1335-Transactions!M1335,"")</f>
        <v>10</v>
      </c>
      <c r="M1335">
        <f>IF(Transactions!P1335-Transactions!O1335&lt;&gt;"",Transactions!P1335-Transactions!O1335,"")</f>
        <v>0</v>
      </c>
      <c r="O1335">
        <f t="shared" si="44"/>
        <v>469</v>
      </c>
      <c r="P1335" t="str">
        <f>IF(Transactions!O1335&lt;&gt;"",Transactions!O1335,"")</f>
        <v>1536302591150</v>
      </c>
      <c r="Q1335">
        <f>IF(Transactions!S1335-Transactions!J1335&lt;&gt;"",Transactions!S1335-Transactions!J1335,"")</f>
        <v>1413</v>
      </c>
      <c r="R1335">
        <f t="shared" si="45"/>
        <v>1882</v>
      </c>
    </row>
    <row r="1336" spans="1:18" x14ac:dyDescent="0.3">
      <c r="A1336" t="str">
        <f>IF(Transactions!A1336&lt;&gt;"",Transactions!A1336,0)</f>
        <v>2018/09/07 08:43:11</v>
      </c>
      <c r="B1336" t="str">
        <f>IF(Transactions!B1336&lt;&gt;"",Transactions!B1336,0)</f>
        <v>642e7f4927abc63fcfb61787e721cea2c29d597dbb1890be0c95baa49fe03aa7</v>
      </c>
      <c r="C1336" t="str">
        <f>IF(Transactions!C1336&lt;&gt;"",Transactions!C1336,0)</f>
        <v>Step1</v>
      </c>
      <c r="D1336" t="str">
        <f>IF(Transactions!D1336&lt;&gt;"",Transactions!D1336,"")</f>
        <v>peer0.org2.ldegilde.com</v>
      </c>
      <c r="E1336" t="str">
        <f>IF(Transactions!E1336&lt;&gt;"",Transactions!E1336,"")</f>
        <v>default-chaincode</v>
      </c>
      <c r="F1336" t="str">
        <f>IF(Transactions!F1336&lt;&gt;"",Transactions!F1336,"")</f>
        <v>put</v>
      </c>
      <c r="G1336" t="str">
        <f>IF(Transactions!G1336&lt;&gt;"",Transactions!G1336,"")</f>
        <v>000000007_292</v>
      </c>
      <c r="H1336" t="str">
        <f>IF(Transactions!H1336&lt;&gt;"",Transactions!H1336,"")</f>
        <v>228.0</v>
      </c>
      <c r="I1336">
        <f>IF(Transactions!J1336-Transactions!I1336&lt;&gt;"",Transactions!J1336-Transactions!I1336,"")</f>
        <v>469</v>
      </c>
      <c r="J1336">
        <f>IF((Transactions!K1336-Transactions!I1336)-(Transactions!P1336-Transactions!J1336)&lt;&gt;"",(Transactions!K1336-Transactions!I1336)-(Transactions!P1336-Transactions!J1336),"")</f>
        <v>447</v>
      </c>
      <c r="K1336">
        <f>IF(Transactions!L1336-Transactions!K1336&lt;&gt;"",Transactions!L1336-Transactions!K1336,"")</f>
        <v>0</v>
      </c>
      <c r="L1336">
        <f>IF(Transactions!N1336-Transactions!M1336&lt;&gt;"",Transactions!N1336-Transactions!M1336,"")</f>
        <v>22</v>
      </c>
      <c r="M1336">
        <f>IF(Transactions!P1336-Transactions!O1336&lt;&gt;"",Transactions!P1336-Transactions!O1336,"")</f>
        <v>0</v>
      </c>
      <c r="O1336">
        <f t="shared" si="44"/>
        <v>469</v>
      </c>
      <c r="P1336" t="str">
        <f>IF(Transactions!O1336&lt;&gt;"",Transactions!O1336,"")</f>
        <v>1536302591248</v>
      </c>
      <c r="Q1336">
        <f>IF(Transactions!S1336-Transactions!J1336&lt;&gt;"",Transactions!S1336-Transactions!J1336,"")</f>
        <v>1413</v>
      </c>
      <c r="R1336">
        <f t="shared" si="45"/>
        <v>1882</v>
      </c>
    </row>
    <row r="1337" spans="1:18" x14ac:dyDescent="0.3">
      <c r="A1337" t="str">
        <f>IF(Transactions!A1337&lt;&gt;"",Transactions!A1337,0)</f>
        <v>2018/09/07 08:43:11</v>
      </c>
      <c r="B1337" t="str">
        <f>IF(Transactions!B1337&lt;&gt;"",Transactions!B1337,0)</f>
        <v>4bd099288916278e79beff5f55c7ad93f65f98d56db179393167917570510309</v>
      </c>
      <c r="C1337" t="str">
        <f>IF(Transactions!C1337&lt;&gt;"",Transactions!C1337,0)</f>
        <v>Step1</v>
      </c>
      <c r="D1337" t="str">
        <f>IF(Transactions!D1337&lt;&gt;"",Transactions!D1337,"")</f>
        <v>peer0.org1.ldegilde.com</v>
      </c>
      <c r="E1337" t="str">
        <f>IF(Transactions!E1337&lt;&gt;"",Transactions!E1337,"")</f>
        <v>default-chaincode</v>
      </c>
      <c r="F1337" t="str">
        <f>IF(Transactions!F1337&lt;&gt;"",Transactions!F1337,"")</f>
        <v>put</v>
      </c>
      <c r="G1337" t="str">
        <f>IF(Transactions!G1337&lt;&gt;"",Transactions!G1337,"")</f>
        <v>000000007_55</v>
      </c>
      <c r="H1337" t="str">
        <f>IF(Transactions!H1337&lt;&gt;"",Transactions!H1337,"")</f>
        <v>107.0</v>
      </c>
      <c r="I1337">
        <f>IF(Transactions!J1337-Transactions!I1337&lt;&gt;"",Transactions!J1337-Transactions!I1337,"")</f>
        <v>337</v>
      </c>
      <c r="J1337">
        <f>IF((Transactions!K1337-Transactions!I1337)-(Transactions!P1337-Transactions!J1337)&lt;&gt;"",(Transactions!K1337-Transactions!I1337)-(Transactions!P1337-Transactions!J1337),"")</f>
        <v>336</v>
      </c>
      <c r="K1337">
        <f>IF(Transactions!L1337-Transactions!K1337&lt;&gt;"",Transactions!L1337-Transactions!K1337,"")</f>
        <v>0</v>
      </c>
      <c r="L1337">
        <f>IF(Transactions!N1337-Transactions!M1337&lt;&gt;"",Transactions!N1337-Transactions!M1337,"")</f>
        <v>1</v>
      </c>
      <c r="M1337">
        <f>IF(Transactions!P1337-Transactions!O1337&lt;&gt;"",Transactions!P1337-Transactions!O1337,"")</f>
        <v>0</v>
      </c>
      <c r="O1337">
        <f t="shared" si="44"/>
        <v>337</v>
      </c>
      <c r="P1337" t="str">
        <f>IF(Transactions!O1337&lt;&gt;"",Transactions!O1337,"")</f>
        <v>1536302591134</v>
      </c>
      <c r="Q1337">
        <f>IF(Transactions!S1337-Transactions!J1337&lt;&gt;"",Transactions!S1337-Transactions!J1337,"")</f>
        <v>1558</v>
      </c>
      <c r="R1337">
        <f t="shared" si="45"/>
        <v>1895</v>
      </c>
    </row>
    <row r="1338" spans="1:18" x14ac:dyDescent="0.3">
      <c r="A1338" t="str">
        <f>IF(Transactions!A1338&lt;&gt;"",Transactions!A1338,0)</f>
        <v>2018/09/07 08:43:11</v>
      </c>
      <c r="B1338" t="str">
        <f>IF(Transactions!B1338&lt;&gt;"",Transactions!B1338,0)</f>
        <v>4bd099288916278e79beff5f55c7ad93f65f98d56db179393167917570510309</v>
      </c>
      <c r="C1338" t="str">
        <f>IF(Transactions!C1338&lt;&gt;"",Transactions!C1338,0)</f>
        <v>Step1</v>
      </c>
      <c r="D1338" t="str">
        <f>IF(Transactions!D1338&lt;&gt;"",Transactions!D1338,"")</f>
        <v>peer0.org2.ldegilde.com</v>
      </c>
      <c r="E1338" t="str">
        <f>IF(Transactions!E1338&lt;&gt;"",Transactions!E1338,"")</f>
        <v>default-chaincode</v>
      </c>
      <c r="F1338" t="str">
        <f>IF(Transactions!F1338&lt;&gt;"",Transactions!F1338,"")</f>
        <v>put</v>
      </c>
      <c r="G1338" t="str">
        <f>IF(Transactions!G1338&lt;&gt;"",Transactions!G1338,"")</f>
        <v>000000007_55</v>
      </c>
      <c r="H1338" t="str">
        <f>IF(Transactions!H1338&lt;&gt;"",Transactions!H1338,"")</f>
        <v>107.0</v>
      </c>
      <c r="I1338">
        <f>IF(Transactions!J1338-Transactions!I1338&lt;&gt;"",Transactions!J1338-Transactions!I1338,"")</f>
        <v>337</v>
      </c>
      <c r="J1338">
        <f>IF((Transactions!K1338-Transactions!I1338)-(Transactions!P1338-Transactions!J1338)&lt;&gt;"",(Transactions!K1338-Transactions!I1338)-(Transactions!P1338-Transactions!J1338),"")</f>
        <v>333</v>
      </c>
      <c r="K1338">
        <f>IF(Transactions!L1338-Transactions!K1338&lt;&gt;"",Transactions!L1338-Transactions!K1338,"")</f>
        <v>0</v>
      </c>
      <c r="L1338">
        <f>IF(Transactions!N1338-Transactions!M1338&lt;&gt;"",Transactions!N1338-Transactions!M1338,"")</f>
        <v>4</v>
      </c>
      <c r="M1338">
        <f>IF(Transactions!P1338-Transactions!O1338&lt;&gt;"",Transactions!P1338-Transactions!O1338,"")</f>
        <v>0</v>
      </c>
      <c r="O1338">
        <f t="shared" si="44"/>
        <v>337</v>
      </c>
      <c r="P1338" t="str">
        <f>IF(Transactions!O1338&lt;&gt;"",Transactions!O1338,"")</f>
        <v>1536302591186</v>
      </c>
      <c r="Q1338">
        <f>IF(Transactions!S1338-Transactions!J1338&lt;&gt;"",Transactions!S1338-Transactions!J1338,"")</f>
        <v>1558</v>
      </c>
      <c r="R1338">
        <f t="shared" si="45"/>
        <v>1895</v>
      </c>
    </row>
    <row r="1339" spans="1:18" x14ac:dyDescent="0.3">
      <c r="A1339" t="str">
        <f>IF(Transactions!A1339&lt;&gt;"",Transactions!A1339,0)</f>
        <v>2018/09/07 08:43:11</v>
      </c>
      <c r="B1339" t="str">
        <f>IF(Transactions!B1339&lt;&gt;"",Transactions!B1339,0)</f>
        <v>cafa1a84cbbb1acb8bf13c3980f1e613fac8762e413f4a57a2c177bdd80088dc</v>
      </c>
      <c r="C1339" t="str">
        <f>IF(Transactions!C1339&lt;&gt;"",Transactions!C1339,0)</f>
        <v>Step1</v>
      </c>
      <c r="D1339" t="str">
        <f>IF(Transactions!D1339&lt;&gt;"",Transactions!D1339,"")</f>
        <v>peer0.org1.ldegilde.com</v>
      </c>
      <c r="E1339" t="str">
        <f>IF(Transactions!E1339&lt;&gt;"",Transactions!E1339,"")</f>
        <v>default-chaincode</v>
      </c>
      <c r="F1339" t="str">
        <f>IF(Transactions!F1339&lt;&gt;"",Transactions!F1339,"")</f>
        <v>put</v>
      </c>
      <c r="G1339" t="str">
        <f>IF(Transactions!G1339&lt;&gt;"",Transactions!G1339,"")</f>
        <v>000000007_31</v>
      </c>
      <c r="H1339" t="str">
        <f>IF(Transactions!H1339&lt;&gt;"",Transactions!H1339,"")</f>
        <v>392.0</v>
      </c>
      <c r="I1339">
        <f>IF(Transactions!J1339-Transactions!I1339&lt;&gt;"",Transactions!J1339-Transactions!I1339,"")</f>
        <v>335</v>
      </c>
      <c r="J1339">
        <f>IF((Transactions!K1339-Transactions!I1339)-(Transactions!P1339-Transactions!J1339)&lt;&gt;"",(Transactions!K1339-Transactions!I1339)-(Transactions!P1339-Transactions!J1339),"")</f>
        <v>333</v>
      </c>
      <c r="K1339">
        <f>IF(Transactions!L1339-Transactions!K1339&lt;&gt;"",Transactions!L1339-Transactions!K1339,"")</f>
        <v>0</v>
      </c>
      <c r="L1339">
        <f>IF(Transactions!N1339-Transactions!M1339&lt;&gt;"",Transactions!N1339-Transactions!M1339,"")</f>
        <v>2</v>
      </c>
      <c r="M1339">
        <f>IF(Transactions!P1339-Transactions!O1339&lt;&gt;"",Transactions!P1339-Transactions!O1339,"")</f>
        <v>0</v>
      </c>
      <c r="O1339">
        <f t="shared" si="44"/>
        <v>335</v>
      </c>
      <c r="P1339" t="str">
        <f>IF(Transactions!O1339&lt;&gt;"",Transactions!O1339,"")</f>
        <v>1536302591040</v>
      </c>
      <c r="Q1339">
        <f>IF(Transactions!S1339-Transactions!J1339&lt;&gt;"",Transactions!S1339-Transactions!J1339,"")</f>
        <v>1559</v>
      </c>
      <c r="R1339">
        <f t="shared" si="45"/>
        <v>1894</v>
      </c>
    </row>
    <row r="1340" spans="1:18" x14ac:dyDescent="0.3">
      <c r="A1340" t="str">
        <f>IF(Transactions!A1340&lt;&gt;"",Transactions!A1340,0)</f>
        <v>2018/09/07 08:43:11</v>
      </c>
      <c r="B1340" t="str">
        <f>IF(Transactions!B1340&lt;&gt;"",Transactions!B1340,0)</f>
        <v>cafa1a84cbbb1acb8bf13c3980f1e613fac8762e413f4a57a2c177bdd80088dc</v>
      </c>
      <c r="C1340" t="str">
        <f>IF(Transactions!C1340&lt;&gt;"",Transactions!C1340,0)</f>
        <v>Step1</v>
      </c>
      <c r="D1340" t="str">
        <f>IF(Transactions!D1340&lt;&gt;"",Transactions!D1340,"")</f>
        <v>peer0.org2.ldegilde.com</v>
      </c>
      <c r="E1340" t="str">
        <f>IF(Transactions!E1340&lt;&gt;"",Transactions!E1340,"")</f>
        <v>default-chaincode</v>
      </c>
      <c r="F1340" t="str">
        <f>IF(Transactions!F1340&lt;&gt;"",Transactions!F1340,"")</f>
        <v>put</v>
      </c>
      <c r="G1340" t="str">
        <f>IF(Transactions!G1340&lt;&gt;"",Transactions!G1340,"")</f>
        <v>000000007_31</v>
      </c>
      <c r="H1340" t="str">
        <f>IF(Transactions!H1340&lt;&gt;"",Transactions!H1340,"")</f>
        <v>392.0</v>
      </c>
      <c r="I1340">
        <f>IF(Transactions!J1340-Transactions!I1340&lt;&gt;"",Transactions!J1340-Transactions!I1340,"")</f>
        <v>335</v>
      </c>
      <c r="J1340">
        <f>IF((Transactions!K1340-Transactions!I1340)-(Transactions!P1340-Transactions!J1340)&lt;&gt;"",(Transactions!K1340-Transactions!I1340)-(Transactions!P1340-Transactions!J1340),"")</f>
        <v>332</v>
      </c>
      <c r="K1340">
        <f>IF(Transactions!L1340-Transactions!K1340&lt;&gt;"",Transactions!L1340-Transactions!K1340,"")</f>
        <v>0</v>
      </c>
      <c r="L1340">
        <f>IF(Transactions!N1340-Transactions!M1340&lt;&gt;"",Transactions!N1340-Transactions!M1340,"")</f>
        <v>3</v>
      </c>
      <c r="M1340">
        <f>IF(Transactions!P1340-Transactions!O1340&lt;&gt;"",Transactions!P1340-Transactions!O1340,"")</f>
        <v>0</v>
      </c>
      <c r="O1340">
        <f t="shared" si="44"/>
        <v>335</v>
      </c>
      <c r="P1340" t="str">
        <f>IF(Transactions!O1340&lt;&gt;"",Transactions!O1340,"")</f>
        <v>1536302591185</v>
      </c>
      <c r="Q1340">
        <f>IF(Transactions!S1340-Transactions!J1340&lt;&gt;"",Transactions!S1340-Transactions!J1340,"")</f>
        <v>1559</v>
      </c>
      <c r="R1340">
        <f t="shared" si="45"/>
        <v>1894</v>
      </c>
    </row>
    <row r="1341" spans="1:18" x14ac:dyDescent="0.3">
      <c r="A1341" t="str">
        <f>IF(Transactions!A1341&lt;&gt;"",Transactions!A1341,0)</f>
        <v>2018/09/07 08:43:11</v>
      </c>
      <c r="B1341" t="str">
        <f>IF(Transactions!B1341&lt;&gt;"",Transactions!B1341,0)</f>
        <v>9283e154c6c4457a3545b3985c6e2b86dab735810cf8dcc730828de19bba75d6</v>
      </c>
      <c r="C1341" t="str">
        <f>IF(Transactions!C1341&lt;&gt;"",Transactions!C1341,0)</f>
        <v>Step1</v>
      </c>
      <c r="D1341" t="str">
        <f>IF(Transactions!D1341&lt;&gt;"",Transactions!D1341,"")</f>
        <v>peer0.org1.ldegilde.com</v>
      </c>
      <c r="E1341" t="str">
        <f>IF(Transactions!E1341&lt;&gt;"",Transactions!E1341,"")</f>
        <v>default-chaincode</v>
      </c>
      <c r="F1341" t="str">
        <f>IF(Transactions!F1341&lt;&gt;"",Transactions!F1341,"")</f>
        <v>put</v>
      </c>
      <c r="G1341" t="str">
        <f>IF(Transactions!G1341&lt;&gt;"",Transactions!G1341,"")</f>
        <v>000000007_129</v>
      </c>
      <c r="H1341" t="str">
        <f>IF(Transactions!H1341&lt;&gt;"",Transactions!H1341,"")</f>
        <v>527.0</v>
      </c>
      <c r="I1341">
        <f>IF(Transactions!J1341-Transactions!I1341&lt;&gt;"",Transactions!J1341-Transactions!I1341,"")</f>
        <v>322</v>
      </c>
      <c r="J1341">
        <f>IF((Transactions!K1341-Transactions!I1341)-(Transactions!P1341-Transactions!J1341)&lt;&gt;"",(Transactions!K1341-Transactions!I1341)-(Transactions!P1341-Transactions!J1341),"")</f>
        <v>320</v>
      </c>
      <c r="K1341">
        <f>IF(Transactions!L1341-Transactions!K1341&lt;&gt;"",Transactions!L1341-Transactions!K1341,"")</f>
        <v>0</v>
      </c>
      <c r="L1341">
        <f>IF(Transactions!N1341-Transactions!M1341&lt;&gt;"",Transactions!N1341-Transactions!M1341,"")</f>
        <v>2</v>
      </c>
      <c r="M1341">
        <f>IF(Transactions!P1341-Transactions!O1341&lt;&gt;"",Transactions!P1341-Transactions!O1341,"")</f>
        <v>0</v>
      </c>
      <c r="O1341">
        <f t="shared" si="44"/>
        <v>322</v>
      </c>
      <c r="P1341" t="str">
        <f>IF(Transactions!O1341&lt;&gt;"",Transactions!O1341,"")</f>
        <v>1536302591128</v>
      </c>
      <c r="Q1341">
        <f>IF(Transactions!S1341-Transactions!J1341&lt;&gt;"",Transactions!S1341-Transactions!J1341,"")</f>
        <v>1572</v>
      </c>
      <c r="R1341">
        <f t="shared" si="45"/>
        <v>1894</v>
      </c>
    </row>
    <row r="1342" spans="1:18" x14ac:dyDescent="0.3">
      <c r="A1342" t="str">
        <f>IF(Transactions!A1342&lt;&gt;"",Transactions!A1342,0)</f>
        <v>2018/09/07 08:43:11</v>
      </c>
      <c r="B1342" t="str">
        <f>IF(Transactions!B1342&lt;&gt;"",Transactions!B1342,0)</f>
        <v>9283e154c6c4457a3545b3985c6e2b86dab735810cf8dcc730828de19bba75d6</v>
      </c>
      <c r="C1342" t="str">
        <f>IF(Transactions!C1342&lt;&gt;"",Transactions!C1342,0)</f>
        <v>Step1</v>
      </c>
      <c r="D1342" t="str">
        <f>IF(Transactions!D1342&lt;&gt;"",Transactions!D1342,"")</f>
        <v>peer0.org2.ldegilde.com</v>
      </c>
      <c r="E1342" t="str">
        <f>IF(Transactions!E1342&lt;&gt;"",Transactions!E1342,"")</f>
        <v>default-chaincode</v>
      </c>
      <c r="F1342" t="str">
        <f>IF(Transactions!F1342&lt;&gt;"",Transactions!F1342,"")</f>
        <v>put</v>
      </c>
      <c r="G1342" t="str">
        <f>IF(Transactions!G1342&lt;&gt;"",Transactions!G1342,"")</f>
        <v>000000007_129</v>
      </c>
      <c r="H1342" t="str">
        <f>IF(Transactions!H1342&lt;&gt;"",Transactions!H1342,"")</f>
        <v>527.0</v>
      </c>
      <c r="I1342">
        <f>IF(Transactions!J1342-Transactions!I1342&lt;&gt;"",Transactions!J1342-Transactions!I1342,"")</f>
        <v>322</v>
      </c>
      <c r="J1342">
        <f>IF((Transactions!K1342-Transactions!I1342)-(Transactions!P1342-Transactions!J1342)&lt;&gt;"",(Transactions!K1342-Transactions!I1342)-(Transactions!P1342-Transactions!J1342),"")</f>
        <v>298</v>
      </c>
      <c r="K1342">
        <f>IF(Transactions!L1342-Transactions!K1342&lt;&gt;"",Transactions!L1342-Transactions!K1342,"")</f>
        <v>0</v>
      </c>
      <c r="L1342">
        <f>IF(Transactions!N1342-Transactions!M1342&lt;&gt;"",Transactions!N1342-Transactions!M1342,"")</f>
        <v>24</v>
      </c>
      <c r="M1342">
        <f>IF(Transactions!P1342-Transactions!O1342&lt;&gt;"",Transactions!P1342-Transactions!O1342,"")</f>
        <v>0</v>
      </c>
      <c r="O1342">
        <f t="shared" si="44"/>
        <v>322</v>
      </c>
      <c r="P1342" t="str">
        <f>IF(Transactions!O1342&lt;&gt;"",Transactions!O1342,"")</f>
        <v>1536302591181</v>
      </c>
      <c r="Q1342">
        <f>IF(Transactions!S1342-Transactions!J1342&lt;&gt;"",Transactions!S1342-Transactions!J1342,"")</f>
        <v>1572</v>
      </c>
      <c r="R1342">
        <f t="shared" si="45"/>
        <v>1894</v>
      </c>
    </row>
    <row r="1343" spans="1:18" x14ac:dyDescent="0.3">
      <c r="A1343" t="str">
        <f>IF(Transactions!A1343&lt;&gt;"",Transactions!A1343,0)</f>
        <v>2018/09/07 08:43:11</v>
      </c>
      <c r="B1343" t="str">
        <f>IF(Transactions!B1343&lt;&gt;"",Transactions!B1343,0)</f>
        <v>604b406d4d8622ef6a8d3325a2561ab610b84b435164a34f6f32a7da2090c00a</v>
      </c>
      <c r="C1343" t="str">
        <f>IF(Transactions!C1343&lt;&gt;"",Transactions!C1343,0)</f>
        <v>Step1</v>
      </c>
      <c r="D1343" t="str">
        <f>IF(Transactions!D1343&lt;&gt;"",Transactions!D1343,"")</f>
        <v>peer0.org1.ldegilde.com</v>
      </c>
      <c r="E1343" t="str">
        <f>IF(Transactions!E1343&lt;&gt;"",Transactions!E1343,"")</f>
        <v>default-chaincode</v>
      </c>
      <c r="F1343" t="str">
        <f>IF(Transactions!F1343&lt;&gt;"",Transactions!F1343,"")</f>
        <v>put</v>
      </c>
      <c r="G1343" t="str">
        <f>IF(Transactions!G1343&lt;&gt;"",Transactions!G1343,"")</f>
        <v>000000008_274</v>
      </c>
      <c r="H1343" t="str">
        <f>IF(Transactions!H1343&lt;&gt;"",Transactions!H1343,"")</f>
        <v>964.0</v>
      </c>
      <c r="I1343">
        <f>IF(Transactions!J1343-Transactions!I1343&lt;&gt;"",Transactions!J1343-Transactions!I1343,"")</f>
        <v>453</v>
      </c>
      <c r="J1343">
        <f>IF((Transactions!K1343-Transactions!I1343)-(Transactions!P1343-Transactions!J1343)&lt;&gt;"",(Transactions!K1343-Transactions!I1343)-(Transactions!P1343-Transactions!J1343),"")</f>
        <v>442</v>
      </c>
      <c r="K1343">
        <f>IF(Transactions!L1343-Transactions!K1343&lt;&gt;"",Transactions!L1343-Transactions!K1343,"")</f>
        <v>0</v>
      </c>
      <c r="L1343">
        <f>IF(Transactions!N1343-Transactions!M1343&lt;&gt;"",Transactions!N1343-Transactions!M1343,"")</f>
        <v>11</v>
      </c>
      <c r="M1343">
        <f>IF(Transactions!P1343-Transactions!O1343&lt;&gt;"",Transactions!P1343-Transactions!O1343,"")</f>
        <v>0</v>
      </c>
      <c r="O1343">
        <f t="shared" si="44"/>
        <v>453</v>
      </c>
      <c r="P1343" t="str">
        <f>IF(Transactions!O1343&lt;&gt;"",Transactions!O1343,"")</f>
        <v>1536302591162</v>
      </c>
      <c r="Q1343">
        <f>IF(Transactions!S1343-Transactions!J1343&lt;&gt;"",Transactions!S1343-Transactions!J1343,"")</f>
        <v>1416</v>
      </c>
      <c r="R1343">
        <f t="shared" si="45"/>
        <v>1869</v>
      </c>
    </row>
    <row r="1344" spans="1:18" x14ac:dyDescent="0.3">
      <c r="A1344" t="str">
        <f>IF(Transactions!A1344&lt;&gt;"",Transactions!A1344,0)</f>
        <v>2018/09/07 08:43:11</v>
      </c>
      <c r="B1344" t="str">
        <f>IF(Transactions!B1344&lt;&gt;"",Transactions!B1344,0)</f>
        <v>604b406d4d8622ef6a8d3325a2561ab610b84b435164a34f6f32a7da2090c00a</v>
      </c>
      <c r="C1344" t="str">
        <f>IF(Transactions!C1344&lt;&gt;"",Transactions!C1344,0)</f>
        <v>Step1</v>
      </c>
      <c r="D1344" t="str">
        <f>IF(Transactions!D1344&lt;&gt;"",Transactions!D1344,"")</f>
        <v>peer0.org2.ldegilde.com</v>
      </c>
      <c r="E1344" t="str">
        <f>IF(Transactions!E1344&lt;&gt;"",Transactions!E1344,"")</f>
        <v>default-chaincode</v>
      </c>
      <c r="F1344" t="str">
        <f>IF(Transactions!F1344&lt;&gt;"",Transactions!F1344,"")</f>
        <v>put</v>
      </c>
      <c r="G1344" t="str">
        <f>IF(Transactions!G1344&lt;&gt;"",Transactions!G1344,"")</f>
        <v>000000008_274</v>
      </c>
      <c r="H1344" t="str">
        <f>IF(Transactions!H1344&lt;&gt;"",Transactions!H1344,"")</f>
        <v>964.0</v>
      </c>
      <c r="I1344">
        <f>IF(Transactions!J1344-Transactions!I1344&lt;&gt;"",Transactions!J1344-Transactions!I1344,"")</f>
        <v>453</v>
      </c>
      <c r="J1344">
        <f>IF((Transactions!K1344-Transactions!I1344)-(Transactions!P1344-Transactions!J1344)&lt;&gt;"",(Transactions!K1344-Transactions!I1344)-(Transactions!P1344-Transactions!J1344),"")</f>
        <v>443</v>
      </c>
      <c r="K1344">
        <f>IF(Transactions!L1344-Transactions!K1344&lt;&gt;"",Transactions!L1344-Transactions!K1344,"")</f>
        <v>0</v>
      </c>
      <c r="L1344">
        <f>IF(Transactions!N1344-Transactions!M1344&lt;&gt;"",Transactions!N1344-Transactions!M1344,"")</f>
        <v>10</v>
      </c>
      <c r="M1344">
        <f>IF(Transactions!P1344-Transactions!O1344&lt;&gt;"",Transactions!P1344-Transactions!O1344,"")</f>
        <v>0</v>
      </c>
      <c r="O1344">
        <f t="shared" si="44"/>
        <v>453</v>
      </c>
      <c r="P1344" t="str">
        <f>IF(Transactions!O1344&lt;&gt;"",Transactions!O1344,"")</f>
        <v>1536302591231</v>
      </c>
      <c r="Q1344">
        <f>IF(Transactions!S1344-Transactions!J1344&lt;&gt;"",Transactions!S1344-Transactions!J1344,"")</f>
        <v>1416</v>
      </c>
      <c r="R1344">
        <f t="shared" si="45"/>
        <v>1869</v>
      </c>
    </row>
    <row r="1345" spans="1:18" x14ac:dyDescent="0.3">
      <c r="A1345" t="str">
        <f>IF(Transactions!A1345&lt;&gt;"",Transactions!A1345,0)</f>
        <v>2018/09/07 08:43:11</v>
      </c>
      <c r="B1345" t="str">
        <f>IF(Transactions!B1345&lt;&gt;"",Transactions!B1345,0)</f>
        <v>14b4dd255e767b943a98c638bf5d8822c509f247d15c82e4affdb76d487246bf</v>
      </c>
      <c r="C1345" t="str">
        <f>IF(Transactions!C1345&lt;&gt;"",Transactions!C1345,0)</f>
        <v>Step1</v>
      </c>
      <c r="D1345" t="str">
        <f>IF(Transactions!D1345&lt;&gt;"",Transactions!D1345,"")</f>
        <v>peer0.org1.ldegilde.com</v>
      </c>
      <c r="E1345" t="str">
        <f>IF(Transactions!E1345&lt;&gt;"",Transactions!E1345,"")</f>
        <v>default-chaincode</v>
      </c>
      <c r="F1345" t="str">
        <f>IF(Transactions!F1345&lt;&gt;"",Transactions!F1345,"")</f>
        <v>put</v>
      </c>
      <c r="G1345" t="str">
        <f>IF(Transactions!G1345&lt;&gt;"",Transactions!G1345,"")</f>
        <v>000000007_190</v>
      </c>
      <c r="H1345" t="str">
        <f>IF(Transactions!H1345&lt;&gt;"",Transactions!H1345,"")</f>
        <v>197.0</v>
      </c>
      <c r="I1345">
        <f>IF(Transactions!J1345-Transactions!I1345&lt;&gt;"",Transactions!J1345-Transactions!I1345,"")</f>
        <v>166</v>
      </c>
      <c r="J1345">
        <f>IF((Transactions!K1345-Transactions!I1345)-(Transactions!P1345-Transactions!J1345)&lt;&gt;"",(Transactions!K1345-Transactions!I1345)-(Transactions!P1345-Transactions!J1345),"")</f>
        <v>164</v>
      </c>
      <c r="K1345">
        <f>IF(Transactions!L1345-Transactions!K1345&lt;&gt;"",Transactions!L1345-Transactions!K1345,"")</f>
        <v>0</v>
      </c>
      <c r="L1345">
        <f>IF(Transactions!N1345-Transactions!M1345&lt;&gt;"",Transactions!N1345-Transactions!M1345,"")</f>
        <v>2</v>
      </c>
      <c r="M1345">
        <f>IF(Transactions!P1345-Transactions!O1345&lt;&gt;"",Transactions!P1345-Transactions!O1345,"")</f>
        <v>0</v>
      </c>
      <c r="O1345">
        <f t="shared" si="44"/>
        <v>166</v>
      </c>
      <c r="P1345" t="str">
        <f>IF(Transactions!O1345&lt;&gt;"",Transactions!O1345,"")</f>
        <v>1536302590633</v>
      </c>
      <c r="Q1345">
        <f>IF(Transactions!S1345-Transactions!J1345&lt;&gt;"",Transactions!S1345-Transactions!J1345,"")</f>
        <v>2118</v>
      </c>
      <c r="R1345">
        <f t="shared" si="45"/>
        <v>2284</v>
      </c>
    </row>
    <row r="1346" spans="1:18" x14ac:dyDescent="0.3">
      <c r="A1346" t="str">
        <f>IF(Transactions!A1346&lt;&gt;"",Transactions!A1346,0)</f>
        <v>2018/09/07 08:43:11</v>
      </c>
      <c r="B1346" t="str">
        <f>IF(Transactions!B1346&lt;&gt;"",Transactions!B1346,0)</f>
        <v>14b4dd255e767b943a98c638bf5d8822c509f247d15c82e4affdb76d487246bf</v>
      </c>
      <c r="C1346" t="str">
        <f>IF(Transactions!C1346&lt;&gt;"",Transactions!C1346,0)</f>
        <v>Step1</v>
      </c>
      <c r="D1346" t="str">
        <f>IF(Transactions!D1346&lt;&gt;"",Transactions!D1346,"")</f>
        <v>peer0.org2.ldegilde.com</v>
      </c>
      <c r="E1346" t="str">
        <f>IF(Transactions!E1346&lt;&gt;"",Transactions!E1346,"")</f>
        <v>default-chaincode</v>
      </c>
      <c r="F1346" t="str">
        <f>IF(Transactions!F1346&lt;&gt;"",Transactions!F1346,"")</f>
        <v>put</v>
      </c>
      <c r="G1346" t="str">
        <f>IF(Transactions!G1346&lt;&gt;"",Transactions!G1346,"")</f>
        <v>000000007_190</v>
      </c>
      <c r="H1346" t="str">
        <f>IF(Transactions!H1346&lt;&gt;"",Transactions!H1346,"")</f>
        <v>197.0</v>
      </c>
      <c r="I1346">
        <f>IF(Transactions!J1346-Transactions!I1346&lt;&gt;"",Transactions!J1346-Transactions!I1346,"")</f>
        <v>166</v>
      </c>
      <c r="J1346">
        <f>IF((Transactions!K1346-Transactions!I1346)-(Transactions!P1346-Transactions!J1346)&lt;&gt;"",(Transactions!K1346-Transactions!I1346)-(Transactions!P1346-Transactions!J1346),"")</f>
        <v>165</v>
      </c>
      <c r="K1346">
        <f>IF(Transactions!L1346-Transactions!K1346&lt;&gt;"",Transactions!L1346-Transactions!K1346,"")</f>
        <v>0</v>
      </c>
      <c r="L1346">
        <f>IF(Transactions!N1346-Transactions!M1346&lt;&gt;"",Transactions!N1346-Transactions!M1346,"")</f>
        <v>1</v>
      </c>
      <c r="M1346">
        <f>IF(Transactions!P1346-Transactions!O1346&lt;&gt;"",Transactions!P1346-Transactions!O1346,"")</f>
        <v>0</v>
      </c>
      <c r="O1346">
        <f t="shared" si="44"/>
        <v>166</v>
      </c>
      <c r="P1346" t="str">
        <f>IF(Transactions!O1346&lt;&gt;"",Transactions!O1346,"")</f>
        <v>1536302590630</v>
      </c>
      <c r="Q1346">
        <f>IF(Transactions!S1346-Transactions!J1346&lt;&gt;"",Transactions!S1346-Transactions!J1346,"")</f>
        <v>2118</v>
      </c>
      <c r="R1346">
        <f t="shared" si="45"/>
        <v>2284</v>
      </c>
    </row>
    <row r="1347" spans="1:18" x14ac:dyDescent="0.3">
      <c r="A1347" t="str">
        <f>IF(Transactions!A1347&lt;&gt;"",Transactions!A1347,0)</f>
        <v>2018/09/07 08:43:11</v>
      </c>
      <c r="B1347" t="str">
        <f>IF(Transactions!B1347&lt;&gt;"",Transactions!B1347,0)</f>
        <v>c0826752d2fff01ce7e260ce49ec3ece245596209166c381fee2df71925fabf3</v>
      </c>
      <c r="C1347" t="str">
        <f>IF(Transactions!C1347&lt;&gt;"",Transactions!C1347,0)</f>
        <v>Step1</v>
      </c>
      <c r="D1347" t="str">
        <f>IF(Transactions!D1347&lt;&gt;"",Transactions!D1347,"")</f>
        <v>peer0.org1.ldegilde.com</v>
      </c>
      <c r="E1347" t="str">
        <f>IF(Transactions!E1347&lt;&gt;"",Transactions!E1347,"")</f>
        <v>default-chaincode</v>
      </c>
      <c r="F1347" t="str">
        <f>IF(Transactions!F1347&lt;&gt;"",Transactions!F1347,"")</f>
        <v>put</v>
      </c>
      <c r="G1347" t="str">
        <f>IF(Transactions!G1347&lt;&gt;"",Transactions!G1347,"")</f>
        <v>000000007_152</v>
      </c>
      <c r="H1347" t="str">
        <f>IF(Transactions!H1347&lt;&gt;"",Transactions!H1347,"")</f>
        <v>131.0</v>
      </c>
      <c r="I1347">
        <f>IF(Transactions!J1347-Transactions!I1347&lt;&gt;"",Transactions!J1347-Transactions!I1347,"")</f>
        <v>173</v>
      </c>
      <c r="J1347">
        <f>IF((Transactions!K1347-Transactions!I1347)-(Transactions!P1347-Transactions!J1347)&lt;&gt;"",(Transactions!K1347-Transactions!I1347)-(Transactions!P1347-Transactions!J1347),"")</f>
        <v>172</v>
      </c>
      <c r="K1347">
        <f>IF(Transactions!L1347-Transactions!K1347&lt;&gt;"",Transactions!L1347-Transactions!K1347,"")</f>
        <v>0</v>
      </c>
      <c r="L1347">
        <f>IF(Transactions!N1347-Transactions!M1347&lt;&gt;"",Transactions!N1347-Transactions!M1347,"")</f>
        <v>1</v>
      </c>
      <c r="M1347">
        <f>IF(Transactions!P1347-Transactions!O1347&lt;&gt;"",Transactions!P1347-Transactions!O1347,"")</f>
        <v>0</v>
      </c>
      <c r="O1347">
        <f t="shared" si="44"/>
        <v>173</v>
      </c>
      <c r="P1347" t="str">
        <f>IF(Transactions!O1347&lt;&gt;"",Transactions!O1347,"")</f>
        <v>1536302589912</v>
      </c>
      <c r="Q1347">
        <f>IF(Transactions!S1347-Transactions!J1347&lt;&gt;"",Transactions!S1347-Transactions!J1347,"")</f>
        <v>2825</v>
      </c>
      <c r="R1347">
        <f t="shared" si="45"/>
        <v>2998</v>
      </c>
    </row>
    <row r="1348" spans="1:18" x14ac:dyDescent="0.3">
      <c r="A1348" t="str">
        <f>IF(Transactions!A1348&lt;&gt;"",Transactions!A1348,0)</f>
        <v>2018/09/07 08:43:11</v>
      </c>
      <c r="B1348" t="str">
        <f>IF(Transactions!B1348&lt;&gt;"",Transactions!B1348,0)</f>
        <v>c0826752d2fff01ce7e260ce49ec3ece245596209166c381fee2df71925fabf3</v>
      </c>
      <c r="C1348" t="str">
        <f>IF(Transactions!C1348&lt;&gt;"",Transactions!C1348,0)</f>
        <v>Step1</v>
      </c>
      <c r="D1348" t="str">
        <f>IF(Transactions!D1348&lt;&gt;"",Transactions!D1348,"")</f>
        <v>peer0.org2.ldegilde.com</v>
      </c>
      <c r="E1348" t="str">
        <f>IF(Transactions!E1348&lt;&gt;"",Transactions!E1348,"")</f>
        <v>default-chaincode</v>
      </c>
      <c r="F1348" t="str">
        <f>IF(Transactions!F1348&lt;&gt;"",Transactions!F1348,"")</f>
        <v>put</v>
      </c>
      <c r="G1348" t="str">
        <f>IF(Transactions!G1348&lt;&gt;"",Transactions!G1348,"")</f>
        <v>000000007_152</v>
      </c>
      <c r="H1348" t="str">
        <f>IF(Transactions!H1348&lt;&gt;"",Transactions!H1348,"")</f>
        <v>131.0</v>
      </c>
      <c r="I1348">
        <f>IF(Transactions!J1348-Transactions!I1348&lt;&gt;"",Transactions!J1348-Transactions!I1348,"")</f>
        <v>173</v>
      </c>
      <c r="J1348">
        <f>IF((Transactions!K1348-Transactions!I1348)-(Transactions!P1348-Transactions!J1348)&lt;&gt;"",(Transactions!K1348-Transactions!I1348)-(Transactions!P1348-Transactions!J1348),"")</f>
        <v>171</v>
      </c>
      <c r="K1348">
        <f>IF(Transactions!L1348-Transactions!K1348&lt;&gt;"",Transactions!L1348-Transactions!K1348,"")</f>
        <v>0</v>
      </c>
      <c r="L1348">
        <f>IF(Transactions!N1348-Transactions!M1348&lt;&gt;"",Transactions!N1348-Transactions!M1348,"")</f>
        <v>2</v>
      </c>
      <c r="M1348">
        <f>IF(Transactions!P1348-Transactions!O1348&lt;&gt;"",Transactions!P1348-Transactions!O1348,"")</f>
        <v>0</v>
      </c>
      <c r="O1348">
        <f t="shared" si="44"/>
        <v>173</v>
      </c>
      <c r="P1348" t="str">
        <f>IF(Transactions!O1348&lt;&gt;"",Transactions!O1348,"")</f>
        <v>1536302589922</v>
      </c>
      <c r="Q1348">
        <f>IF(Transactions!S1348-Transactions!J1348&lt;&gt;"",Transactions!S1348-Transactions!J1348,"")</f>
        <v>2825</v>
      </c>
      <c r="R1348">
        <f t="shared" si="45"/>
        <v>2998</v>
      </c>
    </row>
    <row r="1349" spans="1:18" x14ac:dyDescent="0.3">
      <c r="A1349" t="str">
        <f>IF(Transactions!A1349&lt;&gt;"",Transactions!A1349,0)</f>
        <v>2018/09/07 08:43:11</v>
      </c>
      <c r="B1349" t="str">
        <f>IF(Transactions!B1349&lt;&gt;"",Transactions!B1349,0)</f>
        <v>2215542b4f838e5bfef0040a17e923c92399afdfe50d2ee565a748a0d1e64945</v>
      </c>
      <c r="C1349" t="str">
        <f>IF(Transactions!C1349&lt;&gt;"",Transactions!C1349,0)</f>
        <v>Step1</v>
      </c>
      <c r="D1349" t="str">
        <f>IF(Transactions!D1349&lt;&gt;"",Transactions!D1349,"")</f>
        <v>peer0.org1.ldegilde.com</v>
      </c>
      <c r="E1349" t="str">
        <f>IF(Transactions!E1349&lt;&gt;"",Transactions!E1349,"")</f>
        <v>default-chaincode</v>
      </c>
      <c r="F1349" t="str">
        <f>IF(Transactions!F1349&lt;&gt;"",Transactions!F1349,"")</f>
        <v>put</v>
      </c>
      <c r="G1349" t="str">
        <f>IF(Transactions!G1349&lt;&gt;"",Transactions!G1349,"")</f>
        <v>000000007_61</v>
      </c>
      <c r="H1349" t="str">
        <f>IF(Transactions!H1349&lt;&gt;"",Transactions!H1349,"")</f>
        <v>136.0</v>
      </c>
      <c r="I1349">
        <f>IF(Transactions!J1349-Transactions!I1349&lt;&gt;"",Transactions!J1349-Transactions!I1349,"")</f>
        <v>498</v>
      </c>
      <c r="J1349">
        <f>IF((Transactions!K1349-Transactions!I1349)-(Transactions!P1349-Transactions!J1349)&lt;&gt;"",(Transactions!K1349-Transactions!I1349)-(Transactions!P1349-Transactions!J1349),"")</f>
        <v>476</v>
      </c>
      <c r="K1349">
        <f>IF(Transactions!L1349-Transactions!K1349&lt;&gt;"",Transactions!L1349-Transactions!K1349,"")</f>
        <v>0</v>
      </c>
      <c r="L1349">
        <f>IF(Transactions!N1349-Transactions!M1349&lt;&gt;"",Transactions!N1349-Transactions!M1349,"")</f>
        <v>22</v>
      </c>
      <c r="M1349">
        <f>IF(Transactions!P1349-Transactions!O1349&lt;&gt;"",Transactions!P1349-Transactions!O1349,"")</f>
        <v>0</v>
      </c>
      <c r="O1349">
        <f t="shared" si="44"/>
        <v>498</v>
      </c>
      <c r="P1349" t="str">
        <f>IF(Transactions!O1349&lt;&gt;"",Transactions!O1349,"")</f>
        <v>1536302591199</v>
      </c>
      <c r="Q1349">
        <f>IF(Transactions!S1349-Transactions!J1349&lt;&gt;"",Transactions!S1349-Transactions!J1349,"")</f>
        <v>1388</v>
      </c>
      <c r="R1349">
        <f t="shared" si="45"/>
        <v>1886</v>
      </c>
    </row>
    <row r="1350" spans="1:18" x14ac:dyDescent="0.3">
      <c r="A1350" t="str">
        <f>IF(Transactions!A1350&lt;&gt;"",Transactions!A1350,0)</f>
        <v>2018/09/07 08:43:11</v>
      </c>
      <c r="B1350" t="str">
        <f>IF(Transactions!B1350&lt;&gt;"",Transactions!B1350,0)</f>
        <v>2215542b4f838e5bfef0040a17e923c92399afdfe50d2ee565a748a0d1e64945</v>
      </c>
      <c r="C1350" t="str">
        <f>IF(Transactions!C1350&lt;&gt;"",Transactions!C1350,0)</f>
        <v>Step1</v>
      </c>
      <c r="D1350" t="str">
        <f>IF(Transactions!D1350&lt;&gt;"",Transactions!D1350,"")</f>
        <v>peer0.org2.ldegilde.com</v>
      </c>
      <c r="E1350" t="str">
        <f>IF(Transactions!E1350&lt;&gt;"",Transactions!E1350,"")</f>
        <v>default-chaincode</v>
      </c>
      <c r="F1350" t="str">
        <f>IF(Transactions!F1350&lt;&gt;"",Transactions!F1350,"")</f>
        <v>put</v>
      </c>
      <c r="G1350" t="str">
        <f>IF(Transactions!G1350&lt;&gt;"",Transactions!G1350,"")</f>
        <v>000000007_61</v>
      </c>
      <c r="H1350" t="str">
        <f>IF(Transactions!H1350&lt;&gt;"",Transactions!H1350,"")</f>
        <v>136.0</v>
      </c>
      <c r="I1350">
        <f>IF(Transactions!J1350-Transactions!I1350&lt;&gt;"",Transactions!J1350-Transactions!I1350,"")</f>
        <v>498</v>
      </c>
      <c r="J1350">
        <f>IF((Transactions!K1350-Transactions!I1350)-(Transactions!P1350-Transactions!J1350)&lt;&gt;"",(Transactions!K1350-Transactions!I1350)-(Transactions!P1350-Transactions!J1350),"")</f>
        <v>483</v>
      </c>
      <c r="K1350">
        <f>IF(Transactions!L1350-Transactions!K1350&lt;&gt;"",Transactions!L1350-Transactions!K1350,"")</f>
        <v>0</v>
      </c>
      <c r="L1350">
        <f>IF(Transactions!N1350-Transactions!M1350&lt;&gt;"",Transactions!N1350-Transactions!M1350,"")</f>
        <v>15</v>
      </c>
      <c r="M1350">
        <f>IF(Transactions!P1350-Transactions!O1350&lt;&gt;"",Transactions!P1350-Transactions!O1350,"")</f>
        <v>0</v>
      </c>
      <c r="O1350">
        <f t="shared" si="44"/>
        <v>498</v>
      </c>
      <c r="P1350" t="str">
        <f>IF(Transactions!O1350&lt;&gt;"",Transactions!O1350,"")</f>
        <v>1536302591237</v>
      </c>
      <c r="Q1350">
        <f>IF(Transactions!S1350-Transactions!J1350&lt;&gt;"",Transactions!S1350-Transactions!J1350,"")</f>
        <v>1388</v>
      </c>
      <c r="R1350">
        <f t="shared" si="45"/>
        <v>1886</v>
      </c>
    </row>
    <row r="1351" spans="1:18" x14ac:dyDescent="0.3">
      <c r="A1351" t="str">
        <f>IF(Transactions!A1351&lt;&gt;"",Transactions!A1351,0)</f>
        <v>2018/09/07 08:43:11</v>
      </c>
      <c r="B1351" t="str">
        <f>IF(Transactions!B1351&lt;&gt;"",Transactions!B1351,0)</f>
        <v>0d4f1e8170ee53f275b17a71e2762343faa40561a9af5997f6af12c897c1eb01</v>
      </c>
      <c r="C1351" t="str">
        <f>IF(Transactions!C1351&lt;&gt;"",Transactions!C1351,0)</f>
        <v>Step1</v>
      </c>
      <c r="D1351" t="str">
        <f>IF(Transactions!D1351&lt;&gt;"",Transactions!D1351,"")</f>
        <v>peer0.org1.ldegilde.com</v>
      </c>
      <c r="E1351" t="str">
        <f>IF(Transactions!E1351&lt;&gt;"",Transactions!E1351,"")</f>
        <v>default-chaincode</v>
      </c>
      <c r="F1351" t="str">
        <f>IF(Transactions!F1351&lt;&gt;"",Transactions!F1351,"")</f>
        <v>put</v>
      </c>
      <c r="G1351" t="str">
        <f>IF(Transactions!G1351&lt;&gt;"",Transactions!G1351,"")</f>
        <v>000000008_321</v>
      </c>
      <c r="H1351" t="str">
        <f>IF(Transactions!H1351&lt;&gt;"",Transactions!H1351,"")</f>
        <v>88.0</v>
      </c>
      <c r="I1351">
        <f>IF(Transactions!J1351-Transactions!I1351&lt;&gt;"",Transactions!J1351-Transactions!I1351,"")</f>
        <v>477</v>
      </c>
      <c r="J1351">
        <f>IF((Transactions!K1351-Transactions!I1351)-(Transactions!P1351-Transactions!J1351)&lt;&gt;"",(Transactions!K1351-Transactions!I1351)-(Transactions!P1351-Transactions!J1351),"")</f>
        <v>477</v>
      </c>
      <c r="K1351">
        <f>IF(Transactions!L1351-Transactions!K1351&lt;&gt;"",Transactions!L1351-Transactions!K1351,"")</f>
        <v>0</v>
      </c>
      <c r="L1351">
        <f>IF(Transactions!N1351-Transactions!M1351&lt;&gt;"",Transactions!N1351-Transactions!M1351,"")</f>
        <v>0</v>
      </c>
      <c r="M1351">
        <f>IF(Transactions!P1351-Transactions!O1351&lt;&gt;"",Transactions!P1351-Transactions!O1351,"")</f>
        <v>0</v>
      </c>
      <c r="O1351">
        <f t="shared" si="44"/>
        <v>477</v>
      </c>
      <c r="P1351" t="str">
        <f>IF(Transactions!O1351&lt;&gt;"",Transactions!O1351,"")</f>
        <v>1536302591212</v>
      </c>
      <c r="Q1351">
        <f>IF(Transactions!S1351-Transactions!J1351&lt;&gt;"",Transactions!S1351-Transactions!J1351,"")</f>
        <v>1395</v>
      </c>
      <c r="R1351">
        <f t="shared" si="45"/>
        <v>1872</v>
      </c>
    </row>
    <row r="1352" spans="1:18" x14ac:dyDescent="0.3">
      <c r="A1352" t="str">
        <f>IF(Transactions!A1352&lt;&gt;"",Transactions!A1352,0)</f>
        <v>2018/09/07 08:43:11</v>
      </c>
      <c r="B1352" t="str">
        <f>IF(Transactions!B1352&lt;&gt;"",Transactions!B1352,0)</f>
        <v>0d4f1e8170ee53f275b17a71e2762343faa40561a9af5997f6af12c897c1eb01</v>
      </c>
      <c r="C1352" t="str">
        <f>IF(Transactions!C1352&lt;&gt;"",Transactions!C1352,0)</f>
        <v>Step1</v>
      </c>
      <c r="D1352" t="str">
        <f>IF(Transactions!D1352&lt;&gt;"",Transactions!D1352,"")</f>
        <v>peer0.org2.ldegilde.com</v>
      </c>
      <c r="E1352" t="str">
        <f>IF(Transactions!E1352&lt;&gt;"",Transactions!E1352,"")</f>
        <v>default-chaincode</v>
      </c>
      <c r="F1352" t="str">
        <f>IF(Transactions!F1352&lt;&gt;"",Transactions!F1352,"")</f>
        <v>put</v>
      </c>
      <c r="G1352" t="str">
        <f>IF(Transactions!G1352&lt;&gt;"",Transactions!G1352,"")</f>
        <v>000000008_321</v>
      </c>
      <c r="H1352" t="str">
        <f>IF(Transactions!H1352&lt;&gt;"",Transactions!H1352,"")</f>
        <v>88.0</v>
      </c>
      <c r="I1352">
        <f>IF(Transactions!J1352-Transactions!I1352&lt;&gt;"",Transactions!J1352-Transactions!I1352,"")</f>
        <v>477</v>
      </c>
      <c r="J1352">
        <f>IF((Transactions!K1352-Transactions!I1352)-(Transactions!P1352-Transactions!J1352)&lt;&gt;"",(Transactions!K1352-Transactions!I1352)-(Transactions!P1352-Transactions!J1352),"")</f>
        <v>470</v>
      </c>
      <c r="K1352">
        <f>IF(Transactions!L1352-Transactions!K1352&lt;&gt;"",Transactions!L1352-Transactions!K1352,"")</f>
        <v>0</v>
      </c>
      <c r="L1352">
        <f>IF(Transactions!N1352-Transactions!M1352&lt;&gt;"",Transactions!N1352-Transactions!M1352,"")</f>
        <v>7</v>
      </c>
      <c r="M1352">
        <f>IF(Transactions!P1352-Transactions!O1352&lt;&gt;"",Transactions!P1352-Transactions!O1352,"")</f>
        <v>0</v>
      </c>
      <c r="O1352">
        <f t="shared" si="44"/>
        <v>477</v>
      </c>
      <c r="P1352" t="str">
        <f>IF(Transactions!O1352&lt;&gt;"",Transactions!O1352,"")</f>
        <v>1536302591226</v>
      </c>
      <c r="Q1352">
        <f>IF(Transactions!S1352-Transactions!J1352&lt;&gt;"",Transactions!S1352-Transactions!J1352,"")</f>
        <v>1395</v>
      </c>
      <c r="R1352">
        <f t="shared" si="45"/>
        <v>1872</v>
      </c>
    </row>
    <row r="1353" spans="1:18" x14ac:dyDescent="0.3">
      <c r="A1353" t="str">
        <f>IF(Transactions!A1353&lt;&gt;"",Transactions!A1353,0)</f>
        <v>2018/09/07 08:43:11</v>
      </c>
      <c r="B1353" t="str">
        <f>IF(Transactions!B1353&lt;&gt;"",Transactions!B1353,0)</f>
        <v>dc9d57fc9c60ccd3b6502ff4b1bf9534a6271058d5fa4b0e3873e4da0c8a6c97</v>
      </c>
      <c r="C1353" t="str">
        <f>IF(Transactions!C1353&lt;&gt;"",Transactions!C1353,0)</f>
        <v>Step1</v>
      </c>
      <c r="D1353" t="str">
        <f>IF(Transactions!D1353&lt;&gt;"",Transactions!D1353,"")</f>
        <v>peer0.org1.ldegilde.com</v>
      </c>
      <c r="E1353" t="str">
        <f>IF(Transactions!E1353&lt;&gt;"",Transactions!E1353,"")</f>
        <v>default-chaincode</v>
      </c>
      <c r="F1353" t="str">
        <f>IF(Transactions!F1353&lt;&gt;"",Transactions!F1353,"")</f>
        <v>put</v>
      </c>
      <c r="G1353" t="str">
        <f>IF(Transactions!G1353&lt;&gt;"",Transactions!G1353,"")</f>
        <v>000000007_253</v>
      </c>
      <c r="H1353" t="str">
        <f>IF(Transactions!H1353&lt;&gt;"",Transactions!H1353,"")</f>
        <v>353.0</v>
      </c>
      <c r="I1353">
        <f>IF(Transactions!J1353-Transactions!I1353&lt;&gt;"",Transactions!J1353-Transactions!I1353,"")</f>
        <v>510</v>
      </c>
      <c r="J1353">
        <f>IF((Transactions!K1353-Transactions!I1353)-(Transactions!P1353-Transactions!J1353)&lt;&gt;"",(Transactions!K1353-Transactions!I1353)-(Transactions!P1353-Transactions!J1353),"")</f>
        <v>508</v>
      </c>
      <c r="K1353">
        <f>IF(Transactions!L1353-Transactions!K1353&lt;&gt;"",Transactions!L1353-Transactions!K1353,"")</f>
        <v>0</v>
      </c>
      <c r="L1353">
        <f>IF(Transactions!N1353-Transactions!M1353&lt;&gt;"",Transactions!N1353-Transactions!M1353,"")</f>
        <v>2</v>
      </c>
      <c r="M1353">
        <f>IF(Transactions!P1353-Transactions!O1353&lt;&gt;"",Transactions!P1353-Transactions!O1353,"")</f>
        <v>0</v>
      </c>
      <c r="O1353">
        <f t="shared" si="44"/>
        <v>510</v>
      </c>
      <c r="P1353" t="str">
        <f>IF(Transactions!O1353&lt;&gt;"",Transactions!O1353,"")</f>
        <v>1536302591219</v>
      </c>
      <c r="Q1353">
        <f>IF(Transactions!S1353-Transactions!J1353&lt;&gt;"",Transactions!S1353-Transactions!J1353,"")</f>
        <v>1385</v>
      </c>
      <c r="R1353">
        <f t="shared" si="45"/>
        <v>1895</v>
      </c>
    </row>
    <row r="1354" spans="1:18" x14ac:dyDescent="0.3">
      <c r="A1354" t="str">
        <f>IF(Transactions!A1354&lt;&gt;"",Transactions!A1354,0)</f>
        <v>2018/09/07 08:43:11</v>
      </c>
      <c r="B1354" t="str">
        <f>IF(Transactions!B1354&lt;&gt;"",Transactions!B1354,0)</f>
        <v>dc9d57fc9c60ccd3b6502ff4b1bf9534a6271058d5fa4b0e3873e4da0c8a6c97</v>
      </c>
      <c r="C1354" t="str">
        <f>IF(Transactions!C1354&lt;&gt;"",Transactions!C1354,0)</f>
        <v>Step1</v>
      </c>
      <c r="D1354" t="str">
        <f>IF(Transactions!D1354&lt;&gt;"",Transactions!D1354,"")</f>
        <v>peer0.org2.ldegilde.com</v>
      </c>
      <c r="E1354" t="str">
        <f>IF(Transactions!E1354&lt;&gt;"",Transactions!E1354,"")</f>
        <v>default-chaincode</v>
      </c>
      <c r="F1354" t="str">
        <f>IF(Transactions!F1354&lt;&gt;"",Transactions!F1354,"")</f>
        <v>put</v>
      </c>
      <c r="G1354" t="str">
        <f>IF(Transactions!G1354&lt;&gt;"",Transactions!G1354,"")</f>
        <v>000000007_253</v>
      </c>
      <c r="H1354" t="str">
        <f>IF(Transactions!H1354&lt;&gt;"",Transactions!H1354,"")</f>
        <v>353.0</v>
      </c>
      <c r="I1354">
        <f>IF(Transactions!J1354-Transactions!I1354&lt;&gt;"",Transactions!J1354-Transactions!I1354,"")</f>
        <v>510</v>
      </c>
      <c r="J1354">
        <f>IF((Transactions!K1354-Transactions!I1354)-(Transactions!P1354-Transactions!J1354)&lt;&gt;"",(Transactions!K1354-Transactions!I1354)-(Transactions!P1354-Transactions!J1354),"")</f>
        <v>498</v>
      </c>
      <c r="K1354">
        <f>IF(Transactions!L1354-Transactions!K1354&lt;&gt;"",Transactions!L1354-Transactions!K1354,"")</f>
        <v>0</v>
      </c>
      <c r="L1354">
        <f>IF(Transactions!N1354-Transactions!M1354&lt;&gt;"",Transactions!N1354-Transactions!M1354,"")</f>
        <v>12</v>
      </c>
      <c r="M1354">
        <f>IF(Transactions!P1354-Transactions!O1354&lt;&gt;"",Transactions!P1354-Transactions!O1354,"")</f>
        <v>0</v>
      </c>
      <c r="O1354">
        <f t="shared" si="44"/>
        <v>510</v>
      </c>
      <c r="P1354" t="str">
        <f>IF(Transactions!O1354&lt;&gt;"",Transactions!O1354,"")</f>
        <v>1536302591220</v>
      </c>
      <c r="Q1354">
        <f>IF(Transactions!S1354-Transactions!J1354&lt;&gt;"",Transactions!S1354-Transactions!J1354,"")</f>
        <v>1385</v>
      </c>
      <c r="R1354">
        <f t="shared" si="45"/>
        <v>1895</v>
      </c>
    </row>
    <row r="1355" spans="1:18" x14ac:dyDescent="0.3">
      <c r="A1355" t="str">
        <f>IF(Transactions!A1355&lt;&gt;"",Transactions!A1355,0)</f>
        <v>2018/09/07 08:43:11</v>
      </c>
      <c r="B1355" t="str">
        <f>IF(Transactions!B1355&lt;&gt;"",Transactions!B1355,0)</f>
        <v>20ab0f9e625b88e1abdbcda503470025b3ba81f1f5febc85c41f41074f410550</v>
      </c>
      <c r="C1355" t="str">
        <f>IF(Transactions!C1355&lt;&gt;"",Transactions!C1355,0)</f>
        <v>Step1</v>
      </c>
      <c r="D1355" t="str">
        <f>IF(Transactions!D1355&lt;&gt;"",Transactions!D1355,"")</f>
        <v>peer0.org1.ldegilde.com</v>
      </c>
      <c r="E1355" t="str">
        <f>IF(Transactions!E1355&lt;&gt;"",Transactions!E1355,"")</f>
        <v>default-chaincode</v>
      </c>
      <c r="F1355" t="str">
        <f>IF(Transactions!F1355&lt;&gt;"",Transactions!F1355,"")</f>
        <v>put</v>
      </c>
      <c r="G1355" t="str">
        <f>IF(Transactions!G1355&lt;&gt;"",Transactions!G1355,"")</f>
        <v>000000008_37</v>
      </c>
      <c r="H1355" t="str">
        <f>IF(Transactions!H1355&lt;&gt;"",Transactions!H1355,"")</f>
        <v>64.0</v>
      </c>
      <c r="I1355">
        <f>IF(Transactions!J1355-Transactions!I1355&lt;&gt;"",Transactions!J1355-Transactions!I1355,"")</f>
        <v>516</v>
      </c>
      <c r="J1355">
        <f>IF((Transactions!K1355-Transactions!I1355)-(Transactions!P1355-Transactions!J1355)&lt;&gt;"",(Transactions!K1355-Transactions!I1355)-(Transactions!P1355-Transactions!J1355),"")</f>
        <v>506</v>
      </c>
      <c r="K1355">
        <f>IF(Transactions!L1355-Transactions!K1355&lt;&gt;"",Transactions!L1355-Transactions!K1355,"")</f>
        <v>0</v>
      </c>
      <c r="L1355">
        <f>IF(Transactions!N1355-Transactions!M1355&lt;&gt;"",Transactions!N1355-Transactions!M1355,"")</f>
        <v>10</v>
      </c>
      <c r="M1355">
        <f>IF(Transactions!P1355-Transactions!O1355&lt;&gt;"",Transactions!P1355-Transactions!O1355,"")</f>
        <v>0</v>
      </c>
      <c r="O1355">
        <f t="shared" si="44"/>
        <v>516</v>
      </c>
      <c r="P1355" t="str">
        <f>IF(Transactions!O1355&lt;&gt;"",Transactions!O1355,"")</f>
        <v>1536302591229</v>
      </c>
      <c r="Q1355">
        <f>IF(Transactions!S1355-Transactions!J1355&lt;&gt;"",Transactions!S1355-Transactions!J1355,"")</f>
        <v>1359</v>
      </c>
      <c r="R1355">
        <f t="shared" si="45"/>
        <v>1875</v>
      </c>
    </row>
    <row r="1356" spans="1:18" x14ac:dyDescent="0.3">
      <c r="A1356" t="str">
        <f>IF(Transactions!A1356&lt;&gt;"",Transactions!A1356,0)</f>
        <v>2018/09/07 08:43:11</v>
      </c>
      <c r="B1356" t="str">
        <f>IF(Transactions!B1356&lt;&gt;"",Transactions!B1356,0)</f>
        <v>20ab0f9e625b88e1abdbcda503470025b3ba81f1f5febc85c41f41074f410550</v>
      </c>
      <c r="C1356" t="str">
        <f>IF(Transactions!C1356&lt;&gt;"",Transactions!C1356,0)</f>
        <v>Step1</v>
      </c>
      <c r="D1356" t="str">
        <f>IF(Transactions!D1356&lt;&gt;"",Transactions!D1356,"")</f>
        <v>peer0.org2.ldegilde.com</v>
      </c>
      <c r="E1356" t="str">
        <f>IF(Transactions!E1356&lt;&gt;"",Transactions!E1356,"")</f>
        <v>default-chaincode</v>
      </c>
      <c r="F1356" t="str">
        <f>IF(Transactions!F1356&lt;&gt;"",Transactions!F1356,"")</f>
        <v>put</v>
      </c>
      <c r="G1356" t="str">
        <f>IF(Transactions!G1356&lt;&gt;"",Transactions!G1356,"")</f>
        <v>000000008_37</v>
      </c>
      <c r="H1356" t="str">
        <f>IF(Transactions!H1356&lt;&gt;"",Transactions!H1356,"")</f>
        <v>64.0</v>
      </c>
      <c r="I1356">
        <f>IF(Transactions!J1356-Transactions!I1356&lt;&gt;"",Transactions!J1356-Transactions!I1356,"")</f>
        <v>516</v>
      </c>
      <c r="J1356">
        <f>IF((Transactions!K1356-Transactions!I1356)-(Transactions!P1356-Transactions!J1356)&lt;&gt;"",(Transactions!K1356-Transactions!I1356)-(Transactions!P1356-Transactions!J1356),"")</f>
        <v>505</v>
      </c>
      <c r="K1356">
        <f>IF(Transactions!L1356-Transactions!K1356&lt;&gt;"",Transactions!L1356-Transactions!K1356,"")</f>
        <v>0</v>
      </c>
      <c r="L1356">
        <f>IF(Transactions!N1356-Transactions!M1356&lt;&gt;"",Transactions!N1356-Transactions!M1356,"")</f>
        <v>11</v>
      </c>
      <c r="M1356">
        <f>IF(Transactions!P1356-Transactions!O1356&lt;&gt;"",Transactions!P1356-Transactions!O1356,"")</f>
        <v>0</v>
      </c>
      <c r="O1356">
        <f t="shared" ref="O1356:O1419" si="46">SUM(J1356:M1356)</f>
        <v>516</v>
      </c>
      <c r="P1356" t="str">
        <f>IF(Transactions!O1356&lt;&gt;"",Transactions!O1356,"")</f>
        <v>1536302591219</v>
      </c>
      <c r="Q1356">
        <f>IF(Transactions!S1356-Transactions!J1356&lt;&gt;"",Transactions!S1356-Transactions!J1356,"")</f>
        <v>1359</v>
      </c>
      <c r="R1356">
        <f t="shared" ref="R1356:R1419" si="47">I1356+Q1356</f>
        <v>1875</v>
      </c>
    </row>
    <row r="1357" spans="1:18" x14ac:dyDescent="0.3">
      <c r="A1357" t="str">
        <f>IF(Transactions!A1357&lt;&gt;"",Transactions!A1357,0)</f>
        <v>2018/09/07 08:43:11</v>
      </c>
      <c r="B1357" t="str">
        <f>IF(Transactions!B1357&lt;&gt;"",Transactions!B1357,0)</f>
        <v>329d6919ee6d66101a2680b10b7f4aa52a48ff0b01c2f7a372f5e2b90043c0b6</v>
      </c>
      <c r="C1357" t="str">
        <f>IF(Transactions!C1357&lt;&gt;"",Transactions!C1357,0)</f>
        <v>Step1</v>
      </c>
      <c r="D1357" t="str">
        <f>IF(Transactions!D1357&lt;&gt;"",Transactions!D1357,"")</f>
        <v>peer0.org1.ldegilde.com</v>
      </c>
      <c r="E1357" t="str">
        <f>IF(Transactions!E1357&lt;&gt;"",Transactions!E1357,"")</f>
        <v>default-chaincode</v>
      </c>
      <c r="F1357" t="str">
        <f>IF(Transactions!F1357&lt;&gt;"",Transactions!F1357,"")</f>
        <v>put</v>
      </c>
      <c r="G1357" t="str">
        <f>IF(Transactions!G1357&lt;&gt;"",Transactions!G1357,"")</f>
        <v>000000007_19</v>
      </c>
      <c r="H1357" t="str">
        <f>IF(Transactions!H1357&lt;&gt;"",Transactions!H1357,"")</f>
        <v>132.0</v>
      </c>
      <c r="I1357">
        <f>IF(Transactions!J1357-Transactions!I1357&lt;&gt;"",Transactions!J1357-Transactions!I1357,"")</f>
        <v>505</v>
      </c>
      <c r="J1357">
        <f>IF((Transactions!K1357-Transactions!I1357)-(Transactions!P1357-Transactions!J1357)&lt;&gt;"",(Transactions!K1357-Transactions!I1357)-(Transactions!P1357-Transactions!J1357),"")</f>
        <v>503</v>
      </c>
      <c r="K1357">
        <f>IF(Transactions!L1357-Transactions!K1357&lt;&gt;"",Transactions!L1357-Transactions!K1357,"")</f>
        <v>0</v>
      </c>
      <c r="L1357">
        <f>IF(Transactions!N1357-Transactions!M1357&lt;&gt;"",Transactions!N1357-Transactions!M1357,"")</f>
        <v>2</v>
      </c>
      <c r="M1357">
        <f>IF(Transactions!P1357-Transactions!O1357&lt;&gt;"",Transactions!P1357-Transactions!O1357,"")</f>
        <v>0</v>
      </c>
      <c r="O1357">
        <f t="shared" si="46"/>
        <v>505</v>
      </c>
      <c r="P1357" t="str">
        <f>IF(Transactions!O1357&lt;&gt;"",Transactions!O1357,"")</f>
        <v>1536302591220</v>
      </c>
      <c r="Q1357">
        <f>IF(Transactions!S1357-Transactions!J1357&lt;&gt;"",Transactions!S1357-Transactions!J1357,"")</f>
        <v>1382</v>
      </c>
      <c r="R1357">
        <f t="shared" si="47"/>
        <v>1887</v>
      </c>
    </row>
    <row r="1358" spans="1:18" x14ac:dyDescent="0.3">
      <c r="A1358" t="str">
        <f>IF(Transactions!A1358&lt;&gt;"",Transactions!A1358,0)</f>
        <v>2018/09/07 08:43:11</v>
      </c>
      <c r="B1358" t="str">
        <f>IF(Transactions!B1358&lt;&gt;"",Transactions!B1358,0)</f>
        <v>329d6919ee6d66101a2680b10b7f4aa52a48ff0b01c2f7a372f5e2b90043c0b6</v>
      </c>
      <c r="C1358" t="str">
        <f>IF(Transactions!C1358&lt;&gt;"",Transactions!C1358,0)</f>
        <v>Step1</v>
      </c>
      <c r="D1358" t="str">
        <f>IF(Transactions!D1358&lt;&gt;"",Transactions!D1358,"")</f>
        <v>peer0.org2.ldegilde.com</v>
      </c>
      <c r="E1358" t="str">
        <f>IF(Transactions!E1358&lt;&gt;"",Transactions!E1358,"")</f>
        <v>default-chaincode</v>
      </c>
      <c r="F1358" t="str">
        <f>IF(Transactions!F1358&lt;&gt;"",Transactions!F1358,"")</f>
        <v>put</v>
      </c>
      <c r="G1358" t="str">
        <f>IF(Transactions!G1358&lt;&gt;"",Transactions!G1358,"")</f>
        <v>000000007_19</v>
      </c>
      <c r="H1358" t="str">
        <f>IF(Transactions!H1358&lt;&gt;"",Transactions!H1358,"")</f>
        <v>132.0</v>
      </c>
      <c r="I1358">
        <f>IF(Transactions!J1358-Transactions!I1358&lt;&gt;"",Transactions!J1358-Transactions!I1358,"")</f>
        <v>505</v>
      </c>
      <c r="J1358">
        <f>IF((Transactions!K1358-Transactions!I1358)-(Transactions!P1358-Transactions!J1358)&lt;&gt;"",(Transactions!K1358-Transactions!I1358)-(Transactions!P1358-Transactions!J1358),"")</f>
        <v>493</v>
      </c>
      <c r="K1358">
        <f>IF(Transactions!L1358-Transactions!K1358&lt;&gt;"",Transactions!L1358-Transactions!K1358,"")</f>
        <v>0</v>
      </c>
      <c r="L1358">
        <f>IF(Transactions!N1358-Transactions!M1358&lt;&gt;"",Transactions!N1358-Transactions!M1358,"")</f>
        <v>12</v>
      </c>
      <c r="M1358">
        <f>IF(Transactions!P1358-Transactions!O1358&lt;&gt;"",Transactions!P1358-Transactions!O1358,"")</f>
        <v>0</v>
      </c>
      <c r="O1358">
        <f t="shared" si="46"/>
        <v>505</v>
      </c>
      <c r="P1358" t="str">
        <f>IF(Transactions!O1358&lt;&gt;"",Transactions!O1358,"")</f>
        <v>1536302591220</v>
      </c>
      <c r="Q1358">
        <f>IF(Transactions!S1358-Transactions!J1358&lt;&gt;"",Transactions!S1358-Transactions!J1358,"")</f>
        <v>1382</v>
      </c>
      <c r="R1358">
        <f t="shared" si="47"/>
        <v>1887</v>
      </c>
    </row>
    <row r="1359" spans="1:18" x14ac:dyDescent="0.3">
      <c r="A1359" t="str">
        <f>IF(Transactions!A1359&lt;&gt;"",Transactions!A1359,0)</f>
        <v>2018/09/07 08:43:11</v>
      </c>
      <c r="B1359" t="str">
        <f>IF(Transactions!B1359&lt;&gt;"",Transactions!B1359,0)</f>
        <v>62b1568e523068026ed5a9525e4496529989779be9c487d092ed2609a66ff4be</v>
      </c>
      <c r="C1359" t="str">
        <f>IF(Transactions!C1359&lt;&gt;"",Transactions!C1359,0)</f>
        <v>Step1</v>
      </c>
      <c r="D1359" t="str">
        <f>IF(Transactions!D1359&lt;&gt;"",Transactions!D1359,"")</f>
        <v>peer0.org1.ldegilde.com</v>
      </c>
      <c r="E1359" t="str">
        <f>IF(Transactions!E1359&lt;&gt;"",Transactions!E1359,"")</f>
        <v>default-chaincode</v>
      </c>
      <c r="F1359" t="str">
        <f>IF(Transactions!F1359&lt;&gt;"",Transactions!F1359,"")</f>
        <v>put</v>
      </c>
      <c r="G1359" t="str">
        <f>IF(Transactions!G1359&lt;&gt;"",Transactions!G1359,"")</f>
        <v>000000008_165</v>
      </c>
      <c r="H1359" t="str">
        <f>IF(Transactions!H1359&lt;&gt;"",Transactions!H1359,"")</f>
        <v>8.0</v>
      </c>
      <c r="I1359">
        <f>IF(Transactions!J1359-Transactions!I1359&lt;&gt;"",Transactions!J1359-Transactions!I1359,"")</f>
        <v>493</v>
      </c>
      <c r="J1359">
        <f>IF((Transactions!K1359-Transactions!I1359)-(Transactions!P1359-Transactions!J1359)&lt;&gt;"",(Transactions!K1359-Transactions!I1359)-(Transactions!P1359-Transactions!J1359),"")</f>
        <v>483</v>
      </c>
      <c r="K1359">
        <f>IF(Transactions!L1359-Transactions!K1359&lt;&gt;"",Transactions!L1359-Transactions!K1359,"")</f>
        <v>0</v>
      </c>
      <c r="L1359">
        <f>IF(Transactions!N1359-Transactions!M1359&lt;&gt;"",Transactions!N1359-Transactions!M1359,"")</f>
        <v>10</v>
      </c>
      <c r="M1359">
        <f>IF(Transactions!P1359-Transactions!O1359&lt;&gt;"",Transactions!P1359-Transactions!O1359,"")</f>
        <v>0</v>
      </c>
      <c r="O1359">
        <f t="shared" si="46"/>
        <v>493</v>
      </c>
      <c r="P1359" t="str">
        <f>IF(Transactions!O1359&lt;&gt;"",Transactions!O1359,"")</f>
        <v>1536302591230</v>
      </c>
      <c r="Q1359">
        <f>IF(Transactions!S1359-Transactions!J1359&lt;&gt;"",Transactions!S1359-Transactions!J1359,"")</f>
        <v>1369</v>
      </c>
      <c r="R1359">
        <f t="shared" si="47"/>
        <v>1862</v>
      </c>
    </row>
    <row r="1360" spans="1:18" x14ac:dyDescent="0.3">
      <c r="A1360" t="str">
        <f>IF(Transactions!A1360&lt;&gt;"",Transactions!A1360,0)</f>
        <v>2018/09/07 08:43:11</v>
      </c>
      <c r="B1360" t="str">
        <f>IF(Transactions!B1360&lt;&gt;"",Transactions!B1360,0)</f>
        <v>62b1568e523068026ed5a9525e4496529989779be9c487d092ed2609a66ff4be</v>
      </c>
      <c r="C1360" t="str">
        <f>IF(Transactions!C1360&lt;&gt;"",Transactions!C1360,0)</f>
        <v>Step1</v>
      </c>
      <c r="D1360" t="str">
        <f>IF(Transactions!D1360&lt;&gt;"",Transactions!D1360,"")</f>
        <v>peer0.org2.ldegilde.com</v>
      </c>
      <c r="E1360" t="str">
        <f>IF(Transactions!E1360&lt;&gt;"",Transactions!E1360,"")</f>
        <v>default-chaincode</v>
      </c>
      <c r="F1360" t="str">
        <f>IF(Transactions!F1360&lt;&gt;"",Transactions!F1360,"")</f>
        <v>put</v>
      </c>
      <c r="G1360" t="str">
        <f>IF(Transactions!G1360&lt;&gt;"",Transactions!G1360,"")</f>
        <v>000000008_165</v>
      </c>
      <c r="H1360" t="str">
        <f>IF(Transactions!H1360&lt;&gt;"",Transactions!H1360,"")</f>
        <v>8.0</v>
      </c>
      <c r="I1360">
        <f>IF(Transactions!J1360-Transactions!I1360&lt;&gt;"",Transactions!J1360-Transactions!I1360,"")</f>
        <v>493</v>
      </c>
      <c r="J1360">
        <f>IF((Transactions!K1360-Transactions!I1360)-(Transactions!P1360-Transactions!J1360)&lt;&gt;"",(Transactions!K1360-Transactions!I1360)-(Transactions!P1360-Transactions!J1360),"")</f>
        <v>486</v>
      </c>
      <c r="K1360">
        <f>IF(Transactions!L1360-Transactions!K1360&lt;&gt;"",Transactions!L1360-Transactions!K1360,"")</f>
        <v>0</v>
      </c>
      <c r="L1360">
        <f>IF(Transactions!N1360-Transactions!M1360&lt;&gt;"",Transactions!N1360-Transactions!M1360,"")</f>
        <v>7</v>
      </c>
      <c r="M1360">
        <f>IF(Transactions!P1360-Transactions!O1360&lt;&gt;"",Transactions!P1360-Transactions!O1360,"")</f>
        <v>0</v>
      </c>
      <c r="O1360">
        <f t="shared" si="46"/>
        <v>493</v>
      </c>
      <c r="P1360" t="str">
        <f>IF(Transactions!O1360&lt;&gt;"",Transactions!O1360,"")</f>
        <v>1536302591226</v>
      </c>
      <c r="Q1360">
        <f>IF(Transactions!S1360-Transactions!J1360&lt;&gt;"",Transactions!S1360-Transactions!J1360,"")</f>
        <v>1369</v>
      </c>
      <c r="R1360">
        <f t="shared" si="47"/>
        <v>1862</v>
      </c>
    </row>
    <row r="1361" spans="1:18" x14ac:dyDescent="0.3">
      <c r="A1361" t="str">
        <f>IF(Transactions!A1361&lt;&gt;"",Transactions!A1361,0)</f>
        <v>2018/09/07 08:43:11</v>
      </c>
      <c r="B1361" t="str">
        <f>IF(Transactions!B1361&lt;&gt;"",Transactions!B1361,0)</f>
        <v>a4bbccd485c29ef5fb152c72db916c93fdd55470775f7b175753c965b37daeb3</v>
      </c>
      <c r="C1361" t="str">
        <f>IF(Transactions!C1361&lt;&gt;"",Transactions!C1361,0)</f>
        <v>Step1</v>
      </c>
      <c r="D1361" t="str">
        <f>IF(Transactions!D1361&lt;&gt;"",Transactions!D1361,"")</f>
        <v>peer0.org1.ldegilde.com</v>
      </c>
      <c r="E1361" t="str">
        <f>IF(Transactions!E1361&lt;&gt;"",Transactions!E1361,"")</f>
        <v>default-chaincode</v>
      </c>
      <c r="F1361" t="str">
        <f>IF(Transactions!F1361&lt;&gt;"",Transactions!F1361,"")</f>
        <v>put</v>
      </c>
      <c r="G1361" t="str">
        <f>IF(Transactions!G1361&lt;&gt;"",Transactions!G1361,"")</f>
        <v>000000007_251</v>
      </c>
      <c r="H1361" t="str">
        <f>IF(Transactions!H1361&lt;&gt;"",Transactions!H1361,"")</f>
        <v>419.0</v>
      </c>
      <c r="I1361">
        <f>IF(Transactions!J1361-Transactions!I1361&lt;&gt;"",Transactions!J1361-Transactions!I1361,"")</f>
        <v>634</v>
      </c>
      <c r="J1361">
        <f>IF((Transactions!K1361-Transactions!I1361)-(Transactions!P1361-Transactions!J1361)&lt;&gt;"",(Transactions!K1361-Transactions!I1361)-(Transactions!P1361-Transactions!J1361),"")</f>
        <v>615</v>
      </c>
      <c r="K1361">
        <f>IF(Transactions!L1361-Transactions!K1361&lt;&gt;"",Transactions!L1361-Transactions!K1361,"")</f>
        <v>0</v>
      </c>
      <c r="L1361">
        <f>IF(Transactions!N1361-Transactions!M1361&lt;&gt;"",Transactions!N1361-Transactions!M1361,"")</f>
        <v>19</v>
      </c>
      <c r="M1361">
        <f>IF(Transactions!P1361-Transactions!O1361&lt;&gt;"",Transactions!P1361-Transactions!O1361,"")</f>
        <v>0</v>
      </c>
      <c r="O1361">
        <f t="shared" si="46"/>
        <v>634</v>
      </c>
      <c r="P1361" t="str">
        <f>IF(Transactions!O1361&lt;&gt;"",Transactions!O1361,"")</f>
        <v>1536302591178</v>
      </c>
      <c r="Q1361">
        <f>IF(Transactions!S1361-Transactions!J1361&lt;&gt;"",Transactions!S1361-Transactions!J1361,"")</f>
        <v>1253</v>
      </c>
      <c r="R1361">
        <f t="shared" si="47"/>
        <v>1887</v>
      </c>
    </row>
    <row r="1362" spans="1:18" x14ac:dyDescent="0.3">
      <c r="A1362" t="str">
        <f>IF(Transactions!A1362&lt;&gt;"",Transactions!A1362,0)</f>
        <v>2018/09/07 08:43:11</v>
      </c>
      <c r="B1362" t="str">
        <f>IF(Transactions!B1362&lt;&gt;"",Transactions!B1362,0)</f>
        <v>a4bbccd485c29ef5fb152c72db916c93fdd55470775f7b175753c965b37daeb3</v>
      </c>
      <c r="C1362" t="str">
        <f>IF(Transactions!C1362&lt;&gt;"",Transactions!C1362,0)</f>
        <v>Step1</v>
      </c>
      <c r="D1362" t="str">
        <f>IF(Transactions!D1362&lt;&gt;"",Transactions!D1362,"")</f>
        <v>peer0.org2.ldegilde.com</v>
      </c>
      <c r="E1362" t="str">
        <f>IF(Transactions!E1362&lt;&gt;"",Transactions!E1362,"")</f>
        <v>default-chaincode</v>
      </c>
      <c r="F1362" t="str">
        <f>IF(Transactions!F1362&lt;&gt;"",Transactions!F1362,"")</f>
        <v>put</v>
      </c>
      <c r="G1362" t="str">
        <f>IF(Transactions!G1362&lt;&gt;"",Transactions!G1362,"")</f>
        <v>000000007_251</v>
      </c>
      <c r="H1362" t="str">
        <f>IF(Transactions!H1362&lt;&gt;"",Transactions!H1362,"")</f>
        <v>419.0</v>
      </c>
      <c r="I1362">
        <f>IF(Transactions!J1362-Transactions!I1362&lt;&gt;"",Transactions!J1362-Transactions!I1362,"")</f>
        <v>634</v>
      </c>
      <c r="J1362">
        <f>IF((Transactions!K1362-Transactions!I1362)-(Transactions!P1362-Transactions!J1362)&lt;&gt;"",(Transactions!K1362-Transactions!I1362)-(Transactions!P1362-Transactions!J1362),"")</f>
        <v>625</v>
      </c>
      <c r="K1362">
        <f>IF(Transactions!L1362-Transactions!K1362&lt;&gt;"",Transactions!L1362-Transactions!K1362,"")</f>
        <v>0</v>
      </c>
      <c r="L1362">
        <f>IF(Transactions!N1362-Transactions!M1362&lt;&gt;"",Transactions!N1362-Transactions!M1362,"")</f>
        <v>9</v>
      </c>
      <c r="M1362">
        <f>IF(Transactions!P1362-Transactions!O1362&lt;&gt;"",Transactions!P1362-Transactions!O1362,"")</f>
        <v>0</v>
      </c>
      <c r="O1362">
        <f t="shared" si="46"/>
        <v>634</v>
      </c>
      <c r="P1362" t="str">
        <f>IF(Transactions!O1362&lt;&gt;"",Transactions!O1362,"")</f>
        <v>1536302591300</v>
      </c>
      <c r="Q1362">
        <f>IF(Transactions!S1362-Transactions!J1362&lt;&gt;"",Transactions!S1362-Transactions!J1362,"")</f>
        <v>1253</v>
      </c>
      <c r="R1362">
        <f t="shared" si="47"/>
        <v>1887</v>
      </c>
    </row>
    <row r="1363" spans="1:18" x14ac:dyDescent="0.3">
      <c r="A1363" t="str">
        <f>IF(Transactions!A1363&lt;&gt;"",Transactions!A1363,0)</f>
        <v>2018/09/07 08:43:11</v>
      </c>
      <c r="B1363" t="str">
        <f>IF(Transactions!B1363&lt;&gt;"",Transactions!B1363,0)</f>
        <v>1f5815471a46514436efd87a413692a129fb63ea2cdead6f2be1a2471d9d0449</v>
      </c>
      <c r="C1363" t="str">
        <f>IF(Transactions!C1363&lt;&gt;"",Transactions!C1363,0)</f>
        <v>Step1</v>
      </c>
      <c r="D1363" t="str">
        <f>IF(Transactions!D1363&lt;&gt;"",Transactions!D1363,"")</f>
        <v>peer0.org1.ldegilde.com</v>
      </c>
      <c r="E1363" t="str">
        <f>IF(Transactions!E1363&lt;&gt;"",Transactions!E1363,"")</f>
        <v>default-chaincode</v>
      </c>
      <c r="F1363" t="str">
        <f>IF(Transactions!F1363&lt;&gt;"",Transactions!F1363,"")</f>
        <v>put</v>
      </c>
      <c r="G1363" t="str">
        <f>IF(Transactions!G1363&lt;&gt;"",Transactions!G1363,"")</f>
        <v>000000007_318</v>
      </c>
      <c r="H1363" t="str">
        <f>IF(Transactions!H1363&lt;&gt;"",Transactions!H1363,"")</f>
        <v>308.0</v>
      </c>
      <c r="I1363">
        <f>IF(Transactions!J1363-Transactions!I1363&lt;&gt;"",Transactions!J1363-Transactions!I1363,"")</f>
        <v>638</v>
      </c>
      <c r="J1363">
        <f>IF((Transactions!K1363-Transactions!I1363)-(Transactions!P1363-Transactions!J1363)&lt;&gt;"",(Transactions!K1363-Transactions!I1363)-(Transactions!P1363-Transactions!J1363),"")</f>
        <v>635</v>
      </c>
      <c r="K1363">
        <f>IF(Transactions!L1363-Transactions!K1363&lt;&gt;"",Transactions!L1363-Transactions!K1363,"")</f>
        <v>0</v>
      </c>
      <c r="L1363">
        <f>IF(Transactions!N1363-Transactions!M1363&lt;&gt;"",Transactions!N1363-Transactions!M1363,"")</f>
        <v>3</v>
      </c>
      <c r="M1363">
        <f>IF(Transactions!P1363-Transactions!O1363&lt;&gt;"",Transactions!P1363-Transactions!O1363,"")</f>
        <v>0</v>
      </c>
      <c r="O1363">
        <f t="shared" si="46"/>
        <v>638</v>
      </c>
      <c r="P1363" t="str">
        <f>IF(Transactions!O1363&lt;&gt;"",Transactions!O1363,"")</f>
        <v>1536302591225</v>
      </c>
      <c r="Q1363">
        <f>IF(Transactions!S1363-Transactions!J1363&lt;&gt;"",Transactions!S1363-Transactions!J1363,"")</f>
        <v>1258</v>
      </c>
      <c r="R1363">
        <f t="shared" si="47"/>
        <v>1896</v>
      </c>
    </row>
    <row r="1364" spans="1:18" x14ac:dyDescent="0.3">
      <c r="A1364" t="str">
        <f>IF(Transactions!A1364&lt;&gt;"",Transactions!A1364,0)</f>
        <v>2018/09/07 08:43:11</v>
      </c>
      <c r="B1364" t="str">
        <f>IF(Transactions!B1364&lt;&gt;"",Transactions!B1364,0)</f>
        <v>1f5815471a46514436efd87a413692a129fb63ea2cdead6f2be1a2471d9d0449</v>
      </c>
      <c r="C1364" t="str">
        <f>IF(Transactions!C1364&lt;&gt;"",Transactions!C1364,0)</f>
        <v>Step1</v>
      </c>
      <c r="D1364" t="str">
        <f>IF(Transactions!D1364&lt;&gt;"",Transactions!D1364,"")</f>
        <v>peer0.org2.ldegilde.com</v>
      </c>
      <c r="E1364" t="str">
        <f>IF(Transactions!E1364&lt;&gt;"",Transactions!E1364,"")</f>
        <v>default-chaincode</v>
      </c>
      <c r="F1364" t="str">
        <f>IF(Transactions!F1364&lt;&gt;"",Transactions!F1364,"")</f>
        <v>put</v>
      </c>
      <c r="G1364" t="str">
        <f>IF(Transactions!G1364&lt;&gt;"",Transactions!G1364,"")</f>
        <v>000000007_318</v>
      </c>
      <c r="H1364" t="str">
        <f>IF(Transactions!H1364&lt;&gt;"",Transactions!H1364,"")</f>
        <v>308.0</v>
      </c>
      <c r="I1364">
        <f>IF(Transactions!J1364-Transactions!I1364&lt;&gt;"",Transactions!J1364-Transactions!I1364,"")</f>
        <v>638</v>
      </c>
      <c r="J1364">
        <f>IF((Transactions!K1364-Transactions!I1364)-(Transactions!P1364-Transactions!J1364)&lt;&gt;"",(Transactions!K1364-Transactions!I1364)-(Transactions!P1364-Transactions!J1364),"")</f>
        <v>616</v>
      </c>
      <c r="K1364">
        <f>IF(Transactions!L1364-Transactions!K1364&lt;&gt;"",Transactions!L1364-Transactions!K1364,"")</f>
        <v>0</v>
      </c>
      <c r="L1364">
        <f>IF(Transactions!N1364-Transactions!M1364&lt;&gt;"",Transactions!N1364-Transactions!M1364,"")</f>
        <v>22</v>
      </c>
      <c r="M1364">
        <f>IF(Transactions!P1364-Transactions!O1364&lt;&gt;"",Transactions!P1364-Transactions!O1364,"")</f>
        <v>0</v>
      </c>
      <c r="O1364">
        <f t="shared" si="46"/>
        <v>638</v>
      </c>
      <c r="P1364" t="str">
        <f>IF(Transactions!O1364&lt;&gt;"",Transactions!O1364,"")</f>
        <v>1536302591291</v>
      </c>
      <c r="Q1364">
        <f>IF(Transactions!S1364-Transactions!J1364&lt;&gt;"",Transactions!S1364-Transactions!J1364,"")</f>
        <v>1258</v>
      </c>
      <c r="R1364">
        <f t="shared" si="47"/>
        <v>1896</v>
      </c>
    </row>
    <row r="1365" spans="1:18" x14ac:dyDescent="0.3">
      <c r="A1365" t="str">
        <f>IF(Transactions!A1365&lt;&gt;"",Transactions!A1365,0)</f>
        <v>2018/09/07 08:43:11</v>
      </c>
      <c r="B1365" t="str">
        <f>IF(Transactions!B1365&lt;&gt;"",Transactions!B1365,0)</f>
        <v>fda800d0fa30f7a6c2007ea5fb8d009841c97172a93266269ccb854e6395130f</v>
      </c>
      <c r="C1365" t="str">
        <f>IF(Transactions!C1365&lt;&gt;"",Transactions!C1365,0)</f>
        <v>Step1</v>
      </c>
      <c r="D1365" t="str">
        <f>IF(Transactions!D1365&lt;&gt;"",Transactions!D1365,"")</f>
        <v>peer0.org1.ldegilde.com</v>
      </c>
      <c r="E1365" t="str">
        <f>IF(Transactions!E1365&lt;&gt;"",Transactions!E1365,"")</f>
        <v>default-chaincode</v>
      </c>
      <c r="F1365" t="str">
        <f>IF(Transactions!F1365&lt;&gt;"",Transactions!F1365,"")</f>
        <v>put</v>
      </c>
      <c r="G1365" t="str">
        <f>IF(Transactions!G1365&lt;&gt;"",Transactions!G1365,"")</f>
        <v>000000007_124</v>
      </c>
      <c r="H1365" t="str">
        <f>IF(Transactions!H1365&lt;&gt;"",Transactions!H1365,"")</f>
        <v>2.0</v>
      </c>
      <c r="I1365">
        <f>IF(Transactions!J1365-Transactions!I1365&lt;&gt;"",Transactions!J1365-Transactions!I1365,"")</f>
        <v>649</v>
      </c>
      <c r="J1365">
        <f>IF((Transactions!K1365-Transactions!I1365)-(Transactions!P1365-Transactions!J1365)&lt;&gt;"",(Transactions!K1365-Transactions!I1365)-(Transactions!P1365-Transactions!J1365),"")</f>
        <v>643</v>
      </c>
      <c r="K1365">
        <f>IF(Transactions!L1365-Transactions!K1365&lt;&gt;"",Transactions!L1365-Transactions!K1365,"")</f>
        <v>0</v>
      </c>
      <c r="L1365">
        <f>IF(Transactions!N1365-Transactions!M1365&lt;&gt;"",Transactions!N1365-Transactions!M1365,"")</f>
        <v>6</v>
      </c>
      <c r="M1365">
        <f>IF(Transactions!P1365-Transactions!O1365&lt;&gt;"",Transactions!P1365-Transactions!O1365,"")</f>
        <v>0</v>
      </c>
      <c r="O1365">
        <f t="shared" si="46"/>
        <v>649</v>
      </c>
      <c r="P1365" t="str">
        <f>IF(Transactions!O1365&lt;&gt;"",Transactions!O1365,"")</f>
        <v>1536302591210</v>
      </c>
      <c r="Q1365">
        <f>IF(Transactions!S1365-Transactions!J1365&lt;&gt;"",Transactions!S1365-Transactions!J1365,"")</f>
        <v>1245</v>
      </c>
      <c r="R1365">
        <f t="shared" si="47"/>
        <v>1894</v>
      </c>
    </row>
    <row r="1366" spans="1:18" x14ac:dyDescent="0.3">
      <c r="A1366" t="str">
        <f>IF(Transactions!A1366&lt;&gt;"",Transactions!A1366,0)</f>
        <v>2018/09/07 08:43:11</v>
      </c>
      <c r="B1366" t="str">
        <f>IF(Transactions!B1366&lt;&gt;"",Transactions!B1366,0)</f>
        <v>fda800d0fa30f7a6c2007ea5fb8d009841c97172a93266269ccb854e6395130f</v>
      </c>
      <c r="C1366" t="str">
        <f>IF(Transactions!C1366&lt;&gt;"",Transactions!C1366,0)</f>
        <v>Step1</v>
      </c>
      <c r="D1366" t="str">
        <f>IF(Transactions!D1366&lt;&gt;"",Transactions!D1366,"")</f>
        <v>peer0.org2.ldegilde.com</v>
      </c>
      <c r="E1366" t="str">
        <f>IF(Transactions!E1366&lt;&gt;"",Transactions!E1366,"")</f>
        <v>default-chaincode</v>
      </c>
      <c r="F1366" t="str">
        <f>IF(Transactions!F1366&lt;&gt;"",Transactions!F1366,"")</f>
        <v>put</v>
      </c>
      <c r="G1366" t="str">
        <f>IF(Transactions!G1366&lt;&gt;"",Transactions!G1366,"")</f>
        <v>000000007_124</v>
      </c>
      <c r="H1366" t="str">
        <f>IF(Transactions!H1366&lt;&gt;"",Transactions!H1366,"")</f>
        <v>2.0</v>
      </c>
      <c r="I1366">
        <f>IF(Transactions!J1366-Transactions!I1366&lt;&gt;"",Transactions!J1366-Transactions!I1366,"")</f>
        <v>649</v>
      </c>
      <c r="J1366">
        <f>IF((Transactions!K1366-Transactions!I1366)-(Transactions!P1366-Transactions!J1366)&lt;&gt;"",(Transactions!K1366-Transactions!I1366)-(Transactions!P1366-Transactions!J1366),"")</f>
        <v>637</v>
      </c>
      <c r="K1366">
        <f>IF(Transactions!L1366-Transactions!K1366&lt;&gt;"",Transactions!L1366-Transactions!K1366,"")</f>
        <v>0</v>
      </c>
      <c r="L1366">
        <f>IF(Transactions!N1366-Transactions!M1366&lt;&gt;"",Transactions!N1366-Transactions!M1366,"")</f>
        <v>12</v>
      </c>
      <c r="M1366">
        <f>IF(Transactions!P1366-Transactions!O1366&lt;&gt;"",Transactions!P1366-Transactions!O1366,"")</f>
        <v>0</v>
      </c>
      <c r="O1366">
        <f t="shared" si="46"/>
        <v>649</v>
      </c>
      <c r="P1366" t="str">
        <f>IF(Transactions!O1366&lt;&gt;"",Transactions!O1366,"")</f>
        <v>1536302591303</v>
      </c>
      <c r="Q1366">
        <f>IF(Transactions!S1366-Transactions!J1366&lt;&gt;"",Transactions!S1366-Transactions!J1366,"")</f>
        <v>1245</v>
      </c>
      <c r="R1366">
        <f t="shared" si="47"/>
        <v>1894</v>
      </c>
    </row>
    <row r="1367" spans="1:18" x14ac:dyDescent="0.3">
      <c r="A1367" t="str">
        <f>IF(Transactions!A1367&lt;&gt;"",Transactions!A1367,0)</f>
        <v>2018/09/07 08:43:11</v>
      </c>
      <c r="B1367" t="str">
        <f>IF(Transactions!B1367&lt;&gt;"",Transactions!B1367,0)</f>
        <v>27564731309909088f9fda4ff58e9f42e881200e3b7e09d6d15027e09b9300a8</v>
      </c>
      <c r="C1367" t="str">
        <f>IF(Transactions!C1367&lt;&gt;"",Transactions!C1367,0)</f>
        <v>Step1</v>
      </c>
      <c r="D1367" t="str">
        <f>IF(Transactions!D1367&lt;&gt;"",Transactions!D1367,"")</f>
        <v>peer0.org1.ldegilde.com</v>
      </c>
      <c r="E1367" t="str">
        <f>IF(Transactions!E1367&lt;&gt;"",Transactions!E1367,"")</f>
        <v>default-chaincode</v>
      </c>
      <c r="F1367" t="str">
        <f>IF(Transactions!F1367&lt;&gt;"",Transactions!F1367,"")</f>
        <v>put</v>
      </c>
      <c r="G1367" t="str">
        <f>IF(Transactions!G1367&lt;&gt;"",Transactions!G1367,"")</f>
        <v>000000007_287</v>
      </c>
      <c r="H1367" t="str">
        <f>IF(Transactions!H1367&lt;&gt;"",Transactions!H1367,"")</f>
        <v>924.0</v>
      </c>
      <c r="I1367">
        <f>IF(Transactions!J1367-Transactions!I1367&lt;&gt;"",Transactions!J1367-Transactions!I1367,"")</f>
        <v>337</v>
      </c>
      <c r="J1367">
        <f>IF((Transactions!K1367-Transactions!I1367)-(Transactions!P1367-Transactions!J1367)&lt;&gt;"",(Transactions!K1367-Transactions!I1367)-(Transactions!P1367-Transactions!J1367),"")</f>
        <v>332</v>
      </c>
      <c r="K1367">
        <f>IF(Transactions!L1367-Transactions!K1367&lt;&gt;"",Transactions!L1367-Transactions!K1367,"")</f>
        <v>0</v>
      </c>
      <c r="L1367">
        <f>IF(Transactions!N1367-Transactions!M1367&lt;&gt;"",Transactions!N1367-Transactions!M1367,"")</f>
        <v>5</v>
      </c>
      <c r="M1367">
        <f>IF(Transactions!P1367-Transactions!O1367&lt;&gt;"",Transactions!P1367-Transactions!O1367,"")</f>
        <v>0</v>
      </c>
      <c r="O1367">
        <f t="shared" si="46"/>
        <v>337</v>
      </c>
      <c r="P1367" t="str">
        <f>IF(Transactions!O1367&lt;&gt;"",Transactions!O1367,"")</f>
        <v>1536302591099</v>
      </c>
      <c r="Q1367">
        <f>IF(Transactions!S1367-Transactions!J1367&lt;&gt;"",Transactions!S1367-Transactions!J1367,"")</f>
        <v>1557</v>
      </c>
      <c r="R1367">
        <f t="shared" si="47"/>
        <v>1894</v>
      </c>
    </row>
    <row r="1368" spans="1:18" x14ac:dyDescent="0.3">
      <c r="A1368" t="str">
        <f>IF(Transactions!A1368&lt;&gt;"",Transactions!A1368,0)</f>
        <v>2018/09/07 08:43:11</v>
      </c>
      <c r="B1368" t="str">
        <f>IF(Transactions!B1368&lt;&gt;"",Transactions!B1368,0)</f>
        <v>27564731309909088f9fda4ff58e9f42e881200e3b7e09d6d15027e09b9300a8</v>
      </c>
      <c r="C1368" t="str">
        <f>IF(Transactions!C1368&lt;&gt;"",Transactions!C1368,0)</f>
        <v>Step1</v>
      </c>
      <c r="D1368" t="str">
        <f>IF(Transactions!D1368&lt;&gt;"",Transactions!D1368,"")</f>
        <v>peer0.org2.ldegilde.com</v>
      </c>
      <c r="E1368" t="str">
        <f>IF(Transactions!E1368&lt;&gt;"",Transactions!E1368,"")</f>
        <v>default-chaincode</v>
      </c>
      <c r="F1368" t="str">
        <f>IF(Transactions!F1368&lt;&gt;"",Transactions!F1368,"")</f>
        <v>put</v>
      </c>
      <c r="G1368" t="str">
        <f>IF(Transactions!G1368&lt;&gt;"",Transactions!G1368,"")</f>
        <v>000000007_287</v>
      </c>
      <c r="H1368" t="str">
        <f>IF(Transactions!H1368&lt;&gt;"",Transactions!H1368,"")</f>
        <v>924.0</v>
      </c>
      <c r="I1368">
        <f>IF(Transactions!J1368-Transactions!I1368&lt;&gt;"",Transactions!J1368-Transactions!I1368,"")</f>
        <v>337</v>
      </c>
      <c r="J1368">
        <f>IF((Transactions!K1368-Transactions!I1368)-(Transactions!P1368-Transactions!J1368)&lt;&gt;"",(Transactions!K1368-Transactions!I1368)-(Transactions!P1368-Transactions!J1368),"")</f>
        <v>334</v>
      </c>
      <c r="K1368">
        <f>IF(Transactions!L1368-Transactions!K1368&lt;&gt;"",Transactions!L1368-Transactions!K1368,"")</f>
        <v>0</v>
      </c>
      <c r="L1368">
        <f>IF(Transactions!N1368-Transactions!M1368&lt;&gt;"",Transactions!N1368-Transactions!M1368,"")</f>
        <v>3</v>
      </c>
      <c r="M1368">
        <f>IF(Transactions!P1368-Transactions!O1368&lt;&gt;"",Transactions!P1368-Transactions!O1368,"")</f>
        <v>0</v>
      </c>
      <c r="O1368">
        <f t="shared" si="46"/>
        <v>337</v>
      </c>
      <c r="P1368" t="str">
        <f>IF(Transactions!O1368&lt;&gt;"",Transactions!O1368,"")</f>
        <v>1536302591185</v>
      </c>
      <c r="Q1368">
        <f>IF(Transactions!S1368-Transactions!J1368&lt;&gt;"",Transactions!S1368-Transactions!J1368,"")</f>
        <v>1557</v>
      </c>
      <c r="R1368">
        <f t="shared" si="47"/>
        <v>1894</v>
      </c>
    </row>
    <row r="1369" spans="1:18" x14ac:dyDescent="0.3">
      <c r="A1369" t="str">
        <f>IF(Transactions!A1369&lt;&gt;"",Transactions!A1369,0)</f>
        <v>2018/09/07 08:43:11</v>
      </c>
      <c r="B1369" t="str">
        <f>IF(Transactions!B1369&lt;&gt;"",Transactions!B1369,0)</f>
        <v>4db6e38903c6ff495acba574ce94acf39f2035d3b45118df6662d95f0ebbc4e7</v>
      </c>
      <c r="C1369" t="str">
        <f>IF(Transactions!C1369&lt;&gt;"",Transactions!C1369,0)</f>
        <v>Step1</v>
      </c>
      <c r="D1369" t="str">
        <f>IF(Transactions!D1369&lt;&gt;"",Transactions!D1369,"")</f>
        <v>peer0.org1.ldegilde.com</v>
      </c>
      <c r="E1369" t="str">
        <f>IF(Transactions!E1369&lt;&gt;"",Transactions!E1369,"")</f>
        <v>default-chaincode</v>
      </c>
      <c r="F1369" t="str">
        <f>IF(Transactions!F1369&lt;&gt;"",Transactions!F1369,"")</f>
        <v>put</v>
      </c>
      <c r="G1369" t="str">
        <f>IF(Transactions!G1369&lt;&gt;"",Transactions!G1369,"")</f>
        <v>000000007_108</v>
      </c>
      <c r="H1369" t="str">
        <f>IF(Transactions!H1369&lt;&gt;"",Transactions!H1369,"")</f>
        <v>305.0</v>
      </c>
      <c r="I1369">
        <f>IF(Transactions!J1369-Transactions!I1369&lt;&gt;"",Transactions!J1369-Transactions!I1369,"")</f>
        <v>542</v>
      </c>
      <c r="J1369">
        <f>IF((Transactions!K1369-Transactions!I1369)-(Transactions!P1369-Transactions!J1369)&lt;&gt;"",(Transactions!K1369-Transactions!I1369)-(Transactions!P1369-Transactions!J1369),"")</f>
        <v>539</v>
      </c>
      <c r="K1369">
        <f>IF(Transactions!L1369-Transactions!K1369&lt;&gt;"",Transactions!L1369-Transactions!K1369,"")</f>
        <v>0</v>
      </c>
      <c r="L1369">
        <f>IF(Transactions!N1369-Transactions!M1369&lt;&gt;"",Transactions!N1369-Transactions!M1369,"")</f>
        <v>3</v>
      </c>
      <c r="M1369">
        <f>IF(Transactions!P1369-Transactions!O1369&lt;&gt;"",Transactions!P1369-Transactions!O1369,"")</f>
        <v>0</v>
      </c>
      <c r="O1369">
        <f t="shared" si="46"/>
        <v>542</v>
      </c>
      <c r="P1369" t="str">
        <f>IF(Transactions!O1369&lt;&gt;"",Transactions!O1369,"")</f>
        <v>1536302591222</v>
      </c>
      <c r="Q1369">
        <f>IF(Transactions!S1369-Transactions!J1369&lt;&gt;"",Transactions!S1369-Transactions!J1369,"")</f>
        <v>1359</v>
      </c>
      <c r="R1369">
        <f t="shared" si="47"/>
        <v>1901</v>
      </c>
    </row>
    <row r="1370" spans="1:18" x14ac:dyDescent="0.3">
      <c r="A1370" t="str">
        <f>IF(Transactions!A1370&lt;&gt;"",Transactions!A1370,0)</f>
        <v>2018/09/07 08:43:11</v>
      </c>
      <c r="B1370" t="str">
        <f>IF(Transactions!B1370&lt;&gt;"",Transactions!B1370,0)</f>
        <v>4db6e38903c6ff495acba574ce94acf39f2035d3b45118df6662d95f0ebbc4e7</v>
      </c>
      <c r="C1370" t="str">
        <f>IF(Transactions!C1370&lt;&gt;"",Transactions!C1370,0)</f>
        <v>Step1</v>
      </c>
      <c r="D1370" t="str">
        <f>IF(Transactions!D1370&lt;&gt;"",Transactions!D1370,"")</f>
        <v>peer0.org2.ldegilde.com</v>
      </c>
      <c r="E1370" t="str">
        <f>IF(Transactions!E1370&lt;&gt;"",Transactions!E1370,"")</f>
        <v>default-chaincode</v>
      </c>
      <c r="F1370" t="str">
        <f>IF(Transactions!F1370&lt;&gt;"",Transactions!F1370,"")</f>
        <v>put</v>
      </c>
      <c r="G1370" t="str">
        <f>IF(Transactions!G1370&lt;&gt;"",Transactions!G1370,"")</f>
        <v>000000007_108</v>
      </c>
      <c r="H1370" t="str">
        <f>IF(Transactions!H1370&lt;&gt;"",Transactions!H1370,"")</f>
        <v>305.0</v>
      </c>
      <c r="I1370">
        <f>IF(Transactions!J1370-Transactions!I1370&lt;&gt;"",Transactions!J1370-Transactions!I1370,"")</f>
        <v>542</v>
      </c>
      <c r="J1370">
        <f>IF((Transactions!K1370-Transactions!I1370)-(Transactions!P1370-Transactions!J1370)&lt;&gt;"",(Transactions!K1370-Transactions!I1370)-(Transactions!P1370-Transactions!J1370),"")</f>
        <v>533</v>
      </c>
      <c r="K1370">
        <f>IF(Transactions!L1370-Transactions!K1370&lt;&gt;"",Transactions!L1370-Transactions!K1370,"")</f>
        <v>0</v>
      </c>
      <c r="L1370">
        <f>IF(Transactions!N1370-Transactions!M1370&lt;&gt;"",Transactions!N1370-Transactions!M1370,"")</f>
        <v>9</v>
      </c>
      <c r="M1370">
        <f>IF(Transactions!P1370-Transactions!O1370&lt;&gt;"",Transactions!P1370-Transactions!O1370,"")</f>
        <v>0</v>
      </c>
      <c r="O1370">
        <f t="shared" si="46"/>
        <v>542</v>
      </c>
      <c r="P1370" t="str">
        <f>IF(Transactions!O1370&lt;&gt;"",Transactions!O1370,"")</f>
        <v>1536302591226</v>
      </c>
      <c r="Q1370">
        <f>IF(Transactions!S1370-Transactions!J1370&lt;&gt;"",Transactions!S1370-Transactions!J1370,"")</f>
        <v>1359</v>
      </c>
      <c r="R1370">
        <f t="shared" si="47"/>
        <v>1901</v>
      </c>
    </row>
    <row r="1371" spans="1:18" x14ac:dyDescent="0.3">
      <c r="A1371" t="str">
        <f>IF(Transactions!A1371&lt;&gt;"",Transactions!A1371,0)</f>
        <v>2018/09/07 08:43:11</v>
      </c>
      <c r="B1371" t="str">
        <f>IF(Transactions!B1371&lt;&gt;"",Transactions!B1371,0)</f>
        <v>4f8ce47fe94dc62a4ca1a04131586805b8f06ab8b6b003c7b0be3686c3907bfa</v>
      </c>
      <c r="C1371" t="str">
        <f>IF(Transactions!C1371&lt;&gt;"",Transactions!C1371,0)</f>
        <v>Step1</v>
      </c>
      <c r="D1371" t="str">
        <f>IF(Transactions!D1371&lt;&gt;"",Transactions!D1371,"")</f>
        <v>peer0.org1.ldegilde.com</v>
      </c>
      <c r="E1371" t="str">
        <f>IF(Transactions!E1371&lt;&gt;"",Transactions!E1371,"")</f>
        <v>default-chaincode</v>
      </c>
      <c r="F1371" t="str">
        <f>IF(Transactions!F1371&lt;&gt;"",Transactions!F1371,"")</f>
        <v>put</v>
      </c>
      <c r="G1371" t="str">
        <f>IF(Transactions!G1371&lt;&gt;"",Transactions!G1371,"")</f>
        <v>000000008_196</v>
      </c>
      <c r="H1371" t="str">
        <f>IF(Transactions!H1371&lt;&gt;"",Transactions!H1371,"")</f>
        <v>694.0</v>
      </c>
      <c r="I1371">
        <f>IF(Transactions!J1371-Transactions!I1371&lt;&gt;"",Transactions!J1371-Transactions!I1371,"")</f>
        <v>578</v>
      </c>
      <c r="J1371">
        <f>IF((Transactions!K1371-Transactions!I1371)-(Transactions!P1371-Transactions!J1371)&lt;&gt;"",(Transactions!K1371-Transactions!I1371)-(Transactions!P1371-Transactions!J1371),"")</f>
        <v>576</v>
      </c>
      <c r="K1371">
        <f>IF(Transactions!L1371-Transactions!K1371&lt;&gt;"",Transactions!L1371-Transactions!K1371,"")</f>
        <v>0</v>
      </c>
      <c r="L1371">
        <f>IF(Transactions!N1371-Transactions!M1371&lt;&gt;"",Transactions!N1371-Transactions!M1371,"")</f>
        <v>2</v>
      </c>
      <c r="M1371">
        <f>IF(Transactions!P1371-Transactions!O1371&lt;&gt;"",Transactions!P1371-Transactions!O1371,"")</f>
        <v>0</v>
      </c>
      <c r="O1371">
        <f t="shared" si="46"/>
        <v>578</v>
      </c>
      <c r="P1371" t="str">
        <f>IF(Transactions!O1371&lt;&gt;"",Transactions!O1371,"")</f>
        <v>1536302591251</v>
      </c>
      <c r="Q1371">
        <f>IF(Transactions!S1371-Transactions!J1371&lt;&gt;"",Transactions!S1371-Transactions!J1371,"")</f>
        <v>1311</v>
      </c>
      <c r="R1371">
        <f t="shared" si="47"/>
        <v>1889</v>
      </c>
    </row>
    <row r="1372" spans="1:18" x14ac:dyDescent="0.3">
      <c r="A1372" t="str">
        <f>IF(Transactions!A1372&lt;&gt;"",Transactions!A1372,0)</f>
        <v>2018/09/07 08:43:11</v>
      </c>
      <c r="B1372" t="str">
        <f>IF(Transactions!B1372&lt;&gt;"",Transactions!B1372,0)</f>
        <v>4f8ce47fe94dc62a4ca1a04131586805b8f06ab8b6b003c7b0be3686c3907bfa</v>
      </c>
      <c r="C1372" t="str">
        <f>IF(Transactions!C1372&lt;&gt;"",Transactions!C1372,0)</f>
        <v>Step1</v>
      </c>
      <c r="D1372" t="str">
        <f>IF(Transactions!D1372&lt;&gt;"",Transactions!D1372,"")</f>
        <v>peer0.org2.ldegilde.com</v>
      </c>
      <c r="E1372" t="str">
        <f>IF(Transactions!E1372&lt;&gt;"",Transactions!E1372,"")</f>
        <v>default-chaincode</v>
      </c>
      <c r="F1372" t="str">
        <f>IF(Transactions!F1372&lt;&gt;"",Transactions!F1372,"")</f>
        <v>put</v>
      </c>
      <c r="G1372" t="str">
        <f>IF(Transactions!G1372&lt;&gt;"",Transactions!G1372,"")</f>
        <v>000000008_196</v>
      </c>
      <c r="H1372" t="str">
        <f>IF(Transactions!H1372&lt;&gt;"",Transactions!H1372,"")</f>
        <v>694.0</v>
      </c>
      <c r="I1372">
        <f>IF(Transactions!J1372-Transactions!I1372&lt;&gt;"",Transactions!J1372-Transactions!I1372,"")</f>
        <v>578</v>
      </c>
      <c r="J1372">
        <f>IF((Transactions!K1372-Transactions!I1372)-(Transactions!P1372-Transactions!J1372)&lt;&gt;"",(Transactions!K1372-Transactions!I1372)-(Transactions!P1372-Transactions!J1372),"")</f>
        <v>562</v>
      </c>
      <c r="K1372">
        <f>IF(Transactions!L1372-Transactions!K1372&lt;&gt;"",Transactions!L1372-Transactions!K1372,"")</f>
        <v>0</v>
      </c>
      <c r="L1372">
        <f>IF(Transactions!N1372-Transactions!M1372&lt;&gt;"",Transactions!N1372-Transactions!M1372,"")</f>
        <v>16</v>
      </c>
      <c r="M1372">
        <f>IF(Transactions!P1372-Transactions!O1372&lt;&gt;"",Transactions!P1372-Transactions!O1372,"")</f>
        <v>0</v>
      </c>
      <c r="O1372">
        <f t="shared" si="46"/>
        <v>578</v>
      </c>
      <c r="P1372" t="str">
        <f>IF(Transactions!O1372&lt;&gt;"",Transactions!O1372,"")</f>
        <v>1536302591237</v>
      </c>
      <c r="Q1372">
        <f>IF(Transactions!S1372-Transactions!J1372&lt;&gt;"",Transactions!S1372-Transactions!J1372,"")</f>
        <v>1311</v>
      </c>
      <c r="R1372">
        <f t="shared" si="47"/>
        <v>1889</v>
      </c>
    </row>
    <row r="1373" spans="1:18" x14ac:dyDescent="0.3">
      <c r="A1373" t="str">
        <f>IF(Transactions!A1373&lt;&gt;"",Transactions!A1373,0)</f>
        <v>2018/09/07 08:43:11</v>
      </c>
      <c r="B1373" t="str">
        <f>IF(Transactions!B1373&lt;&gt;"",Transactions!B1373,0)</f>
        <v>8e41f14be52ceabe047d7b38e699c7cfdbc961c41d71aaf5fa94ddee7c53f4a8</v>
      </c>
      <c r="C1373" t="str">
        <f>IF(Transactions!C1373&lt;&gt;"",Transactions!C1373,0)</f>
        <v>Step1</v>
      </c>
      <c r="D1373" t="str">
        <f>IF(Transactions!D1373&lt;&gt;"",Transactions!D1373,"")</f>
        <v>peer0.org1.ldegilde.com</v>
      </c>
      <c r="E1373" t="str">
        <f>IF(Transactions!E1373&lt;&gt;"",Transactions!E1373,"")</f>
        <v>default-chaincode</v>
      </c>
      <c r="F1373" t="str">
        <f>IF(Transactions!F1373&lt;&gt;"",Transactions!F1373,"")</f>
        <v>put</v>
      </c>
      <c r="G1373" t="str">
        <f>IF(Transactions!G1373&lt;&gt;"",Transactions!G1373,"")</f>
        <v>000000007_287</v>
      </c>
      <c r="H1373" t="str">
        <f>IF(Transactions!H1373&lt;&gt;"",Transactions!H1373,"")</f>
        <v>38.0</v>
      </c>
      <c r="I1373">
        <f>IF(Transactions!J1373-Transactions!I1373&lt;&gt;"",Transactions!J1373-Transactions!I1373,"")</f>
        <v>605</v>
      </c>
      <c r="J1373">
        <f>IF((Transactions!K1373-Transactions!I1373)-(Transactions!P1373-Transactions!J1373)&lt;&gt;"",(Transactions!K1373-Transactions!I1373)-(Transactions!P1373-Transactions!J1373),"")</f>
        <v>595</v>
      </c>
      <c r="K1373">
        <f>IF(Transactions!L1373-Transactions!K1373&lt;&gt;"",Transactions!L1373-Transactions!K1373,"")</f>
        <v>0</v>
      </c>
      <c r="L1373">
        <f>IF(Transactions!N1373-Transactions!M1373&lt;&gt;"",Transactions!N1373-Transactions!M1373,"")</f>
        <v>10</v>
      </c>
      <c r="M1373">
        <f>IF(Transactions!P1373-Transactions!O1373&lt;&gt;"",Transactions!P1373-Transactions!O1373,"")</f>
        <v>0</v>
      </c>
      <c r="O1373">
        <f t="shared" si="46"/>
        <v>605</v>
      </c>
      <c r="P1373" t="str">
        <f>IF(Transactions!O1373&lt;&gt;"",Transactions!O1373,"")</f>
        <v>1536302591189</v>
      </c>
      <c r="Q1373">
        <f>IF(Transactions!S1373-Transactions!J1373&lt;&gt;"",Transactions!S1373-Transactions!J1373,"")</f>
        <v>1295</v>
      </c>
      <c r="R1373">
        <f t="shared" si="47"/>
        <v>1900</v>
      </c>
    </row>
    <row r="1374" spans="1:18" x14ac:dyDescent="0.3">
      <c r="A1374" t="str">
        <f>IF(Transactions!A1374&lt;&gt;"",Transactions!A1374,0)</f>
        <v>2018/09/07 08:43:11</v>
      </c>
      <c r="B1374" t="str">
        <f>IF(Transactions!B1374&lt;&gt;"",Transactions!B1374,0)</f>
        <v>8e41f14be52ceabe047d7b38e699c7cfdbc961c41d71aaf5fa94ddee7c53f4a8</v>
      </c>
      <c r="C1374" t="str">
        <f>IF(Transactions!C1374&lt;&gt;"",Transactions!C1374,0)</f>
        <v>Step1</v>
      </c>
      <c r="D1374" t="str">
        <f>IF(Transactions!D1374&lt;&gt;"",Transactions!D1374,"")</f>
        <v>peer0.org2.ldegilde.com</v>
      </c>
      <c r="E1374" t="str">
        <f>IF(Transactions!E1374&lt;&gt;"",Transactions!E1374,"")</f>
        <v>default-chaincode</v>
      </c>
      <c r="F1374" t="str">
        <f>IF(Transactions!F1374&lt;&gt;"",Transactions!F1374,"")</f>
        <v>put</v>
      </c>
      <c r="G1374" t="str">
        <f>IF(Transactions!G1374&lt;&gt;"",Transactions!G1374,"")</f>
        <v>000000007_287</v>
      </c>
      <c r="H1374" t="str">
        <f>IF(Transactions!H1374&lt;&gt;"",Transactions!H1374,"")</f>
        <v>38.0</v>
      </c>
      <c r="I1374">
        <f>IF(Transactions!J1374-Transactions!I1374&lt;&gt;"",Transactions!J1374-Transactions!I1374,"")</f>
        <v>605</v>
      </c>
      <c r="J1374">
        <f>IF((Transactions!K1374-Transactions!I1374)-(Transactions!P1374-Transactions!J1374)&lt;&gt;"",(Transactions!K1374-Transactions!I1374)-(Transactions!P1374-Transactions!J1374),"")</f>
        <v>603</v>
      </c>
      <c r="K1374">
        <f>IF(Transactions!L1374-Transactions!K1374&lt;&gt;"",Transactions!L1374-Transactions!K1374,"")</f>
        <v>0</v>
      </c>
      <c r="L1374">
        <f>IF(Transactions!N1374-Transactions!M1374&lt;&gt;"",Transactions!N1374-Transactions!M1374,"")</f>
        <v>2</v>
      </c>
      <c r="M1374">
        <f>IF(Transactions!P1374-Transactions!O1374&lt;&gt;"",Transactions!P1374-Transactions!O1374,"")</f>
        <v>0</v>
      </c>
      <c r="O1374">
        <f t="shared" si="46"/>
        <v>605</v>
      </c>
      <c r="P1374" t="str">
        <f>IF(Transactions!O1374&lt;&gt;"",Transactions!O1374,"")</f>
        <v>1536302591268</v>
      </c>
      <c r="Q1374">
        <f>IF(Transactions!S1374-Transactions!J1374&lt;&gt;"",Transactions!S1374-Transactions!J1374,"")</f>
        <v>1295</v>
      </c>
      <c r="R1374">
        <f t="shared" si="47"/>
        <v>1900</v>
      </c>
    </row>
    <row r="1375" spans="1:18" x14ac:dyDescent="0.3">
      <c r="A1375" t="str">
        <f>IF(Transactions!A1375&lt;&gt;"",Transactions!A1375,0)</f>
        <v>2018/09/07 08:43:11</v>
      </c>
      <c r="B1375" t="str">
        <f>IF(Transactions!B1375&lt;&gt;"",Transactions!B1375,0)</f>
        <v>e91ca672d4b54cc910b749235e093f937f814c9e4834e266982869e8d7e42fba</v>
      </c>
      <c r="C1375" t="str">
        <f>IF(Transactions!C1375&lt;&gt;"",Transactions!C1375,0)</f>
        <v>Step1</v>
      </c>
      <c r="D1375" t="str">
        <f>IF(Transactions!D1375&lt;&gt;"",Transactions!D1375,"")</f>
        <v>peer0.org1.ldegilde.com</v>
      </c>
      <c r="E1375" t="str">
        <f>IF(Transactions!E1375&lt;&gt;"",Transactions!E1375,"")</f>
        <v>default-chaincode</v>
      </c>
      <c r="F1375" t="str">
        <f>IF(Transactions!F1375&lt;&gt;"",Transactions!F1375,"")</f>
        <v>put</v>
      </c>
      <c r="G1375" t="str">
        <f>IF(Transactions!G1375&lt;&gt;"",Transactions!G1375,"")</f>
        <v>000000007_195</v>
      </c>
      <c r="H1375" t="str">
        <f>IF(Transactions!H1375&lt;&gt;"",Transactions!H1375,"")</f>
        <v>565.0</v>
      </c>
      <c r="I1375">
        <f>IF(Transactions!J1375-Transactions!I1375&lt;&gt;"",Transactions!J1375-Transactions!I1375,"")</f>
        <v>621</v>
      </c>
      <c r="J1375">
        <f>IF((Transactions!K1375-Transactions!I1375)-(Transactions!P1375-Transactions!J1375)&lt;&gt;"",(Transactions!K1375-Transactions!I1375)-(Transactions!P1375-Transactions!J1375),"")</f>
        <v>610</v>
      </c>
      <c r="K1375">
        <f>IF(Transactions!L1375-Transactions!K1375&lt;&gt;"",Transactions!L1375-Transactions!K1375,"")</f>
        <v>0</v>
      </c>
      <c r="L1375">
        <f>IF(Transactions!N1375-Transactions!M1375&lt;&gt;"",Transactions!N1375-Transactions!M1375,"")</f>
        <v>11</v>
      </c>
      <c r="M1375">
        <f>IF(Transactions!P1375-Transactions!O1375&lt;&gt;"",Transactions!P1375-Transactions!O1375,"")</f>
        <v>0</v>
      </c>
      <c r="O1375">
        <f t="shared" si="46"/>
        <v>621</v>
      </c>
      <c r="P1375" t="str">
        <f>IF(Transactions!O1375&lt;&gt;"",Transactions!O1375,"")</f>
        <v>1536302591235</v>
      </c>
      <c r="Q1375">
        <f>IF(Transactions!S1375-Transactions!J1375&lt;&gt;"",Transactions!S1375-Transactions!J1375,"")</f>
        <v>1279</v>
      </c>
      <c r="R1375">
        <f t="shared" si="47"/>
        <v>1900</v>
      </c>
    </row>
    <row r="1376" spans="1:18" x14ac:dyDescent="0.3">
      <c r="A1376" t="str">
        <f>IF(Transactions!A1376&lt;&gt;"",Transactions!A1376,0)</f>
        <v>2018/09/07 08:43:11</v>
      </c>
      <c r="B1376" t="str">
        <f>IF(Transactions!B1376&lt;&gt;"",Transactions!B1376,0)</f>
        <v>e91ca672d4b54cc910b749235e093f937f814c9e4834e266982869e8d7e42fba</v>
      </c>
      <c r="C1376" t="str">
        <f>IF(Transactions!C1376&lt;&gt;"",Transactions!C1376,0)</f>
        <v>Step1</v>
      </c>
      <c r="D1376" t="str">
        <f>IF(Transactions!D1376&lt;&gt;"",Transactions!D1376,"")</f>
        <v>peer0.org2.ldegilde.com</v>
      </c>
      <c r="E1376" t="str">
        <f>IF(Transactions!E1376&lt;&gt;"",Transactions!E1376,"")</f>
        <v>default-chaincode</v>
      </c>
      <c r="F1376" t="str">
        <f>IF(Transactions!F1376&lt;&gt;"",Transactions!F1376,"")</f>
        <v>put</v>
      </c>
      <c r="G1376" t="str">
        <f>IF(Transactions!G1376&lt;&gt;"",Transactions!G1376,"")</f>
        <v>000000007_195</v>
      </c>
      <c r="H1376" t="str">
        <f>IF(Transactions!H1376&lt;&gt;"",Transactions!H1376,"")</f>
        <v>565.0</v>
      </c>
      <c r="I1376">
        <f>IF(Transactions!J1376-Transactions!I1376&lt;&gt;"",Transactions!J1376-Transactions!I1376,"")</f>
        <v>621</v>
      </c>
      <c r="J1376">
        <f>IF((Transactions!K1376-Transactions!I1376)-(Transactions!P1376-Transactions!J1376)&lt;&gt;"",(Transactions!K1376-Transactions!I1376)-(Transactions!P1376-Transactions!J1376),"")</f>
        <v>619</v>
      </c>
      <c r="K1376">
        <f>IF(Transactions!L1376-Transactions!K1376&lt;&gt;"",Transactions!L1376-Transactions!K1376,"")</f>
        <v>0</v>
      </c>
      <c r="L1376">
        <f>IF(Transactions!N1376-Transactions!M1376&lt;&gt;"",Transactions!N1376-Transactions!M1376,"")</f>
        <v>2</v>
      </c>
      <c r="M1376">
        <f>IF(Transactions!P1376-Transactions!O1376&lt;&gt;"",Transactions!P1376-Transactions!O1376,"")</f>
        <v>0</v>
      </c>
      <c r="O1376">
        <f t="shared" si="46"/>
        <v>621</v>
      </c>
      <c r="P1376" t="str">
        <f>IF(Transactions!O1376&lt;&gt;"",Transactions!O1376,"")</f>
        <v>1536302591280</v>
      </c>
      <c r="Q1376">
        <f>IF(Transactions!S1376-Transactions!J1376&lt;&gt;"",Transactions!S1376-Transactions!J1376,"")</f>
        <v>1279</v>
      </c>
      <c r="R1376">
        <f t="shared" si="47"/>
        <v>1900</v>
      </c>
    </row>
    <row r="1377" spans="1:18" x14ac:dyDescent="0.3">
      <c r="A1377" t="str">
        <f>IF(Transactions!A1377&lt;&gt;"",Transactions!A1377,0)</f>
        <v>2018/09/07 08:43:11</v>
      </c>
      <c r="B1377" t="str">
        <f>IF(Transactions!B1377&lt;&gt;"",Transactions!B1377,0)</f>
        <v>e2fa3b2f91e40710d7d5fc9c6a834fbf185da5a79d64db62c76d3ac7178e3757</v>
      </c>
      <c r="C1377" t="str">
        <f>IF(Transactions!C1377&lt;&gt;"",Transactions!C1377,0)</f>
        <v>Step1</v>
      </c>
      <c r="D1377" t="str">
        <f>IF(Transactions!D1377&lt;&gt;"",Transactions!D1377,"")</f>
        <v>peer0.org1.ldegilde.com</v>
      </c>
      <c r="E1377" t="str">
        <f>IF(Transactions!E1377&lt;&gt;"",Transactions!E1377,"")</f>
        <v>default-chaincode</v>
      </c>
      <c r="F1377" t="str">
        <f>IF(Transactions!F1377&lt;&gt;"",Transactions!F1377,"")</f>
        <v>put</v>
      </c>
      <c r="G1377" t="str">
        <f>IF(Transactions!G1377&lt;&gt;"",Transactions!G1377,"")</f>
        <v>000000007_213</v>
      </c>
      <c r="H1377" t="str">
        <f>IF(Transactions!H1377&lt;&gt;"",Transactions!H1377,"")</f>
        <v>373.0</v>
      </c>
      <c r="I1377">
        <f>IF(Transactions!J1377-Transactions!I1377&lt;&gt;"",Transactions!J1377-Transactions!I1377,"")</f>
        <v>630</v>
      </c>
      <c r="J1377">
        <f>IF((Transactions!K1377-Transactions!I1377)-(Transactions!P1377-Transactions!J1377)&lt;&gt;"",(Transactions!K1377-Transactions!I1377)-(Transactions!P1377-Transactions!J1377),"")</f>
        <v>620</v>
      </c>
      <c r="K1377">
        <f>IF(Transactions!L1377-Transactions!K1377&lt;&gt;"",Transactions!L1377-Transactions!K1377,"")</f>
        <v>0</v>
      </c>
      <c r="L1377">
        <f>IF(Transactions!N1377-Transactions!M1377&lt;&gt;"",Transactions!N1377-Transactions!M1377,"")</f>
        <v>10</v>
      </c>
      <c r="M1377">
        <f>IF(Transactions!P1377-Transactions!O1377&lt;&gt;"",Transactions!P1377-Transactions!O1377,"")</f>
        <v>0</v>
      </c>
      <c r="O1377">
        <f t="shared" si="46"/>
        <v>630</v>
      </c>
      <c r="P1377" t="str">
        <f>IF(Transactions!O1377&lt;&gt;"",Transactions!O1377,"")</f>
        <v>1536302591188</v>
      </c>
      <c r="Q1377">
        <f>IF(Transactions!S1377-Transactions!J1377&lt;&gt;"",Transactions!S1377-Transactions!J1377,"")</f>
        <v>1276</v>
      </c>
      <c r="R1377">
        <f t="shared" si="47"/>
        <v>1906</v>
      </c>
    </row>
    <row r="1378" spans="1:18" x14ac:dyDescent="0.3">
      <c r="A1378" t="str">
        <f>IF(Transactions!A1378&lt;&gt;"",Transactions!A1378,0)</f>
        <v>2018/09/07 08:43:11</v>
      </c>
      <c r="B1378" t="str">
        <f>IF(Transactions!B1378&lt;&gt;"",Transactions!B1378,0)</f>
        <v>e2fa3b2f91e40710d7d5fc9c6a834fbf185da5a79d64db62c76d3ac7178e3757</v>
      </c>
      <c r="C1378" t="str">
        <f>IF(Transactions!C1378&lt;&gt;"",Transactions!C1378,0)</f>
        <v>Step1</v>
      </c>
      <c r="D1378" t="str">
        <f>IF(Transactions!D1378&lt;&gt;"",Transactions!D1378,"")</f>
        <v>peer0.org2.ldegilde.com</v>
      </c>
      <c r="E1378" t="str">
        <f>IF(Transactions!E1378&lt;&gt;"",Transactions!E1378,"")</f>
        <v>default-chaincode</v>
      </c>
      <c r="F1378" t="str">
        <f>IF(Transactions!F1378&lt;&gt;"",Transactions!F1378,"")</f>
        <v>put</v>
      </c>
      <c r="G1378" t="str">
        <f>IF(Transactions!G1378&lt;&gt;"",Transactions!G1378,"")</f>
        <v>000000007_213</v>
      </c>
      <c r="H1378" t="str">
        <f>IF(Transactions!H1378&lt;&gt;"",Transactions!H1378,"")</f>
        <v>373.0</v>
      </c>
      <c r="I1378">
        <f>IF(Transactions!J1378-Transactions!I1378&lt;&gt;"",Transactions!J1378-Transactions!I1378,"")</f>
        <v>630</v>
      </c>
      <c r="J1378">
        <f>IF((Transactions!K1378-Transactions!I1378)-(Transactions!P1378-Transactions!J1378)&lt;&gt;"",(Transactions!K1378-Transactions!I1378)-(Transactions!P1378-Transactions!J1378),"")</f>
        <v>626</v>
      </c>
      <c r="K1378">
        <f>IF(Transactions!L1378-Transactions!K1378&lt;&gt;"",Transactions!L1378-Transactions!K1378,"")</f>
        <v>0</v>
      </c>
      <c r="L1378">
        <f>IF(Transactions!N1378-Transactions!M1378&lt;&gt;"",Transactions!N1378-Transactions!M1378,"")</f>
        <v>4</v>
      </c>
      <c r="M1378">
        <f>IF(Transactions!P1378-Transactions!O1378&lt;&gt;"",Transactions!P1378-Transactions!O1378,"")</f>
        <v>0</v>
      </c>
      <c r="O1378">
        <f t="shared" si="46"/>
        <v>630</v>
      </c>
      <c r="P1378" t="str">
        <f>IF(Transactions!O1378&lt;&gt;"",Transactions!O1378,"")</f>
        <v>1536302591279</v>
      </c>
      <c r="Q1378">
        <f>IF(Transactions!S1378-Transactions!J1378&lt;&gt;"",Transactions!S1378-Transactions!J1378,"")</f>
        <v>1276</v>
      </c>
      <c r="R1378">
        <f t="shared" si="47"/>
        <v>1906</v>
      </c>
    </row>
    <row r="1379" spans="1:18" x14ac:dyDescent="0.3">
      <c r="A1379" t="str">
        <f>IF(Transactions!A1379&lt;&gt;"",Transactions!A1379,0)</f>
        <v>2018/09/07 08:43:11</v>
      </c>
      <c r="B1379" t="str">
        <f>IF(Transactions!B1379&lt;&gt;"",Transactions!B1379,0)</f>
        <v>50c15b1d96c1cb97bcec0038f7c5391bfd5b6a28aa9fe6f3ef3d9b2c05328b38</v>
      </c>
      <c r="C1379" t="str">
        <f>IF(Transactions!C1379&lt;&gt;"",Transactions!C1379,0)</f>
        <v>Step1</v>
      </c>
      <c r="D1379" t="str">
        <f>IF(Transactions!D1379&lt;&gt;"",Transactions!D1379,"")</f>
        <v>peer0.org1.ldegilde.com</v>
      </c>
      <c r="E1379" t="str">
        <f>IF(Transactions!E1379&lt;&gt;"",Transactions!E1379,"")</f>
        <v>default-chaincode</v>
      </c>
      <c r="F1379" t="str">
        <f>IF(Transactions!F1379&lt;&gt;"",Transactions!F1379,"")</f>
        <v>put</v>
      </c>
      <c r="G1379" t="str">
        <f>IF(Transactions!G1379&lt;&gt;"",Transactions!G1379,"")</f>
        <v>000000008_24</v>
      </c>
      <c r="H1379" t="str">
        <f>IF(Transactions!H1379&lt;&gt;"",Transactions!H1379,"")</f>
        <v>144.0</v>
      </c>
      <c r="I1379">
        <f>IF(Transactions!J1379-Transactions!I1379&lt;&gt;"",Transactions!J1379-Transactions!I1379,"")</f>
        <v>640</v>
      </c>
      <c r="J1379">
        <f>IF((Transactions!K1379-Transactions!I1379)-(Transactions!P1379-Transactions!J1379)&lt;&gt;"",(Transactions!K1379-Transactions!I1379)-(Transactions!P1379-Transactions!J1379),"")</f>
        <v>638</v>
      </c>
      <c r="K1379">
        <f>IF(Transactions!L1379-Transactions!K1379&lt;&gt;"",Transactions!L1379-Transactions!K1379,"")</f>
        <v>0</v>
      </c>
      <c r="L1379">
        <f>IF(Transactions!N1379-Transactions!M1379&lt;&gt;"",Transactions!N1379-Transactions!M1379,"")</f>
        <v>2</v>
      </c>
      <c r="M1379">
        <f>IF(Transactions!P1379-Transactions!O1379&lt;&gt;"",Transactions!P1379-Transactions!O1379,"")</f>
        <v>0</v>
      </c>
      <c r="O1379">
        <f t="shared" si="46"/>
        <v>640</v>
      </c>
      <c r="P1379" t="str">
        <f>IF(Transactions!O1379&lt;&gt;"",Transactions!O1379,"")</f>
        <v>1536302591251</v>
      </c>
      <c r="Q1379">
        <f>IF(Transactions!S1379-Transactions!J1379&lt;&gt;"",Transactions!S1379-Transactions!J1379,"")</f>
        <v>1251</v>
      </c>
      <c r="R1379">
        <f t="shared" si="47"/>
        <v>1891</v>
      </c>
    </row>
    <row r="1380" spans="1:18" x14ac:dyDescent="0.3">
      <c r="A1380" t="str">
        <f>IF(Transactions!A1380&lt;&gt;"",Transactions!A1380,0)</f>
        <v>2018/09/07 08:43:11</v>
      </c>
      <c r="B1380" t="str">
        <f>IF(Transactions!B1380&lt;&gt;"",Transactions!B1380,0)</f>
        <v>50c15b1d96c1cb97bcec0038f7c5391bfd5b6a28aa9fe6f3ef3d9b2c05328b38</v>
      </c>
      <c r="C1380" t="str">
        <f>IF(Transactions!C1380&lt;&gt;"",Transactions!C1380,0)</f>
        <v>Step1</v>
      </c>
      <c r="D1380" t="str">
        <f>IF(Transactions!D1380&lt;&gt;"",Transactions!D1380,"")</f>
        <v>peer0.org2.ldegilde.com</v>
      </c>
      <c r="E1380" t="str">
        <f>IF(Transactions!E1380&lt;&gt;"",Transactions!E1380,"")</f>
        <v>default-chaincode</v>
      </c>
      <c r="F1380" t="str">
        <f>IF(Transactions!F1380&lt;&gt;"",Transactions!F1380,"")</f>
        <v>put</v>
      </c>
      <c r="G1380" t="str">
        <f>IF(Transactions!G1380&lt;&gt;"",Transactions!G1380,"")</f>
        <v>000000008_24</v>
      </c>
      <c r="H1380" t="str">
        <f>IF(Transactions!H1380&lt;&gt;"",Transactions!H1380,"")</f>
        <v>144.0</v>
      </c>
      <c r="I1380">
        <f>IF(Transactions!J1380-Transactions!I1380&lt;&gt;"",Transactions!J1380-Transactions!I1380,"")</f>
        <v>640</v>
      </c>
      <c r="J1380">
        <f>IF((Transactions!K1380-Transactions!I1380)-(Transactions!P1380-Transactions!J1380)&lt;&gt;"",(Transactions!K1380-Transactions!I1380)-(Transactions!P1380-Transactions!J1380),"")</f>
        <v>631</v>
      </c>
      <c r="K1380">
        <f>IF(Transactions!L1380-Transactions!K1380&lt;&gt;"",Transactions!L1380-Transactions!K1380,"")</f>
        <v>0</v>
      </c>
      <c r="L1380">
        <f>IF(Transactions!N1380-Transactions!M1380&lt;&gt;"",Transactions!N1380-Transactions!M1380,"")</f>
        <v>9</v>
      </c>
      <c r="M1380">
        <f>IF(Transactions!P1380-Transactions!O1380&lt;&gt;"",Transactions!P1380-Transactions!O1380,"")</f>
        <v>0</v>
      </c>
      <c r="O1380">
        <f t="shared" si="46"/>
        <v>640</v>
      </c>
      <c r="P1380" t="str">
        <f>IF(Transactions!O1380&lt;&gt;"",Transactions!O1380,"")</f>
        <v>1536302591230</v>
      </c>
      <c r="Q1380">
        <f>IF(Transactions!S1380-Transactions!J1380&lt;&gt;"",Transactions!S1380-Transactions!J1380,"")</f>
        <v>1251</v>
      </c>
      <c r="R1380">
        <f t="shared" si="47"/>
        <v>1891</v>
      </c>
    </row>
    <row r="1381" spans="1:18" x14ac:dyDescent="0.3">
      <c r="A1381" t="str">
        <f>IF(Transactions!A1381&lt;&gt;"",Transactions!A1381,0)</f>
        <v>2018/09/07 08:43:11</v>
      </c>
      <c r="B1381" t="str">
        <f>IF(Transactions!B1381&lt;&gt;"",Transactions!B1381,0)</f>
        <v>b951c368934affb48e99c2ae13fc94207184ed866890a487e16d8b418438eb4a</v>
      </c>
      <c r="C1381" t="str">
        <f>IF(Transactions!C1381&lt;&gt;"",Transactions!C1381,0)</f>
        <v>Step1</v>
      </c>
      <c r="D1381" t="str">
        <f>IF(Transactions!D1381&lt;&gt;"",Transactions!D1381,"")</f>
        <v>peer0.org1.ldegilde.com</v>
      </c>
      <c r="E1381" t="str">
        <f>IF(Transactions!E1381&lt;&gt;"",Transactions!E1381,"")</f>
        <v>default-chaincode</v>
      </c>
      <c r="F1381" t="str">
        <f>IF(Transactions!F1381&lt;&gt;"",Transactions!F1381,"")</f>
        <v>put</v>
      </c>
      <c r="G1381" t="str">
        <f>IF(Transactions!G1381&lt;&gt;"",Transactions!G1381,"")</f>
        <v>000000008_151</v>
      </c>
      <c r="H1381" t="str">
        <f>IF(Transactions!H1381&lt;&gt;"",Transactions!H1381,"")</f>
        <v>485.0</v>
      </c>
      <c r="I1381">
        <f>IF(Transactions!J1381-Transactions!I1381&lt;&gt;"",Transactions!J1381-Transactions!I1381,"")</f>
        <v>636</v>
      </c>
      <c r="J1381">
        <f>IF((Transactions!K1381-Transactions!I1381)-(Transactions!P1381-Transactions!J1381)&lt;&gt;"",(Transactions!K1381-Transactions!I1381)-(Transactions!P1381-Transactions!J1381),"")</f>
        <v>631</v>
      </c>
      <c r="K1381">
        <f>IF(Transactions!L1381-Transactions!K1381&lt;&gt;"",Transactions!L1381-Transactions!K1381,"")</f>
        <v>0</v>
      </c>
      <c r="L1381">
        <f>IF(Transactions!N1381-Transactions!M1381&lt;&gt;"",Transactions!N1381-Transactions!M1381,"")</f>
        <v>5</v>
      </c>
      <c r="M1381">
        <f>IF(Transactions!P1381-Transactions!O1381&lt;&gt;"",Transactions!P1381-Transactions!O1381,"")</f>
        <v>0</v>
      </c>
      <c r="O1381">
        <f t="shared" si="46"/>
        <v>636</v>
      </c>
      <c r="P1381" t="str">
        <f>IF(Transactions!O1381&lt;&gt;"",Transactions!O1381,"")</f>
        <v>1536302591251</v>
      </c>
      <c r="Q1381">
        <f>IF(Transactions!S1381-Transactions!J1381&lt;&gt;"",Transactions!S1381-Transactions!J1381,"")</f>
        <v>1252</v>
      </c>
      <c r="R1381">
        <f t="shared" si="47"/>
        <v>1888</v>
      </c>
    </row>
    <row r="1382" spans="1:18" x14ac:dyDescent="0.3">
      <c r="A1382" t="str">
        <f>IF(Transactions!A1382&lt;&gt;"",Transactions!A1382,0)</f>
        <v>2018/09/07 08:43:11</v>
      </c>
      <c r="B1382" t="str">
        <f>IF(Transactions!B1382&lt;&gt;"",Transactions!B1382,0)</f>
        <v>b951c368934affb48e99c2ae13fc94207184ed866890a487e16d8b418438eb4a</v>
      </c>
      <c r="C1382" t="str">
        <f>IF(Transactions!C1382&lt;&gt;"",Transactions!C1382,0)</f>
        <v>Step1</v>
      </c>
      <c r="D1382" t="str">
        <f>IF(Transactions!D1382&lt;&gt;"",Transactions!D1382,"")</f>
        <v>peer0.org2.ldegilde.com</v>
      </c>
      <c r="E1382" t="str">
        <f>IF(Transactions!E1382&lt;&gt;"",Transactions!E1382,"")</f>
        <v>default-chaincode</v>
      </c>
      <c r="F1382" t="str">
        <f>IF(Transactions!F1382&lt;&gt;"",Transactions!F1382,"")</f>
        <v>put</v>
      </c>
      <c r="G1382" t="str">
        <f>IF(Transactions!G1382&lt;&gt;"",Transactions!G1382,"")</f>
        <v>000000008_151</v>
      </c>
      <c r="H1382" t="str">
        <f>IF(Transactions!H1382&lt;&gt;"",Transactions!H1382,"")</f>
        <v>485.0</v>
      </c>
      <c r="I1382">
        <f>IF(Transactions!J1382-Transactions!I1382&lt;&gt;"",Transactions!J1382-Transactions!I1382,"")</f>
        <v>636</v>
      </c>
      <c r="J1382">
        <f>IF((Transactions!K1382-Transactions!I1382)-(Transactions!P1382-Transactions!J1382)&lt;&gt;"",(Transactions!K1382-Transactions!I1382)-(Transactions!P1382-Transactions!J1382),"")</f>
        <v>626</v>
      </c>
      <c r="K1382">
        <f>IF(Transactions!L1382-Transactions!K1382&lt;&gt;"",Transactions!L1382-Transactions!K1382,"")</f>
        <v>0</v>
      </c>
      <c r="L1382">
        <f>IF(Transactions!N1382-Transactions!M1382&lt;&gt;"",Transactions!N1382-Transactions!M1382,"")</f>
        <v>10</v>
      </c>
      <c r="M1382">
        <f>IF(Transactions!P1382-Transactions!O1382&lt;&gt;"",Transactions!P1382-Transactions!O1382,"")</f>
        <v>0</v>
      </c>
      <c r="O1382">
        <f t="shared" si="46"/>
        <v>636</v>
      </c>
      <c r="P1382" t="str">
        <f>IF(Transactions!O1382&lt;&gt;"",Transactions!O1382,"")</f>
        <v>1536302591315</v>
      </c>
      <c r="Q1382">
        <f>IF(Transactions!S1382-Transactions!J1382&lt;&gt;"",Transactions!S1382-Transactions!J1382,"")</f>
        <v>1252</v>
      </c>
      <c r="R1382">
        <f t="shared" si="47"/>
        <v>1888</v>
      </c>
    </row>
    <row r="1383" spans="1:18" x14ac:dyDescent="0.3">
      <c r="A1383" t="str">
        <f>IF(Transactions!A1383&lt;&gt;"",Transactions!A1383,0)</f>
        <v>2018/09/07 08:43:11</v>
      </c>
      <c r="B1383" t="str">
        <f>IF(Transactions!B1383&lt;&gt;"",Transactions!B1383,0)</f>
        <v>d8ab844298211309f3c1793e34a4ba8f1d4125be4111aea334639211a18582b0</v>
      </c>
      <c r="C1383" t="str">
        <f>IF(Transactions!C1383&lt;&gt;"",Transactions!C1383,0)</f>
        <v>Step1</v>
      </c>
      <c r="D1383" t="str">
        <f>IF(Transactions!D1383&lt;&gt;"",Transactions!D1383,"")</f>
        <v>peer0.org1.ldegilde.com</v>
      </c>
      <c r="E1383" t="str">
        <f>IF(Transactions!E1383&lt;&gt;"",Transactions!E1383,"")</f>
        <v>default-chaincode</v>
      </c>
      <c r="F1383" t="str">
        <f>IF(Transactions!F1383&lt;&gt;"",Transactions!F1383,"")</f>
        <v>put</v>
      </c>
      <c r="G1383" t="str">
        <f>IF(Transactions!G1383&lt;&gt;"",Transactions!G1383,"")</f>
        <v>000000008_349</v>
      </c>
      <c r="H1383" t="str">
        <f>IF(Transactions!H1383&lt;&gt;"",Transactions!H1383,"")</f>
        <v>940.0</v>
      </c>
      <c r="I1383">
        <f>IF(Transactions!J1383-Transactions!I1383&lt;&gt;"",Transactions!J1383-Transactions!I1383,"")</f>
        <v>539</v>
      </c>
      <c r="J1383">
        <f>IF((Transactions!K1383-Transactions!I1383)-(Transactions!P1383-Transactions!J1383)&lt;&gt;"",(Transactions!K1383-Transactions!I1383)-(Transactions!P1383-Transactions!J1383),"")</f>
        <v>537</v>
      </c>
      <c r="K1383">
        <f>IF(Transactions!L1383-Transactions!K1383&lt;&gt;"",Transactions!L1383-Transactions!K1383,"")</f>
        <v>0</v>
      </c>
      <c r="L1383">
        <f>IF(Transactions!N1383-Transactions!M1383&lt;&gt;"",Transactions!N1383-Transactions!M1383,"")</f>
        <v>2</v>
      </c>
      <c r="M1383">
        <f>IF(Transactions!P1383-Transactions!O1383&lt;&gt;"",Transactions!P1383-Transactions!O1383,"")</f>
        <v>0</v>
      </c>
      <c r="O1383">
        <f t="shared" si="46"/>
        <v>539</v>
      </c>
      <c r="P1383" t="str">
        <f>IF(Transactions!O1383&lt;&gt;"",Transactions!O1383,"")</f>
        <v>1536302591252</v>
      </c>
      <c r="Q1383">
        <f>IF(Transactions!S1383-Transactions!J1383&lt;&gt;"",Transactions!S1383-Transactions!J1383,"")</f>
        <v>1338</v>
      </c>
      <c r="R1383">
        <f t="shared" si="47"/>
        <v>1877</v>
      </c>
    </row>
    <row r="1384" spans="1:18" x14ac:dyDescent="0.3">
      <c r="A1384" t="str">
        <f>IF(Transactions!A1384&lt;&gt;"",Transactions!A1384,0)</f>
        <v>2018/09/07 08:43:11</v>
      </c>
      <c r="B1384" t="str">
        <f>IF(Transactions!B1384&lt;&gt;"",Transactions!B1384,0)</f>
        <v>d8ab844298211309f3c1793e34a4ba8f1d4125be4111aea334639211a18582b0</v>
      </c>
      <c r="C1384" t="str">
        <f>IF(Transactions!C1384&lt;&gt;"",Transactions!C1384,0)</f>
        <v>Step1</v>
      </c>
      <c r="D1384" t="str">
        <f>IF(Transactions!D1384&lt;&gt;"",Transactions!D1384,"")</f>
        <v>peer0.org2.ldegilde.com</v>
      </c>
      <c r="E1384" t="str">
        <f>IF(Transactions!E1384&lt;&gt;"",Transactions!E1384,"")</f>
        <v>default-chaincode</v>
      </c>
      <c r="F1384" t="str">
        <f>IF(Transactions!F1384&lt;&gt;"",Transactions!F1384,"")</f>
        <v>put</v>
      </c>
      <c r="G1384" t="str">
        <f>IF(Transactions!G1384&lt;&gt;"",Transactions!G1384,"")</f>
        <v>000000008_349</v>
      </c>
      <c r="H1384" t="str">
        <f>IF(Transactions!H1384&lt;&gt;"",Transactions!H1384,"")</f>
        <v>940.0</v>
      </c>
      <c r="I1384">
        <f>IF(Transactions!J1384-Transactions!I1384&lt;&gt;"",Transactions!J1384-Transactions!I1384,"")</f>
        <v>539</v>
      </c>
      <c r="J1384">
        <f>IF((Transactions!K1384-Transactions!I1384)-(Transactions!P1384-Transactions!J1384)&lt;&gt;"",(Transactions!K1384-Transactions!I1384)-(Transactions!P1384-Transactions!J1384),"")</f>
        <v>532</v>
      </c>
      <c r="K1384">
        <f>IF(Transactions!L1384-Transactions!K1384&lt;&gt;"",Transactions!L1384-Transactions!K1384,"")</f>
        <v>0</v>
      </c>
      <c r="L1384">
        <f>IF(Transactions!N1384-Transactions!M1384&lt;&gt;"",Transactions!N1384-Transactions!M1384,"")</f>
        <v>7</v>
      </c>
      <c r="M1384">
        <f>IF(Transactions!P1384-Transactions!O1384&lt;&gt;"",Transactions!P1384-Transactions!O1384,"")</f>
        <v>0</v>
      </c>
      <c r="O1384">
        <f t="shared" si="46"/>
        <v>539</v>
      </c>
      <c r="P1384" t="str">
        <f>IF(Transactions!O1384&lt;&gt;"",Transactions!O1384,"")</f>
        <v>1536302591226</v>
      </c>
      <c r="Q1384">
        <f>IF(Transactions!S1384-Transactions!J1384&lt;&gt;"",Transactions!S1384-Transactions!J1384,"")</f>
        <v>1338</v>
      </c>
      <c r="R1384">
        <f t="shared" si="47"/>
        <v>1877</v>
      </c>
    </row>
    <row r="1385" spans="1:18" x14ac:dyDescent="0.3">
      <c r="A1385" t="str">
        <f>IF(Transactions!A1385&lt;&gt;"",Transactions!A1385,0)</f>
        <v>2018/09/07 08:43:11</v>
      </c>
      <c r="B1385" t="str">
        <f>IF(Transactions!B1385&lt;&gt;"",Transactions!B1385,0)</f>
        <v>35746564f9909109d3c45d55f235d1f00814b2b627756b188bc8dd92c64171a6</v>
      </c>
      <c r="C1385" t="str">
        <f>IF(Transactions!C1385&lt;&gt;"",Transactions!C1385,0)</f>
        <v>Step1</v>
      </c>
      <c r="D1385" t="str">
        <f>IF(Transactions!D1385&lt;&gt;"",Transactions!D1385,"")</f>
        <v>peer0.org1.ldegilde.com</v>
      </c>
      <c r="E1385" t="str">
        <f>IF(Transactions!E1385&lt;&gt;"",Transactions!E1385,"")</f>
        <v>default-chaincode</v>
      </c>
      <c r="F1385" t="str">
        <f>IF(Transactions!F1385&lt;&gt;"",Transactions!F1385,"")</f>
        <v>put</v>
      </c>
      <c r="G1385" t="str">
        <f>IF(Transactions!G1385&lt;&gt;"",Transactions!G1385,"")</f>
        <v>000000008_315</v>
      </c>
      <c r="H1385" t="str">
        <f>IF(Transactions!H1385&lt;&gt;"",Transactions!H1385,"")</f>
        <v>884.0</v>
      </c>
      <c r="I1385">
        <f>IF(Transactions!J1385-Transactions!I1385&lt;&gt;"",Transactions!J1385-Transactions!I1385,"")</f>
        <v>541</v>
      </c>
      <c r="J1385">
        <f>IF((Transactions!K1385-Transactions!I1385)-(Transactions!P1385-Transactions!J1385)&lt;&gt;"",(Transactions!K1385-Transactions!I1385)-(Transactions!P1385-Transactions!J1385),"")</f>
        <v>533</v>
      </c>
      <c r="K1385">
        <f>IF(Transactions!L1385-Transactions!K1385&lt;&gt;"",Transactions!L1385-Transactions!K1385,"")</f>
        <v>0</v>
      </c>
      <c r="L1385">
        <f>IF(Transactions!N1385-Transactions!M1385&lt;&gt;"",Transactions!N1385-Transactions!M1385,"")</f>
        <v>8</v>
      </c>
      <c r="M1385">
        <f>IF(Transactions!P1385-Transactions!O1385&lt;&gt;"",Transactions!P1385-Transactions!O1385,"")</f>
        <v>0</v>
      </c>
      <c r="O1385">
        <f t="shared" si="46"/>
        <v>541</v>
      </c>
      <c r="P1385" t="str">
        <f>IF(Transactions!O1385&lt;&gt;"",Transactions!O1385,"")</f>
        <v>1536302591260</v>
      </c>
      <c r="Q1385">
        <f>IF(Transactions!S1385-Transactions!J1385&lt;&gt;"",Transactions!S1385-Transactions!J1385,"")</f>
        <v>1334</v>
      </c>
      <c r="R1385">
        <f t="shared" si="47"/>
        <v>1875</v>
      </c>
    </row>
    <row r="1386" spans="1:18" x14ac:dyDescent="0.3">
      <c r="A1386" t="str">
        <f>IF(Transactions!A1386&lt;&gt;"",Transactions!A1386,0)</f>
        <v>2018/09/07 08:43:11</v>
      </c>
      <c r="B1386" t="str">
        <f>IF(Transactions!B1386&lt;&gt;"",Transactions!B1386,0)</f>
        <v>35746564f9909109d3c45d55f235d1f00814b2b627756b188bc8dd92c64171a6</v>
      </c>
      <c r="C1386" t="str">
        <f>IF(Transactions!C1386&lt;&gt;"",Transactions!C1386,0)</f>
        <v>Step1</v>
      </c>
      <c r="D1386" t="str">
        <f>IF(Transactions!D1386&lt;&gt;"",Transactions!D1386,"")</f>
        <v>peer0.org2.ldegilde.com</v>
      </c>
      <c r="E1386" t="str">
        <f>IF(Transactions!E1386&lt;&gt;"",Transactions!E1386,"")</f>
        <v>default-chaincode</v>
      </c>
      <c r="F1386" t="str">
        <f>IF(Transactions!F1386&lt;&gt;"",Transactions!F1386,"")</f>
        <v>put</v>
      </c>
      <c r="G1386" t="str">
        <f>IF(Transactions!G1386&lt;&gt;"",Transactions!G1386,"")</f>
        <v>000000008_315</v>
      </c>
      <c r="H1386" t="str">
        <f>IF(Transactions!H1386&lt;&gt;"",Transactions!H1386,"")</f>
        <v>884.0</v>
      </c>
      <c r="I1386">
        <f>IF(Transactions!J1386-Transactions!I1386&lt;&gt;"",Transactions!J1386-Transactions!I1386,"")</f>
        <v>541</v>
      </c>
      <c r="J1386">
        <f>IF((Transactions!K1386-Transactions!I1386)-(Transactions!P1386-Transactions!J1386)&lt;&gt;"",(Transactions!K1386-Transactions!I1386)-(Transactions!P1386-Transactions!J1386),"")</f>
        <v>534</v>
      </c>
      <c r="K1386">
        <f>IF(Transactions!L1386-Transactions!K1386&lt;&gt;"",Transactions!L1386-Transactions!K1386,"")</f>
        <v>0</v>
      </c>
      <c r="L1386">
        <f>IF(Transactions!N1386-Transactions!M1386&lt;&gt;"",Transactions!N1386-Transactions!M1386,"")</f>
        <v>7</v>
      </c>
      <c r="M1386">
        <f>IF(Transactions!P1386-Transactions!O1386&lt;&gt;"",Transactions!P1386-Transactions!O1386,"")</f>
        <v>0</v>
      </c>
      <c r="O1386">
        <f t="shared" si="46"/>
        <v>541</v>
      </c>
      <c r="P1386" t="str">
        <f>IF(Transactions!O1386&lt;&gt;"",Transactions!O1386,"")</f>
        <v>1536302591226</v>
      </c>
      <c r="Q1386">
        <f>IF(Transactions!S1386-Transactions!J1386&lt;&gt;"",Transactions!S1386-Transactions!J1386,"")</f>
        <v>1334</v>
      </c>
      <c r="R1386">
        <f t="shared" si="47"/>
        <v>1875</v>
      </c>
    </row>
    <row r="1387" spans="1:18" x14ac:dyDescent="0.3">
      <c r="A1387" t="str">
        <f>IF(Transactions!A1387&lt;&gt;"",Transactions!A1387,0)</f>
        <v>2018/09/07 08:43:11</v>
      </c>
      <c r="B1387" t="str">
        <f>IF(Transactions!B1387&lt;&gt;"",Transactions!B1387,0)</f>
        <v>4b5bbf7f09afa322c9667a716b9d229c504cdca936a56636395d3ea066c778b7</v>
      </c>
      <c r="C1387" t="str">
        <f>IF(Transactions!C1387&lt;&gt;"",Transactions!C1387,0)</f>
        <v>Step1</v>
      </c>
      <c r="D1387" t="str">
        <f>IF(Transactions!D1387&lt;&gt;"",Transactions!D1387,"")</f>
        <v>peer0.org1.ldegilde.com</v>
      </c>
      <c r="E1387" t="str">
        <f>IF(Transactions!E1387&lt;&gt;"",Transactions!E1387,"")</f>
        <v>default-chaincode</v>
      </c>
      <c r="F1387" t="str">
        <f>IF(Transactions!F1387&lt;&gt;"",Transactions!F1387,"")</f>
        <v>put</v>
      </c>
      <c r="G1387" t="str">
        <f>IF(Transactions!G1387&lt;&gt;"",Transactions!G1387,"")</f>
        <v>000000008_353</v>
      </c>
      <c r="H1387" t="str">
        <f>IF(Transactions!H1387&lt;&gt;"",Transactions!H1387,"")</f>
        <v>530.0</v>
      </c>
      <c r="I1387">
        <f>IF(Transactions!J1387-Transactions!I1387&lt;&gt;"",Transactions!J1387-Transactions!I1387,"")</f>
        <v>569</v>
      </c>
      <c r="J1387">
        <f>IF((Transactions!K1387-Transactions!I1387)-(Transactions!P1387-Transactions!J1387)&lt;&gt;"",(Transactions!K1387-Transactions!I1387)-(Transactions!P1387-Transactions!J1387),"")</f>
        <v>564</v>
      </c>
      <c r="K1387">
        <f>IF(Transactions!L1387-Transactions!K1387&lt;&gt;"",Transactions!L1387-Transactions!K1387,"")</f>
        <v>0</v>
      </c>
      <c r="L1387">
        <f>IF(Transactions!N1387-Transactions!M1387&lt;&gt;"",Transactions!N1387-Transactions!M1387,"")</f>
        <v>5</v>
      </c>
      <c r="M1387">
        <f>IF(Transactions!P1387-Transactions!O1387&lt;&gt;"",Transactions!P1387-Transactions!O1387,"")</f>
        <v>0</v>
      </c>
      <c r="O1387">
        <f t="shared" si="46"/>
        <v>569</v>
      </c>
      <c r="P1387" t="str">
        <f>IF(Transactions!O1387&lt;&gt;"",Transactions!O1387,"")</f>
        <v>1536302591251</v>
      </c>
      <c r="Q1387">
        <f>IF(Transactions!S1387-Transactions!J1387&lt;&gt;"",Transactions!S1387-Transactions!J1387,"")</f>
        <v>1315</v>
      </c>
      <c r="R1387">
        <f t="shared" si="47"/>
        <v>1884</v>
      </c>
    </row>
    <row r="1388" spans="1:18" x14ac:dyDescent="0.3">
      <c r="A1388" t="str">
        <f>IF(Transactions!A1388&lt;&gt;"",Transactions!A1388,0)</f>
        <v>2018/09/07 08:43:11</v>
      </c>
      <c r="B1388" t="str">
        <f>IF(Transactions!B1388&lt;&gt;"",Transactions!B1388,0)</f>
        <v>4b5bbf7f09afa322c9667a716b9d229c504cdca936a56636395d3ea066c778b7</v>
      </c>
      <c r="C1388" t="str">
        <f>IF(Transactions!C1388&lt;&gt;"",Transactions!C1388,0)</f>
        <v>Step1</v>
      </c>
      <c r="D1388" t="str">
        <f>IF(Transactions!D1388&lt;&gt;"",Transactions!D1388,"")</f>
        <v>peer0.org2.ldegilde.com</v>
      </c>
      <c r="E1388" t="str">
        <f>IF(Transactions!E1388&lt;&gt;"",Transactions!E1388,"")</f>
        <v>default-chaincode</v>
      </c>
      <c r="F1388" t="str">
        <f>IF(Transactions!F1388&lt;&gt;"",Transactions!F1388,"")</f>
        <v>put</v>
      </c>
      <c r="G1388" t="str">
        <f>IF(Transactions!G1388&lt;&gt;"",Transactions!G1388,"")</f>
        <v>000000008_353</v>
      </c>
      <c r="H1388" t="str">
        <f>IF(Transactions!H1388&lt;&gt;"",Transactions!H1388,"")</f>
        <v>530.0</v>
      </c>
      <c r="I1388">
        <f>IF(Transactions!J1388-Transactions!I1388&lt;&gt;"",Transactions!J1388-Transactions!I1388,"")</f>
        <v>569</v>
      </c>
      <c r="J1388">
        <f>IF((Transactions!K1388-Transactions!I1388)-(Transactions!P1388-Transactions!J1388)&lt;&gt;"",(Transactions!K1388-Transactions!I1388)-(Transactions!P1388-Transactions!J1388),"")</f>
        <v>558</v>
      </c>
      <c r="K1388">
        <f>IF(Transactions!L1388-Transactions!K1388&lt;&gt;"",Transactions!L1388-Transactions!K1388,"")</f>
        <v>0</v>
      </c>
      <c r="L1388">
        <f>IF(Transactions!N1388-Transactions!M1388&lt;&gt;"",Transactions!N1388-Transactions!M1388,"")</f>
        <v>11</v>
      </c>
      <c r="M1388">
        <f>IF(Transactions!P1388-Transactions!O1388&lt;&gt;"",Transactions!P1388-Transactions!O1388,"")</f>
        <v>0</v>
      </c>
      <c r="O1388">
        <f t="shared" si="46"/>
        <v>569</v>
      </c>
      <c r="P1388" t="str">
        <f>IF(Transactions!O1388&lt;&gt;"",Transactions!O1388,"")</f>
        <v>1536302591231</v>
      </c>
      <c r="Q1388">
        <f>IF(Transactions!S1388-Transactions!J1388&lt;&gt;"",Transactions!S1388-Transactions!J1388,"")</f>
        <v>1315</v>
      </c>
      <c r="R1388">
        <f t="shared" si="47"/>
        <v>1884</v>
      </c>
    </row>
    <row r="1389" spans="1:18" x14ac:dyDescent="0.3">
      <c r="A1389" t="str">
        <f>IF(Transactions!A1389&lt;&gt;"",Transactions!A1389,0)</f>
        <v>2018/09/07 08:43:11</v>
      </c>
      <c r="B1389" t="str">
        <f>IF(Transactions!B1389&lt;&gt;"",Transactions!B1389,0)</f>
        <v>82dd02c25ff62024444e665536205ca79d5723fbe0afc7f8a733bc71246c4847</v>
      </c>
      <c r="C1389" t="str">
        <f>IF(Transactions!C1389&lt;&gt;"",Transactions!C1389,0)</f>
        <v>Step1</v>
      </c>
      <c r="D1389" t="str">
        <f>IF(Transactions!D1389&lt;&gt;"",Transactions!D1389,"")</f>
        <v>peer0.org1.ldegilde.com</v>
      </c>
      <c r="E1389" t="str">
        <f>IF(Transactions!E1389&lt;&gt;"",Transactions!E1389,"")</f>
        <v>default-chaincode</v>
      </c>
      <c r="F1389" t="str">
        <f>IF(Transactions!F1389&lt;&gt;"",Transactions!F1389,"")</f>
        <v>put</v>
      </c>
      <c r="G1389" t="str">
        <f>IF(Transactions!G1389&lt;&gt;"",Transactions!G1389,"")</f>
        <v>000000007_329</v>
      </c>
      <c r="H1389" t="str">
        <f>IF(Transactions!H1389&lt;&gt;"",Transactions!H1389,"")</f>
        <v>144.0</v>
      </c>
      <c r="I1389">
        <f>IF(Transactions!J1389-Transactions!I1389&lt;&gt;"",Transactions!J1389-Transactions!I1389,"")</f>
        <v>595</v>
      </c>
      <c r="J1389">
        <f>IF((Transactions!K1389-Transactions!I1389)-(Transactions!P1389-Transactions!J1389)&lt;&gt;"",(Transactions!K1389-Transactions!I1389)-(Transactions!P1389-Transactions!J1389),"")</f>
        <v>589</v>
      </c>
      <c r="K1389">
        <f>IF(Transactions!L1389-Transactions!K1389&lt;&gt;"",Transactions!L1389-Transactions!K1389,"")</f>
        <v>0</v>
      </c>
      <c r="L1389">
        <f>IF(Transactions!N1389-Transactions!M1389&lt;&gt;"",Transactions!N1389-Transactions!M1389,"")</f>
        <v>6</v>
      </c>
      <c r="M1389">
        <f>IF(Transactions!P1389-Transactions!O1389&lt;&gt;"",Transactions!P1389-Transactions!O1389,"")</f>
        <v>0</v>
      </c>
      <c r="O1389">
        <f t="shared" si="46"/>
        <v>595</v>
      </c>
      <c r="P1389" t="str">
        <f>IF(Transactions!O1389&lt;&gt;"",Transactions!O1389,"")</f>
        <v>1536302591228</v>
      </c>
      <c r="Q1389">
        <f>IF(Transactions!S1389-Transactions!J1389&lt;&gt;"",Transactions!S1389-Transactions!J1389,"")</f>
        <v>1303</v>
      </c>
      <c r="R1389">
        <f t="shared" si="47"/>
        <v>1898</v>
      </c>
    </row>
    <row r="1390" spans="1:18" x14ac:dyDescent="0.3">
      <c r="A1390" t="str">
        <f>IF(Transactions!A1390&lt;&gt;"",Transactions!A1390,0)</f>
        <v>2018/09/07 08:43:11</v>
      </c>
      <c r="B1390" t="str">
        <f>IF(Transactions!B1390&lt;&gt;"",Transactions!B1390,0)</f>
        <v>82dd02c25ff62024444e665536205ca79d5723fbe0afc7f8a733bc71246c4847</v>
      </c>
      <c r="C1390" t="str">
        <f>IF(Transactions!C1390&lt;&gt;"",Transactions!C1390,0)</f>
        <v>Step1</v>
      </c>
      <c r="D1390" t="str">
        <f>IF(Transactions!D1390&lt;&gt;"",Transactions!D1390,"")</f>
        <v>peer0.org2.ldegilde.com</v>
      </c>
      <c r="E1390" t="str">
        <f>IF(Transactions!E1390&lt;&gt;"",Transactions!E1390,"")</f>
        <v>default-chaincode</v>
      </c>
      <c r="F1390" t="str">
        <f>IF(Transactions!F1390&lt;&gt;"",Transactions!F1390,"")</f>
        <v>put</v>
      </c>
      <c r="G1390" t="str">
        <f>IF(Transactions!G1390&lt;&gt;"",Transactions!G1390,"")</f>
        <v>000000007_329</v>
      </c>
      <c r="H1390" t="str">
        <f>IF(Transactions!H1390&lt;&gt;"",Transactions!H1390,"")</f>
        <v>144.0</v>
      </c>
      <c r="I1390">
        <f>IF(Transactions!J1390-Transactions!I1390&lt;&gt;"",Transactions!J1390-Transactions!I1390,"")</f>
        <v>595</v>
      </c>
      <c r="J1390">
        <f>IF((Transactions!K1390-Transactions!I1390)-(Transactions!P1390-Transactions!J1390)&lt;&gt;"",(Transactions!K1390-Transactions!I1390)-(Transactions!P1390-Transactions!J1390),"")</f>
        <v>591</v>
      </c>
      <c r="K1390">
        <f>IF(Transactions!L1390-Transactions!K1390&lt;&gt;"",Transactions!L1390-Transactions!K1390,"")</f>
        <v>0</v>
      </c>
      <c r="L1390">
        <f>IF(Transactions!N1390-Transactions!M1390&lt;&gt;"",Transactions!N1390-Transactions!M1390,"")</f>
        <v>4</v>
      </c>
      <c r="M1390">
        <f>IF(Transactions!P1390-Transactions!O1390&lt;&gt;"",Transactions!P1390-Transactions!O1390,"")</f>
        <v>0</v>
      </c>
      <c r="O1390">
        <f t="shared" si="46"/>
        <v>595</v>
      </c>
      <c r="P1390" t="str">
        <f>IF(Transactions!O1390&lt;&gt;"",Transactions!O1390,"")</f>
        <v>1536302591263</v>
      </c>
      <c r="Q1390">
        <f>IF(Transactions!S1390-Transactions!J1390&lt;&gt;"",Transactions!S1390-Transactions!J1390,"")</f>
        <v>1303</v>
      </c>
      <c r="R1390">
        <f t="shared" si="47"/>
        <v>1898</v>
      </c>
    </row>
    <row r="1391" spans="1:18" x14ac:dyDescent="0.3">
      <c r="A1391" t="str">
        <f>IF(Transactions!A1391&lt;&gt;"",Transactions!A1391,0)</f>
        <v>2018/09/07 08:43:11</v>
      </c>
      <c r="B1391" t="str">
        <f>IF(Transactions!B1391&lt;&gt;"",Transactions!B1391,0)</f>
        <v>9cc1016365e10b614b92a7235d931cb0b9b0e3e461437c8efd39e375e45bf2cf</v>
      </c>
      <c r="C1391" t="str">
        <f>IF(Transactions!C1391&lt;&gt;"",Transactions!C1391,0)</f>
        <v>Step1</v>
      </c>
      <c r="D1391" t="str">
        <f>IF(Transactions!D1391&lt;&gt;"",Transactions!D1391,"")</f>
        <v>peer0.org1.ldegilde.com</v>
      </c>
      <c r="E1391" t="str">
        <f>IF(Transactions!E1391&lt;&gt;"",Transactions!E1391,"")</f>
        <v>default-chaincode</v>
      </c>
      <c r="F1391" t="str">
        <f>IF(Transactions!F1391&lt;&gt;"",Transactions!F1391,"")</f>
        <v>put</v>
      </c>
      <c r="G1391" t="str">
        <f>IF(Transactions!G1391&lt;&gt;"",Transactions!G1391,"")</f>
        <v>000000007_10</v>
      </c>
      <c r="H1391" t="str">
        <f>IF(Transactions!H1391&lt;&gt;"",Transactions!H1391,"")</f>
        <v>219.0</v>
      </c>
      <c r="I1391">
        <f>IF(Transactions!J1391-Transactions!I1391&lt;&gt;"",Transactions!J1391-Transactions!I1391,"")</f>
        <v>601</v>
      </c>
      <c r="J1391">
        <f>IF((Transactions!K1391-Transactions!I1391)-(Transactions!P1391-Transactions!J1391)&lt;&gt;"",(Transactions!K1391-Transactions!I1391)-(Transactions!P1391-Transactions!J1391),"")</f>
        <v>588</v>
      </c>
      <c r="K1391">
        <f>IF(Transactions!L1391-Transactions!K1391&lt;&gt;"",Transactions!L1391-Transactions!K1391,"")</f>
        <v>0</v>
      </c>
      <c r="L1391">
        <f>IF(Transactions!N1391-Transactions!M1391&lt;&gt;"",Transactions!N1391-Transactions!M1391,"")</f>
        <v>13</v>
      </c>
      <c r="M1391">
        <f>IF(Transactions!P1391-Transactions!O1391&lt;&gt;"",Transactions!P1391-Transactions!O1391,"")</f>
        <v>0</v>
      </c>
      <c r="O1391">
        <f t="shared" si="46"/>
        <v>601</v>
      </c>
      <c r="P1391" t="str">
        <f>IF(Transactions!O1391&lt;&gt;"",Transactions!O1391,"")</f>
        <v>1536302591164</v>
      </c>
      <c r="Q1391">
        <f>IF(Transactions!S1391-Transactions!J1391&lt;&gt;"",Transactions!S1391-Transactions!J1391,"")</f>
        <v>1303</v>
      </c>
      <c r="R1391">
        <f t="shared" si="47"/>
        <v>1904</v>
      </c>
    </row>
    <row r="1392" spans="1:18" x14ac:dyDescent="0.3">
      <c r="A1392" t="str">
        <f>IF(Transactions!A1392&lt;&gt;"",Transactions!A1392,0)</f>
        <v>2018/09/07 08:43:11</v>
      </c>
      <c r="B1392" t="str">
        <f>IF(Transactions!B1392&lt;&gt;"",Transactions!B1392,0)</f>
        <v>9cc1016365e10b614b92a7235d931cb0b9b0e3e461437c8efd39e375e45bf2cf</v>
      </c>
      <c r="C1392" t="str">
        <f>IF(Transactions!C1392&lt;&gt;"",Transactions!C1392,0)</f>
        <v>Step1</v>
      </c>
      <c r="D1392" t="str">
        <f>IF(Transactions!D1392&lt;&gt;"",Transactions!D1392,"")</f>
        <v>peer0.org2.ldegilde.com</v>
      </c>
      <c r="E1392" t="str">
        <f>IF(Transactions!E1392&lt;&gt;"",Transactions!E1392,"")</f>
        <v>default-chaincode</v>
      </c>
      <c r="F1392" t="str">
        <f>IF(Transactions!F1392&lt;&gt;"",Transactions!F1392,"")</f>
        <v>put</v>
      </c>
      <c r="G1392" t="str">
        <f>IF(Transactions!G1392&lt;&gt;"",Transactions!G1392,"")</f>
        <v>000000007_10</v>
      </c>
      <c r="H1392" t="str">
        <f>IF(Transactions!H1392&lt;&gt;"",Transactions!H1392,"")</f>
        <v>219.0</v>
      </c>
      <c r="I1392">
        <f>IF(Transactions!J1392-Transactions!I1392&lt;&gt;"",Transactions!J1392-Transactions!I1392,"")</f>
        <v>601</v>
      </c>
      <c r="J1392">
        <f>IF((Transactions!K1392-Transactions!I1392)-(Transactions!P1392-Transactions!J1392)&lt;&gt;"",(Transactions!K1392-Transactions!I1392)-(Transactions!P1392-Transactions!J1392),"")</f>
        <v>575</v>
      </c>
      <c r="K1392">
        <f>IF(Transactions!L1392-Transactions!K1392&lt;&gt;"",Transactions!L1392-Transactions!K1392,"")</f>
        <v>0</v>
      </c>
      <c r="L1392">
        <f>IF(Transactions!N1392-Transactions!M1392&lt;&gt;"",Transactions!N1392-Transactions!M1392,"")</f>
        <v>26</v>
      </c>
      <c r="M1392">
        <f>IF(Transactions!P1392-Transactions!O1392&lt;&gt;"",Transactions!P1392-Transactions!O1392,"")</f>
        <v>0</v>
      </c>
      <c r="O1392">
        <f t="shared" si="46"/>
        <v>601</v>
      </c>
      <c r="P1392" t="str">
        <f>IF(Transactions!O1392&lt;&gt;"",Transactions!O1392,"")</f>
        <v>1536302591253</v>
      </c>
      <c r="Q1392">
        <f>IF(Transactions!S1392-Transactions!J1392&lt;&gt;"",Transactions!S1392-Transactions!J1392,"")</f>
        <v>1303</v>
      </c>
      <c r="R1392">
        <f t="shared" si="47"/>
        <v>1904</v>
      </c>
    </row>
    <row r="1393" spans="1:18" x14ac:dyDescent="0.3">
      <c r="A1393" t="str">
        <f>IF(Transactions!A1393&lt;&gt;"",Transactions!A1393,0)</f>
        <v>2018/09/07 08:43:11</v>
      </c>
      <c r="B1393" t="str">
        <f>IF(Transactions!B1393&lt;&gt;"",Transactions!B1393,0)</f>
        <v>19eb38744ed2d656f141dd532191bdb8d067517026e2a9231c245e3091a307a4</v>
      </c>
      <c r="C1393" t="str">
        <f>IF(Transactions!C1393&lt;&gt;"",Transactions!C1393,0)</f>
        <v>Step1</v>
      </c>
      <c r="D1393" t="str">
        <f>IF(Transactions!D1393&lt;&gt;"",Transactions!D1393,"")</f>
        <v>peer0.org1.ldegilde.com</v>
      </c>
      <c r="E1393" t="str">
        <f>IF(Transactions!E1393&lt;&gt;"",Transactions!E1393,"")</f>
        <v>default-chaincode</v>
      </c>
      <c r="F1393" t="str">
        <f>IF(Transactions!F1393&lt;&gt;"",Transactions!F1393,"")</f>
        <v>put</v>
      </c>
      <c r="G1393" t="str">
        <f>IF(Transactions!G1393&lt;&gt;"",Transactions!G1393,"")</f>
        <v>000000008_212</v>
      </c>
      <c r="H1393" t="str">
        <f>IF(Transactions!H1393&lt;&gt;"",Transactions!H1393,"")</f>
        <v>823.0</v>
      </c>
      <c r="I1393">
        <f>IF(Transactions!J1393-Transactions!I1393&lt;&gt;"",Transactions!J1393-Transactions!I1393,"")</f>
        <v>583</v>
      </c>
      <c r="J1393">
        <f>IF((Transactions!K1393-Transactions!I1393)-(Transactions!P1393-Transactions!J1393)&lt;&gt;"",(Transactions!K1393-Transactions!I1393)-(Transactions!P1393-Transactions!J1393),"")</f>
        <v>580</v>
      </c>
      <c r="K1393">
        <f>IF(Transactions!L1393-Transactions!K1393&lt;&gt;"",Transactions!L1393-Transactions!K1393,"")</f>
        <v>0</v>
      </c>
      <c r="L1393">
        <f>IF(Transactions!N1393-Transactions!M1393&lt;&gt;"",Transactions!N1393-Transactions!M1393,"")</f>
        <v>3</v>
      </c>
      <c r="M1393">
        <f>IF(Transactions!P1393-Transactions!O1393&lt;&gt;"",Transactions!P1393-Transactions!O1393,"")</f>
        <v>0</v>
      </c>
      <c r="O1393">
        <f t="shared" si="46"/>
        <v>583</v>
      </c>
      <c r="P1393" t="str">
        <f>IF(Transactions!O1393&lt;&gt;"",Transactions!O1393,"")</f>
        <v>1536302591251</v>
      </c>
      <c r="Q1393">
        <f>IF(Transactions!S1393-Transactions!J1393&lt;&gt;"",Transactions!S1393-Transactions!J1393,"")</f>
        <v>1301</v>
      </c>
      <c r="R1393">
        <f t="shared" si="47"/>
        <v>1884</v>
      </c>
    </row>
    <row r="1394" spans="1:18" x14ac:dyDescent="0.3">
      <c r="A1394" t="str">
        <f>IF(Transactions!A1394&lt;&gt;"",Transactions!A1394,0)</f>
        <v>2018/09/07 08:43:11</v>
      </c>
      <c r="B1394" t="str">
        <f>IF(Transactions!B1394&lt;&gt;"",Transactions!B1394,0)</f>
        <v>19eb38744ed2d656f141dd532191bdb8d067517026e2a9231c245e3091a307a4</v>
      </c>
      <c r="C1394" t="str">
        <f>IF(Transactions!C1394&lt;&gt;"",Transactions!C1394,0)</f>
        <v>Step1</v>
      </c>
      <c r="D1394" t="str">
        <f>IF(Transactions!D1394&lt;&gt;"",Transactions!D1394,"")</f>
        <v>peer0.org2.ldegilde.com</v>
      </c>
      <c r="E1394" t="str">
        <f>IF(Transactions!E1394&lt;&gt;"",Transactions!E1394,"")</f>
        <v>default-chaincode</v>
      </c>
      <c r="F1394" t="str">
        <f>IF(Transactions!F1394&lt;&gt;"",Transactions!F1394,"")</f>
        <v>put</v>
      </c>
      <c r="G1394" t="str">
        <f>IF(Transactions!G1394&lt;&gt;"",Transactions!G1394,"")</f>
        <v>000000008_212</v>
      </c>
      <c r="H1394" t="str">
        <f>IF(Transactions!H1394&lt;&gt;"",Transactions!H1394,"")</f>
        <v>823.0</v>
      </c>
      <c r="I1394">
        <f>IF(Transactions!J1394-Transactions!I1394&lt;&gt;"",Transactions!J1394-Transactions!I1394,"")</f>
        <v>583</v>
      </c>
      <c r="J1394">
        <f>IF((Transactions!K1394-Transactions!I1394)-(Transactions!P1394-Transactions!J1394)&lt;&gt;"",(Transactions!K1394-Transactions!I1394)-(Transactions!P1394-Transactions!J1394),"")</f>
        <v>576</v>
      </c>
      <c r="K1394">
        <f>IF(Transactions!L1394-Transactions!K1394&lt;&gt;"",Transactions!L1394-Transactions!K1394,"")</f>
        <v>0</v>
      </c>
      <c r="L1394">
        <f>IF(Transactions!N1394-Transactions!M1394&lt;&gt;"",Transactions!N1394-Transactions!M1394,"")</f>
        <v>7</v>
      </c>
      <c r="M1394">
        <f>IF(Transactions!P1394-Transactions!O1394&lt;&gt;"",Transactions!P1394-Transactions!O1394,"")</f>
        <v>0</v>
      </c>
      <c r="O1394">
        <f t="shared" si="46"/>
        <v>583</v>
      </c>
      <c r="P1394" t="str">
        <f>IF(Transactions!O1394&lt;&gt;"",Transactions!O1394,"")</f>
        <v>1536302591283</v>
      </c>
      <c r="Q1394">
        <f>IF(Transactions!S1394-Transactions!J1394&lt;&gt;"",Transactions!S1394-Transactions!J1394,"")</f>
        <v>1301</v>
      </c>
      <c r="R1394">
        <f t="shared" si="47"/>
        <v>1884</v>
      </c>
    </row>
    <row r="1395" spans="1:18" x14ac:dyDescent="0.3">
      <c r="A1395" t="str">
        <f>IF(Transactions!A1395&lt;&gt;"",Transactions!A1395,0)</f>
        <v>2018/09/07 08:43:11</v>
      </c>
      <c r="B1395" t="str">
        <f>IF(Transactions!B1395&lt;&gt;"",Transactions!B1395,0)</f>
        <v>b7a5d8afa9963418018c1d9dadbb58ad570a96f8d870168a59cdd3da3c8d052b</v>
      </c>
      <c r="C1395" t="str">
        <f>IF(Transactions!C1395&lt;&gt;"",Transactions!C1395,0)</f>
        <v>Step1</v>
      </c>
      <c r="D1395" t="str">
        <f>IF(Transactions!D1395&lt;&gt;"",Transactions!D1395,"")</f>
        <v>peer0.org1.ldegilde.com</v>
      </c>
      <c r="E1395" t="str">
        <f>IF(Transactions!E1395&lt;&gt;"",Transactions!E1395,"")</f>
        <v>default-chaincode</v>
      </c>
      <c r="F1395" t="str">
        <f>IF(Transactions!F1395&lt;&gt;"",Transactions!F1395,"")</f>
        <v>put</v>
      </c>
      <c r="G1395" t="str">
        <f>IF(Transactions!G1395&lt;&gt;"",Transactions!G1395,"")</f>
        <v>000000008_280</v>
      </c>
      <c r="H1395" t="str">
        <f>IF(Transactions!H1395&lt;&gt;"",Transactions!H1395,"")</f>
        <v>809.0</v>
      </c>
      <c r="I1395">
        <f>IF(Transactions!J1395-Transactions!I1395&lt;&gt;"",Transactions!J1395-Transactions!I1395,"")</f>
        <v>587</v>
      </c>
      <c r="J1395">
        <f>IF((Transactions!K1395-Transactions!I1395)-(Transactions!P1395-Transactions!J1395)&lt;&gt;"",(Transactions!K1395-Transactions!I1395)-(Transactions!P1395-Transactions!J1395),"")</f>
        <v>579</v>
      </c>
      <c r="K1395">
        <f>IF(Transactions!L1395-Transactions!K1395&lt;&gt;"",Transactions!L1395-Transactions!K1395,"")</f>
        <v>0</v>
      </c>
      <c r="L1395">
        <f>IF(Transactions!N1395-Transactions!M1395&lt;&gt;"",Transactions!N1395-Transactions!M1395,"")</f>
        <v>8</v>
      </c>
      <c r="M1395">
        <f>IF(Transactions!P1395-Transactions!O1395&lt;&gt;"",Transactions!P1395-Transactions!O1395,"")</f>
        <v>0</v>
      </c>
      <c r="O1395">
        <f t="shared" si="46"/>
        <v>587</v>
      </c>
      <c r="P1395" t="str">
        <f>IF(Transactions!O1395&lt;&gt;"",Transactions!O1395,"")</f>
        <v>1536302591251</v>
      </c>
      <c r="Q1395">
        <f>IF(Transactions!S1395-Transactions!J1395&lt;&gt;"",Transactions!S1395-Transactions!J1395,"")</f>
        <v>1299</v>
      </c>
      <c r="R1395">
        <f t="shared" si="47"/>
        <v>1886</v>
      </c>
    </row>
    <row r="1396" spans="1:18" x14ac:dyDescent="0.3">
      <c r="A1396" t="str">
        <f>IF(Transactions!A1396&lt;&gt;"",Transactions!A1396,0)</f>
        <v>2018/09/07 08:43:11</v>
      </c>
      <c r="B1396" t="str">
        <f>IF(Transactions!B1396&lt;&gt;"",Transactions!B1396,0)</f>
        <v>b7a5d8afa9963418018c1d9dadbb58ad570a96f8d870168a59cdd3da3c8d052b</v>
      </c>
      <c r="C1396" t="str">
        <f>IF(Transactions!C1396&lt;&gt;"",Transactions!C1396,0)</f>
        <v>Step1</v>
      </c>
      <c r="D1396" t="str">
        <f>IF(Transactions!D1396&lt;&gt;"",Transactions!D1396,"")</f>
        <v>peer0.org2.ldegilde.com</v>
      </c>
      <c r="E1396" t="str">
        <f>IF(Transactions!E1396&lt;&gt;"",Transactions!E1396,"")</f>
        <v>default-chaincode</v>
      </c>
      <c r="F1396" t="str">
        <f>IF(Transactions!F1396&lt;&gt;"",Transactions!F1396,"")</f>
        <v>put</v>
      </c>
      <c r="G1396" t="str">
        <f>IF(Transactions!G1396&lt;&gt;"",Transactions!G1396,"")</f>
        <v>000000008_280</v>
      </c>
      <c r="H1396" t="str">
        <f>IF(Transactions!H1396&lt;&gt;"",Transactions!H1396,"")</f>
        <v>809.0</v>
      </c>
      <c r="I1396">
        <f>IF(Transactions!J1396-Transactions!I1396&lt;&gt;"",Transactions!J1396-Transactions!I1396,"")</f>
        <v>587</v>
      </c>
      <c r="J1396">
        <f>IF((Transactions!K1396-Transactions!I1396)-(Transactions!P1396-Transactions!J1396)&lt;&gt;"",(Transactions!K1396-Transactions!I1396)-(Transactions!P1396-Transactions!J1396),"")</f>
        <v>560</v>
      </c>
      <c r="K1396">
        <f>IF(Transactions!L1396-Transactions!K1396&lt;&gt;"",Transactions!L1396-Transactions!K1396,"")</f>
        <v>0</v>
      </c>
      <c r="L1396">
        <f>IF(Transactions!N1396-Transactions!M1396&lt;&gt;"",Transactions!N1396-Transactions!M1396,"")</f>
        <v>27</v>
      </c>
      <c r="M1396">
        <f>IF(Transactions!P1396-Transactions!O1396&lt;&gt;"",Transactions!P1396-Transactions!O1396,"")</f>
        <v>0</v>
      </c>
      <c r="O1396">
        <f t="shared" si="46"/>
        <v>587</v>
      </c>
      <c r="P1396" t="str">
        <f>IF(Transactions!O1396&lt;&gt;"",Transactions!O1396,"")</f>
        <v>1536302591253</v>
      </c>
      <c r="Q1396">
        <f>IF(Transactions!S1396-Transactions!J1396&lt;&gt;"",Transactions!S1396-Transactions!J1396,"")</f>
        <v>1299</v>
      </c>
      <c r="R1396">
        <f t="shared" si="47"/>
        <v>1886</v>
      </c>
    </row>
    <row r="1397" spans="1:18" x14ac:dyDescent="0.3">
      <c r="A1397" t="str">
        <f>IF(Transactions!A1397&lt;&gt;"",Transactions!A1397,0)</f>
        <v>2018/09/07 08:43:11</v>
      </c>
      <c r="B1397" t="str">
        <f>IF(Transactions!B1397&lt;&gt;"",Transactions!B1397,0)</f>
        <v>414664c22a2055c436f0c5bc16eb17734ed0c2723c5d416808871fa40ae79911</v>
      </c>
      <c r="C1397" t="str">
        <f>IF(Transactions!C1397&lt;&gt;"",Transactions!C1397,0)</f>
        <v>Step1</v>
      </c>
      <c r="D1397" t="str">
        <f>IF(Transactions!D1397&lt;&gt;"",Transactions!D1397,"")</f>
        <v>peer0.org1.ldegilde.com</v>
      </c>
      <c r="E1397" t="str">
        <f>IF(Transactions!E1397&lt;&gt;"",Transactions!E1397,"")</f>
        <v>default-chaincode</v>
      </c>
      <c r="F1397" t="str">
        <f>IF(Transactions!F1397&lt;&gt;"",Transactions!F1397,"")</f>
        <v>put</v>
      </c>
      <c r="G1397" t="str">
        <f>IF(Transactions!G1397&lt;&gt;"",Transactions!G1397,"")</f>
        <v>000000007_292</v>
      </c>
      <c r="H1397" t="str">
        <f>IF(Transactions!H1397&lt;&gt;"",Transactions!H1397,"")</f>
        <v>373.0</v>
      </c>
      <c r="I1397">
        <f>IF(Transactions!J1397-Transactions!I1397&lt;&gt;"",Transactions!J1397-Transactions!I1397,"")</f>
        <v>615</v>
      </c>
      <c r="J1397">
        <f>IF((Transactions!K1397-Transactions!I1397)-(Transactions!P1397-Transactions!J1397)&lt;&gt;"",(Transactions!K1397-Transactions!I1397)-(Transactions!P1397-Transactions!J1397),"")</f>
        <v>608</v>
      </c>
      <c r="K1397">
        <f>IF(Transactions!L1397-Transactions!K1397&lt;&gt;"",Transactions!L1397-Transactions!K1397,"")</f>
        <v>0</v>
      </c>
      <c r="L1397">
        <f>IF(Transactions!N1397-Transactions!M1397&lt;&gt;"",Transactions!N1397-Transactions!M1397,"")</f>
        <v>7</v>
      </c>
      <c r="M1397">
        <f>IF(Transactions!P1397-Transactions!O1397&lt;&gt;"",Transactions!P1397-Transactions!O1397,"")</f>
        <v>0</v>
      </c>
      <c r="O1397">
        <f t="shared" si="46"/>
        <v>615</v>
      </c>
      <c r="P1397" t="str">
        <f>IF(Transactions!O1397&lt;&gt;"",Transactions!O1397,"")</f>
        <v>1536302591218</v>
      </c>
      <c r="Q1397">
        <f>IF(Transactions!S1397-Transactions!J1397&lt;&gt;"",Transactions!S1397-Transactions!J1397,"")</f>
        <v>1299</v>
      </c>
      <c r="R1397">
        <f t="shared" si="47"/>
        <v>1914</v>
      </c>
    </row>
    <row r="1398" spans="1:18" x14ac:dyDescent="0.3">
      <c r="A1398" t="str">
        <f>IF(Transactions!A1398&lt;&gt;"",Transactions!A1398,0)</f>
        <v>2018/09/07 08:43:11</v>
      </c>
      <c r="B1398" t="str">
        <f>IF(Transactions!B1398&lt;&gt;"",Transactions!B1398,0)</f>
        <v>414664c22a2055c436f0c5bc16eb17734ed0c2723c5d416808871fa40ae79911</v>
      </c>
      <c r="C1398" t="str">
        <f>IF(Transactions!C1398&lt;&gt;"",Transactions!C1398,0)</f>
        <v>Step1</v>
      </c>
      <c r="D1398" t="str">
        <f>IF(Transactions!D1398&lt;&gt;"",Transactions!D1398,"")</f>
        <v>peer0.org2.ldegilde.com</v>
      </c>
      <c r="E1398" t="str">
        <f>IF(Transactions!E1398&lt;&gt;"",Transactions!E1398,"")</f>
        <v>default-chaincode</v>
      </c>
      <c r="F1398" t="str">
        <f>IF(Transactions!F1398&lt;&gt;"",Transactions!F1398,"")</f>
        <v>put</v>
      </c>
      <c r="G1398" t="str">
        <f>IF(Transactions!G1398&lt;&gt;"",Transactions!G1398,"")</f>
        <v>000000007_292</v>
      </c>
      <c r="H1398" t="str">
        <f>IF(Transactions!H1398&lt;&gt;"",Transactions!H1398,"")</f>
        <v>373.0</v>
      </c>
      <c r="I1398">
        <f>IF(Transactions!J1398-Transactions!I1398&lt;&gt;"",Transactions!J1398-Transactions!I1398,"")</f>
        <v>615</v>
      </c>
      <c r="J1398">
        <f>IF((Transactions!K1398-Transactions!I1398)-(Transactions!P1398-Transactions!J1398)&lt;&gt;"",(Transactions!K1398-Transactions!I1398)-(Transactions!P1398-Transactions!J1398),"")</f>
        <v>612</v>
      </c>
      <c r="K1398">
        <f>IF(Transactions!L1398-Transactions!K1398&lt;&gt;"",Transactions!L1398-Transactions!K1398,"")</f>
        <v>0</v>
      </c>
      <c r="L1398">
        <f>IF(Transactions!N1398-Transactions!M1398&lt;&gt;"",Transactions!N1398-Transactions!M1398,"")</f>
        <v>3</v>
      </c>
      <c r="M1398">
        <f>IF(Transactions!P1398-Transactions!O1398&lt;&gt;"",Transactions!P1398-Transactions!O1398,"")</f>
        <v>0</v>
      </c>
      <c r="O1398">
        <f t="shared" si="46"/>
        <v>615</v>
      </c>
      <c r="P1398" t="str">
        <f>IF(Transactions!O1398&lt;&gt;"",Transactions!O1398,"")</f>
        <v>1536302591267</v>
      </c>
      <c r="Q1398">
        <f>IF(Transactions!S1398-Transactions!J1398&lt;&gt;"",Transactions!S1398-Transactions!J1398,"")</f>
        <v>1299</v>
      </c>
      <c r="R1398">
        <f t="shared" si="47"/>
        <v>1914</v>
      </c>
    </row>
    <row r="1399" spans="1:18" x14ac:dyDescent="0.3">
      <c r="A1399" t="str">
        <f>IF(Transactions!A1399&lt;&gt;"",Transactions!A1399,0)</f>
        <v>2018/09/07 08:43:11</v>
      </c>
      <c r="B1399" t="str">
        <f>IF(Transactions!B1399&lt;&gt;"",Transactions!B1399,0)</f>
        <v>cb9d6a8355a6a4eb6587bdbba2492f78fd09e64edbaa0dbd63be6f44e41d6ceb</v>
      </c>
      <c r="C1399" t="str">
        <f>IF(Transactions!C1399&lt;&gt;"",Transactions!C1399,0)</f>
        <v>Step1</v>
      </c>
      <c r="D1399" t="str">
        <f>IF(Transactions!D1399&lt;&gt;"",Transactions!D1399,"")</f>
        <v>peer0.org1.ldegilde.com</v>
      </c>
      <c r="E1399" t="str">
        <f>IF(Transactions!E1399&lt;&gt;"",Transactions!E1399,"")</f>
        <v>default-chaincode</v>
      </c>
      <c r="F1399" t="str">
        <f>IF(Transactions!F1399&lt;&gt;"",Transactions!F1399,"")</f>
        <v>put</v>
      </c>
      <c r="G1399" t="str">
        <f>IF(Transactions!G1399&lt;&gt;"",Transactions!G1399,"")</f>
        <v>000000008_354</v>
      </c>
      <c r="H1399" t="str">
        <f>IF(Transactions!H1399&lt;&gt;"",Transactions!H1399,"")</f>
        <v>860.0</v>
      </c>
      <c r="I1399">
        <f>IF(Transactions!J1399-Transactions!I1399&lt;&gt;"",Transactions!J1399-Transactions!I1399,"")</f>
        <v>606</v>
      </c>
      <c r="J1399">
        <f>IF((Transactions!K1399-Transactions!I1399)-(Transactions!P1399-Transactions!J1399)&lt;&gt;"",(Transactions!K1399-Transactions!I1399)-(Transactions!P1399-Transactions!J1399),"")</f>
        <v>602</v>
      </c>
      <c r="K1399">
        <f>IF(Transactions!L1399-Transactions!K1399&lt;&gt;"",Transactions!L1399-Transactions!K1399,"")</f>
        <v>0</v>
      </c>
      <c r="L1399">
        <f>IF(Transactions!N1399-Transactions!M1399&lt;&gt;"",Transactions!N1399-Transactions!M1399,"")</f>
        <v>4</v>
      </c>
      <c r="M1399">
        <f>IF(Transactions!P1399-Transactions!O1399&lt;&gt;"",Transactions!P1399-Transactions!O1399,"")</f>
        <v>0</v>
      </c>
      <c r="O1399">
        <f t="shared" si="46"/>
        <v>606</v>
      </c>
      <c r="P1399" t="str">
        <f>IF(Transactions!O1399&lt;&gt;"",Transactions!O1399,"")</f>
        <v>1536302591242</v>
      </c>
      <c r="Q1399">
        <f>IF(Transactions!S1399-Transactions!J1399&lt;&gt;"",Transactions!S1399-Transactions!J1399,"")</f>
        <v>1293</v>
      </c>
      <c r="R1399">
        <f t="shared" si="47"/>
        <v>1899</v>
      </c>
    </row>
    <row r="1400" spans="1:18" x14ac:dyDescent="0.3">
      <c r="A1400" t="str">
        <f>IF(Transactions!A1400&lt;&gt;"",Transactions!A1400,0)</f>
        <v>2018/09/07 08:43:11</v>
      </c>
      <c r="B1400" t="str">
        <f>IF(Transactions!B1400&lt;&gt;"",Transactions!B1400,0)</f>
        <v>cb9d6a8355a6a4eb6587bdbba2492f78fd09e64edbaa0dbd63be6f44e41d6ceb</v>
      </c>
      <c r="C1400" t="str">
        <f>IF(Transactions!C1400&lt;&gt;"",Transactions!C1400,0)</f>
        <v>Step1</v>
      </c>
      <c r="D1400" t="str">
        <f>IF(Transactions!D1400&lt;&gt;"",Transactions!D1400,"")</f>
        <v>peer0.org2.ldegilde.com</v>
      </c>
      <c r="E1400" t="str">
        <f>IF(Transactions!E1400&lt;&gt;"",Transactions!E1400,"")</f>
        <v>default-chaincode</v>
      </c>
      <c r="F1400" t="str">
        <f>IF(Transactions!F1400&lt;&gt;"",Transactions!F1400,"")</f>
        <v>put</v>
      </c>
      <c r="G1400" t="str">
        <f>IF(Transactions!G1400&lt;&gt;"",Transactions!G1400,"")</f>
        <v>000000008_354</v>
      </c>
      <c r="H1400" t="str">
        <f>IF(Transactions!H1400&lt;&gt;"",Transactions!H1400,"")</f>
        <v>860.0</v>
      </c>
      <c r="I1400">
        <f>IF(Transactions!J1400-Transactions!I1400&lt;&gt;"",Transactions!J1400-Transactions!I1400,"")</f>
        <v>606</v>
      </c>
      <c r="J1400">
        <f>IF((Transactions!K1400-Transactions!I1400)-(Transactions!P1400-Transactions!J1400)&lt;&gt;"",(Transactions!K1400-Transactions!I1400)-(Transactions!P1400-Transactions!J1400),"")</f>
        <v>597</v>
      </c>
      <c r="K1400">
        <f>IF(Transactions!L1400-Transactions!K1400&lt;&gt;"",Transactions!L1400-Transactions!K1400,"")</f>
        <v>0</v>
      </c>
      <c r="L1400">
        <f>IF(Transactions!N1400-Transactions!M1400&lt;&gt;"",Transactions!N1400-Transactions!M1400,"")</f>
        <v>9</v>
      </c>
      <c r="M1400">
        <f>IF(Transactions!P1400-Transactions!O1400&lt;&gt;"",Transactions!P1400-Transactions!O1400,"")</f>
        <v>0</v>
      </c>
      <c r="O1400">
        <f t="shared" si="46"/>
        <v>606</v>
      </c>
      <c r="P1400" t="str">
        <f>IF(Transactions!O1400&lt;&gt;"",Transactions!O1400,"")</f>
        <v>1536302591306</v>
      </c>
      <c r="Q1400">
        <f>IF(Transactions!S1400-Transactions!J1400&lt;&gt;"",Transactions!S1400-Transactions!J1400,"")</f>
        <v>1293</v>
      </c>
      <c r="R1400">
        <f t="shared" si="47"/>
        <v>1899</v>
      </c>
    </row>
    <row r="1401" spans="1:18" x14ac:dyDescent="0.3">
      <c r="A1401" t="str">
        <f>IF(Transactions!A1401&lt;&gt;"",Transactions!A1401,0)</f>
        <v>2018/09/07 08:43:11</v>
      </c>
      <c r="B1401" t="str">
        <f>IF(Transactions!B1401&lt;&gt;"",Transactions!B1401,0)</f>
        <v>28dbfc714130b8bb15c073526553b07e9ae5d44e33a2d34f3f37b269ae2d1307</v>
      </c>
      <c r="C1401" t="str">
        <f>IF(Transactions!C1401&lt;&gt;"",Transactions!C1401,0)</f>
        <v>Step1</v>
      </c>
      <c r="D1401" t="str">
        <f>IF(Transactions!D1401&lt;&gt;"",Transactions!D1401,"")</f>
        <v>peer0.org1.ldegilde.com</v>
      </c>
      <c r="E1401" t="str">
        <f>IF(Transactions!E1401&lt;&gt;"",Transactions!E1401,"")</f>
        <v>default-chaincode</v>
      </c>
      <c r="F1401" t="str">
        <f>IF(Transactions!F1401&lt;&gt;"",Transactions!F1401,"")</f>
        <v>put</v>
      </c>
      <c r="G1401" t="str">
        <f>IF(Transactions!G1401&lt;&gt;"",Transactions!G1401,"")</f>
        <v>000000007_230</v>
      </c>
      <c r="H1401" t="str">
        <f>IF(Transactions!H1401&lt;&gt;"",Transactions!H1401,"")</f>
        <v>909.0</v>
      </c>
      <c r="I1401">
        <f>IF(Transactions!J1401-Transactions!I1401&lt;&gt;"",Transactions!J1401-Transactions!I1401,"")</f>
        <v>620</v>
      </c>
      <c r="J1401">
        <f>IF((Transactions!K1401-Transactions!I1401)-(Transactions!P1401-Transactions!J1401)&lt;&gt;"",(Transactions!K1401-Transactions!I1401)-(Transactions!P1401-Transactions!J1401),"")</f>
        <v>612</v>
      </c>
      <c r="K1401">
        <f>IF(Transactions!L1401-Transactions!K1401&lt;&gt;"",Transactions!L1401-Transactions!K1401,"")</f>
        <v>0</v>
      </c>
      <c r="L1401">
        <f>IF(Transactions!N1401-Transactions!M1401&lt;&gt;"",Transactions!N1401-Transactions!M1401,"")</f>
        <v>8</v>
      </c>
      <c r="M1401">
        <f>IF(Transactions!P1401-Transactions!O1401&lt;&gt;"",Transactions!P1401-Transactions!O1401,"")</f>
        <v>0</v>
      </c>
      <c r="O1401">
        <f t="shared" si="46"/>
        <v>620</v>
      </c>
      <c r="P1401" t="str">
        <f>IF(Transactions!O1401&lt;&gt;"",Transactions!O1401,"")</f>
        <v>1536302591168</v>
      </c>
      <c r="Q1401">
        <f>IF(Transactions!S1401-Transactions!J1401&lt;&gt;"",Transactions!S1401-Transactions!J1401,"")</f>
        <v>1288</v>
      </c>
      <c r="R1401">
        <f t="shared" si="47"/>
        <v>1908</v>
      </c>
    </row>
    <row r="1402" spans="1:18" x14ac:dyDescent="0.3">
      <c r="A1402" t="str">
        <f>IF(Transactions!A1402&lt;&gt;"",Transactions!A1402,0)</f>
        <v>2018/09/07 08:43:11</v>
      </c>
      <c r="B1402" t="str">
        <f>IF(Transactions!B1402&lt;&gt;"",Transactions!B1402,0)</f>
        <v>28dbfc714130b8bb15c073526553b07e9ae5d44e33a2d34f3f37b269ae2d1307</v>
      </c>
      <c r="C1402" t="str">
        <f>IF(Transactions!C1402&lt;&gt;"",Transactions!C1402,0)</f>
        <v>Step1</v>
      </c>
      <c r="D1402" t="str">
        <f>IF(Transactions!D1402&lt;&gt;"",Transactions!D1402,"")</f>
        <v>peer0.org2.ldegilde.com</v>
      </c>
      <c r="E1402" t="str">
        <f>IF(Transactions!E1402&lt;&gt;"",Transactions!E1402,"")</f>
        <v>default-chaincode</v>
      </c>
      <c r="F1402" t="str">
        <f>IF(Transactions!F1402&lt;&gt;"",Transactions!F1402,"")</f>
        <v>put</v>
      </c>
      <c r="G1402" t="str">
        <f>IF(Transactions!G1402&lt;&gt;"",Transactions!G1402,"")</f>
        <v>000000007_230</v>
      </c>
      <c r="H1402" t="str">
        <f>IF(Transactions!H1402&lt;&gt;"",Transactions!H1402,"")</f>
        <v>909.0</v>
      </c>
      <c r="I1402">
        <f>IF(Transactions!J1402-Transactions!I1402&lt;&gt;"",Transactions!J1402-Transactions!I1402,"")</f>
        <v>620</v>
      </c>
      <c r="J1402">
        <f>IF((Transactions!K1402-Transactions!I1402)-(Transactions!P1402-Transactions!J1402)&lt;&gt;"",(Transactions!K1402-Transactions!I1402)-(Transactions!P1402-Transactions!J1402),"")</f>
        <v>608</v>
      </c>
      <c r="K1402">
        <f>IF(Transactions!L1402-Transactions!K1402&lt;&gt;"",Transactions!L1402-Transactions!K1402,"")</f>
        <v>0</v>
      </c>
      <c r="L1402">
        <f>IF(Transactions!N1402-Transactions!M1402&lt;&gt;"",Transactions!N1402-Transactions!M1402,"")</f>
        <v>12</v>
      </c>
      <c r="M1402">
        <f>IF(Transactions!P1402-Transactions!O1402&lt;&gt;"",Transactions!P1402-Transactions!O1402,"")</f>
        <v>0</v>
      </c>
      <c r="O1402">
        <f t="shared" si="46"/>
        <v>620</v>
      </c>
      <c r="P1402" t="str">
        <f>IF(Transactions!O1402&lt;&gt;"",Transactions!O1402,"")</f>
        <v>1536302591303</v>
      </c>
      <c r="Q1402">
        <f>IF(Transactions!S1402-Transactions!J1402&lt;&gt;"",Transactions!S1402-Transactions!J1402,"")</f>
        <v>1288</v>
      </c>
      <c r="R1402">
        <f t="shared" si="47"/>
        <v>1908</v>
      </c>
    </row>
    <row r="1403" spans="1:18" x14ac:dyDescent="0.3">
      <c r="A1403" t="str">
        <f>IF(Transactions!A1403&lt;&gt;"",Transactions!A1403,0)</f>
        <v>2018/09/07 08:43:11</v>
      </c>
      <c r="B1403" t="str">
        <f>IF(Transactions!B1403&lt;&gt;"",Transactions!B1403,0)</f>
        <v>3ef661c7dcd197f55619199bdfb5e0201fa8cd2914d0e3bed0cf97c9d270eb9b</v>
      </c>
      <c r="C1403" t="str">
        <f>IF(Transactions!C1403&lt;&gt;"",Transactions!C1403,0)</f>
        <v>Step1</v>
      </c>
      <c r="D1403" t="str">
        <f>IF(Transactions!D1403&lt;&gt;"",Transactions!D1403,"")</f>
        <v>peer0.org1.ldegilde.com</v>
      </c>
      <c r="E1403" t="str">
        <f>IF(Transactions!E1403&lt;&gt;"",Transactions!E1403,"")</f>
        <v>default-chaincode</v>
      </c>
      <c r="F1403" t="str">
        <f>IF(Transactions!F1403&lt;&gt;"",Transactions!F1403,"")</f>
        <v>put</v>
      </c>
      <c r="G1403" t="str">
        <f>IF(Transactions!G1403&lt;&gt;"",Transactions!G1403,"")</f>
        <v>000000008_375</v>
      </c>
      <c r="H1403" t="str">
        <f>IF(Transactions!H1403&lt;&gt;"",Transactions!H1403,"")</f>
        <v>485.0</v>
      </c>
      <c r="I1403">
        <f>IF(Transactions!J1403-Transactions!I1403&lt;&gt;"",Transactions!J1403-Transactions!I1403,"")</f>
        <v>621</v>
      </c>
      <c r="J1403">
        <f>IF((Transactions!K1403-Transactions!I1403)-(Transactions!P1403-Transactions!J1403)&lt;&gt;"",(Transactions!K1403-Transactions!I1403)-(Transactions!P1403-Transactions!J1403),"")</f>
        <v>618</v>
      </c>
      <c r="K1403">
        <f>IF(Transactions!L1403-Transactions!K1403&lt;&gt;"",Transactions!L1403-Transactions!K1403,"")</f>
        <v>0</v>
      </c>
      <c r="L1403">
        <f>IF(Transactions!N1403-Transactions!M1403&lt;&gt;"",Transactions!N1403-Transactions!M1403,"")</f>
        <v>3</v>
      </c>
      <c r="M1403">
        <f>IF(Transactions!P1403-Transactions!O1403&lt;&gt;"",Transactions!P1403-Transactions!O1403,"")</f>
        <v>0</v>
      </c>
      <c r="O1403">
        <f t="shared" si="46"/>
        <v>621</v>
      </c>
      <c r="P1403" t="str">
        <f>IF(Transactions!O1403&lt;&gt;"",Transactions!O1403,"")</f>
        <v>1536302591251</v>
      </c>
      <c r="Q1403">
        <f>IF(Transactions!S1403-Transactions!J1403&lt;&gt;"",Transactions!S1403-Transactions!J1403,"")</f>
        <v>1279</v>
      </c>
      <c r="R1403">
        <f t="shared" si="47"/>
        <v>1900</v>
      </c>
    </row>
    <row r="1404" spans="1:18" x14ac:dyDescent="0.3">
      <c r="A1404" t="str">
        <f>IF(Transactions!A1404&lt;&gt;"",Transactions!A1404,0)</f>
        <v>2018/09/07 08:43:11</v>
      </c>
      <c r="B1404" t="str">
        <f>IF(Transactions!B1404&lt;&gt;"",Transactions!B1404,0)</f>
        <v>3ef661c7dcd197f55619199bdfb5e0201fa8cd2914d0e3bed0cf97c9d270eb9b</v>
      </c>
      <c r="C1404" t="str">
        <f>IF(Transactions!C1404&lt;&gt;"",Transactions!C1404,0)</f>
        <v>Step1</v>
      </c>
      <c r="D1404" t="str">
        <f>IF(Transactions!D1404&lt;&gt;"",Transactions!D1404,"")</f>
        <v>peer0.org2.ldegilde.com</v>
      </c>
      <c r="E1404" t="str">
        <f>IF(Transactions!E1404&lt;&gt;"",Transactions!E1404,"")</f>
        <v>default-chaincode</v>
      </c>
      <c r="F1404" t="str">
        <f>IF(Transactions!F1404&lt;&gt;"",Transactions!F1404,"")</f>
        <v>put</v>
      </c>
      <c r="G1404" t="str">
        <f>IF(Transactions!G1404&lt;&gt;"",Transactions!G1404,"")</f>
        <v>000000008_375</v>
      </c>
      <c r="H1404" t="str">
        <f>IF(Transactions!H1404&lt;&gt;"",Transactions!H1404,"")</f>
        <v>485.0</v>
      </c>
      <c r="I1404">
        <f>IF(Transactions!J1404-Transactions!I1404&lt;&gt;"",Transactions!J1404-Transactions!I1404,"")</f>
        <v>621</v>
      </c>
      <c r="J1404">
        <f>IF((Transactions!K1404-Transactions!I1404)-(Transactions!P1404-Transactions!J1404)&lt;&gt;"",(Transactions!K1404-Transactions!I1404)-(Transactions!P1404-Transactions!J1404),"")</f>
        <v>599</v>
      </c>
      <c r="K1404">
        <f>IF(Transactions!L1404-Transactions!K1404&lt;&gt;"",Transactions!L1404-Transactions!K1404,"")</f>
        <v>0</v>
      </c>
      <c r="L1404">
        <f>IF(Transactions!N1404-Transactions!M1404&lt;&gt;"",Transactions!N1404-Transactions!M1404,"")</f>
        <v>22</v>
      </c>
      <c r="M1404">
        <f>IF(Transactions!P1404-Transactions!O1404&lt;&gt;"",Transactions!P1404-Transactions!O1404,"")</f>
        <v>0</v>
      </c>
      <c r="O1404">
        <f t="shared" si="46"/>
        <v>621</v>
      </c>
      <c r="P1404" t="str">
        <f>IF(Transactions!O1404&lt;&gt;"",Transactions!O1404,"")</f>
        <v>1536302591315</v>
      </c>
      <c r="Q1404">
        <f>IF(Transactions!S1404-Transactions!J1404&lt;&gt;"",Transactions!S1404-Transactions!J1404,"")</f>
        <v>1279</v>
      </c>
      <c r="R1404">
        <f t="shared" si="47"/>
        <v>1900</v>
      </c>
    </row>
    <row r="1405" spans="1:18" x14ac:dyDescent="0.3">
      <c r="A1405" t="str">
        <f>IF(Transactions!A1405&lt;&gt;"",Transactions!A1405,0)</f>
        <v>2018/09/07 08:43:11</v>
      </c>
      <c r="B1405" t="str">
        <f>IF(Transactions!B1405&lt;&gt;"",Transactions!B1405,0)</f>
        <v>5ada99d1f2ebfb06b7119d0050e8dd564873958fb1eb2424e2e345f59fd49676</v>
      </c>
      <c r="C1405" t="str">
        <f>IF(Transactions!C1405&lt;&gt;"",Transactions!C1405,0)</f>
        <v>Step1</v>
      </c>
      <c r="D1405" t="str">
        <f>IF(Transactions!D1405&lt;&gt;"",Transactions!D1405,"")</f>
        <v>peer0.org1.ldegilde.com</v>
      </c>
      <c r="E1405" t="str">
        <f>IF(Transactions!E1405&lt;&gt;"",Transactions!E1405,"")</f>
        <v>default-chaincode</v>
      </c>
      <c r="F1405" t="str">
        <f>IF(Transactions!F1405&lt;&gt;"",Transactions!F1405,"")</f>
        <v>put</v>
      </c>
      <c r="G1405" t="str">
        <f>IF(Transactions!G1405&lt;&gt;"",Transactions!G1405,"")</f>
        <v>000000008_180</v>
      </c>
      <c r="H1405" t="str">
        <f>IF(Transactions!H1405&lt;&gt;"",Transactions!H1405,"")</f>
        <v>517.0</v>
      </c>
      <c r="I1405">
        <f>IF(Transactions!J1405-Transactions!I1405&lt;&gt;"",Transactions!J1405-Transactions!I1405,"")</f>
        <v>607</v>
      </c>
      <c r="J1405">
        <f>IF((Transactions!K1405-Transactions!I1405)-(Transactions!P1405-Transactions!J1405)&lt;&gt;"",(Transactions!K1405-Transactions!I1405)-(Transactions!P1405-Transactions!J1405),"")</f>
        <v>601</v>
      </c>
      <c r="K1405">
        <f>IF(Transactions!L1405-Transactions!K1405&lt;&gt;"",Transactions!L1405-Transactions!K1405,"")</f>
        <v>0</v>
      </c>
      <c r="L1405">
        <f>IF(Transactions!N1405-Transactions!M1405&lt;&gt;"",Transactions!N1405-Transactions!M1405,"")</f>
        <v>6</v>
      </c>
      <c r="M1405">
        <f>IF(Transactions!P1405-Transactions!O1405&lt;&gt;"",Transactions!P1405-Transactions!O1405,"")</f>
        <v>0</v>
      </c>
      <c r="O1405">
        <f t="shared" si="46"/>
        <v>607</v>
      </c>
      <c r="P1405" t="str">
        <f>IF(Transactions!O1405&lt;&gt;"",Transactions!O1405,"")</f>
        <v>1536302591251</v>
      </c>
      <c r="Q1405">
        <f>IF(Transactions!S1405-Transactions!J1405&lt;&gt;"",Transactions!S1405-Transactions!J1405,"")</f>
        <v>1288</v>
      </c>
      <c r="R1405">
        <f t="shared" si="47"/>
        <v>1895</v>
      </c>
    </row>
    <row r="1406" spans="1:18" x14ac:dyDescent="0.3">
      <c r="A1406" t="str">
        <f>IF(Transactions!A1406&lt;&gt;"",Transactions!A1406,0)</f>
        <v>2018/09/07 08:43:11</v>
      </c>
      <c r="B1406" t="str">
        <f>IF(Transactions!B1406&lt;&gt;"",Transactions!B1406,0)</f>
        <v>5ada99d1f2ebfb06b7119d0050e8dd564873958fb1eb2424e2e345f59fd49676</v>
      </c>
      <c r="C1406" t="str">
        <f>IF(Transactions!C1406&lt;&gt;"",Transactions!C1406,0)</f>
        <v>Step1</v>
      </c>
      <c r="D1406" t="str">
        <f>IF(Transactions!D1406&lt;&gt;"",Transactions!D1406,"")</f>
        <v>peer0.org2.ldegilde.com</v>
      </c>
      <c r="E1406" t="str">
        <f>IF(Transactions!E1406&lt;&gt;"",Transactions!E1406,"")</f>
        <v>default-chaincode</v>
      </c>
      <c r="F1406" t="str">
        <f>IF(Transactions!F1406&lt;&gt;"",Transactions!F1406,"")</f>
        <v>put</v>
      </c>
      <c r="G1406" t="str">
        <f>IF(Transactions!G1406&lt;&gt;"",Transactions!G1406,"")</f>
        <v>000000008_180</v>
      </c>
      <c r="H1406" t="str">
        <f>IF(Transactions!H1406&lt;&gt;"",Transactions!H1406,"")</f>
        <v>517.0</v>
      </c>
      <c r="I1406">
        <f>IF(Transactions!J1406-Transactions!I1406&lt;&gt;"",Transactions!J1406-Transactions!I1406,"")</f>
        <v>607</v>
      </c>
      <c r="J1406">
        <f>IF((Transactions!K1406-Transactions!I1406)-(Transactions!P1406-Transactions!J1406)&lt;&gt;"",(Transactions!K1406-Transactions!I1406)-(Transactions!P1406-Transactions!J1406),"")</f>
        <v>595</v>
      </c>
      <c r="K1406">
        <f>IF(Transactions!L1406-Transactions!K1406&lt;&gt;"",Transactions!L1406-Transactions!K1406,"")</f>
        <v>0</v>
      </c>
      <c r="L1406">
        <f>IF(Transactions!N1406-Transactions!M1406&lt;&gt;"",Transactions!N1406-Transactions!M1406,"")</f>
        <v>12</v>
      </c>
      <c r="M1406">
        <f>IF(Transactions!P1406-Transactions!O1406&lt;&gt;"",Transactions!P1406-Transactions!O1406,"")</f>
        <v>0</v>
      </c>
      <c r="O1406">
        <f t="shared" si="46"/>
        <v>607</v>
      </c>
      <c r="P1406" t="str">
        <f>IF(Transactions!O1406&lt;&gt;"",Transactions!O1406,"")</f>
        <v>1536302591306</v>
      </c>
      <c r="Q1406">
        <f>IF(Transactions!S1406-Transactions!J1406&lt;&gt;"",Transactions!S1406-Transactions!J1406,"")</f>
        <v>1288</v>
      </c>
      <c r="R1406">
        <f t="shared" si="47"/>
        <v>1895</v>
      </c>
    </row>
    <row r="1407" spans="1:18" x14ac:dyDescent="0.3">
      <c r="A1407" t="str">
        <f>IF(Transactions!A1407&lt;&gt;"",Transactions!A1407,0)</f>
        <v>2018/09/07 08:43:13</v>
      </c>
      <c r="B1407" t="str">
        <f>IF(Transactions!B1407&lt;&gt;"",Transactions!B1407,0)</f>
        <v>2eec405a618317b6c12d7d00a651dede2d5c644dac7ba322b0baa1a7c7e3cc38</v>
      </c>
      <c r="C1407" t="str">
        <f>IF(Transactions!C1407&lt;&gt;"",Transactions!C1407,0)</f>
        <v>Step1</v>
      </c>
      <c r="D1407" t="str">
        <f>IF(Transactions!D1407&lt;&gt;"",Transactions!D1407,"")</f>
        <v>peer0.org1.ldegilde.com</v>
      </c>
      <c r="E1407" t="str">
        <f>IF(Transactions!E1407&lt;&gt;"",Transactions!E1407,"")</f>
        <v>default-chaincode</v>
      </c>
      <c r="F1407" t="str">
        <f>IF(Transactions!F1407&lt;&gt;"",Transactions!F1407,"")</f>
        <v>put</v>
      </c>
      <c r="G1407" t="str">
        <f>IF(Transactions!G1407&lt;&gt;"",Transactions!G1407,"")</f>
        <v>000000008_48</v>
      </c>
      <c r="H1407" t="str">
        <f>IF(Transactions!H1407&lt;&gt;"",Transactions!H1407,"")</f>
        <v>847.0</v>
      </c>
      <c r="I1407">
        <f>IF(Transactions!J1407-Transactions!I1407&lt;&gt;"",Transactions!J1407-Transactions!I1407,"")</f>
        <v>621</v>
      </c>
      <c r="J1407">
        <f>IF((Transactions!K1407-Transactions!I1407)-(Transactions!P1407-Transactions!J1407)&lt;&gt;"",(Transactions!K1407-Transactions!I1407)-(Transactions!P1407-Transactions!J1407),"")</f>
        <v>614</v>
      </c>
      <c r="K1407">
        <f>IF(Transactions!L1407-Transactions!K1407&lt;&gt;"",Transactions!L1407-Transactions!K1407,"")</f>
        <v>0</v>
      </c>
      <c r="L1407">
        <f>IF(Transactions!N1407-Transactions!M1407&lt;&gt;"",Transactions!N1407-Transactions!M1407,"")</f>
        <v>7</v>
      </c>
      <c r="M1407">
        <f>IF(Transactions!P1407-Transactions!O1407&lt;&gt;"",Transactions!P1407-Transactions!O1407,"")</f>
        <v>0</v>
      </c>
      <c r="O1407">
        <f t="shared" si="46"/>
        <v>621</v>
      </c>
      <c r="P1407" t="str">
        <f>IF(Transactions!O1407&lt;&gt;"",Transactions!O1407,"")</f>
        <v>1536302591264</v>
      </c>
      <c r="Q1407">
        <f>IF(Transactions!S1407-Transactions!J1407&lt;&gt;"",Transactions!S1407-Transactions!J1407,"")</f>
        <v>3567</v>
      </c>
      <c r="R1407">
        <f t="shared" si="47"/>
        <v>4188</v>
      </c>
    </row>
    <row r="1408" spans="1:18" x14ac:dyDescent="0.3">
      <c r="A1408" t="str">
        <f>IF(Transactions!A1408&lt;&gt;"",Transactions!A1408,0)</f>
        <v>2018/09/07 08:43:13</v>
      </c>
      <c r="B1408" t="str">
        <f>IF(Transactions!B1408&lt;&gt;"",Transactions!B1408,0)</f>
        <v>2eec405a618317b6c12d7d00a651dede2d5c644dac7ba322b0baa1a7c7e3cc38</v>
      </c>
      <c r="C1408" t="str">
        <f>IF(Transactions!C1408&lt;&gt;"",Transactions!C1408,0)</f>
        <v>Step1</v>
      </c>
      <c r="D1408" t="str">
        <f>IF(Transactions!D1408&lt;&gt;"",Transactions!D1408,"")</f>
        <v>peer0.org2.ldegilde.com</v>
      </c>
      <c r="E1408" t="str">
        <f>IF(Transactions!E1408&lt;&gt;"",Transactions!E1408,"")</f>
        <v>default-chaincode</v>
      </c>
      <c r="F1408" t="str">
        <f>IF(Transactions!F1408&lt;&gt;"",Transactions!F1408,"")</f>
        <v>put</v>
      </c>
      <c r="G1408" t="str">
        <f>IF(Transactions!G1408&lt;&gt;"",Transactions!G1408,"")</f>
        <v>000000008_48</v>
      </c>
      <c r="H1408" t="str">
        <f>IF(Transactions!H1408&lt;&gt;"",Transactions!H1408,"")</f>
        <v>847.0</v>
      </c>
      <c r="I1408">
        <f>IF(Transactions!J1408-Transactions!I1408&lt;&gt;"",Transactions!J1408-Transactions!I1408,"")</f>
        <v>621</v>
      </c>
      <c r="J1408">
        <f>IF((Transactions!K1408-Transactions!I1408)-(Transactions!P1408-Transactions!J1408)&lt;&gt;"",(Transactions!K1408-Transactions!I1408)-(Transactions!P1408-Transactions!J1408),"")</f>
        <v>614</v>
      </c>
      <c r="K1408">
        <f>IF(Transactions!L1408-Transactions!K1408&lt;&gt;"",Transactions!L1408-Transactions!K1408,"")</f>
        <v>0</v>
      </c>
      <c r="L1408">
        <f>IF(Transactions!N1408-Transactions!M1408&lt;&gt;"",Transactions!N1408-Transactions!M1408,"")</f>
        <v>7</v>
      </c>
      <c r="M1408">
        <f>IF(Transactions!P1408-Transactions!O1408&lt;&gt;"",Transactions!P1408-Transactions!O1408,"")</f>
        <v>0</v>
      </c>
      <c r="O1408">
        <f t="shared" si="46"/>
        <v>621</v>
      </c>
      <c r="P1408" t="str">
        <f>IF(Transactions!O1408&lt;&gt;"",Transactions!O1408,"")</f>
        <v>1536302591226</v>
      </c>
      <c r="Q1408">
        <f>IF(Transactions!S1408-Transactions!J1408&lt;&gt;"",Transactions!S1408-Transactions!J1408,"")</f>
        <v>3567</v>
      </c>
      <c r="R1408">
        <f t="shared" si="47"/>
        <v>4188</v>
      </c>
    </row>
    <row r="1409" spans="1:18" x14ac:dyDescent="0.3">
      <c r="A1409" t="str">
        <f>IF(Transactions!A1409&lt;&gt;"",Transactions!A1409,0)</f>
        <v>2018/09/07 08:43:13</v>
      </c>
      <c r="B1409" t="str">
        <f>IF(Transactions!B1409&lt;&gt;"",Transactions!B1409,0)</f>
        <v>9882c438bb2d5c72015562cf7286d881976dd14f1e1ad92171faab199d67cc3d</v>
      </c>
      <c r="C1409" t="str">
        <f>IF(Transactions!C1409&lt;&gt;"",Transactions!C1409,0)</f>
        <v>Step1</v>
      </c>
      <c r="D1409" t="str">
        <f>IF(Transactions!D1409&lt;&gt;"",Transactions!D1409,"")</f>
        <v>peer0.org1.ldegilde.com</v>
      </c>
      <c r="E1409" t="str">
        <f>IF(Transactions!E1409&lt;&gt;"",Transactions!E1409,"")</f>
        <v>default-chaincode</v>
      </c>
      <c r="F1409" t="str">
        <f>IF(Transactions!F1409&lt;&gt;"",Transactions!F1409,"")</f>
        <v>put</v>
      </c>
      <c r="G1409" t="str">
        <f>IF(Transactions!G1409&lt;&gt;"",Transactions!G1409,"")</f>
        <v>000000008_356</v>
      </c>
      <c r="H1409" t="str">
        <f>IF(Transactions!H1409&lt;&gt;"",Transactions!H1409,"")</f>
        <v>191.0</v>
      </c>
      <c r="I1409">
        <f>IF(Transactions!J1409-Transactions!I1409&lt;&gt;"",Transactions!J1409-Transactions!I1409,"")</f>
        <v>635</v>
      </c>
      <c r="J1409">
        <f>IF((Transactions!K1409-Transactions!I1409)-(Transactions!P1409-Transactions!J1409)&lt;&gt;"",(Transactions!K1409-Transactions!I1409)-(Transactions!P1409-Transactions!J1409),"")</f>
        <v>629</v>
      </c>
      <c r="K1409">
        <f>IF(Transactions!L1409-Transactions!K1409&lt;&gt;"",Transactions!L1409-Transactions!K1409,"")</f>
        <v>0</v>
      </c>
      <c r="L1409">
        <f>IF(Transactions!N1409-Transactions!M1409&lt;&gt;"",Transactions!N1409-Transactions!M1409,"")</f>
        <v>6</v>
      </c>
      <c r="M1409">
        <f>IF(Transactions!P1409-Transactions!O1409&lt;&gt;"",Transactions!P1409-Transactions!O1409,"")</f>
        <v>0</v>
      </c>
      <c r="O1409">
        <f t="shared" si="46"/>
        <v>635</v>
      </c>
      <c r="P1409" t="str">
        <f>IF(Transactions!O1409&lt;&gt;"",Transactions!O1409,"")</f>
        <v>1536302591270</v>
      </c>
      <c r="Q1409">
        <f>IF(Transactions!S1409-Transactions!J1409&lt;&gt;"",Transactions!S1409-Transactions!J1409,"")</f>
        <v>3564</v>
      </c>
      <c r="R1409">
        <f t="shared" si="47"/>
        <v>4199</v>
      </c>
    </row>
    <row r="1410" spans="1:18" x14ac:dyDescent="0.3">
      <c r="A1410" t="str">
        <f>IF(Transactions!A1410&lt;&gt;"",Transactions!A1410,0)</f>
        <v>2018/09/07 08:43:13</v>
      </c>
      <c r="B1410" t="str">
        <f>IF(Transactions!B1410&lt;&gt;"",Transactions!B1410,0)</f>
        <v>9882c438bb2d5c72015562cf7286d881976dd14f1e1ad92171faab199d67cc3d</v>
      </c>
      <c r="C1410" t="str">
        <f>IF(Transactions!C1410&lt;&gt;"",Transactions!C1410,0)</f>
        <v>Step1</v>
      </c>
      <c r="D1410" t="str">
        <f>IF(Transactions!D1410&lt;&gt;"",Transactions!D1410,"")</f>
        <v>peer0.org2.ldegilde.com</v>
      </c>
      <c r="E1410" t="str">
        <f>IF(Transactions!E1410&lt;&gt;"",Transactions!E1410,"")</f>
        <v>default-chaincode</v>
      </c>
      <c r="F1410" t="str">
        <f>IF(Transactions!F1410&lt;&gt;"",Transactions!F1410,"")</f>
        <v>put</v>
      </c>
      <c r="G1410" t="str">
        <f>IF(Transactions!G1410&lt;&gt;"",Transactions!G1410,"")</f>
        <v>000000008_356</v>
      </c>
      <c r="H1410" t="str">
        <f>IF(Transactions!H1410&lt;&gt;"",Transactions!H1410,"")</f>
        <v>191.0</v>
      </c>
      <c r="I1410">
        <f>IF(Transactions!J1410-Transactions!I1410&lt;&gt;"",Transactions!J1410-Transactions!I1410,"")</f>
        <v>635</v>
      </c>
      <c r="J1410">
        <f>IF((Transactions!K1410-Transactions!I1410)-(Transactions!P1410-Transactions!J1410)&lt;&gt;"",(Transactions!K1410-Transactions!I1410)-(Transactions!P1410-Transactions!J1410),"")</f>
        <v>620</v>
      </c>
      <c r="K1410">
        <f>IF(Transactions!L1410-Transactions!K1410&lt;&gt;"",Transactions!L1410-Transactions!K1410,"")</f>
        <v>0</v>
      </c>
      <c r="L1410">
        <f>IF(Transactions!N1410-Transactions!M1410&lt;&gt;"",Transactions!N1410-Transactions!M1410,"")</f>
        <v>15</v>
      </c>
      <c r="M1410">
        <f>IF(Transactions!P1410-Transactions!O1410&lt;&gt;"",Transactions!P1410-Transactions!O1410,"")</f>
        <v>0</v>
      </c>
      <c r="O1410">
        <f t="shared" si="46"/>
        <v>635</v>
      </c>
      <c r="P1410" t="str">
        <f>IF(Transactions!O1410&lt;&gt;"",Transactions!O1410,"")</f>
        <v>1536302591238</v>
      </c>
      <c r="Q1410">
        <f>IF(Transactions!S1410-Transactions!J1410&lt;&gt;"",Transactions!S1410-Transactions!J1410,"")</f>
        <v>3564</v>
      </c>
      <c r="R1410">
        <f t="shared" si="47"/>
        <v>4199</v>
      </c>
    </row>
    <row r="1411" spans="1:18" x14ac:dyDescent="0.3">
      <c r="A1411" t="str">
        <f>IF(Transactions!A1411&lt;&gt;"",Transactions!A1411,0)</f>
        <v>2018/09/07 08:43:13</v>
      </c>
      <c r="B1411" t="str">
        <f>IF(Transactions!B1411&lt;&gt;"",Transactions!B1411,0)</f>
        <v>53cecdda813be762663b82ea2b42ad5b7285d5f26fc7d8f1d5d95caad5072541</v>
      </c>
      <c r="C1411" t="str">
        <f>IF(Transactions!C1411&lt;&gt;"",Transactions!C1411,0)</f>
        <v>Step1</v>
      </c>
      <c r="D1411" t="str">
        <f>IF(Transactions!D1411&lt;&gt;"",Transactions!D1411,"")</f>
        <v>peer0.org1.ldegilde.com</v>
      </c>
      <c r="E1411" t="str">
        <f>IF(Transactions!E1411&lt;&gt;"",Transactions!E1411,"")</f>
        <v>default-chaincode</v>
      </c>
      <c r="F1411" t="str">
        <f>IF(Transactions!F1411&lt;&gt;"",Transactions!F1411,"")</f>
        <v>put</v>
      </c>
      <c r="G1411" t="str">
        <f>IF(Transactions!G1411&lt;&gt;"",Transactions!G1411,"")</f>
        <v>000000007_139</v>
      </c>
      <c r="H1411" t="str">
        <f>IF(Transactions!H1411&lt;&gt;"",Transactions!H1411,"")</f>
        <v>676.0</v>
      </c>
      <c r="I1411">
        <f>IF(Transactions!J1411-Transactions!I1411&lt;&gt;"",Transactions!J1411-Transactions!I1411,"")</f>
        <v>655</v>
      </c>
      <c r="J1411">
        <f>IF((Transactions!K1411-Transactions!I1411)-(Transactions!P1411-Transactions!J1411)&lt;&gt;"",(Transactions!K1411-Transactions!I1411)-(Transactions!P1411-Transactions!J1411),"")</f>
        <v>642</v>
      </c>
      <c r="K1411">
        <f>IF(Transactions!L1411-Transactions!K1411&lt;&gt;"",Transactions!L1411-Transactions!K1411,"")</f>
        <v>0</v>
      </c>
      <c r="L1411">
        <f>IF(Transactions!N1411-Transactions!M1411&lt;&gt;"",Transactions!N1411-Transactions!M1411,"")</f>
        <v>13</v>
      </c>
      <c r="M1411">
        <f>IF(Transactions!P1411-Transactions!O1411&lt;&gt;"",Transactions!P1411-Transactions!O1411,"")</f>
        <v>0</v>
      </c>
      <c r="O1411">
        <f t="shared" si="46"/>
        <v>655</v>
      </c>
      <c r="P1411" t="str">
        <f>IF(Transactions!O1411&lt;&gt;"",Transactions!O1411,"")</f>
        <v>1536302591190</v>
      </c>
      <c r="Q1411">
        <f>IF(Transactions!S1411-Transactions!J1411&lt;&gt;"",Transactions!S1411-Transactions!J1411,"")</f>
        <v>3562</v>
      </c>
      <c r="R1411">
        <f t="shared" si="47"/>
        <v>4217</v>
      </c>
    </row>
    <row r="1412" spans="1:18" x14ac:dyDescent="0.3">
      <c r="A1412" t="str">
        <f>IF(Transactions!A1412&lt;&gt;"",Transactions!A1412,0)</f>
        <v>2018/09/07 08:43:13</v>
      </c>
      <c r="B1412" t="str">
        <f>IF(Transactions!B1412&lt;&gt;"",Transactions!B1412,0)</f>
        <v>53cecdda813be762663b82ea2b42ad5b7285d5f26fc7d8f1d5d95caad5072541</v>
      </c>
      <c r="C1412" t="str">
        <f>IF(Transactions!C1412&lt;&gt;"",Transactions!C1412,0)</f>
        <v>Step1</v>
      </c>
      <c r="D1412" t="str">
        <f>IF(Transactions!D1412&lt;&gt;"",Transactions!D1412,"")</f>
        <v>peer0.org2.ldegilde.com</v>
      </c>
      <c r="E1412" t="str">
        <f>IF(Transactions!E1412&lt;&gt;"",Transactions!E1412,"")</f>
        <v>default-chaincode</v>
      </c>
      <c r="F1412" t="str">
        <f>IF(Transactions!F1412&lt;&gt;"",Transactions!F1412,"")</f>
        <v>put</v>
      </c>
      <c r="G1412" t="str">
        <f>IF(Transactions!G1412&lt;&gt;"",Transactions!G1412,"")</f>
        <v>000000007_139</v>
      </c>
      <c r="H1412" t="str">
        <f>IF(Transactions!H1412&lt;&gt;"",Transactions!H1412,"")</f>
        <v>676.0</v>
      </c>
      <c r="I1412">
        <f>IF(Transactions!J1412-Transactions!I1412&lt;&gt;"",Transactions!J1412-Transactions!I1412,"")</f>
        <v>655</v>
      </c>
      <c r="J1412">
        <f>IF((Transactions!K1412-Transactions!I1412)-(Transactions!P1412-Transactions!J1412)&lt;&gt;"",(Transactions!K1412-Transactions!I1412)-(Transactions!P1412-Transactions!J1412),"")</f>
        <v>640</v>
      </c>
      <c r="K1412">
        <f>IF(Transactions!L1412-Transactions!K1412&lt;&gt;"",Transactions!L1412-Transactions!K1412,"")</f>
        <v>0</v>
      </c>
      <c r="L1412">
        <f>IF(Transactions!N1412-Transactions!M1412&lt;&gt;"",Transactions!N1412-Transactions!M1412,"")</f>
        <v>15</v>
      </c>
      <c r="M1412">
        <f>IF(Transactions!P1412-Transactions!O1412&lt;&gt;"",Transactions!P1412-Transactions!O1412,"")</f>
        <v>0</v>
      </c>
      <c r="O1412">
        <f t="shared" si="46"/>
        <v>655</v>
      </c>
      <c r="P1412" t="str">
        <f>IF(Transactions!O1412&lt;&gt;"",Transactions!O1412,"")</f>
        <v>1536302591306</v>
      </c>
      <c r="Q1412">
        <f>IF(Transactions!S1412-Transactions!J1412&lt;&gt;"",Transactions!S1412-Transactions!J1412,"")</f>
        <v>3562</v>
      </c>
      <c r="R1412">
        <f t="shared" si="47"/>
        <v>4217</v>
      </c>
    </row>
    <row r="1413" spans="1:18" x14ac:dyDescent="0.3">
      <c r="A1413" t="str">
        <f>IF(Transactions!A1413&lt;&gt;"",Transactions!A1413,0)</f>
        <v>2018/09/07 08:43:13</v>
      </c>
      <c r="B1413" t="str">
        <f>IF(Transactions!B1413&lt;&gt;"",Transactions!B1413,0)</f>
        <v>2b90cb956700478a4f1f2056fa55e9c97b1fd14fa4e08cfd984d08633d71cd1e</v>
      </c>
      <c r="C1413" t="str">
        <f>IF(Transactions!C1413&lt;&gt;"",Transactions!C1413,0)</f>
        <v>Step1</v>
      </c>
      <c r="D1413" t="str">
        <f>IF(Transactions!D1413&lt;&gt;"",Transactions!D1413,"")</f>
        <v>peer0.org1.ldegilde.com</v>
      </c>
      <c r="E1413" t="str">
        <f>IF(Transactions!E1413&lt;&gt;"",Transactions!E1413,"")</f>
        <v>default-chaincode</v>
      </c>
      <c r="F1413" t="str">
        <f>IF(Transactions!F1413&lt;&gt;"",Transactions!F1413,"")</f>
        <v>put</v>
      </c>
      <c r="G1413" t="str">
        <f>IF(Transactions!G1413&lt;&gt;"",Transactions!G1413,"")</f>
        <v>000000008_347</v>
      </c>
      <c r="H1413" t="str">
        <f>IF(Transactions!H1413&lt;&gt;"",Transactions!H1413,"")</f>
        <v>783.0</v>
      </c>
      <c r="I1413">
        <f>IF(Transactions!J1413-Transactions!I1413&lt;&gt;"",Transactions!J1413-Transactions!I1413,"")</f>
        <v>655</v>
      </c>
      <c r="J1413">
        <f>IF((Transactions!K1413-Transactions!I1413)-(Transactions!P1413-Transactions!J1413)&lt;&gt;"",(Transactions!K1413-Transactions!I1413)-(Transactions!P1413-Transactions!J1413),"")</f>
        <v>650</v>
      </c>
      <c r="K1413">
        <f>IF(Transactions!L1413-Transactions!K1413&lt;&gt;"",Transactions!L1413-Transactions!K1413,"")</f>
        <v>0</v>
      </c>
      <c r="L1413">
        <f>IF(Transactions!N1413-Transactions!M1413&lt;&gt;"",Transactions!N1413-Transactions!M1413,"")</f>
        <v>5</v>
      </c>
      <c r="M1413">
        <f>IF(Transactions!P1413-Transactions!O1413&lt;&gt;"",Transactions!P1413-Transactions!O1413,"")</f>
        <v>0</v>
      </c>
      <c r="O1413">
        <f t="shared" si="46"/>
        <v>655</v>
      </c>
      <c r="P1413" t="str">
        <f>IF(Transactions!O1413&lt;&gt;"",Transactions!O1413,"")</f>
        <v>1536302591204</v>
      </c>
      <c r="Q1413">
        <f>IF(Transactions!S1413-Transactions!J1413&lt;&gt;"",Transactions!S1413-Transactions!J1413,"")</f>
        <v>3555</v>
      </c>
      <c r="R1413">
        <f t="shared" si="47"/>
        <v>4210</v>
      </c>
    </row>
    <row r="1414" spans="1:18" x14ac:dyDescent="0.3">
      <c r="A1414" t="str">
        <f>IF(Transactions!A1414&lt;&gt;"",Transactions!A1414,0)</f>
        <v>2018/09/07 08:43:13</v>
      </c>
      <c r="B1414" t="str">
        <f>IF(Transactions!B1414&lt;&gt;"",Transactions!B1414,0)</f>
        <v>2b90cb956700478a4f1f2056fa55e9c97b1fd14fa4e08cfd984d08633d71cd1e</v>
      </c>
      <c r="C1414" t="str">
        <f>IF(Transactions!C1414&lt;&gt;"",Transactions!C1414,0)</f>
        <v>Step1</v>
      </c>
      <c r="D1414" t="str">
        <f>IF(Transactions!D1414&lt;&gt;"",Transactions!D1414,"")</f>
        <v>peer0.org2.ldegilde.com</v>
      </c>
      <c r="E1414" t="str">
        <f>IF(Transactions!E1414&lt;&gt;"",Transactions!E1414,"")</f>
        <v>default-chaincode</v>
      </c>
      <c r="F1414" t="str">
        <f>IF(Transactions!F1414&lt;&gt;"",Transactions!F1414,"")</f>
        <v>put</v>
      </c>
      <c r="G1414" t="str">
        <f>IF(Transactions!G1414&lt;&gt;"",Transactions!G1414,"")</f>
        <v>000000008_347</v>
      </c>
      <c r="H1414" t="str">
        <f>IF(Transactions!H1414&lt;&gt;"",Transactions!H1414,"")</f>
        <v>783.0</v>
      </c>
      <c r="I1414">
        <f>IF(Transactions!J1414-Transactions!I1414&lt;&gt;"",Transactions!J1414-Transactions!I1414,"")</f>
        <v>655</v>
      </c>
      <c r="J1414">
        <f>IF((Transactions!K1414-Transactions!I1414)-(Transactions!P1414-Transactions!J1414)&lt;&gt;"",(Transactions!K1414-Transactions!I1414)-(Transactions!P1414-Transactions!J1414),"")</f>
        <v>632</v>
      </c>
      <c r="K1414">
        <f>IF(Transactions!L1414-Transactions!K1414&lt;&gt;"",Transactions!L1414-Transactions!K1414,"")</f>
        <v>0</v>
      </c>
      <c r="L1414">
        <f>IF(Transactions!N1414-Transactions!M1414&lt;&gt;"",Transactions!N1414-Transactions!M1414,"")</f>
        <v>23</v>
      </c>
      <c r="M1414">
        <f>IF(Transactions!P1414-Transactions!O1414&lt;&gt;"",Transactions!P1414-Transactions!O1414,"")</f>
        <v>0</v>
      </c>
      <c r="O1414">
        <f t="shared" si="46"/>
        <v>655</v>
      </c>
      <c r="P1414" t="str">
        <f>IF(Transactions!O1414&lt;&gt;"",Transactions!O1414,"")</f>
        <v>1536302591315</v>
      </c>
      <c r="Q1414">
        <f>IF(Transactions!S1414-Transactions!J1414&lt;&gt;"",Transactions!S1414-Transactions!J1414,"")</f>
        <v>3555</v>
      </c>
      <c r="R1414">
        <f t="shared" si="47"/>
        <v>4210</v>
      </c>
    </row>
    <row r="1415" spans="1:18" x14ac:dyDescent="0.3">
      <c r="A1415" t="str">
        <f>IF(Transactions!A1415&lt;&gt;"",Transactions!A1415,0)</f>
        <v>2018/09/07 08:43:13</v>
      </c>
      <c r="B1415" t="str">
        <f>IF(Transactions!B1415&lt;&gt;"",Transactions!B1415,0)</f>
        <v>438e6b4729e0d3bc056fae30d103ff8789e786e7808b7f7185182bcdc9d8b396</v>
      </c>
      <c r="C1415" t="str">
        <f>IF(Transactions!C1415&lt;&gt;"",Transactions!C1415,0)</f>
        <v>Step1</v>
      </c>
      <c r="D1415" t="str">
        <f>IF(Transactions!D1415&lt;&gt;"",Transactions!D1415,"")</f>
        <v>peer0.org1.ldegilde.com</v>
      </c>
      <c r="E1415" t="str">
        <f>IF(Transactions!E1415&lt;&gt;"",Transactions!E1415,"")</f>
        <v>default-chaincode</v>
      </c>
      <c r="F1415" t="str">
        <f>IF(Transactions!F1415&lt;&gt;"",Transactions!F1415,"")</f>
        <v>put</v>
      </c>
      <c r="G1415" t="str">
        <f>IF(Transactions!G1415&lt;&gt;"",Transactions!G1415,"")</f>
        <v>000000007_355</v>
      </c>
      <c r="H1415" t="str">
        <f>IF(Transactions!H1415&lt;&gt;"",Transactions!H1415,"")</f>
        <v>132.0</v>
      </c>
      <c r="I1415">
        <f>IF(Transactions!J1415-Transactions!I1415&lt;&gt;"",Transactions!J1415-Transactions!I1415,"")</f>
        <v>623</v>
      </c>
      <c r="J1415">
        <f>IF((Transactions!K1415-Transactions!I1415)-(Transactions!P1415-Transactions!J1415)&lt;&gt;"",(Transactions!K1415-Transactions!I1415)-(Transactions!P1415-Transactions!J1415),"")</f>
        <v>621</v>
      </c>
      <c r="K1415">
        <f>IF(Transactions!L1415-Transactions!K1415&lt;&gt;"",Transactions!L1415-Transactions!K1415,"")</f>
        <v>0</v>
      </c>
      <c r="L1415">
        <f>IF(Transactions!N1415-Transactions!M1415&lt;&gt;"",Transactions!N1415-Transactions!M1415,"")</f>
        <v>2</v>
      </c>
      <c r="M1415">
        <f>IF(Transactions!P1415-Transactions!O1415&lt;&gt;"",Transactions!P1415-Transactions!O1415,"")</f>
        <v>0</v>
      </c>
      <c r="O1415">
        <f t="shared" si="46"/>
        <v>623</v>
      </c>
      <c r="P1415" t="str">
        <f>IF(Transactions!O1415&lt;&gt;"",Transactions!O1415,"")</f>
        <v>1536302591128</v>
      </c>
      <c r="Q1415">
        <f>IF(Transactions!S1415-Transactions!J1415&lt;&gt;"",Transactions!S1415-Transactions!J1415,"")</f>
        <v>3605</v>
      </c>
      <c r="R1415">
        <f t="shared" si="47"/>
        <v>4228</v>
      </c>
    </row>
    <row r="1416" spans="1:18" x14ac:dyDescent="0.3">
      <c r="A1416" t="str">
        <f>IF(Transactions!A1416&lt;&gt;"",Transactions!A1416,0)</f>
        <v>2018/09/07 08:43:13</v>
      </c>
      <c r="B1416" t="str">
        <f>IF(Transactions!B1416&lt;&gt;"",Transactions!B1416,0)</f>
        <v>438e6b4729e0d3bc056fae30d103ff8789e786e7808b7f7185182bcdc9d8b396</v>
      </c>
      <c r="C1416" t="str">
        <f>IF(Transactions!C1416&lt;&gt;"",Transactions!C1416,0)</f>
        <v>Step1</v>
      </c>
      <c r="D1416" t="str">
        <f>IF(Transactions!D1416&lt;&gt;"",Transactions!D1416,"")</f>
        <v>peer0.org2.ldegilde.com</v>
      </c>
      <c r="E1416" t="str">
        <f>IF(Transactions!E1416&lt;&gt;"",Transactions!E1416,"")</f>
        <v>default-chaincode</v>
      </c>
      <c r="F1416" t="str">
        <f>IF(Transactions!F1416&lt;&gt;"",Transactions!F1416,"")</f>
        <v>put</v>
      </c>
      <c r="G1416" t="str">
        <f>IF(Transactions!G1416&lt;&gt;"",Transactions!G1416,"")</f>
        <v>000000007_355</v>
      </c>
      <c r="H1416" t="str">
        <f>IF(Transactions!H1416&lt;&gt;"",Transactions!H1416,"")</f>
        <v>132.0</v>
      </c>
      <c r="I1416">
        <f>IF(Transactions!J1416-Transactions!I1416&lt;&gt;"",Transactions!J1416-Transactions!I1416,"")</f>
        <v>623</v>
      </c>
      <c r="J1416">
        <f>IF((Transactions!K1416-Transactions!I1416)-(Transactions!P1416-Transactions!J1416)&lt;&gt;"",(Transactions!K1416-Transactions!I1416)-(Transactions!P1416-Transactions!J1416),"")</f>
        <v>608</v>
      </c>
      <c r="K1416">
        <f>IF(Transactions!L1416-Transactions!K1416&lt;&gt;"",Transactions!L1416-Transactions!K1416,"")</f>
        <v>0</v>
      </c>
      <c r="L1416">
        <f>IF(Transactions!N1416-Transactions!M1416&lt;&gt;"",Transactions!N1416-Transactions!M1416,"")</f>
        <v>15</v>
      </c>
      <c r="M1416">
        <f>IF(Transactions!P1416-Transactions!O1416&lt;&gt;"",Transactions!P1416-Transactions!O1416,"")</f>
        <v>0</v>
      </c>
      <c r="O1416">
        <f t="shared" si="46"/>
        <v>623</v>
      </c>
      <c r="P1416" t="str">
        <f>IF(Transactions!O1416&lt;&gt;"",Transactions!O1416,"")</f>
        <v>1536302591237</v>
      </c>
      <c r="Q1416">
        <f>IF(Transactions!S1416-Transactions!J1416&lt;&gt;"",Transactions!S1416-Transactions!J1416,"")</f>
        <v>3605</v>
      </c>
      <c r="R1416">
        <f t="shared" si="47"/>
        <v>4228</v>
      </c>
    </row>
    <row r="1417" spans="1:18" x14ac:dyDescent="0.3">
      <c r="A1417" t="str">
        <f>IF(Transactions!A1417&lt;&gt;"",Transactions!A1417,0)</f>
        <v>2018/09/07 08:43:13</v>
      </c>
      <c r="B1417" t="str">
        <f>IF(Transactions!B1417&lt;&gt;"",Transactions!B1417,0)</f>
        <v>32c756dc9049c4c45be223b31e077b5ccbb48d1e721134e77d3227bc1c12af6b</v>
      </c>
      <c r="C1417" t="str">
        <f>IF(Transactions!C1417&lt;&gt;"",Transactions!C1417,0)</f>
        <v>Step1</v>
      </c>
      <c r="D1417" t="str">
        <f>IF(Transactions!D1417&lt;&gt;"",Transactions!D1417,"")</f>
        <v>peer0.org1.ldegilde.com</v>
      </c>
      <c r="E1417" t="str">
        <f>IF(Transactions!E1417&lt;&gt;"",Transactions!E1417,"")</f>
        <v>default-chaincode</v>
      </c>
      <c r="F1417" t="str">
        <f>IF(Transactions!F1417&lt;&gt;"",Transactions!F1417,"")</f>
        <v>put</v>
      </c>
      <c r="G1417" t="str">
        <f>IF(Transactions!G1417&lt;&gt;"",Transactions!G1417,"")</f>
        <v>000000007_218</v>
      </c>
      <c r="H1417" t="str">
        <f>IF(Transactions!H1417&lt;&gt;"",Transactions!H1417,"")</f>
        <v>810.0</v>
      </c>
      <c r="I1417">
        <f>IF(Transactions!J1417-Transactions!I1417&lt;&gt;"",Transactions!J1417-Transactions!I1417,"")</f>
        <v>660</v>
      </c>
      <c r="J1417">
        <f>IF((Transactions!K1417-Transactions!I1417)-(Transactions!P1417-Transactions!J1417)&lt;&gt;"",(Transactions!K1417-Transactions!I1417)-(Transactions!P1417-Transactions!J1417),"")</f>
        <v>648</v>
      </c>
      <c r="K1417">
        <f>IF(Transactions!L1417-Transactions!K1417&lt;&gt;"",Transactions!L1417-Transactions!K1417,"")</f>
        <v>0</v>
      </c>
      <c r="L1417">
        <f>IF(Transactions!N1417-Transactions!M1417&lt;&gt;"",Transactions!N1417-Transactions!M1417,"")</f>
        <v>12</v>
      </c>
      <c r="M1417">
        <f>IF(Transactions!P1417-Transactions!O1417&lt;&gt;"",Transactions!P1417-Transactions!O1417,"")</f>
        <v>0</v>
      </c>
      <c r="O1417">
        <f t="shared" si="46"/>
        <v>660</v>
      </c>
      <c r="P1417" t="str">
        <f>IF(Transactions!O1417&lt;&gt;"",Transactions!O1417,"")</f>
        <v>1536302591164</v>
      </c>
      <c r="Q1417">
        <f>IF(Transactions!S1417-Transactions!J1417&lt;&gt;"",Transactions!S1417-Transactions!J1417,"")</f>
        <v>3556</v>
      </c>
      <c r="R1417">
        <f t="shared" si="47"/>
        <v>4216</v>
      </c>
    </row>
    <row r="1418" spans="1:18" x14ac:dyDescent="0.3">
      <c r="A1418" t="str">
        <f>IF(Transactions!A1418&lt;&gt;"",Transactions!A1418,0)</f>
        <v>2018/09/07 08:43:13</v>
      </c>
      <c r="B1418" t="str">
        <f>IF(Transactions!B1418&lt;&gt;"",Transactions!B1418,0)</f>
        <v>32c756dc9049c4c45be223b31e077b5ccbb48d1e721134e77d3227bc1c12af6b</v>
      </c>
      <c r="C1418" t="str">
        <f>IF(Transactions!C1418&lt;&gt;"",Transactions!C1418,0)</f>
        <v>Step1</v>
      </c>
      <c r="D1418" t="str">
        <f>IF(Transactions!D1418&lt;&gt;"",Transactions!D1418,"")</f>
        <v>peer0.org2.ldegilde.com</v>
      </c>
      <c r="E1418" t="str">
        <f>IF(Transactions!E1418&lt;&gt;"",Transactions!E1418,"")</f>
        <v>default-chaincode</v>
      </c>
      <c r="F1418" t="str">
        <f>IF(Transactions!F1418&lt;&gt;"",Transactions!F1418,"")</f>
        <v>put</v>
      </c>
      <c r="G1418" t="str">
        <f>IF(Transactions!G1418&lt;&gt;"",Transactions!G1418,"")</f>
        <v>000000007_218</v>
      </c>
      <c r="H1418" t="str">
        <f>IF(Transactions!H1418&lt;&gt;"",Transactions!H1418,"")</f>
        <v>810.0</v>
      </c>
      <c r="I1418">
        <f>IF(Transactions!J1418-Transactions!I1418&lt;&gt;"",Transactions!J1418-Transactions!I1418,"")</f>
        <v>660</v>
      </c>
      <c r="J1418">
        <f>IF((Transactions!K1418-Transactions!I1418)-(Transactions!P1418-Transactions!J1418)&lt;&gt;"",(Transactions!K1418-Transactions!I1418)-(Transactions!P1418-Transactions!J1418),"")</f>
        <v>650</v>
      </c>
      <c r="K1418">
        <f>IF(Transactions!L1418-Transactions!K1418&lt;&gt;"",Transactions!L1418-Transactions!K1418,"")</f>
        <v>1</v>
      </c>
      <c r="L1418">
        <f>IF(Transactions!N1418-Transactions!M1418&lt;&gt;"",Transactions!N1418-Transactions!M1418,"")</f>
        <v>9</v>
      </c>
      <c r="M1418">
        <f>IF(Transactions!P1418-Transactions!O1418&lt;&gt;"",Transactions!P1418-Transactions!O1418,"")</f>
        <v>0</v>
      </c>
      <c r="O1418">
        <f t="shared" si="46"/>
        <v>660</v>
      </c>
      <c r="P1418" t="str">
        <f>IF(Transactions!O1418&lt;&gt;"",Transactions!O1418,"")</f>
        <v>1536302591315</v>
      </c>
      <c r="Q1418">
        <f>IF(Transactions!S1418-Transactions!J1418&lt;&gt;"",Transactions!S1418-Transactions!J1418,"")</f>
        <v>3556</v>
      </c>
      <c r="R1418">
        <f t="shared" si="47"/>
        <v>4216</v>
      </c>
    </row>
    <row r="1419" spans="1:18" x14ac:dyDescent="0.3">
      <c r="A1419" t="str">
        <f>IF(Transactions!A1419&lt;&gt;"",Transactions!A1419,0)</f>
        <v>2018/09/07 08:43:13</v>
      </c>
      <c r="B1419" t="str">
        <f>IF(Transactions!B1419&lt;&gt;"",Transactions!B1419,0)</f>
        <v>59fb14a71ef86c4a10332c5b2ee20fa7f88af51a45bb4f29a9231cfc9327ffec</v>
      </c>
      <c r="C1419" t="str">
        <f>IF(Transactions!C1419&lt;&gt;"",Transactions!C1419,0)</f>
        <v>Step1</v>
      </c>
      <c r="D1419" t="str">
        <f>IF(Transactions!D1419&lt;&gt;"",Transactions!D1419,"")</f>
        <v>peer0.org1.ldegilde.com</v>
      </c>
      <c r="E1419" t="str">
        <f>IF(Transactions!E1419&lt;&gt;"",Transactions!E1419,"")</f>
        <v>default-chaincode</v>
      </c>
      <c r="F1419" t="str">
        <f>IF(Transactions!F1419&lt;&gt;"",Transactions!F1419,"")</f>
        <v>put</v>
      </c>
      <c r="G1419" t="str">
        <f>IF(Transactions!G1419&lt;&gt;"",Transactions!G1419,"")</f>
        <v>000000008_171</v>
      </c>
      <c r="H1419" t="str">
        <f>IF(Transactions!H1419&lt;&gt;"",Transactions!H1419,"")</f>
        <v>113.0</v>
      </c>
      <c r="I1419">
        <f>IF(Transactions!J1419-Transactions!I1419&lt;&gt;"",Transactions!J1419-Transactions!I1419,"")</f>
        <v>659</v>
      </c>
      <c r="J1419">
        <f>IF((Transactions!K1419-Transactions!I1419)-(Transactions!P1419-Transactions!J1419)&lt;&gt;"",(Transactions!K1419-Transactions!I1419)-(Transactions!P1419-Transactions!J1419),"")</f>
        <v>651</v>
      </c>
      <c r="K1419">
        <f>IF(Transactions!L1419-Transactions!K1419&lt;&gt;"",Transactions!L1419-Transactions!K1419,"")</f>
        <v>0</v>
      </c>
      <c r="L1419">
        <f>IF(Transactions!N1419-Transactions!M1419&lt;&gt;"",Transactions!N1419-Transactions!M1419,"")</f>
        <v>8</v>
      </c>
      <c r="M1419">
        <f>IF(Transactions!P1419-Transactions!O1419&lt;&gt;"",Transactions!P1419-Transactions!O1419,"")</f>
        <v>0</v>
      </c>
      <c r="O1419">
        <f t="shared" si="46"/>
        <v>659</v>
      </c>
      <c r="P1419" t="str">
        <f>IF(Transactions!O1419&lt;&gt;"",Transactions!O1419,"")</f>
        <v>1536302591251</v>
      </c>
      <c r="Q1419">
        <f>IF(Transactions!S1419-Transactions!J1419&lt;&gt;"",Transactions!S1419-Transactions!J1419,"")</f>
        <v>3548</v>
      </c>
      <c r="R1419">
        <f t="shared" si="47"/>
        <v>4207</v>
      </c>
    </row>
    <row r="1420" spans="1:18" x14ac:dyDescent="0.3">
      <c r="A1420" t="str">
        <f>IF(Transactions!A1420&lt;&gt;"",Transactions!A1420,0)</f>
        <v>2018/09/07 08:43:13</v>
      </c>
      <c r="B1420" t="str">
        <f>IF(Transactions!B1420&lt;&gt;"",Transactions!B1420,0)</f>
        <v>59fb14a71ef86c4a10332c5b2ee20fa7f88af51a45bb4f29a9231cfc9327ffec</v>
      </c>
      <c r="C1420" t="str">
        <f>IF(Transactions!C1420&lt;&gt;"",Transactions!C1420,0)</f>
        <v>Step1</v>
      </c>
      <c r="D1420" t="str">
        <f>IF(Transactions!D1420&lt;&gt;"",Transactions!D1420,"")</f>
        <v>peer0.org2.ldegilde.com</v>
      </c>
      <c r="E1420" t="str">
        <f>IF(Transactions!E1420&lt;&gt;"",Transactions!E1420,"")</f>
        <v>default-chaincode</v>
      </c>
      <c r="F1420" t="str">
        <f>IF(Transactions!F1420&lt;&gt;"",Transactions!F1420,"")</f>
        <v>put</v>
      </c>
      <c r="G1420" t="str">
        <f>IF(Transactions!G1420&lt;&gt;"",Transactions!G1420,"")</f>
        <v>000000008_171</v>
      </c>
      <c r="H1420" t="str">
        <f>IF(Transactions!H1420&lt;&gt;"",Transactions!H1420,"")</f>
        <v>113.0</v>
      </c>
      <c r="I1420">
        <f>IF(Transactions!J1420-Transactions!I1420&lt;&gt;"",Transactions!J1420-Transactions!I1420,"")</f>
        <v>659</v>
      </c>
      <c r="J1420">
        <f>IF((Transactions!K1420-Transactions!I1420)-(Transactions!P1420-Transactions!J1420)&lt;&gt;"",(Transactions!K1420-Transactions!I1420)-(Transactions!P1420-Transactions!J1420),"")</f>
        <v>652</v>
      </c>
      <c r="K1420">
        <f>IF(Transactions!L1420-Transactions!K1420&lt;&gt;"",Transactions!L1420-Transactions!K1420,"")</f>
        <v>0</v>
      </c>
      <c r="L1420">
        <f>IF(Transactions!N1420-Transactions!M1420&lt;&gt;"",Transactions!N1420-Transactions!M1420,"")</f>
        <v>7</v>
      </c>
      <c r="M1420">
        <f>IF(Transactions!P1420-Transactions!O1420&lt;&gt;"",Transactions!P1420-Transactions!O1420,"")</f>
        <v>0</v>
      </c>
      <c r="O1420">
        <f t="shared" ref="O1420:O1483" si="48">SUM(J1420:M1420)</f>
        <v>659</v>
      </c>
      <c r="P1420" t="str">
        <f>IF(Transactions!O1420&lt;&gt;"",Transactions!O1420,"")</f>
        <v>1536302591306</v>
      </c>
      <c r="Q1420">
        <f>IF(Transactions!S1420-Transactions!J1420&lt;&gt;"",Transactions!S1420-Transactions!J1420,"")</f>
        <v>3548</v>
      </c>
      <c r="R1420">
        <f t="shared" ref="R1420:R1483" si="49">I1420+Q1420</f>
        <v>4207</v>
      </c>
    </row>
    <row r="1421" spans="1:18" x14ac:dyDescent="0.3">
      <c r="A1421" t="str">
        <f>IF(Transactions!A1421&lt;&gt;"",Transactions!A1421,0)</f>
        <v>2018/09/07 08:43:13</v>
      </c>
      <c r="B1421" t="str">
        <f>IF(Transactions!B1421&lt;&gt;"",Transactions!B1421,0)</f>
        <v>95cf2057d43da4605a1674584f713ff62af3c1431140a4d03835804dd1e21fc3</v>
      </c>
      <c r="C1421" t="str">
        <f>IF(Transactions!C1421&lt;&gt;"",Transactions!C1421,0)</f>
        <v>Step1</v>
      </c>
      <c r="D1421" t="str">
        <f>IF(Transactions!D1421&lt;&gt;"",Transactions!D1421,"")</f>
        <v>peer0.org1.ldegilde.com</v>
      </c>
      <c r="E1421" t="str">
        <f>IF(Transactions!E1421&lt;&gt;"",Transactions!E1421,"")</f>
        <v>default-chaincode</v>
      </c>
      <c r="F1421" t="str">
        <f>IF(Transactions!F1421&lt;&gt;"",Transactions!F1421,"")</f>
        <v>put</v>
      </c>
      <c r="G1421" t="str">
        <f>IF(Transactions!G1421&lt;&gt;"",Transactions!G1421,"")</f>
        <v>000000008_117</v>
      </c>
      <c r="H1421" t="str">
        <f>IF(Transactions!H1421&lt;&gt;"",Transactions!H1421,"")</f>
        <v>86.0</v>
      </c>
      <c r="I1421">
        <f>IF(Transactions!J1421-Transactions!I1421&lt;&gt;"",Transactions!J1421-Transactions!I1421,"")</f>
        <v>649</v>
      </c>
      <c r="J1421">
        <f>IF((Transactions!K1421-Transactions!I1421)-(Transactions!P1421-Transactions!J1421)&lt;&gt;"",(Transactions!K1421-Transactions!I1421)-(Transactions!P1421-Transactions!J1421),"")</f>
        <v>646</v>
      </c>
      <c r="K1421">
        <f>IF(Transactions!L1421-Transactions!K1421&lt;&gt;"",Transactions!L1421-Transactions!K1421,"")</f>
        <v>0</v>
      </c>
      <c r="L1421">
        <f>IF(Transactions!N1421-Transactions!M1421&lt;&gt;"",Transactions!N1421-Transactions!M1421,"")</f>
        <v>3</v>
      </c>
      <c r="M1421">
        <f>IF(Transactions!P1421-Transactions!O1421&lt;&gt;"",Transactions!P1421-Transactions!O1421,"")</f>
        <v>0</v>
      </c>
      <c r="O1421">
        <f t="shared" si="48"/>
        <v>649</v>
      </c>
      <c r="P1421" t="str">
        <f>IF(Transactions!O1421&lt;&gt;"",Transactions!O1421,"")</f>
        <v>1536302591254</v>
      </c>
      <c r="Q1421">
        <f>IF(Transactions!S1421-Transactions!J1421&lt;&gt;"",Transactions!S1421-Transactions!J1421,"")</f>
        <v>3543</v>
      </c>
      <c r="R1421">
        <f t="shared" si="49"/>
        <v>4192</v>
      </c>
    </row>
    <row r="1422" spans="1:18" x14ac:dyDescent="0.3">
      <c r="A1422" t="str">
        <f>IF(Transactions!A1422&lt;&gt;"",Transactions!A1422,0)</f>
        <v>2018/09/07 08:43:13</v>
      </c>
      <c r="B1422" t="str">
        <f>IF(Transactions!B1422&lt;&gt;"",Transactions!B1422,0)</f>
        <v>95cf2057d43da4605a1674584f713ff62af3c1431140a4d03835804dd1e21fc3</v>
      </c>
      <c r="C1422" t="str">
        <f>IF(Transactions!C1422&lt;&gt;"",Transactions!C1422,0)</f>
        <v>Step1</v>
      </c>
      <c r="D1422" t="str">
        <f>IF(Transactions!D1422&lt;&gt;"",Transactions!D1422,"")</f>
        <v>peer0.org2.ldegilde.com</v>
      </c>
      <c r="E1422" t="str">
        <f>IF(Transactions!E1422&lt;&gt;"",Transactions!E1422,"")</f>
        <v>default-chaincode</v>
      </c>
      <c r="F1422" t="str">
        <f>IF(Transactions!F1422&lt;&gt;"",Transactions!F1422,"")</f>
        <v>put</v>
      </c>
      <c r="G1422" t="str">
        <f>IF(Transactions!G1422&lt;&gt;"",Transactions!G1422,"")</f>
        <v>000000008_117</v>
      </c>
      <c r="H1422" t="str">
        <f>IF(Transactions!H1422&lt;&gt;"",Transactions!H1422,"")</f>
        <v>86.0</v>
      </c>
      <c r="I1422">
        <f>IF(Transactions!J1422-Transactions!I1422&lt;&gt;"",Transactions!J1422-Transactions!I1422,"")</f>
        <v>649</v>
      </c>
      <c r="J1422">
        <f>IF((Transactions!K1422-Transactions!I1422)-(Transactions!P1422-Transactions!J1422)&lt;&gt;"",(Transactions!K1422-Transactions!I1422)-(Transactions!P1422-Transactions!J1422),"")</f>
        <v>642</v>
      </c>
      <c r="K1422">
        <f>IF(Transactions!L1422-Transactions!K1422&lt;&gt;"",Transactions!L1422-Transactions!K1422,"")</f>
        <v>0</v>
      </c>
      <c r="L1422">
        <f>IF(Transactions!N1422-Transactions!M1422&lt;&gt;"",Transactions!N1422-Transactions!M1422,"")</f>
        <v>7</v>
      </c>
      <c r="M1422">
        <f>IF(Transactions!P1422-Transactions!O1422&lt;&gt;"",Transactions!P1422-Transactions!O1422,"")</f>
        <v>0</v>
      </c>
      <c r="O1422">
        <f t="shared" si="48"/>
        <v>649</v>
      </c>
      <c r="P1422" t="str">
        <f>IF(Transactions!O1422&lt;&gt;"",Transactions!O1422,"")</f>
        <v>1536302591226</v>
      </c>
      <c r="Q1422">
        <f>IF(Transactions!S1422-Transactions!J1422&lt;&gt;"",Transactions!S1422-Transactions!J1422,"")</f>
        <v>3543</v>
      </c>
      <c r="R1422">
        <f t="shared" si="49"/>
        <v>4192</v>
      </c>
    </row>
    <row r="1423" spans="1:18" x14ac:dyDescent="0.3">
      <c r="A1423" t="str">
        <f>IF(Transactions!A1423&lt;&gt;"",Transactions!A1423,0)</f>
        <v>2018/09/07 08:43:13</v>
      </c>
      <c r="B1423" t="str">
        <f>IF(Transactions!B1423&lt;&gt;"",Transactions!B1423,0)</f>
        <v>92e9977f38bf989761f3e27528c968232b01b6832888e09e208fb6b8a42ee44d</v>
      </c>
      <c r="C1423" t="str">
        <f>IF(Transactions!C1423&lt;&gt;"",Transactions!C1423,0)</f>
        <v>Step1</v>
      </c>
      <c r="D1423" t="str">
        <f>IF(Transactions!D1423&lt;&gt;"",Transactions!D1423,"")</f>
        <v>peer0.org1.ldegilde.com</v>
      </c>
      <c r="E1423" t="str">
        <f>IF(Transactions!E1423&lt;&gt;"",Transactions!E1423,"")</f>
        <v>default-chaincode</v>
      </c>
      <c r="F1423" t="str">
        <f>IF(Transactions!F1423&lt;&gt;"",Transactions!F1423,"")</f>
        <v>put</v>
      </c>
      <c r="G1423" t="str">
        <f>IF(Transactions!G1423&lt;&gt;"",Transactions!G1423,"")</f>
        <v>000000008_176</v>
      </c>
      <c r="H1423" t="str">
        <f>IF(Transactions!H1423&lt;&gt;"",Transactions!H1423,"")</f>
        <v>600.0</v>
      </c>
      <c r="I1423">
        <f>IF(Transactions!J1423-Transactions!I1423&lt;&gt;"",Transactions!J1423-Transactions!I1423,"")</f>
        <v>668</v>
      </c>
      <c r="J1423">
        <f>IF((Transactions!K1423-Transactions!I1423)-(Transactions!P1423-Transactions!J1423)&lt;&gt;"",(Transactions!K1423-Transactions!I1423)-(Transactions!P1423-Transactions!J1423),"")</f>
        <v>663</v>
      </c>
      <c r="K1423">
        <f>IF(Transactions!L1423-Transactions!K1423&lt;&gt;"",Transactions!L1423-Transactions!K1423,"")</f>
        <v>0</v>
      </c>
      <c r="L1423">
        <f>IF(Transactions!N1423-Transactions!M1423&lt;&gt;"",Transactions!N1423-Transactions!M1423,"")</f>
        <v>5</v>
      </c>
      <c r="M1423">
        <f>IF(Transactions!P1423-Transactions!O1423&lt;&gt;"",Transactions!P1423-Transactions!O1423,"")</f>
        <v>0</v>
      </c>
      <c r="O1423">
        <f t="shared" si="48"/>
        <v>668</v>
      </c>
      <c r="P1423" t="str">
        <f>IF(Transactions!O1423&lt;&gt;"",Transactions!O1423,"")</f>
        <v>1536302591241</v>
      </c>
      <c r="Q1423">
        <f>IF(Transactions!S1423-Transactions!J1423&lt;&gt;"",Transactions!S1423-Transactions!J1423,"")</f>
        <v>3545</v>
      </c>
      <c r="R1423">
        <f t="shared" si="49"/>
        <v>4213</v>
      </c>
    </row>
    <row r="1424" spans="1:18" x14ac:dyDescent="0.3">
      <c r="A1424" t="str">
        <f>IF(Transactions!A1424&lt;&gt;"",Transactions!A1424,0)</f>
        <v>2018/09/07 08:43:13</v>
      </c>
      <c r="B1424" t="str">
        <f>IF(Transactions!B1424&lt;&gt;"",Transactions!B1424,0)</f>
        <v>92e9977f38bf989761f3e27528c968232b01b6832888e09e208fb6b8a42ee44d</v>
      </c>
      <c r="C1424" t="str">
        <f>IF(Transactions!C1424&lt;&gt;"",Transactions!C1424,0)</f>
        <v>Step1</v>
      </c>
      <c r="D1424" t="str">
        <f>IF(Transactions!D1424&lt;&gt;"",Transactions!D1424,"")</f>
        <v>peer0.org2.ldegilde.com</v>
      </c>
      <c r="E1424" t="str">
        <f>IF(Transactions!E1424&lt;&gt;"",Transactions!E1424,"")</f>
        <v>default-chaincode</v>
      </c>
      <c r="F1424" t="str">
        <f>IF(Transactions!F1424&lt;&gt;"",Transactions!F1424,"")</f>
        <v>put</v>
      </c>
      <c r="G1424" t="str">
        <f>IF(Transactions!G1424&lt;&gt;"",Transactions!G1424,"")</f>
        <v>000000008_176</v>
      </c>
      <c r="H1424" t="str">
        <f>IF(Transactions!H1424&lt;&gt;"",Transactions!H1424,"")</f>
        <v>600.0</v>
      </c>
      <c r="I1424">
        <f>IF(Transactions!J1424-Transactions!I1424&lt;&gt;"",Transactions!J1424-Transactions!I1424,"")</f>
        <v>668</v>
      </c>
      <c r="J1424">
        <f>IF((Transactions!K1424-Transactions!I1424)-(Transactions!P1424-Transactions!J1424)&lt;&gt;"",(Transactions!K1424-Transactions!I1424)-(Transactions!P1424-Transactions!J1424),"")</f>
        <v>653</v>
      </c>
      <c r="K1424">
        <f>IF(Transactions!L1424-Transactions!K1424&lt;&gt;"",Transactions!L1424-Transactions!K1424,"")</f>
        <v>0</v>
      </c>
      <c r="L1424">
        <f>IF(Transactions!N1424-Transactions!M1424&lt;&gt;"",Transactions!N1424-Transactions!M1424,"")</f>
        <v>15</v>
      </c>
      <c r="M1424">
        <f>IF(Transactions!P1424-Transactions!O1424&lt;&gt;"",Transactions!P1424-Transactions!O1424,"")</f>
        <v>0</v>
      </c>
      <c r="O1424">
        <f t="shared" si="48"/>
        <v>668</v>
      </c>
      <c r="P1424" t="str">
        <f>IF(Transactions!O1424&lt;&gt;"",Transactions!O1424,"")</f>
        <v>1536302591306</v>
      </c>
      <c r="Q1424">
        <f>IF(Transactions!S1424-Transactions!J1424&lt;&gt;"",Transactions!S1424-Transactions!J1424,"")</f>
        <v>3545</v>
      </c>
      <c r="R1424">
        <f t="shared" si="49"/>
        <v>4213</v>
      </c>
    </row>
    <row r="1425" spans="1:18" x14ac:dyDescent="0.3">
      <c r="A1425" t="str">
        <f>IF(Transactions!A1425&lt;&gt;"",Transactions!A1425,0)</f>
        <v>2018/09/07 08:43:13</v>
      </c>
      <c r="B1425" t="str">
        <f>IF(Transactions!B1425&lt;&gt;"",Transactions!B1425,0)</f>
        <v>1dec1969de071bfb512b34761fdfb460aafe172d960323b17ac959e31681c511</v>
      </c>
      <c r="C1425" t="str">
        <f>IF(Transactions!C1425&lt;&gt;"",Transactions!C1425,0)</f>
        <v>Step1</v>
      </c>
      <c r="D1425" t="str">
        <f>IF(Transactions!D1425&lt;&gt;"",Transactions!D1425,"")</f>
        <v>peer0.org1.ldegilde.com</v>
      </c>
      <c r="E1425" t="str">
        <f>IF(Transactions!E1425&lt;&gt;"",Transactions!E1425,"")</f>
        <v>default-chaincode</v>
      </c>
      <c r="F1425" t="str">
        <f>IF(Transactions!F1425&lt;&gt;"",Transactions!F1425,"")</f>
        <v>put</v>
      </c>
      <c r="G1425" t="str">
        <f>IF(Transactions!G1425&lt;&gt;"",Transactions!G1425,"")</f>
        <v>000000007_269</v>
      </c>
      <c r="H1425" t="str">
        <f>IF(Transactions!H1425&lt;&gt;"",Transactions!H1425,"")</f>
        <v>357.0</v>
      </c>
      <c r="I1425">
        <f>IF(Transactions!J1425-Transactions!I1425&lt;&gt;"",Transactions!J1425-Transactions!I1425,"")</f>
        <v>676</v>
      </c>
      <c r="J1425">
        <f>IF((Transactions!K1425-Transactions!I1425)-(Transactions!P1425-Transactions!J1425)&lt;&gt;"",(Transactions!K1425-Transactions!I1425)-(Transactions!P1425-Transactions!J1425),"")</f>
        <v>664</v>
      </c>
      <c r="K1425">
        <f>IF(Transactions!L1425-Transactions!K1425&lt;&gt;"",Transactions!L1425-Transactions!K1425,"")</f>
        <v>0</v>
      </c>
      <c r="L1425">
        <f>IF(Transactions!N1425-Transactions!M1425&lt;&gt;"",Transactions!N1425-Transactions!M1425,"")</f>
        <v>12</v>
      </c>
      <c r="M1425">
        <f>IF(Transactions!P1425-Transactions!O1425&lt;&gt;"",Transactions!P1425-Transactions!O1425,"")</f>
        <v>0</v>
      </c>
      <c r="O1425">
        <f t="shared" si="48"/>
        <v>676</v>
      </c>
      <c r="P1425" t="str">
        <f>IF(Transactions!O1425&lt;&gt;"",Transactions!O1425,"")</f>
        <v>1536302591231</v>
      </c>
      <c r="Q1425">
        <f>IF(Transactions!S1425-Transactions!J1425&lt;&gt;"",Transactions!S1425-Transactions!J1425,"")</f>
        <v>3538</v>
      </c>
      <c r="R1425">
        <f t="shared" si="49"/>
        <v>4214</v>
      </c>
    </row>
    <row r="1426" spans="1:18" x14ac:dyDescent="0.3">
      <c r="A1426" t="str">
        <f>IF(Transactions!A1426&lt;&gt;"",Transactions!A1426,0)</f>
        <v>2018/09/07 08:43:13</v>
      </c>
      <c r="B1426" t="str">
        <f>IF(Transactions!B1426&lt;&gt;"",Transactions!B1426,0)</f>
        <v>1dec1969de071bfb512b34761fdfb460aafe172d960323b17ac959e31681c511</v>
      </c>
      <c r="C1426" t="str">
        <f>IF(Transactions!C1426&lt;&gt;"",Transactions!C1426,0)</f>
        <v>Step1</v>
      </c>
      <c r="D1426" t="str">
        <f>IF(Transactions!D1426&lt;&gt;"",Transactions!D1426,"")</f>
        <v>peer0.org2.ldegilde.com</v>
      </c>
      <c r="E1426" t="str">
        <f>IF(Transactions!E1426&lt;&gt;"",Transactions!E1426,"")</f>
        <v>default-chaincode</v>
      </c>
      <c r="F1426" t="str">
        <f>IF(Transactions!F1426&lt;&gt;"",Transactions!F1426,"")</f>
        <v>put</v>
      </c>
      <c r="G1426" t="str">
        <f>IF(Transactions!G1426&lt;&gt;"",Transactions!G1426,"")</f>
        <v>000000007_269</v>
      </c>
      <c r="H1426" t="str">
        <f>IF(Transactions!H1426&lt;&gt;"",Transactions!H1426,"")</f>
        <v>357.0</v>
      </c>
      <c r="I1426">
        <f>IF(Transactions!J1426-Transactions!I1426&lt;&gt;"",Transactions!J1426-Transactions!I1426,"")</f>
        <v>676</v>
      </c>
      <c r="J1426">
        <f>IF((Transactions!K1426-Transactions!I1426)-(Transactions!P1426-Transactions!J1426)&lt;&gt;"",(Transactions!K1426-Transactions!I1426)-(Transactions!P1426-Transactions!J1426),"")</f>
        <v>666</v>
      </c>
      <c r="K1426">
        <f>IF(Transactions!L1426-Transactions!K1426&lt;&gt;"",Transactions!L1426-Transactions!K1426,"")</f>
        <v>0</v>
      </c>
      <c r="L1426">
        <f>IF(Transactions!N1426-Transactions!M1426&lt;&gt;"",Transactions!N1426-Transactions!M1426,"")</f>
        <v>10</v>
      </c>
      <c r="M1426">
        <f>IF(Transactions!P1426-Transactions!O1426&lt;&gt;"",Transactions!P1426-Transactions!O1426,"")</f>
        <v>0</v>
      </c>
      <c r="O1426">
        <f t="shared" si="48"/>
        <v>676</v>
      </c>
      <c r="P1426" t="str">
        <f>IF(Transactions!O1426&lt;&gt;"",Transactions!O1426,"")</f>
        <v>1536302591315</v>
      </c>
      <c r="Q1426">
        <f>IF(Transactions!S1426-Transactions!J1426&lt;&gt;"",Transactions!S1426-Transactions!J1426,"")</f>
        <v>3538</v>
      </c>
      <c r="R1426">
        <f t="shared" si="49"/>
        <v>4214</v>
      </c>
    </row>
    <row r="1427" spans="1:18" x14ac:dyDescent="0.3">
      <c r="A1427" t="str">
        <f>IF(Transactions!A1427&lt;&gt;"",Transactions!A1427,0)</f>
        <v>2018/09/07 08:43:13</v>
      </c>
      <c r="B1427" t="str">
        <f>IF(Transactions!B1427&lt;&gt;"",Transactions!B1427,0)</f>
        <v>286dfa5a2ea6c57ee20022618b600cdca1f57e58e447e3bd5881bdf152c7d332</v>
      </c>
      <c r="C1427" t="str">
        <f>IF(Transactions!C1427&lt;&gt;"",Transactions!C1427,0)</f>
        <v>Step1</v>
      </c>
      <c r="D1427" t="str">
        <f>IF(Transactions!D1427&lt;&gt;"",Transactions!D1427,"")</f>
        <v>peer0.org1.ldegilde.com</v>
      </c>
      <c r="E1427" t="str">
        <f>IF(Transactions!E1427&lt;&gt;"",Transactions!E1427,"")</f>
        <v>default-chaincode</v>
      </c>
      <c r="F1427" t="str">
        <f>IF(Transactions!F1427&lt;&gt;"",Transactions!F1427,"")</f>
        <v>put</v>
      </c>
      <c r="G1427" t="str">
        <f>IF(Transactions!G1427&lt;&gt;"",Transactions!G1427,"")</f>
        <v>000000007_248</v>
      </c>
      <c r="H1427" t="str">
        <f>IF(Transactions!H1427&lt;&gt;"",Transactions!H1427,"")</f>
        <v>353.0</v>
      </c>
      <c r="I1427">
        <f>IF(Transactions!J1427-Transactions!I1427&lt;&gt;"",Transactions!J1427-Transactions!I1427,"")</f>
        <v>681</v>
      </c>
      <c r="J1427">
        <f>IF((Transactions!K1427-Transactions!I1427)-(Transactions!P1427-Transactions!J1427)&lt;&gt;"",(Transactions!K1427-Transactions!I1427)-(Transactions!P1427-Transactions!J1427),"")</f>
        <v>669</v>
      </c>
      <c r="K1427">
        <f>IF(Transactions!L1427-Transactions!K1427&lt;&gt;"",Transactions!L1427-Transactions!K1427,"")</f>
        <v>0</v>
      </c>
      <c r="L1427">
        <f>IF(Transactions!N1427-Transactions!M1427&lt;&gt;"",Transactions!N1427-Transactions!M1427,"")</f>
        <v>12</v>
      </c>
      <c r="M1427">
        <f>IF(Transactions!P1427-Transactions!O1427&lt;&gt;"",Transactions!P1427-Transactions!O1427,"")</f>
        <v>0</v>
      </c>
      <c r="O1427">
        <f t="shared" si="48"/>
        <v>681</v>
      </c>
      <c r="P1427" t="str">
        <f>IF(Transactions!O1427&lt;&gt;"",Transactions!O1427,"")</f>
        <v>1536302591165</v>
      </c>
      <c r="Q1427">
        <f>IF(Transactions!S1427-Transactions!J1427&lt;&gt;"",Transactions!S1427-Transactions!J1427,"")</f>
        <v>3535</v>
      </c>
      <c r="R1427">
        <f t="shared" si="49"/>
        <v>4216</v>
      </c>
    </row>
    <row r="1428" spans="1:18" x14ac:dyDescent="0.3">
      <c r="A1428" t="str">
        <f>IF(Transactions!A1428&lt;&gt;"",Transactions!A1428,0)</f>
        <v>2018/09/07 08:43:13</v>
      </c>
      <c r="B1428" t="str">
        <f>IF(Transactions!B1428&lt;&gt;"",Transactions!B1428,0)</f>
        <v>286dfa5a2ea6c57ee20022618b600cdca1f57e58e447e3bd5881bdf152c7d332</v>
      </c>
      <c r="C1428" t="str">
        <f>IF(Transactions!C1428&lt;&gt;"",Transactions!C1428,0)</f>
        <v>Step1</v>
      </c>
      <c r="D1428" t="str">
        <f>IF(Transactions!D1428&lt;&gt;"",Transactions!D1428,"")</f>
        <v>peer0.org2.ldegilde.com</v>
      </c>
      <c r="E1428" t="str">
        <f>IF(Transactions!E1428&lt;&gt;"",Transactions!E1428,"")</f>
        <v>default-chaincode</v>
      </c>
      <c r="F1428" t="str">
        <f>IF(Transactions!F1428&lt;&gt;"",Transactions!F1428,"")</f>
        <v>put</v>
      </c>
      <c r="G1428" t="str">
        <f>IF(Transactions!G1428&lt;&gt;"",Transactions!G1428,"")</f>
        <v>000000007_248</v>
      </c>
      <c r="H1428" t="str">
        <f>IF(Transactions!H1428&lt;&gt;"",Transactions!H1428,"")</f>
        <v>353.0</v>
      </c>
      <c r="I1428">
        <f>IF(Transactions!J1428-Transactions!I1428&lt;&gt;"",Transactions!J1428-Transactions!I1428,"")</f>
        <v>681</v>
      </c>
      <c r="J1428">
        <f>IF((Transactions!K1428-Transactions!I1428)-(Transactions!P1428-Transactions!J1428)&lt;&gt;"",(Transactions!K1428-Transactions!I1428)-(Transactions!P1428-Transactions!J1428),"")</f>
        <v>672</v>
      </c>
      <c r="K1428">
        <f>IF(Transactions!L1428-Transactions!K1428&lt;&gt;"",Transactions!L1428-Transactions!K1428,"")</f>
        <v>0</v>
      </c>
      <c r="L1428">
        <f>IF(Transactions!N1428-Transactions!M1428&lt;&gt;"",Transactions!N1428-Transactions!M1428,"")</f>
        <v>9</v>
      </c>
      <c r="M1428">
        <f>IF(Transactions!P1428-Transactions!O1428&lt;&gt;"",Transactions!P1428-Transactions!O1428,"")</f>
        <v>0</v>
      </c>
      <c r="O1428">
        <f t="shared" si="48"/>
        <v>681</v>
      </c>
      <c r="P1428" t="str">
        <f>IF(Transactions!O1428&lt;&gt;"",Transactions!O1428,"")</f>
        <v>1536302591300</v>
      </c>
      <c r="Q1428">
        <f>IF(Transactions!S1428-Transactions!J1428&lt;&gt;"",Transactions!S1428-Transactions!J1428,"")</f>
        <v>3535</v>
      </c>
      <c r="R1428">
        <f t="shared" si="49"/>
        <v>4216</v>
      </c>
    </row>
    <row r="1429" spans="1:18" x14ac:dyDescent="0.3">
      <c r="A1429" t="str">
        <f>IF(Transactions!A1429&lt;&gt;"",Transactions!A1429,0)</f>
        <v>2018/09/07 08:43:13</v>
      </c>
      <c r="B1429" t="str">
        <f>IF(Transactions!B1429&lt;&gt;"",Transactions!B1429,0)</f>
        <v>2897e9bbc79808dd97fc5e224221b193bbe646817b7dc0c972bf853798107c62</v>
      </c>
      <c r="C1429" t="str">
        <f>IF(Transactions!C1429&lt;&gt;"",Transactions!C1429,0)</f>
        <v>Step1</v>
      </c>
      <c r="D1429" t="str">
        <f>IF(Transactions!D1429&lt;&gt;"",Transactions!D1429,"")</f>
        <v>peer0.org1.ldegilde.com</v>
      </c>
      <c r="E1429" t="str">
        <f>IF(Transactions!E1429&lt;&gt;"",Transactions!E1429,"")</f>
        <v>default-chaincode</v>
      </c>
      <c r="F1429" t="str">
        <f>IF(Transactions!F1429&lt;&gt;"",Transactions!F1429,"")</f>
        <v>put</v>
      </c>
      <c r="G1429" t="str">
        <f>IF(Transactions!G1429&lt;&gt;"",Transactions!G1429,"")</f>
        <v>000000008_173</v>
      </c>
      <c r="H1429" t="str">
        <f>IF(Transactions!H1429&lt;&gt;"",Transactions!H1429,"")</f>
        <v>168.0</v>
      </c>
      <c r="I1429">
        <f>IF(Transactions!J1429-Transactions!I1429&lt;&gt;"",Transactions!J1429-Transactions!I1429,"")</f>
        <v>655</v>
      </c>
      <c r="J1429">
        <f>IF((Transactions!K1429-Transactions!I1429)-(Transactions!P1429-Transactions!J1429)&lt;&gt;"",(Transactions!K1429-Transactions!I1429)-(Transactions!P1429-Transactions!J1429),"")</f>
        <v>651</v>
      </c>
      <c r="K1429">
        <f>IF(Transactions!L1429-Transactions!K1429&lt;&gt;"",Transactions!L1429-Transactions!K1429,"")</f>
        <v>0</v>
      </c>
      <c r="L1429">
        <f>IF(Transactions!N1429-Transactions!M1429&lt;&gt;"",Transactions!N1429-Transactions!M1429,"")</f>
        <v>4</v>
      </c>
      <c r="M1429">
        <f>IF(Transactions!P1429-Transactions!O1429&lt;&gt;"",Transactions!P1429-Transactions!O1429,"")</f>
        <v>0</v>
      </c>
      <c r="O1429">
        <f t="shared" si="48"/>
        <v>655</v>
      </c>
      <c r="P1429" t="str">
        <f>IF(Transactions!O1429&lt;&gt;"",Transactions!O1429,"")</f>
        <v>1536302591274</v>
      </c>
      <c r="Q1429">
        <f>IF(Transactions!S1429-Transactions!J1429&lt;&gt;"",Transactions!S1429-Transactions!J1429,"")</f>
        <v>3539</v>
      </c>
      <c r="R1429">
        <f t="shared" si="49"/>
        <v>4194</v>
      </c>
    </row>
    <row r="1430" spans="1:18" x14ac:dyDescent="0.3">
      <c r="A1430" t="str">
        <f>IF(Transactions!A1430&lt;&gt;"",Transactions!A1430,0)</f>
        <v>2018/09/07 08:43:13</v>
      </c>
      <c r="B1430" t="str">
        <f>IF(Transactions!B1430&lt;&gt;"",Transactions!B1430,0)</f>
        <v>2897e9bbc79808dd97fc5e224221b193bbe646817b7dc0c972bf853798107c62</v>
      </c>
      <c r="C1430" t="str">
        <f>IF(Transactions!C1430&lt;&gt;"",Transactions!C1430,0)</f>
        <v>Step1</v>
      </c>
      <c r="D1430" t="str">
        <f>IF(Transactions!D1430&lt;&gt;"",Transactions!D1430,"")</f>
        <v>peer0.org2.ldegilde.com</v>
      </c>
      <c r="E1430" t="str">
        <f>IF(Transactions!E1430&lt;&gt;"",Transactions!E1430,"")</f>
        <v>default-chaincode</v>
      </c>
      <c r="F1430" t="str">
        <f>IF(Transactions!F1430&lt;&gt;"",Transactions!F1430,"")</f>
        <v>put</v>
      </c>
      <c r="G1430" t="str">
        <f>IF(Transactions!G1430&lt;&gt;"",Transactions!G1430,"")</f>
        <v>000000008_173</v>
      </c>
      <c r="H1430" t="str">
        <f>IF(Transactions!H1430&lt;&gt;"",Transactions!H1430,"")</f>
        <v>168.0</v>
      </c>
      <c r="I1430">
        <f>IF(Transactions!J1430-Transactions!I1430&lt;&gt;"",Transactions!J1430-Transactions!I1430,"")</f>
        <v>655</v>
      </c>
      <c r="J1430">
        <f>IF((Transactions!K1430-Transactions!I1430)-(Transactions!P1430-Transactions!J1430)&lt;&gt;"",(Transactions!K1430-Transactions!I1430)-(Transactions!P1430-Transactions!J1430),"")</f>
        <v>648</v>
      </c>
      <c r="K1430">
        <f>IF(Transactions!L1430-Transactions!K1430&lt;&gt;"",Transactions!L1430-Transactions!K1430,"")</f>
        <v>0</v>
      </c>
      <c r="L1430">
        <f>IF(Transactions!N1430-Transactions!M1430&lt;&gt;"",Transactions!N1430-Transactions!M1430,"")</f>
        <v>7</v>
      </c>
      <c r="M1430">
        <f>IF(Transactions!P1430-Transactions!O1430&lt;&gt;"",Transactions!P1430-Transactions!O1430,"")</f>
        <v>0</v>
      </c>
      <c r="O1430">
        <f t="shared" si="48"/>
        <v>655</v>
      </c>
      <c r="P1430" t="str">
        <f>IF(Transactions!O1430&lt;&gt;"",Transactions!O1430,"")</f>
        <v>1536302591226</v>
      </c>
      <c r="Q1430">
        <f>IF(Transactions!S1430-Transactions!J1430&lt;&gt;"",Transactions!S1430-Transactions!J1430,"")</f>
        <v>3539</v>
      </c>
      <c r="R1430">
        <f t="shared" si="49"/>
        <v>4194</v>
      </c>
    </row>
    <row r="1431" spans="1:18" x14ac:dyDescent="0.3">
      <c r="A1431" t="str">
        <f>IF(Transactions!A1431&lt;&gt;"",Transactions!A1431,0)</f>
        <v>2018/09/07 08:43:13</v>
      </c>
      <c r="B1431" t="str">
        <f>IF(Transactions!B1431&lt;&gt;"",Transactions!B1431,0)</f>
        <v>1ad8d95f0ec28b478f6ffac862f24f86ad2a5d9af47873cd0951d06e7e31d829</v>
      </c>
      <c r="C1431" t="str">
        <f>IF(Transactions!C1431&lt;&gt;"",Transactions!C1431,0)</f>
        <v>Step1</v>
      </c>
      <c r="D1431" t="str">
        <f>IF(Transactions!D1431&lt;&gt;"",Transactions!D1431,"")</f>
        <v>peer0.org1.ldegilde.com</v>
      </c>
      <c r="E1431" t="str">
        <f>IF(Transactions!E1431&lt;&gt;"",Transactions!E1431,"")</f>
        <v>default-chaincode</v>
      </c>
      <c r="F1431" t="str">
        <f>IF(Transactions!F1431&lt;&gt;"",Transactions!F1431,"")</f>
        <v>put</v>
      </c>
      <c r="G1431" t="str">
        <f>IF(Transactions!G1431&lt;&gt;"",Transactions!G1431,"")</f>
        <v>000000008_41</v>
      </c>
      <c r="H1431" t="str">
        <f>IF(Transactions!H1431&lt;&gt;"",Transactions!H1431,"")</f>
        <v>532.0</v>
      </c>
      <c r="I1431">
        <f>IF(Transactions!J1431-Transactions!I1431&lt;&gt;"",Transactions!J1431-Transactions!I1431,"")</f>
        <v>673</v>
      </c>
      <c r="J1431">
        <f>IF((Transactions!K1431-Transactions!I1431)-(Transactions!P1431-Transactions!J1431)&lt;&gt;"",(Transactions!K1431-Transactions!I1431)-(Transactions!P1431-Transactions!J1431),"")</f>
        <v>660</v>
      </c>
      <c r="K1431">
        <f>IF(Transactions!L1431-Transactions!K1431&lt;&gt;"",Transactions!L1431-Transactions!K1431,"")</f>
        <v>0</v>
      </c>
      <c r="L1431">
        <f>IF(Transactions!N1431-Transactions!M1431&lt;&gt;"",Transactions!N1431-Transactions!M1431,"")</f>
        <v>13</v>
      </c>
      <c r="M1431">
        <f>IF(Transactions!P1431-Transactions!O1431&lt;&gt;"",Transactions!P1431-Transactions!O1431,"")</f>
        <v>0</v>
      </c>
      <c r="O1431">
        <f t="shared" si="48"/>
        <v>673</v>
      </c>
      <c r="P1431" t="str">
        <f>IF(Transactions!O1431&lt;&gt;"",Transactions!O1431,"")</f>
        <v>1536302591164</v>
      </c>
      <c r="Q1431">
        <f>IF(Transactions!S1431-Transactions!J1431&lt;&gt;"",Transactions!S1431-Transactions!J1431,"")</f>
        <v>3534</v>
      </c>
      <c r="R1431">
        <f t="shared" si="49"/>
        <v>4207</v>
      </c>
    </row>
    <row r="1432" spans="1:18" x14ac:dyDescent="0.3">
      <c r="A1432" t="str">
        <f>IF(Transactions!A1432&lt;&gt;"",Transactions!A1432,0)</f>
        <v>2018/09/07 08:43:13</v>
      </c>
      <c r="B1432" t="str">
        <f>IF(Transactions!B1432&lt;&gt;"",Transactions!B1432,0)</f>
        <v>1ad8d95f0ec28b478f6ffac862f24f86ad2a5d9af47873cd0951d06e7e31d829</v>
      </c>
      <c r="C1432" t="str">
        <f>IF(Transactions!C1432&lt;&gt;"",Transactions!C1432,0)</f>
        <v>Step1</v>
      </c>
      <c r="D1432" t="str">
        <f>IF(Transactions!D1432&lt;&gt;"",Transactions!D1432,"")</f>
        <v>peer0.org2.ldegilde.com</v>
      </c>
      <c r="E1432" t="str">
        <f>IF(Transactions!E1432&lt;&gt;"",Transactions!E1432,"")</f>
        <v>default-chaincode</v>
      </c>
      <c r="F1432" t="str">
        <f>IF(Transactions!F1432&lt;&gt;"",Transactions!F1432,"")</f>
        <v>put</v>
      </c>
      <c r="G1432" t="str">
        <f>IF(Transactions!G1432&lt;&gt;"",Transactions!G1432,"")</f>
        <v>000000008_41</v>
      </c>
      <c r="H1432" t="str">
        <f>IF(Transactions!H1432&lt;&gt;"",Transactions!H1432,"")</f>
        <v>532.0</v>
      </c>
      <c r="I1432">
        <f>IF(Transactions!J1432-Transactions!I1432&lt;&gt;"",Transactions!J1432-Transactions!I1432,"")</f>
        <v>673</v>
      </c>
      <c r="J1432">
        <f>IF((Transactions!K1432-Transactions!I1432)-(Transactions!P1432-Transactions!J1432)&lt;&gt;"",(Transactions!K1432-Transactions!I1432)-(Transactions!P1432-Transactions!J1432),"")</f>
        <v>660</v>
      </c>
      <c r="K1432">
        <f>IF(Transactions!L1432-Transactions!K1432&lt;&gt;"",Transactions!L1432-Transactions!K1432,"")</f>
        <v>0</v>
      </c>
      <c r="L1432">
        <f>IF(Transactions!N1432-Transactions!M1432&lt;&gt;"",Transactions!N1432-Transactions!M1432,"")</f>
        <v>13</v>
      </c>
      <c r="M1432">
        <f>IF(Transactions!P1432-Transactions!O1432&lt;&gt;"",Transactions!P1432-Transactions!O1432,"")</f>
        <v>0</v>
      </c>
      <c r="O1432">
        <f t="shared" si="48"/>
        <v>673</v>
      </c>
      <c r="P1432" t="str">
        <f>IF(Transactions!O1432&lt;&gt;"",Transactions!O1432,"")</f>
        <v>1536302591315</v>
      </c>
      <c r="Q1432">
        <f>IF(Transactions!S1432-Transactions!J1432&lt;&gt;"",Transactions!S1432-Transactions!J1432,"")</f>
        <v>3534</v>
      </c>
      <c r="R1432">
        <f t="shared" si="49"/>
        <v>4207</v>
      </c>
    </row>
    <row r="1433" spans="1:18" x14ac:dyDescent="0.3">
      <c r="A1433" t="str">
        <f>IF(Transactions!A1433&lt;&gt;"",Transactions!A1433,0)</f>
        <v>2018/09/07 08:43:13</v>
      </c>
      <c r="B1433" t="str">
        <f>IF(Transactions!B1433&lt;&gt;"",Transactions!B1433,0)</f>
        <v>712bfc9cd433276388e2b9538034b081c27a451ccbb7b548e609e3a8e1466a11</v>
      </c>
      <c r="C1433" t="str">
        <f>IF(Transactions!C1433&lt;&gt;"",Transactions!C1433,0)</f>
        <v>Step1</v>
      </c>
      <c r="D1433" t="str">
        <f>IF(Transactions!D1433&lt;&gt;"",Transactions!D1433,"")</f>
        <v>peer0.org1.ldegilde.com</v>
      </c>
      <c r="E1433" t="str">
        <f>IF(Transactions!E1433&lt;&gt;"",Transactions!E1433,"")</f>
        <v>default-chaincode</v>
      </c>
      <c r="F1433" t="str">
        <f>IF(Transactions!F1433&lt;&gt;"",Transactions!F1433,"")</f>
        <v>put</v>
      </c>
      <c r="G1433" t="str">
        <f>IF(Transactions!G1433&lt;&gt;"",Transactions!G1433,"")</f>
        <v>000000007_245</v>
      </c>
      <c r="H1433" t="str">
        <f>IF(Transactions!H1433&lt;&gt;"",Transactions!H1433,"")</f>
        <v>475.0</v>
      </c>
      <c r="I1433">
        <f>IF(Transactions!J1433-Transactions!I1433&lt;&gt;"",Transactions!J1433-Transactions!I1433,"")</f>
        <v>639</v>
      </c>
      <c r="J1433">
        <f>IF((Transactions!K1433-Transactions!I1433)-(Transactions!P1433-Transactions!J1433)&lt;&gt;"",(Transactions!K1433-Transactions!I1433)-(Transactions!P1433-Transactions!J1433),"")</f>
        <v>636</v>
      </c>
      <c r="K1433">
        <f>IF(Transactions!L1433-Transactions!K1433&lt;&gt;"",Transactions!L1433-Transactions!K1433,"")</f>
        <v>0</v>
      </c>
      <c r="L1433">
        <f>IF(Transactions!N1433-Transactions!M1433&lt;&gt;"",Transactions!N1433-Transactions!M1433,"")</f>
        <v>3</v>
      </c>
      <c r="M1433">
        <f>IF(Transactions!P1433-Transactions!O1433&lt;&gt;"",Transactions!P1433-Transactions!O1433,"")</f>
        <v>0</v>
      </c>
      <c r="O1433">
        <f t="shared" si="48"/>
        <v>639</v>
      </c>
      <c r="P1433" t="str">
        <f>IF(Transactions!O1433&lt;&gt;"",Transactions!O1433,"")</f>
        <v>1536302591150</v>
      </c>
      <c r="Q1433">
        <f>IF(Transactions!S1433-Transactions!J1433&lt;&gt;"",Transactions!S1433-Transactions!J1433,"")</f>
        <v>3577</v>
      </c>
      <c r="R1433">
        <f t="shared" si="49"/>
        <v>4216</v>
      </c>
    </row>
    <row r="1434" spans="1:18" x14ac:dyDescent="0.3">
      <c r="A1434" t="str">
        <f>IF(Transactions!A1434&lt;&gt;"",Transactions!A1434,0)</f>
        <v>2018/09/07 08:43:13</v>
      </c>
      <c r="B1434" t="str">
        <f>IF(Transactions!B1434&lt;&gt;"",Transactions!B1434,0)</f>
        <v>712bfc9cd433276388e2b9538034b081c27a451ccbb7b548e609e3a8e1466a11</v>
      </c>
      <c r="C1434" t="str">
        <f>IF(Transactions!C1434&lt;&gt;"",Transactions!C1434,0)</f>
        <v>Step1</v>
      </c>
      <c r="D1434" t="str">
        <f>IF(Transactions!D1434&lt;&gt;"",Transactions!D1434,"")</f>
        <v>peer0.org2.ldegilde.com</v>
      </c>
      <c r="E1434" t="str">
        <f>IF(Transactions!E1434&lt;&gt;"",Transactions!E1434,"")</f>
        <v>default-chaincode</v>
      </c>
      <c r="F1434" t="str">
        <f>IF(Transactions!F1434&lt;&gt;"",Transactions!F1434,"")</f>
        <v>put</v>
      </c>
      <c r="G1434" t="str">
        <f>IF(Transactions!G1434&lt;&gt;"",Transactions!G1434,"")</f>
        <v>000000007_245</v>
      </c>
      <c r="H1434" t="str">
        <f>IF(Transactions!H1434&lt;&gt;"",Transactions!H1434,"")</f>
        <v>475.0</v>
      </c>
      <c r="I1434">
        <f>IF(Transactions!J1434-Transactions!I1434&lt;&gt;"",Transactions!J1434-Transactions!I1434,"")</f>
        <v>639</v>
      </c>
      <c r="J1434">
        <f>IF((Transactions!K1434-Transactions!I1434)-(Transactions!P1434-Transactions!J1434)&lt;&gt;"",(Transactions!K1434-Transactions!I1434)-(Transactions!P1434-Transactions!J1434),"")</f>
        <v>627</v>
      </c>
      <c r="K1434">
        <f>IF(Transactions!L1434-Transactions!K1434&lt;&gt;"",Transactions!L1434-Transactions!K1434,"")</f>
        <v>0</v>
      </c>
      <c r="L1434">
        <f>IF(Transactions!N1434-Transactions!M1434&lt;&gt;"",Transactions!N1434-Transactions!M1434,"")</f>
        <v>12</v>
      </c>
      <c r="M1434">
        <f>IF(Transactions!P1434-Transactions!O1434&lt;&gt;"",Transactions!P1434-Transactions!O1434,"")</f>
        <v>0</v>
      </c>
      <c r="O1434">
        <f t="shared" si="48"/>
        <v>639</v>
      </c>
      <c r="P1434" t="str">
        <f>IF(Transactions!O1434&lt;&gt;"",Transactions!O1434,"")</f>
        <v>1536302591303</v>
      </c>
      <c r="Q1434">
        <f>IF(Transactions!S1434-Transactions!J1434&lt;&gt;"",Transactions!S1434-Transactions!J1434,"")</f>
        <v>3577</v>
      </c>
      <c r="R1434">
        <f t="shared" si="49"/>
        <v>4216</v>
      </c>
    </row>
    <row r="1435" spans="1:18" x14ac:dyDescent="0.3">
      <c r="A1435" t="str">
        <f>IF(Transactions!A1435&lt;&gt;"",Transactions!A1435,0)</f>
        <v>2018/09/07 08:43:13</v>
      </c>
      <c r="B1435" t="str">
        <f>IF(Transactions!B1435&lt;&gt;"",Transactions!B1435,0)</f>
        <v>2e47cd37bb944b1f9233c4960084c7639efc90a065b3ad78d1c7e1b8a34a04fd</v>
      </c>
      <c r="C1435" t="str">
        <f>IF(Transactions!C1435&lt;&gt;"",Transactions!C1435,0)</f>
        <v>Step1</v>
      </c>
      <c r="D1435" t="str">
        <f>IF(Transactions!D1435&lt;&gt;"",Transactions!D1435,"")</f>
        <v>peer0.org1.ldegilde.com</v>
      </c>
      <c r="E1435" t="str">
        <f>IF(Transactions!E1435&lt;&gt;"",Transactions!E1435,"")</f>
        <v>default-chaincode</v>
      </c>
      <c r="F1435" t="str">
        <f>IF(Transactions!F1435&lt;&gt;"",Transactions!F1435,"")</f>
        <v>put</v>
      </c>
      <c r="G1435" t="str">
        <f>IF(Transactions!G1435&lt;&gt;"",Transactions!G1435,"")</f>
        <v>000000007_31</v>
      </c>
      <c r="H1435" t="str">
        <f>IF(Transactions!H1435&lt;&gt;"",Transactions!H1435,"")</f>
        <v>118.0</v>
      </c>
      <c r="I1435">
        <f>IF(Transactions!J1435-Transactions!I1435&lt;&gt;"",Transactions!J1435-Transactions!I1435,"")</f>
        <v>687</v>
      </c>
      <c r="J1435">
        <f>IF((Transactions!K1435-Transactions!I1435)-(Transactions!P1435-Transactions!J1435)&lt;&gt;"",(Transactions!K1435-Transactions!I1435)-(Transactions!P1435-Transactions!J1435),"")</f>
        <v>674</v>
      </c>
      <c r="K1435">
        <f>IF(Transactions!L1435-Transactions!K1435&lt;&gt;"",Transactions!L1435-Transactions!K1435,"")</f>
        <v>0</v>
      </c>
      <c r="L1435">
        <f>IF(Transactions!N1435-Transactions!M1435&lt;&gt;"",Transactions!N1435-Transactions!M1435,"")</f>
        <v>13</v>
      </c>
      <c r="M1435">
        <f>IF(Transactions!P1435-Transactions!O1435&lt;&gt;"",Transactions!P1435-Transactions!O1435,"")</f>
        <v>0</v>
      </c>
      <c r="O1435">
        <f t="shared" si="48"/>
        <v>687</v>
      </c>
      <c r="P1435" t="str">
        <f>IF(Transactions!O1435&lt;&gt;"",Transactions!O1435,"")</f>
        <v>1536302591284</v>
      </c>
      <c r="Q1435">
        <f>IF(Transactions!S1435-Transactions!J1435&lt;&gt;"",Transactions!S1435-Transactions!J1435,"")</f>
        <v>3530</v>
      </c>
      <c r="R1435">
        <f t="shared" si="49"/>
        <v>4217</v>
      </c>
    </row>
    <row r="1436" spans="1:18" x14ac:dyDescent="0.3">
      <c r="A1436" t="str">
        <f>IF(Transactions!A1436&lt;&gt;"",Transactions!A1436,0)</f>
        <v>2018/09/07 08:43:13</v>
      </c>
      <c r="B1436" t="str">
        <f>IF(Transactions!B1436&lt;&gt;"",Transactions!B1436,0)</f>
        <v>2e47cd37bb944b1f9233c4960084c7639efc90a065b3ad78d1c7e1b8a34a04fd</v>
      </c>
      <c r="C1436" t="str">
        <f>IF(Transactions!C1436&lt;&gt;"",Transactions!C1436,0)</f>
        <v>Step1</v>
      </c>
      <c r="D1436" t="str">
        <f>IF(Transactions!D1436&lt;&gt;"",Transactions!D1436,"")</f>
        <v>peer0.org2.ldegilde.com</v>
      </c>
      <c r="E1436" t="str">
        <f>IF(Transactions!E1436&lt;&gt;"",Transactions!E1436,"")</f>
        <v>default-chaincode</v>
      </c>
      <c r="F1436" t="str">
        <f>IF(Transactions!F1436&lt;&gt;"",Transactions!F1436,"")</f>
        <v>put</v>
      </c>
      <c r="G1436" t="str">
        <f>IF(Transactions!G1436&lt;&gt;"",Transactions!G1436,"")</f>
        <v>000000007_31</v>
      </c>
      <c r="H1436" t="str">
        <f>IF(Transactions!H1436&lt;&gt;"",Transactions!H1436,"")</f>
        <v>118.0</v>
      </c>
      <c r="I1436">
        <f>IF(Transactions!J1436-Transactions!I1436&lt;&gt;"",Transactions!J1436-Transactions!I1436,"")</f>
        <v>687</v>
      </c>
      <c r="J1436">
        <f>IF((Transactions!K1436-Transactions!I1436)-(Transactions!P1436-Transactions!J1436)&lt;&gt;"",(Transactions!K1436-Transactions!I1436)-(Transactions!P1436-Transactions!J1436),"")</f>
        <v>679</v>
      </c>
      <c r="K1436">
        <f>IF(Transactions!L1436-Transactions!K1436&lt;&gt;"",Transactions!L1436-Transactions!K1436,"")</f>
        <v>0</v>
      </c>
      <c r="L1436">
        <f>IF(Transactions!N1436-Transactions!M1436&lt;&gt;"",Transactions!N1436-Transactions!M1436,"")</f>
        <v>8</v>
      </c>
      <c r="M1436">
        <f>IF(Transactions!P1436-Transactions!O1436&lt;&gt;"",Transactions!P1436-Transactions!O1436,"")</f>
        <v>0</v>
      </c>
      <c r="O1436">
        <f t="shared" si="48"/>
        <v>687</v>
      </c>
      <c r="P1436" t="str">
        <f>IF(Transactions!O1436&lt;&gt;"",Transactions!O1436,"")</f>
        <v>1536302591324</v>
      </c>
      <c r="Q1436">
        <f>IF(Transactions!S1436-Transactions!J1436&lt;&gt;"",Transactions!S1436-Transactions!J1436,"")</f>
        <v>3530</v>
      </c>
      <c r="R1436">
        <f t="shared" si="49"/>
        <v>4217</v>
      </c>
    </row>
    <row r="1437" spans="1:18" x14ac:dyDescent="0.3">
      <c r="A1437" t="str">
        <f>IF(Transactions!A1437&lt;&gt;"",Transactions!A1437,0)</f>
        <v>2018/09/07 08:43:13</v>
      </c>
      <c r="B1437" t="str">
        <f>IF(Transactions!B1437&lt;&gt;"",Transactions!B1437,0)</f>
        <v>92787d68929c1cf5c28ac4d6748b6f085ac99cc8caa05d1ff88173579373df50</v>
      </c>
      <c r="C1437" t="str">
        <f>IF(Transactions!C1437&lt;&gt;"",Transactions!C1437,0)</f>
        <v>Step1</v>
      </c>
      <c r="D1437" t="str">
        <f>IF(Transactions!D1437&lt;&gt;"",Transactions!D1437,"")</f>
        <v>peer0.org1.ldegilde.com</v>
      </c>
      <c r="E1437" t="str">
        <f>IF(Transactions!E1437&lt;&gt;"",Transactions!E1437,"")</f>
        <v>default-chaincode</v>
      </c>
      <c r="F1437" t="str">
        <f>IF(Transactions!F1437&lt;&gt;"",Transactions!F1437,"")</f>
        <v>put</v>
      </c>
      <c r="G1437" t="str">
        <f>IF(Transactions!G1437&lt;&gt;"",Transactions!G1437,"")</f>
        <v>000000008_259</v>
      </c>
      <c r="H1437" t="str">
        <f>IF(Transactions!H1437&lt;&gt;"",Transactions!H1437,"")</f>
        <v>441.0</v>
      </c>
      <c r="I1437">
        <f>IF(Transactions!J1437-Transactions!I1437&lt;&gt;"",Transactions!J1437-Transactions!I1437,"")</f>
        <v>375</v>
      </c>
      <c r="J1437">
        <f>IF((Transactions!K1437-Transactions!I1437)-(Transactions!P1437-Transactions!J1437)&lt;&gt;"",(Transactions!K1437-Transactions!I1437)-(Transactions!P1437-Transactions!J1437),"")</f>
        <v>373</v>
      </c>
      <c r="K1437">
        <f>IF(Transactions!L1437-Transactions!K1437&lt;&gt;"",Transactions!L1437-Transactions!K1437,"")</f>
        <v>0</v>
      </c>
      <c r="L1437">
        <f>IF(Transactions!N1437-Transactions!M1437&lt;&gt;"",Transactions!N1437-Transactions!M1437,"")</f>
        <v>2</v>
      </c>
      <c r="M1437">
        <f>IF(Transactions!P1437-Transactions!O1437&lt;&gt;"",Transactions!P1437-Transactions!O1437,"")</f>
        <v>0</v>
      </c>
      <c r="O1437">
        <f t="shared" si="48"/>
        <v>375</v>
      </c>
      <c r="P1437" t="str">
        <f>IF(Transactions!O1437&lt;&gt;"",Transactions!O1437,"")</f>
        <v>1536302592998</v>
      </c>
      <c r="Q1437">
        <f>IF(Transactions!S1437-Transactions!J1437&lt;&gt;"",Transactions!S1437-Transactions!J1437,"")</f>
        <v>1938</v>
      </c>
      <c r="R1437">
        <f t="shared" si="49"/>
        <v>2313</v>
      </c>
    </row>
    <row r="1438" spans="1:18" x14ac:dyDescent="0.3">
      <c r="A1438" t="str">
        <f>IF(Transactions!A1438&lt;&gt;"",Transactions!A1438,0)</f>
        <v>2018/09/07 08:43:13</v>
      </c>
      <c r="B1438" t="str">
        <f>IF(Transactions!B1438&lt;&gt;"",Transactions!B1438,0)</f>
        <v>92787d68929c1cf5c28ac4d6748b6f085ac99cc8caa05d1ff88173579373df50</v>
      </c>
      <c r="C1438" t="str">
        <f>IF(Transactions!C1438&lt;&gt;"",Transactions!C1438,0)</f>
        <v>Step1</v>
      </c>
      <c r="D1438" t="str">
        <f>IF(Transactions!D1438&lt;&gt;"",Transactions!D1438,"")</f>
        <v>peer0.org2.ldegilde.com</v>
      </c>
      <c r="E1438" t="str">
        <f>IF(Transactions!E1438&lt;&gt;"",Transactions!E1438,"")</f>
        <v>default-chaincode</v>
      </c>
      <c r="F1438" t="str">
        <f>IF(Transactions!F1438&lt;&gt;"",Transactions!F1438,"")</f>
        <v>put</v>
      </c>
      <c r="G1438" t="str">
        <f>IF(Transactions!G1438&lt;&gt;"",Transactions!G1438,"")</f>
        <v>000000008_259</v>
      </c>
      <c r="H1438" t="str">
        <f>IF(Transactions!H1438&lt;&gt;"",Transactions!H1438,"")</f>
        <v>441.0</v>
      </c>
      <c r="I1438">
        <f>IF(Transactions!J1438-Transactions!I1438&lt;&gt;"",Transactions!J1438-Transactions!I1438,"")</f>
        <v>375</v>
      </c>
      <c r="J1438">
        <f>IF((Transactions!K1438-Transactions!I1438)-(Transactions!P1438-Transactions!J1438)&lt;&gt;"",(Transactions!K1438-Transactions!I1438)-(Transactions!P1438-Transactions!J1438),"")</f>
        <v>361</v>
      </c>
      <c r="K1438">
        <f>IF(Transactions!L1438-Transactions!K1438&lt;&gt;"",Transactions!L1438-Transactions!K1438,"")</f>
        <v>0</v>
      </c>
      <c r="L1438">
        <f>IF(Transactions!N1438-Transactions!M1438&lt;&gt;"",Transactions!N1438-Transactions!M1438,"")</f>
        <v>14</v>
      </c>
      <c r="M1438">
        <f>IF(Transactions!P1438-Transactions!O1438&lt;&gt;"",Transactions!P1438-Transactions!O1438,"")</f>
        <v>0</v>
      </c>
      <c r="O1438">
        <f t="shared" si="48"/>
        <v>375</v>
      </c>
      <c r="P1438" t="str">
        <f>IF(Transactions!O1438&lt;&gt;"",Transactions!O1438,"")</f>
        <v>1536302593072</v>
      </c>
      <c r="Q1438">
        <f>IF(Transactions!S1438-Transactions!J1438&lt;&gt;"",Transactions!S1438-Transactions!J1438,"")</f>
        <v>1938</v>
      </c>
      <c r="R1438">
        <f t="shared" si="49"/>
        <v>2313</v>
      </c>
    </row>
    <row r="1439" spans="1:18" x14ac:dyDescent="0.3">
      <c r="A1439" t="str">
        <f>IF(Transactions!A1439&lt;&gt;"",Transactions!A1439,0)</f>
        <v>2018/09/07 08:43:13</v>
      </c>
      <c r="B1439" t="str">
        <f>IF(Transactions!B1439&lt;&gt;"",Transactions!B1439,0)</f>
        <v>54511429f821c16fe524fafd8f1b0a84a06008689dc5530e2364647a7cd62cfe</v>
      </c>
      <c r="C1439" t="str">
        <f>IF(Transactions!C1439&lt;&gt;"",Transactions!C1439,0)</f>
        <v>Step1</v>
      </c>
      <c r="D1439" t="str">
        <f>IF(Transactions!D1439&lt;&gt;"",Transactions!D1439,"")</f>
        <v>peer0.org1.ldegilde.com</v>
      </c>
      <c r="E1439" t="str">
        <f>IF(Transactions!E1439&lt;&gt;"",Transactions!E1439,"")</f>
        <v>default-chaincode</v>
      </c>
      <c r="F1439" t="str">
        <f>IF(Transactions!F1439&lt;&gt;"",Transactions!F1439,"")</f>
        <v>put</v>
      </c>
      <c r="G1439" t="str">
        <f>IF(Transactions!G1439&lt;&gt;"",Transactions!G1439,"")</f>
        <v>000000008_24</v>
      </c>
      <c r="H1439" t="str">
        <f>IF(Transactions!H1439&lt;&gt;"",Transactions!H1439,"")</f>
        <v>846.0</v>
      </c>
      <c r="I1439">
        <f>IF(Transactions!J1439-Transactions!I1439&lt;&gt;"",Transactions!J1439-Transactions!I1439,"")</f>
        <v>685</v>
      </c>
      <c r="J1439">
        <f>IF((Transactions!K1439-Transactions!I1439)-(Transactions!P1439-Transactions!J1439)&lt;&gt;"",(Transactions!K1439-Transactions!I1439)-(Transactions!P1439-Transactions!J1439),"")</f>
        <v>677</v>
      </c>
      <c r="K1439">
        <f>IF(Transactions!L1439-Transactions!K1439&lt;&gt;"",Transactions!L1439-Transactions!K1439,"")</f>
        <v>0</v>
      </c>
      <c r="L1439">
        <f>IF(Transactions!N1439-Transactions!M1439&lt;&gt;"",Transactions!N1439-Transactions!M1439,"")</f>
        <v>8</v>
      </c>
      <c r="M1439">
        <f>IF(Transactions!P1439-Transactions!O1439&lt;&gt;"",Transactions!P1439-Transactions!O1439,"")</f>
        <v>0</v>
      </c>
      <c r="O1439">
        <f t="shared" si="48"/>
        <v>685</v>
      </c>
      <c r="P1439" t="str">
        <f>IF(Transactions!O1439&lt;&gt;"",Transactions!O1439,"")</f>
        <v>1536302591232</v>
      </c>
      <c r="Q1439">
        <f>IF(Transactions!S1439-Transactions!J1439&lt;&gt;"",Transactions!S1439-Transactions!J1439,"")</f>
        <v>3526</v>
      </c>
      <c r="R1439">
        <f t="shared" si="49"/>
        <v>4211</v>
      </c>
    </row>
    <row r="1440" spans="1:18" x14ac:dyDescent="0.3">
      <c r="A1440" t="str">
        <f>IF(Transactions!A1440&lt;&gt;"",Transactions!A1440,0)</f>
        <v>2018/09/07 08:43:13</v>
      </c>
      <c r="B1440" t="str">
        <f>IF(Transactions!B1440&lt;&gt;"",Transactions!B1440,0)</f>
        <v>54511429f821c16fe524fafd8f1b0a84a06008689dc5530e2364647a7cd62cfe</v>
      </c>
      <c r="C1440" t="str">
        <f>IF(Transactions!C1440&lt;&gt;"",Transactions!C1440,0)</f>
        <v>Step1</v>
      </c>
      <c r="D1440" t="str">
        <f>IF(Transactions!D1440&lt;&gt;"",Transactions!D1440,"")</f>
        <v>peer0.org2.ldegilde.com</v>
      </c>
      <c r="E1440" t="str">
        <f>IF(Transactions!E1440&lt;&gt;"",Transactions!E1440,"")</f>
        <v>default-chaincode</v>
      </c>
      <c r="F1440" t="str">
        <f>IF(Transactions!F1440&lt;&gt;"",Transactions!F1440,"")</f>
        <v>put</v>
      </c>
      <c r="G1440" t="str">
        <f>IF(Transactions!G1440&lt;&gt;"",Transactions!G1440,"")</f>
        <v>000000008_24</v>
      </c>
      <c r="H1440" t="str">
        <f>IF(Transactions!H1440&lt;&gt;"",Transactions!H1440,"")</f>
        <v>846.0</v>
      </c>
      <c r="I1440">
        <f>IF(Transactions!J1440-Transactions!I1440&lt;&gt;"",Transactions!J1440-Transactions!I1440,"")</f>
        <v>685</v>
      </c>
      <c r="J1440">
        <f>IF((Transactions!K1440-Transactions!I1440)-(Transactions!P1440-Transactions!J1440)&lt;&gt;"",(Transactions!K1440-Transactions!I1440)-(Transactions!P1440-Transactions!J1440),"")</f>
        <v>675</v>
      </c>
      <c r="K1440">
        <f>IF(Transactions!L1440-Transactions!K1440&lt;&gt;"",Transactions!L1440-Transactions!K1440,"")</f>
        <v>0</v>
      </c>
      <c r="L1440">
        <f>IF(Transactions!N1440-Transactions!M1440&lt;&gt;"",Transactions!N1440-Transactions!M1440,"")</f>
        <v>10</v>
      </c>
      <c r="M1440">
        <f>IF(Transactions!P1440-Transactions!O1440&lt;&gt;"",Transactions!P1440-Transactions!O1440,"")</f>
        <v>0</v>
      </c>
      <c r="O1440">
        <f t="shared" si="48"/>
        <v>685</v>
      </c>
      <c r="P1440" t="str">
        <f>IF(Transactions!O1440&lt;&gt;"",Transactions!O1440,"")</f>
        <v>1536302591315</v>
      </c>
      <c r="Q1440">
        <f>IF(Transactions!S1440-Transactions!J1440&lt;&gt;"",Transactions!S1440-Transactions!J1440,"")</f>
        <v>3526</v>
      </c>
      <c r="R1440">
        <f t="shared" si="49"/>
        <v>4211</v>
      </c>
    </row>
    <row r="1441" spans="1:18" x14ac:dyDescent="0.3">
      <c r="A1441" t="str">
        <f>IF(Transactions!A1441&lt;&gt;"",Transactions!A1441,0)</f>
        <v>2018/09/07 08:43:13</v>
      </c>
      <c r="B1441" t="str">
        <f>IF(Transactions!B1441&lt;&gt;"",Transactions!B1441,0)</f>
        <v>4b421d7831f89904aad5d26e6bbde9cc320f27093be189d0add8b2c90e039525</v>
      </c>
      <c r="C1441" t="str">
        <f>IF(Transactions!C1441&lt;&gt;"",Transactions!C1441,0)</f>
        <v>Step1</v>
      </c>
      <c r="D1441" t="str">
        <f>IF(Transactions!D1441&lt;&gt;"",Transactions!D1441,"")</f>
        <v>peer0.org1.ldegilde.com</v>
      </c>
      <c r="E1441" t="str">
        <f>IF(Transactions!E1441&lt;&gt;"",Transactions!E1441,"")</f>
        <v>default-chaincode</v>
      </c>
      <c r="F1441" t="str">
        <f>IF(Transactions!F1441&lt;&gt;"",Transactions!F1441,"")</f>
        <v>put</v>
      </c>
      <c r="G1441" t="str">
        <f>IF(Transactions!G1441&lt;&gt;"",Transactions!G1441,"")</f>
        <v>000000007_168</v>
      </c>
      <c r="H1441" t="str">
        <f>IF(Transactions!H1441&lt;&gt;"",Transactions!H1441,"")</f>
        <v>697.0</v>
      </c>
      <c r="I1441">
        <f>IF(Transactions!J1441-Transactions!I1441&lt;&gt;"",Transactions!J1441-Transactions!I1441,"")</f>
        <v>716</v>
      </c>
      <c r="J1441">
        <f>IF((Transactions!K1441-Transactions!I1441)-(Transactions!P1441-Transactions!J1441)&lt;&gt;"",(Transactions!K1441-Transactions!I1441)-(Transactions!P1441-Transactions!J1441),"")</f>
        <v>708</v>
      </c>
      <c r="K1441">
        <f>IF(Transactions!L1441-Transactions!K1441&lt;&gt;"",Transactions!L1441-Transactions!K1441,"")</f>
        <v>0</v>
      </c>
      <c r="L1441">
        <f>IF(Transactions!N1441-Transactions!M1441&lt;&gt;"",Transactions!N1441-Transactions!M1441,"")</f>
        <v>8</v>
      </c>
      <c r="M1441">
        <f>IF(Transactions!P1441-Transactions!O1441&lt;&gt;"",Transactions!P1441-Transactions!O1441,"")</f>
        <v>0</v>
      </c>
      <c r="O1441">
        <f t="shared" si="48"/>
        <v>716</v>
      </c>
      <c r="P1441" t="str">
        <f>IF(Transactions!O1441&lt;&gt;"",Transactions!O1441,"")</f>
        <v>1536302591280</v>
      </c>
      <c r="Q1441">
        <f>IF(Transactions!S1441-Transactions!J1441&lt;&gt;"",Transactions!S1441-Transactions!J1441,"")</f>
        <v>3514</v>
      </c>
      <c r="R1441">
        <f t="shared" si="49"/>
        <v>4230</v>
      </c>
    </row>
    <row r="1442" spans="1:18" x14ac:dyDescent="0.3">
      <c r="A1442" t="str">
        <f>IF(Transactions!A1442&lt;&gt;"",Transactions!A1442,0)</f>
        <v>2018/09/07 08:43:13</v>
      </c>
      <c r="B1442" t="str">
        <f>IF(Transactions!B1442&lt;&gt;"",Transactions!B1442,0)</f>
        <v>4b421d7831f89904aad5d26e6bbde9cc320f27093be189d0add8b2c90e039525</v>
      </c>
      <c r="C1442" t="str">
        <f>IF(Transactions!C1442&lt;&gt;"",Transactions!C1442,0)</f>
        <v>Step1</v>
      </c>
      <c r="D1442" t="str">
        <f>IF(Transactions!D1442&lt;&gt;"",Transactions!D1442,"")</f>
        <v>peer0.org2.ldegilde.com</v>
      </c>
      <c r="E1442" t="str">
        <f>IF(Transactions!E1442&lt;&gt;"",Transactions!E1442,"")</f>
        <v>default-chaincode</v>
      </c>
      <c r="F1442" t="str">
        <f>IF(Transactions!F1442&lt;&gt;"",Transactions!F1442,"")</f>
        <v>put</v>
      </c>
      <c r="G1442" t="str">
        <f>IF(Transactions!G1442&lt;&gt;"",Transactions!G1442,"")</f>
        <v>000000007_168</v>
      </c>
      <c r="H1442" t="str">
        <f>IF(Transactions!H1442&lt;&gt;"",Transactions!H1442,"")</f>
        <v>697.0</v>
      </c>
      <c r="I1442">
        <f>IF(Transactions!J1442-Transactions!I1442&lt;&gt;"",Transactions!J1442-Transactions!I1442,"")</f>
        <v>716</v>
      </c>
      <c r="J1442">
        <f>IF((Transactions!K1442-Transactions!I1442)-(Transactions!P1442-Transactions!J1442)&lt;&gt;"",(Transactions!K1442-Transactions!I1442)-(Transactions!P1442-Transactions!J1442),"")</f>
        <v>701</v>
      </c>
      <c r="K1442">
        <f>IF(Transactions!L1442-Transactions!K1442&lt;&gt;"",Transactions!L1442-Transactions!K1442,"")</f>
        <v>0</v>
      </c>
      <c r="L1442">
        <f>IF(Transactions!N1442-Transactions!M1442&lt;&gt;"",Transactions!N1442-Transactions!M1442,"")</f>
        <v>15</v>
      </c>
      <c r="M1442">
        <f>IF(Transactions!P1442-Transactions!O1442&lt;&gt;"",Transactions!P1442-Transactions!O1442,"")</f>
        <v>0</v>
      </c>
      <c r="O1442">
        <f t="shared" si="48"/>
        <v>716</v>
      </c>
      <c r="P1442" t="str">
        <f>IF(Transactions!O1442&lt;&gt;"",Transactions!O1442,"")</f>
        <v>1536302591237</v>
      </c>
      <c r="Q1442">
        <f>IF(Transactions!S1442-Transactions!J1442&lt;&gt;"",Transactions!S1442-Transactions!J1442,"")</f>
        <v>3514</v>
      </c>
      <c r="R1442">
        <f t="shared" si="49"/>
        <v>4230</v>
      </c>
    </row>
    <row r="1443" spans="1:18" x14ac:dyDescent="0.3">
      <c r="A1443" t="str">
        <f>IF(Transactions!A1443&lt;&gt;"",Transactions!A1443,0)</f>
        <v>2018/09/07 08:43:13</v>
      </c>
      <c r="B1443" t="str">
        <f>IF(Transactions!B1443&lt;&gt;"",Transactions!B1443,0)</f>
        <v>cc6ab205a5a39ace12c8dd5dda97df179c72851238d90080047a5d86cf0bb816</v>
      </c>
      <c r="C1443" t="str">
        <f>IF(Transactions!C1443&lt;&gt;"",Transactions!C1443,0)</f>
        <v>Step1</v>
      </c>
      <c r="D1443" t="str">
        <f>IF(Transactions!D1443&lt;&gt;"",Transactions!D1443,"")</f>
        <v>peer0.org1.ldegilde.com</v>
      </c>
      <c r="E1443" t="str">
        <f>IF(Transactions!E1443&lt;&gt;"",Transactions!E1443,"")</f>
        <v>default-chaincode</v>
      </c>
      <c r="F1443" t="str">
        <f>IF(Transactions!F1443&lt;&gt;"",Transactions!F1443,"")</f>
        <v>put</v>
      </c>
      <c r="G1443" t="str">
        <f>IF(Transactions!G1443&lt;&gt;"",Transactions!G1443,"")</f>
        <v>000000008_364</v>
      </c>
      <c r="H1443" t="str">
        <f>IF(Transactions!H1443&lt;&gt;"",Transactions!H1443,"")</f>
        <v>271.0</v>
      </c>
      <c r="I1443">
        <f>IF(Transactions!J1443-Transactions!I1443&lt;&gt;"",Transactions!J1443-Transactions!I1443,"")</f>
        <v>701</v>
      </c>
      <c r="J1443">
        <f>IF((Transactions!K1443-Transactions!I1443)-(Transactions!P1443-Transactions!J1443)&lt;&gt;"",(Transactions!K1443-Transactions!I1443)-(Transactions!P1443-Transactions!J1443),"")</f>
        <v>687</v>
      </c>
      <c r="K1443">
        <f>IF(Transactions!L1443-Transactions!K1443&lt;&gt;"",Transactions!L1443-Transactions!K1443,"")</f>
        <v>0</v>
      </c>
      <c r="L1443">
        <f>IF(Transactions!N1443-Transactions!M1443&lt;&gt;"",Transactions!N1443-Transactions!M1443,"")</f>
        <v>14</v>
      </c>
      <c r="M1443">
        <f>IF(Transactions!P1443-Transactions!O1443&lt;&gt;"",Transactions!P1443-Transactions!O1443,"")</f>
        <v>0</v>
      </c>
      <c r="O1443">
        <f t="shared" si="48"/>
        <v>701</v>
      </c>
      <c r="P1443" t="str">
        <f>IF(Transactions!O1443&lt;&gt;"",Transactions!O1443,"")</f>
        <v>1536302591178</v>
      </c>
      <c r="Q1443">
        <f>IF(Transactions!S1443-Transactions!J1443&lt;&gt;"",Transactions!S1443-Transactions!J1443,"")</f>
        <v>3508</v>
      </c>
      <c r="R1443">
        <f t="shared" si="49"/>
        <v>4209</v>
      </c>
    </row>
    <row r="1444" spans="1:18" x14ac:dyDescent="0.3">
      <c r="A1444" t="str">
        <f>IF(Transactions!A1444&lt;&gt;"",Transactions!A1444,0)</f>
        <v>2018/09/07 08:43:13</v>
      </c>
      <c r="B1444" t="str">
        <f>IF(Transactions!B1444&lt;&gt;"",Transactions!B1444,0)</f>
        <v>cc6ab205a5a39ace12c8dd5dda97df179c72851238d90080047a5d86cf0bb816</v>
      </c>
      <c r="C1444" t="str">
        <f>IF(Transactions!C1444&lt;&gt;"",Transactions!C1444,0)</f>
        <v>Step1</v>
      </c>
      <c r="D1444" t="str">
        <f>IF(Transactions!D1444&lt;&gt;"",Transactions!D1444,"")</f>
        <v>peer0.org2.ldegilde.com</v>
      </c>
      <c r="E1444" t="str">
        <f>IF(Transactions!E1444&lt;&gt;"",Transactions!E1444,"")</f>
        <v>default-chaincode</v>
      </c>
      <c r="F1444" t="str">
        <f>IF(Transactions!F1444&lt;&gt;"",Transactions!F1444,"")</f>
        <v>put</v>
      </c>
      <c r="G1444" t="str">
        <f>IF(Transactions!G1444&lt;&gt;"",Transactions!G1444,"")</f>
        <v>000000008_364</v>
      </c>
      <c r="H1444" t="str">
        <f>IF(Transactions!H1444&lt;&gt;"",Transactions!H1444,"")</f>
        <v>271.0</v>
      </c>
      <c r="I1444">
        <f>IF(Transactions!J1444-Transactions!I1444&lt;&gt;"",Transactions!J1444-Transactions!I1444,"")</f>
        <v>701</v>
      </c>
      <c r="J1444">
        <f>IF((Transactions!K1444-Transactions!I1444)-(Transactions!P1444-Transactions!J1444)&lt;&gt;"",(Transactions!K1444-Transactions!I1444)-(Transactions!P1444-Transactions!J1444),"")</f>
        <v>685</v>
      </c>
      <c r="K1444">
        <f>IF(Transactions!L1444-Transactions!K1444&lt;&gt;"",Transactions!L1444-Transactions!K1444,"")</f>
        <v>0</v>
      </c>
      <c r="L1444">
        <f>IF(Transactions!N1444-Transactions!M1444&lt;&gt;"",Transactions!N1444-Transactions!M1444,"")</f>
        <v>16</v>
      </c>
      <c r="M1444">
        <f>IF(Transactions!P1444-Transactions!O1444&lt;&gt;"",Transactions!P1444-Transactions!O1444,"")</f>
        <v>0</v>
      </c>
      <c r="O1444">
        <f t="shared" si="48"/>
        <v>701</v>
      </c>
      <c r="P1444" t="str">
        <f>IF(Transactions!O1444&lt;&gt;"",Transactions!O1444,"")</f>
        <v>1536302591315</v>
      </c>
      <c r="Q1444">
        <f>IF(Transactions!S1444-Transactions!J1444&lt;&gt;"",Transactions!S1444-Transactions!J1444,"")</f>
        <v>3508</v>
      </c>
      <c r="R1444">
        <f t="shared" si="49"/>
        <v>4209</v>
      </c>
    </row>
    <row r="1445" spans="1:18" x14ac:dyDescent="0.3">
      <c r="A1445" t="str">
        <f>IF(Transactions!A1445&lt;&gt;"",Transactions!A1445,0)</f>
        <v>2018/09/07 08:43:13</v>
      </c>
      <c r="B1445" t="str">
        <f>IF(Transactions!B1445&lt;&gt;"",Transactions!B1445,0)</f>
        <v>4eb0c30fb6c2208a909f6fb407989ae53bdb2fa04f0608d60c37645ae9cdd343</v>
      </c>
      <c r="C1445" t="str">
        <f>IF(Transactions!C1445&lt;&gt;"",Transactions!C1445,0)</f>
        <v>Step1</v>
      </c>
      <c r="D1445" t="str">
        <f>IF(Transactions!D1445&lt;&gt;"",Transactions!D1445,"")</f>
        <v>peer0.org1.ldegilde.com</v>
      </c>
      <c r="E1445" t="str">
        <f>IF(Transactions!E1445&lt;&gt;"",Transactions!E1445,"")</f>
        <v>default-chaincode</v>
      </c>
      <c r="F1445" t="str">
        <f>IF(Transactions!F1445&lt;&gt;"",Transactions!F1445,"")</f>
        <v>put</v>
      </c>
      <c r="G1445" t="str">
        <f>IF(Transactions!G1445&lt;&gt;"",Transactions!G1445,"")</f>
        <v>000000008_287</v>
      </c>
      <c r="H1445" t="str">
        <f>IF(Transactions!H1445&lt;&gt;"",Transactions!H1445,"")</f>
        <v>847.0</v>
      </c>
      <c r="I1445">
        <f>IF(Transactions!J1445-Transactions!I1445&lt;&gt;"",Transactions!J1445-Transactions!I1445,"")</f>
        <v>672</v>
      </c>
      <c r="J1445">
        <f>IF((Transactions!K1445-Transactions!I1445)-(Transactions!P1445-Transactions!J1445)&lt;&gt;"",(Transactions!K1445-Transactions!I1445)-(Transactions!P1445-Transactions!J1445),"")</f>
        <v>657</v>
      </c>
      <c r="K1445">
        <f>IF(Transactions!L1445-Transactions!K1445&lt;&gt;"",Transactions!L1445-Transactions!K1445,"")</f>
        <v>0</v>
      </c>
      <c r="L1445">
        <f>IF(Transactions!N1445-Transactions!M1445&lt;&gt;"",Transactions!N1445-Transactions!M1445,"")</f>
        <v>15</v>
      </c>
      <c r="M1445">
        <f>IF(Transactions!P1445-Transactions!O1445&lt;&gt;"",Transactions!P1445-Transactions!O1445,"")</f>
        <v>0</v>
      </c>
      <c r="O1445">
        <f t="shared" si="48"/>
        <v>672</v>
      </c>
      <c r="P1445" t="str">
        <f>IF(Transactions!O1445&lt;&gt;"",Transactions!O1445,"")</f>
        <v>1536302591268</v>
      </c>
      <c r="Q1445">
        <f>IF(Transactions!S1445-Transactions!J1445&lt;&gt;"",Transactions!S1445-Transactions!J1445,"")</f>
        <v>3530</v>
      </c>
      <c r="R1445">
        <f t="shared" si="49"/>
        <v>4202</v>
      </c>
    </row>
    <row r="1446" spans="1:18" x14ac:dyDescent="0.3">
      <c r="A1446" t="str">
        <f>IF(Transactions!A1446&lt;&gt;"",Transactions!A1446,0)</f>
        <v>2018/09/07 08:43:13</v>
      </c>
      <c r="B1446" t="str">
        <f>IF(Transactions!B1446&lt;&gt;"",Transactions!B1446,0)</f>
        <v>4eb0c30fb6c2208a909f6fb407989ae53bdb2fa04f0608d60c37645ae9cdd343</v>
      </c>
      <c r="C1446" t="str">
        <f>IF(Transactions!C1446&lt;&gt;"",Transactions!C1446,0)</f>
        <v>Step1</v>
      </c>
      <c r="D1446" t="str">
        <f>IF(Transactions!D1446&lt;&gt;"",Transactions!D1446,"")</f>
        <v>peer0.org2.ldegilde.com</v>
      </c>
      <c r="E1446" t="str">
        <f>IF(Transactions!E1446&lt;&gt;"",Transactions!E1446,"")</f>
        <v>default-chaincode</v>
      </c>
      <c r="F1446" t="str">
        <f>IF(Transactions!F1446&lt;&gt;"",Transactions!F1446,"")</f>
        <v>put</v>
      </c>
      <c r="G1446" t="str">
        <f>IF(Transactions!G1446&lt;&gt;"",Transactions!G1446,"")</f>
        <v>000000008_287</v>
      </c>
      <c r="H1446" t="str">
        <f>IF(Transactions!H1446&lt;&gt;"",Transactions!H1446,"")</f>
        <v>847.0</v>
      </c>
      <c r="I1446">
        <f>IF(Transactions!J1446-Transactions!I1446&lt;&gt;"",Transactions!J1446-Transactions!I1446,"")</f>
        <v>672</v>
      </c>
      <c r="J1446">
        <f>IF((Transactions!K1446-Transactions!I1446)-(Transactions!P1446-Transactions!J1446)&lt;&gt;"",(Transactions!K1446-Transactions!I1446)-(Transactions!P1446-Transactions!J1446),"")</f>
        <v>656</v>
      </c>
      <c r="K1446">
        <f>IF(Transactions!L1446-Transactions!K1446&lt;&gt;"",Transactions!L1446-Transactions!K1446,"")</f>
        <v>0</v>
      </c>
      <c r="L1446">
        <f>IF(Transactions!N1446-Transactions!M1446&lt;&gt;"",Transactions!N1446-Transactions!M1446,"")</f>
        <v>16</v>
      </c>
      <c r="M1446">
        <f>IF(Transactions!P1446-Transactions!O1446&lt;&gt;"",Transactions!P1446-Transactions!O1446,"")</f>
        <v>0</v>
      </c>
      <c r="O1446">
        <f t="shared" si="48"/>
        <v>672</v>
      </c>
      <c r="P1446" t="str">
        <f>IF(Transactions!O1446&lt;&gt;"",Transactions!O1446,"")</f>
        <v>1536302591237</v>
      </c>
      <c r="Q1446">
        <f>IF(Transactions!S1446-Transactions!J1446&lt;&gt;"",Transactions!S1446-Transactions!J1446,"")</f>
        <v>3530</v>
      </c>
      <c r="R1446">
        <f t="shared" si="49"/>
        <v>4202</v>
      </c>
    </row>
    <row r="1447" spans="1:18" x14ac:dyDescent="0.3">
      <c r="A1447" t="str">
        <f>IF(Transactions!A1447&lt;&gt;"",Transactions!A1447,0)</f>
        <v>2018/09/07 08:43:13</v>
      </c>
      <c r="B1447" t="str">
        <f>IF(Transactions!B1447&lt;&gt;"",Transactions!B1447,0)</f>
        <v>1c8daabfa1ece72a7b6d022135a63a1484e2527b278c282efda3f18e95a4ce0d</v>
      </c>
      <c r="C1447" t="str">
        <f>IF(Transactions!C1447&lt;&gt;"",Transactions!C1447,0)</f>
        <v>Step1</v>
      </c>
      <c r="D1447" t="str">
        <f>IF(Transactions!D1447&lt;&gt;"",Transactions!D1447,"")</f>
        <v>peer0.org1.ldegilde.com</v>
      </c>
      <c r="E1447" t="str">
        <f>IF(Transactions!E1447&lt;&gt;"",Transactions!E1447,"")</f>
        <v>default-chaincode</v>
      </c>
      <c r="F1447" t="str">
        <f>IF(Transactions!F1447&lt;&gt;"",Transactions!F1447,"")</f>
        <v>put</v>
      </c>
      <c r="G1447" t="str">
        <f>IF(Transactions!G1447&lt;&gt;"",Transactions!G1447,"")</f>
        <v>000000008_20</v>
      </c>
      <c r="H1447" t="str">
        <f>IF(Transactions!H1447&lt;&gt;"",Transactions!H1447,"")</f>
        <v>117.0</v>
      </c>
      <c r="I1447">
        <f>IF(Transactions!J1447-Transactions!I1447&lt;&gt;"",Transactions!J1447-Transactions!I1447,"")</f>
        <v>700</v>
      </c>
      <c r="J1447">
        <f>IF((Transactions!K1447-Transactions!I1447)-(Transactions!P1447-Transactions!J1447)&lt;&gt;"",(Transactions!K1447-Transactions!I1447)-(Transactions!P1447-Transactions!J1447),"")</f>
        <v>694</v>
      </c>
      <c r="K1447">
        <f>IF(Transactions!L1447-Transactions!K1447&lt;&gt;"",Transactions!L1447-Transactions!K1447,"")</f>
        <v>0</v>
      </c>
      <c r="L1447">
        <f>IF(Transactions!N1447-Transactions!M1447&lt;&gt;"",Transactions!N1447-Transactions!M1447,"")</f>
        <v>6</v>
      </c>
      <c r="M1447">
        <f>IF(Transactions!P1447-Transactions!O1447&lt;&gt;"",Transactions!P1447-Transactions!O1447,"")</f>
        <v>0</v>
      </c>
      <c r="O1447">
        <f t="shared" si="48"/>
        <v>700</v>
      </c>
      <c r="P1447" t="str">
        <f>IF(Transactions!O1447&lt;&gt;"",Transactions!O1447,"")</f>
        <v>1536302591275</v>
      </c>
      <c r="Q1447">
        <f>IF(Transactions!S1447-Transactions!J1447&lt;&gt;"",Transactions!S1447-Transactions!J1447,"")</f>
        <v>3515</v>
      </c>
      <c r="R1447">
        <f t="shared" si="49"/>
        <v>4215</v>
      </c>
    </row>
    <row r="1448" spans="1:18" x14ac:dyDescent="0.3">
      <c r="A1448" t="str">
        <f>IF(Transactions!A1448&lt;&gt;"",Transactions!A1448,0)</f>
        <v>2018/09/07 08:43:13</v>
      </c>
      <c r="B1448" t="str">
        <f>IF(Transactions!B1448&lt;&gt;"",Transactions!B1448,0)</f>
        <v>1c8daabfa1ece72a7b6d022135a63a1484e2527b278c282efda3f18e95a4ce0d</v>
      </c>
      <c r="C1448" t="str">
        <f>IF(Transactions!C1448&lt;&gt;"",Transactions!C1448,0)</f>
        <v>Step1</v>
      </c>
      <c r="D1448" t="str">
        <f>IF(Transactions!D1448&lt;&gt;"",Transactions!D1448,"")</f>
        <v>peer0.org2.ldegilde.com</v>
      </c>
      <c r="E1448" t="str">
        <f>IF(Transactions!E1448&lt;&gt;"",Transactions!E1448,"")</f>
        <v>default-chaincode</v>
      </c>
      <c r="F1448" t="str">
        <f>IF(Transactions!F1448&lt;&gt;"",Transactions!F1448,"")</f>
        <v>put</v>
      </c>
      <c r="G1448" t="str">
        <f>IF(Transactions!G1448&lt;&gt;"",Transactions!G1448,"")</f>
        <v>000000008_20</v>
      </c>
      <c r="H1448" t="str">
        <f>IF(Transactions!H1448&lt;&gt;"",Transactions!H1448,"")</f>
        <v>117.0</v>
      </c>
      <c r="I1448">
        <f>IF(Transactions!J1448-Transactions!I1448&lt;&gt;"",Transactions!J1448-Transactions!I1448,"")</f>
        <v>700</v>
      </c>
      <c r="J1448">
        <f>IF((Transactions!K1448-Transactions!I1448)-(Transactions!P1448-Transactions!J1448)&lt;&gt;"",(Transactions!K1448-Transactions!I1448)-(Transactions!P1448-Transactions!J1448),"")</f>
        <v>690</v>
      </c>
      <c r="K1448">
        <f>IF(Transactions!L1448-Transactions!K1448&lt;&gt;"",Transactions!L1448-Transactions!K1448,"")</f>
        <v>0</v>
      </c>
      <c r="L1448">
        <f>IF(Transactions!N1448-Transactions!M1448&lt;&gt;"",Transactions!N1448-Transactions!M1448,"")</f>
        <v>10</v>
      </c>
      <c r="M1448">
        <f>IF(Transactions!P1448-Transactions!O1448&lt;&gt;"",Transactions!P1448-Transactions!O1448,"")</f>
        <v>0</v>
      </c>
      <c r="O1448">
        <f t="shared" si="48"/>
        <v>700</v>
      </c>
      <c r="P1448" t="str">
        <f>IF(Transactions!O1448&lt;&gt;"",Transactions!O1448,"")</f>
        <v>1536302591306</v>
      </c>
      <c r="Q1448">
        <f>IF(Transactions!S1448-Transactions!J1448&lt;&gt;"",Transactions!S1448-Transactions!J1448,"")</f>
        <v>3515</v>
      </c>
      <c r="R1448">
        <f t="shared" si="49"/>
        <v>4215</v>
      </c>
    </row>
    <row r="1449" spans="1:18" x14ac:dyDescent="0.3">
      <c r="A1449" t="str">
        <f>IF(Transactions!A1449&lt;&gt;"",Transactions!A1449,0)</f>
        <v>2018/09/07 08:43:13</v>
      </c>
      <c r="B1449" t="str">
        <f>IF(Transactions!B1449&lt;&gt;"",Transactions!B1449,0)</f>
        <v>8113461f31840c62af0f92dd76817b91cfc34715637f8b265e871eece3fbc364</v>
      </c>
      <c r="C1449" t="str">
        <f>IF(Transactions!C1449&lt;&gt;"",Transactions!C1449,0)</f>
        <v>Step1</v>
      </c>
      <c r="D1449" t="str">
        <f>IF(Transactions!D1449&lt;&gt;"",Transactions!D1449,"")</f>
        <v>peer0.org1.ldegilde.com</v>
      </c>
      <c r="E1449" t="str">
        <f>IF(Transactions!E1449&lt;&gt;"",Transactions!E1449,"")</f>
        <v>default-chaincode</v>
      </c>
      <c r="F1449" t="str">
        <f>IF(Transactions!F1449&lt;&gt;"",Transactions!F1449,"")</f>
        <v>put</v>
      </c>
      <c r="G1449" t="str">
        <f>IF(Transactions!G1449&lt;&gt;"",Transactions!G1449,"")</f>
        <v>000000007_56</v>
      </c>
      <c r="H1449" t="str">
        <f>IF(Transactions!H1449&lt;&gt;"",Transactions!H1449,"")</f>
        <v>928.0</v>
      </c>
      <c r="I1449">
        <f>IF(Transactions!J1449-Transactions!I1449&lt;&gt;"",Transactions!J1449-Transactions!I1449,"")</f>
        <v>720</v>
      </c>
      <c r="J1449">
        <f>IF((Transactions!K1449-Transactions!I1449)-(Transactions!P1449-Transactions!J1449)&lt;&gt;"",(Transactions!K1449-Transactions!I1449)-(Transactions!P1449-Transactions!J1449),"")</f>
        <v>714</v>
      </c>
      <c r="K1449">
        <f>IF(Transactions!L1449-Transactions!K1449&lt;&gt;"",Transactions!L1449-Transactions!K1449,"")</f>
        <v>0</v>
      </c>
      <c r="L1449">
        <f>IF(Transactions!N1449-Transactions!M1449&lt;&gt;"",Transactions!N1449-Transactions!M1449,"")</f>
        <v>6</v>
      </c>
      <c r="M1449">
        <f>IF(Transactions!P1449-Transactions!O1449&lt;&gt;"",Transactions!P1449-Transactions!O1449,"")</f>
        <v>0</v>
      </c>
      <c r="O1449">
        <f t="shared" si="48"/>
        <v>720</v>
      </c>
      <c r="P1449" t="str">
        <f>IF(Transactions!O1449&lt;&gt;"",Transactions!O1449,"")</f>
        <v>1536302591275</v>
      </c>
      <c r="Q1449">
        <f>IF(Transactions!S1449-Transactions!J1449&lt;&gt;"",Transactions!S1449-Transactions!J1449,"")</f>
        <v>3514</v>
      </c>
      <c r="R1449">
        <f t="shared" si="49"/>
        <v>4234</v>
      </c>
    </row>
    <row r="1450" spans="1:18" x14ac:dyDescent="0.3">
      <c r="A1450" t="str">
        <f>IF(Transactions!A1450&lt;&gt;"",Transactions!A1450,0)</f>
        <v>2018/09/07 08:43:13</v>
      </c>
      <c r="B1450" t="str">
        <f>IF(Transactions!B1450&lt;&gt;"",Transactions!B1450,0)</f>
        <v>8113461f31840c62af0f92dd76817b91cfc34715637f8b265e871eece3fbc364</v>
      </c>
      <c r="C1450" t="str">
        <f>IF(Transactions!C1450&lt;&gt;"",Transactions!C1450,0)</f>
        <v>Step1</v>
      </c>
      <c r="D1450" t="str">
        <f>IF(Transactions!D1450&lt;&gt;"",Transactions!D1450,"")</f>
        <v>peer0.org2.ldegilde.com</v>
      </c>
      <c r="E1450" t="str">
        <f>IF(Transactions!E1450&lt;&gt;"",Transactions!E1450,"")</f>
        <v>default-chaincode</v>
      </c>
      <c r="F1450" t="str">
        <f>IF(Transactions!F1450&lt;&gt;"",Transactions!F1450,"")</f>
        <v>put</v>
      </c>
      <c r="G1450" t="str">
        <f>IF(Transactions!G1450&lt;&gt;"",Transactions!G1450,"")</f>
        <v>000000007_56</v>
      </c>
      <c r="H1450" t="str">
        <f>IF(Transactions!H1450&lt;&gt;"",Transactions!H1450,"")</f>
        <v>928.0</v>
      </c>
      <c r="I1450">
        <f>IF(Transactions!J1450-Transactions!I1450&lt;&gt;"",Transactions!J1450-Transactions!I1450,"")</f>
        <v>720</v>
      </c>
      <c r="J1450">
        <f>IF((Transactions!K1450-Transactions!I1450)-(Transactions!P1450-Transactions!J1450)&lt;&gt;"",(Transactions!K1450-Transactions!I1450)-(Transactions!P1450-Transactions!J1450),"")</f>
        <v>717</v>
      </c>
      <c r="K1450">
        <f>IF(Transactions!L1450-Transactions!K1450&lt;&gt;"",Transactions!L1450-Transactions!K1450,"")</f>
        <v>0</v>
      </c>
      <c r="L1450">
        <f>IF(Transactions!N1450-Transactions!M1450&lt;&gt;"",Transactions!N1450-Transactions!M1450,"")</f>
        <v>3</v>
      </c>
      <c r="M1450">
        <f>IF(Transactions!P1450-Transactions!O1450&lt;&gt;"",Transactions!P1450-Transactions!O1450,"")</f>
        <v>0</v>
      </c>
      <c r="O1450">
        <f t="shared" si="48"/>
        <v>720</v>
      </c>
      <c r="P1450" t="str">
        <f>IF(Transactions!O1450&lt;&gt;"",Transactions!O1450,"")</f>
        <v>1536302591185</v>
      </c>
      <c r="Q1450">
        <f>IF(Transactions!S1450-Transactions!J1450&lt;&gt;"",Transactions!S1450-Transactions!J1450,"")</f>
        <v>3514</v>
      </c>
      <c r="R1450">
        <f t="shared" si="49"/>
        <v>4234</v>
      </c>
    </row>
    <row r="1451" spans="1:18" x14ac:dyDescent="0.3">
      <c r="A1451" t="str">
        <f>IF(Transactions!A1451&lt;&gt;"",Transactions!A1451,0)</f>
        <v>2018/09/07 08:43:13</v>
      </c>
      <c r="B1451" t="str">
        <f>IF(Transactions!B1451&lt;&gt;"",Transactions!B1451,0)</f>
        <v>285a96374bafbb9640ee57feabc87696bfd6cf27b431d85bd8940c02ca187221</v>
      </c>
      <c r="C1451" t="str">
        <f>IF(Transactions!C1451&lt;&gt;"",Transactions!C1451,0)</f>
        <v>Step1</v>
      </c>
      <c r="D1451" t="str">
        <f>IF(Transactions!D1451&lt;&gt;"",Transactions!D1451,"")</f>
        <v>peer0.org1.ldegilde.com</v>
      </c>
      <c r="E1451" t="str">
        <f>IF(Transactions!E1451&lt;&gt;"",Transactions!E1451,"")</f>
        <v>default-chaincode</v>
      </c>
      <c r="F1451" t="str">
        <f>IF(Transactions!F1451&lt;&gt;"",Transactions!F1451,"")</f>
        <v>put</v>
      </c>
      <c r="G1451" t="str">
        <f>IF(Transactions!G1451&lt;&gt;"",Transactions!G1451,"")</f>
        <v>000000007_158</v>
      </c>
      <c r="H1451" t="str">
        <f>IF(Transactions!H1451&lt;&gt;"",Transactions!H1451,"")</f>
        <v>52.0</v>
      </c>
      <c r="I1451">
        <f>IF(Transactions!J1451-Transactions!I1451&lt;&gt;"",Transactions!J1451-Transactions!I1451,"")</f>
        <v>717</v>
      </c>
      <c r="J1451">
        <f>IF((Transactions!K1451-Transactions!I1451)-(Transactions!P1451-Transactions!J1451)&lt;&gt;"",(Transactions!K1451-Transactions!I1451)-(Transactions!P1451-Transactions!J1451),"")</f>
        <v>712</v>
      </c>
      <c r="K1451">
        <f>IF(Transactions!L1451-Transactions!K1451&lt;&gt;"",Transactions!L1451-Transactions!K1451,"")</f>
        <v>0</v>
      </c>
      <c r="L1451">
        <f>IF(Transactions!N1451-Transactions!M1451&lt;&gt;"",Transactions!N1451-Transactions!M1451,"")</f>
        <v>5</v>
      </c>
      <c r="M1451">
        <f>IF(Transactions!P1451-Transactions!O1451&lt;&gt;"",Transactions!P1451-Transactions!O1451,"")</f>
        <v>0</v>
      </c>
      <c r="O1451">
        <f t="shared" si="48"/>
        <v>717</v>
      </c>
      <c r="P1451" t="str">
        <f>IF(Transactions!O1451&lt;&gt;"",Transactions!O1451,"")</f>
        <v>1536302591189</v>
      </c>
      <c r="Q1451">
        <f>IF(Transactions!S1451-Transactions!J1451&lt;&gt;"",Transactions!S1451-Transactions!J1451,"")</f>
        <v>3513</v>
      </c>
      <c r="R1451">
        <f t="shared" si="49"/>
        <v>4230</v>
      </c>
    </row>
    <row r="1452" spans="1:18" x14ac:dyDescent="0.3">
      <c r="A1452" t="str">
        <f>IF(Transactions!A1452&lt;&gt;"",Transactions!A1452,0)</f>
        <v>2018/09/07 08:43:13</v>
      </c>
      <c r="B1452" t="str">
        <f>IF(Transactions!B1452&lt;&gt;"",Transactions!B1452,0)</f>
        <v>285a96374bafbb9640ee57feabc87696bfd6cf27b431d85bd8940c02ca187221</v>
      </c>
      <c r="C1452" t="str">
        <f>IF(Transactions!C1452&lt;&gt;"",Transactions!C1452,0)</f>
        <v>Step1</v>
      </c>
      <c r="D1452" t="str">
        <f>IF(Transactions!D1452&lt;&gt;"",Transactions!D1452,"")</f>
        <v>peer0.org2.ldegilde.com</v>
      </c>
      <c r="E1452" t="str">
        <f>IF(Transactions!E1452&lt;&gt;"",Transactions!E1452,"")</f>
        <v>default-chaincode</v>
      </c>
      <c r="F1452" t="str">
        <f>IF(Transactions!F1452&lt;&gt;"",Transactions!F1452,"")</f>
        <v>put</v>
      </c>
      <c r="G1452" t="str">
        <f>IF(Transactions!G1452&lt;&gt;"",Transactions!G1452,"")</f>
        <v>000000007_158</v>
      </c>
      <c r="H1452" t="str">
        <f>IF(Transactions!H1452&lt;&gt;"",Transactions!H1452,"")</f>
        <v>52.0</v>
      </c>
      <c r="I1452">
        <f>IF(Transactions!J1452-Transactions!I1452&lt;&gt;"",Transactions!J1452-Transactions!I1452,"")</f>
        <v>717</v>
      </c>
      <c r="J1452">
        <f>IF((Transactions!K1452-Transactions!I1452)-(Transactions!P1452-Transactions!J1452)&lt;&gt;"",(Transactions!K1452-Transactions!I1452)-(Transactions!P1452-Transactions!J1452),"")</f>
        <v>711</v>
      </c>
      <c r="K1452">
        <f>IF(Transactions!L1452-Transactions!K1452&lt;&gt;"",Transactions!L1452-Transactions!K1452,"")</f>
        <v>0</v>
      </c>
      <c r="L1452">
        <f>IF(Transactions!N1452-Transactions!M1452&lt;&gt;"",Transactions!N1452-Transactions!M1452,"")</f>
        <v>6</v>
      </c>
      <c r="M1452">
        <f>IF(Transactions!P1452-Transactions!O1452&lt;&gt;"",Transactions!P1452-Transactions!O1452,"")</f>
        <v>0</v>
      </c>
      <c r="O1452">
        <f t="shared" si="48"/>
        <v>717</v>
      </c>
      <c r="P1452" t="str">
        <f>IF(Transactions!O1452&lt;&gt;"",Transactions!O1452,"")</f>
        <v>1536302591280</v>
      </c>
      <c r="Q1452">
        <f>IF(Transactions!S1452-Transactions!J1452&lt;&gt;"",Transactions!S1452-Transactions!J1452,"")</f>
        <v>3513</v>
      </c>
      <c r="R1452">
        <f t="shared" si="49"/>
        <v>4230</v>
      </c>
    </row>
    <row r="1453" spans="1:18" x14ac:dyDescent="0.3">
      <c r="A1453" t="str">
        <f>IF(Transactions!A1453&lt;&gt;"",Transactions!A1453,0)</f>
        <v>2018/09/07 08:43:13</v>
      </c>
      <c r="B1453" t="str">
        <f>IF(Transactions!B1453&lt;&gt;"",Transactions!B1453,0)</f>
        <v>5efbce93001daef81ca16bf07b0381bdade14e08ef9d4b75d6e24c6adfbca750</v>
      </c>
      <c r="C1453" t="str">
        <f>IF(Transactions!C1453&lt;&gt;"",Transactions!C1453,0)</f>
        <v>Step1</v>
      </c>
      <c r="D1453" t="str">
        <f>IF(Transactions!D1453&lt;&gt;"",Transactions!D1453,"")</f>
        <v>peer0.org1.ldegilde.com</v>
      </c>
      <c r="E1453" t="str">
        <f>IF(Transactions!E1453&lt;&gt;"",Transactions!E1453,"")</f>
        <v>default-chaincode</v>
      </c>
      <c r="F1453" t="str">
        <f>IF(Transactions!F1453&lt;&gt;"",Transactions!F1453,"")</f>
        <v>put</v>
      </c>
      <c r="G1453" t="str">
        <f>IF(Transactions!G1453&lt;&gt;"",Transactions!G1453,"")</f>
        <v>000000007_186</v>
      </c>
      <c r="H1453" t="str">
        <f>IF(Transactions!H1453&lt;&gt;"",Transactions!H1453,"")</f>
        <v>480.0</v>
      </c>
      <c r="I1453">
        <f>IF(Transactions!J1453-Transactions!I1453&lt;&gt;"",Transactions!J1453-Transactions!I1453,"")</f>
        <v>726</v>
      </c>
      <c r="J1453">
        <f>IF((Transactions!K1453-Transactions!I1453)-(Transactions!P1453-Transactions!J1453)&lt;&gt;"",(Transactions!K1453-Transactions!I1453)-(Transactions!P1453-Transactions!J1453),"")</f>
        <v>714</v>
      </c>
      <c r="K1453">
        <f>IF(Transactions!L1453-Transactions!K1453&lt;&gt;"",Transactions!L1453-Transactions!K1453,"")</f>
        <v>0</v>
      </c>
      <c r="L1453">
        <f>IF(Transactions!N1453-Transactions!M1453&lt;&gt;"",Transactions!N1453-Transactions!M1453,"")</f>
        <v>12</v>
      </c>
      <c r="M1453">
        <f>IF(Transactions!P1453-Transactions!O1453&lt;&gt;"",Transactions!P1453-Transactions!O1453,"")</f>
        <v>0</v>
      </c>
      <c r="O1453">
        <f t="shared" si="48"/>
        <v>726</v>
      </c>
      <c r="P1453" t="str">
        <f>IF(Transactions!O1453&lt;&gt;"",Transactions!O1453,"")</f>
        <v>1536302591284</v>
      </c>
      <c r="Q1453">
        <f>IF(Transactions!S1453-Transactions!J1453&lt;&gt;"",Transactions!S1453-Transactions!J1453,"")</f>
        <v>3507</v>
      </c>
      <c r="R1453">
        <f t="shared" si="49"/>
        <v>4233</v>
      </c>
    </row>
    <row r="1454" spans="1:18" x14ac:dyDescent="0.3">
      <c r="A1454" t="str">
        <f>IF(Transactions!A1454&lt;&gt;"",Transactions!A1454,0)</f>
        <v>2018/09/07 08:43:13</v>
      </c>
      <c r="B1454" t="str">
        <f>IF(Transactions!B1454&lt;&gt;"",Transactions!B1454,0)</f>
        <v>5efbce93001daef81ca16bf07b0381bdade14e08ef9d4b75d6e24c6adfbca750</v>
      </c>
      <c r="C1454" t="str">
        <f>IF(Transactions!C1454&lt;&gt;"",Transactions!C1454,0)</f>
        <v>Step1</v>
      </c>
      <c r="D1454" t="str">
        <f>IF(Transactions!D1454&lt;&gt;"",Transactions!D1454,"")</f>
        <v>peer0.org2.ldegilde.com</v>
      </c>
      <c r="E1454" t="str">
        <f>IF(Transactions!E1454&lt;&gt;"",Transactions!E1454,"")</f>
        <v>default-chaincode</v>
      </c>
      <c r="F1454" t="str">
        <f>IF(Transactions!F1454&lt;&gt;"",Transactions!F1454,"")</f>
        <v>put</v>
      </c>
      <c r="G1454" t="str">
        <f>IF(Transactions!G1454&lt;&gt;"",Transactions!G1454,"")</f>
        <v>000000007_186</v>
      </c>
      <c r="H1454" t="str">
        <f>IF(Transactions!H1454&lt;&gt;"",Transactions!H1454,"")</f>
        <v>480.0</v>
      </c>
      <c r="I1454">
        <f>IF(Transactions!J1454-Transactions!I1454&lt;&gt;"",Transactions!J1454-Transactions!I1454,"")</f>
        <v>726</v>
      </c>
      <c r="J1454">
        <f>IF((Transactions!K1454-Transactions!I1454)-(Transactions!P1454-Transactions!J1454)&lt;&gt;"",(Transactions!K1454-Transactions!I1454)-(Transactions!P1454-Transactions!J1454),"")</f>
        <v>712</v>
      </c>
      <c r="K1454">
        <f>IF(Transactions!L1454-Transactions!K1454&lt;&gt;"",Transactions!L1454-Transactions!K1454,"")</f>
        <v>0</v>
      </c>
      <c r="L1454">
        <f>IF(Transactions!N1454-Transactions!M1454&lt;&gt;"",Transactions!N1454-Transactions!M1454,"")</f>
        <v>14</v>
      </c>
      <c r="M1454">
        <f>IF(Transactions!P1454-Transactions!O1454&lt;&gt;"",Transactions!P1454-Transactions!O1454,"")</f>
        <v>0</v>
      </c>
      <c r="O1454">
        <f t="shared" si="48"/>
        <v>726</v>
      </c>
      <c r="P1454" t="str">
        <f>IF(Transactions!O1454&lt;&gt;"",Transactions!O1454,"")</f>
        <v>1536302591244</v>
      </c>
      <c r="Q1454">
        <f>IF(Transactions!S1454-Transactions!J1454&lt;&gt;"",Transactions!S1454-Transactions!J1454,"")</f>
        <v>3507</v>
      </c>
      <c r="R1454">
        <f t="shared" si="49"/>
        <v>4233</v>
      </c>
    </row>
    <row r="1455" spans="1:18" x14ac:dyDescent="0.3">
      <c r="A1455" t="str">
        <f>IF(Transactions!A1455&lt;&gt;"",Transactions!A1455,0)</f>
        <v>2018/09/07 08:43:13</v>
      </c>
      <c r="B1455" t="str">
        <f>IF(Transactions!B1455&lt;&gt;"",Transactions!B1455,0)</f>
        <v>b6d87e478fc7ad6f1958e6471fff8178b07a39ee2f162f0c1ecf9a87769248c9</v>
      </c>
      <c r="C1455" t="str">
        <f>IF(Transactions!C1455&lt;&gt;"",Transactions!C1455,0)</f>
        <v>Step1</v>
      </c>
      <c r="D1455" t="str">
        <f>IF(Transactions!D1455&lt;&gt;"",Transactions!D1455,"")</f>
        <v>peer0.org1.ldegilde.com</v>
      </c>
      <c r="E1455" t="str">
        <f>IF(Transactions!E1455&lt;&gt;"",Transactions!E1455,"")</f>
        <v>default-chaincode</v>
      </c>
      <c r="F1455" t="str">
        <f>IF(Transactions!F1455&lt;&gt;"",Transactions!F1455,"")</f>
        <v>put</v>
      </c>
      <c r="G1455" t="str">
        <f>IF(Transactions!G1455&lt;&gt;"",Transactions!G1455,"")</f>
        <v>000000008_147</v>
      </c>
      <c r="H1455" t="str">
        <f>IF(Transactions!H1455&lt;&gt;"",Transactions!H1455,"")</f>
        <v>518.0</v>
      </c>
      <c r="I1455">
        <f>IF(Transactions!J1455-Transactions!I1455&lt;&gt;"",Transactions!J1455-Transactions!I1455,"")</f>
        <v>688</v>
      </c>
      <c r="J1455">
        <f>IF((Transactions!K1455-Transactions!I1455)-(Transactions!P1455-Transactions!J1455)&lt;&gt;"",(Transactions!K1455-Transactions!I1455)-(Transactions!P1455-Transactions!J1455),"")</f>
        <v>684</v>
      </c>
      <c r="K1455">
        <f>IF(Transactions!L1455-Transactions!K1455&lt;&gt;"",Transactions!L1455-Transactions!K1455,"")</f>
        <v>0</v>
      </c>
      <c r="L1455">
        <f>IF(Transactions!N1455-Transactions!M1455&lt;&gt;"",Transactions!N1455-Transactions!M1455,"")</f>
        <v>4</v>
      </c>
      <c r="M1455">
        <f>IF(Transactions!P1455-Transactions!O1455&lt;&gt;"",Transactions!P1455-Transactions!O1455,"")</f>
        <v>0</v>
      </c>
      <c r="O1455">
        <f t="shared" si="48"/>
        <v>688</v>
      </c>
      <c r="P1455" t="str">
        <f>IF(Transactions!O1455&lt;&gt;"",Transactions!O1455,"")</f>
        <v>1536302591241</v>
      </c>
      <c r="Q1455">
        <f>IF(Transactions!S1455-Transactions!J1455&lt;&gt;"",Transactions!S1455-Transactions!J1455,"")</f>
        <v>3527</v>
      </c>
      <c r="R1455">
        <f t="shared" si="49"/>
        <v>4215</v>
      </c>
    </row>
    <row r="1456" spans="1:18" x14ac:dyDescent="0.3">
      <c r="A1456" t="str">
        <f>IF(Transactions!A1456&lt;&gt;"",Transactions!A1456,0)</f>
        <v>2018/09/07 08:43:13</v>
      </c>
      <c r="B1456" t="str">
        <f>IF(Transactions!B1456&lt;&gt;"",Transactions!B1456,0)</f>
        <v>b6d87e478fc7ad6f1958e6471fff8178b07a39ee2f162f0c1ecf9a87769248c9</v>
      </c>
      <c r="C1456" t="str">
        <f>IF(Transactions!C1456&lt;&gt;"",Transactions!C1456,0)</f>
        <v>Step1</v>
      </c>
      <c r="D1456" t="str">
        <f>IF(Transactions!D1456&lt;&gt;"",Transactions!D1456,"")</f>
        <v>peer0.org2.ldegilde.com</v>
      </c>
      <c r="E1456" t="str">
        <f>IF(Transactions!E1456&lt;&gt;"",Transactions!E1456,"")</f>
        <v>default-chaincode</v>
      </c>
      <c r="F1456" t="str">
        <f>IF(Transactions!F1456&lt;&gt;"",Transactions!F1456,"")</f>
        <v>put</v>
      </c>
      <c r="G1456" t="str">
        <f>IF(Transactions!G1456&lt;&gt;"",Transactions!G1456,"")</f>
        <v>000000008_147</v>
      </c>
      <c r="H1456" t="str">
        <f>IF(Transactions!H1456&lt;&gt;"",Transactions!H1456,"")</f>
        <v>518.0</v>
      </c>
      <c r="I1456">
        <f>IF(Transactions!J1456-Transactions!I1456&lt;&gt;"",Transactions!J1456-Transactions!I1456,"")</f>
        <v>688</v>
      </c>
      <c r="J1456">
        <f>IF((Transactions!K1456-Transactions!I1456)-(Transactions!P1456-Transactions!J1456)&lt;&gt;"",(Transactions!K1456-Transactions!I1456)-(Transactions!P1456-Transactions!J1456),"")</f>
        <v>678</v>
      </c>
      <c r="K1456">
        <f>IF(Transactions!L1456-Transactions!K1456&lt;&gt;"",Transactions!L1456-Transactions!K1456,"")</f>
        <v>0</v>
      </c>
      <c r="L1456">
        <f>IF(Transactions!N1456-Transactions!M1456&lt;&gt;"",Transactions!N1456-Transactions!M1456,"")</f>
        <v>10</v>
      </c>
      <c r="M1456">
        <f>IF(Transactions!P1456-Transactions!O1456&lt;&gt;"",Transactions!P1456-Transactions!O1456,"")</f>
        <v>0</v>
      </c>
      <c r="O1456">
        <f t="shared" si="48"/>
        <v>688</v>
      </c>
      <c r="P1456" t="str">
        <f>IF(Transactions!O1456&lt;&gt;"",Transactions!O1456,"")</f>
        <v>1536302591315</v>
      </c>
      <c r="Q1456">
        <f>IF(Transactions!S1456-Transactions!J1456&lt;&gt;"",Transactions!S1456-Transactions!J1456,"")</f>
        <v>3527</v>
      </c>
      <c r="R1456">
        <f t="shared" si="49"/>
        <v>4215</v>
      </c>
    </row>
    <row r="1457" spans="1:18" x14ac:dyDescent="0.3">
      <c r="A1457" t="str">
        <f>IF(Transactions!A1457&lt;&gt;"",Transactions!A1457,0)</f>
        <v>2018/09/07 08:43:13</v>
      </c>
      <c r="B1457" t="str">
        <f>IF(Transactions!B1457&lt;&gt;"",Transactions!B1457,0)</f>
        <v>57547939225a8a442af8d645c3bbf3751fff9ef2d9d8e7dc9348f9c08ce7960e</v>
      </c>
      <c r="C1457" t="str">
        <f>IF(Transactions!C1457&lt;&gt;"",Transactions!C1457,0)</f>
        <v>Step1</v>
      </c>
      <c r="D1457" t="str">
        <f>IF(Transactions!D1457&lt;&gt;"",Transactions!D1457,"")</f>
        <v>peer0.org1.ldegilde.com</v>
      </c>
      <c r="E1457" t="str">
        <f>IF(Transactions!E1457&lt;&gt;"",Transactions!E1457,"")</f>
        <v>default-chaincode</v>
      </c>
      <c r="F1457" t="str">
        <f>IF(Transactions!F1457&lt;&gt;"",Transactions!F1457,"")</f>
        <v>put</v>
      </c>
      <c r="G1457" t="str">
        <f>IF(Transactions!G1457&lt;&gt;"",Transactions!G1457,"")</f>
        <v>000000008_31</v>
      </c>
      <c r="H1457" t="str">
        <f>IF(Transactions!H1457&lt;&gt;"",Transactions!H1457,"")</f>
        <v>118.0</v>
      </c>
      <c r="I1457">
        <f>IF(Transactions!J1457-Transactions!I1457&lt;&gt;"",Transactions!J1457-Transactions!I1457,"")</f>
        <v>681</v>
      </c>
      <c r="J1457">
        <f>IF((Transactions!K1457-Transactions!I1457)-(Transactions!P1457-Transactions!J1457)&lt;&gt;"",(Transactions!K1457-Transactions!I1457)-(Transactions!P1457-Transactions!J1457),"")</f>
        <v>670</v>
      </c>
      <c r="K1457">
        <f>IF(Transactions!L1457-Transactions!K1457&lt;&gt;"",Transactions!L1457-Transactions!K1457,"")</f>
        <v>0</v>
      </c>
      <c r="L1457">
        <f>IF(Transactions!N1457-Transactions!M1457&lt;&gt;"",Transactions!N1457-Transactions!M1457,"")</f>
        <v>11</v>
      </c>
      <c r="M1457">
        <f>IF(Transactions!P1457-Transactions!O1457&lt;&gt;"",Transactions!P1457-Transactions!O1457,"")</f>
        <v>0</v>
      </c>
      <c r="O1457">
        <f t="shared" si="48"/>
        <v>681</v>
      </c>
      <c r="P1457" t="str">
        <f>IF(Transactions!O1457&lt;&gt;"",Transactions!O1457,"")</f>
        <v>1536302591284</v>
      </c>
      <c r="Q1457">
        <f>IF(Transactions!S1457-Transactions!J1457&lt;&gt;"",Transactions!S1457-Transactions!J1457,"")</f>
        <v>3524</v>
      </c>
      <c r="R1457">
        <f t="shared" si="49"/>
        <v>4205</v>
      </c>
    </row>
    <row r="1458" spans="1:18" x14ac:dyDescent="0.3">
      <c r="A1458" t="str">
        <f>IF(Transactions!A1458&lt;&gt;"",Transactions!A1458,0)</f>
        <v>2018/09/07 08:43:13</v>
      </c>
      <c r="B1458" t="str">
        <f>IF(Transactions!B1458&lt;&gt;"",Transactions!B1458,0)</f>
        <v>57547939225a8a442af8d645c3bbf3751fff9ef2d9d8e7dc9348f9c08ce7960e</v>
      </c>
      <c r="C1458" t="str">
        <f>IF(Transactions!C1458&lt;&gt;"",Transactions!C1458,0)</f>
        <v>Step1</v>
      </c>
      <c r="D1458" t="str">
        <f>IF(Transactions!D1458&lt;&gt;"",Transactions!D1458,"")</f>
        <v>peer0.org2.ldegilde.com</v>
      </c>
      <c r="E1458" t="str">
        <f>IF(Transactions!E1458&lt;&gt;"",Transactions!E1458,"")</f>
        <v>default-chaincode</v>
      </c>
      <c r="F1458" t="str">
        <f>IF(Transactions!F1458&lt;&gt;"",Transactions!F1458,"")</f>
        <v>put</v>
      </c>
      <c r="G1458" t="str">
        <f>IF(Transactions!G1458&lt;&gt;"",Transactions!G1458,"")</f>
        <v>000000008_31</v>
      </c>
      <c r="H1458" t="str">
        <f>IF(Transactions!H1458&lt;&gt;"",Transactions!H1458,"")</f>
        <v>118.0</v>
      </c>
      <c r="I1458">
        <f>IF(Transactions!J1458-Transactions!I1458&lt;&gt;"",Transactions!J1458-Transactions!I1458,"")</f>
        <v>681</v>
      </c>
      <c r="J1458">
        <f>IF((Transactions!K1458-Transactions!I1458)-(Transactions!P1458-Transactions!J1458)&lt;&gt;"",(Transactions!K1458-Transactions!I1458)-(Transactions!P1458-Transactions!J1458),"")</f>
        <v>673</v>
      </c>
      <c r="K1458">
        <f>IF(Transactions!L1458-Transactions!K1458&lt;&gt;"",Transactions!L1458-Transactions!K1458,"")</f>
        <v>0</v>
      </c>
      <c r="L1458">
        <f>IF(Transactions!N1458-Transactions!M1458&lt;&gt;"",Transactions!N1458-Transactions!M1458,"")</f>
        <v>7</v>
      </c>
      <c r="M1458">
        <f>IF(Transactions!P1458-Transactions!O1458&lt;&gt;"",Transactions!P1458-Transactions!O1458,"")</f>
        <v>1</v>
      </c>
      <c r="O1458">
        <f t="shared" si="48"/>
        <v>681</v>
      </c>
      <c r="P1458" t="str">
        <f>IF(Transactions!O1458&lt;&gt;"",Transactions!O1458,"")</f>
        <v>1536302591228</v>
      </c>
      <c r="Q1458">
        <f>IF(Transactions!S1458-Transactions!J1458&lt;&gt;"",Transactions!S1458-Transactions!J1458,"")</f>
        <v>3524</v>
      </c>
      <c r="R1458">
        <f t="shared" si="49"/>
        <v>4205</v>
      </c>
    </row>
    <row r="1459" spans="1:18" x14ac:dyDescent="0.3">
      <c r="A1459" t="str">
        <f>IF(Transactions!A1459&lt;&gt;"",Transactions!A1459,0)</f>
        <v>2018/09/07 08:43:13</v>
      </c>
      <c r="B1459" t="str">
        <f>IF(Transactions!B1459&lt;&gt;"",Transactions!B1459,0)</f>
        <v>ba3aa9f887852695e0a59e789696b2b81f7e11aa262bab42c8bf2f605dc725eb</v>
      </c>
      <c r="C1459" t="str">
        <f>IF(Transactions!C1459&lt;&gt;"",Transactions!C1459,0)</f>
        <v>Step1</v>
      </c>
      <c r="D1459" t="str">
        <f>IF(Transactions!D1459&lt;&gt;"",Transactions!D1459,"")</f>
        <v>peer0.org1.ldegilde.com</v>
      </c>
      <c r="E1459" t="str">
        <f>IF(Transactions!E1459&lt;&gt;"",Transactions!E1459,"")</f>
        <v>default-chaincode</v>
      </c>
      <c r="F1459" t="str">
        <f>IF(Transactions!F1459&lt;&gt;"",Transactions!F1459,"")</f>
        <v>put</v>
      </c>
      <c r="G1459" t="str">
        <f>IF(Transactions!G1459&lt;&gt;"",Transactions!G1459,"")</f>
        <v>000000007_372</v>
      </c>
      <c r="H1459" t="str">
        <f>IF(Transactions!H1459&lt;&gt;"",Transactions!H1459,"")</f>
        <v>395.0</v>
      </c>
      <c r="I1459">
        <f>IF(Transactions!J1459-Transactions!I1459&lt;&gt;"",Transactions!J1459-Transactions!I1459,"")</f>
        <v>665</v>
      </c>
      <c r="J1459">
        <f>IF((Transactions!K1459-Transactions!I1459)-(Transactions!P1459-Transactions!J1459)&lt;&gt;"",(Transactions!K1459-Transactions!I1459)-(Transactions!P1459-Transactions!J1459),"")</f>
        <v>663</v>
      </c>
      <c r="K1459">
        <f>IF(Transactions!L1459-Transactions!K1459&lt;&gt;"",Transactions!L1459-Transactions!K1459,"")</f>
        <v>0</v>
      </c>
      <c r="L1459">
        <f>IF(Transactions!N1459-Transactions!M1459&lt;&gt;"",Transactions!N1459-Transactions!M1459,"")</f>
        <v>2</v>
      </c>
      <c r="M1459">
        <f>IF(Transactions!P1459-Transactions!O1459&lt;&gt;"",Transactions!P1459-Transactions!O1459,"")</f>
        <v>0</v>
      </c>
      <c r="O1459">
        <f t="shared" si="48"/>
        <v>665</v>
      </c>
      <c r="P1459" t="str">
        <f>IF(Transactions!O1459&lt;&gt;"",Transactions!O1459,"")</f>
        <v>1536302591219</v>
      </c>
      <c r="Q1459">
        <f>IF(Transactions!S1459-Transactions!J1459&lt;&gt;"",Transactions!S1459-Transactions!J1459,"")</f>
        <v>3569</v>
      </c>
      <c r="R1459">
        <f t="shared" si="49"/>
        <v>4234</v>
      </c>
    </row>
    <row r="1460" spans="1:18" x14ac:dyDescent="0.3">
      <c r="A1460" t="str">
        <f>IF(Transactions!A1460&lt;&gt;"",Transactions!A1460,0)</f>
        <v>2018/09/07 08:43:13</v>
      </c>
      <c r="B1460" t="str">
        <f>IF(Transactions!B1460&lt;&gt;"",Transactions!B1460,0)</f>
        <v>ba3aa9f887852695e0a59e789696b2b81f7e11aa262bab42c8bf2f605dc725eb</v>
      </c>
      <c r="C1460" t="str">
        <f>IF(Transactions!C1460&lt;&gt;"",Transactions!C1460,0)</f>
        <v>Step1</v>
      </c>
      <c r="D1460" t="str">
        <f>IF(Transactions!D1460&lt;&gt;"",Transactions!D1460,"")</f>
        <v>peer0.org2.ldegilde.com</v>
      </c>
      <c r="E1460" t="str">
        <f>IF(Transactions!E1460&lt;&gt;"",Transactions!E1460,"")</f>
        <v>default-chaincode</v>
      </c>
      <c r="F1460" t="str">
        <f>IF(Transactions!F1460&lt;&gt;"",Transactions!F1460,"")</f>
        <v>put</v>
      </c>
      <c r="G1460" t="str">
        <f>IF(Transactions!G1460&lt;&gt;"",Transactions!G1460,"")</f>
        <v>000000007_372</v>
      </c>
      <c r="H1460" t="str">
        <f>IF(Transactions!H1460&lt;&gt;"",Transactions!H1460,"")</f>
        <v>395.0</v>
      </c>
      <c r="I1460">
        <f>IF(Transactions!J1460-Transactions!I1460&lt;&gt;"",Transactions!J1460-Transactions!I1460,"")</f>
        <v>665</v>
      </c>
      <c r="J1460">
        <f>IF((Transactions!K1460-Transactions!I1460)-(Transactions!P1460-Transactions!J1460)&lt;&gt;"",(Transactions!K1460-Transactions!I1460)-(Transactions!P1460-Transactions!J1460),"")</f>
        <v>650</v>
      </c>
      <c r="K1460">
        <f>IF(Transactions!L1460-Transactions!K1460&lt;&gt;"",Transactions!L1460-Transactions!K1460,"")</f>
        <v>0</v>
      </c>
      <c r="L1460">
        <f>IF(Transactions!N1460-Transactions!M1460&lt;&gt;"",Transactions!N1460-Transactions!M1460,"")</f>
        <v>15</v>
      </c>
      <c r="M1460">
        <f>IF(Transactions!P1460-Transactions!O1460&lt;&gt;"",Transactions!P1460-Transactions!O1460,"")</f>
        <v>0</v>
      </c>
      <c r="O1460">
        <f t="shared" si="48"/>
        <v>665</v>
      </c>
      <c r="P1460" t="str">
        <f>IF(Transactions!O1460&lt;&gt;"",Transactions!O1460,"")</f>
        <v>1536302591306</v>
      </c>
      <c r="Q1460">
        <f>IF(Transactions!S1460-Transactions!J1460&lt;&gt;"",Transactions!S1460-Transactions!J1460,"")</f>
        <v>3569</v>
      </c>
      <c r="R1460">
        <f t="shared" si="49"/>
        <v>4234</v>
      </c>
    </row>
    <row r="1461" spans="1:18" x14ac:dyDescent="0.3">
      <c r="A1461" t="str">
        <f>IF(Transactions!A1461&lt;&gt;"",Transactions!A1461,0)</f>
        <v>2018/09/07 08:43:13</v>
      </c>
      <c r="B1461" t="str">
        <f>IF(Transactions!B1461&lt;&gt;"",Transactions!B1461,0)</f>
        <v>a4f8828f1261a5bc8747c5854c7a5834f990a9c5f8c627792aaa3c26e0b1bc26</v>
      </c>
      <c r="C1461" t="str">
        <f>IF(Transactions!C1461&lt;&gt;"",Transactions!C1461,0)</f>
        <v>Step1</v>
      </c>
      <c r="D1461" t="str">
        <f>IF(Transactions!D1461&lt;&gt;"",Transactions!D1461,"")</f>
        <v>peer0.org1.ldegilde.com</v>
      </c>
      <c r="E1461" t="str">
        <f>IF(Transactions!E1461&lt;&gt;"",Transactions!E1461,"")</f>
        <v>default-chaincode</v>
      </c>
      <c r="F1461" t="str">
        <f>IF(Transactions!F1461&lt;&gt;"",Transactions!F1461,"")</f>
        <v>put</v>
      </c>
      <c r="G1461" t="str">
        <f>IF(Transactions!G1461&lt;&gt;"",Transactions!G1461,"")</f>
        <v>000000007_122</v>
      </c>
      <c r="H1461" t="str">
        <f>IF(Transactions!H1461&lt;&gt;"",Transactions!H1461,"")</f>
        <v>64.0</v>
      </c>
      <c r="I1461">
        <f>IF(Transactions!J1461-Transactions!I1461&lt;&gt;"",Transactions!J1461-Transactions!I1461,"")</f>
        <v>724</v>
      </c>
      <c r="J1461">
        <f>IF((Transactions!K1461-Transactions!I1461)-(Transactions!P1461-Transactions!J1461)&lt;&gt;"",(Transactions!K1461-Transactions!I1461)-(Transactions!P1461-Transactions!J1461),"")</f>
        <v>717</v>
      </c>
      <c r="K1461">
        <f>IF(Transactions!L1461-Transactions!K1461&lt;&gt;"",Transactions!L1461-Transactions!K1461,"")</f>
        <v>0</v>
      </c>
      <c r="L1461">
        <f>IF(Transactions!N1461-Transactions!M1461&lt;&gt;"",Transactions!N1461-Transactions!M1461,"")</f>
        <v>7</v>
      </c>
      <c r="M1461">
        <f>IF(Transactions!P1461-Transactions!O1461&lt;&gt;"",Transactions!P1461-Transactions!O1461,"")</f>
        <v>0</v>
      </c>
      <c r="O1461">
        <f t="shared" si="48"/>
        <v>724</v>
      </c>
      <c r="P1461" t="str">
        <f>IF(Transactions!O1461&lt;&gt;"",Transactions!O1461,"")</f>
        <v>1536302591259</v>
      </c>
      <c r="Q1461">
        <f>IF(Transactions!S1461-Transactions!J1461&lt;&gt;"",Transactions!S1461-Transactions!J1461,"")</f>
        <v>3506</v>
      </c>
      <c r="R1461">
        <f t="shared" si="49"/>
        <v>4230</v>
      </c>
    </row>
    <row r="1462" spans="1:18" x14ac:dyDescent="0.3">
      <c r="A1462" t="str">
        <f>IF(Transactions!A1462&lt;&gt;"",Transactions!A1462,0)</f>
        <v>2018/09/07 08:43:13</v>
      </c>
      <c r="B1462" t="str">
        <f>IF(Transactions!B1462&lt;&gt;"",Transactions!B1462,0)</f>
        <v>a4f8828f1261a5bc8747c5854c7a5834f990a9c5f8c627792aaa3c26e0b1bc26</v>
      </c>
      <c r="C1462" t="str">
        <f>IF(Transactions!C1462&lt;&gt;"",Transactions!C1462,0)</f>
        <v>Step1</v>
      </c>
      <c r="D1462" t="str">
        <f>IF(Transactions!D1462&lt;&gt;"",Transactions!D1462,"")</f>
        <v>peer0.org2.ldegilde.com</v>
      </c>
      <c r="E1462" t="str">
        <f>IF(Transactions!E1462&lt;&gt;"",Transactions!E1462,"")</f>
        <v>default-chaincode</v>
      </c>
      <c r="F1462" t="str">
        <f>IF(Transactions!F1462&lt;&gt;"",Transactions!F1462,"")</f>
        <v>put</v>
      </c>
      <c r="G1462" t="str">
        <f>IF(Transactions!G1462&lt;&gt;"",Transactions!G1462,"")</f>
        <v>000000007_122</v>
      </c>
      <c r="H1462" t="str">
        <f>IF(Transactions!H1462&lt;&gt;"",Transactions!H1462,"")</f>
        <v>64.0</v>
      </c>
      <c r="I1462">
        <f>IF(Transactions!J1462-Transactions!I1462&lt;&gt;"",Transactions!J1462-Transactions!I1462,"")</f>
        <v>724</v>
      </c>
      <c r="J1462">
        <f>IF((Transactions!K1462-Transactions!I1462)-(Transactions!P1462-Transactions!J1462)&lt;&gt;"",(Transactions!K1462-Transactions!I1462)-(Transactions!P1462-Transactions!J1462),"")</f>
        <v>717</v>
      </c>
      <c r="K1462">
        <f>IF(Transactions!L1462-Transactions!K1462&lt;&gt;"",Transactions!L1462-Transactions!K1462,"")</f>
        <v>0</v>
      </c>
      <c r="L1462">
        <f>IF(Transactions!N1462-Transactions!M1462&lt;&gt;"",Transactions!N1462-Transactions!M1462,"")</f>
        <v>7</v>
      </c>
      <c r="M1462">
        <f>IF(Transactions!P1462-Transactions!O1462&lt;&gt;"",Transactions!P1462-Transactions!O1462,"")</f>
        <v>0</v>
      </c>
      <c r="O1462">
        <f t="shared" si="48"/>
        <v>724</v>
      </c>
      <c r="P1462" t="str">
        <f>IF(Transactions!O1462&lt;&gt;"",Transactions!O1462,"")</f>
        <v>1536302591291</v>
      </c>
      <c r="Q1462">
        <f>IF(Transactions!S1462-Transactions!J1462&lt;&gt;"",Transactions!S1462-Transactions!J1462,"")</f>
        <v>3506</v>
      </c>
      <c r="R1462">
        <f t="shared" si="49"/>
        <v>4230</v>
      </c>
    </row>
    <row r="1463" spans="1:18" x14ac:dyDescent="0.3">
      <c r="A1463" t="str">
        <f>IF(Transactions!A1463&lt;&gt;"",Transactions!A1463,0)</f>
        <v>2018/09/07 08:43:13</v>
      </c>
      <c r="B1463" t="str">
        <f>IF(Transactions!B1463&lt;&gt;"",Transactions!B1463,0)</f>
        <v>19dd5fd5297ef27678db86178e56cf39a30c86856fae266f592313b5009b7449</v>
      </c>
      <c r="C1463" t="str">
        <f>IF(Transactions!C1463&lt;&gt;"",Transactions!C1463,0)</f>
        <v>Step1</v>
      </c>
      <c r="D1463" t="str">
        <f>IF(Transactions!D1463&lt;&gt;"",Transactions!D1463,"")</f>
        <v>peer0.org1.ldegilde.com</v>
      </c>
      <c r="E1463" t="str">
        <f>IF(Transactions!E1463&lt;&gt;"",Transactions!E1463,"")</f>
        <v>default-chaincode</v>
      </c>
      <c r="F1463" t="str">
        <f>IF(Transactions!F1463&lt;&gt;"",Transactions!F1463,"")</f>
        <v>put</v>
      </c>
      <c r="G1463" t="str">
        <f>IF(Transactions!G1463&lt;&gt;"",Transactions!G1463,"")</f>
        <v>000000008_304</v>
      </c>
      <c r="H1463" t="str">
        <f>IF(Transactions!H1463&lt;&gt;"",Transactions!H1463,"")</f>
        <v>169.0</v>
      </c>
      <c r="I1463">
        <f>IF(Transactions!J1463-Transactions!I1463&lt;&gt;"",Transactions!J1463-Transactions!I1463,"")</f>
        <v>462</v>
      </c>
      <c r="J1463">
        <f>IF((Transactions!K1463-Transactions!I1463)-(Transactions!P1463-Transactions!J1463)&lt;&gt;"",(Transactions!K1463-Transactions!I1463)-(Transactions!P1463-Transactions!J1463),"")</f>
        <v>455</v>
      </c>
      <c r="K1463">
        <f>IF(Transactions!L1463-Transactions!K1463&lt;&gt;"",Transactions!L1463-Transactions!K1463,"")</f>
        <v>0</v>
      </c>
      <c r="L1463">
        <f>IF(Transactions!N1463-Transactions!M1463&lt;&gt;"",Transactions!N1463-Transactions!M1463,"")</f>
        <v>7</v>
      </c>
      <c r="M1463">
        <f>IF(Transactions!P1463-Transactions!O1463&lt;&gt;"",Transactions!P1463-Transactions!O1463,"")</f>
        <v>0</v>
      </c>
      <c r="O1463">
        <f t="shared" si="48"/>
        <v>462</v>
      </c>
      <c r="P1463" t="str">
        <f>IF(Transactions!O1463&lt;&gt;"",Transactions!O1463,"")</f>
        <v>1536302593013</v>
      </c>
      <c r="Q1463">
        <f>IF(Transactions!S1463-Transactions!J1463&lt;&gt;"",Transactions!S1463-Transactions!J1463,"")</f>
        <v>1874</v>
      </c>
      <c r="R1463">
        <f t="shared" si="49"/>
        <v>2336</v>
      </c>
    </row>
    <row r="1464" spans="1:18" x14ac:dyDescent="0.3">
      <c r="A1464" t="str">
        <f>IF(Transactions!A1464&lt;&gt;"",Transactions!A1464,0)</f>
        <v>2018/09/07 08:43:13</v>
      </c>
      <c r="B1464" t="str">
        <f>IF(Transactions!B1464&lt;&gt;"",Transactions!B1464,0)</f>
        <v>19dd5fd5297ef27678db86178e56cf39a30c86856fae266f592313b5009b7449</v>
      </c>
      <c r="C1464" t="str">
        <f>IF(Transactions!C1464&lt;&gt;"",Transactions!C1464,0)</f>
        <v>Step1</v>
      </c>
      <c r="D1464" t="str">
        <f>IF(Transactions!D1464&lt;&gt;"",Transactions!D1464,"")</f>
        <v>peer0.org2.ldegilde.com</v>
      </c>
      <c r="E1464" t="str">
        <f>IF(Transactions!E1464&lt;&gt;"",Transactions!E1464,"")</f>
        <v>default-chaincode</v>
      </c>
      <c r="F1464" t="str">
        <f>IF(Transactions!F1464&lt;&gt;"",Transactions!F1464,"")</f>
        <v>put</v>
      </c>
      <c r="G1464" t="str">
        <f>IF(Transactions!G1464&lt;&gt;"",Transactions!G1464,"")</f>
        <v>000000008_304</v>
      </c>
      <c r="H1464" t="str">
        <f>IF(Transactions!H1464&lt;&gt;"",Transactions!H1464,"")</f>
        <v>169.0</v>
      </c>
      <c r="I1464">
        <f>IF(Transactions!J1464-Transactions!I1464&lt;&gt;"",Transactions!J1464-Transactions!I1464,"")</f>
        <v>462</v>
      </c>
      <c r="J1464">
        <f>IF((Transactions!K1464-Transactions!I1464)-(Transactions!P1464-Transactions!J1464)&lt;&gt;"",(Transactions!K1464-Transactions!I1464)-(Transactions!P1464-Transactions!J1464),"")</f>
        <v>459</v>
      </c>
      <c r="K1464">
        <f>IF(Transactions!L1464-Transactions!K1464&lt;&gt;"",Transactions!L1464-Transactions!K1464,"")</f>
        <v>0</v>
      </c>
      <c r="L1464">
        <f>IF(Transactions!N1464-Transactions!M1464&lt;&gt;"",Transactions!N1464-Transactions!M1464,"")</f>
        <v>3</v>
      </c>
      <c r="M1464">
        <f>IF(Transactions!P1464-Transactions!O1464&lt;&gt;"",Transactions!P1464-Transactions!O1464,"")</f>
        <v>0</v>
      </c>
      <c r="O1464">
        <f t="shared" si="48"/>
        <v>462</v>
      </c>
      <c r="P1464" t="str">
        <f>IF(Transactions!O1464&lt;&gt;"",Transactions!O1464,"")</f>
        <v>1536302593115</v>
      </c>
      <c r="Q1464">
        <f>IF(Transactions!S1464-Transactions!J1464&lt;&gt;"",Transactions!S1464-Transactions!J1464,"")</f>
        <v>1874</v>
      </c>
      <c r="R1464">
        <f t="shared" si="49"/>
        <v>2336</v>
      </c>
    </row>
    <row r="1465" spans="1:18" x14ac:dyDescent="0.3">
      <c r="A1465" t="str">
        <f>IF(Transactions!A1465&lt;&gt;"",Transactions!A1465,0)</f>
        <v>2018/09/07 08:43:13</v>
      </c>
      <c r="B1465" t="str">
        <f>IF(Transactions!B1465&lt;&gt;"",Transactions!B1465,0)</f>
        <v>644368df108e23afd997cd2c2d83b70cab294e7edc48bbb0a38e456b4aa5f5ba</v>
      </c>
      <c r="C1465" t="str">
        <f>IF(Transactions!C1465&lt;&gt;"",Transactions!C1465,0)</f>
        <v>Step1</v>
      </c>
      <c r="D1465" t="str">
        <f>IF(Transactions!D1465&lt;&gt;"",Transactions!D1465,"")</f>
        <v>peer0.org1.ldegilde.com</v>
      </c>
      <c r="E1465" t="str">
        <f>IF(Transactions!E1465&lt;&gt;"",Transactions!E1465,"")</f>
        <v>default-chaincode</v>
      </c>
      <c r="F1465" t="str">
        <f>IF(Transactions!F1465&lt;&gt;"",Transactions!F1465,"")</f>
        <v>put</v>
      </c>
      <c r="G1465" t="str">
        <f>IF(Transactions!G1465&lt;&gt;"",Transactions!G1465,"")</f>
        <v>000000008_167</v>
      </c>
      <c r="H1465" t="str">
        <f>IF(Transactions!H1465&lt;&gt;"",Transactions!H1465,"")</f>
        <v>682.0</v>
      </c>
      <c r="I1465">
        <f>IF(Transactions!J1465-Transactions!I1465&lt;&gt;"",Transactions!J1465-Transactions!I1465,"")</f>
        <v>731</v>
      </c>
      <c r="J1465">
        <f>IF((Transactions!K1465-Transactions!I1465)-(Transactions!P1465-Transactions!J1465)&lt;&gt;"",(Transactions!K1465-Transactions!I1465)-(Transactions!P1465-Transactions!J1465),"")</f>
        <v>728</v>
      </c>
      <c r="K1465">
        <f>IF(Transactions!L1465-Transactions!K1465&lt;&gt;"",Transactions!L1465-Transactions!K1465,"")</f>
        <v>0</v>
      </c>
      <c r="L1465">
        <f>IF(Transactions!N1465-Transactions!M1465&lt;&gt;"",Transactions!N1465-Transactions!M1465,"")</f>
        <v>3</v>
      </c>
      <c r="M1465">
        <f>IF(Transactions!P1465-Transactions!O1465&lt;&gt;"",Transactions!P1465-Transactions!O1465,"")</f>
        <v>0</v>
      </c>
      <c r="O1465">
        <f t="shared" si="48"/>
        <v>731</v>
      </c>
      <c r="P1465" t="str">
        <f>IF(Transactions!O1465&lt;&gt;"",Transactions!O1465,"")</f>
        <v>1536302591225</v>
      </c>
      <c r="Q1465">
        <f>IF(Transactions!S1465-Transactions!J1465&lt;&gt;"",Transactions!S1465-Transactions!J1465,"")</f>
        <v>3487</v>
      </c>
      <c r="R1465">
        <f t="shared" si="49"/>
        <v>4218</v>
      </c>
    </row>
    <row r="1466" spans="1:18" x14ac:dyDescent="0.3">
      <c r="A1466" t="str">
        <f>IF(Transactions!A1466&lt;&gt;"",Transactions!A1466,0)</f>
        <v>2018/09/07 08:43:13</v>
      </c>
      <c r="B1466" t="str">
        <f>IF(Transactions!B1466&lt;&gt;"",Transactions!B1466,0)</f>
        <v>644368df108e23afd997cd2c2d83b70cab294e7edc48bbb0a38e456b4aa5f5ba</v>
      </c>
      <c r="C1466" t="str">
        <f>IF(Transactions!C1466&lt;&gt;"",Transactions!C1466,0)</f>
        <v>Step1</v>
      </c>
      <c r="D1466" t="str">
        <f>IF(Transactions!D1466&lt;&gt;"",Transactions!D1466,"")</f>
        <v>peer0.org2.ldegilde.com</v>
      </c>
      <c r="E1466" t="str">
        <f>IF(Transactions!E1466&lt;&gt;"",Transactions!E1466,"")</f>
        <v>default-chaincode</v>
      </c>
      <c r="F1466" t="str">
        <f>IF(Transactions!F1466&lt;&gt;"",Transactions!F1466,"")</f>
        <v>put</v>
      </c>
      <c r="G1466" t="str">
        <f>IF(Transactions!G1466&lt;&gt;"",Transactions!G1466,"")</f>
        <v>000000008_167</v>
      </c>
      <c r="H1466" t="str">
        <f>IF(Transactions!H1466&lt;&gt;"",Transactions!H1466,"")</f>
        <v>682.0</v>
      </c>
      <c r="I1466">
        <f>IF(Transactions!J1466-Transactions!I1466&lt;&gt;"",Transactions!J1466-Transactions!I1466,"")</f>
        <v>731</v>
      </c>
      <c r="J1466">
        <f>IF((Transactions!K1466-Transactions!I1466)-(Transactions!P1466-Transactions!J1466)&lt;&gt;"",(Transactions!K1466-Transactions!I1466)-(Transactions!P1466-Transactions!J1466),"")</f>
        <v>715</v>
      </c>
      <c r="K1466">
        <f>IF(Transactions!L1466-Transactions!K1466&lt;&gt;"",Transactions!L1466-Transactions!K1466,"")</f>
        <v>0</v>
      </c>
      <c r="L1466">
        <f>IF(Transactions!N1466-Transactions!M1466&lt;&gt;"",Transactions!N1466-Transactions!M1466,"")</f>
        <v>16</v>
      </c>
      <c r="M1466">
        <f>IF(Transactions!P1466-Transactions!O1466&lt;&gt;"",Transactions!P1466-Transactions!O1466,"")</f>
        <v>0</v>
      </c>
      <c r="O1466">
        <f t="shared" si="48"/>
        <v>731</v>
      </c>
      <c r="P1466" t="str">
        <f>IF(Transactions!O1466&lt;&gt;"",Transactions!O1466,"")</f>
        <v>1536302591331</v>
      </c>
      <c r="Q1466">
        <f>IF(Transactions!S1466-Transactions!J1466&lt;&gt;"",Transactions!S1466-Transactions!J1466,"")</f>
        <v>3487</v>
      </c>
      <c r="R1466">
        <f t="shared" si="49"/>
        <v>4218</v>
      </c>
    </row>
    <row r="1467" spans="1:18" x14ac:dyDescent="0.3">
      <c r="A1467" t="str">
        <f>IF(Transactions!A1467&lt;&gt;"",Transactions!A1467,0)</f>
        <v>2018/09/07 08:43:13</v>
      </c>
      <c r="B1467" t="str">
        <f>IF(Transactions!B1467&lt;&gt;"",Transactions!B1467,0)</f>
        <v>287f392f4414fb0ff64f644c961b55510c01693e67fe4d262d2f22e77c6159d7</v>
      </c>
      <c r="C1467" t="str">
        <f>IF(Transactions!C1467&lt;&gt;"",Transactions!C1467,0)</f>
        <v>Step1</v>
      </c>
      <c r="D1467" t="str">
        <f>IF(Transactions!D1467&lt;&gt;"",Transactions!D1467,"")</f>
        <v>peer0.org1.ldegilde.com</v>
      </c>
      <c r="E1467" t="str">
        <f>IF(Transactions!E1467&lt;&gt;"",Transactions!E1467,"")</f>
        <v>default-chaincode</v>
      </c>
      <c r="F1467" t="str">
        <f>IF(Transactions!F1467&lt;&gt;"",Transactions!F1467,"")</f>
        <v>put</v>
      </c>
      <c r="G1467" t="str">
        <f>IF(Transactions!G1467&lt;&gt;"",Transactions!G1467,"")</f>
        <v>000000008_214</v>
      </c>
      <c r="H1467" t="str">
        <f>IF(Transactions!H1467&lt;&gt;"",Transactions!H1467,"")</f>
        <v>276.0</v>
      </c>
      <c r="I1467">
        <f>IF(Transactions!J1467-Transactions!I1467&lt;&gt;"",Transactions!J1467-Transactions!I1467,"")</f>
        <v>319</v>
      </c>
      <c r="J1467">
        <f>IF((Transactions!K1467-Transactions!I1467)-(Transactions!P1467-Transactions!J1467)&lt;&gt;"",(Transactions!K1467-Transactions!I1467)-(Transactions!P1467-Transactions!J1467),"")</f>
        <v>317</v>
      </c>
      <c r="K1467">
        <f>IF(Transactions!L1467-Transactions!K1467&lt;&gt;"",Transactions!L1467-Transactions!K1467,"")</f>
        <v>0</v>
      </c>
      <c r="L1467">
        <f>IF(Transactions!N1467-Transactions!M1467&lt;&gt;"",Transactions!N1467-Transactions!M1467,"")</f>
        <v>2</v>
      </c>
      <c r="M1467">
        <f>IF(Transactions!P1467-Transactions!O1467&lt;&gt;"",Transactions!P1467-Transactions!O1467,"")</f>
        <v>0</v>
      </c>
      <c r="O1467">
        <f t="shared" si="48"/>
        <v>319</v>
      </c>
      <c r="P1467" t="str">
        <f>IF(Transactions!O1467&lt;&gt;"",Transactions!O1467,"")</f>
        <v>1536302592982</v>
      </c>
      <c r="Q1467">
        <f>IF(Transactions!S1467-Transactions!J1467&lt;&gt;"",Transactions!S1467-Transactions!J1467,"")</f>
        <v>2025</v>
      </c>
      <c r="R1467">
        <f t="shared" si="49"/>
        <v>2344</v>
      </c>
    </row>
    <row r="1468" spans="1:18" x14ac:dyDescent="0.3">
      <c r="A1468" t="str">
        <f>IF(Transactions!A1468&lt;&gt;"",Transactions!A1468,0)</f>
        <v>2018/09/07 08:43:13</v>
      </c>
      <c r="B1468" t="str">
        <f>IF(Transactions!B1468&lt;&gt;"",Transactions!B1468,0)</f>
        <v>287f392f4414fb0ff64f644c961b55510c01693e67fe4d262d2f22e77c6159d7</v>
      </c>
      <c r="C1468" t="str">
        <f>IF(Transactions!C1468&lt;&gt;"",Transactions!C1468,0)</f>
        <v>Step1</v>
      </c>
      <c r="D1468" t="str">
        <f>IF(Transactions!D1468&lt;&gt;"",Transactions!D1468,"")</f>
        <v>peer0.org2.ldegilde.com</v>
      </c>
      <c r="E1468" t="str">
        <f>IF(Transactions!E1468&lt;&gt;"",Transactions!E1468,"")</f>
        <v>default-chaincode</v>
      </c>
      <c r="F1468" t="str">
        <f>IF(Transactions!F1468&lt;&gt;"",Transactions!F1468,"")</f>
        <v>put</v>
      </c>
      <c r="G1468" t="str">
        <f>IF(Transactions!G1468&lt;&gt;"",Transactions!G1468,"")</f>
        <v>000000008_214</v>
      </c>
      <c r="H1468" t="str">
        <f>IF(Transactions!H1468&lt;&gt;"",Transactions!H1468,"")</f>
        <v>276.0</v>
      </c>
      <c r="I1468">
        <f>IF(Transactions!J1468-Transactions!I1468&lt;&gt;"",Transactions!J1468-Transactions!I1468,"")</f>
        <v>319</v>
      </c>
      <c r="J1468">
        <f>IF((Transactions!K1468-Transactions!I1468)-(Transactions!P1468-Transactions!J1468)&lt;&gt;"",(Transactions!K1468-Transactions!I1468)-(Transactions!P1468-Transactions!J1468),"")</f>
        <v>297</v>
      </c>
      <c r="K1468">
        <f>IF(Transactions!L1468-Transactions!K1468&lt;&gt;"",Transactions!L1468-Transactions!K1468,"")</f>
        <v>0</v>
      </c>
      <c r="L1468">
        <f>IF(Transactions!N1468-Transactions!M1468&lt;&gt;"",Transactions!N1468-Transactions!M1468,"")</f>
        <v>22</v>
      </c>
      <c r="M1468">
        <f>IF(Transactions!P1468-Transactions!O1468&lt;&gt;"",Transactions!P1468-Transactions!O1468,"")</f>
        <v>0</v>
      </c>
      <c r="O1468">
        <f t="shared" si="48"/>
        <v>319</v>
      </c>
      <c r="P1468" t="str">
        <f>IF(Transactions!O1468&lt;&gt;"",Transactions!O1468,"")</f>
        <v>1536302592960</v>
      </c>
      <c r="Q1468">
        <f>IF(Transactions!S1468-Transactions!J1468&lt;&gt;"",Transactions!S1468-Transactions!J1468,"")</f>
        <v>2025</v>
      </c>
      <c r="R1468">
        <f t="shared" si="49"/>
        <v>2344</v>
      </c>
    </row>
    <row r="1469" spans="1:18" x14ac:dyDescent="0.3">
      <c r="A1469" t="str">
        <f>IF(Transactions!A1469&lt;&gt;"",Transactions!A1469,0)</f>
        <v>2018/09/07 08:43:13</v>
      </c>
      <c r="B1469" t="str">
        <f>IF(Transactions!B1469&lt;&gt;"",Transactions!B1469,0)</f>
        <v>5fabe9fffaf90759b0bb598856007073d2c7ac71746585b5032cebe9df61139a</v>
      </c>
      <c r="C1469" t="str">
        <f>IF(Transactions!C1469&lt;&gt;"",Transactions!C1469,0)</f>
        <v>Step1</v>
      </c>
      <c r="D1469" t="str">
        <f>IF(Transactions!D1469&lt;&gt;"",Transactions!D1469,"")</f>
        <v>peer0.org1.ldegilde.com</v>
      </c>
      <c r="E1469" t="str">
        <f>IF(Transactions!E1469&lt;&gt;"",Transactions!E1469,"")</f>
        <v>default-chaincode</v>
      </c>
      <c r="F1469" t="str">
        <f>IF(Transactions!F1469&lt;&gt;"",Transactions!F1469,"")</f>
        <v>put</v>
      </c>
      <c r="G1469" t="str">
        <f>IF(Transactions!G1469&lt;&gt;"",Transactions!G1469,"")</f>
        <v>000000008_270</v>
      </c>
      <c r="H1469" t="str">
        <f>IF(Transactions!H1469&lt;&gt;"",Transactions!H1469,"")</f>
        <v>3.0</v>
      </c>
      <c r="I1469">
        <f>IF(Transactions!J1469-Transactions!I1469&lt;&gt;"",Transactions!J1469-Transactions!I1469,"")</f>
        <v>737</v>
      </c>
      <c r="J1469">
        <f>IF((Transactions!K1469-Transactions!I1469)-(Transactions!P1469-Transactions!J1469)&lt;&gt;"",(Transactions!K1469-Transactions!I1469)-(Transactions!P1469-Transactions!J1469),"")</f>
        <v>730</v>
      </c>
      <c r="K1469">
        <f>IF(Transactions!L1469-Transactions!K1469&lt;&gt;"",Transactions!L1469-Transactions!K1469,"")</f>
        <v>0</v>
      </c>
      <c r="L1469">
        <f>IF(Transactions!N1469-Transactions!M1469&lt;&gt;"",Transactions!N1469-Transactions!M1469,"")</f>
        <v>7</v>
      </c>
      <c r="M1469">
        <f>IF(Transactions!P1469-Transactions!O1469&lt;&gt;"",Transactions!P1469-Transactions!O1469,"")</f>
        <v>0</v>
      </c>
      <c r="O1469">
        <f t="shared" si="48"/>
        <v>737</v>
      </c>
      <c r="P1469" t="str">
        <f>IF(Transactions!O1469&lt;&gt;"",Transactions!O1469,"")</f>
        <v>1536302591275</v>
      </c>
      <c r="Q1469">
        <f>IF(Transactions!S1469-Transactions!J1469&lt;&gt;"",Transactions!S1469-Transactions!J1469,"")</f>
        <v>3486</v>
      </c>
      <c r="R1469">
        <f t="shared" si="49"/>
        <v>4223</v>
      </c>
    </row>
    <row r="1470" spans="1:18" x14ac:dyDescent="0.3">
      <c r="A1470" t="str">
        <f>IF(Transactions!A1470&lt;&gt;"",Transactions!A1470,0)</f>
        <v>2018/09/07 08:43:13</v>
      </c>
      <c r="B1470" t="str">
        <f>IF(Transactions!B1470&lt;&gt;"",Transactions!B1470,0)</f>
        <v>5fabe9fffaf90759b0bb598856007073d2c7ac71746585b5032cebe9df61139a</v>
      </c>
      <c r="C1470" t="str">
        <f>IF(Transactions!C1470&lt;&gt;"",Transactions!C1470,0)</f>
        <v>Step1</v>
      </c>
      <c r="D1470" t="str">
        <f>IF(Transactions!D1470&lt;&gt;"",Transactions!D1470,"")</f>
        <v>peer0.org2.ldegilde.com</v>
      </c>
      <c r="E1470" t="str">
        <f>IF(Transactions!E1470&lt;&gt;"",Transactions!E1470,"")</f>
        <v>default-chaincode</v>
      </c>
      <c r="F1470" t="str">
        <f>IF(Transactions!F1470&lt;&gt;"",Transactions!F1470,"")</f>
        <v>put</v>
      </c>
      <c r="G1470" t="str">
        <f>IF(Transactions!G1470&lt;&gt;"",Transactions!G1470,"")</f>
        <v>000000008_270</v>
      </c>
      <c r="H1470" t="str">
        <f>IF(Transactions!H1470&lt;&gt;"",Transactions!H1470,"")</f>
        <v>3.0</v>
      </c>
      <c r="I1470">
        <f>IF(Transactions!J1470-Transactions!I1470&lt;&gt;"",Transactions!J1470-Transactions!I1470,"")</f>
        <v>737</v>
      </c>
      <c r="J1470">
        <f>IF((Transactions!K1470-Transactions!I1470)-(Transactions!P1470-Transactions!J1470)&lt;&gt;"",(Transactions!K1470-Transactions!I1470)-(Transactions!P1470-Transactions!J1470),"")</f>
        <v>720</v>
      </c>
      <c r="K1470">
        <f>IF(Transactions!L1470-Transactions!K1470&lt;&gt;"",Transactions!L1470-Transactions!K1470,"")</f>
        <v>0</v>
      </c>
      <c r="L1470">
        <f>IF(Transactions!N1470-Transactions!M1470&lt;&gt;"",Transactions!N1470-Transactions!M1470,"")</f>
        <v>17</v>
      </c>
      <c r="M1470">
        <f>IF(Transactions!P1470-Transactions!O1470&lt;&gt;"",Transactions!P1470-Transactions!O1470,"")</f>
        <v>0</v>
      </c>
      <c r="O1470">
        <f t="shared" si="48"/>
        <v>737</v>
      </c>
      <c r="P1470" t="str">
        <f>IF(Transactions!O1470&lt;&gt;"",Transactions!O1470,"")</f>
        <v>1536302591237</v>
      </c>
      <c r="Q1470">
        <f>IF(Transactions!S1470-Transactions!J1470&lt;&gt;"",Transactions!S1470-Transactions!J1470,"")</f>
        <v>3486</v>
      </c>
      <c r="R1470">
        <f t="shared" si="49"/>
        <v>4223</v>
      </c>
    </row>
    <row r="1471" spans="1:18" x14ac:dyDescent="0.3">
      <c r="A1471" t="str">
        <f>IF(Transactions!A1471&lt;&gt;"",Transactions!A1471,0)</f>
        <v>2018/09/07 08:43:13</v>
      </c>
      <c r="B1471" t="str">
        <f>IF(Transactions!B1471&lt;&gt;"",Transactions!B1471,0)</f>
        <v>ca524068c0b0ade00267e4adb6f5439249b9a081b74505bba4b21a6976a86fea</v>
      </c>
      <c r="C1471" t="str">
        <f>IF(Transactions!C1471&lt;&gt;"",Transactions!C1471,0)</f>
        <v>Step1</v>
      </c>
      <c r="D1471" t="str">
        <f>IF(Transactions!D1471&lt;&gt;"",Transactions!D1471,"")</f>
        <v>peer0.org1.ldegilde.com</v>
      </c>
      <c r="E1471" t="str">
        <f>IF(Transactions!E1471&lt;&gt;"",Transactions!E1471,"")</f>
        <v>default-chaincode</v>
      </c>
      <c r="F1471" t="str">
        <f>IF(Transactions!F1471&lt;&gt;"",Transactions!F1471,"")</f>
        <v>put</v>
      </c>
      <c r="G1471" t="str">
        <f>IF(Transactions!G1471&lt;&gt;"",Transactions!G1471,"")</f>
        <v>000000007_395</v>
      </c>
      <c r="H1471" t="str">
        <f>IF(Transactions!H1471&lt;&gt;"",Transactions!H1471,"")</f>
        <v>102.0</v>
      </c>
      <c r="I1471">
        <f>IF(Transactions!J1471-Transactions!I1471&lt;&gt;"",Transactions!J1471-Transactions!I1471,"")</f>
        <v>730</v>
      </c>
      <c r="J1471">
        <f>IF((Transactions!K1471-Transactions!I1471)-(Transactions!P1471-Transactions!J1471)&lt;&gt;"",(Transactions!K1471-Transactions!I1471)-(Transactions!P1471-Transactions!J1471),"")</f>
        <v>717</v>
      </c>
      <c r="K1471">
        <f>IF(Transactions!L1471-Transactions!K1471&lt;&gt;"",Transactions!L1471-Transactions!K1471,"")</f>
        <v>0</v>
      </c>
      <c r="L1471">
        <f>IF(Transactions!N1471-Transactions!M1471&lt;&gt;"",Transactions!N1471-Transactions!M1471,"")</f>
        <v>13</v>
      </c>
      <c r="M1471">
        <f>IF(Transactions!P1471-Transactions!O1471&lt;&gt;"",Transactions!P1471-Transactions!O1471,"")</f>
        <v>0</v>
      </c>
      <c r="O1471">
        <f t="shared" si="48"/>
        <v>730</v>
      </c>
      <c r="P1471" t="str">
        <f>IF(Transactions!O1471&lt;&gt;"",Transactions!O1471,"")</f>
        <v>1536302591177</v>
      </c>
      <c r="Q1471">
        <f>IF(Transactions!S1471-Transactions!J1471&lt;&gt;"",Transactions!S1471-Transactions!J1471,"")</f>
        <v>3501</v>
      </c>
      <c r="R1471">
        <f t="shared" si="49"/>
        <v>4231</v>
      </c>
    </row>
    <row r="1472" spans="1:18" x14ac:dyDescent="0.3">
      <c r="A1472" t="str">
        <f>IF(Transactions!A1472&lt;&gt;"",Transactions!A1472,0)</f>
        <v>2018/09/07 08:43:13</v>
      </c>
      <c r="B1472" t="str">
        <f>IF(Transactions!B1472&lt;&gt;"",Transactions!B1472,0)</f>
        <v>ca524068c0b0ade00267e4adb6f5439249b9a081b74505bba4b21a6976a86fea</v>
      </c>
      <c r="C1472" t="str">
        <f>IF(Transactions!C1472&lt;&gt;"",Transactions!C1472,0)</f>
        <v>Step1</v>
      </c>
      <c r="D1472" t="str">
        <f>IF(Transactions!D1472&lt;&gt;"",Transactions!D1472,"")</f>
        <v>peer0.org2.ldegilde.com</v>
      </c>
      <c r="E1472" t="str">
        <f>IF(Transactions!E1472&lt;&gt;"",Transactions!E1472,"")</f>
        <v>default-chaincode</v>
      </c>
      <c r="F1472" t="str">
        <f>IF(Transactions!F1472&lt;&gt;"",Transactions!F1472,"")</f>
        <v>put</v>
      </c>
      <c r="G1472" t="str">
        <f>IF(Transactions!G1472&lt;&gt;"",Transactions!G1472,"")</f>
        <v>000000007_395</v>
      </c>
      <c r="H1472" t="str">
        <f>IF(Transactions!H1472&lt;&gt;"",Transactions!H1472,"")</f>
        <v>102.0</v>
      </c>
      <c r="I1472">
        <f>IF(Transactions!J1472-Transactions!I1472&lt;&gt;"",Transactions!J1472-Transactions!I1472,"")</f>
        <v>730</v>
      </c>
      <c r="J1472">
        <f>IF((Transactions!K1472-Transactions!I1472)-(Transactions!P1472-Transactions!J1472)&lt;&gt;"",(Transactions!K1472-Transactions!I1472)-(Transactions!P1472-Transactions!J1472),"")</f>
        <v>707</v>
      </c>
      <c r="K1472">
        <f>IF(Transactions!L1472-Transactions!K1472&lt;&gt;"",Transactions!L1472-Transactions!K1472,"")</f>
        <v>0</v>
      </c>
      <c r="L1472">
        <f>IF(Transactions!N1472-Transactions!M1472&lt;&gt;"",Transactions!N1472-Transactions!M1472,"")</f>
        <v>23</v>
      </c>
      <c r="M1472">
        <f>IF(Transactions!P1472-Transactions!O1472&lt;&gt;"",Transactions!P1472-Transactions!O1472,"")</f>
        <v>0</v>
      </c>
      <c r="O1472">
        <f t="shared" si="48"/>
        <v>730</v>
      </c>
      <c r="P1472" t="str">
        <f>IF(Transactions!O1472&lt;&gt;"",Transactions!O1472,"")</f>
        <v>1536302591315</v>
      </c>
      <c r="Q1472">
        <f>IF(Transactions!S1472-Transactions!J1472&lt;&gt;"",Transactions!S1472-Transactions!J1472,"")</f>
        <v>3501</v>
      </c>
      <c r="R1472">
        <f t="shared" si="49"/>
        <v>4231</v>
      </c>
    </row>
    <row r="1473" spans="1:18" x14ac:dyDescent="0.3">
      <c r="A1473" t="str">
        <f>IF(Transactions!A1473&lt;&gt;"",Transactions!A1473,0)</f>
        <v>2018/09/07 08:43:13</v>
      </c>
      <c r="B1473" t="str">
        <f>IF(Transactions!B1473&lt;&gt;"",Transactions!B1473,0)</f>
        <v>b8817262cd8c93e60a114a848f1da0ddeba3e1cebba0c19c368fc96fa750a6e9</v>
      </c>
      <c r="C1473" t="str">
        <f>IF(Transactions!C1473&lt;&gt;"",Transactions!C1473,0)</f>
        <v>Step1</v>
      </c>
      <c r="D1473" t="str">
        <f>IF(Transactions!D1473&lt;&gt;"",Transactions!D1473,"")</f>
        <v>peer0.org1.ldegilde.com</v>
      </c>
      <c r="E1473" t="str">
        <f>IF(Transactions!E1473&lt;&gt;"",Transactions!E1473,"")</f>
        <v>default-chaincode</v>
      </c>
      <c r="F1473" t="str">
        <f>IF(Transactions!F1473&lt;&gt;"",Transactions!F1473,"")</f>
        <v>put</v>
      </c>
      <c r="G1473" t="str">
        <f>IF(Transactions!G1473&lt;&gt;"",Transactions!G1473,"")</f>
        <v>000000008_eigen_risico</v>
      </c>
      <c r="H1473" t="str">
        <f>IF(Transactions!H1473&lt;&gt;"",Transactions!H1473,"")</f>
        <v>385</v>
      </c>
      <c r="I1473">
        <f>IF(Transactions!J1473-Transactions!I1473&lt;&gt;"",Transactions!J1473-Transactions!I1473,"")</f>
        <v>720</v>
      </c>
      <c r="J1473">
        <f>IF((Transactions!K1473-Transactions!I1473)-(Transactions!P1473-Transactions!J1473)&lt;&gt;"",(Transactions!K1473-Transactions!I1473)-(Transactions!P1473-Transactions!J1473),"")</f>
        <v>709</v>
      </c>
      <c r="K1473">
        <f>IF(Transactions!L1473-Transactions!K1473&lt;&gt;"",Transactions!L1473-Transactions!K1473,"")</f>
        <v>0</v>
      </c>
      <c r="L1473">
        <f>IF(Transactions!N1473-Transactions!M1473&lt;&gt;"",Transactions!N1473-Transactions!M1473,"")</f>
        <v>11</v>
      </c>
      <c r="M1473">
        <f>IF(Transactions!P1473-Transactions!O1473&lt;&gt;"",Transactions!P1473-Transactions!O1473,"")</f>
        <v>0</v>
      </c>
      <c r="O1473">
        <f t="shared" si="48"/>
        <v>720</v>
      </c>
      <c r="P1473" t="str">
        <f>IF(Transactions!O1473&lt;&gt;"",Transactions!O1473,"")</f>
        <v>1536302591284</v>
      </c>
      <c r="Q1473">
        <f>IF(Transactions!S1473-Transactions!J1473&lt;&gt;"",Transactions!S1473-Transactions!J1473,"")</f>
        <v>3504</v>
      </c>
      <c r="R1473">
        <f t="shared" si="49"/>
        <v>4224</v>
      </c>
    </row>
    <row r="1474" spans="1:18" x14ac:dyDescent="0.3">
      <c r="A1474" t="str">
        <f>IF(Transactions!A1474&lt;&gt;"",Transactions!A1474,0)</f>
        <v>2018/09/07 08:43:13</v>
      </c>
      <c r="B1474" t="str">
        <f>IF(Transactions!B1474&lt;&gt;"",Transactions!B1474,0)</f>
        <v>b8817262cd8c93e60a114a848f1da0ddeba3e1cebba0c19c368fc96fa750a6e9</v>
      </c>
      <c r="C1474" t="str">
        <f>IF(Transactions!C1474&lt;&gt;"",Transactions!C1474,0)</f>
        <v>Step1</v>
      </c>
      <c r="D1474" t="str">
        <f>IF(Transactions!D1474&lt;&gt;"",Transactions!D1474,"")</f>
        <v>peer0.org2.ldegilde.com</v>
      </c>
      <c r="E1474" t="str">
        <f>IF(Transactions!E1474&lt;&gt;"",Transactions!E1474,"")</f>
        <v>default-chaincode</v>
      </c>
      <c r="F1474" t="str">
        <f>IF(Transactions!F1474&lt;&gt;"",Transactions!F1474,"")</f>
        <v>put</v>
      </c>
      <c r="G1474" t="str">
        <f>IF(Transactions!G1474&lt;&gt;"",Transactions!G1474,"")</f>
        <v>000000008_eigen_risico</v>
      </c>
      <c r="H1474" t="str">
        <f>IF(Transactions!H1474&lt;&gt;"",Transactions!H1474,"")</f>
        <v>385</v>
      </c>
      <c r="I1474">
        <f>IF(Transactions!J1474-Transactions!I1474&lt;&gt;"",Transactions!J1474-Transactions!I1474,"")</f>
        <v>720</v>
      </c>
      <c r="J1474">
        <f>IF((Transactions!K1474-Transactions!I1474)-(Transactions!P1474-Transactions!J1474)&lt;&gt;"",(Transactions!K1474-Transactions!I1474)-(Transactions!P1474-Transactions!J1474),"")</f>
        <v>696</v>
      </c>
      <c r="K1474">
        <f>IF(Transactions!L1474-Transactions!K1474&lt;&gt;"",Transactions!L1474-Transactions!K1474,"")</f>
        <v>0</v>
      </c>
      <c r="L1474">
        <f>IF(Transactions!N1474-Transactions!M1474&lt;&gt;"",Transactions!N1474-Transactions!M1474,"")</f>
        <v>24</v>
      </c>
      <c r="M1474">
        <f>IF(Transactions!P1474-Transactions!O1474&lt;&gt;"",Transactions!P1474-Transactions!O1474,"")</f>
        <v>0</v>
      </c>
      <c r="O1474">
        <f t="shared" si="48"/>
        <v>720</v>
      </c>
      <c r="P1474" t="str">
        <f>IF(Transactions!O1474&lt;&gt;"",Transactions!O1474,"")</f>
        <v>1536302591315</v>
      </c>
      <c r="Q1474">
        <f>IF(Transactions!S1474-Transactions!J1474&lt;&gt;"",Transactions!S1474-Transactions!J1474,"")</f>
        <v>3504</v>
      </c>
      <c r="R1474">
        <f t="shared" si="49"/>
        <v>4224</v>
      </c>
    </row>
    <row r="1475" spans="1:18" x14ac:dyDescent="0.3">
      <c r="A1475" t="str">
        <f>IF(Transactions!A1475&lt;&gt;"",Transactions!A1475,0)</f>
        <v>2018/09/07 08:43:13</v>
      </c>
      <c r="B1475" t="str">
        <f>IF(Transactions!B1475&lt;&gt;"",Transactions!B1475,0)</f>
        <v>dbcd5d7e5e36fb3f29ab4089a306b02eeb3ca0a66b2c3f764703c282a8104d43</v>
      </c>
      <c r="C1475" t="str">
        <f>IF(Transactions!C1475&lt;&gt;"",Transactions!C1475,0)</f>
        <v>Step1</v>
      </c>
      <c r="D1475" t="str">
        <f>IF(Transactions!D1475&lt;&gt;"",Transactions!D1475,"")</f>
        <v>peer0.org1.ldegilde.com</v>
      </c>
      <c r="E1475" t="str">
        <f>IF(Transactions!E1475&lt;&gt;"",Transactions!E1475,"")</f>
        <v>default-chaincode</v>
      </c>
      <c r="F1475" t="str">
        <f>IF(Transactions!F1475&lt;&gt;"",Transactions!F1475,"")</f>
        <v>put</v>
      </c>
      <c r="G1475" t="str">
        <f>IF(Transactions!G1475&lt;&gt;"",Transactions!G1475,"")</f>
        <v>000000008_237</v>
      </c>
      <c r="H1475" t="str">
        <f>IF(Transactions!H1475&lt;&gt;"",Transactions!H1475,"")</f>
        <v>648.0</v>
      </c>
      <c r="I1475">
        <f>IF(Transactions!J1475-Transactions!I1475&lt;&gt;"",Transactions!J1475-Transactions!I1475,"")</f>
        <v>366</v>
      </c>
      <c r="J1475">
        <f>IF((Transactions!K1475-Transactions!I1475)-(Transactions!P1475-Transactions!J1475)&lt;&gt;"",(Transactions!K1475-Transactions!I1475)-(Transactions!P1475-Transactions!J1475),"")</f>
        <v>362</v>
      </c>
      <c r="K1475">
        <f>IF(Transactions!L1475-Transactions!K1475&lt;&gt;"",Transactions!L1475-Transactions!K1475,"")</f>
        <v>0</v>
      </c>
      <c r="L1475">
        <f>IF(Transactions!N1475-Transactions!M1475&lt;&gt;"",Transactions!N1475-Transactions!M1475,"")</f>
        <v>4</v>
      </c>
      <c r="M1475">
        <f>IF(Transactions!P1475-Transactions!O1475&lt;&gt;"",Transactions!P1475-Transactions!O1475,"")</f>
        <v>0</v>
      </c>
      <c r="O1475">
        <f t="shared" si="48"/>
        <v>366</v>
      </c>
      <c r="P1475" t="str">
        <f>IF(Transactions!O1475&lt;&gt;"",Transactions!O1475,"")</f>
        <v>1536302592999</v>
      </c>
      <c r="Q1475">
        <f>IF(Transactions!S1475-Transactions!J1475&lt;&gt;"",Transactions!S1475-Transactions!J1475,"")</f>
        <v>1978</v>
      </c>
      <c r="R1475">
        <f t="shared" si="49"/>
        <v>2344</v>
      </c>
    </row>
    <row r="1476" spans="1:18" x14ac:dyDescent="0.3">
      <c r="A1476" t="str">
        <f>IF(Transactions!A1476&lt;&gt;"",Transactions!A1476,0)</f>
        <v>2018/09/07 08:43:13</v>
      </c>
      <c r="B1476" t="str">
        <f>IF(Transactions!B1476&lt;&gt;"",Transactions!B1476,0)</f>
        <v>dbcd5d7e5e36fb3f29ab4089a306b02eeb3ca0a66b2c3f764703c282a8104d43</v>
      </c>
      <c r="C1476" t="str">
        <f>IF(Transactions!C1476&lt;&gt;"",Transactions!C1476,0)</f>
        <v>Step1</v>
      </c>
      <c r="D1476" t="str">
        <f>IF(Transactions!D1476&lt;&gt;"",Transactions!D1476,"")</f>
        <v>peer0.org2.ldegilde.com</v>
      </c>
      <c r="E1476" t="str">
        <f>IF(Transactions!E1476&lt;&gt;"",Transactions!E1476,"")</f>
        <v>default-chaincode</v>
      </c>
      <c r="F1476" t="str">
        <f>IF(Transactions!F1476&lt;&gt;"",Transactions!F1476,"")</f>
        <v>put</v>
      </c>
      <c r="G1476" t="str">
        <f>IF(Transactions!G1476&lt;&gt;"",Transactions!G1476,"")</f>
        <v>000000008_237</v>
      </c>
      <c r="H1476" t="str">
        <f>IF(Transactions!H1476&lt;&gt;"",Transactions!H1476,"")</f>
        <v>648.0</v>
      </c>
      <c r="I1476">
        <f>IF(Transactions!J1476-Transactions!I1476&lt;&gt;"",Transactions!J1476-Transactions!I1476,"")</f>
        <v>366</v>
      </c>
      <c r="J1476">
        <f>IF((Transactions!K1476-Transactions!I1476)-(Transactions!P1476-Transactions!J1476)&lt;&gt;"",(Transactions!K1476-Transactions!I1476)-(Transactions!P1476-Transactions!J1476),"")</f>
        <v>364</v>
      </c>
      <c r="K1476">
        <f>IF(Transactions!L1476-Transactions!K1476&lt;&gt;"",Transactions!L1476-Transactions!K1476,"")</f>
        <v>0</v>
      </c>
      <c r="L1476">
        <f>IF(Transactions!N1476-Transactions!M1476&lt;&gt;"",Transactions!N1476-Transactions!M1476,"")</f>
        <v>2</v>
      </c>
      <c r="M1476">
        <f>IF(Transactions!P1476-Transactions!O1476&lt;&gt;"",Transactions!P1476-Transactions!O1476,"")</f>
        <v>0</v>
      </c>
      <c r="O1476">
        <f t="shared" si="48"/>
        <v>366</v>
      </c>
      <c r="P1476" t="str">
        <f>IF(Transactions!O1476&lt;&gt;"",Transactions!O1476,"")</f>
        <v>1536302593039</v>
      </c>
      <c r="Q1476">
        <f>IF(Transactions!S1476-Transactions!J1476&lt;&gt;"",Transactions!S1476-Transactions!J1476,"")</f>
        <v>1978</v>
      </c>
      <c r="R1476">
        <f t="shared" si="49"/>
        <v>2344</v>
      </c>
    </row>
    <row r="1477" spans="1:18" x14ac:dyDescent="0.3">
      <c r="A1477" t="str">
        <f>IF(Transactions!A1477&lt;&gt;"",Transactions!A1477,0)</f>
        <v>2018/09/07 08:43:13</v>
      </c>
      <c r="B1477" t="str">
        <f>IF(Transactions!B1477&lt;&gt;"",Transactions!B1477,0)</f>
        <v>b9149d42ce243930a5f1963bfa5b769b316961a770bf63f0148d617570d69582</v>
      </c>
      <c r="C1477" t="str">
        <f>IF(Transactions!C1477&lt;&gt;"",Transactions!C1477,0)</f>
        <v>Step1</v>
      </c>
      <c r="D1477" t="str">
        <f>IF(Transactions!D1477&lt;&gt;"",Transactions!D1477,"")</f>
        <v>peer0.org1.ldegilde.com</v>
      </c>
      <c r="E1477" t="str">
        <f>IF(Transactions!E1477&lt;&gt;"",Transactions!E1477,"")</f>
        <v>default-chaincode</v>
      </c>
      <c r="F1477" t="str">
        <f>IF(Transactions!F1477&lt;&gt;"",Transactions!F1477,"")</f>
        <v>put</v>
      </c>
      <c r="G1477" t="str">
        <f>IF(Transactions!G1477&lt;&gt;"",Transactions!G1477,"")</f>
        <v>000000008_52</v>
      </c>
      <c r="H1477" t="str">
        <f>IF(Transactions!H1477&lt;&gt;"",Transactions!H1477,"")</f>
        <v>277.0</v>
      </c>
      <c r="I1477">
        <f>IF(Transactions!J1477-Transactions!I1477&lt;&gt;"",Transactions!J1477-Transactions!I1477,"")</f>
        <v>357</v>
      </c>
      <c r="J1477">
        <f>IF((Transactions!K1477-Transactions!I1477)-(Transactions!P1477-Transactions!J1477)&lt;&gt;"",(Transactions!K1477-Transactions!I1477)-(Transactions!P1477-Transactions!J1477),"")</f>
        <v>355</v>
      </c>
      <c r="K1477">
        <f>IF(Transactions!L1477-Transactions!K1477&lt;&gt;"",Transactions!L1477-Transactions!K1477,"")</f>
        <v>0</v>
      </c>
      <c r="L1477">
        <f>IF(Transactions!N1477-Transactions!M1477&lt;&gt;"",Transactions!N1477-Transactions!M1477,"")</f>
        <v>2</v>
      </c>
      <c r="M1477">
        <f>IF(Transactions!P1477-Transactions!O1477&lt;&gt;"",Transactions!P1477-Transactions!O1477,"")</f>
        <v>0</v>
      </c>
      <c r="O1477">
        <f t="shared" si="48"/>
        <v>357</v>
      </c>
      <c r="P1477" t="str">
        <f>IF(Transactions!O1477&lt;&gt;"",Transactions!O1477,"")</f>
        <v>1536302592982</v>
      </c>
      <c r="Q1477">
        <f>IF(Transactions!S1477-Transactions!J1477&lt;&gt;"",Transactions!S1477-Transactions!J1477,"")</f>
        <v>1973</v>
      </c>
      <c r="R1477">
        <f t="shared" si="49"/>
        <v>2330</v>
      </c>
    </row>
    <row r="1478" spans="1:18" x14ac:dyDescent="0.3">
      <c r="A1478" t="str">
        <f>IF(Transactions!A1478&lt;&gt;"",Transactions!A1478,0)</f>
        <v>2018/09/07 08:43:13</v>
      </c>
      <c r="B1478" t="str">
        <f>IF(Transactions!B1478&lt;&gt;"",Transactions!B1478,0)</f>
        <v>b9149d42ce243930a5f1963bfa5b769b316961a770bf63f0148d617570d69582</v>
      </c>
      <c r="C1478" t="str">
        <f>IF(Transactions!C1478&lt;&gt;"",Transactions!C1478,0)</f>
        <v>Step1</v>
      </c>
      <c r="D1478" t="str">
        <f>IF(Transactions!D1478&lt;&gt;"",Transactions!D1478,"")</f>
        <v>peer0.org2.ldegilde.com</v>
      </c>
      <c r="E1478" t="str">
        <f>IF(Transactions!E1478&lt;&gt;"",Transactions!E1478,"")</f>
        <v>default-chaincode</v>
      </c>
      <c r="F1478" t="str">
        <f>IF(Transactions!F1478&lt;&gt;"",Transactions!F1478,"")</f>
        <v>put</v>
      </c>
      <c r="G1478" t="str">
        <f>IF(Transactions!G1478&lt;&gt;"",Transactions!G1478,"")</f>
        <v>000000008_52</v>
      </c>
      <c r="H1478" t="str">
        <f>IF(Transactions!H1478&lt;&gt;"",Transactions!H1478,"")</f>
        <v>277.0</v>
      </c>
      <c r="I1478">
        <f>IF(Transactions!J1478-Transactions!I1478&lt;&gt;"",Transactions!J1478-Transactions!I1478,"")</f>
        <v>357</v>
      </c>
      <c r="J1478">
        <f>IF((Transactions!K1478-Transactions!I1478)-(Transactions!P1478-Transactions!J1478)&lt;&gt;"",(Transactions!K1478-Transactions!I1478)-(Transactions!P1478-Transactions!J1478),"")</f>
        <v>349</v>
      </c>
      <c r="K1478">
        <f>IF(Transactions!L1478-Transactions!K1478&lt;&gt;"",Transactions!L1478-Transactions!K1478,"")</f>
        <v>0</v>
      </c>
      <c r="L1478">
        <f>IF(Transactions!N1478-Transactions!M1478&lt;&gt;"",Transactions!N1478-Transactions!M1478,"")</f>
        <v>8</v>
      </c>
      <c r="M1478">
        <f>IF(Transactions!P1478-Transactions!O1478&lt;&gt;"",Transactions!P1478-Transactions!O1478,"")</f>
        <v>0</v>
      </c>
      <c r="O1478">
        <f t="shared" si="48"/>
        <v>357</v>
      </c>
      <c r="P1478" t="str">
        <f>IF(Transactions!O1478&lt;&gt;"",Transactions!O1478,"")</f>
        <v>1536302593060</v>
      </c>
      <c r="Q1478">
        <f>IF(Transactions!S1478-Transactions!J1478&lt;&gt;"",Transactions!S1478-Transactions!J1478,"")</f>
        <v>1973</v>
      </c>
      <c r="R1478">
        <f t="shared" si="49"/>
        <v>2330</v>
      </c>
    </row>
    <row r="1479" spans="1:18" x14ac:dyDescent="0.3">
      <c r="A1479" t="str">
        <f>IF(Transactions!A1479&lt;&gt;"",Transactions!A1479,0)</f>
        <v>2018/09/07 08:43:13</v>
      </c>
      <c r="B1479" t="str">
        <f>IF(Transactions!B1479&lt;&gt;"",Transactions!B1479,0)</f>
        <v>c323afb26afa33e7707de9ca01048c6b8fa86cc9cd25a242339c8fda4e7a7297</v>
      </c>
      <c r="C1479" t="str">
        <f>IF(Transactions!C1479&lt;&gt;"",Transactions!C1479,0)</f>
        <v>Step1</v>
      </c>
      <c r="D1479" t="str">
        <f>IF(Transactions!D1479&lt;&gt;"",Transactions!D1479,"")</f>
        <v>peer0.org1.ldegilde.com</v>
      </c>
      <c r="E1479" t="str">
        <f>IF(Transactions!E1479&lt;&gt;"",Transactions!E1479,"")</f>
        <v>default-chaincode</v>
      </c>
      <c r="F1479" t="str">
        <f>IF(Transactions!F1479&lt;&gt;"",Transactions!F1479,"")</f>
        <v>put</v>
      </c>
      <c r="G1479" t="str">
        <f>IF(Transactions!G1479&lt;&gt;"",Transactions!G1479,"")</f>
        <v>000000008_108</v>
      </c>
      <c r="H1479" t="str">
        <f>IF(Transactions!H1479&lt;&gt;"",Transactions!H1479,"")</f>
        <v>65.0</v>
      </c>
      <c r="I1479">
        <f>IF(Transactions!J1479-Transactions!I1479&lt;&gt;"",Transactions!J1479-Transactions!I1479,"")</f>
        <v>286</v>
      </c>
      <c r="J1479">
        <f>IF((Transactions!K1479-Transactions!I1479)-(Transactions!P1479-Transactions!J1479)&lt;&gt;"",(Transactions!K1479-Transactions!I1479)-(Transactions!P1479-Transactions!J1479),"")</f>
        <v>285</v>
      </c>
      <c r="K1479">
        <f>IF(Transactions!L1479-Transactions!K1479&lt;&gt;"",Transactions!L1479-Transactions!K1479,"")</f>
        <v>0</v>
      </c>
      <c r="L1479">
        <f>IF(Transactions!N1479-Transactions!M1479&lt;&gt;"",Transactions!N1479-Transactions!M1479,"")</f>
        <v>1</v>
      </c>
      <c r="M1479">
        <f>IF(Transactions!P1479-Transactions!O1479&lt;&gt;"",Transactions!P1479-Transactions!O1479,"")</f>
        <v>0</v>
      </c>
      <c r="O1479">
        <f t="shared" si="48"/>
        <v>286</v>
      </c>
      <c r="P1479" t="str">
        <f>IF(Transactions!O1479&lt;&gt;"",Transactions!O1479,"")</f>
        <v>1536302592981</v>
      </c>
      <c r="Q1479">
        <f>IF(Transactions!S1479-Transactions!J1479&lt;&gt;"",Transactions!S1479-Transactions!J1479,"")</f>
        <v>2061</v>
      </c>
      <c r="R1479">
        <f t="shared" si="49"/>
        <v>2347</v>
      </c>
    </row>
    <row r="1480" spans="1:18" x14ac:dyDescent="0.3">
      <c r="A1480" t="str">
        <f>IF(Transactions!A1480&lt;&gt;"",Transactions!A1480,0)</f>
        <v>2018/09/07 08:43:13</v>
      </c>
      <c r="B1480" t="str">
        <f>IF(Transactions!B1480&lt;&gt;"",Transactions!B1480,0)</f>
        <v>c323afb26afa33e7707de9ca01048c6b8fa86cc9cd25a242339c8fda4e7a7297</v>
      </c>
      <c r="C1480" t="str">
        <f>IF(Transactions!C1480&lt;&gt;"",Transactions!C1480,0)</f>
        <v>Step1</v>
      </c>
      <c r="D1480" t="str">
        <f>IF(Transactions!D1480&lt;&gt;"",Transactions!D1480,"")</f>
        <v>peer0.org2.ldegilde.com</v>
      </c>
      <c r="E1480" t="str">
        <f>IF(Transactions!E1480&lt;&gt;"",Transactions!E1480,"")</f>
        <v>default-chaincode</v>
      </c>
      <c r="F1480" t="str">
        <f>IF(Transactions!F1480&lt;&gt;"",Transactions!F1480,"")</f>
        <v>put</v>
      </c>
      <c r="G1480" t="str">
        <f>IF(Transactions!G1480&lt;&gt;"",Transactions!G1480,"")</f>
        <v>000000008_108</v>
      </c>
      <c r="H1480" t="str">
        <f>IF(Transactions!H1480&lt;&gt;"",Transactions!H1480,"")</f>
        <v>65.0</v>
      </c>
      <c r="I1480">
        <f>IF(Transactions!J1480-Transactions!I1480&lt;&gt;"",Transactions!J1480-Transactions!I1480,"")</f>
        <v>286</v>
      </c>
      <c r="J1480">
        <f>IF((Transactions!K1480-Transactions!I1480)-(Transactions!P1480-Transactions!J1480)&lt;&gt;"",(Transactions!K1480-Transactions!I1480)-(Transactions!P1480-Transactions!J1480),"")</f>
        <v>284</v>
      </c>
      <c r="K1480">
        <f>IF(Transactions!L1480-Transactions!K1480&lt;&gt;"",Transactions!L1480-Transactions!K1480,"")</f>
        <v>0</v>
      </c>
      <c r="L1480">
        <f>IF(Transactions!N1480-Transactions!M1480&lt;&gt;"",Transactions!N1480-Transactions!M1480,"")</f>
        <v>2</v>
      </c>
      <c r="M1480">
        <f>IF(Transactions!P1480-Transactions!O1480&lt;&gt;"",Transactions!P1480-Transactions!O1480,"")</f>
        <v>0</v>
      </c>
      <c r="O1480">
        <f t="shared" si="48"/>
        <v>286</v>
      </c>
      <c r="P1480" t="str">
        <f>IF(Transactions!O1480&lt;&gt;"",Transactions!O1480,"")</f>
        <v>1536302593005</v>
      </c>
      <c r="Q1480">
        <f>IF(Transactions!S1480-Transactions!J1480&lt;&gt;"",Transactions!S1480-Transactions!J1480,"")</f>
        <v>2061</v>
      </c>
      <c r="R1480">
        <f t="shared" si="49"/>
        <v>2347</v>
      </c>
    </row>
    <row r="1481" spans="1:18" x14ac:dyDescent="0.3">
      <c r="A1481" t="str">
        <f>IF(Transactions!A1481&lt;&gt;"",Transactions!A1481,0)</f>
        <v>2018/09/07 08:43:13</v>
      </c>
      <c r="B1481" t="str">
        <f>IF(Transactions!B1481&lt;&gt;"",Transactions!B1481,0)</f>
        <v>46c449bd579f78f9b657818dbe1dcb354c7e7a06b40d28023ad30f69a4a8cc96</v>
      </c>
      <c r="C1481" t="str">
        <f>IF(Transactions!C1481&lt;&gt;"",Transactions!C1481,0)</f>
        <v>Step1</v>
      </c>
      <c r="D1481" t="str">
        <f>IF(Transactions!D1481&lt;&gt;"",Transactions!D1481,"")</f>
        <v>peer0.org1.ldegilde.com</v>
      </c>
      <c r="E1481" t="str">
        <f>IF(Transactions!E1481&lt;&gt;"",Transactions!E1481,"")</f>
        <v>default-chaincode</v>
      </c>
      <c r="F1481" t="str">
        <f>IF(Transactions!F1481&lt;&gt;"",Transactions!F1481,"")</f>
        <v>put</v>
      </c>
      <c r="G1481" t="str">
        <f>IF(Transactions!G1481&lt;&gt;"",Transactions!G1481,"")</f>
        <v>000000008_331</v>
      </c>
      <c r="H1481" t="str">
        <f>IF(Transactions!H1481&lt;&gt;"",Transactions!H1481,"")</f>
        <v>998.0</v>
      </c>
      <c r="I1481">
        <f>IF(Transactions!J1481-Transactions!I1481&lt;&gt;"",Transactions!J1481-Transactions!I1481,"")</f>
        <v>728</v>
      </c>
      <c r="J1481">
        <f>IF((Transactions!K1481-Transactions!I1481)-(Transactions!P1481-Transactions!J1481)&lt;&gt;"",(Transactions!K1481-Transactions!I1481)-(Transactions!P1481-Transactions!J1481),"")</f>
        <v>717</v>
      </c>
      <c r="K1481">
        <f>IF(Transactions!L1481-Transactions!K1481&lt;&gt;"",Transactions!L1481-Transactions!K1481,"")</f>
        <v>0</v>
      </c>
      <c r="L1481">
        <f>IF(Transactions!N1481-Transactions!M1481&lt;&gt;"",Transactions!N1481-Transactions!M1481,"")</f>
        <v>11</v>
      </c>
      <c r="M1481">
        <f>IF(Transactions!P1481-Transactions!O1481&lt;&gt;"",Transactions!P1481-Transactions!O1481,"")</f>
        <v>0</v>
      </c>
      <c r="O1481">
        <f t="shared" si="48"/>
        <v>728</v>
      </c>
      <c r="P1481" t="str">
        <f>IF(Transactions!O1481&lt;&gt;"",Transactions!O1481,"")</f>
        <v>1536302591189</v>
      </c>
      <c r="Q1481">
        <f>IF(Transactions!S1481-Transactions!J1481&lt;&gt;"",Transactions!S1481-Transactions!J1481,"")</f>
        <v>3491</v>
      </c>
      <c r="R1481">
        <f t="shared" si="49"/>
        <v>4219</v>
      </c>
    </row>
    <row r="1482" spans="1:18" x14ac:dyDescent="0.3">
      <c r="A1482" t="str">
        <f>IF(Transactions!A1482&lt;&gt;"",Transactions!A1482,0)</f>
        <v>2018/09/07 08:43:13</v>
      </c>
      <c r="B1482" t="str">
        <f>IF(Transactions!B1482&lt;&gt;"",Transactions!B1482,0)</f>
        <v>46c449bd579f78f9b657818dbe1dcb354c7e7a06b40d28023ad30f69a4a8cc96</v>
      </c>
      <c r="C1482" t="str">
        <f>IF(Transactions!C1482&lt;&gt;"",Transactions!C1482,0)</f>
        <v>Step1</v>
      </c>
      <c r="D1482" t="str">
        <f>IF(Transactions!D1482&lt;&gt;"",Transactions!D1482,"")</f>
        <v>peer0.org2.ldegilde.com</v>
      </c>
      <c r="E1482" t="str">
        <f>IF(Transactions!E1482&lt;&gt;"",Transactions!E1482,"")</f>
        <v>default-chaincode</v>
      </c>
      <c r="F1482" t="str">
        <f>IF(Transactions!F1482&lt;&gt;"",Transactions!F1482,"")</f>
        <v>put</v>
      </c>
      <c r="G1482" t="str">
        <f>IF(Transactions!G1482&lt;&gt;"",Transactions!G1482,"")</f>
        <v>000000008_331</v>
      </c>
      <c r="H1482" t="str">
        <f>IF(Transactions!H1482&lt;&gt;"",Transactions!H1482,"")</f>
        <v>998.0</v>
      </c>
      <c r="I1482">
        <f>IF(Transactions!J1482-Transactions!I1482&lt;&gt;"",Transactions!J1482-Transactions!I1482,"")</f>
        <v>728</v>
      </c>
      <c r="J1482">
        <f>IF((Transactions!K1482-Transactions!I1482)-(Transactions!P1482-Transactions!J1482)&lt;&gt;"",(Transactions!K1482-Transactions!I1482)-(Transactions!P1482-Transactions!J1482),"")</f>
        <v>714</v>
      </c>
      <c r="K1482">
        <f>IF(Transactions!L1482-Transactions!K1482&lt;&gt;"",Transactions!L1482-Transactions!K1482,"")</f>
        <v>0</v>
      </c>
      <c r="L1482">
        <f>IF(Transactions!N1482-Transactions!M1482&lt;&gt;"",Transactions!N1482-Transactions!M1482,"")</f>
        <v>14</v>
      </c>
      <c r="M1482">
        <f>IF(Transactions!P1482-Transactions!O1482&lt;&gt;"",Transactions!P1482-Transactions!O1482,"")</f>
        <v>0</v>
      </c>
      <c r="O1482">
        <f t="shared" si="48"/>
        <v>728</v>
      </c>
      <c r="P1482" t="str">
        <f>IF(Transactions!O1482&lt;&gt;"",Transactions!O1482,"")</f>
        <v>1536302591315</v>
      </c>
      <c r="Q1482">
        <f>IF(Transactions!S1482-Transactions!J1482&lt;&gt;"",Transactions!S1482-Transactions!J1482,"")</f>
        <v>3491</v>
      </c>
      <c r="R1482">
        <f t="shared" si="49"/>
        <v>4219</v>
      </c>
    </row>
    <row r="1483" spans="1:18" x14ac:dyDescent="0.3">
      <c r="A1483" t="str">
        <f>IF(Transactions!A1483&lt;&gt;"",Transactions!A1483,0)</f>
        <v>2018/09/07 08:43:13</v>
      </c>
      <c r="B1483" t="str">
        <f>IF(Transactions!B1483&lt;&gt;"",Transactions!B1483,0)</f>
        <v>003f1f85963e79b689925046cf40b3b356fdc5d5ee7b92f434acc50e8f7c433d</v>
      </c>
      <c r="C1483" t="str">
        <f>IF(Transactions!C1483&lt;&gt;"",Transactions!C1483,0)</f>
        <v>Step1</v>
      </c>
      <c r="D1483" t="str">
        <f>IF(Transactions!D1483&lt;&gt;"",Transactions!D1483,"")</f>
        <v>peer0.org1.ldegilde.com</v>
      </c>
      <c r="E1483" t="str">
        <f>IF(Transactions!E1483&lt;&gt;"",Transactions!E1483,"")</f>
        <v>default-chaincode</v>
      </c>
      <c r="F1483" t="str">
        <f>IF(Transactions!F1483&lt;&gt;"",Transactions!F1483,"")</f>
        <v>put</v>
      </c>
      <c r="G1483" t="str">
        <f>IF(Transactions!G1483&lt;&gt;"",Transactions!G1483,"")</f>
        <v>000000008_248</v>
      </c>
      <c r="H1483" t="str">
        <f>IF(Transactions!H1483&lt;&gt;"",Transactions!H1483,"")</f>
        <v>16.0</v>
      </c>
      <c r="I1483">
        <f>IF(Transactions!J1483-Transactions!I1483&lt;&gt;"",Transactions!J1483-Transactions!I1483,"")</f>
        <v>376</v>
      </c>
      <c r="J1483">
        <f>IF((Transactions!K1483-Transactions!I1483)-(Transactions!P1483-Transactions!J1483)&lt;&gt;"",(Transactions!K1483-Transactions!I1483)-(Transactions!P1483-Transactions!J1483),"")</f>
        <v>366</v>
      </c>
      <c r="K1483">
        <f>IF(Transactions!L1483-Transactions!K1483&lt;&gt;"",Transactions!L1483-Transactions!K1483,"")</f>
        <v>0</v>
      </c>
      <c r="L1483">
        <f>IF(Transactions!N1483-Transactions!M1483&lt;&gt;"",Transactions!N1483-Transactions!M1483,"")</f>
        <v>10</v>
      </c>
      <c r="M1483">
        <f>IF(Transactions!P1483-Transactions!O1483&lt;&gt;"",Transactions!P1483-Transactions!O1483,"")</f>
        <v>0</v>
      </c>
      <c r="O1483">
        <f t="shared" si="48"/>
        <v>376</v>
      </c>
      <c r="P1483" t="str">
        <f>IF(Transactions!O1483&lt;&gt;"",Transactions!O1483,"")</f>
        <v>1536302592971</v>
      </c>
      <c r="Q1483">
        <f>IF(Transactions!S1483-Transactions!J1483&lt;&gt;"",Transactions!S1483-Transactions!J1483,"")</f>
        <v>1972</v>
      </c>
      <c r="R1483">
        <f t="shared" si="49"/>
        <v>2348</v>
      </c>
    </row>
    <row r="1484" spans="1:18" x14ac:dyDescent="0.3">
      <c r="A1484" t="str">
        <f>IF(Transactions!A1484&lt;&gt;"",Transactions!A1484,0)</f>
        <v>2018/09/07 08:43:13</v>
      </c>
      <c r="B1484" t="str">
        <f>IF(Transactions!B1484&lt;&gt;"",Transactions!B1484,0)</f>
        <v>003f1f85963e79b689925046cf40b3b356fdc5d5ee7b92f434acc50e8f7c433d</v>
      </c>
      <c r="C1484" t="str">
        <f>IF(Transactions!C1484&lt;&gt;"",Transactions!C1484,0)</f>
        <v>Step1</v>
      </c>
      <c r="D1484" t="str">
        <f>IF(Transactions!D1484&lt;&gt;"",Transactions!D1484,"")</f>
        <v>peer0.org2.ldegilde.com</v>
      </c>
      <c r="E1484" t="str">
        <f>IF(Transactions!E1484&lt;&gt;"",Transactions!E1484,"")</f>
        <v>default-chaincode</v>
      </c>
      <c r="F1484" t="str">
        <f>IF(Transactions!F1484&lt;&gt;"",Transactions!F1484,"")</f>
        <v>put</v>
      </c>
      <c r="G1484" t="str">
        <f>IF(Transactions!G1484&lt;&gt;"",Transactions!G1484,"")</f>
        <v>000000008_248</v>
      </c>
      <c r="H1484" t="str">
        <f>IF(Transactions!H1484&lt;&gt;"",Transactions!H1484,"")</f>
        <v>16.0</v>
      </c>
      <c r="I1484">
        <f>IF(Transactions!J1484-Transactions!I1484&lt;&gt;"",Transactions!J1484-Transactions!I1484,"")</f>
        <v>376</v>
      </c>
      <c r="J1484">
        <f>IF((Transactions!K1484-Transactions!I1484)-(Transactions!P1484-Transactions!J1484)&lt;&gt;"",(Transactions!K1484-Transactions!I1484)-(Transactions!P1484-Transactions!J1484),"")</f>
        <v>361</v>
      </c>
      <c r="K1484">
        <f>IF(Transactions!L1484-Transactions!K1484&lt;&gt;"",Transactions!L1484-Transactions!K1484,"")</f>
        <v>0</v>
      </c>
      <c r="L1484">
        <f>IF(Transactions!N1484-Transactions!M1484&lt;&gt;"",Transactions!N1484-Transactions!M1484,"")</f>
        <v>15</v>
      </c>
      <c r="M1484">
        <f>IF(Transactions!P1484-Transactions!O1484&lt;&gt;"",Transactions!P1484-Transactions!O1484,"")</f>
        <v>0</v>
      </c>
      <c r="O1484">
        <f t="shared" ref="O1484:O1547" si="50">SUM(J1484:M1484)</f>
        <v>376</v>
      </c>
      <c r="P1484" t="str">
        <f>IF(Transactions!O1484&lt;&gt;"",Transactions!O1484,"")</f>
        <v>1536302593072</v>
      </c>
      <c r="Q1484">
        <f>IF(Transactions!S1484-Transactions!J1484&lt;&gt;"",Transactions!S1484-Transactions!J1484,"")</f>
        <v>1972</v>
      </c>
      <c r="R1484">
        <f t="shared" ref="R1484:R1547" si="51">I1484+Q1484</f>
        <v>2348</v>
      </c>
    </row>
    <row r="1485" spans="1:18" x14ac:dyDescent="0.3">
      <c r="A1485" t="str">
        <f>IF(Transactions!A1485&lt;&gt;"",Transactions!A1485,0)</f>
        <v>2018/09/07 08:43:13</v>
      </c>
      <c r="B1485" t="str">
        <f>IF(Transactions!B1485&lt;&gt;"",Transactions!B1485,0)</f>
        <v>300ce14500dc6fbaa1004ffbe0c48e012b8a12f21dacfac7419c20d422475c73</v>
      </c>
      <c r="C1485" t="str">
        <f>IF(Transactions!C1485&lt;&gt;"",Transactions!C1485,0)</f>
        <v>Step1</v>
      </c>
      <c r="D1485" t="str">
        <f>IF(Transactions!D1485&lt;&gt;"",Transactions!D1485,"")</f>
        <v>peer0.org1.ldegilde.com</v>
      </c>
      <c r="E1485" t="str">
        <f>IF(Transactions!E1485&lt;&gt;"",Transactions!E1485,"")</f>
        <v>default-chaincode</v>
      </c>
      <c r="F1485" t="str">
        <f>IF(Transactions!F1485&lt;&gt;"",Transactions!F1485,"")</f>
        <v>put</v>
      </c>
      <c r="G1485" t="str">
        <f>IF(Transactions!G1485&lt;&gt;"",Transactions!G1485,"")</f>
        <v>000000008_241</v>
      </c>
      <c r="H1485" t="str">
        <f>IF(Transactions!H1485&lt;&gt;"",Transactions!H1485,"")</f>
        <v>224.0</v>
      </c>
      <c r="I1485">
        <f>IF(Transactions!J1485-Transactions!I1485&lt;&gt;"",Transactions!J1485-Transactions!I1485,"")</f>
        <v>727</v>
      </c>
      <c r="J1485">
        <f>IF((Transactions!K1485-Transactions!I1485)-(Transactions!P1485-Transactions!J1485)&lt;&gt;"",(Transactions!K1485-Transactions!I1485)-(Transactions!P1485-Transactions!J1485),"")</f>
        <v>724</v>
      </c>
      <c r="K1485">
        <f>IF(Transactions!L1485-Transactions!K1485&lt;&gt;"",Transactions!L1485-Transactions!K1485,"")</f>
        <v>0</v>
      </c>
      <c r="L1485">
        <f>IF(Transactions!N1485-Transactions!M1485&lt;&gt;"",Transactions!N1485-Transactions!M1485,"")</f>
        <v>3</v>
      </c>
      <c r="M1485">
        <f>IF(Transactions!P1485-Transactions!O1485&lt;&gt;"",Transactions!P1485-Transactions!O1485,"")</f>
        <v>0</v>
      </c>
      <c r="O1485">
        <f t="shared" si="50"/>
        <v>727</v>
      </c>
      <c r="P1485" t="str">
        <f>IF(Transactions!O1485&lt;&gt;"",Transactions!O1485,"")</f>
        <v>1536302591167</v>
      </c>
      <c r="Q1485">
        <f>IF(Transactions!S1485-Transactions!J1485&lt;&gt;"",Transactions!S1485-Transactions!J1485,"")</f>
        <v>3493</v>
      </c>
      <c r="R1485">
        <f t="shared" si="51"/>
        <v>4220</v>
      </c>
    </row>
    <row r="1486" spans="1:18" x14ac:dyDescent="0.3">
      <c r="A1486" t="str">
        <f>IF(Transactions!A1486&lt;&gt;"",Transactions!A1486,0)</f>
        <v>2018/09/07 08:43:13</v>
      </c>
      <c r="B1486" t="str">
        <f>IF(Transactions!B1486&lt;&gt;"",Transactions!B1486,0)</f>
        <v>300ce14500dc6fbaa1004ffbe0c48e012b8a12f21dacfac7419c20d422475c73</v>
      </c>
      <c r="C1486" t="str">
        <f>IF(Transactions!C1486&lt;&gt;"",Transactions!C1486,0)</f>
        <v>Step1</v>
      </c>
      <c r="D1486" t="str">
        <f>IF(Transactions!D1486&lt;&gt;"",Transactions!D1486,"")</f>
        <v>peer0.org2.ldegilde.com</v>
      </c>
      <c r="E1486" t="str">
        <f>IF(Transactions!E1486&lt;&gt;"",Transactions!E1486,"")</f>
        <v>default-chaincode</v>
      </c>
      <c r="F1486" t="str">
        <f>IF(Transactions!F1486&lt;&gt;"",Transactions!F1486,"")</f>
        <v>put</v>
      </c>
      <c r="G1486" t="str">
        <f>IF(Transactions!G1486&lt;&gt;"",Transactions!G1486,"")</f>
        <v>000000008_241</v>
      </c>
      <c r="H1486" t="str">
        <f>IF(Transactions!H1486&lt;&gt;"",Transactions!H1486,"")</f>
        <v>224.0</v>
      </c>
      <c r="I1486">
        <f>IF(Transactions!J1486-Transactions!I1486&lt;&gt;"",Transactions!J1486-Transactions!I1486,"")</f>
        <v>727</v>
      </c>
      <c r="J1486">
        <f>IF((Transactions!K1486-Transactions!I1486)-(Transactions!P1486-Transactions!J1486)&lt;&gt;"",(Transactions!K1486-Transactions!I1486)-(Transactions!P1486-Transactions!J1486),"")</f>
        <v>714</v>
      </c>
      <c r="K1486">
        <f>IF(Transactions!L1486-Transactions!K1486&lt;&gt;"",Transactions!L1486-Transactions!K1486,"")</f>
        <v>0</v>
      </c>
      <c r="L1486">
        <f>IF(Transactions!N1486-Transactions!M1486&lt;&gt;"",Transactions!N1486-Transactions!M1486,"")</f>
        <v>13</v>
      </c>
      <c r="M1486">
        <f>IF(Transactions!P1486-Transactions!O1486&lt;&gt;"",Transactions!P1486-Transactions!O1486,"")</f>
        <v>0</v>
      </c>
      <c r="O1486">
        <f t="shared" si="50"/>
        <v>727</v>
      </c>
      <c r="P1486" t="str">
        <f>IF(Transactions!O1486&lt;&gt;"",Transactions!O1486,"")</f>
        <v>1536302591328</v>
      </c>
      <c r="Q1486">
        <f>IF(Transactions!S1486-Transactions!J1486&lt;&gt;"",Transactions!S1486-Transactions!J1486,"")</f>
        <v>3493</v>
      </c>
      <c r="R1486">
        <f t="shared" si="51"/>
        <v>4220</v>
      </c>
    </row>
    <row r="1487" spans="1:18" x14ac:dyDescent="0.3">
      <c r="A1487" t="str">
        <f>IF(Transactions!A1487&lt;&gt;"",Transactions!A1487,0)</f>
        <v>2018/09/07 08:43:13</v>
      </c>
      <c r="B1487" t="str">
        <f>IF(Transactions!B1487&lt;&gt;"",Transactions!B1487,0)</f>
        <v>d594eff5f409d4e0ebfbffeb1f100e7499656a150c1410a67bc24ee54ab8e836</v>
      </c>
      <c r="C1487" t="str">
        <f>IF(Transactions!C1487&lt;&gt;"",Transactions!C1487,0)</f>
        <v>Step1</v>
      </c>
      <c r="D1487" t="str">
        <f>IF(Transactions!D1487&lt;&gt;"",Transactions!D1487,"")</f>
        <v>peer0.org1.ldegilde.com</v>
      </c>
      <c r="E1487" t="str">
        <f>IF(Transactions!E1487&lt;&gt;"",Transactions!E1487,"")</f>
        <v>default-chaincode</v>
      </c>
      <c r="F1487" t="str">
        <f>IF(Transactions!F1487&lt;&gt;"",Transactions!F1487,"")</f>
        <v>put</v>
      </c>
      <c r="G1487" t="str">
        <f>IF(Transactions!G1487&lt;&gt;"",Transactions!G1487,"")</f>
        <v>000000008_12</v>
      </c>
      <c r="H1487" t="str">
        <f>IF(Transactions!H1487&lt;&gt;"",Transactions!H1487,"")</f>
        <v>332.0</v>
      </c>
      <c r="I1487">
        <f>IF(Transactions!J1487-Transactions!I1487&lt;&gt;"",Transactions!J1487-Transactions!I1487,"")</f>
        <v>356</v>
      </c>
      <c r="J1487">
        <f>IF((Transactions!K1487-Transactions!I1487)-(Transactions!P1487-Transactions!J1487)&lt;&gt;"",(Transactions!K1487-Transactions!I1487)-(Transactions!P1487-Transactions!J1487),"")</f>
        <v>353</v>
      </c>
      <c r="K1487">
        <f>IF(Transactions!L1487-Transactions!K1487&lt;&gt;"",Transactions!L1487-Transactions!K1487,"")</f>
        <v>0</v>
      </c>
      <c r="L1487">
        <f>IF(Transactions!N1487-Transactions!M1487&lt;&gt;"",Transactions!N1487-Transactions!M1487,"")</f>
        <v>3</v>
      </c>
      <c r="M1487">
        <f>IF(Transactions!P1487-Transactions!O1487&lt;&gt;"",Transactions!P1487-Transactions!O1487,"")</f>
        <v>0</v>
      </c>
      <c r="O1487">
        <f t="shared" si="50"/>
        <v>356</v>
      </c>
      <c r="P1487" t="str">
        <f>IF(Transactions!O1487&lt;&gt;"",Transactions!O1487,"")</f>
        <v>1536302592985</v>
      </c>
      <c r="Q1487">
        <f>IF(Transactions!S1487-Transactions!J1487&lt;&gt;"",Transactions!S1487-Transactions!J1487,"")</f>
        <v>1973</v>
      </c>
      <c r="R1487">
        <f t="shared" si="51"/>
        <v>2329</v>
      </c>
    </row>
    <row r="1488" spans="1:18" x14ac:dyDescent="0.3">
      <c r="A1488" t="str">
        <f>IF(Transactions!A1488&lt;&gt;"",Transactions!A1488,0)</f>
        <v>2018/09/07 08:43:13</v>
      </c>
      <c r="B1488" t="str">
        <f>IF(Transactions!B1488&lt;&gt;"",Transactions!B1488,0)</f>
        <v>d594eff5f409d4e0ebfbffeb1f100e7499656a150c1410a67bc24ee54ab8e836</v>
      </c>
      <c r="C1488" t="str">
        <f>IF(Transactions!C1488&lt;&gt;"",Transactions!C1488,0)</f>
        <v>Step1</v>
      </c>
      <c r="D1488" t="str">
        <f>IF(Transactions!D1488&lt;&gt;"",Transactions!D1488,"")</f>
        <v>peer0.org2.ldegilde.com</v>
      </c>
      <c r="E1488" t="str">
        <f>IF(Transactions!E1488&lt;&gt;"",Transactions!E1488,"")</f>
        <v>default-chaincode</v>
      </c>
      <c r="F1488" t="str">
        <f>IF(Transactions!F1488&lt;&gt;"",Transactions!F1488,"")</f>
        <v>put</v>
      </c>
      <c r="G1488" t="str">
        <f>IF(Transactions!G1488&lt;&gt;"",Transactions!G1488,"")</f>
        <v>000000008_12</v>
      </c>
      <c r="H1488" t="str">
        <f>IF(Transactions!H1488&lt;&gt;"",Transactions!H1488,"")</f>
        <v>332.0</v>
      </c>
      <c r="I1488">
        <f>IF(Transactions!J1488-Transactions!I1488&lt;&gt;"",Transactions!J1488-Transactions!I1488,"")</f>
        <v>356</v>
      </c>
      <c r="J1488">
        <f>IF((Transactions!K1488-Transactions!I1488)-(Transactions!P1488-Transactions!J1488)&lt;&gt;"",(Transactions!K1488-Transactions!I1488)-(Transactions!P1488-Transactions!J1488),"")</f>
        <v>342</v>
      </c>
      <c r="K1488">
        <f>IF(Transactions!L1488-Transactions!K1488&lt;&gt;"",Transactions!L1488-Transactions!K1488,"")</f>
        <v>0</v>
      </c>
      <c r="L1488">
        <f>IF(Transactions!N1488-Transactions!M1488&lt;&gt;"",Transactions!N1488-Transactions!M1488,"")</f>
        <v>14</v>
      </c>
      <c r="M1488">
        <f>IF(Transactions!P1488-Transactions!O1488&lt;&gt;"",Transactions!P1488-Transactions!O1488,"")</f>
        <v>0</v>
      </c>
      <c r="O1488">
        <f t="shared" si="50"/>
        <v>356</v>
      </c>
      <c r="P1488" t="str">
        <f>IF(Transactions!O1488&lt;&gt;"",Transactions!O1488,"")</f>
        <v>1536302593072</v>
      </c>
      <c r="Q1488">
        <f>IF(Transactions!S1488-Transactions!J1488&lt;&gt;"",Transactions!S1488-Transactions!J1488,"")</f>
        <v>1973</v>
      </c>
      <c r="R1488">
        <f t="shared" si="51"/>
        <v>2329</v>
      </c>
    </row>
    <row r="1489" spans="1:18" x14ac:dyDescent="0.3">
      <c r="A1489" t="str">
        <f>IF(Transactions!A1489&lt;&gt;"",Transactions!A1489,0)</f>
        <v>2018/09/07 08:43:13</v>
      </c>
      <c r="B1489" t="str">
        <f>IF(Transactions!B1489&lt;&gt;"",Transactions!B1489,0)</f>
        <v>6581abd12bebff9df579b5925e0074a643d1e406db711d2195dd5d2b62386612</v>
      </c>
      <c r="C1489" t="str">
        <f>IF(Transactions!C1489&lt;&gt;"",Transactions!C1489,0)</f>
        <v>Step1</v>
      </c>
      <c r="D1489" t="str">
        <f>IF(Transactions!D1489&lt;&gt;"",Transactions!D1489,"")</f>
        <v>peer0.org1.ldegilde.com</v>
      </c>
      <c r="E1489" t="str">
        <f>IF(Transactions!E1489&lt;&gt;"",Transactions!E1489,"")</f>
        <v>default-chaincode</v>
      </c>
      <c r="F1489" t="str">
        <f>IF(Transactions!F1489&lt;&gt;"",Transactions!F1489,"")</f>
        <v>put</v>
      </c>
      <c r="G1489" t="str">
        <f>IF(Transactions!G1489&lt;&gt;"",Transactions!G1489,"")</f>
        <v>000000008_154</v>
      </c>
      <c r="H1489" t="str">
        <f>IF(Transactions!H1489&lt;&gt;"",Transactions!H1489,"")</f>
        <v>68.0</v>
      </c>
      <c r="I1489">
        <f>IF(Transactions!J1489-Transactions!I1489&lt;&gt;"",Transactions!J1489-Transactions!I1489,"")</f>
        <v>374</v>
      </c>
      <c r="J1489">
        <f>IF((Transactions!K1489-Transactions!I1489)-(Transactions!P1489-Transactions!J1489)&lt;&gt;"",(Transactions!K1489-Transactions!I1489)-(Transactions!P1489-Transactions!J1489),"")</f>
        <v>371</v>
      </c>
      <c r="K1489">
        <f>IF(Transactions!L1489-Transactions!K1489&lt;&gt;"",Transactions!L1489-Transactions!K1489,"")</f>
        <v>0</v>
      </c>
      <c r="L1489">
        <f>IF(Transactions!N1489-Transactions!M1489&lt;&gt;"",Transactions!N1489-Transactions!M1489,"")</f>
        <v>3</v>
      </c>
      <c r="M1489">
        <f>IF(Transactions!P1489-Transactions!O1489&lt;&gt;"",Transactions!P1489-Transactions!O1489,"")</f>
        <v>0</v>
      </c>
      <c r="O1489">
        <f t="shared" si="50"/>
        <v>374</v>
      </c>
      <c r="P1489" t="str">
        <f>IF(Transactions!O1489&lt;&gt;"",Transactions!O1489,"")</f>
        <v>1536302593001</v>
      </c>
      <c r="Q1489">
        <f>IF(Transactions!S1489-Transactions!J1489&lt;&gt;"",Transactions!S1489-Transactions!J1489,"")</f>
        <v>1974</v>
      </c>
      <c r="R1489">
        <f t="shared" si="51"/>
        <v>2348</v>
      </c>
    </row>
    <row r="1490" spans="1:18" x14ac:dyDescent="0.3">
      <c r="A1490" t="str">
        <f>IF(Transactions!A1490&lt;&gt;"",Transactions!A1490,0)</f>
        <v>2018/09/07 08:43:13</v>
      </c>
      <c r="B1490" t="str">
        <f>IF(Transactions!B1490&lt;&gt;"",Transactions!B1490,0)</f>
        <v>6581abd12bebff9df579b5925e0074a643d1e406db711d2195dd5d2b62386612</v>
      </c>
      <c r="C1490" t="str">
        <f>IF(Transactions!C1490&lt;&gt;"",Transactions!C1490,0)</f>
        <v>Step1</v>
      </c>
      <c r="D1490" t="str">
        <f>IF(Transactions!D1490&lt;&gt;"",Transactions!D1490,"")</f>
        <v>peer0.org2.ldegilde.com</v>
      </c>
      <c r="E1490" t="str">
        <f>IF(Transactions!E1490&lt;&gt;"",Transactions!E1490,"")</f>
        <v>default-chaincode</v>
      </c>
      <c r="F1490" t="str">
        <f>IF(Transactions!F1490&lt;&gt;"",Transactions!F1490,"")</f>
        <v>put</v>
      </c>
      <c r="G1490" t="str">
        <f>IF(Transactions!G1490&lt;&gt;"",Transactions!G1490,"")</f>
        <v>000000008_154</v>
      </c>
      <c r="H1490" t="str">
        <f>IF(Transactions!H1490&lt;&gt;"",Transactions!H1490,"")</f>
        <v>68.0</v>
      </c>
      <c r="I1490">
        <f>IF(Transactions!J1490-Transactions!I1490&lt;&gt;"",Transactions!J1490-Transactions!I1490,"")</f>
        <v>374</v>
      </c>
      <c r="J1490">
        <f>IF((Transactions!K1490-Transactions!I1490)-(Transactions!P1490-Transactions!J1490)&lt;&gt;"",(Transactions!K1490-Transactions!I1490)-(Transactions!P1490-Transactions!J1490),"")</f>
        <v>359</v>
      </c>
      <c r="K1490">
        <f>IF(Transactions!L1490-Transactions!K1490&lt;&gt;"",Transactions!L1490-Transactions!K1490,"")</f>
        <v>0</v>
      </c>
      <c r="L1490">
        <f>IF(Transactions!N1490-Transactions!M1490&lt;&gt;"",Transactions!N1490-Transactions!M1490,"")</f>
        <v>15</v>
      </c>
      <c r="M1490">
        <f>IF(Transactions!P1490-Transactions!O1490&lt;&gt;"",Transactions!P1490-Transactions!O1490,"")</f>
        <v>0</v>
      </c>
      <c r="O1490">
        <f t="shared" si="50"/>
        <v>374</v>
      </c>
      <c r="P1490" t="str">
        <f>IF(Transactions!O1490&lt;&gt;"",Transactions!O1490,"")</f>
        <v>1536302593056</v>
      </c>
      <c r="Q1490">
        <f>IF(Transactions!S1490-Transactions!J1490&lt;&gt;"",Transactions!S1490-Transactions!J1490,"")</f>
        <v>1974</v>
      </c>
      <c r="R1490">
        <f t="shared" si="51"/>
        <v>2348</v>
      </c>
    </row>
    <row r="1491" spans="1:18" x14ac:dyDescent="0.3">
      <c r="A1491" t="str">
        <f>IF(Transactions!A1491&lt;&gt;"",Transactions!A1491,0)</f>
        <v>2018/09/07 08:43:13</v>
      </c>
      <c r="B1491" t="str">
        <f>IF(Transactions!B1491&lt;&gt;"",Transactions!B1491,0)</f>
        <v>16fab2d0838a790fec837b729289a2119c84046c19701d5053aac5e7d0b16ccb</v>
      </c>
      <c r="C1491" t="str">
        <f>IF(Transactions!C1491&lt;&gt;"",Transactions!C1491,0)</f>
        <v>Step1</v>
      </c>
      <c r="D1491" t="str">
        <f>IF(Transactions!D1491&lt;&gt;"",Transactions!D1491,"")</f>
        <v>peer0.org1.ldegilde.com</v>
      </c>
      <c r="E1491" t="str">
        <f>IF(Transactions!E1491&lt;&gt;"",Transactions!E1491,"")</f>
        <v>default-chaincode</v>
      </c>
      <c r="F1491" t="str">
        <f>IF(Transactions!F1491&lt;&gt;"",Transactions!F1491,"")</f>
        <v>put</v>
      </c>
      <c r="G1491" t="str">
        <f>IF(Transactions!G1491&lt;&gt;"",Transactions!G1491,"")</f>
        <v>000000007_164</v>
      </c>
      <c r="H1491" t="str">
        <f>IF(Transactions!H1491&lt;&gt;"",Transactions!H1491,"")</f>
        <v>641.0</v>
      </c>
      <c r="I1491">
        <f>IF(Transactions!J1491-Transactions!I1491&lt;&gt;"",Transactions!J1491-Transactions!I1491,"")</f>
        <v>732</v>
      </c>
      <c r="J1491">
        <f>IF((Transactions!K1491-Transactions!I1491)-(Transactions!P1491-Transactions!J1491)&lt;&gt;"",(Transactions!K1491-Transactions!I1491)-(Transactions!P1491-Transactions!J1491),"")</f>
        <v>731</v>
      </c>
      <c r="K1491">
        <f>IF(Transactions!L1491-Transactions!K1491&lt;&gt;"",Transactions!L1491-Transactions!K1491,"")</f>
        <v>0</v>
      </c>
      <c r="L1491">
        <f>IF(Transactions!N1491-Transactions!M1491&lt;&gt;"",Transactions!N1491-Transactions!M1491,"")</f>
        <v>1</v>
      </c>
      <c r="M1491">
        <f>IF(Transactions!P1491-Transactions!O1491&lt;&gt;"",Transactions!P1491-Transactions!O1491,"")</f>
        <v>0</v>
      </c>
      <c r="O1491">
        <f t="shared" si="50"/>
        <v>732</v>
      </c>
      <c r="P1491" t="str">
        <f>IF(Transactions!O1491&lt;&gt;"",Transactions!O1491,"")</f>
        <v>1536302591217</v>
      </c>
      <c r="Q1491">
        <f>IF(Transactions!S1491-Transactions!J1491&lt;&gt;"",Transactions!S1491-Transactions!J1491,"")</f>
        <v>3515</v>
      </c>
      <c r="R1491">
        <f t="shared" si="51"/>
        <v>4247</v>
      </c>
    </row>
    <row r="1492" spans="1:18" x14ac:dyDescent="0.3">
      <c r="A1492" t="str">
        <f>IF(Transactions!A1492&lt;&gt;"",Transactions!A1492,0)</f>
        <v>2018/09/07 08:43:13</v>
      </c>
      <c r="B1492" t="str">
        <f>IF(Transactions!B1492&lt;&gt;"",Transactions!B1492,0)</f>
        <v>16fab2d0838a790fec837b729289a2119c84046c19701d5053aac5e7d0b16ccb</v>
      </c>
      <c r="C1492" t="str">
        <f>IF(Transactions!C1492&lt;&gt;"",Transactions!C1492,0)</f>
        <v>Step1</v>
      </c>
      <c r="D1492" t="str">
        <f>IF(Transactions!D1492&lt;&gt;"",Transactions!D1492,"")</f>
        <v>peer0.org2.ldegilde.com</v>
      </c>
      <c r="E1492" t="str">
        <f>IF(Transactions!E1492&lt;&gt;"",Transactions!E1492,"")</f>
        <v>default-chaincode</v>
      </c>
      <c r="F1492" t="str">
        <f>IF(Transactions!F1492&lt;&gt;"",Transactions!F1492,"")</f>
        <v>put</v>
      </c>
      <c r="G1492" t="str">
        <f>IF(Transactions!G1492&lt;&gt;"",Transactions!G1492,"")</f>
        <v>000000007_164</v>
      </c>
      <c r="H1492" t="str">
        <f>IF(Transactions!H1492&lt;&gt;"",Transactions!H1492,"")</f>
        <v>641.0</v>
      </c>
      <c r="I1492">
        <f>IF(Transactions!J1492-Transactions!I1492&lt;&gt;"",Transactions!J1492-Transactions!I1492,"")</f>
        <v>732</v>
      </c>
      <c r="J1492">
        <f>IF((Transactions!K1492-Transactions!I1492)-(Transactions!P1492-Transactions!J1492)&lt;&gt;"",(Transactions!K1492-Transactions!I1492)-(Transactions!P1492-Transactions!J1492),"")</f>
        <v>720</v>
      </c>
      <c r="K1492">
        <f>IF(Transactions!L1492-Transactions!K1492&lt;&gt;"",Transactions!L1492-Transactions!K1492,"")</f>
        <v>0</v>
      </c>
      <c r="L1492">
        <f>IF(Transactions!N1492-Transactions!M1492&lt;&gt;"",Transactions!N1492-Transactions!M1492,"")</f>
        <v>12</v>
      </c>
      <c r="M1492">
        <f>IF(Transactions!P1492-Transactions!O1492&lt;&gt;"",Transactions!P1492-Transactions!O1492,"")</f>
        <v>0</v>
      </c>
      <c r="O1492">
        <f t="shared" si="50"/>
        <v>732</v>
      </c>
      <c r="P1492" t="str">
        <f>IF(Transactions!O1492&lt;&gt;"",Transactions!O1492,"")</f>
        <v>1536302591303</v>
      </c>
      <c r="Q1492">
        <f>IF(Transactions!S1492-Transactions!J1492&lt;&gt;"",Transactions!S1492-Transactions!J1492,"")</f>
        <v>3515</v>
      </c>
      <c r="R1492">
        <f t="shared" si="51"/>
        <v>4247</v>
      </c>
    </row>
    <row r="1493" spans="1:18" x14ac:dyDescent="0.3">
      <c r="A1493" t="str">
        <f>IF(Transactions!A1493&lt;&gt;"",Transactions!A1493,0)</f>
        <v>2018/09/07 08:43:13</v>
      </c>
      <c r="B1493" t="str">
        <f>IF(Transactions!B1493&lt;&gt;"",Transactions!B1493,0)</f>
        <v>d5eb722ea55944605a49615fd7bb7dab54ca770c7f7400c09e65231899740695</v>
      </c>
      <c r="C1493" t="str">
        <f>IF(Transactions!C1493&lt;&gt;"",Transactions!C1493,0)</f>
        <v>Step1</v>
      </c>
      <c r="D1493" t="str">
        <f>IF(Transactions!D1493&lt;&gt;"",Transactions!D1493,"")</f>
        <v>peer0.org1.ldegilde.com</v>
      </c>
      <c r="E1493" t="str">
        <f>IF(Transactions!E1493&lt;&gt;"",Transactions!E1493,"")</f>
        <v>default-chaincode</v>
      </c>
      <c r="F1493" t="str">
        <f>IF(Transactions!F1493&lt;&gt;"",Transactions!F1493,"")</f>
        <v>put</v>
      </c>
      <c r="G1493" t="str">
        <f>IF(Transactions!G1493&lt;&gt;"",Transactions!G1493,"")</f>
        <v>000000008_54</v>
      </c>
      <c r="H1493" t="str">
        <f>IF(Transactions!H1493&lt;&gt;"",Transactions!H1493,"")</f>
        <v>443.0</v>
      </c>
      <c r="I1493">
        <f>IF(Transactions!J1493-Transactions!I1493&lt;&gt;"",Transactions!J1493-Transactions!I1493,"")</f>
        <v>220</v>
      </c>
      <c r="J1493">
        <f>IF((Transactions!K1493-Transactions!I1493)-(Transactions!P1493-Transactions!J1493)&lt;&gt;"",(Transactions!K1493-Transactions!I1493)-(Transactions!P1493-Transactions!J1493),"")</f>
        <v>199</v>
      </c>
      <c r="K1493">
        <f>IF(Transactions!L1493-Transactions!K1493&lt;&gt;"",Transactions!L1493-Transactions!K1493,"")</f>
        <v>0</v>
      </c>
      <c r="L1493">
        <f>IF(Transactions!N1493-Transactions!M1493&lt;&gt;"",Transactions!N1493-Transactions!M1493,"")</f>
        <v>21</v>
      </c>
      <c r="M1493">
        <f>IF(Transactions!P1493-Transactions!O1493&lt;&gt;"",Transactions!P1493-Transactions!O1493,"")</f>
        <v>0</v>
      </c>
      <c r="O1493">
        <f t="shared" si="50"/>
        <v>220</v>
      </c>
      <c r="P1493" t="str">
        <f>IF(Transactions!O1493&lt;&gt;"",Transactions!O1493,"")</f>
        <v>1536302592948</v>
      </c>
      <c r="Q1493">
        <f>IF(Transactions!S1493-Transactions!J1493&lt;&gt;"",Transactions!S1493-Transactions!J1493,"")</f>
        <v>2147</v>
      </c>
      <c r="R1493">
        <f t="shared" si="51"/>
        <v>2367</v>
      </c>
    </row>
    <row r="1494" spans="1:18" x14ac:dyDescent="0.3">
      <c r="A1494" t="str">
        <f>IF(Transactions!A1494&lt;&gt;"",Transactions!A1494,0)</f>
        <v>2018/09/07 08:43:13</v>
      </c>
      <c r="B1494" t="str">
        <f>IF(Transactions!B1494&lt;&gt;"",Transactions!B1494,0)</f>
        <v>d5eb722ea55944605a49615fd7bb7dab54ca770c7f7400c09e65231899740695</v>
      </c>
      <c r="C1494" t="str">
        <f>IF(Transactions!C1494&lt;&gt;"",Transactions!C1494,0)</f>
        <v>Step1</v>
      </c>
      <c r="D1494" t="str">
        <f>IF(Transactions!D1494&lt;&gt;"",Transactions!D1494,"")</f>
        <v>peer0.org2.ldegilde.com</v>
      </c>
      <c r="E1494" t="str">
        <f>IF(Transactions!E1494&lt;&gt;"",Transactions!E1494,"")</f>
        <v>default-chaincode</v>
      </c>
      <c r="F1494" t="str">
        <f>IF(Transactions!F1494&lt;&gt;"",Transactions!F1494,"")</f>
        <v>put</v>
      </c>
      <c r="G1494" t="str">
        <f>IF(Transactions!G1494&lt;&gt;"",Transactions!G1494,"")</f>
        <v>000000008_54</v>
      </c>
      <c r="H1494" t="str">
        <f>IF(Transactions!H1494&lt;&gt;"",Transactions!H1494,"")</f>
        <v>443.0</v>
      </c>
      <c r="I1494">
        <f>IF(Transactions!J1494-Transactions!I1494&lt;&gt;"",Transactions!J1494-Transactions!I1494,"")</f>
        <v>220</v>
      </c>
      <c r="J1494">
        <f>IF((Transactions!K1494-Transactions!I1494)-(Transactions!P1494-Transactions!J1494)&lt;&gt;"",(Transactions!K1494-Transactions!I1494)-(Transactions!P1494-Transactions!J1494),"")</f>
        <v>219</v>
      </c>
      <c r="K1494">
        <f>IF(Transactions!L1494-Transactions!K1494&lt;&gt;"",Transactions!L1494-Transactions!K1494,"")</f>
        <v>0</v>
      </c>
      <c r="L1494">
        <f>IF(Transactions!N1494-Transactions!M1494&lt;&gt;"",Transactions!N1494-Transactions!M1494,"")</f>
        <v>1</v>
      </c>
      <c r="M1494">
        <f>IF(Transactions!P1494-Transactions!O1494&lt;&gt;"",Transactions!P1494-Transactions!O1494,"")</f>
        <v>0</v>
      </c>
      <c r="O1494">
        <f t="shared" si="50"/>
        <v>220</v>
      </c>
      <c r="P1494" t="str">
        <f>IF(Transactions!O1494&lt;&gt;"",Transactions!O1494,"")</f>
        <v>1536302592899</v>
      </c>
      <c r="Q1494">
        <f>IF(Transactions!S1494-Transactions!J1494&lt;&gt;"",Transactions!S1494-Transactions!J1494,"")</f>
        <v>2147</v>
      </c>
      <c r="R1494">
        <f t="shared" si="51"/>
        <v>2367</v>
      </c>
    </row>
    <row r="1495" spans="1:18" x14ac:dyDescent="0.3">
      <c r="A1495" t="str">
        <f>IF(Transactions!A1495&lt;&gt;"",Transactions!A1495,0)</f>
        <v>2018/09/07 08:43:13</v>
      </c>
      <c r="B1495" t="str">
        <f>IF(Transactions!B1495&lt;&gt;"",Transactions!B1495,0)</f>
        <v>fc2df8ad551229e7502dda07df14412d97c1acf36af604354b6bb84f7217d0d7</v>
      </c>
      <c r="C1495" t="str">
        <f>IF(Transactions!C1495&lt;&gt;"",Transactions!C1495,0)</f>
        <v>Step1</v>
      </c>
      <c r="D1495" t="str">
        <f>IF(Transactions!D1495&lt;&gt;"",Transactions!D1495,"")</f>
        <v>peer0.org1.ldegilde.com</v>
      </c>
      <c r="E1495" t="str">
        <f>IF(Transactions!E1495&lt;&gt;"",Transactions!E1495,"")</f>
        <v>default-chaincode</v>
      </c>
      <c r="F1495" t="str">
        <f>IF(Transactions!F1495&lt;&gt;"",Transactions!F1495,"")</f>
        <v>put</v>
      </c>
      <c r="G1495" t="str">
        <f>IF(Transactions!G1495&lt;&gt;"",Transactions!G1495,"")</f>
        <v>000000008_317</v>
      </c>
      <c r="H1495" t="str">
        <f>IF(Transactions!H1495&lt;&gt;"",Transactions!H1495,"")</f>
        <v>229.0</v>
      </c>
      <c r="I1495">
        <f>IF(Transactions!J1495-Transactions!I1495&lt;&gt;"",Transactions!J1495-Transactions!I1495,"")</f>
        <v>373</v>
      </c>
      <c r="J1495">
        <f>IF((Transactions!K1495-Transactions!I1495)-(Transactions!P1495-Transactions!J1495)&lt;&gt;"",(Transactions!K1495-Transactions!I1495)-(Transactions!P1495-Transactions!J1495),"")</f>
        <v>371</v>
      </c>
      <c r="K1495">
        <f>IF(Transactions!L1495-Transactions!K1495&lt;&gt;"",Transactions!L1495-Transactions!K1495,"")</f>
        <v>0</v>
      </c>
      <c r="L1495">
        <f>IF(Transactions!N1495-Transactions!M1495&lt;&gt;"",Transactions!N1495-Transactions!M1495,"")</f>
        <v>2</v>
      </c>
      <c r="M1495">
        <f>IF(Transactions!P1495-Transactions!O1495&lt;&gt;"",Transactions!P1495-Transactions!O1495,"")</f>
        <v>0</v>
      </c>
      <c r="O1495">
        <f t="shared" si="50"/>
        <v>373</v>
      </c>
      <c r="P1495" t="str">
        <f>IF(Transactions!O1495&lt;&gt;"",Transactions!O1495,"")</f>
        <v>1536302592985</v>
      </c>
      <c r="Q1495">
        <f>IF(Transactions!S1495-Transactions!J1495&lt;&gt;"",Transactions!S1495-Transactions!J1495,"")</f>
        <v>1957</v>
      </c>
      <c r="R1495">
        <f t="shared" si="51"/>
        <v>2330</v>
      </c>
    </row>
    <row r="1496" spans="1:18" x14ac:dyDescent="0.3">
      <c r="A1496" t="str">
        <f>IF(Transactions!A1496&lt;&gt;"",Transactions!A1496,0)</f>
        <v>2018/09/07 08:43:13</v>
      </c>
      <c r="B1496" t="str">
        <f>IF(Transactions!B1496&lt;&gt;"",Transactions!B1496,0)</f>
        <v>fc2df8ad551229e7502dda07df14412d97c1acf36af604354b6bb84f7217d0d7</v>
      </c>
      <c r="C1496" t="str">
        <f>IF(Transactions!C1496&lt;&gt;"",Transactions!C1496,0)</f>
        <v>Step1</v>
      </c>
      <c r="D1496" t="str">
        <f>IF(Transactions!D1496&lt;&gt;"",Transactions!D1496,"")</f>
        <v>peer0.org2.ldegilde.com</v>
      </c>
      <c r="E1496" t="str">
        <f>IF(Transactions!E1496&lt;&gt;"",Transactions!E1496,"")</f>
        <v>default-chaincode</v>
      </c>
      <c r="F1496" t="str">
        <f>IF(Transactions!F1496&lt;&gt;"",Transactions!F1496,"")</f>
        <v>put</v>
      </c>
      <c r="G1496" t="str">
        <f>IF(Transactions!G1496&lt;&gt;"",Transactions!G1496,"")</f>
        <v>000000008_317</v>
      </c>
      <c r="H1496" t="str">
        <f>IF(Transactions!H1496&lt;&gt;"",Transactions!H1496,"")</f>
        <v>229.0</v>
      </c>
      <c r="I1496">
        <f>IF(Transactions!J1496-Transactions!I1496&lt;&gt;"",Transactions!J1496-Transactions!I1496,"")</f>
        <v>373</v>
      </c>
      <c r="J1496">
        <f>IF((Transactions!K1496-Transactions!I1496)-(Transactions!P1496-Transactions!J1496)&lt;&gt;"",(Transactions!K1496-Transactions!I1496)-(Transactions!P1496-Transactions!J1496),"")</f>
        <v>360</v>
      </c>
      <c r="K1496">
        <f>IF(Transactions!L1496-Transactions!K1496&lt;&gt;"",Transactions!L1496-Transactions!K1496,"")</f>
        <v>0</v>
      </c>
      <c r="L1496">
        <f>IF(Transactions!N1496-Transactions!M1496&lt;&gt;"",Transactions!N1496-Transactions!M1496,"")</f>
        <v>13</v>
      </c>
      <c r="M1496">
        <f>IF(Transactions!P1496-Transactions!O1496&lt;&gt;"",Transactions!P1496-Transactions!O1496,"")</f>
        <v>0</v>
      </c>
      <c r="O1496">
        <f t="shared" si="50"/>
        <v>373</v>
      </c>
      <c r="P1496" t="str">
        <f>IF(Transactions!O1496&lt;&gt;"",Transactions!O1496,"")</f>
        <v>1536302593072</v>
      </c>
      <c r="Q1496">
        <f>IF(Transactions!S1496-Transactions!J1496&lt;&gt;"",Transactions!S1496-Transactions!J1496,"")</f>
        <v>1957</v>
      </c>
      <c r="R1496">
        <f t="shared" si="51"/>
        <v>2330</v>
      </c>
    </row>
    <row r="1497" spans="1:18" x14ac:dyDescent="0.3">
      <c r="A1497" t="str">
        <f>IF(Transactions!A1497&lt;&gt;"",Transactions!A1497,0)</f>
        <v>2018/09/07 08:43:13</v>
      </c>
      <c r="B1497" t="str">
        <f>IF(Transactions!B1497&lt;&gt;"",Transactions!B1497,0)</f>
        <v>2a0d149e36109101abeb943b9fcdcb745371a7858d6bf577716448ca8bedd33f</v>
      </c>
      <c r="C1497" t="str">
        <f>IF(Transactions!C1497&lt;&gt;"",Transactions!C1497,0)</f>
        <v>Step1</v>
      </c>
      <c r="D1497" t="str">
        <f>IF(Transactions!D1497&lt;&gt;"",Transactions!D1497,"")</f>
        <v>peer0.org1.ldegilde.com</v>
      </c>
      <c r="E1497" t="str">
        <f>IF(Transactions!E1497&lt;&gt;"",Transactions!E1497,"")</f>
        <v>default-chaincode</v>
      </c>
      <c r="F1497" t="str">
        <f>IF(Transactions!F1497&lt;&gt;"",Transactions!F1497,"")</f>
        <v>put</v>
      </c>
      <c r="G1497" t="str">
        <f>IF(Transactions!G1497&lt;&gt;"",Transactions!G1497,"")</f>
        <v>000000008_316</v>
      </c>
      <c r="H1497" t="str">
        <f>IF(Transactions!H1497&lt;&gt;"",Transactions!H1497,"")</f>
        <v>373.0</v>
      </c>
      <c r="I1497">
        <f>IF(Transactions!J1497-Transactions!I1497&lt;&gt;"",Transactions!J1497-Transactions!I1497,"")</f>
        <v>349</v>
      </c>
      <c r="J1497">
        <f>IF((Transactions!K1497-Transactions!I1497)-(Transactions!P1497-Transactions!J1497)&lt;&gt;"",(Transactions!K1497-Transactions!I1497)-(Transactions!P1497-Transactions!J1497),"")</f>
        <v>348</v>
      </c>
      <c r="K1497">
        <f>IF(Transactions!L1497-Transactions!K1497&lt;&gt;"",Transactions!L1497-Transactions!K1497,"")</f>
        <v>0</v>
      </c>
      <c r="L1497">
        <f>IF(Transactions!N1497-Transactions!M1497&lt;&gt;"",Transactions!N1497-Transactions!M1497,"")</f>
        <v>1</v>
      </c>
      <c r="M1497">
        <f>IF(Transactions!P1497-Transactions!O1497&lt;&gt;"",Transactions!P1497-Transactions!O1497,"")</f>
        <v>0</v>
      </c>
      <c r="O1497">
        <f t="shared" si="50"/>
        <v>349</v>
      </c>
      <c r="P1497" t="str">
        <f>IF(Transactions!O1497&lt;&gt;"",Transactions!O1497,"")</f>
        <v>1536302592989</v>
      </c>
      <c r="Q1497">
        <f>IF(Transactions!S1497-Transactions!J1497&lt;&gt;"",Transactions!S1497-Transactions!J1497,"")</f>
        <v>2003</v>
      </c>
      <c r="R1497">
        <f t="shared" si="51"/>
        <v>2352</v>
      </c>
    </row>
    <row r="1498" spans="1:18" x14ac:dyDescent="0.3">
      <c r="A1498" t="str">
        <f>IF(Transactions!A1498&lt;&gt;"",Transactions!A1498,0)</f>
        <v>2018/09/07 08:43:13</v>
      </c>
      <c r="B1498" t="str">
        <f>IF(Transactions!B1498&lt;&gt;"",Transactions!B1498,0)</f>
        <v>2a0d149e36109101abeb943b9fcdcb745371a7858d6bf577716448ca8bedd33f</v>
      </c>
      <c r="C1498" t="str">
        <f>IF(Transactions!C1498&lt;&gt;"",Transactions!C1498,0)</f>
        <v>Step1</v>
      </c>
      <c r="D1498" t="str">
        <f>IF(Transactions!D1498&lt;&gt;"",Transactions!D1498,"")</f>
        <v>peer0.org2.ldegilde.com</v>
      </c>
      <c r="E1498" t="str">
        <f>IF(Transactions!E1498&lt;&gt;"",Transactions!E1498,"")</f>
        <v>default-chaincode</v>
      </c>
      <c r="F1498" t="str">
        <f>IF(Transactions!F1498&lt;&gt;"",Transactions!F1498,"")</f>
        <v>put</v>
      </c>
      <c r="G1498" t="str">
        <f>IF(Transactions!G1498&lt;&gt;"",Transactions!G1498,"")</f>
        <v>000000008_316</v>
      </c>
      <c r="H1498" t="str">
        <f>IF(Transactions!H1498&lt;&gt;"",Transactions!H1498,"")</f>
        <v>373.0</v>
      </c>
      <c r="I1498">
        <f>IF(Transactions!J1498-Transactions!I1498&lt;&gt;"",Transactions!J1498-Transactions!I1498,"")</f>
        <v>349</v>
      </c>
      <c r="J1498">
        <f>IF((Transactions!K1498-Transactions!I1498)-(Transactions!P1498-Transactions!J1498)&lt;&gt;"",(Transactions!K1498-Transactions!I1498)-(Transactions!P1498-Transactions!J1498),"")</f>
        <v>340</v>
      </c>
      <c r="K1498">
        <f>IF(Transactions!L1498-Transactions!K1498&lt;&gt;"",Transactions!L1498-Transactions!K1498,"")</f>
        <v>0</v>
      </c>
      <c r="L1498">
        <f>IF(Transactions!N1498-Transactions!M1498&lt;&gt;"",Transactions!N1498-Transactions!M1498,"")</f>
        <v>9</v>
      </c>
      <c r="M1498">
        <f>IF(Transactions!P1498-Transactions!O1498&lt;&gt;"",Transactions!P1498-Transactions!O1498,"")</f>
        <v>0</v>
      </c>
      <c r="O1498">
        <f t="shared" si="50"/>
        <v>349</v>
      </c>
      <c r="P1498" t="str">
        <f>IF(Transactions!O1498&lt;&gt;"",Transactions!O1498,"")</f>
        <v>1536302593048</v>
      </c>
      <c r="Q1498">
        <f>IF(Transactions!S1498-Transactions!J1498&lt;&gt;"",Transactions!S1498-Transactions!J1498,"")</f>
        <v>2003</v>
      </c>
      <c r="R1498">
        <f t="shared" si="51"/>
        <v>2352</v>
      </c>
    </row>
    <row r="1499" spans="1:18" x14ac:dyDescent="0.3">
      <c r="A1499" t="str">
        <f>IF(Transactions!A1499&lt;&gt;"",Transactions!A1499,0)</f>
        <v>2018/09/07 08:43:13</v>
      </c>
      <c r="B1499" t="str">
        <f>IF(Transactions!B1499&lt;&gt;"",Transactions!B1499,0)</f>
        <v>9cdb261fb7181edabe943f62a01fadd2bde874e9a32fee1ea85d4227d2ca0d39</v>
      </c>
      <c r="C1499" t="str">
        <f>IF(Transactions!C1499&lt;&gt;"",Transactions!C1499,0)</f>
        <v>Step1</v>
      </c>
      <c r="D1499" t="str">
        <f>IF(Transactions!D1499&lt;&gt;"",Transactions!D1499,"")</f>
        <v>peer0.org1.ldegilde.com</v>
      </c>
      <c r="E1499" t="str">
        <f>IF(Transactions!E1499&lt;&gt;"",Transactions!E1499,"")</f>
        <v>default-chaincode</v>
      </c>
      <c r="F1499" t="str">
        <f>IF(Transactions!F1499&lt;&gt;"",Transactions!F1499,"")</f>
        <v>put</v>
      </c>
      <c r="G1499" t="str">
        <f>IF(Transactions!G1499&lt;&gt;"",Transactions!G1499,"")</f>
        <v>000000008_31</v>
      </c>
      <c r="H1499" t="str">
        <f>IF(Transactions!H1499&lt;&gt;"",Transactions!H1499,"")</f>
        <v>102.0</v>
      </c>
      <c r="I1499">
        <f>IF(Transactions!J1499-Transactions!I1499&lt;&gt;"",Transactions!J1499-Transactions!I1499,"")</f>
        <v>375</v>
      </c>
      <c r="J1499">
        <f>IF((Transactions!K1499-Transactions!I1499)-(Transactions!P1499-Transactions!J1499)&lt;&gt;"",(Transactions!K1499-Transactions!I1499)-(Transactions!P1499-Transactions!J1499),"")</f>
        <v>372</v>
      </c>
      <c r="K1499">
        <f>IF(Transactions!L1499-Transactions!K1499&lt;&gt;"",Transactions!L1499-Transactions!K1499,"")</f>
        <v>0</v>
      </c>
      <c r="L1499">
        <f>IF(Transactions!N1499-Transactions!M1499&lt;&gt;"",Transactions!N1499-Transactions!M1499,"")</f>
        <v>3</v>
      </c>
      <c r="M1499">
        <f>IF(Transactions!P1499-Transactions!O1499&lt;&gt;"",Transactions!P1499-Transactions!O1499,"")</f>
        <v>0</v>
      </c>
      <c r="O1499">
        <f t="shared" si="50"/>
        <v>375</v>
      </c>
      <c r="P1499" t="str">
        <f>IF(Transactions!O1499&lt;&gt;"",Transactions!O1499,"")</f>
        <v>1536302592994</v>
      </c>
      <c r="Q1499">
        <f>IF(Transactions!S1499-Transactions!J1499&lt;&gt;"",Transactions!S1499-Transactions!J1499,"")</f>
        <v>1955</v>
      </c>
      <c r="R1499">
        <f t="shared" si="51"/>
        <v>2330</v>
      </c>
    </row>
    <row r="1500" spans="1:18" x14ac:dyDescent="0.3">
      <c r="A1500" t="str">
        <f>IF(Transactions!A1500&lt;&gt;"",Transactions!A1500,0)</f>
        <v>2018/09/07 08:43:13</v>
      </c>
      <c r="B1500" t="str">
        <f>IF(Transactions!B1500&lt;&gt;"",Transactions!B1500,0)</f>
        <v>9cdb261fb7181edabe943f62a01fadd2bde874e9a32fee1ea85d4227d2ca0d39</v>
      </c>
      <c r="C1500" t="str">
        <f>IF(Transactions!C1500&lt;&gt;"",Transactions!C1500,0)</f>
        <v>Step1</v>
      </c>
      <c r="D1500" t="str">
        <f>IF(Transactions!D1500&lt;&gt;"",Transactions!D1500,"")</f>
        <v>peer0.org2.ldegilde.com</v>
      </c>
      <c r="E1500" t="str">
        <f>IF(Transactions!E1500&lt;&gt;"",Transactions!E1500,"")</f>
        <v>default-chaincode</v>
      </c>
      <c r="F1500" t="str">
        <f>IF(Transactions!F1500&lt;&gt;"",Transactions!F1500,"")</f>
        <v>put</v>
      </c>
      <c r="G1500" t="str">
        <f>IF(Transactions!G1500&lt;&gt;"",Transactions!G1500,"")</f>
        <v>000000008_31</v>
      </c>
      <c r="H1500" t="str">
        <f>IF(Transactions!H1500&lt;&gt;"",Transactions!H1500,"")</f>
        <v>102.0</v>
      </c>
      <c r="I1500">
        <f>IF(Transactions!J1500-Transactions!I1500&lt;&gt;"",Transactions!J1500-Transactions!I1500,"")</f>
        <v>375</v>
      </c>
      <c r="J1500">
        <f>IF((Transactions!K1500-Transactions!I1500)-(Transactions!P1500-Transactions!J1500)&lt;&gt;"",(Transactions!K1500-Transactions!I1500)-(Transactions!P1500-Transactions!J1500),"")</f>
        <v>368</v>
      </c>
      <c r="K1500">
        <f>IF(Transactions!L1500-Transactions!K1500&lt;&gt;"",Transactions!L1500-Transactions!K1500,"")</f>
        <v>0</v>
      </c>
      <c r="L1500">
        <f>IF(Transactions!N1500-Transactions!M1500&lt;&gt;"",Transactions!N1500-Transactions!M1500,"")</f>
        <v>7</v>
      </c>
      <c r="M1500">
        <f>IF(Transactions!P1500-Transactions!O1500&lt;&gt;"",Transactions!P1500-Transactions!O1500,"")</f>
        <v>0</v>
      </c>
      <c r="O1500">
        <f t="shared" si="50"/>
        <v>375</v>
      </c>
      <c r="P1500" t="str">
        <f>IF(Transactions!O1500&lt;&gt;"",Transactions!O1500,"")</f>
        <v>1536302593075</v>
      </c>
      <c r="Q1500">
        <f>IF(Transactions!S1500-Transactions!J1500&lt;&gt;"",Transactions!S1500-Transactions!J1500,"")</f>
        <v>1955</v>
      </c>
      <c r="R1500">
        <f t="shared" si="51"/>
        <v>2330</v>
      </c>
    </row>
    <row r="1501" spans="1:18" x14ac:dyDescent="0.3">
      <c r="A1501" t="str">
        <f>IF(Transactions!A1501&lt;&gt;"",Transactions!A1501,0)</f>
        <v>2018/09/07 08:43:13</v>
      </c>
      <c r="B1501" t="str">
        <f>IF(Transactions!B1501&lt;&gt;"",Transactions!B1501,0)</f>
        <v>ae056c39224e98c52af486da2728b7ab3b25d7ab3b6ff6045d592d7572c87c82</v>
      </c>
      <c r="C1501" t="str">
        <f>IF(Transactions!C1501&lt;&gt;"",Transactions!C1501,0)</f>
        <v>Step1</v>
      </c>
      <c r="D1501" t="str">
        <f>IF(Transactions!D1501&lt;&gt;"",Transactions!D1501,"")</f>
        <v>peer0.org1.ldegilde.com</v>
      </c>
      <c r="E1501" t="str">
        <f>IF(Transactions!E1501&lt;&gt;"",Transactions!E1501,"")</f>
        <v>default-chaincode</v>
      </c>
      <c r="F1501" t="str">
        <f>IF(Transactions!F1501&lt;&gt;"",Transactions!F1501,"")</f>
        <v>put</v>
      </c>
      <c r="G1501" t="str">
        <f>IF(Transactions!G1501&lt;&gt;"",Transactions!G1501,"")</f>
        <v>000000008_90</v>
      </c>
      <c r="H1501" t="str">
        <f>IF(Transactions!H1501&lt;&gt;"",Transactions!H1501,"")</f>
        <v>342.0</v>
      </c>
      <c r="I1501">
        <f>IF(Transactions!J1501-Transactions!I1501&lt;&gt;"",Transactions!J1501-Transactions!I1501,"")</f>
        <v>364</v>
      </c>
      <c r="J1501">
        <f>IF((Transactions!K1501-Transactions!I1501)-(Transactions!P1501-Transactions!J1501)&lt;&gt;"",(Transactions!K1501-Transactions!I1501)-(Transactions!P1501-Transactions!J1501),"")</f>
        <v>353</v>
      </c>
      <c r="K1501">
        <f>IF(Transactions!L1501-Transactions!K1501&lt;&gt;"",Transactions!L1501-Transactions!K1501,"")</f>
        <v>0</v>
      </c>
      <c r="L1501">
        <f>IF(Transactions!N1501-Transactions!M1501&lt;&gt;"",Transactions!N1501-Transactions!M1501,"")</f>
        <v>11</v>
      </c>
      <c r="M1501">
        <f>IF(Transactions!P1501-Transactions!O1501&lt;&gt;"",Transactions!P1501-Transactions!O1501,"")</f>
        <v>0</v>
      </c>
      <c r="O1501">
        <f t="shared" si="50"/>
        <v>364</v>
      </c>
      <c r="P1501" t="str">
        <f>IF(Transactions!O1501&lt;&gt;"",Transactions!O1501,"")</f>
        <v>1536302593013</v>
      </c>
      <c r="Q1501">
        <f>IF(Transactions!S1501-Transactions!J1501&lt;&gt;"",Transactions!S1501-Transactions!J1501,"")</f>
        <v>1981</v>
      </c>
      <c r="R1501">
        <f t="shared" si="51"/>
        <v>2345</v>
      </c>
    </row>
    <row r="1502" spans="1:18" x14ac:dyDescent="0.3">
      <c r="A1502" t="str">
        <f>IF(Transactions!A1502&lt;&gt;"",Transactions!A1502,0)</f>
        <v>2018/09/07 08:43:13</v>
      </c>
      <c r="B1502" t="str">
        <f>IF(Transactions!B1502&lt;&gt;"",Transactions!B1502,0)</f>
        <v>ae056c39224e98c52af486da2728b7ab3b25d7ab3b6ff6045d592d7572c87c82</v>
      </c>
      <c r="C1502" t="str">
        <f>IF(Transactions!C1502&lt;&gt;"",Transactions!C1502,0)</f>
        <v>Step1</v>
      </c>
      <c r="D1502" t="str">
        <f>IF(Transactions!D1502&lt;&gt;"",Transactions!D1502,"")</f>
        <v>peer0.org2.ldegilde.com</v>
      </c>
      <c r="E1502" t="str">
        <f>IF(Transactions!E1502&lt;&gt;"",Transactions!E1502,"")</f>
        <v>default-chaincode</v>
      </c>
      <c r="F1502" t="str">
        <f>IF(Transactions!F1502&lt;&gt;"",Transactions!F1502,"")</f>
        <v>put</v>
      </c>
      <c r="G1502" t="str">
        <f>IF(Transactions!G1502&lt;&gt;"",Transactions!G1502,"")</f>
        <v>000000008_90</v>
      </c>
      <c r="H1502" t="str">
        <f>IF(Transactions!H1502&lt;&gt;"",Transactions!H1502,"")</f>
        <v>342.0</v>
      </c>
      <c r="I1502">
        <f>IF(Transactions!J1502-Transactions!I1502&lt;&gt;"",Transactions!J1502-Transactions!I1502,"")</f>
        <v>364</v>
      </c>
      <c r="J1502">
        <f>IF((Transactions!K1502-Transactions!I1502)-(Transactions!P1502-Transactions!J1502)&lt;&gt;"",(Transactions!K1502-Transactions!I1502)-(Transactions!P1502-Transactions!J1502),"")</f>
        <v>362</v>
      </c>
      <c r="K1502">
        <f>IF(Transactions!L1502-Transactions!K1502&lt;&gt;"",Transactions!L1502-Transactions!K1502,"")</f>
        <v>0</v>
      </c>
      <c r="L1502">
        <f>IF(Transactions!N1502-Transactions!M1502&lt;&gt;"",Transactions!N1502-Transactions!M1502,"")</f>
        <v>2</v>
      </c>
      <c r="M1502">
        <f>IF(Transactions!P1502-Transactions!O1502&lt;&gt;"",Transactions!P1502-Transactions!O1502,"")</f>
        <v>0</v>
      </c>
      <c r="O1502">
        <f t="shared" si="50"/>
        <v>364</v>
      </c>
      <c r="P1502" t="str">
        <f>IF(Transactions!O1502&lt;&gt;"",Transactions!O1502,"")</f>
        <v>1536302593035</v>
      </c>
      <c r="Q1502">
        <f>IF(Transactions!S1502-Transactions!J1502&lt;&gt;"",Transactions!S1502-Transactions!J1502,"")</f>
        <v>1981</v>
      </c>
      <c r="R1502">
        <f t="shared" si="51"/>
        <v>2345</v>
      </c>
    </row>
    <row r="1503" spans="1:18" x14ac:dyDescent="0.3">
      <c r="A1503" t="str">
        <f>IF(Transactions!A1503&lt;&gt;"",Transactions!A1503,0)</f>
        <v>2018/09/07 08:43:13</v>
      </c>
      <c r="B1503" t="str">
        <f>IF(Transactions!B1503&lt;&gt;"",Transactions!B1503,0)</f>
        <v>74096236300953b28039bb07aa8d3261f698d005ad75b469b56279c0db98f5c2</v>
      </c>
      <c r="C1503" t="str">
        <f>IF(Transactions!C1503&lt;&gt;"",Transactions!C1503,0)</f>
        <v>Step1</v>
      </c>
      <c r="D1503" t="str">
        <f>IF(Transactions!D1503&lt;&gt;"",Transactions!D1503,"")</f>
        <v>peer0.org1.ldegilde.com</v>
      </c>
      <c r="E1503" t="str">
        <f>IF(Transactions!E1503&lt;&gt;"",Transactions!E1503,"")</f>
        <v>default-chaincode</v>
      </c>
      <c r="F1503" t="str">
        <f>IF(Transactions!F1503&lt;&gt;"",Transactions!F1503,"")</f>
        <v>put</v>
      </c>
      <c r="G1503" t="str">
        <f>IF(Transactions!G1503&lt;&gt;"",Transactions!G1503,"")</f>
        <v>000000008_352</v>
      </c>
      <c r="H1503" t="str">
        <f>IF(Transactions!H1503&lt;&gt;"",Transactions!H1503,"")</f>
        <v>850.0</v>
      </c>
      <c r="I1503">
        <f>IF(Transactions!J1503-Transactions!I1503&lt;&gt;"",Transactions!J1503-Transactions!I1503,"")</f>
        <v>427</v>
      </c>
      <c r="J1503">
        <f>IF((Transactions!K1503-Transactions!I1503)-(Transactions!P1503-Transactions!J1503)&lt;&gt;"",(Transactions!K1503-Transactions!I1503)-(Transactions!P1503-Transactions!J1503),"")</f>
        <v>420</v>
      </c>
      <c r="K1503">
        <f>IF(Transactions!L1503-Transactions!K1503&lt;&gt;"",Transactions!L1503-Transactions!K1503,"")</f>
        <v>0</v>
      </c>
      <c r="L1503">
        <f>IF(Transactions!N1503-Transactions!M1503&lt;&gt;"",Transactions!N1503-Transactions!M1503,"")</f>
        <v>7</v>
      </c>
      <c r="M1503">
        <f>IF(Transactions!P1503-Transactions!O1503&lt;&gt;"",Transactions!P1503-Transactions!O1503,"")</f>
        <v>0</v>
      </c>
      <c r="O1503">
        <f t="shared" si="50"/>
        <v>427</v>
      </c>
      <c r="P1503" t="str">
        <f>IF(Transactions!O1503&lt;&gt;"",Transactions!O1503,"")</f>
        <v>1536302593014</v>
      </c>
      <c r="Q1503">
        <f>IF(Transactions!S1503-Transactions!J1503&lt;&gt;"",Transactions!S1503-Transactions!J1503,"")</f>
        <v>1927</v>
      </c>
      <c r="R1503">
        <f t="shared" si="51"/>
        <v>2354</v>
      </c>
    </row>
    <row r="1504" spans="1:18" x14ac:dyDescent="0.3">
      <c r="A1504" t="str">
        <f>IF(Transactions!A1504&lt;&gt;"",Transactions!A1504,0)</f>
        <v>2018/09/07 08:43:13</v>
      </c>
      <c r="B1504" t="str">
        <f>IF(Transactions!B1504&lt;&gt;"",Transactions!B1504,0)</f>
        <v>74096236300953b28039bb07aa8d3261f698d005ad75b469b56279c0db98f5c2</v>
      </c>
      <c r="C1504" t="str">
        <f>IF(Transactions!C1504&lt;&gt;"",Transactions!C1504,0)</f>
        <v>Step1</v>
      </c>
      <c r="D1504" t="str">
        <f>IF(Transactions!D1504&lt;&gt;"",Transactions!D1504,"")</f>
        <v>peer0.org2.ldegilde.com</v>
      </c>
      <c r="E1504" t="str">
        <f>IF(Transactions!E1504&lt;&gt;"",Transactions!E1504,"")</f>
        <v>default-chaincode</v>
      </c>
      <c r="F1504" t="str">
        <f>IF(Transactions!F1504&lt;&gt;"",Transactions!F1504,"")</f>
        <v>put</v>
      </c>
      <c r="G1504" t="str">
        <f>IF(Transactions!G1504&lt;&gt;"",Transactions!G1504,"")</f>
        <v>000000008_352</v>
      </c>
      <c r="H1504" t="str">
        <f>IF(Transactions!H1504&lt;&gt;"",Transactions!H1504,"")</f>
        <v>850.0</v>
      </c>
      <c r="I1504">
        <f>IF(Transactions!J1504-Transactions!I1504&lt;&gt;"",Transactions!J1504-Transactions!I1504,"")</f>
        <v>427</v>
      </c>
      <c r="J1504">
        <f>IF((Transactions!K1504-Transactions!I1504)-(Transactions!P1504-Transactions!J1504)&lt;&gt;"",(Transactions!K1504-Transactions!I1504)-(Transactions!P1504-Transactions!J1504),"")</f>
        <v>414</v>
      </c>
      <c r="K1504">
        <f>IF(Transactions!L1504-Transactions!K1504&lt;&gt;"",Transactions!L1504-Transactions!K1504,"")</f>
        <v>0</v>
      </c>
      <c r="L1504">
        <f>IF(Transactions!N1504-Transactions!M1504&lt;&gt;"",Transactions!N1504-Transactions!M1504,"")</f>
        <v>13</v>
      </c>
      <c r="M1504">
        <f>IF(Transactions!P1504-Transactions!O1504&lt;&gt;"",Transactions!P1504-Transactions!O1504,"")</f>
        <v>0</v>
      </c>
      <c r="O1504">
        <f t="shared" si="50"/>
        <v>427</v>
      </c>
      <c r="P1504" t="str">
        <f>IF(Transactions!O1504&lt;&gt;"",Transactions!O1504,"")</f>
        <v>1536302593072</v>
      </c>
      <c r="Q1504">
        <f>IF(Transactions!S1504-Transactions!J1504&lt;&gt;"",Transactions!S1504-Transactions!J1504,"")</f>
        <v>1927</v>
      </c>
      <c r="R1504">
        <f t="shared" si="51"/>
        <v>2354</v>
      </c>
    </row>
    <row r="1505" spans="1:18" x14ac:dyDescent="0.3">
      <c r="A1505" t="str">
        <f>IF(Transactions!A1505&lt;&gt;"",Transactions!A1505,0)</f>
        <v>2018/09/07 08:43:13</v>
      </c>
      <c r="B1505" t="str">
        <f>IF(Transactions!B1505&lt;&gt;"",Transactions!B1505,0)</f>
        <v>bee65fac6e453ac2bc9dba3202de4fd15223cdcb40d7e0211d5c01cd8c0c646e</v>
      </c>
      <c r="C1505" t="str">
        <f>IF(Transactions!C1505&lt;&gt;"",Transactions!C1505,0)</f>
        <v>Step1</v>
      </c>
      <c r="D1505" t="str">
        <f>IF(Transactions!D1505&lt;&gt;"",Transactions!D1505,"")</f>
        <v>peer0.org1.ldegilde.com</v>
      </c>
      <c r="E1505" t="str">
        <f>IF(Transactions!E1505&lt;&gt;"",Transactions!E1505,"")</f>
        <v>default-chaincode</v>
      </c>
      <c r="F1505" t="str">
        <f>IF(Transactions!F1505&lt;&gt;"",Transactions!F1505,"")</f>
        <v>put</v>
      </c>
      <c r="G1505" t="str">
        <f>IF(Transactions!G1505&lt;&gt;"",Transactions!G1505,"")</f>
        <v>000000008_272</v>
      </c>
      <c r="H1505" t="str">
        <f>IF(Transactions!H1505&lt;&gt;"",Transactions!H1505,"")</f>
        <v>871.0</v>
      </c>
      <c r="I1505">
        <f>IF(Transactions!J1505-Transactions!I1505&lt;&gt;"",Transactions!J1505-Transactions!I1505,"")</f>
        <v>426</v>
      </c>
      <c r="J1505">
        <f>IF((Transactions!K1505-Transactions!I1505)-(Transactions!P1505-Transactions!J1505)&lt;&gt;"",(Transactions!K1505-Transactions!I1505)-(Transactions!P1505-Transactions!J1505),"")</f>
        <v>423</v>
      </c>
      <c r="K1505">
        <f>IF(Transactions!L1505-Transactions!K1505&lt;&gt;"",Transactions!L1505-Transactions!K1505,"")</f>
        <v>0</v>
      </c>
      <c r="L1505">
        <f>IF(Transactions!N1505-Transactions!M1505&lt;&gt;"",Transactions!N1505-Transactions!M1505,"")</f>
        <v>3</v>
      </c>
      <c r="M1505">
        <f>IF(Transactions!P1505-Transactions!O1505&lt;&gt;"",Transactions!P1505-Transactions!O1505,"")</f>
        <v>0</v>
      </c>
      <c r="O1505">
        <f t="shared" si="50"/>
        <v>426</v>
      </c>
      <c r="P1505" t="str">
        <f>IF(Transactions!O1505&lt;&gt;"",Transactions!O1505,"")</f>
        <v>1536302593021</v>
      </c>
      <c r="Q1505">
        <f>IF(Transactions!S1505-Transactions!J1505&lt;&gt;"",Transactions!S1505-Transactions!J1505,"")</f>
        <v>1926</v>
      </c>
      <c r="R1505">
        <f t="shared" si="51"/>
        <v>2352</v>
      </c>
    </row>
    <row r="1506" spans="1:18" x14ac:dyDescent="0.3">
      <c r="A1506" t="str">
        <f>IF(Transactions!A1506&lt;&gt;"",Transactions!A1506,0)</f>
        <v>2018/09/07 08:43:13</v>
      </c>
      <c r="B1506" t="str">
        <f>IF(Transactions!B1506&lt;&gt;"",Transactions!B1506,0)</f>
        <v>bee65fac6e453ac2bc9dba3202de4fd15223cdcb40d7e0211d5c01cd8c0c646e</v>
      </c>
      <c r="C1506" t="str">
        <f>IF(Transactions!C1506&lt;&gt;"",Transactions!C1506,0)</f>
        <v>Step1</v>
      </c>
      <c r="D1506" t="str">
        <f>IF(Transactions!D1506&lt;&gt;"",Transactions!D1506,"")</f>
        <v>peer0.org2.ldegilde.com</v>
      </c>
      <c r="E1506" t="str">
        <f>IF(Transactions!E1506&lt;&gt;"",Transactions!E1506,"")</f>
        <v>default-chaincode</v>
      </c>
      <c r="F1506" t="str">
        <f>IF(Transactions!F1506&lt;&gt;"",Transactions!F1506,"")</f>
        <v>put</v>
      </c>
      <c r="G1506" t="str">
        <f>IF(Transactions!G1506&lt;&gt;"",Transactions!G1506,"")</f>
        <v>000000008_272</v>
      </c>
      <c r="H1506" t="str">
        <f>IF(Transactions!H1506&lt;&gt;"",Transactions!H1506,"")</f>
        <v>871.0</v>
      </c>
      <c r="I1506">
        <f>IF(Transactions!J1506-Transactions!I1506&lt;&gt;"",Transactions!J1506-Transactions!I1506,"")</f>
        <v>426</v>
      </c>
      <c r="J1506">
        <f>IF((Transactions!K1506-Transactions!I1506)-(Transactions!P1506-Transactions!J1506)&lt;&gt;"",(Transactions!K1506-Transactions!I1506)-(Transactions!P1506-Transactions!J1506),"")</f>
        <v>420</v>
      </c>
      <c r="K1506">
        <f>IF(Transactions!L1506-Transactions!K1506&lt;&gt;"",Transactions!L1506-Transactions!K1506,"")</f>
        <v>0</v>
      </c>
      <c r="L1506">
        <f>IF(Transactions!N1506-Transactions!M1506&lt;&gt;"",Transactions!N1506-Transactions!M1506,"")</f>
        <v>6</v>
      </c>
      <c r="M1506">
        <f>IF(Transactions!P1506-Transactions!O1506&lt;&gt;"",Transactions!P1506-Transactions!O1506,"")</f>
        <v>0</v>
      </c>
      <c r="O1506">
        <f t="shared" si="50"/>
        <v>426</v>
      </c>
      <c r="P1506" t="str">
        <f>IF(Transactions!O1506&lt;&gt;"",Transactions!O1506,"")</f>
        <v>1536302593005</v>
      </c>
      <c r="Q1506">
        <f>IF(Transactions!S1506-Transactions!J1506&lt;&gt;"",Transactions!S1506-Transactions!J1506,"")</f>
        <v>1926</v>
      </c>
      <c r="R1506">
        <f t="shared" si="51"/>
        <v>2352</v>
      </c>
    </row>
    <row r="1507" spans="1:18" x14ac:dyDescent="0.3">
      <c r="A1507" t="str">
        <f>IF(Transactions!A1507&lt;&gt;"",Transactions!A1507,0)</f>
        <v>2018/09/07 08:43:13</v>
      </c>
      <c r="B1507" t="str">
        <f>IF(Transactions!B1507&lt;&gt;"",Transactions!B1507,0)</f>
        <v>5852963ccb7241af8d0e3da72dda16540bd06739cbc4078434d14a6b4b0eb285</v>
      </c>
      <c r="C1507" t="str">
        <f>IF(Transactions!C1507&lt;&gt;"",Transactions!C1507,0)</f>
        <v>Step1</v>
      </c>
      <c r="D1507" t="str">
        <f>IF(Transactions!D1507&lt;&gt;"",Transactions!D1507,"")</f>
        <v>peer0.org1.ldegilde.com</v>
      </c>
      <c r="E1507" t="str">
        <f>IF(Transactions!E1507&lt;&gt;"",Transactions!E1507,"")</f>
        <v>default-chaincode</v>
      </c>
      <c r="F1507" t="str">
        <f>IF(Transactions!F1507&lt;&gt;"",Transactions!F1507,"")</f>
        <v>put</v>
      </c>
      <c r="G1507" t="str">
        <f>IF(Transactions!G1507&lt;&gt;"",Transactions!G1507,"")</f>
        <v>000000008_272</v>
      </c>
      <c r="H1507" t="str">
        <f>IF(Transactions!H1507&lt;&gt;"",Transactions!H1507,"")</f>
        <v>203.0</v>
      </c>
      <c r="I1507">
        <f>IF(Transactions!J1507-Transactions!I1507&lt;&gt;"",Transactions!J1507-Transactions!I1507,"")</f>
        <v>502</v>
      </c>
      <c r="J1507">
        <f>IF((Transactions!K1507-Transactions!I1507)-(Transactions!P1507-Transactions!J1507)&lt;&gt;"",(Transactions!K1507-Transactions!I1507)-(Transactions!P1507-Transactions!J1507),"")</f>
        <v>496</v>
      </c>
      <c r="K1507">
        <f>IF(Transactions!L1507-Transactions!K1507&lt;&gt;"",Transactions!L1507-Transactions!K1507,"")</f>
        <v>0</v>
      </c>
      <c r="L1507">
        <f>IF(Transactions!N1507-Transactions!M1507&lt;&gt;"",Transactions!N1507-Transactions!M1507,"")</f>
        <v>6</v>
      </c>
      <c r="M1507">
        <f>IF(Transactions!P1507-Transactions!O1507&lt;&gt;"",Transactions!P1507-Transactions!O1507,"")</f>
        <v>0</v>
      </c>
      <c r="O1507">
        <f t="shared" si="50"/>
        <v>502</v>
      </c>
      <c r="P1507" t="str">
        <f>IF(Transactions!O1507&lt;&gt;"",Transactions!O1507,"")</f>
        <v>1536302593039</v>
      </c>
      <c r="Q1507">
        <f>IF(Transactions!S1507-Transactions!J1507&lt;&gt;"",Transactions!S1507-Transactions!J1507,"")</f>
        <v>1834</v>
      </c>
      <c r="R1507">
        <f t="shared" si="51"/>
        <v>2336</v>
      </c>
    </row>
    <row r="1508" spans="1:18" x14ac:dyDescent="0.3">
      <c r="A1508" t="str">
        <f>IF(Transactions!A1508&lt;&gt;"",Transactions!A1508,0)</f>
        <v>2018/09/07 08:43:13</v>
      </c>
      <c r="B1508" t="str">
        <f>IF(Transactions!B1508&lt;&gt;"",Transactions!B1508,0)</f>
        <v>5852963ccb7241af8d0e3da72dda16540bd06739cbc4078434d14a6b4b0eb285</v>
      </c>
      <c r="C1508" t="str">
        <f>IF(Transactions!C1508&lt;&gt;"",Transactions!C1508,0)</f>
        <v>Step1</v>
      </c>
      <c r="D1508" t="str">
        <f>IF(Transactions!D1508&lt;&gt;"",Transactions!D1508,"")</f>
        <v>peer0.org2.ldegilde.com</v>
      </c>
      <c r="E1508" t="str">
        <f>IF(Transactions!E1508&lt;&gt;"",Transactions!E1508,"")</f>
        <v>default-chaincode</v>
      </c>
      <c r="F1508" t="str">
        <f>IF(Transactions!F1508&lt;&gt;"",Transactions!F1508,"")</f>
        <v>put</v>
      </c>
      <c r="G1508" t="str">
        <f>IF(Transactions!G1508&lt;&gt;"",Transactions!G1508,"")</f>
        <v>000000008_272</v>
      </c>
      <c r="H1508" t="str">
        <f>IF(Transactions!H1508&lt;&gt;"",Transactions!H1508,"")</f>
        <v>203.0</v>
      </c>
      <c r="I1508">
        <f>IF(Transactions!J1508-Transactions!I1508&lt;&gt;"",Transactions!J1508-Transactions!I1508,"")</f>
        <v>502</v>
      </c>
      <c r="J1508">
        <f>IF((Transactions!K1508-Transactions!I1508)-(Transactions!P1508-Transactions!J1508)&lt;&gt;"",(Transactions!K1508-Transactions!I1508)-(Transactions!P1508-Transactions!J1508),"")</f>
        <v>488</v>
      </c>
      <c r="K1508">
        <f>IF(Transactions!L1508-Transactions!K1508&lt;&gt;"",Transactions!L1508-Transactions!K1508,"")</f>
        <v>0</v>
      </c>
      <c r="L1508">
        <f>IF(Transactions!N1508-Transactions!M1508&lt;&gt;"",Transactions!N1508-Transactions!M1508,"")</f>
        <v>14</v>
      </c>
      <c r="M1508">
        <f>IF(Transactions!P1508-Transactions!O1508&lt;&gt;"",Transactions!P1508-Transactions!O1508,"")</f>
        <v>0</v>
      </c>
      <c r="O1508">
        <f t="shared" si="50"/>
        <v>502</v>
      </c>
      <c r="P1508" t="str">
        <f>IF(Transactions!O1508&lt;&gt;"",Transactions!O1508,"")</f>
        <v>1536302593072</v>
      </c>
      <c r="Q1508">
        <f>IF(Transactions!S1508-Transactions!J1508&lt;&gt;"",Transactions!S1508-Transactions!J1508,"")</f>
        <v>1834</v>
      </c>
      <c r="R1508">
        <f t="shared" si="51"/>
        <v>2336</v>
      </c>
    </row>
    <row r="1509" spans="1:18" x14ac:dyDescent="0.3">
      <c r="A1509" t="str">
        <f>IF(Transactions!A1509&lt;&gt;"",Transactions!A1509,0)</f>
        <v>2018/09/07 08:43:13</v>
      </c>
      <c r="B1509" t="str">
        <f>IF(Transactions!B1509&lt;&gt;"",Transactions!B1509,0)</f>
        <v>7c1d04eb2501ddb11cd2f2d5d0efe1b18bc63807f752f31140885ca0b4822616</v>
      </c>
      <c r="C1509" t="str">
        <f>IF(Transactions!C1509&lt;&gt;"",Transactions!C1509,0)</f>
        <v>Step1</v>
      </c>
      <c r="D1509" t="str">
        <f>IF(Transactions!D1509&lt;&gt;"",Transactions!D1509,"")</f>
        <v>peer0.org1.ldegilde.com</v>
      </c>
      <c r="E1509" t="str">
        <f>IF(Transactions!E1509&lt;&gt;"",Transactions!E1509,"")</f>
        <v>default-chaincode</v>
      </c>
      <c r="F1509" t="str">
        <f>IF(Transactions!F1509&lt;&gt;"",Transactions!F1509,"")</f>
        <v>put</v>
      </c>
      <c r="G1509" t="str">
        <f>IF(Transactions!G1509&lt;&gt;"",Transactions!G1509,"")</f>
        <v>000000008_47</v>
      </c>
      <c r="H1509" t="str">
        <f>IF(Transactions!H1509&lt;&gt;"",Transactions!H1509,"")</f>
        <v>719.0</v>
      </c>
      <c r="I1509">
        <f>IF(Transactions!J1509-Transactions!I1509&lt;&gt;"",Transactions!J1509-Transactions!I1509,"")</f>
        <v>442</v>
      </c>
      <c r="J1509">
        <f>IF((Transactions!K1509-Transactions!I1509)-(Transactions!P1509-Transactions!J1509)&lt;&gt;"",(Transactions!K1509-Transactions!I1509)-(Transactions!P1509-Transactions!J1509),"")</f>
        <v>436</v>
      </c>
      <c r="K1509">
        <f>IF(Transactions!L1509-Transactions!K1509&lt;&gt;"",Transactions!L1509-Transactions!K1509,"")</f>
        <v>0</v>
      </c>
      <c r="L1509">
        <f>IF(Transactions!N1509-Transactions!M1509&lt;&gt;"",Transactions!N1509-Transactions!M1509,"")</f>
        <v>6</v>
      </c>
      <c r="M1509">
        <f>IF(Transactions!P1509-Transactions!O1509&lt;&gt;"",Transactions!P1509-Transactions!O1509,"")</f>
        <v>0</v>
      </c>
      <c r="O1509">
        <f t="shared" si="50"/>
        <v>442</v>
      </c>
      <c r="P1509" t="str">
        <f>IF(Transactions!O1509&lt;&gt;"",Transactions!O1509,"")</f>
        <v>1536302593039</v>
      </c>
      <c r="Q1509">
        <f>IF(Transactions!S1509-Transactions!J1509&lt;&gt;"",Transactions!S1509-Transactions!J1509,"")</f>
        <v>1899</v>
      </c>
      <c r="R1509">
        <f t="shared" si="51"/>
        <v>2341</v>
      </c>
    </row>
    <row r="1510" spans="1:18" x14ac:dyDescent="0.3">
      <c r="A1510" t="str">
        <f>IF(Transactions!A1510&lt;&gt;"",Transactions!A1510,0)</f>
        <v>2018/09/07 08:43:13</v>
      </c>
      <c r="B1510" t="str">
        <f>IF(Transactions!B1510&lt;&gt;"",Transactions!B1510,0)</f>
        <v>7c1d04eb2501ddb11cd2f2d5d0efe1b18bc63807f752f31140885ca0b4822616</v>
      </c>
      <c r="C1510" t="str">
        <f>IF(Transactions!C1510&lt;&gt;"",Transactions!C1510,0)</f>
        <v>Step1</v>
      </c>
      <c r="D1510" t="str">
        <f>IF(Transactions!D1510&lt;&gt;"",Transactions!D1510,"")</f>
        <v>peer0.org2.ldegilde.com</v>
      </c>
      <c r="E1510" t="str">
        <f>IF(Transactions!E1510&lt;&gt;"",Transactions!E1510,"")</f>
        <v>default-chaincode</v>
      </c>
      <c r="F1510" t="str">
        <f>IF(Transactions!F1510&lt;&gt;"",Transactions!F1510,"")</f>
        <v>put</v>
      </c>
      <c r="G1510" t="str">
        <f>IF(Transactions!G1510&lt;&gt;"",Transactions!G1510,"")</f>
        <v>000000008_47</v>
      </c>
      <c r="H1510" t="str">
        <f>IF(Transactions!H1510&lt;&gt;"",Transactions!H1510,"")</f>
        <v>719.0</v>
      </c>
      <c r="I1510">
        <f>IF(Transactions!J1510-Transactions!I1510&lt;&gt;"",Transactions!J1510-Transactions!I1510,"")</f>
        <v>442</v>
      </c>
      <c r="J1510">
        <f>IF((Transactions!K1510-Transactions!I1510)-(Transactions!P1510-Transactions!J1510)&lt;&gt;"",(Transactions!K1510-Transactions!I1510)-(Transactions!P1510-Transactions!J1510),"")</f>
        <v>429</v>
      </c>
      <c r="K1510">
        <f>IF(Transactions!L1510-Transactions!K1510&lt;&gt;"",Transactions!L1510-Transactions!K1510,"")</f>
        <v>0</v>
      </c>
      <c r="L1510">
        <f>IF(Transactions!N1510-Transactions!M1510&lt;&gt;"",Transactions!N1510-Transactions!M1510,"")</f>
        <v>13</v>
      </c>
      <c r="M1510">
        <f>IF(Transactions!P1510-Transactions!O1510&lt;&gt;"",Transactions!P1510-Transactions!O1510,"")</f>
        <v>0</v>
      </c>
      <c r="O1510">
        <f t="shared" si="50"/>
        <v>442</v>
      </c>
      <c r="P1510" t="str">
        <f>IF(Transactions!O1510&lt;&gt;"",Transactions!O1510,"")</f>
        <v>1536302593082</v>
      </c>
      <c r="Q1510">
        <f>IF(Transactions!S1510-Transactions!J1510&lt;&gt;"",Transactions!S1510-Transactions!J1510,"")</f>
        <v>1899</v>
      </c>
      <c r="R1510">
        <f t="shared" si="51"/>
        <v>2341</v>
      </c>
    </row>
    <row r="1511" spans="1:18" x14ac:dyDescent="0.3">
      <c r="A1511" t="str">
        <f>IF(Transactions!A1511&lt;&gt;"",Transactions!A1511,0)</f>
        <v>2018/09/07 08:43:13</v>
      </c>
      <c r="B1511" t="str">
        <f>IF(Transactions!B1511&lt;&gt;"",Transactions!B1511,0)</f>
        <v>1fa58cbaab5066870b45be6d215ee59bf768487d8d915b3deb38b3938ea91618</v>
      </c>
      <c r="C1511" t="str">
        <f>IF(Transactions!C1511&lt;&gt;"",Transactions!C1511,0)</f>
        <v>Step1</v>
      </c>
      <c r="D1511" t="str">
        <f>IF(Transactions!D1511&lt;&gt;"",Transactions!D1511,"")</f>
        <v>peer0.org1.ldegilde.com</v>
      </c>
      <c r="E1511" t="str">
        <f>IF(Transactions!E1511&lt;&gt;"",Transactions!E1511,"")</f>
        <v>default-chaincode</v>
      </c>
      <c r="F1511" t="str">
        <f>IF(Transactions!F1511&lt;&gt;"",Transactions!F1511,"")</f>
        <v>put</v>
      </c>
      <c r="G1511" t="str">
        <f>IF(Transactions!G1511&lt;&gt;"",Transactions!G1511,"")</f>
        <v>000000008_156</v>
      </c>
      <c r="H1511" t="str">
        <f>IF(Transactions!H1511&lt;&gt;"",Transactions!H1511,"")</f>
        <v>66.0</v>
      </c>
      <c r="I1511">
        <f>IF(Transactions!J1511-Transactions!I1511&lt;&gt;"",Transactions!J1511-Transactions!I1511,"")</f>
        <v>440</v>
      </c>
      <c r="J1511">
        <f>IF((Transactions!K1511-Transactions!I1511)-(Transactions!P1511-Transactions!J1511)&lt;&gt;"",(Transactions!K1511-Transactions!I1511)-(Transactions!P1511-Transactions!J1511),"")</f>
        <v>429</v>
      </c>
      <c r="K1511">
        <f>IF(Transactions!L1511-Transactions!K1511&lt;&gt;"",Transactions!L1511-Transactions!K1511,"")</f>
        <v>0</v>
      </c>
      <c r="L1511">
        <f>IF(Transactions!N1511-Transactions!M1511&lt;&gt;"",Transactions!N1511-Transactions!M1511,"")</f>
        <v>11</v>
      </c>
      <c r="M1511">
        <f>IF(Transactions!P1511-Transactions!O1511&lt;&gt;"",Transactions!P1511-Transactions!O1511,"")</f>
        <v>0</v>
      </c>
      <c r="O1511">
        <f t="shared" si="50"/>
        <v>440</v>
      </c>
      <c r="P1511" t="str">
        <f>IF(Transactions!O1511&lt;&gt;"",Transactions!O1511,"")</f>
        <v>1536302593035</v>
      </c>
      <c r="Q1511">
        <f>IF(Transactions!S1511-Transactions!J1511&lt;&gt;"",Transactions!S1511-Transactions!J1511,"")</f>
        <v>1892</v>
      </c>
      <c r="R1511">
        <f t="shared" si="51"/>
        <v>2332</v>
      </c>
    </row>
    <row r="1512" spans="1:18" x14ac:dyDescent="0.3">
      <c r="A1512" t="str">
        <f>IF(Transactions!A1512&lt;&gt;"",Transactions!A1512,0)</f>
        <v>2018/09/07 08:43:13</v>
      </c>
      <c r="B1512" t="str">
        <f>IF(Transactions!B1512&lt;&gt;"",Transactions!B1512,0)</f>
        <v>1fa58cbaab5066870b45be6d215ee59bf768487d8d915b3deb38b3938ea91618</v>
      </c>
      <c r="C1512" t="str">
        <f>IF(Transactions!C1512&lt;&gt;"",Transactions!C1512,0)</f>
        <v>Step1</v>
      </c>
      <c r="D1512" t="str">
        <f>IF(Transactions!D1512&lt;&gt;"",Transactions!D1512,"")</f>
        <v>peer0.org2.ldegilde.com</v>
      </c>
      <c r="E1512" t="str">
        <f>IF(Transactions!E1512&lt;&gt;"",Transactions!E1512,"")</f>
        <v>default-chaincode</v>
      </c>
      <c r="F1512" t="str">
        <f>IF(Transactions!F1512&lt;&gt;"",Transactions!F1512,"")</f>
        <v>put</v>
      </c>
      <c r="G1512" t="str">
        <f>IF(Transactions!G1512&lt;&gt;"",Transactions!G1512,"")</f>
        <v>000000008_156</v>
      </c>
      <c r="H1512" t="str">
        <f>IF(Transactions!H1512&lt;&gt;"",Transactions!H1512,"")</f>
        <v>66.0</v>
      </c>
      <c r="I1512">
        <f>IF(Transactions!J1512-Transactions!I1512&lt;&gt;"",Transactions!J1512-Transactions!I1512,"")</f>
        <v>440</v>
      </c>
      <c r="J1512">
        <f>IF((Transactions!K1512-Transactions!I1512)-(Transactions!P1512-Transactions!J1512)&lt;&gt;"",(Transactions!K1512-Transactions!I1512)-(Transactions!P1512-Transactions!J1512),"")</f>
        <v>426</v>
      </c>
      <c r="K1512">
        <f>IF(Transactions!L1512-Transactions!K1512&lt;&gt;"",Transactions!L1512-Transactions!K1512,"")</f>
        <v>0</v>
      </c>
      <c r="L1512">
        <f>IF(Transactions!N1512-Transactions!M1512&lt;&gt;"",Transactions!N1512-Transactions!M1512,"")</f>
        <v>14</v>
      </c>
      <c r="M1512">
        <f>IF(Transactions!P1512-Transactions!O1512&lt;&gt;"",Transactions!P1512-Transactions!O1512,"")</f>
        <v>0</v>
      </c>
      <c r="O1512">
        <f t="shared" si="50"/>
        <v>440</v>
      </c>
      <c r="P1512" t="str">
        <f>IF(Transactions!O1512&lt;&gt;"",Transactions!O1512,"")</f>
        <v>1536302593073</v>
      </c>
      <c r="Q1512">
        <f>IF(Transactions!S1512-Transactions!J1512&lt;&gt;"",Transactions!S1512-Transactions!J1512,"")</f>
        <v>1892</v>
      </c>
      <c r="R1512">
        <f t="shared" si="51"/>
        <v>2332</v>
      </c>
    </row>
    <row r="1513" spans="1:18" x14ac:dyDescent="0.3">
      <c r="A1513" t="str">
        <f>IF(Transactions!A1513&lt;&gt;"",Transactions!A1513,0)</f>
        <v>2018/09/07 08:43:13</v>
      </c>
      <c r="B1513" t="str">
        <f>IF(Transactions!B1513&lt;&gt;"",Transactions!B1513,0)</f>
        <v>da84809cb13fa30a12e005bde468423f3de9e2bb7141a5edc59b9df8b8e5c832</v>
      </c>
      <c r="C1513" t="str">
        <f>IF(Transactions!C1513&lt;&gt;"",Transactions!C1513,0)</f>
        <v>Step1</v>
      </c>
      <c r="D1513" t="str">
        <f>IF(Transactions!D1513&lt;&gt;"",Transactions!D1513,"")</f>
        <v>peer0.org1.ldegilde.com</v>
      </c>
      <c r="E1513" t="str">
        <f>IF(Transactions!E1513&lt;&gt;"",Transactions!E1513,"")</f>
        <v>default-chaincode</v>
      </c>
      <c r="F1513" t="str">
        <f>IF(Transactions!F1513&lt;&gt;"",Transactions!F1513,"")</f>
        <v>put</v>
      </c>
      <c r="G1513" t="str">
        <f>IF(Transactions!G1513&lt;&gt;"",Transactions!G1513,"")</f>
        <v>000000008_203</v>
      </c>
      <c r="H1513" t="str">
        <f>IF(Transactions!H1513&lt;&gt;"",Transactions!H1513,"")</f>
        <v>506.0</v>
      </c>
      <c r="I1513">
        <f>IF(Transactions!J1513-Transactions!I1513&lt;&gt;"",Transactions!J1513-Transactions!I1513,"")</f>
        <v>425</v>
      </c>
      <c r="J1513">
        <f>IF((Transactions!K1513-Transactions!I1513)-(Transactions!P1513-Transactions!J1513)&lt;&gt;"",(Transactions!K1513-Transactions!I1513)-(Transactions!P1513-Transactions!J1513),"")</f>
        <v>420</v>
      </c>
      <c r="K1513">
        <f>IF(Transactions!L1513-Transactions!K1513&lt;&gt;"",Transactions!L1513-Transactions!K1513,"")</f>
        <v>0</v>
      </c>
      <c r="L1513">
        <f>IF(Transactions!N1513-Transactions!M1513&lt;&gt;"",Transactions!N1513-Transactions!M1513,"")</f>
        <v>5</v>
      </c>
      <c r="M1513">
        <f>IF(Transactions!P1513-Transactions!O1513&lt;&gt;"",Transactions!P1513-Transactions!O1513,"")</f>
        <v>0</v>
      </c>
      <c r="O1513">
        <f t="shared" si="50"/>
        <v>425</v>
      </c>
      <c r="P1513" t="str">
        <f>IF(Transactions!O1513&lt;&gt;"",Transactions!O1513,"")</f>
        <v>1536302593021</v>
      </c>
      <c r="Q1513">
        <f>IF(Transactions!S1513-Transactions!J1513&lt;&gt;"",Transactions!S1513-Transactions!J1513,"")</f>
        <v>1923</v>
      </c>
      <c r="R1513">
        <f t="shared" si="51"/>
        <v>2348</v>
      </c>
    </row>
    <row r="1514" spans="1:18" x14ac:dyDescent="0.3">
      <c r="A1514" t="str">
        <f>IF(Transactions!A1514&lt;&gt;"",Transactions!A1514,0)</f>
        <v>2018/09/07 08:43:13</v>
      </c>
      <c r="B1514" t="str">
        <f>IF(Transactions!B1514&lt;&gt;"",Transactions!B1514,0)</f>
        <v>da84809cb13fa30a12e005bde468423f3de9e2bb7141a5edc59b9df8b8e5c832</v>
      </c>
      <c r="C1514" t="str">
        <f>IF(Transactions!C1514&lt;&gt;"",Transactions!C1514,0)</f>
        <v>Step1</v>
      </c>
      <c r="D1514" t="str">
        <f>IF(Transactions!D1514&lt;&gt;"",Transactions!D1514,"")</f>
        <v>peer0.org2.ldegilde.com</v>
      </c>
      <c r="E1514" t="str">
        <f>IF(Transactions!E1514&lt;&gt;"",Transactions!E1514,"")</f>
        <v>default-chaincode</v>
      </c>
      <c r="F1514" t="str">
        <f>IF(Transactions!F1514&lt;&gt;"",Transactions!F1514,"")</f>
        <v>put</v>
      </c>
      <c r="G1514" t="str">
        <f>IF(Transactions!G1514&lt;&gt;"",Transactions!G1514,"")</f>
        <v>000000008_203</v>
      </c>
      <c r="H1514" t="str">
        <f>IF(Transactions!H1514&lt;&gt;"",Transactions!H1514,"")</f>
        <v>506.0</v>
      </c>
      <c r="I1514">
        <f>IF(Transactions!J1514-Transactions!I1514&lt;&gt;"",Transactions!J1514-Transactions!I1514,"")</f>
        <v>425</v>
      </c>
      <c r="J1514">
        <f>IF((Transactions!K1514-Transactions!I1514)-(Transactions!P1514-Transactions!J1514)&lt;&gt;"",(Transactions!K1514-Transactions!I1514)-(Transactions!P1514-Transactions!J1514),"")</f>
        <v>423</v>
      </c>
      <c r="K1514">
        <f>IF(Transactions!L1514-Transactions!K1514&lt;&gt;"",Transactions!L1514-Transactions!K1514,"")</f>
        <v>0</v>
      </c>
      <c r="L1514">
        <f>IF(Transactions!N1514-Transactions!M1514&lt;&gt;"",Transactions!N1514-Transactions!M1514,"")</f>
        <v>2</v>
      </c>
      <c r="M1514">
        <f>IF(Transactions!P1514-Transactions!O1514&lt;&gt;"",Transactions!P1514-Transactions!O1514,"")</f>
        <v>0</v>
      </c>
      <c r="O1514">
        <f t="shared" si="50"/>
        <v>425</v>
      </c>
      <c r="P1514" t="str">
        <f>IF(Transactions!O1514&lt;&gt;"",Transactions!O1514,"")</f>
        <v>1536302593105</v>
      </c>
      <c r="Q1514">
        <f>IF(Transactions!S1514-Transactions!J1514&lt;&gt;"",Transactions!S1514-Transactions!J1514,"")</f>
        <v>1923</v>
      </c>
      <c r="R1514">
        <f t="shared" si="51"/>
        <v>2348</v>
      </c>
    </row>
    <row r="1515" spans="1:18" x14ac:dyDescent="0.3">
      <c r="A1515" t="str">
        <f>IF(Transactions!A1515&lt;&gt;"",Transactions!A1515,0)</f>
        <v>2018/09/07 08:43:13</v>
      </c>
      <c r="B1515" t="str">
        <f>IF(Transactions!B1515&lt;&gt;"",Transactions!B1515,0)</f>
        <v>e4b7ee5f4497d63c2c1fb0fdb37f82d5fb7dbe3412d4bfe0c4fcb139aa39a0d6</v>
      </c>
      <c r="C1515" t="str">
        <f>IF(Transactions!C1515&lt;&gt;"",Transactions!C1515,0)</f>
        <v>Step1</v>
      </c>
      <c r="D1515" t="str">
        <f>IF(Transactions!D1515&lt;&gt;"",Transactions!D1515,"")</f>
        <v>peer0.org1.ldegilde.com</v>
      </c>
      <c r="E1515" t="str">
        <f>IF(Transactions!E1515&lt;&gt;"",Transactions!E1515,"")</f>
        <v>default-chaincode</v>
      </c>
      <c r="F1515" t="str">
        <f>IF(Transactions!F1515&lt;&gt;"",Transactions!F1515,"")</f>
        <v>put</v>
      </c>
      <c r="G1515" t="str">
        <f>IF(Transactions!G1515&lt;&gt;"",Transactions!G1515,"")</f>
        <v>000000008_57</v>
      </c>
      <c r="H1515" t="str">
        <f>IF(Transactions!H1515&lt;&gt;"",Transactions!H1515,"")</f>
        <v>405.0</v>
      </c>
      <c r="I1515">
        <f>IF(Transactions!J1515-Transactions!I1515&lt;&gt;"",Transactions!J1515-Transactions!I1515,"")</f>
        <v>451</v>
      </c>
      <c r="J1515">
        <f>IF((Transactions!K1515-Transactions!I1515)-(Transactions!P1515-Transactions!J1515)&lt;&gt;"",(Transactions!K1515-Transactions!I1515)-(Transactions!P1515-Transactions!J1515),"")</f>
        <v>443</v>
      </c>
      <c r="K1515">
        <f>IF(Transactions!L1515-Transactions!K1515&lt;&gt;"",Transactions!L1515-Transactions!K1515,"")</f>
        <v>0</v>
      </c>
      <c r="L1515">
        <f>IF(Transactions!N1515-Transactions!M1515&lt;&gt;"",Transactions!N1515-Transactions!M1515,"")</f>
        <v>8</v>
      </c>
      <c r="M1515">
        <f>IF(Transactions!P1515-Transactions!O1515&lt;&gt;"",Transactions!P1515-Transactions!O1515,"")</f>
        <v>0</v>
      </c>
      <c r="O1515">
        <f t="shared" si="50"/>
        <v>451</v>
      </c>
      <c r="P1515" t="str">
        <f>IF(Transactions!O1515&lt;&gt;"",Transactions!O1515,"")</f>
        <v>1536302593015</v>
      </c>
      <c r="Q1515">
        <f>IF(Transactions!S1515-Transactions!J1515&lt;&gt;"",Transactions!S1515-Transactions!J1515,"")</f>
        <v>1889</v>
      </c>
      <c r="R1515">
        <f t="shared" si="51"/>
        <v>2340</v>
      </c>
    </row>
    <row r="1516" spans="1:18" x14ac:dyDescent="0.3">
      <c r="A1516" t="str">
        <f>IF(Transactions!A1516&lt;&gt;"",Transactions!A1516,0)</f>
        <v>2018/09/07 08:43:13</v>
      </c>
      <c r="B1516" t="str">
        <f>IF(Transactions!B1516&lt;&gt;"",Transactions!B1516,0)</f>
        <v>e4b7ee5f4497d63c2c1fb0fdb37f82d5fb7dbe3412d4bfe0c4fcb139aa39a0d6</v>
      </c>
      <c r="C1516" t="str">
        <f>IF(Transactions!C1516&lt;&gt;"",Transactions!C1516,0)</f>
        <v>Step1</v>
      </c>
      <c r="D1516" t="str">
        <f>IF(Transactions!D1516&lt;&gt;"",Transactions!D1516,"")</f>
        <v>peer0.org2.ldegilde.com</v>
      </c>
      <c r="E1516" t="str">
        <f>IF(Transactions!E1516&lt;&gt;"",Transactions!E1516,"")</f>
        <v>default-chaincode</v>
      </c>
      <c r="F1516" t="str">
        <f>IF(Transactions!F1516&lt;&gt;"",Transactions!F1516,"")</f>
        <v>put</v>
      </c>
      <c r="G1516" t="str">
        <f>IF(Transactions!G1516&lt;&gt;"",Transactions!G1516,"")</f>
        <v>000000008_57</v>
      </c>
      <c r="H1516" t="str">
        <f>IF(Transactions!H1516&lt;&gt;"",Transactions!H1516,"")</f>
        <v>405.0</v>
      </c>
      <c r="I1516">
        <f>IF(Transactions!J1516-Transactions!I1516&lt;&gt;"",Transactions!J1516-Transactions!I1516,"")</f>
        <v>451</v>
      </c>
      <c r="J1516">
        <f>IF((Transactions!K1516-Transactions!I1516)-(Transactions!P1516-Transactions!J1516)&lt;&gt;"",(Transactions!K1516-Transactions!I1516)-(Transactions!P1516-Transactions!J1516),"")</f>
        <v>447</v>
      </c>
      <c r="K1516">
        <f>IF(Transactions!L1516-Transactions!K1516&lt;&gt;"",Transactions!L1516-Transactions!K1516,"")</f>
        <v>0</v>
      </c>
      <c r="L1516">
        <f>IF(Transactions!N1516-Transactions!M1516&lt;&gt;"",Transactions!N1516-Transactions!M1516,"")</f>
        <v>4</v>
      </c>
      <c r="M1516">
        <f>IF(Transactions!P1516-Transactions!O1516&lt;&gt;"",Transactions!P1516-Transactions!O1516,"")</f>
        <v>0</v>
      </c>
      <c r="O1516">
        <f t="shared" si="50"/>
        <v>451</v>
      </c>
      <c r="P1516" t="str">
        <f>IF(Transactions!O1516&lt;&gt;"",Transactions!O1516,"")</f>
        <v>1536302593114</v>
      </c>
      <c r="Q1516">
        <f>IF(Transactions!S1516-Transactions!J1516&lt;&gt;"",Transactions!S1516-Transactions!J1516,"")</f>
        <v>1889</v>
      </c>
      <c r="R1516">
        <f t="shared" si="51"/>
        <v>2340</v>
      </c>
    </row>
    <row r="1517" spans="1:18" x14ac:dyDescent="0.3">
      <c r="A1517" t="str">
        <f>IF(Transactions!A1517&lt;&gt;"",Transactions!A1517,0)</f>
        <v>2018/09/07 08:43:13</v>
      </c>
      <c r="B1517" t="str">
        <f>IF(Transactions!B1517&lt;&gt;"",Transactions!B1517,0)</f>
        <v>7cde3a66362163b61763696f9fb6fce36067546aa586d4106736cfa538734440</v>
      </c>
      <c r="C1517" t="str">
        <f>IF(Transactions!C1517&lt;&gt;"",Transactions!C1517,0)</f>
        <v>Step1</v>
      </c>
      <c r="D1517" t="str">
        <f>IF(Transactions!D1517&lt;&gt;"",Transactions!D1517,"")</f>
        <v>peer0.org1.ldegilde.com</v>
      </c>
      <c r="E1517" t="str">
        <f>IF(Transactions!E1517&lt;&gt;"",Transactions!E1517,"")</f>
        <v>default-chaincode</v>
      </c>
      <c r="F1517" t="str">
        <f>IF(Transactions!F1517&lt;&gt;"",Transactions!F1517,"")</f>
        <v>put</v>
      </c>
      <c r="G1517" t="str">
        <f>IF(Transactions!G1517&lt;&gt;"",Transactions!G1517,"")</f>
        <v>000000008_398</v>
      </c>
      <c r="H1517" t="str">
        <f>IF(Transactions!H1517&lt;&gt;"",Transactions!H1517,"")</f>
        <v>120.0</v>
      </c>
      <c r="I1517">
        <f>IF(Transactions!J1517-Transactions!I1517&lt;&gt;"",Transactions!J1517-Transactions!I1517,"")</f>
        <v>520</v>
      </c>
      <c r="J1517">
        <f>IF((Transactions!K1517-Transactions!I1517)-(Transactions!P1517-Transactions!J1517)&lt;&gt;"",(Transactions!K1517-Transactions!I1517)-(Transactions!P1517-Transactions!J1517),"")</f>
        <v>514</v>
      </c>
      <c r="K1517">
        <f>IF(Transactions!L1517-Transactions!K1517&lt;&gt;"",Transactions!L1517-Transactions!K1517,"")</f>
        <v>0</v>
      </c>
      <c r="L1517">
        <f>IF(Transactions!N1517-Transactions!M1517&lt;&gt;"",Transactions!N1517-Transactions!M1517,"")</f>
        <v>6</v>
      </c>
      <c r="M1517">
        <f>IF(Transactions!P1517-Transactions!O1517&lt;&gt;"",Transactions!P1517-Transactions!O1517,"")</f>
        <v>0</v>
      </c>
      <c r="O1517">
        <f t="shared" si="50"/>
        <v>520</v>
      </c>
      <c r="P1517" t="str">
        <f>IF(Transactions!O1517&lt;&gt;"",Transactions!O1517,"")</f>
        <v>1536302593039</v>
      </c>
      <c r="Q1517">
        <f>IF(Transactions!S1517-Transactions!J1517&lt;&gt;"",Transactions!S1517-Transactions!J1517,"")</f>
        <v>1836</v>
      </c>
      <c r="R1517">
        <f t="shared" si="51"/>
        <v>2356</v>
      </c>
    </row>
    <row r="1518" spans="1:18" x14ac:dyDescent="0.3">
      <c r="A1518" t="str">
        <f>IF(Transactions!A1518&lt;&gt;"",Transactions!A1518,0)</f>
        <v>2018/09/07 08:43:13</v>
      </c>
      <c r="B1518" t="str">
        <f>IF(Transactions!B1518&lt;&gt;"",Transactions!B1518,0)</f>
        <v>7cde3a66362163b61763696f9fb6fce36067546aa586d4106736cfa538734440</v>
      </c>
      <c r="C1518" t="str">
        <f>IF(Transactions!C1518&lt;&gt;"",Transactions!C1518,0)</f>
        <v>Step1</v>
      </c>
      <c r="D1518" t="str">
        <f>IF(Transactions!D1518&lt;&gt;"",Transactions!D1518,"")</f>
        <v>peer0.org2.ldegilde.com</v>
      </c>
      <c r="E1518" t="str">
        <f>IF(Transactions!E1518&lt;&gt;"",Transactions!E1518,"")</f>
        <v>default-chaincode</v>
      </c>
      <c r="F1518" t="str">
        <f>IF(Transactions!F1518&lt;&gt;"",Transactions!F1518,"")</f>
        <v>put</v>
      </c>
      <c r="G1518" t="str">
        <f>IF(Transactions!G1518&lt;&gt;"",Transactions!G1518,"")</f>
        <v>000000008_398</v>
      </c>
      <c r="H1518" t="str">
        <f>IF(Transactions!H1518&lt;&gt;"",Transactions!H1518,"")</f>
        <v>120.0</v>
      </c>
      <c r="I1518">
        <f>IF(Transactions!J1518-Transactions!I1518&lt;&gt;"",Transactions!J1518-Transactions!I1518,"")</f>
        <v>520</v>
      </c>
      <c r="J1518">
        <f>IF((Transactions!K1518-Transactions!I1518)-(Transactions!P1518-Transactions!J1518)&lt;&gt;"",(Transactions!K1518-Transactions!I1518)-(Transactions!P1518-Transactions!J1518),"")</f>
        <v>513</v>
      </c>
      <c r="K1518">
        <f>IF(Transactions!L1518-Transactions!K1518&lt;&gt;"",Transactions!L1518-Transactions!K1518,"")</f>
        <v>0</v>
      </c>
      <c r="L1518">
        <f>IF(Transactions!N1518-Transactions!M1518&lt;&gt;"",Transactions!N1518-Transactions!M1518,"")</f>
        <v>7</v>
      </c>
      <c r="M1518">
        <f>IF(Transactions!P1518-Transactions!O1518&lt;&gt;"",Transactions!P1518-Transactions!O1518,"")</f>
        <v>0</v>
      </c>
      <c r="O1518">
        <f t="shared" si="50"/>
        <v>520</v>
      </c>
      <c r="P1518" t="str">
        <f>IF(Transactions!O1518&lt;&gt;"",Transactions!O1518,"")</f>
        <v>1536302593114</v>
      </c>
      <c r="Q1518">
        <f>IF(Transactions!S1518-Transactions!J1518&lt;&gt;"",Transactions!S1518-Transactions!J1518,"")</f>
        <v>1836</v>
      </c>
      <c r="R1518">
        <f t="shared" si="51"/>
        <v>2356</v>
      </c>
    </row>
    <row r="1519" spans="1:18" x14ac:dyDescent="0.3">
      <c r="A1519" t="str">
        <f>IF(Transactions!A1519&lt;&gt;"",Transactions!A1519,0)</f>
        <v>2018/09/07 08:43:13</v>
      </c>
      <c r="B1519" t="str">
        <f>IF(Transactions!B1519&lt;&gt;"",Transactions!B1519,0)</f>
        <v>5f5fd2ca836c77eab15e0fdb78596d132f19028ee17e6f672a751e6f82fba1f2</v>
      </c>
      <c r="C1519" t="str">
        <f>IF(Transactions!C1519&lt;&gt;"",Transactions!C1519,0)</f>
        <v>Step1</v>
      </c>
      <c r="D1519" t="str">
        <f>IF(Transactions!D1519&lt;&gt;"",Transactions!D1519,"")</f>
        <v>peer0.org1.ldegilde.com</v>
      </c>
      <c r="E1519" t="str">
        <f>IF(Transactions!E1519&lt;&gt;"",Transactions!E1519,"")</f>
        <v>default-chaincode</v>
      </c>
      <c r="F1519" t="str">
        <f>IF(Transactions!F1519&lt;&gt;"",Transactions!F1519,"")</f>
        <v>put</v>
      </c>
      <c r="G1519" t="str">
        <f>IF(Transactions!G1519&lt;&gt;"",Transactions!G1519,"")</f>
        <v>000000008_41</v>
      </c>
      <c r="H1519" t="str">
        <f>IF(Transactions!H1519&lt;&gt;"",Transactions!H1519,"")</f>
        <v>3.0</v>
      </c>
      <c r="I1519">
        <f>IF(Transactions!J1519-Transactions!I1519&lt;&gt;"",Transactions!J1519-Transactions!I1519,"")</f>
        <v>468</v>
      </c>
      <c r="J1519">
        <f>IF((Transactions!K1519-Transactions!I1519)-(Transactions!P1519-Transactions!J1519)&lt;&gt;"",(Transactions!K1519-Transactions!I1519)-(Transactions!P1519-Transactions!J1519),"")</f>
        <v>464</v>
      </c>
      <c r="K1519">
        <f>IF(Transactions!L1519-Transactions!K1519&lt;&gt;"",Transactions!L1519-Transactions!K1519,"")</f>
        <v>0</v>
      </c>
      <c r="L1519">
        <f>IF(Transactions!N1519-Transactions!M1519&lt;&gt;"",Transactions!N1519-Transactions!M1519,"")</f>
        <v>4</v>
      </c>
      <c r="M1519">
        <f>IF(Transactions!P1519-Transactions!O1519&lt;&gt;"",Transactions!P1519-Transactions!O1519,"")</f>
        <v>0</v>
      </c>
      <c r="O1519">
        <f t="shared" si="50"/>
        <v>468</v>
      </c>
      <c r="P1519" t="str">
        <f>IF(Transactions!O1519&lt;&gt;"",Transactions!O1519,"")</f>
        <v>1536302592980</v>
      </c>
      <c r="Q1519">
        <f>IF(Transactions!S1519-Transactions!J1519&lt;&gt;"",Transactions!S1519-Transactions!J1519,"")</f>
        <v>1889</v>
      </c>
      <c r="R1519">
        <f t="shared" si="51"/>
        <v>2357</v>
      </c>
    </row>
    <row r="1520" spans="1:18" x14ac:dyDescent="0.3">
      <c r="A1520" t="str">
        <f>IF(Transactions!A1520&lt;&gt;"",Transactions!A1520,0)</f>
        <v>2018/09/07 08:43:13</v>
      </c>
      <c r="B1520" t="str">
        <f>IF(Transactions!B1520&lt;&gt;"",Transactions!B1520,0)</f>
        <v>5f5fd2ca836c77eab15e0fdb78596d132f19028ee17e6f672a751e6f82fba1f2</v>
      </c>
      <c r="C1520" t="str">
        <f>IF(Transactions!C1520&lt;&gt;"",Transactions!C1520,0)</f>
        <v>Step1</v>
      </c>
      <c r="D1520" t="str">
        <f>IF(Transactions!D1520&lt;&gt;"",Transactions!D1520,"")</f>
        <v>peer0.org2.ldegilde.com</v>
      </c>
      <c r="E1520" t="str">
        <f>IF(Transactions!E1520&lt;&gt;"",Transactions!E1520,"")</f>
        <v>default-chaincode</v>
      </c>
      <c r="F1520" t="str">
        <f>IF(Transactions!F1520&lt;&gt;"",Transactions!F1520,"")</f>
        <v>put</v>
      </c>
      <c r="G1520" t="str">
        <f>IF(Transactions!G1520&lt;&gt;"",Transactions!G1520,"")</f>
        <v>000000008_41</v>
      </c>
      <c r="H1520" t="str">
        <f>IF(Transactions!H1520&lt;&gt;"",Transactions!H1520,"")</f>
        <v>3.0</v>
      </c>
      <c r="I1520">
        <f>IF(Transactions!J1520-Transactions!I1520&lt;&gt;"",Transactions!J1520-Transactions!I1520,"")</f>
        <v>468</v>
      </c>
      <c r="J1520">
        <f>IF((Transactions!K1520-Transactions!I1520)-(Transactions!P1520-Transactions!J1520)&lt;&gt;"",(Transactions!K1520-Transactions!I1520)-(Transactions!P1520-Transactions!J1520),"")</f>
        <v>464</v>
      </c>
      <c r="K1520">
        <f>IF(Transactions!L1520-Transactions!K1520&lt;&gt;"",Transactions!L1520-Transactions!K1520,"")</f>
        <v>0</v>
      </c>
      <c r="L1520">
        <f>IF(Transactions!N1520-Transactions!M1520&lt;&gt;"",Transactions!N1520-Transactions!M1520,"")</f>
        <v>4</v>
      </c>
      <c r="M1520">
        <f>IF(Transactions!P1520-Transactions!O1520&lt;&gt;"",Transactions!P1520-Transactions!O1520,"")</f>
        <v>0</v>
      </c>
      <c r="O1520">
        <f t="shared" si="50"/>
        <v>468</v>
      </c>
      <c r="P1520" t="str">
        <f>IF(Transactions!O1520&lt;&gt;"",Transactions!O1520,"")</f>
        <v>1536302593115</v>
      </c>
      <c r="Q1520">
        <f>IF(Transactions!S1520-Transactions!J1520&lt;&gt;"",Transactions!S1520-Transactions!J1520,"")</f>
        <v>1889</v>
      </c>
      <c r="R1520">
        <f t="shared" si="51"/>
        <v>2357</v>
      </c>
    </row>
    <row r="1521" spans="1:18" x14ac:dyDescent="0.3">
      <c r="A1521" t="str">
        <f>IF(Transactions!A1521&lt;&gt;"",Transactions!A1521,0)</f>
        <v>2018/09/07 08:43:13</v>
      </c>
      <c r="B1521" t="str">
        <f>IF(Transactions!B1521&lt;&gt;"",Transactions!B1521,0)</f>
        <v>84d5ac61c3288c0a6fc39986e315c6d75c769f11369a4a4ccf261cbb5daaaab4</v>
      </c>
      <c r="C1521" t="str">
        <f>IF(Transactions!C1521&lt;&gt;"",Transactions!C1521,0)</f>
        <v>Step1</v>
      </c>
      <c r="D1521" t="str">
        <f>IF(Transactions!D1521&lt;&gt;"",Transactions!D1521,"")</f>
        <v>peer0.org1.ldegilde.com</v>
      </c>
      <c r="E1521" t="str">
        <f>IF(Transactions!E1521&lt;&gt;"",Transactions!E1521,"")</f>
        <v>default-chaincode</v>
      </c>
      <c r="F1521" t="str">
        <f>IF(Transactions!F1521&lt;&gt;"",Transactions!F1521,"")</f>
        <v>put</v>
      </c>
      <c r="G1521" t="str">
        <f>IF(Transactions!G1521&lt;&gt;"",Transactions!G1521,"")</f>
        <v>000000008_8</v>
      </c>
      <c r="H1521" t="str">
        <f>IF(Transactions!H1521&lt;&gt;"",Transactions!H1521,"")</f>
        <v>479.0</v>
      </c>
      <c r="I1521">
        <f>IF(Transactions!J1521-Transactions!I1521&lt;&gt;"",Transactions!J1521-Transactions!I1521,"")</f>
        <v>464</v>
      </c>
      <c r="J1521">
        <f>IF((Transactions!K1521-Transactions!I1521)-(Transactions!P1521-Transactions!J1521)&lt;&gt;"",(Transactions!K1521-Transactions!I1521)-(Transactions!P1521-Transactions!J1521),"")</f>
        <v>460</v>
      </c>
      <c r="K1521">
        <f>IF(Transactions!L1521-Transactions!K1521&lt;&gt;"",Transactions!L1521-Transactions!K1521,"")</f>
        <v>0</v>
      </c>
      <c r="L1521">
        <f>IF(Transactions!N1521-Transactions!M1521&lt;&gt;"",Transactions!N1521-Transactions!M1521,"")</f>
        <v>4</v>
      </c>
      <c r="M1521">
        <f>IF(Transactions!P1521-Transactions!O1521&lt;&gt;"",Transactions!P1521-Transactions!O1521,"")</f>
        <v>0</v>
      </c>
      <c r="O1521">
        <f t="shared" si="50"/>
        <v>464</v>
      </c>
      <c r="P1521" t="str">
        <f>IF(Transactions!O1521&lt;&gt;"",Transactions!O1521,"")</f>
        <v>1536302593036</v>
      </c>
      <c r="Q1521">
        <f>IF(Transactions!S1521-Transactions!J1521&lt;&gt;"",Transactions!S1521-Transactions!J1521,"")</f>
        <v>1890</v>
      </c>
      <c r="R1521">
        <f t="shared" si="51"/>
        <v>2354</v>
      </c>
    </row>
    <row r="1522" spans="1:18" x14ac:dyDescent="0.3">
      <c r="A1522" t="str">
        <f>IF(Transactions!A1522&lt;&gt;"",Transactions!A1522,0)</f>
        <v>2018/09/07 08:43:13</v>
      </c>
      <c r="B1522" t="str">
        <f>IF(Transactions!B1522&lt;&gt;"",Transactions!B1522,0)</f>
        <v>84d5ac61c3288c0a6fc39986e315c6d75c769f11369a4a4ccf261cbb5daaaab4</v>
      </c>
      <c r="C1522" t="str">
        <f>IF(Transactions!C1522&lt;&gt;"",Transactions!C1522,0)</f>
        <v>Step1</v>
      </c>
      <c r="D1522" t="str">
        <f>IF(Transactions!D1522&lt;&gt;"",Transactions!D1522,"")</f>
        <v>peer0.org2.ldegilde.com</v>
      </c>
      <c r="E1522" t="str">
        <f>IF(Transactions!E1522&lt;&gt;"",Transactions!E1522,"")</f>
        <v>default-chaincode</v>
      </c>
      <c r="F1522" t="str">
        <f>IF(Transactions!F1522&lt;&gt;"",Transactions!F1522,"")</f>
        <v>put</v>
      </c>
      <c r="G1522" t="str">
        <f>IF(Transactions!G1522&lt;&gt;"",Transactions!G1522,"")</f>
        <v>000000008_8</v>
      </c>
      <c r="H1522" t="str">
        <f>IF(Transactions!H1522&lt;&gt;"",Transactions!H1522,"")</f>
        <v>479.0</v>
      </c>
      <c r="I1522">
        <f>IF(Transactions!J1522-Transactions!I1522&lt;&gt;"",Transactions!J1522-Transactions!I1522,"")</f>
        <v>464</v>
      </c>
      <c r="J1522">
        <f>IF((Transactions!K1522-Transactions!I1522)-(Transactions!P1522-Transactions!J1522)&lt;&gt;"",(Transactions!K1522-Transactions!I1522)-(Transactions!P1522-Transactions!J1522),"")</f>
        <v>460</v>
      </c>
      <c r="K1522">
        <f>IF(Transactions!L1522-Transactions!K1522&lt;&gt;"",Transactions!L1522-Transactions!K1522,"")</f>
        <v>0</v>
      </c>
      <c r="L1522">
        <f>IF(Transactions!N1522-Transactions!M1522&lt;&gt;"",Transactions!N1522-Transactions!M1522,"")</f>
        <v>4</v>
      </c>
      <c r="M1522">
        <f>IF(Transactions!P1522-Transactions!O1522&lt;&gt;"",Transactions!P1522-Transactions!O1522,"")</f>
        <v>0</v>
      </c>
      <c r="O1522">
        <f t="shared" si="50"/>
        <v>464</v>
      </c>
      <c r="P1522" t="str">
        <f>IF(Transactions!O1522&lt;&gt;"",Transactions!O1522,"")</f>
        <v>1536302593115</v>
      </c>
      <c r="Q1522">
        <f>IF(Transactions!S1522-Transactions!J1522&lt;&gt;"",Transactions!S1522-Transactions!J1522,"")</f>
        <v>1890</v>
      </c>
      <c r="R1522">
        <f t="shared" si="51"/>
        <v>2354</v>
      </c>
    </row>
    <row r="1523" spans="1:18" x14ac:dyDescent="0.3">
      <c r="A1523" t="str">
        <f>IF(Transactions!A1523&lt;&gt;"",Transactions!A1523,0)</f>
        <v>2018/09/07 08:43:13</v>
      </c>
      <c r="B1523" t="str">
        <f>IF(Transactions!B1523&lt;&gt;"",Transactions!B1523,0)</f>
        <v>56e4113793351673a6a80eae55cafe38c96d83a2e1912f5e196fbf04b053ee9a</v>
      </c>
      <c r="C1523" t="str">
        <f>IF(Transactions!C1523&lt;&gt;"",Transactions!C1523,0)</f>
        <v>Step1</v>
      </c>
      <c r="D1523" t="str">
        <f>IF(Transactions!D1523&lt;&gt;"",Transactions!D1523,"")</f>
        <v>peer0.org1.ldegilde.com</v>
      </c>
      <c r="E1523" t="str">
        <f>IF(Transactions!E1523&lt;&gt;"",Transactions!E1523,"")</f>
        <v>default-chaincode</v>
      </c>
      <c r="F1523" t="str">
        <f>IF(Transactions!F1523&lt;&gt;"",Transactions!F1523,"")</f>
        <v>put</v>
      </c>
      <c r="G1523" t="str">
        <f>IF(Transactions!G1523&lt;&gt;"",Transactions!G1523,"")</f>
        <v>000000008_331</v>
      </c>
      <c r="H1523" t="str">
        <f>IF(Transactions!H1523&lt;&gt;"",Transactions!H1523,"")</f>
        <v>440.0</v>
      </c>
      <c r="I1523">
        <f>IF(Transactions!J1523-Transactions!I1523&lt;&gt;"",Transactions!J1523-Transactions!I1523,"")</f>
        <v>467</v>
      </c>
      <c r="J1523">
        <f>IF((Transactions!K1523-Transactions!I1523)-(Transactions!P1523-Transactions!J1523)&lt;&gt;"",(Transactions!K1523-Transactions!I1523)-(Transactions!P1523-Transactions!J1523),"")</f>
        <v>467</v>
      </c>
      <c r="K1523">
        <f>IF(Transactions!L1523-Transactions!K1523&lt;&gt;"",Transactions!L1523-Transactions!K1523,"")</f>
        <v>0</v>
      </c>
      <c r="L1523">
        <f>IF(Transactions!N1523-Transactions!M1523&lt;&gt;"",Transactions!N1523-Transactions!M1523,"")</f>
        <v>0</v>
      </c>
      <c r="M1523">
        <f>IF(Transactions!P1523-Transactions!O1523&lt;&gt;"",Transactions!P1523-Transactions!O1523,"")</f>
        <v>0</v>
      </c>
      <c r="O1523">
        <f t="shared" si="50"/>
        <v>467</v>
      </c>
      <c r="P1523" t="str">
        <f>IF(Transactions!O1523&lt;&gt;"",Transactions!O1523,"")</f>
        <v>1536302592998</v>
      </c>
      <c r="Q1523">
        <f>IF(Transactions!S1523-Transactions!J1523&lt;&gt;"",Transactions!S1523-Transactions!J1523,"")</f>
        <v>1889</v>
      </c>
      <c r="R1523">
        <f t="shared" si="51"/>
        <v>2356</v>
      </c>
    </row>
    <row r="1524" spans="1:18" x14ac:dyDescent="0.3">
      <c r="A1524" t="str">
        <f>IF(Transactions!A1524&lt;&gt;"",Transactions!A1524,0)</f>
        <v>2018/09/07 08:43:13</v>
      </c>
      <c r="B1524" t="str">
        <f>IF(Transactions!B1524&lt;&gt;"",Transactions!B1524,0)</f>
        <v>56e4113793351673a6a80eae55cafe38c96d83a2e1912f5e196fbf04b053ee9a</v>
      </c>
      <c r="C1524" t="str">
        <f>IF(Transactions!C1524&lt;&gt;"",Transactions!C1524,0)</f>
        <v>Step1</v>
      </c>
      <c r="D1524" t="str">
        <f>IF(Transactions!D1524&lt;&gt;"",Transactions!D1524,"")</f>
        <v>peer0.org2.ldegilde.com</v>
      </c>
      <c r="E1524" t="str">
        <f>IF(Transactions!E1524&lt;&gt;"",Transactions!E1524,"")</f>
        <v>default-chaincode</v>
      </c>
      <c r="F1524" t="str">
        <f>IF(Transactions!F1524&lt;&gt;"",Transactions!F1524,"")</f>
        <v>put</v>
      </c>
      <c r="G1524" t="str">
        <f>IF(Transactions!G1524&lt;&gt;"",Transactions!G1524,"")</f>
        <v>000000008_331</v>
      </c>
      <c r="H1524" t="str">
        <f>IF(Transactions!H1524&lt;&gt;"",Transactions!H1524,"")</f>
        <v>440.0</v>
      </c>
      <c r="I1524">
        <f>IF(Transactions!J1524-Transactions!I1524&lt;&gt;"",Transactions!J1524-Transactions!I1524,"")</f>
        <v>467</v>
      </c>
      <c r="J1524">
        <f>IF((Transactions!K1524-Transactions!I1524)-(Transactions!P1524-Transactions!J1524)&lt;&gt;"",(Transactions!K1524-Transactions!I1524)-(Transactions!P1524-Transactions!J1524),"")</f>
        <v>464</v>
      </c>
      <c r="K1524">
        <f>IF(Transactions!L1524-Transactions!K1524&lt;&gt;"",Transactions!L1524-Transactions!K1524,"")</f>
        <v>0</v>
      </c>
      <c r="L1524">
        <f>IF(Transactions!N1524-Transactions!M1524&lt;&gt;"",Transactions!N1524-Transactions!M1524,"")</f>
        <v>3</v>
      </c>
      <c r="M1524">
        <f>IF(Transactions!P1524-Transactions!O1524&lt;&gt;"",Transactions!P1524-Transactions!O1524,"")</f>
        <v>0</v>
      </c>
      <c r="O1524">
        <f t="shared" si="50"/>
        <v>467</v>
      </c>
      <c r="P1524" t="str">
        <f>IF(Transactions!O1524&lt;&gt;"",Transactions!O1524,"")</f>
        <v>1536302593115</v>
      </c>
      <c r="Q1524">
        <f>IF(Transactions!S1524-Transactions!J1524&lt;&gt;"",Transactions!S1524-Transactions!J1524,"")</f>
        <v>1889</v>
      </c>
      <c r="R1524">
        <f t="shared" si="51"/>
        <v>2356</v>
      </c>
    </row>
    <row r="1525" spans="1:18" x14ac:dyDescent="0.3">
      <c r="A1525" t="str">
        <f>IF(Transactions!A1525&lt;&gt;"",Transactions!A1525,0)</f>
        <v>2018/09/07 08:43:13</v>
      </c>
      <c r="B1525" t="str">
        <f>IF(Transactions!B1525&lt;&gt;"",Transactions!B1525,0)</f>
        <v>4818689571cf2305b81f5fbf0cfaa8a8429565b5c3d133affd46458869700eb3</v>
      </c>
      <c r="C1525" t="str">
        <f>IF(Transactions!C1525&lt;&gt;"",Transactions!C1525,0)</f>
        <v>Step1</v>
      </c>
      <c r="D1525" t="str">
        <f>IF(Transactions!D1525&lt;&gt;"",Transactions!D1525,"")</f>
        <v>peer0.org1.ldegilde.com</v>
      </c>
      <c r="E1525" t="str">
        <f>IF(Transactions!E1525&lt;&gt;"",Transactions!E1525,"")</f>
        <v>default-chaincode</v>
      </c>
      <c r="F1525" t="str">
        <f>IF(Transactions!F1525&lt;&gt;"",Transactions!F1525,"")</f>
        <v>put</v>
      </c>
      <c r="G1525" t="str">
        <f>IF(Transactions!G1525&lt;&gt;"",Transactions!G1525,"")</f>
        <v>000000008_348</v>
      </c>
      <c r="H1525" t="str">
        <f>IF(Transactions!H1525&lt;&gt;"",Transactions!H1525,"")</f>
        <v>600.0</v>
      </c>
      <c r="I1525">
        <f>IF(Transactions!J1525-Transactions!I1525&lt;&gt;"",Transactions!J1525-Transactions!I1525,"")</f>
        <v>477</v>
      </c>
      <c r="J1525">
        <f>IF((Transactions!K1525-Transactions!I1525)-(Transactions!P1525-Transactions!J1525)&lt;&gt;"",(Transactions!K1525-Transactions!I1525)-(Transactions!P1525-Transactions!J1525),"")</f>
        <v>467</v>
      </c>
      <c r="K1525">
        <f>IF(Transactions!L1525-Transactions!K1525&lt;&gt;"",Transactions!L1525-Transactions!K1525,"")</f>
        <v>0</v>
      </c>
      <c r="L1525">
        <f>IF(Transactions!N1525-Transactions!M1525&lt;&gt;"",Transactions!N1525-Transactions!M1525,"")</f>
        <v>10</v>
      </c>
      <c r="M1525">
        <f>IF(Transactions!P1525-Transactions!O1525&lt;&gt;"",Transactions!P1525-Transactions!O1525,"")</f>
        <v>0</v>
      </c>
      <c r="O1525">
        <f t="shared" si="50"/>
        <v>477</v>
      </c>
      <c r="P1525" t="str">
        <f>IF(Transactions!O1525&lt;&gt;"",Transactions!O1525,"")</f>
        <v>1536302593043</v>
      </c>
      <c r="Q1525">
        <f>IF(Transactions!S1525-Transactions!J1525&lt;&gt;"",Transactions!S1525-Transactions!J1525,"")</f>
        <v>1875</v>
      </c>
      <c r="R1525">
        <f t="shared" si="51"/>
        <v>2352</v>
      </c>
    </row>
    <row r="1526" spans="1:18" x14ac:dyDescent="0.3">
      <c r="A1526" t="str">
        <f>IF(Transactions!A1526&lt;&gt;"",Transactions!A1526,0)</f>
        <v>2018/09/07 08:43:13</v>
      </c>
      <c r="B1526" t="str">
        <f>IF(Transactions!B1526&lt;&gt;"",Transactions!B1526,0)</f>
        <v>4818689571cf2305b81f5fbf0cfaa8a8429565b5c3d133affd46458869700eb3</v>
      </c>
      <c r="C1526" t="str">
        <f>IF(Transactions!C1526&lt;&gt;"",Transactions!C1526,0)</f>
        <v>Step1</v>
      </c>
      <c r="D1526" t="str">
        <f>IF(Transactions!D1526&lt;&gt;"",Transactions!D1526,"")</f>
        <v>peer0.org2.ldegilde.com</v>
      </c>
      <c r="E1526" t="str">
        <f>IF(Transactions!E1526&lt;&gt;"",Transactions!E1526,"")</f>
        <v>default-chaincode</v>
      </c>
      <c r="F1526" t="str">
        <f>IF(Transactions!F1526&lt;&gt;"",Transactions!F1526,"")</f>
        <v>put</v>
      </c>
      <c r="G1526" t="str">
        <f>IF(Transactions!G1526&lt;&gt;"",Transactions!G1526,"")</f>
        <v>000000008_348</v>
      </c>
      <c r="H1526" t="str">
        <f>IF(Transactions!H1526&lt;&gt;"",Transactions!H1526,"")</f>
        <v>600.0</v>
      </c>
      <c r="I1526">
        <f>IF(Transactions!J1526-Transactions!I1526&lt;&gt;"",Transactions!J1526-Transactions!I1526,"")</f>
        <v>477</v>
      </c>
      <c r="J1526">
        <f>IF((Transactions!K1526-Transactions!I1526)-(Transactions!P1526-Transactions!J1526)&lt;&gt;"",(Transactions!K1526-Transactions!I1526)-(Transactions!P1526-Transactions!J1526),"")</f>
        <v>475</v>
      </c>
      <c r="K1526">
        <f>IF(Transactions!L1526-Transactions!K1526&lt;&gt;"",Transactions!L1526-Transactions!K1526,"")</f>
        <v>0</v>
      </c>
      <c r="L1526">
        <f>IF(Transactions!N1526-Transactions!M1526&lt;&gt;"",Transactions!N1526-Transactions!M1526,"")</f>
        <v>2</v>
      </c>
      <c r="M1526">
        <f>IF(Transactions!P1526-Transactions!O1526&lt;&gt;"",Transactions!P1526-Transactions!O1526,"")</f>
        <v>0</v>
      </c>
      <c r="O1526">
        <f t="shared" si="50"/>
        <v>477</v>
      </c>
      <c r="P1526" t="str">
        <f>IF(Transactions!O1526&lt;&gt;"",Transactions!O1526,"")</f>
        <v>1536302593104</v>
      </c>
      <c r="Q1526">
        <f>IF(Transactions!S1526-Transactions!J1526&lt;&gt;"",Transactions!S1526-Transactions!J1526,"")</f>
        <v>1875</v>
      </c>
      <c r="R1526">
        <f t="shared" si="51"/>
        <v>2352</v>
      </c>
    </row>
    <row r="1527" spans="1:18" x14ac:dyDescent="0.3">
      <c r="A1527" t="str">
        <f>IF(Transactions!A1527&lt;&gt;"",Transactions!A1527,0)</f>
        <v>2018/09/07 08:43:13</v>
      </c>
      <c r="B1527" t="str">
        <f>IF(Transactions!B1527&lt;&gt;"",Transactions!B1527,0)</f>
        <v>e36e0103674fdfe06ff214fc0f1a7c0fcc52da299e885f57627ae2885774a90f</v>
      </c>
      <c r="C1527" t="str">
        <f>IF(Transactions!C1527&lt;&gt;"",Transactions!C1527,0)</f>
        <v>Step1</v>
      </c>
      <c r="D1527" t="str">
        <f>IF(Transactions!D1527&lt;&gt;"",Transactions!D1527,"")</f>
        <v>peer0.org1.ldegilde.com</v>
      </c>
      <c r="E1527" t="str">
        <f>IF(Transactions!E1527&lt;&gt;"",Transactions!E1527,"")</f>
        <v>default-chaincode</v>
      </c>
      <c r="F1527" t="str">
        <f>IF(Transactions!F1527&lt;&gt;"",Transactions!F1527,"")</f>
        <v>put</v>
      </c>
      <c r="G1527" t="str">
        <f>IF(Transactions!G1527&lt;&gt;"",Transactions!G1527,"")</f>
        <v>000000008_222</v>
      </c>
      <c r="H1527" t="str">
        <f>IF(Transactions!H1527&lt;&gt;"",Transactions!H1527,"")</f>
        <v>863.0</v>
      </c>
      <c r="I1527">
        <f>IF(Transactions!J1527-Transactions!I1527&lt;&gt;"",Transactions!J1527-Transactions!I1527,"")</f>
        <v>483</v>
      </c>
      <c r="J1527">
        <f>IF((Transactions!K1527-Transactions!I1527)-(Transactions!P1527-Transactions!J1527)&lt;&gt;"",(Transactions!K1527-Transactions!I1527)-(Transactions!P1527-Transactions!J1527),"")</f>
        <v>479</v>
      </c>
      <c r="K1527">
        <f>IF(Transactions!L1527-Transactions!K1527&lt;&gt;"",Transactions!L1527-Transactions!K1527,"")</f>
        <v>0</v>
      </c>
      <c r="L1527">
        <f>IF(Transactions!N1527-Transactions!M1527&lt;&gt;"",Transactions!N1527-Transactions!M1527,"")</f>
        <v>4</v>
      </c>
      <c r="M1527">
        <f>IF(Transactions!P1527-Transactions!O1527&lt;&gt;"",Transactions!P1527-Transactions!O1527,"")</f>
        <v>0</v>
      </c>
      <c r="O1527">
        <f t="shared" si="50"/>
        <v>483</v>
      </c>
      <c r="P1527" t="str">
        <f>IF(Transactions!O1527&lt;&gt;"",Transactions!O1527,"")</f>
        <v>1536302593037</v>
      </c>
      <c r="Q1527">
        <f>IF(Transactions!S1527-Transactions!J1527&lt;&gt;"",Transactions!S1527-Transactions!J1527,"")</f>
        <v>1868</v>
      </c>
      <c r="R1527">
        <f t="shared" si="51"/>
        <v>2351</v>
      </c>
    </row>
    <row r="1528" spans="1:18" x14ac:dyDescent="0.3">
      <c r="A1528" t="str">
        <f>IF(Transactions!A1528&lt;&gt;"",Transactions!A1528,0)</f>
        <v>2018/09/07 08:43:13</v>
      </c>
      <c r="B1528" t="str">
        <f>IF(Transactions!B1528&lt;&gt;"",Transactions!B1528,0)</f>
        <v>e36e0103674fdfe06ff214fc0f1a7c0fcc52da299e885f57627ae2885774a90f</v>
      </c>
      <c r="C1528" t="str">
        <f>IF(Transactions!C1528&lt;&gt;"",Transactions!C1528,0)</f>
        <v>Step1</v>
      </c>
      <c r="D1528" t="str">
        <f>IF(Transactions!D1528&lt;&gt;"",Transactions!D1528,"")</f>
        <v>peer0.org2.ldegilde.com</v>
      </c>
      <c r="E1528" t="str">
        <f>IF(Transactions!E1528&lt;&gt;"",Transactions!E1528,"")</f>
        <v>default-chaincode</v>
      </c>
      <c r="F1528" t="str">
        <f>IF(Transactions!F1528&lt;&gt;"",Transactions!F1528,"")</f>
        <v>put</v>
      </c>
      <c r="G1528" t="str">
        <f>IF(Transactions!G1528&lt;&gt;"",Transactions!G1528,"")</f>
        <v>000000008_222</v>
      </c>
      <c r="H1528" t="str">
        <f>IF(Transactions!H1528&lt;&gt;"",Transactions!H1528,"")</f>
        <v>863.0</v>
      </c>
      <c r="I1528">
        <f>IF(Transactions!J1528-Transactions!I1528&lt;&gt;"",Transactions!J1528-Transactions!I1528,"")</f>
        <v>483</v>
      </c>
      <c r="J1528">
        <f>IF((Transactions!K1528-Transactions!I1528)-(Transactions!P1528-Transactions!J1528)&lt;&gt;"",(Transactions!K1528-Transactions!I1528)-(Transactions!P1528-Transactions!J1528),"")</f>
        <v>480</v>
      </c>
      <c r="K1528">
        <f>IF(Transactions!L1528-Transactions!K1528&lt;&gt;"",Transactions!L1528-Transactions!K1528,"")</f>
        <v>0</v>
      </c>
      <c r="L1528">
        <f>IF(Transactions!N1528-Transactions!M1528&lt;&gt;"",Transactions!N1528-Transactions!M1528,"")</f>
        <v>3</v>
      </c>
      <c r="M1528">
        <f>IF(Transactions!P1528-Transactions!O1528&lt;&gt;"",Transactions!P1528-Transactions!O1528,"")</f>
        <v>0</v>
      </c>
      <c r="O1528">
        <f t="shared" si="50"/>
        <v>483</v>
      </c>
      <c r="P1528" t="str">
        <f>IF(Transactions!O1528&lt;&gt;"",Transactions!O1528,"")</f>
        <v>1536302593116</v>
      </c>
      <c r="Q1528">
        <f>IF(Transactions!S1528-Transactions!J1528&lt;&gt;"",Transactions!S1528-Transactions!J1528,"")</f>
        <v>1868</v>
      </c>
      <c r="R1528">
        <f t="shared" si="51"/>
        <v>2351</v>
      </c>
    </row>
    <row r="1529" spans="1:18" x14ac:dyDescent="0.3">
      <c r="A1529" t="str">
        <f>IF(Transactions!A1529&lt;&gt;"",Transactions!A1529,0)</f>
        <v>2018/09/07 08:43:13</v>
      </c>
      <c r="B1529" t="str">
        <f>IF(Transactions!B1529&lt;&gt;"",Transactions!B1529,0)</f>
        <v>e8d28da6103ec331c9a21149898a15484128714f2e09cdb34f0a71096b24d3ac</v>
      </c>
      <c r="C1529" t="str">
        <f>IF(Transactions!C1529&lt;&gt;"",Transactions!C1529,0)</f>
        <v>Step1</v>
      </c>
      <c r="D1529" t="str">
        <f>IF(Transactions!D1529&lt;&gt;"",Transactions!D1529,"")</f>
        <v>peer0.org1.ldegilde.com</v>
      </c>
      <c r="E1529" t="str">
        <f>IF(Transactions!E1529&lt;&gt;"",Transactions!E1529,"")</f>
        <v>default-chaincode</v>
      </c>
      <c r="F1529" t="str">
        <f>IF(Transactions!F1529&lt;&gt;"",Transactions!F1529,"")</f>
        <v>put</v>
      </c>
      <c r="G1529" t="str">
        <f>IF(Transactions!G1529&lt;&gt;"",Transactions!G1529,"")</f>
        <v>000000008_199</v>
      </c>
      <c r="H1529" t="str">
        <f>IF(Transactions!H1529&lt;&gt;"",Transactions!H1529,"")</f>
        <v>153.0</v>
      </c>
      <c r="I1529">
        <f>IF(Transactions!J1529-Transactions!I1529&lt;&gt;"",Transactions!J1529-Transactions!I1529,"")</f>
        <v>399</v>
      </c>
      <c r="J1529">
        <f>IF((Transactions!K1529-Transactions!I1529)-(Transactions!P1529-Transactions!J1529)&lt;&gt;"",(Transactions!K1529-Transactions!I1529)-(Transactions!P1529-Transactions!J1529),"")</f>
        <v>398</v>
      </c>
      <c r="K1529">
        <f>IF(Transactions!L1529-Transactions!K1529&lt;&gt;"",Transactions!L1529-Transactions!K1529,"")</f>
        <v>0</v>
      </c>
      <c r="L1529">
        <f>IF(Transactions!N1529-Transactions!M1529&lt;&gt;"",Transactions!N1529-Transactions!M1529,"")</f>
        <v>1</v>
      </c>
      <c r="M1529">
        <f>IF(Transactions!P1529-Transactions!O1529&lt;&gt;"",Transactions!P1529-Transactions!O1529,"")</f>
        <v>0</v>
      </c>
      <c r="O1529">
        <f t="shared" si="50"/>
        <v>399</v>
      </c>
      <c r="P1529" t="str">
        <f>IF(Transactions!O1529&lt;&gt;"",Transactions!O1529,"")</f>
        <v>1536302592999</v>
      </c>
      <c r="Q1529">
        <f>IF(Transactions!S1529-Transactions!J1529&lt;&gt;"",Transactions!S1529-Transactions!J1529,"")</f>
        <v>1940</v>
      </c>
      <c r="R1529">
        <f t="shared" si="51"/>
        <v>2339</v>
      </c>
    </row>
    <row r="1530" spans="1:18" x14ac:dyDescent="0.3">
      <c r="A1530" t="str">
        <f>IF(Transactions!A1530&lt;&gt;"",Transactions!A1530,0)</f>
        <v>2018/09/07 08:43:13</v>
      </c>
      <c r="B1530" t="str">
        <f>IF(Transactions!B1530&lt;&gt;"",Transactions!B1530,0)</f>
        <v>e8d28da6103ec331c9a21149898a15484128714f2e09cdb34f0a71096b24d3ac</v>
      </c>
      <c r="C1530" t="str">
        <f>IF(Transactions!C1530&lt;&gt;"",Transactions!C1530,0)</f>
        <v>Step1</v>
      </c>
      <c r="D1530" t="str">
        <f>IF(Transactions!D1530&lt;&gt;"",Transactions!D1530,"")</f>
        <v>peer0.org2.ldegilde.com</v>
      </c>
      <c r="E1530" t="str">
        <f>IF(Transactions!E1530&lt;&gt;"",Transactions!E1530,"")</f>
        <v>default-chaincode</v>
      </c>
      <c r="F1530" t="str">
        <f>IF(Transactions!F1530&lt;&gt;"",Transactions!F1530,"")</f>
        <v>put</v>
      </c>
      <c r="G1530" t="str">
        <f>IF(Transactions!G1530&lt;&gt;"",Transactions!G1530,"")</f>
        <v>000000008_199</v>
      </c>
      <c r="H1530" t="str">
        <f>IF(Transactions!H1530&lt;&gt;"",Transactions!H1530,"")</f>
        <v>153.0</v>
      </c>
      <c r="I1530">
        <f>IF(Transactions!J1530-Transactions!I1530&lt;&gt;"",Transactions!J1530-Transactions!I1530,"")</f>
        <v>399</v>
      </c>
      <c r="J1530">
        <f>IF((Transactions!K1530-Transactions!I1530)-(Transactions!P1530-Transactions!J1530)&lt;&gt;"",(Transactions!K1530-Transactions!I1530)-(Transactions!P1530-Transactions!J1530),"")</f>
        <v>373</v>
      </c>
      <c r="K1530">
        <f>IF(Transactions!L1530-Transactions!K1530&lt;&gt;"",Transactions!L1530-Transactions!K1530,"")</f>
        <v>0</v>
      </c>
      <c r="L1530">
        <f>IF(Transactions!N1530-Transactions!M1530&lt;&gt;"",Transactions!N1530-Transactions!M1530,"")</f>
        <v>26</v>
      </c>
      <c r="M1530">
        <f>IF(Transactions!P1530-Transactions!O1530&lt;&gt;"",Transactions!P1530-Transactions!O1530,"")</f>
        <v>0</v>
      </c>
      <c r="O1530">
        <f t="shared" si="50"/>
        <v>399</v>
      </c>
      <c r="P1530" t="str">
        <f>IF(Transactions!O1530&lt;&gt;"",Transactions!O1530,"")</f>
        <v>1536302593088</v>
      </c>
      <c r="Q1530">
        <f>IF(Transactions!S1530-Transactions!J1530&lt;&gt;"",Transactions!S1530-Transactions!J1530,"")</f>
        <v>1940</v>
      </c>
      <c r="R1530">
        <f t="shared" si="51"/>
        <v>2339</v>
      </c>
    </row>
    <row r="1531" spans="1:18" x14ac:dyDescent="0.3">
      <c r="A1531" t="str">
        <f>IF(Transactions!A1531&lt;&gt;"",Transactions!A1531,0)</f>
        <v>2018/09/07 08:43:13</v>
      </c>
      <c r="B1531" t="str">
        <f>IF(Transactions!B1531&lt;&gt;"",Transactions!B1531,0)</f>
        <v>aef9c091960f1cb7da598480173d158c31e08d6e16debcbbceca098fa2db7203</v>
      </c>
      <c r="C1531" t="str">
        <f>IF(Transactions!C1531&lt;&gt;"",Transactions!C1531,0)</f>
        <v>Step1</v>
      </c>
      <c r="D1531" t="str">
        <f>IF(Transactions!D1531&lt;&gt;"",Transactions!D1531,"")</f>
        <v>peer0.org1.ldegilde.com</v>
      </c>
      <c r="E1531" t="str">
        <f>IF(Transactions!E1531&lt;&gt;"",Transactions!E1531,"")</f>
        <v>default-chaincode</v>
      </c>
      <c r="F1531" t="str">
        <f>IF(Transactions!F1531&lt;&gt;"",Transactions!F1531,"")</f>
        <v>put</v>
      </c>
      <c r="G1531" t="str">
        <f>IF(Transactions!G1531&lt;&gt;"",Transactions!G1531,"")</f>
        <v>000000008_166</v>
      </c>
      <c r="H1531" t="str">
        <f>IF(Transactions!H1531&lt;&gt;"",Transactions!H1531,"")</f>
        <v>144.0</v>
      </c>
      <c r="I1531">
        <f>IF(Transactions!J1531-Transactions!I1531&lt;&gt;"",Transactions!J1531-Transactions!I1531,"")</f>
        <v>505</v>
      </c>
      <c r="J1531">
        <f>IF((Transactions!K1531-Transactions!I1531)-(Transactions!P1531-Transactions!J1531)&lt;&gt;"",(Transactions!K1531-Transactions!I1531)-(Transactions!P1531-Transactions!J1531),"")</f>
        <v>498</v>
      </c>
      <c r="K1531">
        <f>IF(Transactions!L1531-Transactions!K1531&lt;&gt;"",Transactions!L1531-Transactions!K1531,"")</f>
        <v>0</v>
      </c>
      <c r="L1531">
        <f>IF(Transactions!N1531-Transactions!M1531&lt;&gt;"",Transactions!N1531-Transactions!M1531,"")</f>
        <v>7</v>
      </c>
      <c r="M1531">
        <f>IF(Transactions!P1531-Transactions!O1531&lt;&gt;"",Transactions!P1531-Transactions!O1531,"")</f>
        <v>0</v>
      </c>
      <c r="O1531">
        <f t="shared" si="50"/>
        <v>505</v>
      </c>
      <c r="P1531" t="str">
        <f>IF(Transactions!O1531&lt;&gt;"",Transactions!O1531,"")</f>
        <v>1536302593040</v>
      </c>
      <c r="Q1531">
        <f>IF(Transactions!S1531-Transactions!J1531&lt;&gt;"",Transactions!S1531-Transactions!J1531,"")</f>
        <v>1858</v>
      </c>
      <c r="R1531">
        <f t="shared" si="51"/>
        <v>2363</v>
      </c>
    </row>
    <row r="1532" spans="1:18" x14ac:dyDescent="0.3">
      <c r="A1532" t="str">
        <f>IF(Transactions!A1532&lt;&gt;"",Transactions!A1532,0)</f>
        <v>2018/09/07 08:43:13</v>
      </c>
      <c r="B1532" t="str">
        <f>IF(Transactions!B1532&lt;&gt;"",Transactions!B1532,0)</f>
        <v>aef9c091960f1cb7da598480173d158c31e08d6e16debcbbceca098fa2db7203</v>
      </c>
      <c r="C1532" t="str">
        <f>IF(Transactions!C1532&lt;&gt;"",Transactions!C1532,0)</f>
        <v>Step1</v>
      </c>
      <c r="D1532" t="str">
        <f>IF(Transactions!D1532&lt;&gt;"",Transactions!D1532,"")</f>
        <v>peer0.org2.ldegilde.com</v>
      </c>
      <c r="E1532" t="str">
        <f>IF(Transactions!E1532&lt;&gt;"",Transactions!E1532,"")</f>
        <v>default-chaincode</v>
      </c>
      <c r="F1532" t="str">
        <f>IF(Transactions!F1532&lt;&gt;"",Transactions!F1532,"")</f>
        <v>put</v>
      </c>
      <c r="G1532" t="str">
        <f>IF(Transactions!G1532&lt;&gt;"",Transactions!G1532,"")</f>
        <v>000000008_166</v>
      </c>
      <c r="H1532" t="str">
        <f>IF(Transactions!H1532&lt;&gt;"",Transactions!H1532,"")</f>
        <v>144.0</v>
      </c>
      <c r="I1532">
        <f>IF(Transactions!J1532-Transactions!I1532&lt;&gt;"",Transactions!J1532-Transactions!I1532,"")</f>
        <v>505</v>
      </c>
      <c r="J1532">
        <f>IF((Transactions!K1532-Transactions!I1532)-(Transactions!P1532-Transactions!J1532)&lt;&gt;"",(Transactions!K1532-Transactions!I1532)-(Transactions!P1532-Transactions!J1532),"")</f>
        <v>503</v>
      </c>
      <c r="K1532">
        <f>IF(Transactions!L1532-Transactions!K1532&lt;&gt;"",Transactions!L1532-Transactions!K1532,"")</f>
        <v>0</v>
      </c>
      <c r="L1532">
        <f>IF(Transactions!N1532-Transactions!M1532&lt;&gt;"",Transactions!N1532-Transactions!M1532,"")</f>
        <v>2</v>
      </c>
      <c r="M1532">
        <f>IF(Transactions!P1532-Transactions!O1532&lt;&gt;"",Transactions!P1532-Transactions!O1532,"")</f>
        <v>0</v>
      </c>
      <c r="O1532">
        <f t="shared" si="50"/>
        <v>505</v>
      </c>
      <c r="P1532" t="str">
        <f>IF(Transactions!O1532&lt;&gt;"",Transactions!O1532,"")</f>
        <v>1536302593017</v>
      </c>
      <c r="Q1532">
        <f>IF(Transactions!S1532-Transactions!J1532&lt;&gt;"",Transactions!S1532-Transactions!J1532,"")</f>
        <v>1858</v>
      </c>
      <c r="R1532">
        <f t="shared" si="51"/>
        <v>2363</v>
      </c>
    </row>
    <row r="1533" spans="1:18" x14ac:dyDescent="0.3">
      <c r="A1533" t="str">
        <f>IF(Transactions!A1533&lt;&gt;"",Transactions!A1533,0)</f>
        <v>2018/09/07 08:43:13</v>
      </c>
      <c r="B1533" t="str">
        <f>IF(Transactions!B1533&lt;&gt;"",Transactions!B1533,0)</f>
        <v>8c80cf3070bcf60a5293d54356f7f874360ea9c5ddd1580b5c71e4448b6cd712</v>
      </c>
      <c r="C1533" t="str">
        <f>IF(Transactions!C1533&lt;&gt;"",Transactions!C1533,0)</f>
        <v>Step1</v>
      </c>
      <c r="D1533" t="str">
        <f>IF(Transactions!D1533&lt;&gt;"",Transactions!D1533,"")</f>
        <v>peer0.org1.ldegilde.com</v>
      </c>
      <c r="E1533" t="str">
        <f>IF(Transactions!E1533&lt;&gt;"",Transactions!E1533,"")</f>
        <v>default-chaincode</v>
      </c>
      <c r="F1533" t="str">
        <f>IF(Transactions!F1533&lt;&gt;"",Transactions!F1533,"")</f>
        <v>put</v>
      </c>
      <c r="G1533" t="str">
        <f>IF(Transactions!G1533&lt;&gt;"",Transactions!G1533,"")</f>
        <v>000000008_309</v>
      </c>
      <c r="H1533" t="str">
        <f>IF(Transactions!H1533&lt;&gt;"",Transactions!H1533,"")</f>
        <v>923.0</v>
      </c>
      <c r="I1533">
        <f>IF(Transactions!J1533-Transactions!I1533&lt;&gt;"",Transactions!J1533-Transactions!I1533,"")</f>
        <v>533</v>
      </c>
      <c r="J1533">
        <f>IF((Transactions!K1533-Transactions!I1533)-(Transactions!P1533-Transactions!J1533)&lt;&gt;"",(Transactions!K1533-Transactions!I1533)-(Transactions!P1533-Transactions!J1533),"")</f>
        <v>524</v>
      </c>
      <c r="K1533">
        <f>IF(Transactions!L1533-Transactions!K1533&lt;&gt;"",Transactions!L1533-Transactions!K1533,"")</f>
        <v>0</v>
      </c>
      <c r="L1533">
        <f>IF(Transactions!N1533-Transactions!M1533&lt;&gt;"",Transactions!N1533-Transactions!M1533,"")</f>
        <v>9</v>
      </c>
      <c r="M1533">
        <f>IF(Transactions!P1533-Transactions!O1533&lt;&gt;"",Transactions!P1533-Transactions!O1533,"")</f>
        <v>0</v>
      </c>
      <c r="O1533">
        <f t="shared" si="50"/>
        <v>533</v>
      </c>
      <c r="P1533" t="str">
        <f>IF(Transactions!O1533&lt;&gt;"",Transactions!O1533,"")</f>
        <v>1536302593042</v>
      </c>
      <c r="Q1533">
        <f>IF(Transactions!S1533-Transactions!J1533&lt;&gt;"",Transactions!S1533-Transactions!J1533,"")</f>
        <v>1831</v>
      </c>
      <c r="R1533">
        <f t="shared" si="51"/>
        <v>2364</v>
      </c>
    </row>
    <row r="1534" spans="1:18" x14ac:dyDescent="0.3">
      <c r="A1534" t="str">
        <f>IF(Transactions!A1534&lt;&gt;"",Transactions!A1534,0)</f>
        <v>2018/09/07 08:43:13</v>
      </c>
      <c r="B1534" t="str">
        <f>IF(Transactions!B1534&lt;&gt;"",Transactions!B1534,0)</f>
        <v>8c80cf3070bcf60a5293d54356f7f874360ea9c5ddd1580b5c71e4448b6cd712</v>
      </c>
      <c r="C1534" t="str">
        <f>IF(Transactions!C1534&lt;&gt;"",Transactions!C1534,0)</f>
        <v>Step1</v>
      </c>
      <c r="D1534" t="str">
        <f>IF(Transactions!D1534&lt;&gt;"",Transactions!D1534,"")</f>
        <v>peer0.org2.ldegilde.com</v>
      </c>
      <c r="E1534" t="str">
        <f>IF(Transactions!E1534&lt;&gt;"",Transactions!E1534,"")</f>
        <v>default-chaincode</v>
      </c>
      <c r="F1534" t="str">
        <f>IF(Transactions!F1534&lt;&gt;"",Transactions!F1534,"")</f>
        <v>put</v>
      </c>
      <c r="G1534" t="str">
        <f>IF(Transactions!G1534&lt;&gt;"",Transactions!G1534,"")</f>
        <v>000000008_309</v>
      </c>
      <c r="H1534" t="str">
        <f>IF(Transactions!H1534&lt;&gt;"",Transactions!H1534,"")</f>
        <v>923.0</v>
      </c>
      <c r="I1534">
        <f>IF(Transactions!J1534-Transactions!I1534&lt;&gt;"",Transactions!J1534-Transactions!I1534,"")</f>
        <v>533</v>
      </c>
      <c r="J1534">
        <f>IF((Transactions!K1534-Transactions!I1534)-(Transactions!P1534-Transactions!J1534)&lt;&gt;"",(Transactions!K1534-Transactions!I1534)-(Transactions!P1534-Transactions!J1534),"")</f>
        <v>502</v>
      </c>
      <c r="K1534">
        <f>IF(Transactions!L1534-Transactions!K1534&lt;&gt;"",Transactions!L1534-Transactions!K1534,"")</f>
        <v>0</v>
      </c>
      <c r="L1534">
        <f>IF(Transactions!N1534-Transactions!M1534&lt;&gt;"",Transactions!N1534-Transactions!M1534,"")</f>
        <v>31</v>
      </c>
      <c r="M1534">
        <f>IF(Transactions!P1534-Transactions!O1534&lt;&gt;"",Transactions!P1534-Transactions!O1534,"")</f>
        <v>0</v>
      </c>
      <c r="O1534">
        <f t="shared" si="50"/>
        <v>533</v>
      </c>
      <c r="P1534" t="str">
        <f>IF(Transactions!O1534&lt;&gt;"",Transactions!O1534,"")</f>
        <v>1536302593094</v>
      </c>
      <c r="Q1534">
        <f>IF(Transactions!S1534-Transactions!J1534&lt;&gt;"",Transactions!S1534-Transactions!J1534,"")</f>
        <v>1831</v>
      </c>
      <c r="R1534">
        <f t="shared" si="51"/>
        <v>2364</v>
      </c>
    </row>
    <row r="1535" spans="1:18" x14ac:dyDescent="0.3">
      <c r="A1535" t="str">
        <f>IF(Transactions!A1535&lt;&gt;"",Transactions!A1535,0)</f>
        <v>2018/09/07 08:43:13</v>
      </c>
      <c r="B1535" t="str">
        <f>IF(Transactions!B1535&lt;&gt;"",Transactions!B1535,0)</f>
        <v>6a5d67bbe21cff54d5c9a263b541eb01cd74ffab27884a6e6141275219dfcf71</v>
      </c>
      <c r="C1535" t="str">
        <f>IF(Transactions!C1535&lt;&gt;"",Transactions!C1535,0)</f>
        <v>Step1</v>
      </c>
      <c r="D1535" t="str">
        <f>IF(Transactions!D1535&lt;&gt;"",Transactions!D1535,"")</f>
        <v>peer0.org1.ldegilde.com</v>
      </c>
      <c r="E1535" t="str">
        <f>IF(Transactions!E1535&lt;&gt;"",Transactions!E1535,"")</f>
        <v>default-chaincode</v>
      </c>
      <c r="F1535" t="str">
        <f>IF(Transactions!F1535&lt;&gt;"",Transactions!F1535,"")</f>
        <v>put</v>
      </c>
      <c r="G1535" t="str">
        <f>IF(Transactions!G1535&lt;&gt;"",Transactions!G1535,"")</f>
        <v>000000008_211</v>
      </c>
      <c r="H1535" t="str">
        <f>IF(Transactions!H1535&lt;&gt;"",Transactions!H1535,"")</f>
        <v>810.0</v>
      </c>
      <c r="I1535">
        <f>IF(Transactions!J1535-Transactions!I1535&lt;&gt;"",Transactions!J1535-Transactions!I1535,"")</f>
        <v>510</v>
      </c>
      <c r="J1535">
        <f>IF((Transactions!K1535-Transactions!I1535)-(Transactions!P1535-Transactions!J1535)&lt;&gt;"",(Transactions!K1535-Transactions!I1535)-(Transactions!P1535-Transactions!J1535),"")</f>
        <v>501</v>
      </c>
      <c r="K1535">
        <f>IF(Transactions!L1535-Transactions!K1535&lt;&gt;"",Transactions!L1535-Transactions!K1535,"")</f>
        <v>0</v>
      </c>
      <c r="L1535">
        <f>IF(Transactions!N1535-Transactions!M1535&lt;&gt;"",Transactions!N1535-Transactions!M1535,"")</f>
        <v>9</v>
      </c>
      <c r="M1535">
        <f>IF(Transactions!P1535-Transactions!O1535&lt;&gt;"",Transactions!P1535-Transactions!O1535,"")</f>
        <v>0</v>
      </c>
      <c r="O1535">
        <f t="shared" si="50"/>
        <v>510</v>
      </c>
      <c r="P1535" t="str">
        <f>IF(Transactions!O1535&lt;&gt;"",Transactions!O1535,"")</f>
        <v>1536302593042</v>
      </c>
      <c r="Q1535">
        <f>IF(Transactions!S1535-Transactions!J1535&lt;&gt;"",Transactions!S1535-Transactions!J1535,"")</f>
        <v>1841</v>
      </c>
      <c r="R1535">
        <f t="shared" si="51"/>
        <v>2351</v>
      </c>
    </row>
    <row r="1536" spans="1:18" x14ac:dyDescent="0.3">
      <c r="A1536" t="str">
        <f>IF(Transactions!A1536&lt;&gt;"",Transactions!A1536,0)</f>
        <v>2018/09/07 08:43:13</v>
      </c>
      <c r="B1536" t="str">
        <f>IF(Transactions!B1536&lt;&gt;"",Transactions!B1536,0)</f>
        <v>6a5d67bbe21cff54d5c9a263b541eb01cd74ffab27884a6e6141275219dfcf71</v>
      </c>
      <c r="C1536" t="str">
        <f>IF(Transactions!C1536&lt;&gt;"",Transactions!C1536,0)</f>
        <v>Step1</v>
      </c>
      <c r="D1536" t="str">
        <f>IF(Transactions!D1536&lt;&gt;"",Transactions!D1536,"")</f>
        <v>peer0.org2.ldegilde.com</v>
      </c>
      <c r="E1536" t="str">
        <f>IF(Transactions!E1536&lt;&gt;"",Transactions!E1536,"")</f>
        <v>default-chaincode</v>
      </c>
      <c r="F1536" t="str">
        <f>IF(Transactions!F1536&lt;&gt;"",Transactions!F1536,"")</f>
        <v>put</v>
      </c>
      <c r="G1536" t="str">
        <f>IF(Transactions!G1536&lt;&gt;"",Transactions!G1536,"")</f>
        <v>000000008_211</v>
      </c>
      <c r="H1536" t="str">
        <f>IF(Transactions!H1536&lt;&gt;"",Transactions!H1536,"")</f>
        <v>810.0</v>
      </c>
      <c r="I1536">
        <f>IF(Transactions!J1536-Transactions!I1536&lt;&gt;"",Transactions!J1536-Transactions!I1536,"")</f>
        <v>510</v>
      </c>
      <c r="J1536">
        <f>IF((Transactions!K1536-Transactions!I1536)-(Transactions!P1536-Transactions!J1536)&lt;&gt;"",(Transactions!K1536-Transactions!I1536)-(Transactions!P1536-Transactions!J1536),"")</f>
        <v>508</v>
      </c>
      <c r="K1536">
        <f>IF(Transactions!L1536-Transactions!K1536&lt;&gt;"",Transactions!L1536-Transactions!K1536,"")</f>
        <v>0</v>
      </c>
      <c r="L1536">
        <f>IF(Transactions!N1536-Transactions!M1536&lt;&gt;"",Transactions!N1536-Transactions!M1536,"")</f>
        <v>2</v>
      </c>
      <c r="M1536">
        <f>IF(Transactions!P1536-Transactions!O1536&lt;&gt;"",Transactions!P1536-Transactions!O1536,"")</f>
        <v>0</v>
      </c>
      <c r="O1536">
        <f t="shared" si="50"/>
        <v>510</v>
      </c>
      <c r="P1536" t="str">
        <f>IF(Transactions!O1536&lt;&gt;"",Transactions!O1536,"")</f>
        <v>1536302593016</v>
      </c>
      <c r="Q1536">
        <f>IF(Transactions!S1536-Transactions!J1536&lt;&gt;"",Transactions!S1536-Transactions!J1536,"")</f>
        <v>1841</v>
      </c>
      <c r="R1536">
        <f t="shared" si="51"/>
        <v>2351</v>
      </c>
    </row>
    <row r="1537" spans="1:18" x14ac:dyDescent="0.3">
      <c r="A1537" t="str">
        <f>IF(Transactions!A1537&lt;&gt;"",Transactions!A1537,0)</f>
        <v>2018/09/07 08:43:13</v>
      </c>
      <c r="B1537" t="str">
        <f>IF(Transactions!B1537&lt;&gt;"",Transactions!B1537,0)</f>
        <v>1f46c93e735a02e21bef7bd890f97941740db24a9ba34b8b0accda2b58c41b5d</v>
      </c>
      <c r="C1537" t="str">
        <f>IF(Transactions!C1537&lt;&gt;"",Transactions!C1537,0)</f>
        <v>Step1</v>
      </c>
      <c r="D1537" t="str">
        <f>IF(Transactions!D1537&lt;&gt;"",Transactions!D1537,"")</f>
        <v>peer0.org1.ldegilde.com</v>
      </c>
      <c r="E1537" t="str">
        <f>IF(Transactions!E1537&lt;&gt;"",Transactions!E1537,"")</f>
        <v>default-chaincode</v>
      </c>
      <c r="F1537" t="str">
        <f>IF(Transactions!F1537&lt;&gt;"",Transactions!F1537,"")</f>
        <v>put</v>
      </c>
      <c r="G1537" t="str">
        <f>IF(Transactions!G1537&lt;&gt;"",Transactions!G1537,"")</f>
        <v>000000008_169</v>
      </c>
      <c r="H1537" t="str">
        <f>IF(Transactions!H1537&lt;&gt;"",Transactions!H1537,"")</f>
        <v>12.0</v>
      </c>
      <c r="I1537">
        <f>IF(Transactions!J1537-Transactions!I1537&lt;&gt;"",Transactions!J1537-Transactions!I1537,"")</f>
        <v>504</v>
      </c>
      <c r="J1537">
        <f>IF((Transactions!K1537-Transactions!I1537)-(Transactions!P1537-Transactions!J1537)&lt;&gt;"",(Transactions!K1537-Transactions!I1537)-(Transactions!P1537-Transactions!J1537),"")</f>
        <v>495</v>
      </c>
      <c r="K1537">
        <f>IF(Transactions!L1537-Transactions!K1537&lt;&gt;"",Transactions!L1537-Transactions!K1537,"")</f>
        <v>0</v>
      </c>
      <c r="L1537">
        <f>IF(Transactions!N1537-Transactions!M1537&lt;&gt;"",Transactions!N1537-Transactions!M1537,"")</f>
        <v>9</v>
      </c>
      <c r="M1537">
        <f>IF(Transactions!P1537-Transactions!O1537&lt;&gt;"",Transactions!P1537-Transactions!O1537,"")</f>
        <v>0</v>
      </c>
      <c r="O1537">
        <f t="shared" si="50"/>
        <v>504</v>
      </c>
      <c r="P1537" t="str">
        <f>IF(Transactions!O1537&lt;&gt;"",Transactions!O1537,"")</f>
        <v>1536302593042</v>
      </c>
      <c r="Q1537">
        <f>IF(Transactions!S1537-Transactions!J1537&lt;&gt;"",Transactions!S1537-Transactions!J1537,"")</f>
        <v>1850</v>
      </c>
      <c r="R1537">
        <f t="shared" si="51"/>
        <v>2354</v>
      </c>
    </row>
    <row r="1538" spans="1:18" x14ac:dyDescent="0.3">
      <c r="A1538" t="str">
        <f>IF(Transactions!A1538&lt;&gt;"",Transactions!A1538,0)</f>
        <v>2018/09/07 08:43:13</v>
      </c>
      <c r="B1538" t="str">
        <f>IF(Transactions!B1538&lt;&gt;"",Transactions!B1538,0)</f>
        <v>1f46c93e735a02e21bef7bd890f97941740db24a9ba34b8b0accda2b58c41b5d</v>
      </c>
      <c r="C1538" t="str">
        <f>IF(Transactions!C1538&lt;&gt;"",Transactions!C1538,0)</f>
        <v>Step1</v>
      </c>
      <c r="D1538" t="str">
        <f>IF(Transactions!D1538&lt;&gt;"",Transactions!D1538,"")</f>
        <v>peer0.org2.ldegilde.com</v>
      </c>
      <c r="E1538" t="str">
        <f>IF(Transactions!E1538&lt;&gt;"",Transactions!E1538,"")</f>
        <v>default-chaincode</v>
      </c>
      <c r="F1538" t="str">
        <f>IF(Transactions!F1538&lt;&gt;"",Transactions!F1538,"")</f>
        <v>put</v>
      </c>
      <c r="G1538" t="str">
        <f>IF(Transactions!G1538&lt;&gt;"",Transactions!G1538,"")</f>
        <v>000000008_169</v>
      </c>
      <c r="H1538" t="str">
        <f>IF(Transactions!H1538&lt;&gt;"",Transactions!H1538,"")</f>
        <v>12.0</v>
      </c>
      <c r="I1538">
        <f>IF(Transactions!J1538-Transactions!I1538&lt;&gt;"",Transactions!J1538-Transactions!I1538,"")</f>
        <v>504</v>
      </c>
      <c r="J1538">
        <f>IF((Transactions!K1538-Transactions!I1538)-(Transactions!P1538-Transactions!J1538)&lt;&gt;"",(Transactions!K1538-Transactions!I1538)-(Transactions!P1538-Transactions!J1538),"")</f>
        <v>494</v>
      </c>
      <c r="K1538">
        <f>IF(Transactions!L1538-Transactions!K1538&lt;&gt;"",Transactions!L1538-Transactions!K1538,"")</f>
        <v>0</v>
      </c>
      <c r="L1538">
        <f>IF(Transactions!N1538-Transactions!M1538&lt;&gt;"",Transactions!N1538-Transactions!M1538,"")</f>
        <v>10</v>
      </c>
      <c r="M1538">
        <f>IF(Transactions!P1538-Transactions!O1538&lt;&gt;"",Transactions!P1538-Transactions!O1538,"")</f>
        <v>0</v>
      </c>
      <c r="O1538">
        <f t="shared" si="50"/>
        <v>504</v>
      </c>
      <c r="P1538" t="str">
        <f>IF(Transactions!O1538&lt;&gt;"",Transactions!O1538,"")</f>
        <v>1536302593074</v>
      </c>
      <c r="Q1538">
        <f>IF(Transactions!S1538-Transactions!J1538&lt;&gt;"",Transactions!S1538-Transactions!J1538,"")</f>
        <v>1850</v>
      </c>
      <c r="R1538">
        <f t="shared" si="51"/>
        <v>2354</v>
      </c>
    </row>
    <row r="1539" spans="1:18" x14ac:dyDescent="0.3">
      <c r="A1539" t="str">
        <f>IF(Transactions!A1539&lt;&gt;"",Transactions!A1539,0)</f>
        <v>2018/09/07 08:43:13</v>
      </c>
      <c r="B1539" t="str">
        <f>IF(Transactions!B1539&lt;&gt;"",Transactions!B1539,0)</f>
        <v>640057240cc03b97e9edfc223211c150a51b91349047aee1ec62d1753cb019d7</v>
      </c>
      <c r="C1539" t="str">
        <f>IF(Transactions!C1539&lt;&gt;"",Transactions!C1539,0)</f>
        <v>Step1</v>
      </c>
      <c r="D1539" t="str">
        <f>IF(Transactions!D1539&lt;&gt;"",Transactions!D1539,"")</f>
        <v>peer0.org1.ldegilde.com</v>
      </c>
      <c r="E1539" t="str">
        <f>IF(Transactions!E1539&lt;&gt;"",Transactions!E1539,"")</f>
        <v>default-chaincode</v>
      </c>
      <c r="F1539" t="str">
        <f>IF(Transactions!F1539&lt;&gt;"",Transactions!F1539,"")</f>
        <v>put</v>
      </c>
      <c r="G1539" t="str">
        <f>IF(Transactions!G1539&lt;&gt;"",Transactions!G1539,"")</f>
        <v>000000008_365</v>
      </c>
      <c r="H1539" t="str">
        <f>IF(Transactions!H1539&lt;&gt;"",Transactions!H1539,"")</f>
        <v>532.0</v>
      </c>
      <c r="I1539">
        <f>IF(Transactions!J1539-Transactions!I1539&lt;&gt;"",Transactions!J1539-Transactions!I1539,"")</f>
        <v>415</v>
      </c>
      <c r="J1539">
        <f>IF((Transactions!K1539-Transactions!I1539)-(Transactions!P1539-Transactions!J1539)&lt;&gt;"",(Transactions!K1539-Transactions!I1539)-(Transactions!P1539-Transactions!J1539),"")</f>
        <v>414</v>
      </c>
      <c r="K1539">
        <f>IF(Transactions!L1539-Transactions!K1539&lt;&gt;"",Transactions!L1539-Transactions!K1539,"")</f>
        <v>0</v>
      </c>
      <c r="L1539">
        <f>IF(Transactions!N1539-Transactions!M1539&lt;&gt;"",Transactions!N1539-Transactions!M1539,"")</f>
        <v>1</v>
      </c>
      <c r="M1539">
        <f>IF(Transactions!P1539-Transactions!O1539&lt;&gt;"",Transactions!P1539-Transactions!O1539,"")</f>
        <v>0</v>
      </c>
      <c r="O1539">
        <f t="shared" si="50"/>
        <v>415</v>
      </c>
      <c r="P1539" t="str">
        <f>IF(Transactions!O1539&lt;&gt;"",Transactions!O1539,"")</f>
        <v>1536302592985</v>
      </c>
      <c r="Q1539">
        <f>IF(Transactions!S1539-Transactions!J1539&lt;&gt;"",Transactions!S1539-Transactions!J1539,"")</f>
        <v>1934</v>
      </c>
      <c r="R1539">
        <f t="shared" si="51"/>
        <v>2349</v>
      </c>
    </row>
    <row r="1540" spans="1:18" x14ac:dyDescent="0.3">
      <c r="A1540" t="str">
        <f>IF(Transactions!A1540&lt;&gt;"",Transactions!A1540,0)</f>
        <v>2018/09/07 08:43:13</v>
      </c>
      <c r="B1540" t="str">
        <f>IF(Transactions!B1540&lt;&gt;"",Transactions!B1540,0)</f>
        <v>640057240cc03b97e9edfc223211c150a51b91349047aee1ec62d1753cb019d7</v>
      </c>
      <c r="C1540" t="str">
        <f>IF(Transactions!C1540&lt;&gt;"",Transactions!C1540,0)</f>
        <v>Step1</v>
      </c>
      <c r="D1540" t="str">
        <f>IF(Transactions!D1540&lt;&gt;"",Transactions!D1540,"")</f>
        <v>peer0.org2.ldegilde.com</v>
      </c>
      <c r="E1540" t="str">
        <f>IF(Transactions!E1540&lt;&gt;"",Transactions!E1540,"")</f>
        <v>default-chaincode</v>
      </c>
      <c r="F1540" t="str">
        <f>IF(Transactions!F1540&lt;&gt;"",Transactions!F1540,"")</f>
        <v>put</v>
      </c>
      <c r="G1540" t="str">
        <f>IF(Transactions!G1540&lt;&gt;"",Transactions!G1540,"")</f>
        <v>000000008_365</v>
      </c>
      <c r="H1540" t="str">
        <f>IF(Transactions!H1540&lt;&gt;"",Transactions!H1540,"")</f>
        <v>532.0</v>
      </c>
      <c r="I1540">
        <f>IF(Transactions!J1540-Transactions!I1540&lt;&gt;"",Transactions!J1540-Transactions!I1540,"")</f>
        <v>415</v>
      </c>
      <c r="J1540">
        <f>IF((Transactions!K1540-Transactions!I1540)-(Transactions!P1540-Transactions!J1540)&lt;&gt;"",(Transactions!K1540-Transactions!I1540)-(Transactions!P1540-Transactions!J1540),"")</f>
        <v>401</v>
      </c>
      <c r="K1540">
        <f>IF(Transactions!L1540-Transactions!K1540&lt;&gt;"",Transactions!L1540-Transactions!K1540,"")</f>
        <v>0</v>
      </c>
      <c r="L1540">
        <f>IF(Transactions!N1540-Transactions!M1540&lt;&gt;"",Transactions!N1540-Transactions!M1540,"")</f>
        <v>14</v>
      </c>
      <c r="M1540">
        <f>IF(Transactions!P1540-Transactions!O1540&lt;&gt;"",Transactions!P1540-Transactions!O1540,"")</f>
        <v>0</v>
      </c>
      <c r="O1540">
        <f t="shared" si="50"/>
        <v>415</v>
      </c>
      <c r="P1540" t="str">
        <f>IF(Transactions!O1540&lt;&gt;"",Transactions!O1540,"")</f>
        <v>1536302593082</v>
      </c>
      <c r="Q1540">
        <f>IF(Transactions!S1540-Transactions!J1540&lt;&gt;"",Transactions!S1540-Transactions!J1540,"")</f>
        <v>1934</v>
      </c>
      <c r="R1540">
        <f t="shared" si="51"/>
        <v>2349</v>
      </c>
    </row>
    <row r="1541" spans="1:18" x14ac:dyDescent="0.3">
      <c r="A1541" t="str">
        <f>IF(Transactions!A1541&lt;&gt;"",Transactions!A1541,0)</f>
        <v>2018/09/07 08:43:13</v>
      </c>
      <c r="B1541" t="str">
        <f>IF(Transactions!B1541&lt;&gt;"",Transactions!B1541,0)</f>
        <v>29ae5248dc10aa18d0330b32127a6fa1ecedce50dcabd4f95264c71bbca1c757</v>
      </c>
      <c r="C1541" t="str">
        <f>IF(Transactions!C1541&lt;&gt;"",Transactions!C1541,0)</f>
        <v>Step1</v>
      </c>
      <c r="D1541" t="str">
        <f>IF(Transactions!D1541&lt;&gt;"",Transactions!D1541,"")</f>
        <v>peer0.org1.ldegilde.com</v>
      </c>
      <c r="E1541" t="str">
        <f>IF(Transactions!E1541&lt;&gt;"",Transactions!E1541,"")</f>
        <v>default-chaincode</v>
      </c>
      <c r="F1541" t="str">
        <f>IF(Transactions!F1541&lt;&gt;"",Transactions!F1541,"")</f>
        <v>put</v>
      </c>
      <c r="G1541" t="str">
        <f>IF(Transactions!G1541&lt;&gt;"",Transactions!G1541,"")</f>
        <v>000000008_40</v>
      </c>
      <c r="H1541" t="str">
        <f>IF(Transactions!H1541&lt;&gt;"",Transactions!H1541,"")</f>
        <v>417.0</v>
      </c>
      <c r="I1541">
        <f>IF(Transactions!J1541-Transactions!I1541&lt;&gt;"",Transactions!J1541-Transactions!I1541,"")</f>
        <v>488</v>
      </c>
      <c r="J1541">
        <f>IF((Transactions!K1541-Transactions!I1541)-(Transactions!P1541-Transactions!J1541)&lt;&gt;"",(Transactions!K1541-Transactions!I1541)-(Transactions!P1541-Transactions!J1541),"")</f>
        <v>476</v>
      </c>
      <c r="K1541">
        <f>IF(Transactions!L1541-Transactions!K1541&lt;&gt;"",Transactions!L1541-Transactions!K1541,"")</f>
        <v>0</v>
      </c>
      <c r="L1541">
        <f>IF(Transactions!N1541-Transactions!M1541&lt;&gt;"",Transactions!N1541-Transactions!M1541,"")</f>
        <v>12</v>
      </c>
      <c r="M1541">
        <f>IF(Transactions!P1541-Transactions!O1541&lt;&gt;"",Transactions!P1541-Transactions!O1541,"")</f>
        <v>0</v>
      </c>
      <c r="O1541">
        <f t="shared" si="50"/>
        <v>488</v>
      </c>
      <c r="P1541" t="str">
        <f>IF(Transactions!O1541&lt;&gt;"",Transactions!O1541,"")</f>
        <v>1536302593045</v>
      </c>
      <c r="Q1541">
        <f>IF(Transactions!S1541-Transactions!J1541&lt;&gt;"",Transactions!S1541-Transactions!J1541,"")</f>
        <v>1866</v>
      </c>
      <c r="R1541">
        <f t="shared" si="51"/>
        <v>2354</v>
      </c>
    </row>
    <row r="1542" spans="1:18" x14ac:dyDescent="0.3">
      <c r="A1542" t="str">
        <f>IF(Transactions!A1542&lt;&gt;"",Transactions!A1542,0)</f>
        <v>2018/09/07 08:43:13</v>
      </c>
      <c r="B1542" t="str">
        <f>IF(Transactions!B1542&lt;&gt;"",Transactions!B1542,0)</f>
        <v>29ae5248dc10aa18d0330b32127a6fa1ecedce50dcabd4f95264c71bbca1c757</v>
      </c>
      <c r="C1542" t="str">
        <f>IF(Transactions!C1542&lt;&gt;"",Transactions!C1542,0)</f>
        <v>Step1</v>
      </c>
      <c r="D1542" t="str">
        <f>IF(Transactions!D1542&lt;&gt;"",Transactions!D1542,"")</f>
        <v>peer0.org2.ldegilde.com</v>
      </c>
      <c r="E1542" t="str">
        <f>IF(Transactions!E1542&lt;&gt;"",Transactions!E1542,"")</f>
        <v>default-chaincode</v>
      </c>
      <c r="F1542" t="str">
        <f>IF(Transactions!F1542&lt;&gt;"",Transactions!F1542,"")</f>
        <v>put</v>
      </c>
      <c r="G1542" t="str">
        <f>IF(Transactions!G1542&lt;&gt;"",Transactions!G1542,"")</f>
        <v>000000008_40</v>
      </c>
      <c r="H1542" t="str">
        <f>IF(Transactions!H1542&lt;&gt;"",Transactions!H1542,"")</f>
        <v>417.0</v>
      </c>
      <c r="I1542">
        <f>IF(Transactions!J1542-Transactions!I1542&lt;&gt;"",Transactions!J1542-Transactions!I1542,"")</f>
        <v>488</v>
      </c>
      <c r="J1542">
        <f>IF((Transactions!K1542-Transactions!I1542)-(Transactions!P1542-Transactions!J1542)&lt;&gt;"",(Transactions!K1542-Transactions!I1542)-(Transactions!P1542-Transactions!J1542),"")</f>
        <v>480</v>
      </c>
      <c r="K1542">
        <f>IF(Transactions!L1542-Transactions!K1542&lt;&gt;"",Transactions!L1542-Transactions!K1542,"")</f>
        <v>0</v>
      </c>
      <c r="L1542">
        <f>IF(Transactions!N1542-Transactions!M1542&lt;&gt;"",Transactions!N1542-Transactions!M1542,"")</f>
        <v>8</v>
      </c>
      <c r="M1542">
        <f>IF(Transactions!P1542-Transactions!O1542&lt;&gt;"",Transactions!P1542-Transactions!O1542,"")</f>
        <v>0</v>
      </c>
      <c r="O1542">
        <f t="shared" si="50"/>
        <v>488</v>
      </c>
      <c r="P1542" t="str">
        <f>IF(Transactions!O1542&lt;&gt;"",Transactions!O1542,"")</f>
        <v>1536302593050</v>
      </c>
      <c r="Q1542">
        <f>IF(Transactions!S1542-Transactions!J1542&lt;&gt;"",Transactions!S1542-Transactions!J1542,"")</f>
        <v>1866</v>
      </c>
      <c r="R1542">
        <f t="shared" si="51"/>
        <v>2354</v>
      </c>
    </row>
    <row r="1543" spans="1:18" x14ac:dyDescent="0.3">
      <c r="A1543" t="str">
        <f>IF(Transactions!A1543&lt;&gt;"",Transactions!A1543,0)</f>
        <v>2018/09/07 08:43:13</v>
      </c>
      <c r="B1543" t="str">
        <f>IF(Transactions!B1543&lt;&gt;"",Transactions!B1543,0)</f>
        <v>aa5e4235ed41d10dfc9227d618740f3d4e9178353eecd61f13c088d4270a95f7</v>
      </c>
      <c r="C1543" t="str">
        <f>IF(Transactions!C1543&lt;&gt;"",Transactions!C1543,0)</f>
        <v>Step1</v>
      </c>
      <c r="D1543" t="str">
        <f>IF(Transactions!D1543&lt;&gt;"",Transactions!D1543,"")</f>
        <v>peer0.org1.ldegilde.com</v>
      </c>
      <c r="E1543" t="str">
        <f>IF(Transactions!E1543&lt;&gt;"",Transactions!E1543,"")</f>
        <v>default-chaincode</v>
      </c>
      <c r="F1543" t="str">
        <f>IF(Transactions!F1543&lt;&gt;"",Transactions!F1543,"")</f>
        <v>put</v>
      </c>
      <c r="G1543" t="str">
        <f>IF(Transactions!G1543&lt;&gt;"",Transactions!G1543,"")</f>
        <v>000000008_152</v>
      </c>
      <c r="H1543" t="str">
        <f>IF(Transactions!H1543&lt;&gt;"",Transactions!H1543,"")</f>
        <v>869.0</v>
      </c>
      <c r="I1543">
        <f>IF(Transactions!J1543-Transactions!I1543&lt;&gt;"",Transactions!J1543-Transactions!I1543,"")</f>
        <v>514</v>
      </c>
      <c r="J1543">
        <f>IF((Transactions!K1543-Transactions!I1543)-(Transactions!P1543-Transactions!J1543)&lt;&gt;"",(Transactions!K1543-Transactions!I1543)-(Transactions!P1543-Transactions!J1543),"")</f>
        <v>505</v>
      </c>
      <c r="K1543">
        <f>IF(Transactions!L1543-Transactions!K1543&lt;&gt;"",Transactions!L1543-Transactions!K1543,"")</f>
        <v>0</v>
      </c>
      <c r="L1543">
        <f>IF(Transactions!N1543-Transactions!M1543&lt;&gt;"",Transactions!N1543-Transactions!M1543,"")</f>
        <v>9</v>
      </c>
      <c r="M1543">
        <f>IF(Transactions!P1543-Transactions!O1543&lt;&gt;"",Transactions!P1543-Transactions!O1543,"")</f>
        <v>0</v>
      </c>
      <c r="O1543">
        <f t="shared" si="50"/>
        <v>514</v>
      </c>
      <c r="P1543" t="str">
        <f>IF(Transactions!O1543&lt;&gt;"",Transactions!O1543,"")</f>
        <v>1536302593042</v>
      </c>
      <c r="Q1543">
        <f>IF(Transactions!S1543-Transactions!J1543&lt;&gt;"",Transactions!S1543-Transactions!J1543,"")</f>
        <v>1857</v>
      </c>
      <c r="R1543">
        <f t="shared" si="51"/>
        <v>2371</v>
      </c>
    </row>
    <row r="1544" spans="1:18" x14ac:dyDescent="0.3">
      <c r="A1544" t="str">
        <f>IF(Transactions!A1544&lt;&gt;"",Transactions!A1544,0)</f>
        <v>2018/09/07 08:43:13</v>
      </c>
      <c r="B1544" t="str">
        <f>IF(Transactions!B1544&lt;&gt;"",Transactions!B1544,0)</f>
        <v>aa5e4235ed41d10dfc9227d618740f3d4e9178353eecd61f13c088d4270a95f7</v>
      </c>
      <c r="C1544" t="str">
        <f>IF(Transactions!C1544&lt;&gt;"",Transactions!C1544,0)</f>
        <v>Step1</v>
      </c>
      <c r="D1544" t="str">
        <f>IF(Transactions!D1544&lt;&gt;"",Transactions!D1544,"")</f>
        <v>peer0.org2.ldegilde.com</v>
      </c>
      <c r="E1544" t="str">
        <f>IF(Transactions!E1544&lt;&gt;"",Transactions!E1544,"")</f>
        <v>default-chaincode</v>
      </c>
      <c r="F1544" t="str">
        <f>IF(Transactions!F1544&lt;&gt;"",Transactions!F1544,"")</f>
        <v>put</v>
      </c>
      <c r="G1544" t="str">
        <f>IF(Transactions!G1544&lt;&gt;"",Transactions!G1544,"")</f>
        <v>000000008_152</v>
      </c>
      <c r="H1544" t="str">
        <f>IF(Transactions!H1544&lt;&gt;"",Transactions!H1544,"")</f>
        <v>869.0</v>
      </c>
      <c r="I1544">
        <f>IF(Transactions!J1544-Transactions!I1544&lt;&gt;"",Transactions!J1544-Transactions!I1544,"")</f>
        <v>514</v>
      </c>
      <c r="J1544">
        <f>IF((Transactions!K1544-Transactions!I1544)-(Transactions!P1544-Transactions!J1544)&lt;&gt;"",(Transactions!K1544-Transactions!I1544)-(Transactions!P1544-Transactions!J1544),"")</f>
        <v>508</v>
      </c>
      <c r="K1544">
        <f>IF(Transactions!L1544-Transactions!K1544&lt;&gt;"",Transactions!L1544-Transactions!K1544,"")</f>
        <v>0</v>
      </c>
      <c r="L1544">
        <f>IF(Transactions!N1544-Transactions!M1544&lt;&gt;"",Transactions!N1544-Transactions!M1544,"")</f>
        <v>6</v>
      </c>
      <c r="M1544">
        <f>IF(Transactions!P1544-Transactions!O1544&lt;&gt;"",Transactions!P1544-Transactions!O1544,"")</f>
        <v>0</v>
      </c>
      <c r="O1544">
        <f t="shared" si="50"/>
        <v>514</v>
      </c>
      <c r="P1544" t="str">
        <f>IF(Transactions!O1544&lt;&gt;"",Transactions!O1544,"")</f>
        <v>1536302593049</v>
      </c>
      <c r="Q1544">
        <f>IF(Transactions!S1544-Transactions!J1544&lt;&gt;"",Transactions!S1544-Transactions!J1544,"")</f>
        <v>1857</v>
      </c>
      <c r="R1544">
        <f t="shared" si="51"/>
        <v>2371</v>
      </c>
    </row>
    <row r="1545" spans="1:18" x14ac:dyDescent="0.3">
      <c r="A1545" t="str">
        <f>IF(Transactions!A1545&lt;&gt;"",Transactions!A1545,0)</f>
        <v>2018/09/07 08:43:13</v>
      </c>
      <c r="B1545" t="str">
        <f>IF(Transactions!B1545&lt;&gt;"",Transactions!B1545,0)</f>
        <v>f67a9997c15a02997cc582cdbcf5b1c6669711664e6b4f24f63450678fb49a85</v>
      </c>
      <c r="C1545" t="str">
        <f>IF(Transactions!C1545&lt;&gt;"",Transactions!C1545,0)</f>
        <v>Step1</v>
      </c>
      <c r="D1545" t="str">
        <f>IF(Transactions!D1545&lt;&gt;"",Transactions!D1545,"")</f>
        <v>peer0.org1.ldegilde.com</v>
      </c>
      <c r="E1545" t="str">
        <f>IF(Transactions!E1545&lt;&gt;"",Transactions!E1545,"")</f>
        <v>default-chaincode</v>
      </c>
      <c r="F1545" t="str">
        <f>IF(Transactions!F1545&lt;&gt;"",Transactions!F1545,"")</f>
        <v>put</v>
      </c>
      <c r="G1545" t="str">
        <f>IF(Transactions!G1545&lt;&gt;"",Transactions!G1545,"")</f>
        <v>000000008_22</v>
      </c>
      <c r="H1545" t="str">
        <f>IF(Transactions!H1545&lt;&gt;"",Transactions!H1545,"")</f>
        <v>26.0</v>
      </c>
      <c r="I1545">
        <f>IF(Transactions!J1545-Transactions!I1545&lt;&gt;"",Transactions!J1545-Transactions!I1545,"")</f>
        <v>496</v>
      </c>
      <c r="J1545">
        <f>IF((Transactions!K1545-Transactions!I1545)-(Transactions!P1545-Transactions!J1545)&lt;&gt;"",(Transactions!K1545-Transactions!I1545)-(Transactions!P1545-Transactions!J1545),"")</f>
        <v>489</v>
      </c>
      <c r="K1545">
        <f>IF(Transactions!L1545-Transactions!K1545&lt;&gt;"",Transactions!L1545-Transactions!K1545,"")</f>
        <v>0</v>
      </c>
      <c r="L1545">
        <f>IF(Transactions!N1545-Transactions!M1545&lt;&gt;"",Transactions!N1545-Transactions!M1545,"")</f>
        <v>7</v>
      </c>
      <c r="M1545">
        <f>IF(Transactions!P1545-Transactions!O1545&lt;&gt;"",Transactions!P1545-Transactions!O1545,"")</f>
        <v>0</v>
      </c>
      <c r="O1545">
        <f t="shared" si="50"/>
        <v>496</v>
      </c>
      <c r="P1545" t="str">
        <f>IF(Transactions!O1545&lt;&gt;"",Transactions!O1545,"")</f>
        <v>1536302593044</v>
      </c>
      <c r="Q1545">
        <f>IF(Transactions!S1545-Transactions!J1545&lt;&gt;"",Transactions!S1545-Transactions!J1545,"")</f>
        <v>1861</v>
      </c>
      <c r="R1545">
        <f t="shared" si="51"/>
        <v>2357</v>
      </c>
    </row>
    <row r="1546" spans="1:18" x14ac:dyDescent="0.3">
      <c r="A1546" t="str">
        <f>IF(Transactions!A1546&lt;&gt;"",Transactions!A1546,0)</f>
        <v>2018/09/07 08:43:13</v>
      </c>
      <c r="B1546" t="str">
        <f>IF(Transactions!B1546&lt;&gt;"",Transactions!B1546,0)</f>
        <v>f67a9997c15a02997cc582cdbcf5b1c6669711664e6b4f24f63450678fb49a85</v>
      </c>
      <c r="C1546" t="str">
        <f>IF(Transactions!C1546&lt;&gt;"",Transactions!C1546,0)</f>
        <v>Step1</v>
      </c>
      <c r="D1546" t="str">
        <f>IF(Transactions!D1546&lt;&gt;"",Transactions!D1546,"")</f>
        <v>peer0.org2.ldegilde.com</v>
      </c>
      <c r="E1546" t="str">
        <f>IF(Transactions!E1546&lt;&gt;"",Transactions!E1546,"")</f>
        <v>default-chaincode</v>
      </c>
      <c r="F1546" t="str">
        <f>IF(Transactions!F1546&lt;&gt;"",Transactions!F1546,"")</f>
        <v>put</v>
      </c>
      <c r="G1546" t="str">
        <f>IF(Transactions!G1546&lt;&gt;"",Transactions!G1546,"")</f>
        <v>000000008_22</v>
      </c>
      <c r="H1546" t="str">
        <f>IF(Transactions!H1546&lt;&gt;"",Transactions!H1546,"")</f>
        <v>26.0</v>
      </c>
      <c r="I1546">
        <f>IF(Transactions!J1546-Transactions!I1546&lt;&gt;"",Transactions!J1546-Transactions!I1546,"")</f>
        <v>496</v>
      </c>
      <c r="J1546">
        <f>IF((Transactions!K1546-Transactions!I1546)-(Transactions!P1546-Transactions!J1546)&lt;&gt;"",(Transactions!K1546-Transactions!I1546)-(Transactions!P1546-Transactions!J1546),"")</f>
        <v>495</v>
      </c>
      <c r="K1546">
        <f>IF(Transactions!L1546-Transactions!K1546&lt;&gt;"",Transactions!L1546-Transactions!K1546,"")</f>
        <v>0</v>
      </c>
      <c r="L1546">
        <f>IF(Transactions!N1546-Transactions!M1546&lt;&gt;"",Transactions!N1546-Transactions!M1546,"")</f>
        <v>1</v>
      </c>
      <c r="M1546">
        <f>IF(Transactions!P1546-Transactions!O1546&lt;&gt;"",Transactions!P1546-Transactions!O1546,"")</f>
        <v>0</v>
      </c>
      <c r="O1546">
        <f t="shared" si="50"/>
        <v>496</v>
      </c>
      <c r="P1546" t="str">
        <f>IF(Transactions!O1546&lt;&gt;"",Transactions!O1546,"")</f>
        <v>1536302593036</v>
      </c>
      <c r="Q1546">
        <f>IF(Transactions!S1546-Transactions!J1546&lt;&gt;"",Transactions!S1546-Transactions!J1546,"")</f>
        <v>1861</v>
      </c>
      <c r="R1546">
        <f t="shared" si="51"/>
        <v>2357</v>
      </c>
    </row>
    <row r="1547" spans="1:18" x14ac:dyDescent="0.3">
      <c r="A1547" t="str">
        <f>IF(Transactions!A1547&lt;&gt;"",Transactions!A1547,0)</f>
        <v>2018/09/07 08:43:13</v>
      </c>
      <c r="B1547" t="str">
        <f>IF(Transactions!B1547&lt;&gt;"",Transactions!B1547,0)</f>
        <v>72504f7b04590ddca2e118fe54fb17f6aff38b63498dee68751a47c6c0bdda37</v>
      </c>
      <c r="C1547" t="str">
        <f>IF(Transactions!C1547&lt;&gt;"",Transactions!C1547,0)</f>
        <v>Step1</v>
      </c>
      <c r="D1547" t="str">
        <f>IF(Transactions!D1547&lt;&gt;"",Transactions!D1547,"")</f>
        <v>peer0.org1.ldegilde.com</v>
      </c>
      <c r="E1547" t="str">
        <f>IF(Transactions!E1547&lt;&gt;"",Transactions!E1547,"")</f>
        <v>default-chaincode</v>
      </c>
      <c r="F1547" t="str">
        <f>IF(Transactions!F1547&lt;&gt;"",Transactions!F1547,"")</f>
        <v>put</v>
      </c>
      <c r="G1547" t="str">
        <f>IF(Transactions!G1547&lt;&gt;"",Transactions!G1547,"")</f>
        <v>000000008_348</v>
      </c>
      <c r="H1547" t="str">
        <f>IF(Transactions!H1547&lt;&gt;"",Transactions!H1547,"")</f>
        <v>705.0</v>
      </c>
      <c r="I1547">
        <f>IF(Transactions!J1547-Transactions!I1547&lt;&gt;"",Transactions!J1547-Transactions!I1547,"")</f>
        <v>477</v>
      </c>
      <c r="J1547">
        <f>IF((Transactions!K1547-Transactions!I1547)-(Transactions!P1547-Transactions!J1547)&lt;&gt;"",(Transactions!K1547-Transactions!I1547)-(Transactions!P1547-Transactions!J1547),"")</f>
        <v>471</v>
      </c>
      <c r="K1547">
        <f>IF(Transactions!L1547-Transactions!K1547&lt;&gt;"",Transactions!L1547-Transactions!K1547,"")</f>
        <v>0</v>
      </c>
      <c r="L1547">
        <f>IF(Transactions!N1547-Transactions!M1547&lt;&gt;"",Transactions!N1547-Transactions!M1547,"")</f>
        <v>6</v>
      </c>
      <c r="M1547">
        <f>IF(Transactions!P1547-Transactions!O1547&lt;&gt;"",Transactions!P1547-Transactions!O1547,"")</f>
        <v>0</v>
      </c>
      <c r="O1547">
        <f t="shared" si="50"/>
        <v>477</v>
      </c>
      <c r="P1547" t="str">
        <f>IF(Transactions!O1547&lt;&gt;"",Transactions!O1547,"")</f>
        <v>1536302593022</v>
      </c>
      <c r="Q1547">
        <f>IF(Transactions!S1547-Transactions!J1547&lt;&gt;"",Transactions!S1547-Transactions!J1547,"")</f>
        <v>1897</v>
      </c>
      <c r="R1547">
        <f t="shared" si="51"/>
        <v>2374</v>
      </c>
    </row>
    <row r="1548" spans="1:18" x14ac:dyDescent="0.3">
      <c r="A1548" t="str">
        <f>IF(Transactions!A1548&lt;&gt;"",Transactions!A1548,0)</f>
        <v>2018/09/07 08:43:13</v>
      </c>
      <c r="B1548" t="str">
        <f>IF(Transactions!B1548&lt;&gt;"",Transactions!B1548,0)</f>
        <v>72504f7b04590ddca2e118fe54fb17f6aff38b63498dee68751a47c6c0bdda37</v>
      </c>
      <c r="C1548" t="str">
        <f>IF(Transactions!C1548&lt;&gt;"",Transactions!C1548,0)</f>
        <v>Step1</v>
      </c>
      <c r="D1548" t="str">
        <f>IF(Transactions!D1548&lt;&gt;"",Transactions!D1548,"")</f>
        <v>peer0.org2.ldegilde.com</v>
      </c>
      <c r="E1548" t="str">
        <f>IF(Transactions!E1548&lt;&gt;"",Transactions!E1548,"")</f>
        <v>default-chaincode</v>
      </c>
      <c r="F1548" t="str">
        <f>IF(Transactions!F1548&lt;&gt;"",Transactions!F1548,"")</f>
        <v>put</v>
      </c>
      <c r="G1548" t="str">
        <f>IF(Transactions!G1548&lt;&gt;"",Transactions!G1548,"")</f>
        <v>000000008_348</v>
      </c>
      <c r="H1548" t="str">
        <f>IF(Transactions!H1548&lt;&gt;"",Transactions!H1548,"")</f>
        <v>705.0</v>
      </c>
      <c r="I1548">
        <f>IF(Transactions!J1548-Transactions!I1548&lt;&gt;"",Transactions!J1548-Transactions!I1548,"")</f>
        <v>477</v>
      </c>
      <c r="J1548">
        <f>IF((Transactions!K1548-Transactions!I1548)-(Transactions!P1548-Transactions!J1548)&lt;&gt;"",(Transactions!K1548-Transactions!I1548)-(Transactions!P1548-Transactions!J1548),"")</f>
        <v>474</v>
      </c>
      <c r="K1548">
        <f>IF(Transactions!L1548-Transactions!K1548&lt;&gt;"",Transactions!L1548-Transactions!K1548,"")</f>
        <v>0</v>
      </c>
      <c r="L1548">
        <f>IF(Transactions!N1548-Transactions!M1548&lt;&gt;"",Transactions!N1548-Transactions!M1548,"")</f>
        <v>3</v>
      </c>
      <c r="M1548">
        <f>IF(Transactions!P1548-Transactions!O1548&lt;&gt;"",Transactions!P1548-Transactions!O1548,"")</f>
        <v>0</v>
      </c>
      <c r="O1548">
        <f t="shared" ref="O1548:O1611" si="52">SUM(J1548:M1548)</f>
        <v>477</v>
      </c>
      <c r="P1548" t="str">
        <f>IF(Transactions!O1548&lt;&gt;"",Transactions!O1548,"")</f>
        <v>1536302592917</v>
      </c>
      <c r="Q1548">
        <f>IF(Transactions!S1548-Transactions!J1548&lt;&gt;"",Transactions!S1548-Transactions!J1548,"")</f>
        <v>1897</v>
      </c>
      <c r="R1548">
        <f t="shared" ref="R1548:R1611" si="53">I1548+Q1548</f>
        <v>2374</v>
      </c>
    </row>
    <row r="1549" spans="1:18" x14ac:dyDescent="0.3">
      <c r="A1549" t="str">
        <f>IF(Transactions!A1549&lt;&gt;"",Transactions!A1549,0)</f>
        <v>2018/09/07 08:43:13</v>
      </c>
      <c r="B1549" t="str">
        <f>IF(Transactions!B1549&lt;&gt;"",Transactions!B1549,0)</f>
        <v>d230e896189e5c692d90261e524445a99e1228b24b03b9e423e139bc60f305bc</v>
      </c>
      <c r="C1549" t="str">
        <f>IF(Transactions!C1549&lt;&gt;"",Transactions!C1549,0)</f>
        <v>Step1</v>
      </c>
      <c r="D1549" t="str">
        <f>IF(Transactions!D1549&lt;&gt;"",Transactions!D1549,"")</f>
        <v>peer0.org1.ldegilde.com</v>
      </c>
      <c r="E1549" t="str">
        <f>IF(Transactions!E1549&lt;&gt;"",Transactions!E1549,"")</f>
        <v>default-chaincode</v>
      </c>
      <c r="F1549" t="str">
        <f>IF(Transactions!F1549&lt;&gt;"",Transactions!F1549,"")</f>
        <v>put</v>
      </c>
      <c r="G1549" t="str">
        <f>IF(Transactions!G1549&lt;&gt;"",Transactions!G1549,"")</f>
        <v>000000008_290</v>
      </c>
      <c r="H1549" t="str">
        <f>IF(Transactions!H1549&lt;&gt;"",Transactions!H1549,"")</f>
        <v>254.0</v>
      </c>
      <c r="I1549">
        <f>IF(Transactions!J1549-Transactions!I1549&lt;&gt;"",Transactions!J1549-Transactions!I1549,"")</f>
        <v>512</v>
      </c>
      <c r="J1549">
        <f>IF((Transactions!K1549-Transactions!I1549)-(Transactions!P1549-Transactions!J1549)&lt;&gt;"",(Transactions!K1549-Transactions!I1549)-(Transactions!P1549-Transactions!J1549),"")</f>
        <v>503</v>
      </c>
      <c r="K1549">
        <f>IF(Transactions!L1549-Transactions!K1549&lt;&gt;"",Transactions!L1549-Transactions!K1549,"")</f>
        <v>0</v>
      </c>
      <c r="L1549">
        <f>IF(Transactions!N1549-Transactions!M1549&lt;&gt;"",Transactions!N1549-Transactions!M1549,"")</f>
        <v>9</v>
      </c>
      <c r="M1549">
        <f>IF(Transactions!P1549-Transactions!O1549&lt;&gt;"",Transactions!P1549-Transactions!O1549,"")</f>
        <v>0</v>
      </c>
      <c r="O1549">
        <f t="shared" si="52"/>
        <v>512</v>
      </c>
      <c r="P1549" t="str">
        <f>IF(Transactions!O1549&lt;&gt;"",Transactions!O1549,"")</f>
        <v>1536302593042</v>
      </c>
      <c r="Q1549">
        <f>IF(Transactions!S1549-Transactions!J1549&lt;&gt;"",Transactions!S1549-Transactions!J1549,"")</f>
        <v>1841</v>
      </c>
      <c r="R1549">
        <f t="shared" si="53"/>
        <v>2353</v>
      </c>
    </row>
    <row r="1550" spans="1:18" x14ac:dyDescent="0.3">
      <c r="A1550" t="str">
        <f>IF(Transactions!A1550&lt;&gt;"",Transactions!A1550,0)</f>
        <v>2018/09/07 08:43:13</v>
      </c>
      <c r="B1550" t="str">
        <f>IF(Transactions!B1550&lt;&gt;"",Transactions!B1550,0)</f>
        <v>d230e896189e5c692d90261e524445a99e1228b24b03b9e423e139bc60f305bc</v>
      </c>
      <c r="C1550" t="str">
        <f>IF(Transactions!C1550&lt;&gt;"",Transactions!C1550,0)</f>
        <v>Step1</v>
      </c>
      <c r="D1550" t="str">
        <f>IF(Transactions!D1550&lt;&gt;"",Transactions!D1550,"")</f>
        <v>peer0.org2.ldegilde.com</v>
      </c>
      <c r="E1550" t="str">
        <f>IF(Transactions!E1550&lt;&gt;"",Transactions!E1550,"")</f>
        <v>default-chaincode</v>
      </c>
      <c r="F1550" t="str">
        <f>IF(Transactions!F1550&lt;&gt;"",Transactions!F1550,"")</f>
        <v>put</v>
      </c>
      <c r="G1550" t="str">
        <f>IF(Transactions!G1550&lt;&gt;"",Transactions!G1550,"")</f>
        <v>000000008_290</v>
      </c>
      <c r="H1550" t="str">
        <f>IF(Transactions!H1550&lt;&gt;"",Transactions!H1550,"")</f>
        <v>254.0</v>
      </c>
      <c r="I1550">
        <f>IF(Transactions!J1550-Transactions!I1550&lt;&gt;"",Transactions!J1550-Transactions!I1550,"")</f>
        <v>512</v>
      </c>
      <c r="J1550">
        <f>IF((Transactions!K1550-Transactions!I1550)-(Transactions!P1550-Transactions!J1550)&lt;&gt;"",(Transactions!K1550-Transactions!I1550)-(Transactions!P1550-Transactions!J1550),"")</f>
        <v>480</v>
      </c>
      <c r="K1550">
        <f>IF(Transactions!L1550-Transactions!K1550&lt;&gt;"",Transactions!L1550-Transactions!K1550,"")</f>
        <v>0</v>
      </c>
      <c r="L1550">
        <f>IF(Transactions!N1550-Transactions!M1550&lt;&gt;"",Transactions!N1550-Transactions!M1550,"")</f>
        <v>32</v>
      </c>
      <c r="M1550">
        <f>IF(Transactions!P1550-Transactions!O1550&lt;&gt;"",Transactions!P1550-Transactions!O1550,"")</f>
        <v>0</v>
      </c>
      <c r="O1550">
        <f t="shared" si="52"/>
        <v>512</v>
      </c>
      <c r="P1550" t="str">
        <f>IF(Transactions!O1550&lt;&gt;"",Transactions!O1550,"")</f>
        <v>1536302593094</v>
      </c>
      <c r="Q1550">
        <f>IF(Transactions!S1550-Transactions!J1550&lt;&gt;"",Transactions!S1550-Transactions!J1550,"")</f>
        <v>1841</v>
      </c>
      <c r="R1550">
        <f t="shared" si="53"/>
        <v>2353</v>
      </c>
    </row>
    <row r="1551" spans="1:18" x14ac:dyDescent="0.3">
      <c r="A1551" t="str">
        <f>IF(Transactions!A1551&lt;&gt;"",Transactions!A1551,0)</f>
        <v>2018/09/07 08:43:13</v>
      </c>
      <c r="B1551" t="str">
        <f>IF(Transactions!B1551&lt;&gt;"",Transactions!B1551,0)</f>
        <v>a508a9d93c3781bcd20bfc9a46d71b9c25549170e8245580a767beb7bc72b246</v>
      </c>
      <c r="C1551" t="str">
        <f>IF(Transactions!C1551&lt;&gt;"",Transactions!C1551,0)</f>
        <v>Step1</v>
      </c>
      <c r="D1551" t="str">
        <f>IF(Transactions!D1551&lt;&gt;"",Transactions!D1551,"")</f>
        <v>peer0.org1.ldegilde.com</v>
      </c>
      <c r="E1551" t="str">
        <f>IF(Transactions!E1551&lt;&gt;"",Transactions!E1551,"")</f>
        <v>default-chaincode</v>
      </c>
      <c r="F1551" t="str">
        <f>IF(Transactions!F1551&lt;&gt;"",Transactions!F1551,"")</f>
        <v>put</v>
      </c>
      <c r="G1551" t="str">
        <f>IF(Transactions!G1551&lt;&gt;"",Transactions!G1551,"")</f>
        <v>000000008_197</v>
      </c>
      <c r="H1551" t="str">
        <f>IF(Transactions!H1551&lt;&gt;"",Transactions!H1551,"")</f>
        <v>872.0</v>
      </c>
      <c r="I1551">
        <f>IF(Transactions!J1551-Transactions!I1551&lt;&gt;"",Transactions!J1551-Transactions!I1551,"")</f>
        <v>519</v>
      </c>
      <c r="J1551">
        <f>IF((Transactions!K1551-Transactions!I1551)-(Transactions!P1551-Transactions!J1551)&lt;&gt;"",(Transactions!K1551-Transactions!I1551)-(Transactions!P1551-Transactions!J1551),"")</f>
        <v>509</v>
      </c>
      <c r="K1551">
        <f>IF(Transactions!L1551-Transactions!K1551&lt;&gt;"",Transactions!L1551-Transactions!K1551,"")</f>
        <v>0</v>
      </c>
      <c r="L1551">
        <f>IF(Transactions!N1551-Transactions!M1551&lt;&gt;"",Transactions!N1551-Transactions!M1551,"")</f>
        <v>10</v>
      </c>
      <c r="M1551">
        <f>IF(Transactions!P1551-Transactions!O1551&lt;&gt;"",Transactions!P1551-Transactions!O1551,"")</f>
        <v>0</v>
      </c>
      <c r="O1551">
        <f t="shared" si="52"/>
        <v>519</v>
      </c>
      <c r="P1551" t="str">
        <f>IF(Transactions!O1551&lt;&gt;"",Transactions!O1551,"")</f>
        <v>1536302593043</v>
      </c>
      <c r="Q1551">
        <f>IF(Transactions!S1551-Transactions!J1551&lt;&gt;"",Transactions!S1551-Transactions!J1551,"")</f>
        <v>1839</v>
      </c>
      <c r="R1551">
        <f t="shared" si="53"/>
        <v>2358</v>
      </c>
    </row>
    <row r="1552" spans="1:18" x14ac:dyDescent="0.3">
      <c r="A1552" t="str">
        <f>IF(Transactions!A1552&lt;&gt;"",Transactions!A1552,0)</f>
        <v>2018/09/07 08:43:13</v>
      </c>
      <c r="B1552" t="str">
        <f>IF(Transactions!B1552&lt;&gt;"",Transactions!B1552,0)</f>
        <v>a508a9d93c3781bcd20bfc9a46d71b9c25549170e8245580a767beb7bc72b246</v>
      </c>
      <c r="C1552" t="str">
        <f>IF(Transactions!C1552&lt;&gt;"",Transactions!C1552,0)</f>
        <v>Step1</v>
      </c>
      <c r="D1552" t="str">
        <f>IF(Transactions!D1552&lt;&gt;"",Transactions!D1552,"")</f>
        <v>peer0.org2.ldegilde.com</v>
      </c>
      <c r="E1552" t="str">
        <f>IF(Transactions!E1552&lt;&gt;"",Transactions!E1552,"")</f>
        <v>default-chaincode</v>
      </c>
      <c r="F1552" t="str">
        <f>IF(Transactions!F1552&lt;&gt;"",Transactions!F1552,"")</f>
        <v>put</v>
      </c>
      <c r="G1552" t="str">
        <f>IF(Transactions!G1552&lt;&gt;"",Transactions!G1552,"")</f>
        <v>000000008_197</v>
      </c>
      <c r="H1552" t="str">
        <f>IF(Transactions!H1552&lt;&gt;"",Transactions!H1552,"")</f>
        <v>872.0</v>
      </c>
      <c r="I1552">
        <f>IF(Transactions!J1552-Transactions!I1552&lt;&gt;"",Transactions!J1552-Transactions!I1552,"")</f>
        <v>519</v>
      </c>
      <c r="J1552">
        <f>IF((Transactions!K1552-Transactions!I1552)-(Transactions!P1552-Transactions!J1552)&lt;&gt;"",(Transactions!K1552-Transactions!I1552)-(Transactions!P1552-Transactions!J1552),"")</f>
        <v>516</v>
      </c>
      <c r="K1552">
        <f>IF(Transactions!L1552-Transactions!K1552&lt;&gt;"",Transactions!L1552-Transactions!K1552,"")</f>
        <v>0</v>
      </c>
      <c r="L1552">
        <f>IF(Transactions!N1552-Transactions!M1552&lt;&gt;"",Transactions!N1552-Transactions!M1552,"")</f>
        <v>3</v>
      </c>
      <c r="M1552">
        <f>IF(Transactions!P1552-Transactions!O1552&lt;&gt;"",Transactions!P1552-Transactions!O1552,"")</f>
        <v>0</v>
      </c>
      <c r="O1552">
        <f t="shared" si="52"/>
        <v>519</v>
      </c>
      <c r="P1552" t="str">
        <f>IF(Transactions!O1552&lt;&gt;"",Transactions!O1552,"")</f>
        <v>1536302593029</v>
      </c>
      <c r="Q1552">
        <f>IF(Transactions!S1552-Transactions!J1552&lt;&gt;"",Transactions!S1552-Transactions!J1552,"")</f>
        <v>1839</v>
      </c>
      <c r="R1552">
        <f t="shared" si="53"/>
        <v>2358</v>
      </c>
    </row>
    <row r="1553" spans="1:18" x14ac:dyDescent="0.3">
      <c r="A1553" t="str">
        <f>IF(Transactions!A1553&lt;&gt;"",Transactions!A1553,0)</f>
        <v>2018/09/07 08:43:13</v>
      </c>
      <c r="B1553" t="str">
        <f>IF(Transactions!B1553&lt;&gt;"",Transactions!B1553,0)</f>
        <v>883f5a8d7df7f7333018f26c6ea5ab4efdcd066b3a949083f0a6e442ee136a61</v>
      </c>
      <c r="C1553" t="str">
        <f>IF(Transactions!C1553&lt;&gt;"",Transactions!C1553,0)</f>
        <v>Step1</v>
      </c>
      <c r="D1553" t="str">
        <f>IF(Transactions!D1553&lt;&gt;"",Transactions!D1553,"")</f>
        <v>peer0.org1.ldegilde.com</v>
      </c>
      <c r="E1553" t="str">
        <f>IF(Transactions!E1553&lt;&gt;"",Transactions!E1553,"")</f>
        <v>default-chaincode</v>
      </c>
      <c r="F1553" t="str">
        <f>IF(Transactions!F1553&lt;&gt;"",Transactions!F1553,"")</f>
        <v>put</v>
      </c>
      <c r="G1553" t="str">
        <f>IF(Transactions!G1553&lt;&gt;"",Transactions!G1553,"")</f>
        <v>000000008_46</v>
      </c>
      <c r="H1553" t="str">
        <f>IF(Transactions!H1553&lt;&gt;"",Transactions!H1553,"")</f>
        <v>758.0</v>
      </c>
      <c r="I1553">
        <f>IF(Transactions!J1553-Transactions!I1553&lt;&gt;"",Transactions!J1553-Transactions!I1553,"")</f>
        <v>541</v>
      </c>
      <c r="J1553">
        <f>IF((Transactions!K1553-Transactions!I1553)-(Transactions!P1553-Transactions!J1553)&lt;&gt;"",(Transactions!K1553-Transactions!I1553)-(Transactions!P1553-Transactions!J1553),"")</f>
        <v>530</v>
      </c>
      <c r="K1553">
        <f>IF(Transactions!L1553-Transactions!K1553&lt;&gt;"",Transactions!L1553-Transactions!K1553,"")</f>
        <v>0</v>
      </c>
      <c r="L1553">
        <f>IF(Transactions!N1553-Transactions!M1553&lt;&gt;"",Transactions!N1553-Transactions!M1553,"")</f>
        <v>11</v>
      </c>
      <c r="M1553">
        <f>IF(Transactions!P1553-Transactions!O1553&lt;&gt;"",Transactions!P1553-Transactions!O1553,"")</f>
        <v>0</v>
      </c>
      <c r="O1553">
        <f t="shared" si="52"/>
        <v>541</v>
      </c>
      <c r="P1553" t="str">
        <f>IF(Transactions!O1553&lt;&gt;"",Transactions!O1553,"")</f>
        <v>1536302593043</v>
      </c>
      <c r="Q1553">
        <f>IF(Transactions!S1553-Transactions!J1553&lt;&gt;"",Transactions!S1553-Transactions!J1553,"")</f>
        <v>1826</v>
      </c>
      <c r="R1553">
        <f t="shared" si="53"/>
        <v>2367</v>
      </c>
    </row>
    <row r="1554" spans="1:18" x14ac:dyDescent="0.3">
      <c r="A1554" t="str">
        <f>IF(Transactions!A1554&lt;&gt;"",Transactions!A1554,0)</f>
        <v>2018/09/07 08:43:13</v>
      </c>
      <c r="B1554" t="str">
        <f>IF(Transactions!B1554&lt;&gt;"",Transactions!B1554,0)</f>
        <v>883f5a8d7df7f7333018f26c6ea5ab4efdcd066b3a949083f0a6e442ee136a61</v>
      </c>
      <c r="C1554" t="str">
        <f>IF(Transactions!C1554&lt;&gt;"",Transactions!C1554,0)</f>
        <v>Step1</v>
      </c>
      <c r="D1554" t="str">
        <f>IF(Transactions!D1554&lt;&gt;"",Transactions!D1554,"")</f>
        <v>peer0.org2.ldegilde.com</v>
      </c>
      <c r="E1554" t="str">
        <f>IF(Transactions!E1554&lt;&gt;"",Transactions!E1554,"")</f>
        <v>default-chaincode</v>
      </c>
      <c r="F1554" t="str">
        <f>IF(Transactions!F1554&lt;&gt;"",Transactions!F1554,"")</f>
        <v>put</v>
      </c>
      <c r="G1554" t="str">
        <f>IF(Transactions!G1554&lt;&gt;"",Transactions!G1554,"")</f>
        <v>000000008_46</v>
      </c>
      <c r="H1554" t="str">
        <f>IF(Transactions!H1554&lt;&gt;"",Transactions!H1554,"")</f>
        <v>758.0</v>
      </c>
      <c r="I1554">
        <f>IF(Transactions!J1554-Transactions!I1554&lt;&gt;"",Transactions!J1554-Transactions!I1554,"")</f>
        <v>541</v>
      </c>
      <c r="J1554">
        <f>IF((Transactions!K1554-Transactions!I1554)-(Transactions!P1554-Transactions!J1554)&lt;&gt;"",(Transactions!K1554-Transactions!I1554)-(Transactions!P1554-Transactions!J1554),"")</f>
        <v>537</v>
      </c>
      <c r="K1554">
        <f>IF(Transactions!L1554-Transactions!K1554&lt;&gt;"",Transactions!L1554-Transactions!K1554,"")</f>
        <v>0</v>
      </c>
      <c r="L1554">
        <f>IF(Transactions!N1554-Transactions!M1554&lt;&gt;"",Transactions!N1554-Transactions!M1554,"")</f>
        <v>4</v>
      </c>
      <c r="M1554">
        <f>IF(Transactions!P1554-Transactions!O1554&lt;&gt;"",Transactions!P1554-Transactions!O1554,"")</f>
        <v>0</v>
      </c>
      <c r="O1554">
        <f t="shared" si="52"/>
        <v>541</v>
      </c>
      <c r="P1554" t="str">
        <f>IF(Transactions!O1554&lt;&gt;"",Transactions!O1554,"")</f>
        <v>1536302593114</v>
      </c>
      <c r="Q1554">
        <f>IF(Transactions!S1554-Transactions!J1554&lt;&gt;"",Transactions!S1554-Transactions!J1554,"")</f>
        <v>1826</v>
      </c>
      <c r="R1554">
        <f t="shared" si="53"/>
        <v>2367</v>
      </c>
    </row>
    <row r="1555" spans="1:18" x14ac:dyDescent="0.3">
      <c r="A1555" t="str">
        <f>IF(Transactions!A1555&lt;&gt;"",Transactions!A1555,0)</f>
        <v>2018/09/07 08:43:13</v>
      </c>
      <c r="B1555" t="str">
        <f>IF(Transactions!B1555&lt;&gt;"",Transactions!B1555,0)</f>
        <v>858762d4e73917f3ddccf9720aac2c89c07b82b3fa04ad0ffd213f873fe3dd80</v>
      </c>
      <c r="C1555" t="str">
        <f>IF(Transactions!C1555&lt;&gt;"",Transactions!C1555,0)</f>
        <v>Step1</v>
      </c>
      <c r="D1555" t="str">
        <f>IF(Transactions!D1555&lt;&gt;"",Transactions!D1555,"")</f>
        <v>peer0.org1.ldegilde.com</v>
      </c>
      <c r="E1555" t="str">
        <f>IF(Transactions!E1555&lt;&gt;"",Transactions!E1555,"")</f>
        <v>default-chaincode</v>
      </c>
      <c r="F1555" t="str">
        <f>IF(Transactions!F1555&lt;&gt;"",Transactions!F1555,"")</f>
        <v>put</v>
      </c>
      <c r="G1555" t="str">
        <f>IF(Transactions!G1555&lt;&gt;"",Transactions!G1555,"")</f>
        <v>000000008_230</v>
      </c>
      <c r="H1555" t="str">
        <f>IF(Transactions!H1555&lt;&gt;"",Transactions!H1555,"")</f>
        <v>148.0</v>
      </c>
      <c r="I1555">
        <f>IF(Transactions!J1555-Transactions!I1555&lt;&gt;"",Transactions!J1555-Transactions!I1555,"")</f>
        <v>491</v>
      </c>
      <c r="J1555">
        <f>IF((Transactions!K1555-Transactions!I1555)-(Transactions!P1555-Transactions!J1555)&lt;&gt;"",(Transactions!K1555-Transactions!I1555)-(Transactions!P1555-Transactions!J1555),"")</f>
        <v>477</v>
      </c>
      <c r="K1555">
        <f>IF(Transactions!L1555-Transactions!K1555&lt;&gt;"",Transactions!L1555-Transactions!K1555,"")</f>
        <v>0</v>
      </c>
      <c r="L1555">
        <f>IF(Transactions!N1555-Transactions!M1555&lt;&gt;"",Transactions!N1555-Transactions!M1555,"")</f>
        <v>14</v>
      </c>
      <c r="M1555">
        <f>IF(Transactions!P1555-Transactions!O1555&lt;&gt;"",Transactions!P1555-Transactions!O1555,"")</f>
        <v>0</v>
      </c>
      <c r="O1555">
        <f t="shared" si="52"/>
        <v>491</v>
      </c>
      <c r="P1555" t="str">
        <f>IF(Transactions!O1555&lt;&gt;"",Transactions!O1555,"")</f>
        <v>1536302593038</v>
      </c>
      <c r="Q1555">
        <f>IF(Transactions!S1555-Transactions!J1555&lt;&gt;"",Transactions!S1555-Transactions!J1555,"")</f>
        <v>1860</v>
      </c>
      <c r="R1555">
        <f t="shared" si="53"/>
        <v>2351</v>
      </c>
    </row>
    <row r="1556" spans="1:18" x14ac:dyDescent="0.3">
      <c r="A1556" t="str">
        <f>IF(Transactions!A1556&lt;&gt;"",Transactions!A1556,0)</f>
        <v>2018/09/07 08:43:13</v>
      </c>
      <c r="B1556" t="str">
        <f>IF(Transactions!B1556&lt;&gt;"",Transactions!B1556,0)</f>
        <v>858762d4e73917f3ddccf9720aac2c89c07b82b3fa04ad0ffd213f873fe3dd80</v>
      </c>
      <c r="C1556" t="str">
        <f>IF(Transactions!C1556&lt;&gt;"",Transactions!C1556,0)</f>
        <v>Step1</v>
      </c>
      <c r="D1556" t="str">
        <f>IF(Transactions!D1556&lt;&gt;"",Transactions!D1556,"")</f>
        <v>peer0.org2.ldegilde.com</v>
      </c>
      <c r="E1556" t="str">
        <f>IF(Transactions!E1556&lt;&gt;"",Transactions!E1556,"")</f>
        <v>default-chaincode</v>
      </c>
      <c r="F1556" t="str">
        <f>IF(Transactions!F1556&lt;&gt;"",Transactions!F1556,"")</f>
        <v>put</v>
      </c>
      <c r="G1556" t="str">
        <f>IF(Transactions!G1556&lt;&gt;"",Transactions!G1556,"")</f>
        <v>000000008_230</v>
      </c>
      <c r="H1556" t="str">
        <f>IF(Transactions!H1556&lt;&gt;"",Transactions!H1556,"")</f>
        <v>148.0</v>
      </c>
      <c r="I1556">
        <f>IF(Transactions!J1556-Transactions!I1556&lt;&gt;"",Transactions!J1556-Transactions!I1556,"")</f>
        <v>491</v>
      </c>
      <c r="J1556">
        <f>IF((Transactions!K1556-Transactions!I1556)-(Transactions!P1556-Transactions!J1556)&lt;&gt;"",(Transactions!K1556-Transactions!I1556)-(Transactions!P1556-Transactions!J1556),"")</f>
        <v>480</v>
      </c>
      <c r="K1556">
        <f>IF(Transactions!L1556-Transactions!K1556&lt;&gt;"",Transactions!L1556-Transactions!K1556,"")</f>
        <v>1</v>
      </c>
      <c r="L1556">
        <f>IF(Transactions!N1556-Transactions!M1556&lt;&gt;"",Transactions!N1556-Transactions!M1556,"")</f>
        <v>10</v>
      </c>
      <c r="M1556">
        <f>IF(Transactions!P1556-Transactions!O1556&lt;&gt;"",Transactions!P1556-Transactions!O1556,"")</f>
        <v>0</v>
      </c>
      <c r="O1556">
        <f t="shared" si="52"/>
        <v>491</v>
      </c>
      <c r="P1556" t="str">
        <f>IF(Transactions!O1556&lt;&gt;"",Transactions!O1556,"")</f>
        <v>1536302593082</v>
      </c>
      <c r="Q1556">
        <f>IF(Transactions!S1556-Transactions!J1556&lt;&gt;"",Transactions!S1556-Transactions!J1556,"")</f>
        <v>1860</v>
      </c>
      <c r="R1556">
        <f t="shared" si="53"/>
        <v>2351</v>
      </c>
    </row>
    <row r="1557" spans="1:18" x14ac:dyDescent="0.3">
      <c r="A1557" t="str">
        <f>IF(Transactions!A1557&lt;&gt;"",Transactions!A1557,0)</f>
        <v>2018/09/07 08:43:15</v>
      </c>
      <c r="B1557" t="str">
        <f>IF(Transactions!B1557&lt;&gt;"",Transactions!B1557,0)</f>
        <v>d1cfd75dbf592307c39e10daaeca98d823dd842fb78e39687c44d28522cf023c</v>
      </c>
      <c r="C1557" t="str">
        <f>IF(Transactions!C1557&lt;&gt;"",Transactions!C1557,0)</f>
        <v>Step1</v>
      </c>
      <c r="D1557" t="str">
        <f>IF(Transactions!D1557&lt;&gt;"",Transactions!D1557,"")</f>
        <v>peer0.org1.ldegilde.com</v>
      </c>
      <c r="E1557" t="str">
        <f>IF(Transactions!E1557&lt;&gt;"",Transactions!E1557,"")</f>
        <v>default-chaincode</v>
      </c>
      <c r="F1557" t="str">
        <f>IF(Transactions!F1557&lt;&gt;"",Transactions!F1557,"")</f>
        <v>put</v>
      </c>
      <c r="G1557" t="str">
        <f>IF(Transactions!G1557&lt;&gt;"",Transactions!G1557,"")</f>
        <v>000000008_130</v>
      </c>
      <c r="H1557" t="str">
        <f>IF(Transactions!H1557&lt;&gt;"",Transactions!H1557,"")</f>
        <v>884.0</v>
      </c>
      <c r="I1557">
        <f>IF(Transactions!J1557-Transactions!I1557&lt;&gt;"",Transactions!J1557-Transactions!I1557,"")</f>
        <v>383</v>
      </c>
      <c r="J1557">
        <f>IF((Transactions!K1557-Transactions!I1557)-(Transactions!P1557-Transactions!J1557)&lt;&gt;"",(Transactions!K1557-Transactions!I1557)-(Transactions!P1557-Transactions!J1557),"")</f>
        <v>380</v>
      </c>
      <c r="K1557">
        <f>IF(Transactions!L1557-Transactions!K1557&lt;&gt;"",Transactions!L1557-Transactions!K1557,"")</f>
        <v>0</v>
      </c>
      <c r="L1557">
        <f>IF(Transactions!N1557-Transactions!M1557&lt;&gt;"",Transactions!N1557-Transactions!M1557,"")</f>
        <v>3</v>
      </c>
      <c r="M1557">
        <f>IF(Transactions!P1557-Transactions!O1557&lt;&gt;"",Transactions!P1557-Transactions!O1557,"")</f>
        <v>0</v>
      </c>
      <c r="O1557">
        <f t="shared" si="52"/>
        <v>383</v>
      </c>
      <c r="P1557" t="str">
        <f>IF(Transactions!O1557&lt;&gt;"",Transactions!O1557,"")</f>
        <v>1536302595340</v>
      </c>
      <c r="Q1557">
        <f>IF(Transactions!S1557-Transactions!J1557&lt;&gt;"",Transactions!S1557-Transactions!J1557,"")</f>
        <v>1164</v>
      </c>
      <c r="R1557">
        <f t="shared" si="53"/>
        <v>1547</v>
      </c>
    </row>
    <row r="1558" spans="1:18" x14ac:dyDescent="0.3">
      <c r="A1558" t="str">
        <f>IF(Transactions!A1558&lt;&gt;"",Transactions!A1558,0)</f>
        <v>2018/09/07 08:43:15</v>
      </c>
      <c r="B1558" t="str">
        <f>IF(Transactions!B1558&lt;&gt;"",Transactions!B1558,0)</f>
        <v>d1cfd75dbf592307c39e10daaeca98d823dd842fb78e39687c44d28522cf023c</v>
      </c>
      <c r="C1558" t="str">
        <f>IF(Transactions!C1558&lt;&gt;"",Transactions!C1558,0)</f>
        <v>Step1</v>
      </c>
      <c r="D1558" t="str">
        <f>IF(Transactions!D1558&lt;&gt;"",Transactions!D1558,"")</f>
        <v>peer0.org2.ldegilde.com</v>
      </c>
      <c r="E1558" t="str">
        <f>IF(Transactions!E1558&lt;&gt;"",Transactions!E1558,"")</f>
        <v>default-chaincode</v>
      </c>
      <c r="F1558" t="str">
        <f>IF(Transactions!F1558&lt;&gt;"",Transactions!F1558,"")</f>
        <v>put</v>
      </c>
      <c r="G1558" t="str">
        <f>IF(Transactions!G1558&lt;&gt;"",Transactions!G1558,"")</f>
        <v>000000008_130</v>
      </c>
      <c r="H1558" t="str">
        <f>IF(Transactions!H1558&lt;&gt;"",Transactions!H1558,"")</f>
        <v>884.0</v>
      </c>
      <c r="I1558">
        <f>IF(Transactions!J1558-Transactions!I1558&lt;&gt;"",Transactions!J1558-Transactions!I1558,"")</f>
        <v>383</v>
      </c>
      <c r="J1558">
        <f>IF((Transactions!K1558-Transactions!I1558)-(Transactions!P1558-Transactions!J1558)&lt;&gt;"",(Transactions!K1558-Transactions!I1558)-(Transactions!P1558-Transactions!J1558),"")</f>
        <v>374</v>
      </c>
      <c r="K1558">
        <f>IF(Transactions!L1558-Transactions!K1558&lt;&gt;"",Transactions!L1558-Transactions!K1558,"")</f>
        <v>0</v>
      </c>
      <c r="L1558">
        <f>IF(Transactions!N1558-Transactions!M1558&lt;&gt;"",Transactions!N1558-Transactions!M1558,"")</f>
        <v>9</v>
      </c>
      <c r="M1558">
        <f>IF(Transactions!P1558-Transactions!O1558&lt;&gt;"",Transactions!P1558-Transactions!O1558,"")</f>
        <v>0</v>
      </c>
      <c r="O1558">
        <f t="shared" si="52"/>
        <v>383</v>
      </c>
      <c r="P1558" t="str">
        <f>IF(Transactions!O1558&lt;&gt;"",Transactions!O1558,"")</f>
        <v>1536302595432</v>
      </c>
      <c r="Q1558">
        <f>IF(Transactions!S1558-Transactions!J1558&lt;&gt;"",Transactions!S1558-Transactions!J1558,"")</f>
        <v>1164</v>
      </c>
      <c r="R1558">
        <f t="shared" si="53"/>
        <v>1547</v>
      </c>
    </row>
    <row r="1559" spans="1:18" x14ac:dyDescent="0.3">
      <c r="A1559" t="str">
        <f>IF(Transactions!A1559&lt;&gt;"",Transactions!A1559,0)</f>
        <v>2018/09/07 08:43:15</v>
      </c>
      <c r="B1559" t="str">
        <f>IF(Transactions!B1559&lt;&gt;"",Transactions!B1559,0)</f>
        <v>07e3d766a75dd405675b2ce9226744f1c3a02608ca77bde0c270f2f773d644fe</v>
      </c>
      <c r="C1559" t="str">
        <f>IF(Transactions!C1559&lt;&gt;"",Transactions!C1559,0)</f>
        <v>Step1</v>
      </c>
      <c r="D1559" t="str">
        <f>IF(Transactions!D1559&lt;&gt;"",Transactions!D1559,"")</f>
        <v>peer0.org1.ldegilde.com</v>
      </c>
      <c r="E1559" t="str">
        <f>IF(Transactions!E1559&lt;&gt;"",Transactions!E1559,"")</f>
        <v>default-chaincode</v>
      </c>
      <c r="F1559" t="str">
        <f>IF(Transactions!F1559&lt;&gt;"",Transactions!F1559,"")</f>
        <v>put</v>
      </c>
      <c r="G1559" t="str">
        <f>IF(Transactions!G1559&lt;&gt;"",Transactions!G1559,"")</f>
        <v>000000008_332</v>
      </c>
      <c r="H1559" t="str">
        <f>IF(Transactions!H1559&lt;&gt;"",Transactions!H1559,"")</f>
        <v>392.0</v>
      </c>
      <c r="I1559">
        <f>IF(Transactions!J1559-Transactions!I1559&lt;&gt;"",Transactions!J1559-Transactions!I1559,"")</f>
        <v>407</v>
      </c>
      <c r="J1559">
        <f>IF((Transactions!K1559-Transactions!I1559)-(Transactions!P1559-Transactions!J1559)&lt;&gt;"",(Transactions!K1559-Transactions!I1559)-(Transactions!P1559-Transactions!J1559),"")</f>
        <v>390</v>
      </c>
      <c r="K1559">
        <f>IF(Transactions!L1559-Transactions!K1559&lt;&gt;"",Transactions!L1559-Transactions!K1559,"")</f>
        <v>0</v>
      </c>
      <c r="L1559">
        <f>IF(Transactions!N1559-Transactions!M1559&lt;&gt;"",Transactions!N1559-Transactions!M1559,"")</f>
        <v>17</v>
      </c>
      <c r="M1559">
        <f>IF(Transactions!P1559-Transactions!O1559&lt;&gt;"",Transactions!P1559-Transactions!O1559,"")</f>
        <v>0</v>
      </c>
      <c r="O1559">
        <f t="shared" si="52"/>
        <v>407</v>
      </c>
      <c r="P1559" t="str">
        <f>IF(Transactions!O1559&lt;&gt;"",Transactions!O1559,"")</f>
        <v>1536302595388</v>
      </c>
      <c r="Q1559">
        <f>IF(Transactions!S1559-Transactions!J1559&lt;&gt;"",Transactions!S1559-Transactions!J1559,"")</f>
        <v>1141</v>
      </c>
      <c r="R1559">
        <f t="shared" si="53"/>
        <v>1548</v>
      </c>
    </row>
    <row r="1560" spans="1:18" x14ac:dyDescent="0.3">
      <c r="A1560" t="str">
        <f>IF(Transactions!A1560&lt;&gt;"",Transactions!A1560,0)</f>
        <v>2018/09/07 08:43:15</v>
      </c>
      <c r="B1560" t="str">
        <f>IF(Transactions!B1560&lt;&gt;"",Transactions!B1560,0)</f>
        <v>07e3d766a75dd405675b2ce9226744f1c3a02608ca77bde0c270f2f773d644fe</v>
      </c>
      <c r="C1560" t="str">
        <f>IF(Transactions!C1560&lt;&gt;"",Transactions!C1560,0)</f>
        <v>Step1</v>
      </c>
      <c r="D1560" t="str">
        <f>IF(Transactions!D1560&lt;&gt;"",Transactions!D1560,"")</f>
        <v>peer0.org2.ldegilde.com</v>
      </c>
      <c r="E1560" t="str">
        <f>IF(Transactions!E1560&lt;&gt;"",Transactions!E1560,"")</f>
        <v>default-chaincode</v>
      </c>
      <c r="F1560" t="str">
        <f>IF(Transactions!F1560&lt;&gt;"",Transactions!F1560,"")</f>
        <v>put</v>
      </c>
      <c r="G1560" t="str">
        <f>IF(Transactions!G1560&lt;&gt;"",Transactions!G1560,"")</f>
        <v>000000008_332</v>
      </c>
      <c r="H1560" t="str">
        <f>IF(Transactions!H1560&lt;&gt;"",Transactions!H1560,"")</f>
        <v>392.0</v>
      </c>
      <c r="I1560">
        <f>IF(Transactions!J1560-Transactions!I1560&lt;&gt;"",Transactions!J1560-Transactions!I1560,"")</f>
        <v>407</v>
      </c>
      <c r="J1560">
        <f>IF((Transactions!K1560-Transactions!I1560)-(Transactions!P1560-Transactions!J1560)&lt;&gt;"",(Transactions!K1560-Transactions!I1560)-(Transactions!P1560-Transactions!J1560),"")</f>
        <v>371</v>
      </c>
      <c r="K1560">
        <f>IF(Transactions!L1560-Transactions!K1560&lt;&gt;"",Transactions!L1560-Transactions!K1560,"")</f>
        <v>0</v>
      </c>
      <c r="L1560">
        <f>IF(Transactions!N1560-Transactions!M1560&lt;&gt;"",Transactions!N1560-Transactions!M1560,"")</f>
        <v>36</v>
      </c>
      <c r="M1560">
        <f>IF(Transactions!P1560-Transactions!O1560&lt;&gt;"",Transactions!P1560-Transactions!O1560,"")</f>
        <v>0</v>
      </c>
      <c r="O1560">
        <f t="shared" si="52"/>
        <v>407</v>
      </c>
      <c r="P1560" t="str">
        <f>IF(Transactions!O1560&lt;&gt;"",Transactions!O1560,"")</f>
        <v>1536302595284</v>
      </c>
      <c r="Q1560">
        <f>IF(Transactions!S1560-Transactions!J1560&lt;&gt;"",Transactions!S1560-Transactions!J1560,"")</f>
        <v>1141</v>
      </c>
      <c r="R1560">
        <f t="shared" si="53"/>
        <v>1548</v>
      </c>
    </row>
    <row r="1561" spans="1:18" x14ac:dyDescent="0.3">
      <c r="A1561" t="str">
        <f>IF(Transactions!A1561&lt;&gt;"",Transactions!A1561,0)</f>
        <v>2018/09/07 08:43:15</v>
      </c>
      <c r="B1561" t="str">
        <f>IF(Transactions!B1561&lt;&gt;"",Transactions!B1561,0)</f>
        <v>956b76f7f8d1b70029e77d1cb47092f2aeced4e306f600035a23cb8b6e5d131f</v>
      </c>
      <c r="C1561" t="str">
        <f>IF(Transactions!C1561&lt;&gt;"",Transactions!C1561,0)</f>
        <v>Step1</v>
      </c>
      <c r="D1561" t="str">
        <f>IF(Transactions!D1561&lt;&gt;"",Transactions!D1561,"")</f>
        <v>peer0.org1.ldegilde.com</v>
      </c>
      <c r="E1561" t="str">
        <f>IF(Transactions!E1561&lt;&gt;"",Transactions!E1561,"")</f>
        <v>default-chaincode</v>
      </c>
      <c r="F1561" t="str">
        <f>IF(Transactions!F1561&lt;&gt;"",Transactions!F1561,"")</f>
        <v>put</v>
      </c>
      <c r="G1561" t="str">
        <f>IF(Transactions!G1561&lt;&gt;"",Transactions!G1561,"")</f>
        <v>000000008_96</v>
      </c>
      <c r="H1561" t="str">
        <f>IF(Transactions!H1561&lt;&gt;"",Transactions!H1561,"")</f>
        <v>998.0</v>
      </c>
      <c r="I1561">
        <f>IF(Transactions!J1561-Transactions!I1561&lt;&gt;"",Transactions!J1561-Transactions!I1561,"")</f>
        <v>207</v>
      </c>
      <c r="J1561">
        <f>IF((Transactions!K1561-Transactions!I1561)-(Transactions!P1561-Transactions!J1561)&lt;&gt;"",(Transactions!K1561-Transactions!I1561)-(Transactions!P1561-Transactions!J1561),"")</f>
        <v>189</v>
      </c>
      <c r="K1561">
        <f>IF(Transactions!L1561-Transactions!K1561&lt;&gt;"",Transactions!L1561-Transactions!K1561,"")</f>
        <v>0</v>
      </c>
      <c r="L1561">
        <f>IF(Transactions!N1561-Transactions!M1561&lt;&gt;"",Transactions!N1561-Transactions!M1561,"")</f>
        <v>18</v>
      </c>
      <c r="M1561">
        <f>IF(Transactions!P1561-Transactions!O1561&lt;&gt;"",Transactions!P1561-Transactions!O1561,"")</f>
        <v>0</v>
      </c>
      <c r="O1561">
        <f t="shared" si="52"/>
        <v>207</v>
      </c>
      <c r="P1561" t="str">
        <f>IF(Transactions!O1561&lt;&gt;"",Transactions!O1561,"")</f>
        <v>1536302594384</v>
      </c>
      <c r="Q1561">
        <f>IF(Transactions!S1561-Transactions!J1561&lt;&gt;"",Transactions!S1561-Transactions!J1561,"")</f>
        <v>2230</v>
      </c>
      <c r="R1561">
        <f t="shared" si="53"/>
        <v>2437</v>
      </c>
    </row>
    <row r="1562" spans="1:18" x14ac:dyDescent="0.3">
      <c r="A1562" t="str">
        <f>IF(Transactions!A1562&lt;&gt;"",Transactions!A1562,0)</f>
        <v>2018/09/07 08:43:15</v>
      </c>
      <c r="B1562" t="str">
        <f>IF(Transactions!B1562&lt;&gt;"",Transactions!B1562,0)</f>
        <v>956b76f7f8d1b70029e77d1cb47092f2aeced4e306f600035a23cb8b6e5d131f</v>
      </c>
      <c r="C1562" t="str">
        <f>IF(Transactions!C1562&lt;&gt;"",Transactions!C1562,0)</f>
        <v>Step1</v>
      </c>
      <c r="D1562" t="str">
        <f>IF(Transactions!D1562&lt;&gt;"",Transactions!D1562,"")</f>
        <v>peer0.org2.ldegilde.com</v>
      </c>
      <c r="E1562" t="str">
        <f>IF(Transactions!E1562&lt;&gt;"",Transactions!E1562,"")</f>
        <v>default-chaincode</v>
      </c>
      <c r="F1562" t="str">
        <f>IF(Transactions!F1562&lt;&gt;"",Transactions!F1562,"")</f>
        <v>put</v>
      </c>
      <c r="G1562" t="str">
        <f>IF(Transactions!G1562&lt;&gt;"",Transactions!G1562,"")</f>
        <v>000000008_96</v>
      </c>
      <c r="H1562" t="str">
        <f>IF(Transactions!H1562&lt;&gt;"",Transactions!H1562,"")</f>
        <v>998.0</v>
      </c>
      <c r="I1562">
        <f>IF(Transactions!J1562-Transactions!I1562&lt;&gt;"",Transactions!J1562-Transactions!I1562,"")</f>
        <v>207</v>
      </c>
      <c r="J1562">
        <f>IF((Transactions!K1562-Transactions!I1562)-(Transactions!P1562-Transactions!J1562)&lt;&gt;"",(Transactions!K1562-Transactions!I1562)-(Transactions!P1562-Transactions!J1562),"")</f>
        <v>204</v>
      </c>
      <c r="K1562">
        <f>IF(Transactions!L1562-Transactions!K1562&lt;&gt;"",Transactions!L1562-Transactions!K1562,"")</f>
        <v>0</v>
      </c>
      <c r="L1562">
        <f>IF(Transactions!N1562-Transactions!M1562&lt;&gt;"",Transactions!N1562-Transactions!M1562,"")</f>
        <v>2</v>
      </c>
      <c r="M1562">
        <f>IF(Transactions!P1562-Transactions!O1562&lt;&gt;"",Transactions!P1562-Transactions!O1562,"")</f>
        <v>1</v>
      </c>
      <c r="O1562">
        <f t="shared" si="52"/>
        <v>207</v>
      </c>
      <c r="P1562" t="str">
        <f>IF(Transactions!O1562&lt;&gt;"",Transactions!O1562,"")</f>
        <v>1536302594390</v>
      </c>
      <c r="Q1562">
        <f>IF(Transactions!S1562-Transactions!J1562&lt;&gt;"",Transactions!S1562-Transactions!J1562,"")</f>
        <v>2230</v>
      </c>
      <c r="R1562">
        <f t="shared" si="53"/>
        <v>2437</v>
      </c>
    </row>
    <row r="1563" spans="1:18" x14ac:dyDescent="0.3">
      <c r="A1563" t="str">
        <f>IF(Transactions!A1563&lt;&gt;"",Transactions!A1563,0)</f>
        <v>2018/09/07 08:43:15</v>
      </c>
      <c r="B1563" t="str">
        <f>IF(Transactions!B1563&lt;&gt;"",Transactions!B1563,0)</f>
        <v>36cfdb30c1274e01c51e953fc85dc413374d62c9d159ef956f93b80ff6160fe5</v>
      </c>
      <c r="C1563" t="str">
        <f>IF(Transactions!C1563&lt;&gt;"",Transactions!C1563,0)</f>
        <v>Step1</v>
      </c>
      <c r="D1563" t="str">
        <f>IF(Transactions!D1563&lt;&gt;"",Transactions!D1563,"")</f>
        <v>peer0.org1.ldegilde.com</v>
      </c>
      <c r="E1563" t="str">
        <f>IF(Transactions!E1563&lt;&gt;"",Transactions!E1563,"")</f>
        <v>default-chaincode</v>
      </c>
      <c r="F1563" t="str">
        <f>IF(Transactions!F1563&lt;&gt;"",Transactions!F1563,"")</f>
        <v>put</v>
      </c>
      <c r="G1563" t="str">
        <f>IF(Transactions!G1563&lt;&gt;"",Transactions!G1563,"")</f>
        <v>000000008_69</v>
      </c>
      <c r="H1563" t="str">
        <f>IF(Transactions!H1563&lt;&gt;"",Transactions!H1563,"")</f>
        <v>832.0</v>
      </c>
      <c r="I1563">
        <f>IF(Transactions!J1563-Transactions!I1563&lt;&gt;"",Transactions!J1563-Transactions!I1563,"")</f>
        <v>174</v>
      </c>
      <c r="J1563">
        <f>IF((Transactions!K1563-Transactions!I1563)-(Transactions!P1563-Transactions!J1563)&lt;&gt;"",(Transactions!K1563-Transactions!I1563)-(Transactions!P1563-Transactions!J1563),"")</f>
        <v>172</v>
      </c>
      <c r="K1563">
        <f>IF(Transactions!L1563-Transactions!K1563&lt;&gt;"",Transactions!L1563-Transactions!K1563,"")</f>
        <v>0</v>
      </c>
      <c r="L1563">
        <f>IF(Transactions!N1563-Transactions!M1563&lt;&gt;"",Transactions!N1563-Transactions!M1563,"")</f>
        <v>2</v>
      </c>
      <c r="M1563">
        <f>IF(Transactions!P1563-Transactions!O1563&lt;&gt;"",Transactions!P1563-Transactions!O1563,"")</f>
        <v>0</v>
      </c>
      <c r="O1563">
        <f t="shared" si="52"/>
        <v>174</v>
      </c>
      <c r="P1563" t="str">
        <f>IF(Transactions!O1563&lt;&gt;"",Transactions!O1563,"")</f>
        <v>1536302594027</v>
      </c>
      <c r="Q1563">
        <f>IF(Transactions!S1563-Transactions!J1563&lt;&gt;"",Transactions!S1563-Transactions!J1563,"")</f>
        <v>2602</v>
      </c>
      <c r="R1563">
        <f t="shared" si="53"/>
        <v>2776</v>
      </c>
    </row>
    <row r="1564" spans="1:18" x14ac:dyDescent="0.3">
      <c r="A1564" t="str">
        <f>IF(Transactions!A1564&lt;&gt;"",Transactions!A1564,0)</f>
        <v>2018/09/07 08:43:15</v>
      </c>
      <c r="B1564" t="str">
        <f>IF(Transactions!B1564&lt;&gt;"",Transactions!B1564,0)</f>
        <v>36cfdb30c1274e01c51e953fc85dc413374d62c9d159ef956f93b80ff6160fe5</v>
      </c>
      <c r="C1564" t="str">
        <f>IF(Transactions!C1564&lt;&gt;"",Transactions!C1564,0)</f>
        <v>Step1</v>
      </c>
      <c r="D1564" t="str">
        <f>IF(Transactions!D1564&lt;&gt;"",Transactions!D1564,"")</f>
        <v>peer0.org2.ldegilde.com</v>
      </c>
      <c r="E1564" t="str">
        <f>IF(Transactions!E1564&lt;&gt;"",Transactions!E1564,"")</f>
        <v>default-chaincode</v>
      </c>
      <c r="F1564" t="str">
        <f>IF(Transactions!F1564&lt;&gt;"",Transactions!F1564,"")</f>
        <v>put</v>
      </c>
      <c r="G1564" t="str">
        <f>IF(Transactions!G1564&lt;&gt;"",Transactions!G1564,"")</f>
        <v>000000008_69</v>
      </c>
      <c r="H1564" t="str">
        <f>IF(Transactions!H1564&lt;&gt;"",Transactions!H1564,"")</f>
        <v>832.0</v>
      </c>
      <c r="I1564">
        <f>IF(Transactions!J1564-Transactions!I1564&lt;&gt;"",Transactions!J1564-Transactions!I1564,"")</f>
        <v>174</v>
      </c>
      <c r="J1564">
        <f>IF((Transactions!K1564-Transactions!I1564)-(Transactions!P1564-Transactions!J1564)&lt;&gt;"",(Transactions!K1564-Transactions!I1564)-(Transactions!P1564-Transactions!J1564),"")</f>
        <v>172</v>
      </c>
      <c r="K1564">
        <f>IF(Transactions!L1564-Transactions!K1564&lt;&gt;"",Transactions!L1564-Transactions!K1564,"")</f>
        <v>0</v>
      </c>
      <c r="L1564">
        <f>IF(Transactions!N1564-Transactions!M1564&lt;&gt;"",Transactions!N1564-Transactions!M1564,"")</f>
        <v>2</v>
      </c>
      <c r="M1564">
        <f>IF(Transactions!P1564-Transactions!O1564&lt;&gt;"",Transactions!P1564-Transactions!O1564,"")</f>
        <v>0</v>
      </c>
      <c r="O1564">
        <f t="shared" si="52"/>
        <v>174</v>
      </c>
      <c r="P1564" t="str">
        <f>IF(Transactions!O1564&lt;&gt;"",Transactions!O1564,"")</f>
        <v>1536302594022</v>
      </c>
      <c r="Q1564">
        <f>IF(Transactions!S1564-Transactions!J1564&lt;&gt;"",Transactions!S1564-Transactions!J1564,"")</f>
        <v>2602</v>
      </c>
      <c r="R1564">
        <f t="shared" si="53"/>
        <v>2776</v>
      </c>
    </row>
    <row r="1565" spans="1:18" x14ac:dyDescent="0.3">
      <c r="A1565" t="str">
        <f>IF(Transactions!A1565&lt;&gt;"",Transactions!A1565,0)</f>
        <v>2018/09/07 08:43:15</v>
      </c>
      <c r="B1565" t="str">
        <f>IF(Transactions!B1565&lt;&gt;"",Transactions!B1565,0)</f>
        <v>fb5c220745d42ccbc11393eb09dd64180380653fbab68b78843038bc44992aba</v>
      </c>
      <c r="C1565" t="str">
        <f>IF(Transactions!C1565&lt;&gt;"",Transactions!C1565,0)</f>
        <v>Step1</v>
      </c>
      <c r="D1565" t="str">
        <f>IF(Transactions!D1565&lt;&gt;"",Transactions!D1565,"")</f>
        <v>peer0.org1.ldegilde.com</v>
      </c>
      <c r="E1565" t="str">
        <f>IF(Transactions!E1565&lt;&gt;"",Transactions!E1565,"")</f>
        <v>default-chaincode</v>
      </c>
      <c r="F1565" t="str">
        <f>IF(Transactions!F1565&lt;&gt;"",Transactions!F1565,"")</f>
        <v>put</v>
      </c>
      <c r="G1565" t="str">
        <f>IF(Transactions!G1565&lt;&gt;"",Transactions!G1565,"")</f>
        <v>000000008_175</v>
      </c>
      <c r="H1565" t="str">
        <f>IF(Transactions!H1565&lt;&gt;"",Transactions!H1565,"")</f>
        <v>38.0</v>
      </c>
      <c r="I1565">
        <f>IF(Transactions!J1565-Transactions!I1565&lt;&gt;"",Transactions!J1565-Transactions!I1565,"")</f>
        <v>384</v>
      </c>
      <c r="J1565">
        <f>IF((Transactions!K1565-Transactions!I1565)-(Transactions!P1565-Transactions!J1565)&lt;&gt;"",(Transactions!K1565-Transactions!I1565)-(Transactions!P1565-Transactions!J1565),"")</f>
        <v>318</v>
      </c>
      <c r="K1565">
        <f>IF(Transactions!L1565-Transactions!K1565&lt;&gt;"",Transactions!L1565-Transactions!K1565,"")</f>
        <v>0</v>
      </c>
      <c r="L1565">
        <f>IF(Transactions!N1565-Transactions!M1565&lt;&gt;"",Transactions!N1565-Transactions!M1565,"")</f>
        <v>66</v>
      </c>
      <c r="M1565">
        <f>IF(Transactions!P1565-Transactions!O1565&lt;&gt;"",Transactions!P1565-Transactions!O1565,"")</f>
        <v>0</v>
      </c>
      <c r="O1565">
        <f t="shared" si="52"/>
        <v>384</v>
      </c>
      <c r="P1565" t="str">
        <f>IF(Transactions!O1565&lt;&gt;"",Transactions!O1565,"")</f>
        <v>1536302595317</v>
      </c>
      <c r="Q1565">
        <f>IF(Transactions!S1565-Transactions!J1565&lt;&gt;"",Transactions!S1565-Transactions!J1565,"")</f>
        <v>1164</v>
      </c>
      <c r="R1565">
        <f t="shared" si="53"/>
        <v>1548</v>
      </c>
    </row>
    <row r="1566" spans="1:18" x14ac:dyDescent="0.3">
      <c r="A1566" t="str">
        <f>IF(Transactions!A1566&lt;&gt;"",Transactions!A1566,0)</f>
        <v>2018/09/07 08:43:15</v>
      </c>
      <c r="B1566" t="str">
        <f>IF(Transactions!B1566&lt;&gt;"",Transactions!B1566,0)</f>
        <v>fb5c220745d42ccbc11393eb09dd64180380653fbab68b78843038bc44992aba</v>
      </c>
      <c r="C1566" t="str">
        <f>IF(Transactions!C1566&lt;&gt;"",Transactions!C1566,0)</f>
        <v>Step1</v>
      </c>
      <c r="D1566" t="str">
        <f>IF(Transactions!D1566&lt;&gt;"",Transactions!D1566,"")</f>
        <v>peer0.org2.ldegilde.com</v>
      </c>
      <c r="E1566" t="str">
        <f>IF(Transactions!E1566&lt;&gt;"",Transactions!E1566,"")</f>
        <v>default-chaincode</v>
      </c>
      <c r="F1566" t="str">
        <f>IF(Transactions!F1566&lt;&gt;"",Transactions!F1566,"")</f>
        <v>put</v>
      </c>
      <c r="G1566" t="str">
        <f>IF(Transactions!G1566&lt;&gt;"",Transactions!G1566,"")</f>
        <v>000000008_175</v>
      </c>
      <c r="H1566" t="str">
        <f>IF(Transactions!H1566&lt;&gt;"",Transactions!H1566,"")</f>
        <v>38.0</v>
      </c>
      <c r="I1566">
        <f>IF(Transactions!J1566-Transactions!I1566&lt;&gt;"",Transactions!J1566-Transactions!I1566,"")</f>
        <v>384</v>
      </c>
      <c r="J1566">
        <f>IF((Transactions!K1566-Transactions!I1566)-(Transactions!P1566-Transactions!J1566)&lt;&gt;"",(Transactions!K1566-Transactions!I1566)-(Transactions!P1566-Transactions!J1566),"")</f>
        <v>375</v>
      </c>
      <c r="K1566">
        <f>IF(Transactions!L1566-Transactions!K1566&lt;&gt;"",Transactions!L1566-Transactions!K1566,"")</f>
        <v>0</v>
      </c>
      <c r="L1566">
        <f>IF(Transactions!N1566-Transactions!M1566&lt;&gt;"",Transactions!N1566-Transactions!M1566,"")</f>
        <v>9</v>
      </c>
      <c r="M1566">
        <f>IF(Transactions!P1566-Transactions!O1566&lt;&gt;"",Transactions!P1566-Transactions!O1566,"")</f>
        <v>0</v>
      </c>
      <c r="O1566">
        <f t="shared" si="52"/>
        <v>384</v>
      </c>
      <c r="P1566" t="str">
        <f>IF(Transactions!O1566&lt;&gt;"",Transactions!O1566,"")</f>
        <v>1536302595433</v>
      </c>
      <c r="Q1566">
        <f>IF(Transactions!S1566-Transactions!J1566&lt;&gt;"",Transactions!S1566-Transactions!J1566,"")</f>
        <v>1164</v>
      </c>
      <c r="R1566">
        <f t="shared" si="53"/>
        <v>1548</v>
      </c>
    </row>
    <row r="1567" spans="1:18" x14ac:dyDescent="0.3">
      <c r="A1567" t="str">
        <f>IF(Transactions!A1567&lt;&gt;"",Transactions!A1567,0)</f>
        <v>2018/09/07 08:43:15</v>
      </c>
      <c r="B1567" t="str">
        <f>IF(Transactions!B1567&lt;&gt;"",Transactions!B1567,0)</f>
        <v>801c1f516e2828782da3f8a402577a0657f30e391d548523c66a0ffae4badbc3</v>
      </c>
      <c r="C1567" t="str">
        <f>IF(Transactions!C1567&lt;&gt;"",Transactions!C1567,0)</f>
        <v>Step1</v>
      </c>
      <c r="D1567" t="str">
        <f>IF(Transactions!D1567&lt;&gt;"",Transactions!D1567,"")</f>
        <v>peer0.org1.ldegilde.com</v>
      </c>
      <c r="E1567" t="str">
        <f>IF(Transactions!E1567&lt;&gt;"",Transactions!E1567,"")</f>
        <v>default-chaincode</v>
      </c>
      <c r="F1567" t="str">
        <f>IF(Transactions!F1567&lt;&gt;"",Transactions!F1567,"")</f>
        <v>put</v>
      </c>
      <c r="G1567" t="str">
        <f>IF(Transactions!G1567&lt;&gt;"",Transactions!G1567,"")</f>
        <v>000000008_236</v>
      </c>
      <c r="H1567" t="str">
        <f>IF(Transactions!H1567&lt;&gt;"",Transactions!H1567,"")</f>
        <v>870.0</v>
      </c>
      <c r="I1567">
        <f>IF(Transactions!J1567-Transactions!I1567&lt;&gt;"",Transactions!J1567-Transactions!I1567,"")</f>
        <v>458</v>
      </c>
      <c r="J1567">
        <f>IF((Transactions!K1567-Transactions!I1567)-(Transactions!P1567-Transactions!J1567)&lt;&gt;"",(Transactions!K1567-Transactions!I1567)-(Transactions!P1567-Transactions!J1567),"")</f>
        <v>456</v>
      </c>
      <c r="K1567">
        <f>IF(Transactions!L1567-Transactions!K1567&lt;&gt;"",Transactions!L1567-Transactions!K1567,"")</f>
        <v>0</v>
      </c>
      <c r="L1567">
        <f>IF(Transactions!N1567-Transactions!M1567&lt;&gt;"",Transactions!N1567-Transactions!M1567,"")</f>
        <v>2</v>
      </c>
      <c r="M1567">
        <f>IF(Transactions!P1567-Transactions!O1567&lt;&gt;"",Transactions!P1567-Transactions!O1567,"")</f>
        <v>0</v>
      </c>
      <c r="O1567">
        <f t="shared" si="52"/>
        <v>458</v>
      </c>
      <c r="P1567" t="str">
        <f>IF(Transactions!O1567&lt;&gt;"",Transactions!O1567,"")</f>
        <v>1536302595371</v>
      </c>
      <c r="Q1567">
        <f>IF(Transactions!S1567-Transactions!J1567&lt;&gt;"",Transactions!S1567-Transactions!J1567,"")</f>
        <v>1084</v>
      </c>
      <c r="R1567">
        <f t="shared" si="53"/>
        <v>1542</v>
      </c>
    </row>
    <row r="1568" spans="1:18" x14ac:dyDescent="0.3">
      <c r="A1568" t="str">
        <f>IF(Transactions!A1568&lt;&gt;"",Transactions!A1568,0)</f>
        <v>2018/09/07 08:43:15</v>
      </c>
      <c r="B1568" t="str">
        <f>IF(Transactions!B1568&lt;&gt;"",Transactions!B1568,0)</f>
        <v>801c1f516e2828782da3f8a402577a0657f30e391d548523c66a0ffae4badbc3</v>
      </c>
      <c r="C1568" t="str">
        <f>IF(Transactions!C1568&lt;&gt;"",Transactions!C1568,0)</f>
        <v>Step1</v>
      </c>
      <c r="D1568" t="str">
        <f>IF(Transactions!D1568&lt;&gt;"",Transactions!D1568,"")</f>
        <v>peer0.org2.ldegilde.com</v>
      </c>
      <c r="E1568" t="str">
        <f>IF(Transactions!E1568&lt;&gt;"",Transactions!E1568,"")</f>
        <v>default-chaincode</v>
      </c>
      <c r="F1568" t="str">
        <f>IF(Transactions!F1568&lt;&gt;"",Transactions!F1568,"")</f>
        <v>put</v>
      </c>
      <c r="G1568" t="str">
        <f>IF(Transactions!G1568&lt;&gt;"",Transactions!G1568,"")</f>
        <v>000000008_236</v>
      </c>
      <c r="H1568" t="str">
        <f>IF(Transactions!H1568&lt;&gt;"",Transactions!H1568,"")</f>
        <v>870.0</v>
      </c>
      <c r="I1568">
        <f>IF(Transactions!J1568-Transactions!I1568&lt;&gt;"",Transactions!J1568-Transactions!I1568,"")</f>
        <v>458</v>
      </c>
      <c r="J1568">
        <f>IF((Transactions!K1568-Transactions!I1568)-(Transactions!P1568-Transactions!J1568)&lt;&gt;"",(Transactions!K1568-Transactions!I1568)-(Transactions!P1568-Transactions!J1568),"")</f>
        <v>451</v>
      </c>
      <c r="K1568">
        <f>IF(Transactions!L1568-Transactions!K1568&lt;&gt;"",Transactions!L1568-Transactions!K1568,"")</f>
        <v>0</v>
      </c>
      <c r="L1568">
        <f>IF(Transactions!N1568-Transactions!M1568&lt;&gt;"",Transactions!N1568-Transactions!M1568,"")</f>
        <v>7</v>
      </c>
      <c r="M1568">
        <f>IF(Transactions!P1568-Transactions!O1568&lt;&gt;"",Transactions!P1568-Transactions!O1568,"")</f>
        <v>0</v>
      </c>
      <c r="O1568">
        <f t="shared" si="52"/>
        <v>458</v>
      </c>
      <c r="P1568" t="str">
        <f>IF(Transactions!O1568&lt;&gt;"",Transactions!O1568,"")</f>
        <v>1536302595436</v>
      </c>
      <c r="Q1568">
        <f>IF(Transactions!S1568-Transactions!J1568&lt;&gt;"",Transactions!S1568-Transactions!J1568,"")</f>
        <v>1084</v>
      </c>
      <c r="R1568">
        <f t="shared" si="53"/>
        <v>1542</v>
      </c>
    </row>
    <row r="1569" spans="1:18" x14ac:dyDescent="0.3">
      <c r="A1569" t="str">
        <f>IF(Transactions!A1569&lt;&gt;"",Transactions!A1569,0)</f>
        <v>2018/09/07 08:43:15</v>
      </c>
      <c r="B1569" t="str">
        <f>IF(Transactions!B1569&lt;&gt;"",Transactions!B1569,0)</f>
        <v>e4469388be40799f247760bc5e509ff117da71d79d74d7d2f7d6cd1f0023333a</v>
      </c>
      <c r="C1569" t="str">
        <f>IF(Transactions!C1569&lt;&gt;"",Transactions!C1569,0)</f>
        <v>Step1</v>
      </c>
      <c r="D1569" t="str">
        <f>IF(Transactions!D1569&lt;&gt;"",Transactions!D1569,"")</f>
        <v>peer0.org1.ldegilde.com</v>
      </c>
      <c r="E1569" t="str">
        <f>IF(Transactions!E1569&lt;&gt;"",Transactions!E1569,"")</f>
        <v>default-chaincode</v>
      </c>
      <c r="F1569" t="str">
        <f>IF(Transactions!F1569&lt;&gt;"",Transactions!F1569,"")</f>
        <v>put</v>
      </c>
      <c r="G1569" t="str">
        <f>IF(Transactions!G1569&lt;&gt;"",Transactions!G1569,"")</f>
        <v>000000009_342</v>
      </c>
      <c r="H1569" t="str">
        <f>IF(Transactions!H1569&lt;&gt;"",Transactions!H1569,"")</f>
        <v>963.0</v>
      </c>
      <c r="I1569">
        <f>IF(Transactions!J1569-Transactions!I1569&lt;&gt;"",Transactions!J1569-Transactions!I1569,"")</f>
        <v>443</v>
      </c>
      <c r="J1569">
        <f>IF((Transactions!K1569-Transactions!I1569)-(Transactions!P1569-Transactions!J1569)&lt;&gt;"",(Transactions!K1569-Transactions!I1569)-(Transactions!P1569-Transactions!J1569),"")</f>
        <v>436</v>
      </c>
      <c r="K1569">
        <f>IF(Transactions!L1569-Transactions!K1569&lt;&gt;"",Transactions!L1569-Transactions!K1569,"")</f>
        <v>0</v>
      </c>
      <c r="L1569">
        <f>IF(Transactions!N1569-Transactions!M1569&lt;&gt;"",Transactions!N1569-Transactions!M1569,"")</f>
        <v>7</v>
      </c>
      <c r="M1569">
        <f>IF(Transactions!P1569-Transactions!O1569&lt;&gt;"",Transactions!P1569-Transactions!O1569,"")</f>
        <v>0</v>
      </c>
      <c r="O1569">
        <f t="shared" si="52"/>
        <v>443</v>
      </c>
      <c r="P1569" t="str">
        <f>IF(Transactions!O1569&lt;&gt;"",Transactions!O1569,"")</f>
        <v>1536302595399</v>
      </c>
      <c r="Q1569">
        <f>IF(Transactions!S1569-Transactions!J1569&lt;&gt;"",Transactions!S1569-Transactions!J1569,"")</f>
        <v>1075</v>
      </c>
      <c r="R1569">
        <f t="shared" si="53"/>
        <v>1518</v>
      </c>
    </row>
    <row r="1570" spans="1:18" x14ac:dyDescent="0.3">
      <c r="A1570" t="str">
        <f>IF(Transactions!A1570&lt;&gt;"",Transactions!A1570,0)</f>
        <v>2018/09/07 08:43:15</v>
      </c>
      <c r="B1570" t="str">
        <f>IF(Transactions!B1570&lt;&gt;"",Transactions!B1570,0)</f>
        <v>e4469388be40799f247760bc5e509ff117da71d79d74d7d2f7d6cd1f0023333a</v>
      </c>
      <c r="C1570" t="str">
        <f>IF(Transactions!C1570&lt;&gt;"",Transactions!C1570,0)</f>
        <v>Step1</v>
      </c>
      <c r="D1570" t="str">
        <f>IF(Transactions!D1570&lt;&gt;"",Transactions!D1570,"")</f>
        <v>peer0.org2.ldegilde.com</v>
      </c>
      <c r="E1570" t="str">
        <f>IF(Transactions!E1570&lt;&gt;"",Transactions!E1570,"")</f>
        <v>default-chaincode</v>
      </c>
      <c r="F1570" t="str">
        <f>IF(Transactions!F1570&lt;&gt;"",Transactions!F1570,"")</f>
        <v>put</v>
      </c>
      <c r="G1570" t="str">
        <f>IF(Transactions!G1570&lt;&gt;"",Transactions!G1570,"")</f>
        <v>000000009_342</v>
      </c>
      <c r="H1570" t="str">
        <f>IF(Transactions!H1570&lt;&gt;"",Transactions!H1570,"")</f>
        <v>963.0</v>
      </c>
      <c r="I1570">
        <f>IF(Transactions!J1570-Transactions!I1570&lt;&gt;"",Transactions!J1570-Transactions!I1570,"")</f>
        <v>443</v>
      </c>
      <c r="J1570">
        <f>IF((Transactions!K1570-Transactions!I1570)-(Transactions!P1570-Transactions!J1570)&lt;&gt;"",(Transactions!K1570-Transactions!I1570)-(Transactions!P1570-Transactions!J1570),"")</f>
        <v>436</v>
      </c>
      <c r="K1570">
        <f>IF(Transactions!L1570-Transactions!K1570&lt;&gt;"",Transactions!L1570-Transactions!K1570,"")</f>
        <v>0</v>
      </c>
      <c r="L1570">
        <f>IF(Transactions!N1570-Transactions!M1570&lt;&gt;"",Transactions!N1570-Transactions!M1570,"")</f>
        <v>7</v>
      </c>
      <c r="M1570">
        <f>IF(Transactions!P1570-Transactions!O1570&lt;&gt;"",Transactions!P1570-Transactions!O1570,"")</f>
        <v>0</v>
      </c>
      <c r="O1570">
        <f t="shared" si="52"/>
        <v>443</v>
      </c>
      <c r="P1570" t="str">
        <f>IF(Transactions!O1570&lt;&gt;"",Transactions!O1570,"")</f>
        <v>1536302595470</v>
      </c>
      <c r="Q1570">
        <f>IF(Transactions!S1570-Transactions!J1570&lt;&gt;"",Transactions!S1570-Transactions!J1570,"")</f>
        <v>1075</v>
      </c>
      <c r="R1570">
        <f t="shared" si="53"/>
        <v>1518</v>
      </c>
    </row>
    <row r="1571" spans="1:18" x14ac:dyDescent="0.3">
      <c r="A1571" t="str">
        <f>IF(Transactions!A1571&lt;&gt;"",Transactions!A1571,0)</f>
        <v>2018/09/07 08:43:15</v>
      </c>
      <c r="B1571" t="str">
        <f>IF(Transactions!B1571&lt;&gt;"",Transactions!B1571,0)</f>
        <v>5b036acca2b31018b55f61166ed2422cf02a312b26a907a7ce7d40e0e7674ee3</v>
      </c>
      <c r="C1571" t="str">
        <f>IF(Transactions!C1571&lt;&gt;"",Transactions!C1571,0)</f>
        <v>Step1</v>
      </c>
      <c r="D1571" t="str">
        <f>IF(Transactions!D1571&lt;&gt;"",Transactions!D1571,"")</f>
        <v>peer0.org1.ldegilde.com</v>
      </c>
      <c r="E1571" t="str">
        <f>IF(Transactions!E1571&lt;&gt;"",Transactions!E1571,"")</f>
        <v>default-chaincode</v>
      </c>
      <c r="F1571" t="str">
        <f>IF(Transactions!F1571&lt;&gt;"",Transactions!F1571,"")</f>
        <v>put</v>
      </c>
      <c r="G1571" t="str">
        <f>IF(Transactions!G1571&lt;&gt;"",Transactions!G1571,"")</f>
        <v>000000008_201</v>
      </c>
      <c r="H1571" t="str">
        <f>IF(Transactions!H1571&lt;&gt;"",Transactions!H1571,"")</f>
        <v>665.0</v>
      </c>
      <c r="I1571">
        <f>IF(Transactions!J1571-Transactions!I1571&lt;&gt;"",Transactions!J1571-Transactions!I1571,"")</f>
        <v>473</v>
      </c>
      <c r="J1571">
        <f>IF((Transactions!K1571-Transactions!I1571)-(Transactions!P1571-Transactions!J1571)&lt;&gt;"",(Transactions!K1571-Transactions!I1571)-(Transactions!P1571-Transactions!J1571),"")</f>
        <v>467</v>
      </c>
      <c r="K1571">
        <f>IF(Transactions!L1571-Transactions!K1571&lt;&gt;"",Transactions!L1571-Transactions!K1571,"")</f>
        <v>0</v>
      </c>
      <c r="L1571">
        <f>IF(Transactions!N1571-Transactions!M1571&lt;&gt;"",Transactions!N1571-Transactions!M1571,"")</f>
        <v>6</v>
      </c>
      <c r="M1571">
        <f>IF(Transactions!P1571-Transactions!O1571&lt;&gt;"",Transactions!P1571-Transactions!O1571,"")</f>
        <v>0</v>
      </c>
      <c r="O1571">
        <f t="shared" si="52"/>
        <v>473</v>
      </c>
      <c r="P1571" t="str">
        <f>IF(Transactions!O1571&lt;&gt;"",Transactions!O1571,"")</f>
        <v>1536302595333</v>
      </c>
      <c r="Q1571">
        <f>IF(Transactions!S1571-Transactions!J1571&lt;&gt;"",Transactions!S1571-Transactions!J1571,"")</f>
        <v>1075</v>
      </c>
      <c r="R1571">
        <f t="shared" si="53"/>
        <v>1548</v>
      </c>
    </row>
    <row r="1572" spans="1:18" x14ac:dyDescent="0.3">
      <c r="A1572" t="str">
        <f>IF(Transactions!A1572&lt;&gt;"",Transactions!A1572,0)</f>
        <v>2018/09/07 08:43:15</v>
      </c>
      <c r="B1572" t="str">
        <f>IF(Transactions!B1572&lt;&gt;"",Transactions!B1572,0)</f>
        <v>5b036acca2b31018b55f61166ed2422cf02a312b26a907a7ce7d40e0e7674ee3</v>
      </c>
      <c r="C1572" t="str">
        <f>IF(Transactions!C1572&lt;&gt;"",Transactions!C1572,0)</f>
        <v>Step1</v>
      </c>
      <c r="D1572" t="str">
        <f>IF(Transactions!D1572&lt;&gt;"",Transactions!D1572,"")</f>
        <v>peer0.org2.ldegilde.com</v>
      </c>
      <c r="E1572" t="str">
        <f>IF(Transactions!E1572&lt;&gt;"",Transactions!E1572,"")</f>
        <v>default-chaincode</v>
      </c>
      <c r="F1572" t="str">
        <f>IF(Transactions!F1572&lt;&gt;"",Transactions!F1572,"")</f>
        <v>put</v>
      </c>
      <c r="G1572" t="str">
        <f>IF(Transactions!G1572&lt;&gt;"",Transactions!G1572,"")</f>
        <v>000000008_201</v>
      </c>
      <c r="H1572" t="str">
        <f>IF(Transactions!H1572&lt;&gt;"",Transactions!H1572,"")</f>
        <v>665.0</v>
      </c>
      <c r="I1572">
        <f>IF(Transactions!J1572-Transactions!I1572&lt;&gt;"",Transactions!J1572-Transactions!I1572,"")</f>
        <v>473</v>
      </c>
      <c r="J1572">
        <f>IF((Transactions!K1572-Transactions!I1572)-(Transactions!P1572-Transactions!J1572)&lt;&gt;"",(Transactions!K1572-Transactions!I1572)-(Transactions!P1572-Transactions!J1572),"")</f>
        <v>465</v>
      </c>
      <c r="K1572">
        <f>IF(Transactions!L1572-Transactions!K1572&lt;&gt;"",Transactions!L1572-Transactions!K1572,"")</f>
        <v>0</v>
      </c>
      <c r="L1572">
        <f>IF(Transactions!N1572-Transactions!M1572&lt;&gt;"",Transactions!N1572-Transactions!M1572,"")</f>
        <v>8</v>
      </c>
      <c r="M1572">
        <f>IF(Transactions!P1572-Transactions!O1572&lt;&gt;"",Transactions!P1572-Transactions!O1572,"")</f>
        <v>0</v>
      </c>
      <c r="O1572">
        <f t="shared" si="52"/>
        <v>473</v>
      </c>
      <c r="P1572" t="str">
        <f>IF(Transactions!O1572&lt;&gt;"",Transactions!O1572,"")</f>
        <v>1536302595476</v>
      </c>
      <c r="Q1572">
        <f>IF(Transactions!S1572-Transactions!J1572&lt;&gt;"",Transactions!S1572-Transactions!J1572,"")</f>
        <v>1075</v>
      </c>
      <c r="R1572">
        <f t="shared" si="53"/>
        <v>1548</v>
      </c>
    </row>
    <row r="1573" spans="1:18" x14ac:dyDescent="0.3">
      <c r="A1573" t="str">
        <f>IF(Transactions!A1573&lt;&gt;"",Transactions!A1573,0)</f>
        <v>2018/09/07 08:43:15</v>
      </c>
      <c r="B1573" t="str">
        <f>IF(Transactions!B1573&lt;&gt;"",Transactions!B1573,0)</f>
        <v>7fb5f9660c53af4db511faa540b3243caabe735ed75a9236e177a3611cf042e1</v>
      </c>
      <c r="C1573" t="str">
        <f>IF(Transactions!C1573&lt;&gt;"",Transactions!C1573,0)</f>
        <v>Step1</v>
      </c>
      <c r="D1573" t="str">
        <f>IF(Transactions!D1573&lt;&gt;"",Transactions!D1573,"")</f>
        <v>peer0.org1.ldegilde.com</v>
      </c>
      <c r="E1573" t="str">
        <f>IF(Transactions!E1573&lt;&gt;"",Transactions!E1573,"")</f>
        <v>default-chaincode</v>
      </c>
      <c r="F1573" t="str">
        <f>IF(Transactions!F1573&lt;&gt;"",Transactions!F1573,"")</f>
        <v>put</v>
      </c>
      <c r="G1573" t="str">
        <f>IF(Transactions!G1573&lt;&gt;"",Transactions!G1573,"")</f>
        <v>000000008_339</v>
      </c>
      <c r="H1573" t="str">
        <f>IF(Transactions!H1573&lt;&gt;"",Transactions!H1573,"")</f>
        <v>362.0</v>
      </c>
      <c r="I1573">
        <f>IF(Transactions!J1573-Transactions!I1573&lt;&gt;"",Transactions!J1573-Transactions!I1573,"")</f>
        <v>487</v>
      </c>
      <c r="J1573">
        <f>IF((Transactions!K1573-Transactions!I1573)-(Transactions!P1573-Transactions!J1573)&lt;&gt;"",(Transactions!K1573-Transactions!I1573)-(Transactions!P1573-Transactions!J1573),"")</f>
        <v>477</v>
      </c>
      <c r="K1573">
        <f>IF(Transactions!L1573-Transactions!K1573&lt;&gt;"",Transactions!L1573-Transactions!K1573,"")</f>
        <v>0</v>
      </c>
      <c r="L1573">
        <f>IF(Transactions!N1573-Transactions!M1573&lt;&gt;"",Transactions!N1573-Transactions!M1573,"")</f>
        <v>10</v>
      </c>
      <c r="M1573">
        <f>IF(Transactions!P1573-Transactions!O1573&lt;&gt;"",Transactions!P1573-Transactions!O1573,"")</f>
        <v>0</v>
      </c>
      <c r="O1573">
        <f t="shared" si="52"/>
        <v>487</v>
      </c>
      <c r="P1573" t="str">
        <f>IF(Transactions!O1573&lt;&gt;"",Transactions!O1573,"")</f>
        <v>1536302595387</v>
      </c>
      <c r="Q1573">
        <f>IF(Transactions!S1573-Transactions!J1573&lt;&gt;"",Transactions!S1573-Transactions!J1573,"")</f>
        <v>1061</v>
      </c>
      <c r="R1573">
        <f t="shared" si="53"/>
        <v>1548</v>
      </c>
    </row>
    <row r="1574" spans="1:18" x14ac:dyDescent="0.3">
      <c r="A1574" t="str">
        <f>IF(Transactions!A1574&lt;&gt;"",Transactions!A1574,0)</f>
        <v>2018/09/07 08:43:15</v>
      </c>
      <c r="B1574" t="str">
        <f>IF(Transactions!B1574&lt;&gt;"",Transactions!B1574,0)</f>
        <v>7fb5f9660c53af4db511faa540b3243caabe735ed75a9236e177a3611cf042e1</v>
      </c>
      <c r="C1574" t="str">
        <f>IF(Transactions!C1574&lt;&gt;"",Transactions!C1574,0)</f>
        <v>Step1</v>
      </c>
      <c r="D1574" t="str">
        <f>IF(Transactions!D1574&lt;&gt;"",Transactions!D1574,"")</f>
        <v>peer0.org2.ldegilde.com</v>
      </c>
      <c r="E1574" t="str">
        <f>IF(Transactions!E1574&lt;&gt;"",Transactions!E1574,"")</f>
        <v>default-chaincode</v>
      </c>
      <c r="F1574" t="str">
        <f>IF(Transactions!F1574&lt;&gt;"",Transactions!F1574,"")</f>
        <v>put</v>
      </c>
      <c r="G1574" t="str">
        <f>IF(Transactions!G1574&lt;&gt;"",Transactions!G1574,"")</f>
        <v>000000008_339</v>
      </c>
      <c r="H1574" t="str">
        <f>IF(Transactions!H1574&lt;&gt;"",Transactions!H1574,"")</f>
        <v>362.0</v>
      </c>
      <c r="I1574">
        <f>IF(Transactions!J1574-Transactions!I1574&lt;&gt;"",Transactions!J1574-Transactions!I1574,"")</f>
        <v>487</v>
      </c>
      <c r="J1574">
        <f>IF((Transactions!K1574-Transactions!I1574)-(Transactions!P1574-Transactions!J1574)&lt;&gt;"",(Transactions!K1574-Transactions!I1574)-(Transactions!P1574-Transactions!J1574),"")</f>
        <v>479</v>
      </c>
      <c r="K1574">
        <f>IF(Transactions!L1574-Transactions!K1574&lt;&gt;"",Transactions!L1574-Transactions!K1574,"")</f>
        <v>0</v>
      </c>
      <c r="L1574">
        <f>IF(Transactions!N1574-Transactions!M1574&lt;&gt;"",Transactions!N1574-Transactions!M1574,"")</f>
        <v>8</v>
      </c>
      <c r="M1574">
        <f>IF(Transactions!P1574-Transactions!O1574&lt;&gt;"",Transactions!P1574-Transactions!O1574,"")</f>
        <v>0</v>
      </c>
      <c r="O1574">
        <f t="shared" si="52"/>
        <v>487</v>
      </c>
      <c r="P1574" t="str">
        <f>IF(Transactions!O1574&lt;&gt;"",Transactions!O1574,"")</f>
        <v>1536302595479</v>
      </c>
      <c r="Q1574">
        <f>IF(Transactions!S1574-Transactions!J1574&lt;&gt;"",Transactions!S1574-Transactions!J1574,"")</f>
        <v>1061</v>
      </c>
      <c r="R1574">
        <f t="shared" si="53"/>
        <v>1548</v>
      </c>
    </row>
    <row r="1575" spans="1:18" x14ac:dyDescent="0.3">
      <c r="A1575" t="str">
        <f>IF(Transactions!A1575&lt;&gt;"",Transactions!A1575,0)</f>
        <v>2018/09/07 08:43:15</v>
      </c>
      <c r="B1575" t="str">
        <f>IF(Transactions!B1575&lt;&gt;"",Transactions!B1575,0)</f>
        <v>cb596f1ce4014ab8bbfdf8b5234db1304427dad9f9a47b7a7b30d1dc506a3128</v>
      </c>
      <c r="C1575" t="str">
        <f>IF(Transactions!C1575&lt;&gt;"",Transactions!C1575,0)</f>
        <v>Step1</v>
      </c>
      <c r="D1575" t="str">
        <f>IF(Transactions!D1575&lt;&gt;"",Transactions!D1575,"")</f>
        <v>peer0.org1.ldegilde.com</v>
      </c>
      <c r="E1575" t="str">
        <f>IF(Transactions!E1575&lt;&gt;"",Transactions!E1575,"")</f>
        <v>default-chaincode</v>
      </c>
      <c r="F1575" t="str">
        <f>IF(Transactions!F1575&lt;&gt;"",Transactions!F1575,"")</f>
        <v>put</v>
      </c>
      <c r="G1575" t="str">
        <f>IF(Transactions!G1575&lt;&gt;"",Transactions!G1575,"")</f>
        <v>000000009_163</v>
      </c>
      <c r="H1575" t="str">
        <f>IF(Transactions!H1575&lt;&gt;"",Transactions!H1575,"")</f>
        <v>33.0</v>
      </c>
      <c r="I1575">
        <f>IF(Transactions!J1575-Transactions!I1575&lt;&gt;"",Transactions!J1575-Transactions!I1575,"")</f>
        <v>465</v>
      </c>
      <c r="J1575">
        <f>IF((Transactions!K1575-Transactions!I1575)-(Transactions!P1575-Transactions!J1575)&lt;&gt;"",(Transactions!K1575-Transactions!I1575)-(Transactions!P1575-Transactions!J1575),"")</f>
        <v>449</v>
      </c>
      <c r="K1575">
        <f>IF(Transactions!L1575-Transactions!K1575&lt;&gt;"",Transactions!L1575-Transactions!K1575,"")</f>
        <v>0</v>
      </c>
      <c r="L1575">
        <f>IF(Transactions!N1575-Transactions!M1575&lt;&gt;"",Transactions!N1575-Transactions!M1575,"")</f>
        <v>16</v>
      </c>
      <c r="M1575">
        <f>IF(Transactions!P1575-Transactions!O1575&lt;&gt;"",Transactions!P1575-Transactions!O1575,"")</f>
        <v>0</v>
      </c>
      <c r="O1575">
        <f t="shared" si="52"/>
        <v>465</v>
      </c>
      <c r="P1575" t="str">
        <f>IF(Transactions!O1575&lt;&gt;"",Transactions!O1575,"")</f>
        <v>1536302595388</v>
      </c>
      <c r="Q1575">
        <f>IF(Transactions!S1575-Transactions!J1575&lt;&gt;"",Transactions!S1575-Transactions!J1575,"")</f>
        <v>1077</v>
      </c>
      <c r="R1575">
        <f t="shared" si="53"/>
        <v>1542</v>
      </c>
    </row>
    <row r="1576" spans="1:18" x14ac:dyDescent="0.3">
      <c r="A1576" t="str">
        <f>IF(Transactions!A1576&lt;&gt;"",Transactions!A1576,0)</f>
        <v>2018/09/07 08:43:15</v>
      </c>
      <c r="B1576" t="str">
        <f>IF(Transactions!B1576&lt;&gt;"",Transactions!B1576,0)</f>
        <v>cb596f1ce4014ab8bbfdf8b5234db1304427dad9f9a47b7a7b30d1dc506a3128</v>
      </c>
      <c r="C1576" t="str">
        <f>IF(Transactions!C1576&lt;&gt;"",Transactions!C1576,0)</f>
        <v>Step1</v>
      </c>
      <c r="D1576" t="str">
        <f>IF(Transactions!D1576&lt;&gt;"",Transactions!D1576,"")</f>
        <v>peer0.org2.ldegilde.com</v>
      </c>
      <c r="E1576" t="str">
        <f>IF(Transactions!E1576&lt;&gt;"",Transactions!E1576,"")</f>
        <v>default-chaincode</v>
      </c>
      <c r="F1576" t="str">
        <f>IF(Transactions!F1576&lt;&gt;"",Transactions!F1576,"")</f>
        <v>put</v>
      </c>
      <c r="G1576" t="str">
        <f>IF(Transactions!G1576&lt;&gt;"",Transactions!G1576,"")</f>
        <v>000000009_163</v>
      </c>
      <c r="H1576" t="str">
        <f>IF(Transactions!H1576&lt;&gt;"",Transactions!H1576,"")</f>
        <v>33.0</v>
      </c>
      <c r="I1576">
        <f>IF(Transactions!J1576-Transactions!I1576&lt;&gt;"",Transactions!J1576-Transactions!I1576,"")</f>
        <v>465</v>
      </c>
      <c r="J1576">
        <f>IF((Transactions!K1576-Transactions!I1576)-(Transactions!P1576-Transactions!J1576)&lt;&gt;"",(Transactions!K1576-Transactions!I1576)-(Transactions!P1576-Transactions!J1576),"")</f>
        <v>459</v>
      </c>
      <c r="K1576">
        <f>IF(Transactions!L1576-Transactions!K1576&lt;&gt;"",Transactions!L1576-Transactions!K1576,"")</f>
        <v>0</v>
      </c>
      <c r="L1576">
        <f>IF(Transactions!N1576-Transactions!M1576&lt;&gt;"",Transactions!N1576-Transactions!M1576,"")</f>
        <v>6</v>
      </c>
      <c r="M1576">
        <f>IF(Transactions!P1576-Transactions!O1576&lt;&gt;"",Transactions!P1576-Transactions!O1576,"")</f>
        <v>0</v>
      </c>
      <c r="O1576">
        <f t="shared" si="52"/>
        <v>465</v>
      </c>
      <c r="P1576" t="str">
        <f>IF(Transactions!O1576&lt;&gt;"",Transactions!O1576,"")</f>
        <v>1536302595471</v>
      </c>
      <c r="Q1576">
        <f>IF(Transactions!S1576-Transactions!J1576&lt;&gt;"",Transactions!S1576-Transactions!J1576,"")</f>
        <v>1077</v>
      </c>
      <c r="R1576">
        <f t="shared" si="53"/>
        <v>1542</v>
      </c>
    </row>
    <row r="1577" spans="1:18" x14ac:dyDescent="0.3">
      <c r="A1577" t="str">
        <f>IF(Transactions!A1577&lt;&gt;"",Transactions!A1577,0)</f>
        <v>2018/09/07 08:43:15</v>
      </c>
      <c r="B1577" t="str">
        <f>IF(Transactions!B1577&lt;&gt;"",Transactions!B1577,0)</f>
        <v>6133ebc28894c404919a7483bdc0df2c39f5bd912461daf518d751210b0d60b6</v>
      </c>
      <c r="C1577" t="str">
        <f>IF(Transactions!C1577&lt;&gt;"",Transactions!C1577,0)</f>
        <v>Step1</v>
      </c>
      <c r="D1577" t="str">
        <f>IF(Transactions!D1577&lt;&gt;"",Transactions!D1577,"")</f>
        <v>peer0.org1.ldegilde.com</v>
      </c>
      <c r="E1577" t="str">
        <f>IF(Transactions!E1577&lt;&gt;"",Transactions!E1577,"")</f>
        <v>default-chaincode</v>
      </c>
      <c r="F1577" t="str">
        <f>IF(Transactions!F1577&lt;&gt;"",Transactions!F1577,"")</f>
        <v>put</v>
      </c>
      <c r="G1577" t="str">
        <f>IF(Transactions!G1577&lt;&gt;"",Transactions!G1577,"")</f>
        <v>000000008_346</v>
      </c>
      <c r="H1577" t="str">
        <f>IF(Transactions!H1577&lt;&gt;"",Transactions!H1577,"")</f>
        <v>553.0</v>
      </c>
      <c r="I1577">
        <f>IF(Transactions!J1577-Transactions!I1577&lt;&gt;"",Transactions!J1577-Transactions!I1577,"")</f>
        <v>519</v>
      </c>
      <c r="J1577">
        <f>IF((Transactions!K1577-Transactions!I1577)-(Transactions!P1577-Transactions!J1577)&lt;&gt;"",(Transactions!K1577-Transactions!I1577)-(Transactions!P1577-Transactions!J1577),"")</f>
        <v>517</v>
      </c>
      <c r="K1577">
        <f>IF(Transactions!L1577-Transactions!K1577&lt;&gt;"",Transactions!L1577-Transactions!K1577,"")</f>
        <v>0</v>
      </c>
      <c r="L1577">
        <f>IF(Transactions!N1577-Transactions!M1577&lt;&gt;"",Transactions!N1577-Transactions!M1577,"")</f>
        <v>2</v>
      </c>
      <c r="M1577">
        <f>IF(Transactions!P1577-Transactions!O1577&lt;&gt;"",Transactions!P1577-Transactions!O1577,"")</f>
        <v>0</v>
      </c>
      <c r="O1577">
        <f t="shared" si="52"/>
        <v>519</v>
      </c>
      <c r="P1577" t="str">
        <f>IF(Transactions!O1577&lt;&gt;"",Transactions!O1577,"")</f>
        <v>1536302595371</v>
      </c>
      <c r="Q1577">
        <f>IF(Transactions!S1577-Transactions!J1577&lt;&gt;"",Transactions!S1577-Transactions!J1577,"")</f>
        <v>1025</v>
      </c>
      <c r="R1577">
        <f t="shared" si="53"/>
        <v>1544</v>
      </c>
    </row>
    <row r="1578" spans="1:18" x14ac:dyDescent="0.3">
      <c r="A1578" t="str">
        <f>IF(Transactions!A1578&lt;&gt;"",Transactions!A1578,0)</f>
        <v>2018/09/07 08:43:15</v>
      </c>
      <c r="B1578" t="str">
        <f>IF(Transactions!B1578&lt;&gt;"",Transactions!B1578,0)</f>
        <v>6133ebc28894c404919a7483bdc0df2c39f5bd912461daf518d751210b0d60b6</v>
      </c>
      <c r="C1578" t="str">
        <f>IF(Transactions!C1578&lt;&gt;"",Transactions!C1578,0)</f>
        <v>Step1</v>
      </c>
      <c r="D1578" t="str">
        <f>IF(Transactions!D1578&lt;&gt;"",Transactions!D1578,"")</f>
        <v>peer0.org2.ldegilde.com</v>
      </c>
      <c r="E1578" t="str">
        <f>IF(Transactions!E1578&lt;&gt;"",Transactions!E1578,"")</f>
        <v>default-chaincode</v>
      </c>
      <c r="F1578" t="str">
        <f>IF(Transactions!F1578&lt;&gt;"",Transactions!F1578,"")</f>
        <v>put</v>
      </c>
      <c r="G1578" t="str">
        <f>IF(Transactions!G1578&lt;&gt;"",Transactions!G1578,"")</f>
        <v>000000008_346</v>
      </c>
      <c r="H1578" t="str">
        <f>IF(Transactions!H1578&lt;&gt;"",Transactions!H1578,"")</f>
        <v>553.0</v>
      </c>
      <c r="I1578">
        <f>IF(Transactions!J1578-Transactions!I1578&lt;&gt;"",Transactions!J1578-Transactions!I1578,"")</f>
        <v>519</v>
      </c>
      <c r="J1578">
        <f>IF((Transactions!K1578-Transactions!I1578)-(Transactions!P1578-Transactions!J1578)&lt;&gt;"",(Transactions!K1578-Transactions!I1578)-(Transactions!P1578-Transactions!J1578),"")</f>
        <v>512</v>
      </c>
      <c r="K1578">
        <f>IF(Transactions!L1578-Transactions!K1578&lt;&gt;"",Transactions!L1578-Transactions!K1578,"")</f>
        <v>0</v>
      </c>
      <c r="L1578">
        <f>IF(Transactions!N1578-Transactions!M1578&lt;&gt;"",Transactions!N1578-Transactions!M1578,"")</f>
        <v>7</v>
      </c>
      <c r="M1578">
        <f>IF(Transactions!P1578-Transactions!O1578&lt;&gt;"",Transactions!P1578-Transactions!O1578,"")</f>
        <v>0</v>
      </c>
      <c r="O1578">
        <f t="shared" si="52"/>
        <v>519</v>
      </c>
      <c r="P1578" t="str">
        <f>IF(Transactions!O1578&lt;&gt;"",Transactions!O1578,"")</f>
        <v>1536302595472</v>
      </c>
      <c r="Q1578">
        <f>IF(Transactions!S1578-Transactions!J1578&lt;&gt;"",Transactions!S1578-Transactions!J1578,"")</f>
        <v>1025</v>
      </c>
      <c r="R1578">
        <f t="shared" si="53"/>
        <v>1544</v>
      </c>
    </row>
    <row r="1579" spans="1:18" x14ac:dyDescent="0.3">
      <c r="A1579" t="str">
        <f>IF(Transactions!A1579&lt;&gt;"",Transactions!A1579,0)</f>
        <v>2018/09/07 08:43:15</v>
      </c>
      <c r="B1579" t="str">
        <f>IF(Transactions!B1579&lt;&gt;"",Transactions!B1579,0)</f>
        <v>f073de8300a3785968b1dc728cdb9b802cbebdeb7646b00557e451fc21d773c7</v>
      </c>
      <c r="C1579" t="str">
        <f>IF(Transactions!C1579&lt;&gt;"",Transactions!C1579,0)</f>
        <v>Step1</v>
      </c>
      <c r="D1579" t="str">
        <f>IF(Transactions!D1579&lt;&gt;"",Transactions!D1579,"")</f>
        <v>peer0.org1.ldegilde.com</v>
      </c>
      <c r="E1579" t="str">
        <f>IF(Transactions!E1579&lt;&gt;"",Transactions!E1579,"")</f>
        <v>default-chaincode</v>
      </c>
      <c r="F1579" t="str">
        <f>IF(Transactions!F1579&lt;&gt;"",Transactions!F1579,"")</f>
        <v>put</v>
      </c>
      <c r="G1579" t="str">
        <f>IF(Transactions!G1579&lt;&gt;"",Transactions!G1579,"")</f>
        <v>000000008_165</v>
      </c>
      <c r="H1579" t="str">
        <f>IF(Transactions!H1579&lt;&gt;"",Transactions!H1579,"")</f>
        <v>58.0</v>
      </c>
      <c r="I1579">
        <f>IF(Transactions!J1579-Transactions!I1579&lt;&gt;"",Transactions!J1579-Transactions!I1579,"")</f>
        <v>566</v>
      </c>
      <c r="J1579">
        <f>IF((Transactions!K1579-Transactions!I1579)-(Transactions!P1579-Transactions!J1579)&lt;&gt;"",(Transactions!K1579-Transactions!I1579)-(Transactions!P1579-Transactions!J1579),"")</f>
        <v>564</v>
      </c>
      <c r="K1579">
        <f>IF(Transactions!L1579-Transactions!K1579&lt;&gt;"",Transactions!L1579-Transactions!K1579,"")</f>
        <v>0</v>
      </c>
      <c r="L1579">
        <f>IF(Transactions!N1579-Transactions!M1579&lt;&gt;"",Transactions!N1579-Transactions!M1579,"")</f>
        <v>2</v>
      </c>
      <c r="M1579">
        <f>IF(Transactions!P1579-Transactions!O1579&lt;&gt;"",Transactions!P1579-Transactions!O1579,"")</f>
        <v>0</v>
      </c>
      <c r="O1579">
        <f t="shared" si="52"/>
        <v>566</v>
      </c>
      <c r="P1579" t="str">
        <f>IF(Transactions!O1579&lt;&gt;"",Transactions!O1579,"")</f>
        <v>1536302595371</v>
      </c>
      <c r="Q1579">
        <f>IF(Transactions!S1579-Transactions!J1579&lt;&gt;"",Transactions!S1579-Transactions!J1579,"")</f>
        <v>984</v>
      </c>
      <c r="R1579">
        <f t="shared" si="53"/>
        <v>1550</v>
      </c>
    </row>
    <row r="1580" spans="1:18" x14ac:dyDescent="0.3">
      <c r="A1580" t="str">
        <f>IF(Transactions!A1580&lt;&gt;"",Transactions!A1580,0)</f>
        <v>2018/09/07 08:43:15</v>
      </c>
      <c r="B1580" t="str">
        <f>IF(Transactions!B1580&lt;&gt;"",Transactions!B1580,0)</f>
        <v>f073de8300a3785968b1dc728cdb9b802cbebdeb7646b00557e451fc21d773c7</v>
      </c>
      <c r="C1580" t="str">
        <f>IF(Transactions!C1580&lt;&gt;"",Transactions!C1580,0)</f>
        <v>Step1</v>
      </c>
      <c r="D1580" t="str">
        <f>IF(Transactions!D1580&lt;&gt;"",Transactions!D1580,"")</f>
        <v>peer0.org2.ldegilde.com</v>
      </c>
      <c r="E1580" t="str">
        <f>IF(Transactions!E1580&lt;&gt;"",Transactions!E1580,"")</f>
        <v>default-chaincode</v>
      </c>
      <c r="F1580" t="str">
        <f>IF(Transactions!F1580&lt;&gt;"",Transactions!F1580,"")</f>
        <v>put</v>
      </c>
      <c r="G1580" t="str">
        <f>IF(Transactions!G1580&lt;&gt;"",Transactions!G1580,"")</f>
        <v>000000008_165</v>
      </c>
      <c r="H1580" t="str">
        <f>IF(Transactions!H1580&lt;&gt;"",Transactions!H1580,"")</f>
        <v>58.0</v>
      </c>
      <c r="I1580">
        <f>IF(Transactions!J1580-Transactions!I1580&lt;&gt;"",Transactions!J1580-Transactions!I1580,"")</f>
        <v>566</v>
      </c>
      <c r="J1580">
        <f>IF((Transactions!K1580-Transactions!I1580)-(Transactions!P1580-Transactions!J1580)&lt;&gt;"",(Transactions!K1580-Transactions!I1580)-(Transactions!P1580-Transactions!J1580),"")</f>
        <v>556</v>
      </c>
      <c r="K1580">
        <f>IF(Transactions!L1580-Transactions!K1580&lt;&gt;"",Transactions!L1580-Transactions!K1580,"")</f>
        <v>0</v>
      </c>
      <c r="L1580">
        <f>IF(Transactions!N1580-Transactions!M1580&lt;&gt;"",Transactions!N1580-Transactions!M1580,"")</f>
        <v>10</v>
      </c>
      <c r="M1580">
        <f>IF(Transactions!P1580-Transactions!O1580&lt;&gt;"",Transactions!P1580-Transactions!O1580,"")</f>
        <v>0</v>
      </c>
      <c r="O1580">
        <f t="shared" si="52"/>
        <v>566</v>
      </c>
      <c r="P1580" t="str">
        <f>IF(Transactions!O1580&lt;&gt;"",Transactions!O1580,"")</f>
        <v>1536302595487</v>
      </c>
      <c r="Q1580">
        <f>IF(Transactions!S1580-Transactions!J1580&lt;&gt;"",Transactions!S1580-Transactions!J1580,"")</f>
        <v>984</v>
      </c>
      <c r="R1580">
        <f t="shared" si="53"/>
        <v>1550</v>
      </c>
    </row>
    <row r="1581" spans="1:18" x14ac:dyDescent="0.3">
      <c r="A1581" t="str">
        <f>IF(Transactions!A1581&lt;&gt;"",Transactions!A1581,0)</f>
        <v>2018/09/07 08:43:15</v>
      </c>
      <c r="B1581" t="str">
        <f>IF(Transactions!B1581&lt;&gt;"",Transactions!B1581,0)</f>
        <v>a6d3c0a61169eb77369f143ac4d1845c21afbfc57f460d2a408e8d6d9942c3ad</v>
      </c>
      <c r="C1581" t="str">
        <f>IF(Transactions!C1581&lt;&gt;"",Transactions!C1581,0)</f>
        <v>Step1</v>
      </c>
      <c r="D1581" t="str">
        <f>IF(Transactions!D1581&lt;&gt;"",Transactions!D1581,"")</f>
        <v>peer0.org1.ldegilde.com</v>
      </c>
      <c r="E1581" t="str">
        <f>IF(Transactions!E1581&lt;&gt;"",Transactions!E1581,"")</f>
        <v>default-chaincode</v>
      </c>
      <c r="F1581" t="str">
        <f>IF(Transactions!F1581&lt;&gt;"",Transactions!F1581,"")</f>
        <v>put</v>
      </c>
      <c r="G1581" t="str">
        <f>IF(Transactions!G1581&lt;&gt;"",Transactions!G1581,"")</f>
        <v>000000009_21</v>
      </c>
      <c r="H1581" t="str">
        <f>IF(Transactions!H1581&lt;&gt;"",Transactions!H1581,"")</f>
        <v>197.0</v>
      </c>
      <c r="I1581">
        <f>IF(Transactions!J1581-Transactions!I1581&lt;&gt;"",Transactions!J1581-Transactions!I1581,"")</f>
        <v>511</v>
      </c>
      <c r="J1581">
        <f>IF((Transactions!K1581-Transactions!I1581)-(Transactions!P1581-Transactions!J1581)&lt;&gt;"",(Transactions!K1581-Transactions!I1581)-(Transactions!P1581-Transactions!J1581),"")</f>
        <v>499</v>
      </c>
      <c r="K1581">
        <f>IF(Transactions!L1581-Transactions!K1581&lt;&gt;"",Transactions!L1581-Transactions!K1581,"")</f>
        <v>0</v>
      </c>
      <c r="L1581">
        <f>IF(Transactions!N1581-Transactions!M1581&lt;&gt;"",Transactions!N1581-Transactions!M1581,"")</f>
        <v>12</v>
      </c>
      <c r="M1581">
        <f>IF(Transactions!P1581-Transactions!O1581&lt;&gt;"",Transactions!P1581-Transactions!O1581,"")</f>
        <v>0</v>
      </c>
      <c r="O1581">
        <f t="shared" si="52"/>
        <v>511</v>
      </c>
      <c r="P1581" t="str">
        <f>IF(Transactions!O1581&lt;&gt;"",Transactions!O1581,"")</f>
        <v>1536302595387</v>
      </c>
      <c r="Q1581">
        <f>IF(Transactions!S1581-Transactions!J1581&lt;&gt;"",Transactions!S1581-Transactions!J1581,"")</f>
        <v>1027</v>
      </c>
      <c r="R1581">
        <f t="shared" si="53"/>
        <v>1538</v>
      </c>
    </row>
    <row r="1582" spans="1:18" x14ac:dyDescent="0.3">
      <c r="A1582" t="str">
        <f>IF(Transactions!A1582&lt;&gt;"",Transactions!A1582,0)</f>
        <v>2018/09/07 08:43:15</v>
      </c>
      <c r="B1582" t="str">
        <f>IF(Transactions!B1582&lt;&gt;"",Transactions!B1582,0)</f>
        <v>a6d3c0a61169eb77369f143ac4d1845c21afbfc57f460d2a408e8d6d9942c3ad</v>
      </c>
      <c r="C1582" t="str">
        <f>IF(Transactions!C1582&lt;&gt;"",Transactions!C1582,0)</f>
        <v>Step1</v>
      </c>
      <c r="D1582" t="str">
        <f>IF(Transactions!D1582&lt;&gt;"",Transactions!D1582,"")</f>
        <v>peer0.org2.ldegilde.com</v>
      </c>
      <c r="E1582" t="str">
        <f>IF(Transactions!E1582&lt;&gt;"",Transactions!E1582,"")</f>
        <v>default-chaincode</v>
      </c>
      <c r="F1582" t="str">
        <f>IF(Transactions!F1582&lt;&gt;"",Transactions!F1582,"")</f>
        <v>put</v>
      </c>
      <c r="G1582" t="str">
        <f>IF(Transactions!G1582&lt;&gt;"",Transactions!G1582,"")</f>
        <v>000000009_21</v>
      </c>
      <c r="H1582" t="str">
        <f>IF(Transactions!H1582&lt;&gt;"",Transactions!H1582,"")</f>
        <v>197.0</v>
      </c>
      <c r="I1582">
        <f>IF(Transactions!J1582-Transactions!I1582&lt;&gt;"",Transactions!J1582-Transactions!I1582,"")</f>
        <v>511</v>
      </c>
      <c r="J1582">
        <f>IF((Transactions!K1582-Transactions!I1582)-(Transactions!P1582-Transactions!J1582)&lt;&gt;"",(Transactions!K1582-Transactions!I1582)-(Transactions!P1582-Transactions!J1582),"")</f>
        <v>509</v>
      </c>
      <c r="K1582">
        <f>IF(Transactions!L1582-Transactions!K1582&lt;&gt;"",Transactions!L1582-Transactions!K1582,"")</f>
        <v>0</v>
      </c>
      <c r="L1582">
        <f>IF(Transactions!N1582-Transactions!M1582&lt;&gt;"",Transactions!N1582-Transactions!M1582,"")</f>
        <v>2</v>
      </c>
      <c r="M1582">
        <f>IF(Transactions!P1582-Transactions!O1582&lt;&gt;"",Transactions!P1582-Transactions!O1582,"")</f>
        <v>0</v>
      </c>
      <c r="O1582">
        <f t="shared" si="52"/>
        <v>511</v>
      </c>
      <c r="P1582" t="str">
        <f>IF(Transactions!O1582&lt;&gt;"",Transactions!O1582,"")</f>
        <v>1536302595485</v>
      </c>
      <c r="Q1582">
        <f>IF(Transactions!S1582-Transactions!J1582&lt;&gt;"",Transactions!S1582-Transactions!J1582,"")</f>
        <v>1027</v>
      </c>
      <c r="R1582">
        <f t="shared" si="53"/>
        <v>1538</v>
      </c>
    </row>
    <row r="1583" spans="1:18" x14ac:dyDescent="0.3">
      <c r="A1583" t="str">
        <f>IF(Transactions!A1583&lt;&gt;"",Transactions!A1583,0)</f>
        <v>2018/09/07 08:43:15</v>
      </c>
      <c r="B1583" t="str">
        <f>IF(Transactions!B1583&lt;&gt;"",Transactions!B1583,0)</f>
        <v>710b4ece626d4c41d9e11e7bc408357f5d2b9827db41a282b3af262a2bce9c57</v>
      </c>
      <c r="C1583" t="str">
        <f>IF(Transactions!C1583&lt;&gt;"",Transactions!C1583,0)</f>
        <v>Step1</v>
      </c>
      <c r="D1583" t="str">
        <f>IF(Transactions!D1583&lt;&gt;"",Transactions!D1583,"")</f>
        <v>peer0.org1.ldegilde.com</v>
      </c>
      <c r="E1583" t="str">
        <f>IF(Transactions!E1583&lt;&gt;"",Transactions!E1583,"")</f>
        <v>default-chaincode</v>
      </c>
      <c r="F1583" t="str">
        <f>IF(Transactions!F1583&lt;&gt;"",Transactions!F1583,"")</f>
        <v>put</v>
      </c>
      <c r="G1583" t="str">
        <f>IF(Transactions!G1583&lt;&gt;"",Transactions!G1583,"")</f>
        <v>000000008_338</v>
      </c>
      <c r="H1583" t="str">
        <f>IF(Transactions!H1583&lt;&gt;"",Transactions!H1583,"")</f>
        <v>179.0</v>
      </c>
      <c r="I1583">
        <f>IF(Transactions!J1583-Transactions!I1583&lt;&gt;"",Transactions!J1583-Transactions!I1583,"")</f>
        <v>482</v>
      </c>
      <c r="J1583">
        <f>IF((Transactions!K1583-Transactions!I1583)-(Transactions!P1583-Transactions!J1583)&lt;&gt;"",(Transactions!K1583-Transactions!I1583)-(Transactions!P1583-Transactions!J1583),"")</f>
        <v>467</v>
      </c>
      <c r="K1583">
        <f>IF(Transactions!L1583-Transactions!K1583&lt;&gt;"",Transactions!L1583-Transactions!K1583,"")</f>
        <v>6</v>
      </c>
      <c r="L1583">
        <f>IF(Transactions!N1583-Transactions!M1583&lt;&gt;"",Transactions!N1583-Transactions!M1583,"")</f>
        <v>9</v>
      </c>
      <c r="M1583">
        <f>IF(Transactions!P1583-Transactions!O1583&lt;&gt;"",Transactions!P1583-Transactions!O1583,"")</f>
        <v>0</v>
      </c>
      <c r="O1583">
        <f t="shared" si="52"/>
        <v>482</v>
      </c>
      <c r="P1583" t="str">
        <f>IF(Transactions!O1583&lt;&gt;"",Transactions!O1583,"")</f>
        <v>1536302595395</v>
      </c>
      <c r="Q1583">
        <f>IF(Transactions!S1583-Transactions!J1583&lt;&gt;"",Transactions!S1583-Transactions!J1583,"")</f>
        <v>1064</v>
      </c>
      <c r="R1583">
        <f t="shared" si="53"/>
        <v>1546</v>
      </c>
    </row>
    <row r="1584" spans="1:18" x14ac:dyDescent="0.3">
      <c r="A1584" t="str">
        <f>IF(Transactions!A1584&lt;&gt;"",Transactions!A1584,0)</f>
        <v>2018/09/07 08:43:15</v>
      </c>
      <c r="B1584" t="str">
        <f>IF(Transactions!B1584&lt;&gt;"",Transactions!B1584,0)</f>
        <v>710b4ece626d4c41d9e11e7bc408357f5d2b9827db41a282b3af262a2bce9c57</v>
      </c>
      <c r="C1584" t="str">
        <f>IF(Transactions!C1584&lt;&gt;"",Transactions!C1584,0)</f>
        <v>Step1</v>
      </c>
      <c r="D1584" t="str">
        <f>IF(Transactions!D1584&lt;&gt;"",Transactions!D1584,"")</f>
        <v>peer0.org2.ldegilde.com</v>
      </c>
      <c r="E1584" t="str">
        <f>IF(Transactions!E1584&lt;&gt;"",Transactions!E1584,"")</f>
        <v>default-chaincode</v>
      </c>
      <c r="F1584" t="str">
        <f>IF(Transactions!F1584&lt;&gt;"",Transactions!F1584,"")</f>
        <v>put</v>
      </c>
      <c r="G1584" t="str">
        <f>IF(Transactions!G1584&lt;&gt;"",Transactions!G1584,"")</f>
        <v>000000008_338</v>
      </c>
      <c r="H1584" t="str">
        <f>IF(Transactions!H1584&lt;&gt;"",Transactions!H1584,"")</f>
        <v>179.0</v>
      </c>
      <c r="I1584">
        <f>IF(Transactions!J1584-Transactions!I1584&lt;&gt;"",Transactions!J1584-Transactions!I1584,"")</f>
        <v>482</v>
      </c>
      <c r="J1584">
        <f>IF((Transactions!K1584-Transactions!I1584)-(Transactions!P1584-Transactions!J1584)&lt;&gt;"",(Transactions!K1584-Transactions!I1584)-(Transactions!P1584-Transactions!J1584),"")</f>
        <v>471</v>
      </c>
      <c r="K1584">
        <f>IF(Transactions!L1584-Transactions!K1584&lt;&gt;"",Transactions!L1584-Transactions!K1584,"")</f>
        <v>1</v>
      </c>
      <c r="L1584">
        <f>IF(Transactions!N1584-Transactions!M1584&lt;&gt;"",Transactions!N1584-Transactions!M1584,"")</f>
        <v>10</v>
      </c>
      <c r="M1584">
        <f>IF(Transactions!P1584-Transactions!O1584&lt;&gt;"",Transactions!P1584-Transactions!O1584,"")</f>
        <v>0</v>
      </c>
      <c r="O1584">
        <f t="shared" si="52"/>
        <v>482</v>
      </c>
      <c r="P1584" t="str">
        <f>IF(Transactions!O1584&lt;&gt;"",Transactions!O1584,"")</f>
        <v>1536302595484</v>
      </c>
      <c r="Q1584">
        <f>IF(Transactions!S1584-Transactions!J1584&lt;&gt;"",Transactions!S1584-Transactions!J1584,"")</f>
        <v>1064</v>
      </c>
      <c r="R1584">
        <f t="shared" si="53"/>
        <v>1546</v>
      </c>
    </row>
    <row r="1585" spans="1:18" x14ac:dyDescent="0.3">
      <c r="A1585" t="str">
        <f>IF(Transactions!A1585&lt;&gt;"",Transactions!A1585,0)</f>
        <v>2018/09/07 08:43:15</v>
      </c>
      <c r="B1585" t="str">
        <f>IF(Transactions!B1585&lt;&gt;"",Transactions!B1585,0)</f>
        <v>73f18951d4d6ab30599b4f61bd8bafbcbe94220439e24f4a50f1c21a87a63d51</v>
      </c>
      <c r="C1585" t="str">
        <f>IF(Transactions!C1585&lt;&gt;"",Transactions!C1585,0)</f>
        <v>Step1</v>
      </c>
      <c r="D1585" t="str">
        <f>IF(Transactions!D1585&lt;&gt;"",Transactions!D1585,"")</f>
        <v>peer0.org1.ldegilde.com</v>
      </c>
      <c r="E1585" t="str">
        <f>IF(Transactions!E1585&lt;&gt;"",Transactions!E1585,"")</f>
        <v>default-chaincode</v>
      </c>
      <c r="F1585" t="str">
        <f>IF(Transactions!F1585&lt;&gt;"",Transactions!F1585,"")</f>
        <v>put</v>
      </c>
      <c r="G1585" t="str">
        <f>IF(Transactions!G1585&lt;&gt;"",Transactions!G1585,"")</f>
        <v>000000009_eigen_risico</v>
      </c>
      <c r="H1585" t="str">
        <f>IF(Transactions!H1585&lt;&gt;"",Transactions!H1585,"")</f>
        <v>385</v>
      </c>
      <c r="I1585">
        <f>IF(Transactions!J1585-Transactions!I1585&lt;&gt;"",Transactions!J1585-Transactions!I1585,"")</f>
        <v>541</v>
      </c>
      <c r="J1585">
        <f>IF((Transactions!K1585-Transactions!I1585)-(Transactions!P1585-Transactions!J1585)&lt;&gt;"",(Transactions!K1585-Transactions!I1585)-(Transactions!P1585-Transactions!J1585),"")</f>
        <v>531</v>
      </c>
      <c r="K1585">
        <f>IF(Transactions!L1585-Transactions!K1585&lt;&gt;"",Transactions!L1585-Transactions!K1585,"")</f>
        <v>0</v>
      </c>
      <c r="L1585">
        <f>IF(Transactions!N1585-Transactions!M1585&lt;&gt;"",Transactions!N1585-Transactions!M1585,"")</f>
        <v>10</v>
      </c>
      <c r="M1585">
        <f>IF(Transactions!P1585-Transactions!O1585&lt;&gt;"",Transactions!P1585-Transactions!O1585,"")</f>
        <v>0</v>
      </c>
      <c r="O1585">
        <f t="shared" si="52"/>
        <v>541</v>
      </c>
      <c r="P1585" t="str">
        <f>IF(Transactions!O1585&lt;&gt;"",Transactions!O1585,"")</f>
        <v>1536302595443</v>
      </c>
      <c r="Q1585">
        <f>IF(Transactions!S1585-Transactions!J1585&lt;&gt;"",Transactions!S1585-Transactions!J1585,"")</f>
        <v>1003</v>
      </c>
      <c r="R1585">
        <f t="shared" si="53"/>
        <v>1544</v>
      </c>
    </row>
    <row r="1586" spans="1:18" x14ac:dyDescent="0.3">
      <c r="A1586" t="str">
        <f>IF(Transactions!A1586&lt;&gt;"",Transactions!A1586,0)</f>
        <v>2018/09/07 08:43:15</v>
      </c>
      <c r="B1586" t="str">
        <f>IF(Transactions!B1586&lt;&gt;"",Transactions!B1586,0)</f>
        <v>73f18951d4d6ab30599b4f61bd8bafbcbe94220439e24f4a50f1c21a87a63d51</v>
      </c>
      <c r="C1586" t="str">
        <f>IF(Transactions!C1586&lt;&gt;"",Transactions!C1586,0)</f>
        <v>Step1</v>
      </c>
      <c r="D1586" t="str">
        <f>IF(Transactions!D1586&lt;&gt;"",Transactions!D1586,"")</f>
        <v>peer0.org2.ldegilde.com</v>
      </c>
      <c r="E1586" t="str">
        <f>IF(Transactions!E1586&lt;&gt;"",Transactions!E1586,"")</f>
        <v>default-chaincode</v>
      </c>
      <c r="F1586" t="str">
        <f>IF(Transactions!F1586&lt;&gt;"",Transactions!F1586,"")</f>
        <v>put</v>
      </c>
      <c r="G1586" t="str">
        <f>IF(Transactions!G1586&lt;&gt;"",Transactions!G1586,"")</f>
        <v>000000009_eigen_risico</v>
      </c>
      <c r="H1586" t="str">
        <f>IF(Transactions!H1586&lt;&gt;"",Transactions!H1586,"")</f>
        <v>385</v>
      </c>
      <c r="I1586">
        <f>IF(Transactions!J1586-Transactions!I1586&lt;&gt;"",Transactions!J1586-Transactions!I1586,"")</f>
        <v>541</v>
      </c>
      <c r="J1586">
        <f>IF((Transactions!K1586-Transactions!I1586)-(Transactions!P1586-Transactions!J1586)&lt;&gt;"",(Transactions!K1586-Transactions!I1586)-(Transactions!P1586-Transactions!J1586),"")</f>
        <v>534</v>
      </c>
      <c r="K1586">
        <f>IF(Transactions!L1586-Transactions!K1586&lt;&gt;"",Transactions!L1586-Transactions!K1586,"")</f>
        <v>0</v>
      </c>
      <c r="L1586">
        <f>IF(Transactions!N1586-Transactions!M1586&lt;&gt;"",Transactions!N1586-Transactions!M1586,"")</f>
        <v>7</v>
      </c>
      <c r="M1586">
        <f>IF(Transactions!P1586-Transactions!O1586&lt;&gt;"",Transactions!P1586-Transactions!O1586,"")</f>
        <v>0</v>
      </c>
      <c r="O1586">
        <f t="shared" si="52"/>
        <v>541</v>
      </c>
      <c r="P1586" t="str">
        <f>IF(Transactions!O1586&lt;&gt;"",Transactions!O1586,"")</f>
        <v>1536302595436</v>
      </c>
      <c r="Q1586">
        <f>IF(Transactions!S1586-Transactions!J1586&lt;&gt;"",Transactions!S1586-Transactions!J1586,"")</f>
        <v>1003</v>
      </c>
      <c r="R1586">
        <f t="shared" si="53"/>
        <v>1544</v>
      </c>
    </row>
    <row r="1587" spans="1:18" x14ac:dyDescent="0.3">
      <c r="A1587" t="str">
        <f>IF(Transactions!A1587&lt;&gt;"",Transactions!A1587,0)</f>
        <v>2018/09/07 08:43:15</v>
      </c>
      <c r="B1587" t="str">
        <f>IF(Transactions!B1587&lt;&gt;"",Transactions!B1587,0)</f>
        <v>2941d68a1fb4c2a9600e0bf77c14b10f15a28dea094eab1e8768782d5f7378fa</v>
      </c>
      <c r="C1587" t="str">
        <f>IF(Transactions!C1587&lt;&gt;"",Transactions!C1587,0)</f>
        <v>Step1</v>
      </c>
      <c r="D1587" t="str">
        <f>IF(Transactions!D1587&lt;&gt;"",Transactions!D1587,"")</f>
        <v>peer0.org1.ldegilde.com</v>
      </c>
      <c r="E1587" t="str">
        <f>IF(Transactions!E1587&lt;&gt;"",Transactions!E1587,"")</f>
        <v>default-chaincode</v>
      </c>
      <c r="F1587" t="str">
        <f>IF(Transactions!F1587&lt;&gt;"",Transactions!F1587,"")</f>
        <v>put</v>
      </c>
      <c r="G1587" t="str">
        <f>IF(Transactions!G1587&lt;&gt;"",Transactions!G1587,"")</f>
        <v>000000009_124</v>
      </c>
      <c r="H1587" t="str">
        <f>IF(Transactions!H1587&lt;&gt;"",Transactions!H1587,"")</f>
        <v>578.0</v>
      </c>
      <c r="I1587">
        <f>IF(Transactions!J1587-Transactions!I1587&lt;&gt;"",Transactions!J1587-Transactions!I1587,"")</f>
        <v>532</v>
      </c>
      <c r="J1587">
        <f>IF((Transactions!K1587-Transactions!I1587)-(Transactions!P1587-Transactions!J1587)&lt;&gt;"",(Transactions!K1587-Transactions!I1587)-(Transactions!P1587-Transactions!J1587),"")</f>
        <v>514</v>
      </c>
      <c r="K1587">
        <f>IF(Transactions!L1587-Transactions!K1587&lt;&gt;"",Transactions!L1587-Transactions!K1587,"")</f>
        <v>0</v>
      </c>
      <c r="L1587">
        <f>IF(Transactions!N1587-Transactions!M1587&lt;&gt;"",Transactions!N1587-Transactions!M1587,"")</f>
        <v>18</v>
      </c>
      <c r="M1587">
        <f>IF(Transactions!P1587-Transactions!O1587&lt;&gt;"",Transactions!P1587-Transactions!O1587,"")</f>
        <v>0</v>
      </c>
      <c r="O1587">
        <f t="shared" si="52"/>
        <v>532</v>
      </c>
      <c r="P1587" t="str">
        <f>IF(Transactions!O1587&lt;&gt;"",Transactions!O1587,"")</f>
        <v>1536302595389</v>
      </c>
      <c r="Q1587">
        <f>IF(Transactions!S1587-Transactions!J1587&lt;&gt;"",Transactions!S1587-Transactions!J1587,"")</f>
        <v>1007</v>
      </c>
      <c r="R1587">
        <f t="shared" si="53"/>
        <v>1539</v>
      </c>
    </row>
    <row r="1588" spans="1:18" x14ac:dyDescent="0.3">
      <c r="A1588" t="str">
        <f>IF(Transactions!A1588&lt;&gt;"",Transactions!A1588,0)</f>
        <v>2018/09/07 08:43:15</v>
      </c>
      <c r="B1588" t="str">
        <f>IF(Transactions!B1588&lt;&gt;"",Transactions!B1588,0)</f>
        <v>2941d68a1fb4c2a9600e0bf77c14b10f15a28dea094eab1e8768782d5f7378fa</v>
      </c>
      <c r="C1588" t="str">
        <f>IF(Transactions!C1588&lt;&gt;"",Transactions!C1588,0)</f>
        <v>Step1</v>
      </c>
      <c r="D1588" t="str">
        <f>IF(Transactions!D1588&lt;&gt;"",Transactions!D1588,"")</f>
        <v>peer0.org2.ldegilde.com</v>
      </c>
      <c r="E1588" t="str">
        <f>IF(Transactions!E1588&lt;&gt;"",Transactions!E1588,"")</f>
        <v>default-chaincode</v>
      </c>
      <c r="F1588" t="str">
        <f>IF(Transactions!F1588&lt;&gt;"",Transactions!F1588,"")</f>
        <v>put</v>
      </c>
      <c r="G1588" t="str">
        <f>IF(Transactions!G1588&lt;&gt;"",Transactions!G1588,"")</f>
        <v>000000009_124</v>
      </c>
      <c r="H1588" t="str">
        <f>IF(Transactions!H1588&lt;&gt;"",Transactions!H1588,"")</f>
        <v>578.0</v>
      </c>
      <c r="I1588">
        <f>IF(Transactions!J1588-Transactions!I1588&lt;&gt;"",Transactions!J1588-Transactions!I1588,"")</f>
        <v>532</v>
      </c>
      <c r="J1588">
        <f>IF((Transactions!K1588-Transactions!I1588)-(Transactions!P1588-Transactions!J1588)&lt;&gt;"",(Transactions!K1588-Transactions!I1588)-(Transactions!P1588-Transactions!J1588),"")</f>
        <v>527</v>
      </c>
      <c r="K1588">
        <f>IF(Transactions!L1588-Transactions!K1588&lt;&gt;"",Transactions!L1588-Transactions!K1588,"")</f>
        <v>0</v>
      </c>
      <c r="L1588">
        <f>IF(Transactions!N1588-Transactions!M1588&lt;&gt;"",Transactions!N1588-Transactions!M1588,"")</f>
        <v>5</v>
      </c>
      <c r="M1588">
        <f>IF(Transactions!P1588-Transactions!O1588&lt;&gt;"",Transactions!P1588-Transactions!O1588,"")</f>
        <v>0</v>
      </c>
      <c r="O1588">
        <f t="shared" si="52"/>
        <v>532</v>
      </c>
      <c r="P1588" t="str">
        <f>IF(Transactions!O1588&lt;&gt;"",Transactions!O1588,"")</f>
        <v>1536302595418</v>
      </c>
      <c r="Q1588">
        <f>IF(Transactions!S1588-Transactions!J1588&lt;&gt;"",Transactions!S1588-Transactions!J1588,"")</f>
        <v>1007</v>
      </c>
      <c r="R1588">
        <f t="shared" si="53"/>
        <v>1539</v>
      </c>
    </row>
    <row r="1589" spans="1:18" x14ac:dyDescent="0.3">
      <c r="A1589" t="str">
        <f>IF(Transactions!A1589&lt;&gt;"",Transactions!A1589,0)</f>
        <v>2018/09/07 08:43:15</v>
      </c>
      <c r="B1589" t="str">
        <f>IF(Transactions!B1589&lt;&gt;"",Transactions!B1589,0)</f>
        <v>23ec12dfd56df146e323c98cbb564625986ea78d34d71c63ddbfd617d86c795f</v>
      </c>
      <c r="C1589" t="str">
        <f>IF(Transactions!C1589&lt;&gt;"",Transactions!C1589,0)</f>
        <v>Step1</v>
      </c>
      <c r="D1589" t="str">
        <f>IF(Transactions!D1589&lt;&gt;"",Transactions!D1589,"")</f>
        <v>peer0.org1.ldegilde.com</v>
      </c>
      <c r="E1589" t="str">
        <f>IF(Transactions!E1589&lt;&gt;"",Transactions!E1589,"")</f>
        <v>default-chaincode</v>
      </c>
      <c r="F1589" t="str">
        <f>IF(Transactions!F1589&lt;&gt;"",Transactions!F1589,"")</f>
        <v>put</v>
      </c>
      <c r="G1589" t="str">
        <f>IF(Transactions!G1589&lt;&gt;"",Transactions!G1589,"")</f>
        <v>000000009_78</v>
      </c>
      <c r="H1589" t="str">
        <f>IF(Transactions!H1589&lt;&gt;"",Transactions!H1589,"")</f>
        <v>343.0</v>
      </c>
      <c r="I1589">
        <f>IF(Transactions!J1589-Transactions!I1589&lt;&gt;"",Transactions!J1589-Transactions!I1589,"")</f>
        <v>540</v>
      </c>
      <c r="J1589">
        <f>IF((Transactions!K1589-Transactions!I1589)-(Transactions!P1589-Transactions!J1589)&lt;&gt;"",(Transactions!K1589-Transactions!I1589)-(Transactions!P1589-Transactions!J1589),"")</f>
        <v>537</v>
      </c>
      <c r="K1589">
        <f>IF(Transactions!L1589-Transactions!K1589&lt;&gt;"",Transactions!L1589-Transactions!K1589,"")</f>
        <v>0</v>
      </c>
      <c r="L1589">
        <f>IF(Transactions!N1589-Transactions!M1589&lt;&gt;"",Transactions!N1589-Transactions!M1589,"")</f>
        <v>3</v>
      </c>
      <c r="M1589">
        <f>IF(Transactions!P1589-Transactions!O1589&lt;&gt;"",Transactions!P1589-Transactions!O1589,"")</f>
        <v>0</v>
      </c>
      <c r="O1589">
        <f t="shared" si="52"/>
        <v>540</v>
      </c>
      <c r="P1589" t="str">
        <f>IF(Transactions!O1589&lt;&gt;"",Transactions!O1589,"")</f>
        <v>1536302595433</v>
      </c>
      <c r="Q1589">
        <f>IF(Transactions!S1589-Transactions!J1589&lt;&gt;"",Transactions!S1589-Transactions!J1589,"")</f>
        <v>991</v>
      </c>
      <c r="R1589">
        <f t="shared" si="53"/>
        <v>1531</v>
      </c>
    </row>
    <row r="1590" spans="1:18" x14ac:dyDescent="0.3">
      <c r="A1590" t="str">
        <f>IF(Transactions!A1590&lt;&gt;"",Transactions!A1590,0)</f>
        <v>2018/09/07 08:43:15</v>
      </c>
      <c r="B1590" t="str">
        <f>IF(Transactions!B1590&lt;&gt;"",Transactions!B1590,0)</f>
        <v>23ec12dfd56df146e323c98cbb564625986ea78d34d71c63ddbfd617d86c795f</v>
      </c>
      <c r="C1590" t="str">
        <f>IF(Transactions!C1590&lt;&gt;"",Transactions!C1590,0)</f>
        <v>Step1</v>
      </c>
      <c r="D1590" t="str">
        <f>IF(Transactions!D1590&lt;&gt;"",Transactions!D1590,"")</f>
        <v>peer0.org2.ldegilde.com</v>
      </c>
      <c r="E1590" t="str">
        <f>IF(Transactions!E1590&lt;&gt;"",Transactions!E1590,"")</f>
        <v>default-chaincode</v>
      </c>
      <c r="F1590" t="str">
        <f>IF(Transactions!F1590&lt;&gt;"",Transactions!F1590,"")</f>
        <v>put</v>
      </c>
      <c r="G1590" t="str">
        <f>IF(Transactions!G1590&lt;&gt;"",Transactions!G1590,"")</f>
        <v>000000009_78</v>
      </c>
      <c r="H1590" t="str">
        <f>IF(Transactions!H1590&lt;&gt;"",Transactions!H1590,"")</f>
        <v>343.0</v>
      </c>
      <c r="I1590">
        <f>IF(Transactions!J1590-Transactions!I1590&lt;&gt;"",Transactions!J1590-Transactions!I1590,"")</f>
        <v>540</v>
      </c>
      <c r="J1590">
        <f>IF((Transactions!K1590-Transactions!I1590)-(Transactions!P1590-Transactions!J1590)&lt;&gt;"",(Transactions!K1590-Transactions!I1590)-(Transactions!P1590-Transactions!J1590),"")</f>
        <v>539</v>
      </c>
      <c r="K1590">
        <f>IF(Transactions!L1590-Transactions!K1590&lt;&gt;"",Transactions!L1590-Transactions!K1590,"")</f>
        <v>0</v>
      </c>
      <c r="L1590">
        <f>IF(Transactions!N1590-Transactions!M1590&lt;&gt;"",Transactions!N1590-Transactions!M1590,"")</f>
        <v>1</v>
      </c>
      <c r="M1590">
        <f>IF(Transactions!P1590-Transactions!O1590&lt;&gt;"",Transactions!P1590-Transactions!O1590,"")</f>
        <v>0</v>
      </c>
      <c r="O1590">
        <f t="shared" si="52"/>
        <v>540</v>
      </c>
      <c r="P1590" t="str">
        <f>IF(Transactions!O1590&lt;&gt;"",Transactions!O1590,"")</f>
        <v>1536302595484</v>
      </c>
      <c r="Q1590">
        <f>IF(Transactions!S1590-Transactions!J1590&lt;&gt;"",Transactions!S1590-Transactions!J1590,"")</f>
        <v>991</v>
      </c>
      <c r="R1590">
        <f t="shared" si="53"/>
        <v>1531</v>
      </c>
    </row>
    <row r="1591" spans="1:18" x14ac:dyDescent="0.3">
      <c r="A1591" t="str">
        <f>IF(Transactions!A1591&lt;&gt;"",Transactions!A1591,0)</f>
        <v>2018/09/07 08:43:17</v>
      </c>
      <c r="B1591" t="str">
        <f>IF(Transactions!B1591&lt;&gt;"",Transactions!B1591,0)</f>
        <v>209b91139bd07a54a1af0483de5fc47db51e931983bf804ebaa5bab9b279c9f6</v>
      </c>
      <c r="C1591" t="str">
        <f>IF(Transactions!C1591&lt;&gt;"",Transactions!C1591,0)</f>
        <v>Step1</v>
      </c>
      <c r="D1591" t="str">
        <f>IF(Transactions!D1591&lt;&gt;"",Transactions!D1591,"")</f>
        <v>peer0.org1.ldegilde.com</v>
      </c>
      <c r="E1591" t="str">
        <f>IF(Transactions!E1591&lt;&gt;"",Transactions!E1591,"")</f>
        <v>default-chaincode</v>
      </c>
      <c r="F1591" t="str">
        <f>IF(Transactions!F1591&lt;&gt;"",Transactions!F1591,"")</f>
        <v>put</v>
      </c>
      <c r="G1591" t="str">
        <f>IF(Transactions!G1591&lt;&gt;"",Transactions!G1591,"")</f>
        <v>000000008_105</v>
      </c>
      <c r="H1591" t="str">
        <f>IF(Transactions!H1591&lt;&gt;"",Transactions!H1591,"")</f>
        <v>270.0</v>
      </c>
      <c r="I1591">
        <f>IF(Transactions!J1591-Transactions!I1591&lt;&gt;"",Transactions!J1591-Transactions!I1591,"")</f>
        <v>585</v>
      </c>
      <c r="J1591">
        <f>IF((Transactions!K1591-Transactions!I1591)-(Transactions!P1591-Transactions!J1591)&lt;&gt;"",(Transactions!K1591-Transactions!I1591)-(Transactions!P1591-Transactions!J1591),"")</f>
        <v>581</v>
      </c>
      <c r="K1591">
        <f>IF(Transactions!L1591-Transactions!K1591&lt;&gt;"",Transactions!L1591-Transactions!K1591,"")</f>
        <v>0</v>
      </c>
      <c r="L1591">
        <f>IF(Transactions!N1591-Transactions!M1591&lt;&gt;"",Transactions!N1591-Transactions!M1591,"")</f>
        <v>4</v>
      </c>
      <c r="M1591">
        <f>IF(Transactions!P1591-Transactions!O1591&lt;&gt;"",Transactions!P1591-Transactions!O1591,"")</f>
        <v>0</v>
      </c>
      <c r="O1591">
        <f t="shared" si="52"/>
        <v>585</v>
      </c>
      <c r="P1591" t="str">
        <f>IF(Transactions!O1591&lt;&gt;"",Transactions!O1591,"")</f>
        <v>1536302595452</v>
      </c>
      <c r="Q1591">
        <f>IF(Transactions!S1591-Transactions!J1591&lt;&gt;"",Transactions!S1591-Transactions!J1591,"")</f>
        <v>3479</v>
      </c>
      <c r="R1591">
        <f t="shared" si="53"/>
        <v>4064</v>
      </c>
    </row>
    <row r="1592" spans="1:18" x14ac:dyDescent="0.3">
      <c r="A1592" t="str">
        <f>IF(Transactions!A1592&lt;&gt;"",Transactions!A1592,0)</f>
        <v>2018/09/07 08:43:17</v>
      </c>
      <c r="B1592" t="str">
        <f>IF(Transactions!B1592&lt;&gt;"",Transactions!B1592,0)</f>
        <v>209b91139bd07a54a1af0483de5fc47db51e931983bf804ebaa5bab9b279c9f6</v>
      </c>
      <c r="C1592" t="str">
        <f>IF(Transactions!C1592&lt;&gt;"",Transactions!C1592,0)</f>
        <v>Step1</v>
      </c>
      <c r="D1592" t="str">
        <f>IF(Transactions!D1592&lt;&gt;"",Transactions!D1592,"")</f>
        <v>peer0.org2.ldegilde.com</v>
      </c>
      <c r="E1592" t="str">
        <f>IF(Transactions!E1592&lt;&gt;"",Transactions!E1592,"")</f>
        <v>default-chaincode</v>
      </c>
      <c r="F1592" t="str">
        <f>IF(Transactions!F1592&lt;&gt;"",Transactions!F1592,"")</f>
        <v>put</v>
      </c>
      <c r="G1592" t="str">
        <f>IF(Transactions!G1592&lt;&gt;"",Transactions!G1592,"")</f>
        <v>000000008_105</v>
      </c>
      <c r="H1592" t="str">
        <f>IF(Transactions!H1592&lt;&gt;"",Transactions!H1592,"")</f>
        <v>270.0</v>
      </c>
      <c r="I1592">
        <f>IF(Transactions!J1592-Transactions!I1592&lt;&gt;"",Transactions!J1592-Transactions!I1592,"")</f>
        <v>585</v>
      </c>
      <c r="J1592">
        <f>IF((Transactions!K1592-Transactions!I1592)-(Transactions!P1592-Transactions!J1592)&lt;&gt;"",(Transactions!K1592-Transactions!I1592)-(Transactions!P1592-Transactions!J1592),"")</f>
        <v>576</v>
      </c>
      <c r="K1592">
        <f>IF(Transactions!L1592-Transactions!K1592&lt;&gt;"",Transactions!L1592-Transactions!K1592,"")</f>
        <v>0</v>
      </c>
      <c r="L1592">
        <f>IF(Transactions!N1592-Transactions!M1592&lt;&gt;"",Transactions!N1592-Transactions!M1592,"")</f>
        <v>8</v>
      </c>
      <c r="M1592">
        <f>IF(Transactions!P1592-Transactions!O1592&lt;&gt;"",Transactions!P1592-Transactions!O1592,"")</f>
        <v>1</v>
      </c>
      <c r="O1592">
        <f t="shared" si="52"/>
        <v>585</v>
      </c>
      <c r="P1592" t="str">
        <f>IF(Transactions!O1592&lt;&gt;"",Transactions!O1592,"")</f>
        <v>1536302595470</v>
      </c>
      <c r="Q1592">
        <f>IF(Transactions!S1592-Transactions!J1592&lt;&gt;"",Transactions!S1592-Transactions!J1592,"")</f>
        <v>3479</v>
      </c>
      <c r="R1592">
        <f t="shared" si="53"/>
        <v>4064</v>
      </c>
    </row>
    <row r="1593" spans="1:18" x14ac:dyDescent="0.3">
      <c r="A1593" t="str">
        <f>IF(Transactions!A1593&lt;&gt;"",Transactions!A1593,0)</f>
        <v>2018/09/07 08:43:17</v>
      </c>
      <c r="B1593" t="str">
        <f>IF(Transactions!B1593&lt;&gt;"",Transactions!B1593,0)</f>
        <v>28755746d5e268bd0d9d19120a19b4530eeccf570c165cff97ef0ebebecec902</v>
      </c>
      <c r="C1593" t="str">
        <f>IF(Transactions!C1593&lt;&gt;"",Transactions!C1593,0)</f>
        <v>Step1</v>
      </c>
      <c r="D1593" t="str">
        <f>IF(Transactions!D1593&lt;&gt;"",Transactions!D1593,"")</f>
        <v>peer0.org1.ldegilde.com</v>
      </c>
      <c r="E1593" t="str">
        <f>IF(Transactions!E1593&lt;&gt;"",Transactions!E1593,"")</f>
        <v>default-chaincode</v>
      </c>
      <c r="F1593" t="str">
        <f>IF(Transactions!F1593&lt;&gt;"",Transactions!F1593,"")</f>
        <v>put</v>
      </c>
      <c r="G1593" t="str">
        <f>IF(Transactions!G1593&lt;&gt;"",Transactions!G1593,"")</f>
        <v>000000008_26</v>
      </c>
      <c r="H1593" t="str">
        <f>IF(Transactions!H1593&lt;&gt;"",Transactions!H1593,"")</f>
        <v>354.0</v>
      </c>
      <c r="I1593">
        <f>IF(Transactions!J1593-Transactions!I1593&lt;&gt;"",Transactions!J1593-Transactions!I1593,"")</f>
        <v>612</v>
      </c>
      <c r="J1593">
        <f>IF((Transactions!K1593-Transactions!I1593)-(Transactions!P1593-Transactions!J1593)&lt;&gt;"",(Transactions!K1593-Transactions!I1593)-(Transactions!P1593-Transactions!J1593),"")</f>
        <v>604</v>
      </c>
      <c r="K1593">
        <f>IF(Transactions!L1593-Transactions!K1593&lt;&gt;"",Transactions!L1593-Transactions!K1593,"")</f>
        <v>0</v>
      </c>
      <c r="L1593">
        <f>IF(Transactions!N1593-Transactions!M1593&lt;&gt;"",Transactions!N1593-Transactions!M1593,"")</f>
        <v>8</v>
      </c>
      <c r="M1593">
        <f>IF(Transactions!P1593-Transactions!O1593&lt;&gt;"",Transactions!P1593-Transactions!O1593,"")</f>
        <v>0</v>
      </c>
      <c r="O1593">
        <f t="shared" si="52"/>
        <v>612</v>
      </c>
      <c r="P1593" t="str">
        <f>IF(Transactions!O1593&lt;&gt;"",Transactions!O1593,"")</f>
        <v>1536302595475</v>
      </c>
      <c r="Q1593">
        <f>IF(Transactions!S1593-Transactions!J1593&lt;&gt;"",Transactions!S1593-Transactions!J1593,"")</f>
        <v>3455</v>
      </c>
      <c r="R1593">
        <f t="shared" si="53"/>
        <v>4067</v>
      </c>
    </row>
    <row r="1594" spans="1:18" x14ac:dyDescent="0.3">
      <c r="A1594" t="str">
        <f>IF(Transactions!A1594&lt;&gt;"",Transactions!A1594,0)</f>
        <v>2018/09/07 08:43:17</v>
      </c>
      <c r="B1594" t="str">
        <f>IF(Transactions!B1594&lt;&gt;"",Transactions!B1594,0)</f>
        <v>28755746d5e268bd0d9d19120a19b4530eeccf570c165cff97ef0ebebecec902</v>
      </c>
      <c r="C1594" t="str">
        <f>IF(Transactions!C1594&lt;&gt;"",Transactions!C1594,0)</f>
        <v>Step1</v>
      </c>
      <c r="D1594" t="str">
        <f>IF(Transactions!D1594&lt;&gt;"",Transactions!D1594,"")</f>
        <v>peer0.org2.ldegilde.com</v>
      </c>
      <c r="E1594" t="str">
        <f>IF(Transactions!E1594&lt;&gt;"",Transactions!E1594,"")</f>
        <v>default-chaincode</v>
      </c>
      <c r="F1594" t="str">
        <f>IF(Transactions!F1594&lt;&gt;"",Transactions!F1594,"")</f>
        <v>put</v>
      </c>
      <c r="G1594" t="str">
        <f>IF(Transactions!G1594&lt;&gt;"",Transactions!G1594,"")</f>
        <v>000000008_26</v>
      </c>
      <c r="H1594" t="str">
        <f>IF(Transactions!H1594&lt;&gt;"",Transactions!H1594,"")</f>
        <v>354.0</v>
      </c>
      <c r="I1594">
        <f>IF(Transactions!J1594-Transactions!I1594&lt;&gt;"",Transactions!J1594-Transactions!I1594,"")</f>
        <v>612</v>
      </c>
      <c r="J1594">
        <f>IF((Transactions!K1594-Transactions!I1594)-(Transactions!P1594-Transactions!J1594)&lt;&gt;"",(Transactions!K1594-Transactions!I1594)-(Transactions!P1594-Transactions!J1594),"")</f>
        <v>608</v>
      </c>
      <c r="K1594">
        <f>IF(Transactions!L1594-Transactions!K1594&lt;&gt;"",Transactions!L1594-Transactions!K1594,"")</f>
        <v>0</v>
      </c>
      <c r="L1594">
        <f>IF(Transactions!N1594-Transactions!M1594&lt;&gt;"",Transactions!N1594-Transactions!M1594,"")</f>
        <v>4</v>
      </c>
      <c r="M1594">
        <f>IF(Transactions!P1594-Transactions!O1594&lt;&gt;"",Transactions!P1594-Transactions!O1594,"")</f>
        <v>0</v>
      </c>
      <c r="O1594">
        <f t="shared" si="52"/>
        <v>612</v>
      </c>
      <c r="P1594" t="str">
        <f>IF(Transactions!O1594&lt;&gt;"",Transactions!O1594,"")</f>
        <v>1536302595419</v>
      </c>
      <c r="Q1594">
        <f>IF(Transactions!S1594-Transactions!J1594&lt;&gt;"",Transactions!S1594-Transactions!J1594,"")</f>
        <v>3455</v>
      </c>
      <c r="R1594">
        <f t="shared" si="53"/>
        <v>4067</v>
      </c>
    </row>
    <row r="1595" spans="1:18" x14ac:dyDescent="0.3">
      <c r="A1595" t="str">
        <f>IF(Transactions!A1595&lt;&gt;"",Transactions!A1595,0)</f>
        <v>2018/09/07 08:43:17</v>
      </c>
      <c r="B1595" t="str">
        <f>IF(Transactions!B1595&lt;&gt;"",Transactions!B1595,0)</f>
        <v>d275d4e730fd1fea88b77d37db5c820651a017410315baa2ed07e7990edc4ff1</v>
      </c>
      <c r="C1595" t="str">
        <f>IF(Transactions!C1595&lt;&gt;"",Transactions!C1595,0)</f>
        <v>Step1</v>
      </c>
      <c r="D1595" t="str">
        <f>IF(Transactions!D1595&lt;&gt;"",Transactions!D1595,"")</f>
        <v>peer0.org1.ldegilde.com</v>
      </c>
      <c r="E1595" t="str">
        <f>IF(Transactions!E1595&lt;&gt;"",Transactions!E1595,"")</f>
        <v>default-chaincode</v>
      </c>
      <c r="F1595" t="str">
        <f>IF(Transactions!F1595&lt;&gt;"",Transactions!F1595,"")</f>
        <v>put</v>
      </c>
      <c r="G1595" t="str">
        <f>IF(Transactions!G1595&lt;&gt;"",Transactions!G1595,"")</f>
        <v>000000008_130</v>
      </c>
      <c r="H1595" t="str">
        <f>IF(Transactions!H1595&lt;&gt;"",Transactions!H1595,"")</f>
        <v>978.0</v>
      </c>
      <c r="I1595">
        <f>IF(Transactions!J1595-Transactions!I1595&lt;&gt;"",Transactions!J1595-Transactions!I1595,"")</f>
        <v>578</v>
      </c>
      <c r="J1595">
        <f>IF((Transactions!K1595-Transactions!I1595)-(Transactions!P1595-Transactions!J1595)&lt;&gt;"",(Transactions!K1595-Transactions!I1595)-(Transactions!P1595-Transactions!J1595),"")</f>
        <v>562</v>
      </c>
      <c r="K1595">
        <f>IF(Transactions!L1595-Transactions!K1595&lt;&gt;"",Transactions!L1595-Transactions!K1595,"")</f>
        <v>0</v>
      </c>
      <c r="L1595">
        <f>IF(Transactions!N1595-Transactions!M1595&lt;&gt;"",Transactions!N1595-Transactions!M1595,"")</f>
        <v>16</v>
      </c>
      <c r="M1595">
        <f>IF(Transactions!P1595-Transactions!O1595&lt;&gt;"",Transactions!P1595-Transactions!O1595,"")</f>
        <v>0</v>
      </c>
      <c r="O1595">
        <f t="shared" si="52"/>
        <v>578</v>
      </c>
      <c r="P1595" t="str">
        <f>IF(Transactions!O1595&lt;&gt;"",Transactions!O1595,"")</f>
        <v>1536302595388</v>
      </c>
      <c r="Q1595">
        <f>IF(Transactions!S1595-Transactions!J1595&lt;&gt;"",Transactions!S1595-Transactions!J1595,"")</f>
        <v>3486</v>
      </c>
      <c r="R1595">
        <f t="shared" si="53"/>
        <v>4064</v>
      </c>
    </row>
    <row r="1596" spans="1:18" x14ac:dyDescent="0.3">
      <c r="A1596" t="str">
        <f>IF(Transactions!A1596&lt;&gt;"",Transactions!A1596,0)</f>
        <v>2018/09/07 08:43:17</v>
      </c>
      <c r="B1596" t="str">
        <f>IF(Transactions!B1596&lt;&gt;"",Transactions!B1596,0)</f>
        <v>d275d4e730fd1fea88b77d37db5c820651a017410315baa2ed07e7990edc4ff1</v>
      </c>
      <c r="C1596" t="str">
        <f>IF(Transactions!C1596&lt;&gt;"",Transactions!C1596,0)</f>
        <v>Step1</v>
      </c>
      <c r="D1596" t="str">
        <f>IF(Transactions!D1596&lt;&gt;"",Transactions!D1596,"")</f>
        <v>peer0.org2.ldegilde.com</v>
      </c>
      <c r="E1596" t="str">
        <f>IF(Transactions!E1596&lt;&gt;"",Transactions!E1596,"")</f>
        <v>default-chaincode</v>
      </c>
      <c r="F1596" t="str">
        <f>IF(Transactions!F1596&lt;&gt;"",Transactions!F1596,"")</f>
        <v>put</v>
      </c>
      <c r="G1596" t="str">
        <f>IF(Transactions!G1596&lt;&gt;"",Transactions!G1596,"")</f>
        <v>000000008_130</v>
      </c>
      <c r="H1596" t="str">
        <f>IF(Transactions!H1596&lt;&gt;"",Transactions!H1596,"")</f>
        <v>978.0</v>
      </c>
      <c r="I1596">
        <f>IF(Transactions!J1596-Transactions!I1596&lt;&gt;"",Transactions!J1596-Transactions!I1596,"")</f>
        <v>578</v>
      </c>
      <c r="J1596">
        <f>IF((Transactions!K1596-Transactions!I1596)-(Transactions!P1596-Transactions!J1596)&lt;&gt;"",(Transactions!K1596-Transactions!I1596)-(Transactions!P1596-Transactions!J1596),"")</f>
        <v>555</v>
      </c>
      <c r="K1596">
        <f>IF(Transactions!L1596-Transactions!K1596&lt;&gt;"",Transactions!L1596-Transactions!K1596,"")</f>
        <v>0</v>
      </c>
      <c r="L1596">
        <f>IF(Transactions!N1596-Transactions!M1596&lt;&gt;"",Transactions!N1596-Transactions!M1596,"")</f>
        <v>23</v>
      </c>
      <c r="M1596">
        <f>IF(Transactions!P1596-Transactions!O1596&lt;&gt;"",Transactions!P1596-Transactions!O1596,"")</f>
        <v>0</v>
      </c>
      <c r="O1596">
        <f t="shared" si="52"/>
        <v>578</v>
      </c>
      <c r="P1596" t="str">
        <f>IF(Transactions!O1596&lt;&gt;"",Transactions!O1596,"")</f>
        <v>1536302595491</v>
      </c>
      <c r="Q1596">
        <f>IF(Transactions!S1596-Transactions!J1596&lt;&gt;"",Transactions!S1596-Transactions!J1596,"")</f>
        <v>3486</v>
      </c>
      <c r="R1596">
        <f t="shared" si="53"/>
        <v>4064</v>
      </c>
    </row>
    <row r="1597" spans="1:18" x14ac:dyDescent="0.3">
      <c r="A1597" t="str">
        <f>IF(Transactions!A1597&lt;&gt;"",Transactions!A1597,0)</f>
        <v>2018/09/07 08:43:17</v>
      </c>
      <c r="B1597" t="str">
        <f>IF(Transactions!B1597&lt;&gt;"",Transactions!B1597,0)</f>
        <v>20e8a15887d8e2486312c68faf877640da0c4b8394cfbe0ab02dc7d5b77374e4</v>
      </c>
      <c r="C1597" t="str">
        <f>IF(Transactions!C1597&lt;&gt;"",Transactions!C1597,0)</f>
        <v>Step1</v>
      </c>
      <c r="D1597" t="str">
        <f>IF(Transactions!D1597&lt;&gt;"",Transactions!D1597,"")</f>
        <v>peer0.org1.ldegilde.com</v>
      </c>
      <c r="E1597" t="str">
        <f>IF(Transactions!E1597&lt;&gt;"",Transactions!E1597,"")</f>
        <v>default-chaincode</v>
      </c>
      <c r="F1597" t="str">
        <f>IF(Transactions!F1597&lt;&gt;"",Transactions!F1597,"")</f>
        <v>put</v>
      </c>
      <c r="G1597" t="str">
        <f>IF(Transactions!G1597&lt;&gt;"",Transactions!G1597,"")</f>
        <v>000000008_62</v>
      </c>
      <c r="H1597" t="str">
        <f>IF(Transactions!H1597&lt;&gt;"",Transactions!H1597,"")</f>
        <v>102.0</v>
      </c>
      <c r="I1597">
        <f>IF(Transactions!J1597-Transactions!I1597&lt;&gt;"",Transactions!J1597-Transactions!I1597,"")</f>
        <v>592</v>
      </c>
      <c r="J1597">
        <f>IF((Transactions!K1597-Transactions!I1597)-(Transactions!P1597-Transactions!J1597)&lt;&gt;"",(Transactions!K1597-Transactions!I1597)-(Transactions!P1597-Transactions!J1597),"")</f>
        <v>588</v>
      </c>
      <c r="K1597">
        <f>IF(Transactions!L1597-Transactions!K1597&lt;&gt;"",Transactions!L1597-Transactions!K1597,"")</f>
        <v>0</v>
      </c>
      <c r="L1597">
        <f>IF(Transactions!N1597-Transactions!M1597&lt;&gt;"",Transactions!N1597-Transactions!M1597,"")</f>
        <v>4</v>
      </c>
      <c r="M1597">
        <f>IF(Transactions!P1597-Transactions!O1597&lt;&gt;"",Transactions!P1597-Transactions!O1597,"")</f>
        <v>0</v>
      </c>
      <c r="O1597">
        <f t="shared" si="52"/>
        <v>592</v>
      </c>
      <c r="P1597" t="str">
        <f>IF(Transactions!O1597&lt;&gt;"",Transactions!O1597,"")</f>
        <v>1536302595341</v>
      </c>
      <c r="Q1597">
        <f>IF(Transactions!S1597-Transactions!J1597&lt;&gt;"",Transactions!S1597-Transactions!J1597,"")</f>
        <v>3475</v>
      </c>
      <c r="R1597">
        <f t="shared" si="53"/>
        <v>4067</v>
      </c>
    </row>
    <row r="1598" spans="1:18" x14ac:dyDescent="0.3">
      <c r="A1598" t="str">
        <f>IF(Transactions!A1598&lt;&gt;"",Transactions!A1598,0)</f>
        <v>2018/09/07 08:43:17</v>
      </c>
      <c r="B1598" t="str">
        <f>IF(Transactions!B1598&lt;&gt;"",Transactions!B1598,0)</f>
        <v>20e8a15887d8e2486312c68faf877640da0c4b8394cfbe0ab02dc7d5b77374e4</v>
      </c>
      <c r="C1598" t="str">
        <f>IF(Transactions!C1598&lt;&gt;"",Transactions!C1598,0)</f>
        <v>Step1</v>
      </c>
      <c r="D1598" t="str">
        <f>IF(Transactions!D1598&lt;&gt;"",Transactions!D1598,"")</f>
        <v>peer0.org2.ldegilde.com</v>
      </c>
      <c r="E1598" t="str">
        <f>IF(Transactions!E1598&lt;&gt;"",Transactions!E1598,"")</f>
        <v>default-chaincode</v>
      </c>
      <c r="F1598" t="str">
        <f>IF(Transactions!F1598&lt;&gt;"",Transactions!F1598,"")</f>
        <v>put</v>
      </c>
      <c r="G1598" t="str">
        <f>IF(Transactions!G1598&lt;&gt;"",Transactions!G1598,"")</f>
        <v>000000008_62</v>
      </c>
      <c r="H1598" t="str">
        <f>IF(Transactions!H1598&lt;&gt;"",Transactions!H1598,"")</f>
        <v>102.0</v>
      </c>
      <c r="I1598">
        <f>IF(Transactions!J1598-Transactions!I1598&lt;&gt;"",Transactions!J1598-Transactions!I1598,"")</f>
        <v>592</v>
      </c>
      <c r="J1598">
        <f>IF((Transactions!K1598-Transactions!I1598)-(Transactions!P1598-Transactions!J1598)&lt;&gt;"",(Transactions!K1598-Transactions!I1598)-(Transactions!P1598-Transactions!J1598),"")</f>
        <v>584</v>
      </c>
      <c r="K1598">
        <f>IF(Transactions!L1598-Transactions!K1598&lt;&gt;"",Transactions!L1598-Transactions!K1598,"")</f>
        <v>0</v>
      </c>
      <c r="L1598">
        <f>IF(Transactions!N1598-Transactions!M1598&lt;&gt;"",Transactions!N1598-Transactions!M1598,"")</f>
        <v>8</v>
      </c>
      <c r="M1598">
        <f>IF(Transactions!P1598-Transactions!O1598&lt;&gt;"",Transactions!P1598-Transactions!O1598,"")</f>
        <v>0</v>
      </c>
      <c r="O1598">
        <f t="shared" si="52"/>
        <v>592</v>
      </c>
      <c r="P1598" t="str">
        <f>IF(Transactions!O1598&lt;&gt;"",Transactions!O1598,"")</f>
        <v>1536302595509</v>
      </c>
      <c r="Q1598">
        <f>IF(Transactions!S1598-Transactions!J1598&lt;&gt;"",Transactions!S1598-Transactions!J1598,"")</f>
        <v>3475</v>
      </c>
      <c r="R1598">
        <f t="shared" si="53"/>
        <v>4067</v>
      </c>
    </row>
    <row r="1599" spans="1:18" x14ac:dyDescent="0.3">
      <c r="A1599" t="str">
        <f>IF(Transactions!A1599&lt;&gt;"",Transactions!A1599,0)</f>
        <v>2018/09/07 08:43:17</v>
      </c>
      <c r="B1599" t="str">
        <f>IF(Transactions!B1599&lt;&gt;"",Transactions!B1599,0)</f>
        <v>53f8fe40122b79c7b8bd7c75c33a4980808210fb7a02e1aca28818bf5182ee48</v>
      </c>
      <c r="C1599" t="str">
        <f>IF(Transactions!C1599&lt;&gt;"",Transactions!C1599,0)</f>
        <v>Step1</v>
      </c>
      <c r="D1599" t="str">
        <f>IF(Transactions!D1599&lt;&gt;"",Transactions!D1599,"")</f>
        <v>peer0.org1.ldegilde.com</v>
      </c>
      <c r="E1599" t="str">
        <f>IF(Transactions!E1599&lt;&gt;"",Transactions!E1599,"")</f>
        <v>default-chaincode</v>
      </c>
      <c r="F1599" t="str">
        <f>IF(Transactions!F1599&lt;&gt;"",Transactions!F1599,"")</f>
        <v>put</v>
      </c>
      <c r="G1599" t="str">
        <f>IF(Transactions!G1599&lt;&gt;"",Transactions!G1599,"")</f>
        <v>000000009_207</v>
      </c>
      <c r="H1599" t="str">
        <f>IF(Transactions!H1599&lt;&gt;"",Transactions!H1599,"")</f>
        <v>938.0</v>
      </c>
      <c r="I1599">
        <f>IF(Transactions!J1599-Transactions!I1599&lt;&gt;"",Transactions!J1599-Transactions!I1599,"")</f>
        <v>602</v>
      </c>
      <c r="J1599">
        <f>IF((Transactions!K1599-Transactions!I1599)-(Transactions!P1599-Transactions!J1599)&lt;&gt;"",(Transactions!K1599-Transactions!I1599)-(Transactions!P1599-Transactions!J1599),"")</f>
        <v>601</v>
      </c>
      <c r="K1599">
        <f>IF(Transactions!L1599-Transactions!K1599&lt;&gt;"",Transactions!L1599-Transactions!K1599,"")</f>
        <v>0</v>
      </c>
      <c r="L1599">
        <f>IF(Transactions!N1599-Transactions!M1599&lt;&gt;"",Transactions!N1599-Transactions!M1599,"")</f>
        <v>1</v>
      </c>
      <c r="M1599">
        <f>IF(Transactions!P1599-Transactions!O1599&lt;&gt;"",Transactions!P1599-Transactions!O1599,"")</f>
        <v>0</v>
      </c>
      <c r="O1599">
        <f t="shared" si="52"/>
        <v>602</v>
      </c>
      <c r="P1599" t="str">
        <f>IF(Transactions!O1599&lt;&gt;"",Transactions!O1599,"")</f>
        <v>1536302595454</v>
      </c>
      <c r="Q1599">
        <f>IF(Transactions!S1599-Transactions!J1599&lt;&gt;"",Transactions!S1599-Transactions!J1599,"")</f>
        <v>3456</v>
      </c>
      <c r="R1599">
        <f t="shared" si="53"/>
        <v>4058</v>
      </c>
    </row>
    <row r="1600" spans="1:18" x14ac:dyDescent="0.3">
      <c r="A1600" t="str">
        <f>IF(Transactions!A1600&lt;&gt;"",Transactions!A1600,0)</f>
        <v>2018/09/07 08:43:17</v>
      </c>
      <c r="B1600" t="str">
        <f>IF(Transactions!B1600&lt;&gt;"",Transactions!B1600,0)</f>
        <v>53f8fe40122b79c7b8bd7c75c33a4980808210fb7a02e1aca28818bf5182ee48</v>
      </c>
      <c r="C1600" t="str">
        <f>IF(Transactions!C1600&lt;&gt;"",Transactions!C1600,0)</f>
        <v>Step1</v>
      </c>
      <c r="D1600" t="str">
        <f>IF(Transactions!D1600&lt;&gt;"",Transactions!D1600,"")</f>
        <v>peer0.org2.ldegilde.com</v>
      </c>
      <c r="E1600" t="str">
        <f>IF(Transactions!E1600&lt;&gt;"",Transactions!E1600,"")</f>
        <v>default-chaincode</v>
      </c>
      <c r="F1600" t="str">
        <f>IF(Transactions!F1600&lt;&gt;"",Transactions!F1600,"")</f>
        <v>put</v>
      </c>
      <c r="G1600" t="str">
        <f>IF(Transactions!G1600&lt;&gt;"",Transactions!G1600,"")</f>
        <v>000000009_207</v>
      </c>
      <c r="H1600" t="str">
        <f>IF(Transactions!H1600&lt;&gt;"",Transactions!H1600,"")</f>
        <v>938.0</v>
      </c>
      <c r="I1600">
        <f>IF(Transactions!J1600-Transactions!I1600&lt;&gt;"",Transactions!J1600-Transactions!I1600,"")</f>
        <v>602</v>
      </c>
      <c r="J1600">
        <f>IF((Transactions!K1600-Transactions!I1600)-(Transactions!P1600-Transactions!J1600)&lt;&gt;"",(Transactions!K1600-Transactions!I1600)-(Transactions!P1600-Transactions!J1600),"")</f>
        <v>597</v>
      </c>
      <c r="K1600">
        <f>IF(Transactions!L1600-Transactions!K1600&lt;&gt;"",Transactions!L1600-Transactions!K1600,"")</f>
        <v>0</v>
      </c>
      <c r="L1600">
        <f>IF(Transactions!N1600-Transactions!M1600&lt;&gt;"",Transactions!N1600-Transactions!M1600,"")</f>
        <v>5</v>
      </c>
      <c r="M1600">
        <f>IF(Transactions!P1600-Transactions!O1600&lt;&gt;"",Transactions!P1600-Transactions!O1600,"")</f>
        <v>0</v>
      </c>
      <c r="O1600">
        <f t="shared" si="52"/>
        <v>602</v>
      </c>
      <c r="P1600" t="str">
        <f>IF(Transactions!O1600&lt;&gt;"",Transactions!O1600,"")</f>
        <v>1536302595436</v>
      </c>
      <c r="Q1600">
        <f>IF(Transactions!S1600-Transactions!J1600&lt;&gt;"",Transactions!S1600-Transactions!J1600,"")</f>
        <v>3456</v>
      </c>
      <c r="R1600">
        <f t="shared" si="53"/>
        <v>4058</v>
      </c>
    </row>
    <row r="1601" spans="1:18" x14ac:dyDescent="0.3">
      <c r="A1601" t="str">
        <f>IF(Transactions!A1601&lt;&gt;"",Transactions!A1601,0)</f>
        <v>2018/09/07 08:43:17</v>
      </c>
      <c r="B1601" t="str">
        <f>IF(Transactions!B1601&lt;&gt;"",Transactions!B1601,0)</f>
        <v>f0e90cb1fe57229ba9713a22d372fd67c092b688151a529b1c3554d1f62d6c72</v>
      </c>
      <c r="C1601" t="str">
        <f>IF(Transactions!C1601&lt;&gt;"",Transactions!C1601,0)</f>
        <v>Step1</v>
      </c>
      <c r="D1601" t="str">
        <f>IF(Transactions!D1601&lt;&gt;"",Transactions!D1601,"")</f>
        <v>peer0.org1.ldegilde.com</v>
      </c>
      <c r="E1601" t="str">
        <f>IF(Transactions!E1601&lt;&gt;"",Transactions!E1601,"")</f>
        <v>default-chaincode</v>
      </c>
      <c r="F1601" t="str">
        <f>IF(Transactions!F1601&lt;&gt;"",Transactions!F1601,"")</f>
        <v>put</v>
      </c>
      <c r="G1601" t="str">
        <f>IF(Transactions!G1601&lt;&gt;"",Transactions!G1601,"")</f>
        <v>000000008_355</v>
      </c>
      <c r="H1601" t="str">
        <f>IF(Transactions!H1601&lt;&gt;"",Transactions!H1601,"")</f>
        <v>700.0</v>
      </c>
      <c r="I1601">
        <f>IF(Transactions!J1601-Transactions!I1601&lt;&gt;"",Transactions!J1601-Transactions!I1601,"")</f>
        <v>632</v>
      </c>
      <c r="J1601">
        <f>IF((Transactions!K1601-Transactions!I1601)-(Transactions!P1601-Transactions!J1601)&lt;&gt;"",(Transactions!K1601-Transactions!I1601)-(Transactions!P1601-Transactions!J1601),"")</f>
        <v>628</v>
      </c>
      <c r="K1601">
        <f>IF(Transactions!L1601-Transactions!K1601&lt;&gt;"",Transactions!L1601-Transactions!K1601,"")</f>
        <v>0</v>
      </c>
      <c r="L1601">
        <f>IF(Transactions!N1601-Transactions!M1601&lt;&gt;"",Transactions!N1601-Transactions!M1601,"")</f>
        <v>4</v>
      </c>
      <c r="M1601">
        <f>IF(Transactions!P1601-Transactions!O1601&lt;&gt;"",Transactions!P1601-Transactions!O1601,"")</f>
        <v>0</v>
      </c>
      <c r="O1601">
        <f t="shared" si="52"/>
        <v>632</v>
      </c>
      <c r="P1601" t="str">
        <f>IF(Transactions!O1601&lt;&gt;"",Transactions!O1601,"")</f>
        <v>1536302595480</v>
      </c>
      <c r="Q1601">
        <f>IF(Transactions!S1601-Transactions!J1601&lt;&gt;"",Transactions!S1601-Transactions!J1601,"")</f>
        <v>3436</v>
      </c>
      <c r="R1601">
        <f t="shared" si="53"/>
        <v>4068</v>
      </c>
    </row>
    <row r="1602" spans="1:18" x14ac:dyDescent="0.3">
      <c r="A1602" t="str">
        <f>IF(Transactions!A1602&lt;&gt;"",Transactions!A1602,0)</f>
        <v>2018/09/07 08:43:17</v>
      </c>
      <c r="B1602" t="str">
        <f>IF(Transactions!B1602&lt;&gt;"",Transactions!B1602,0)</f>
        <v>f0e90cb1fe57229ba9713a22d372fd67c092b688151a529b1c3554d1f62d6c72</v>
      </c>
      <c r="C1602" t="str">
        <f>IF(Transactions!C1602&lt;&gt;"",Transactions!C1602,0)</f>
        <v>Step1</v>
      </c>
      <c r="D1602" t="str">
        <f>IF(Transactions!D1602&lt;&gt;"",Transactions!D1602,"")</f>
        <v>peer0.org2.ldegilde.com</v>
      </c>
      <c r="E1602" t="str">
        <f>IF(Transactions!E1602&lt;&gt;"",Transactions!E1602,"")</f>
        <v>default-chaincode</v>
      </c>
      <c r="F1602" t="str">
        <f>IF(Transactions!F1602&lt;&gt;"",Transactions!F1602,"")</f>
        <v>put</v>
      </c>
      <c r="G1602" t="str">
        <f>IF(Transactions!G1602&lt;&gt;"",Transactions!G1602,"")</f>
        <v>000000008_355</v>
      </c>
      <c r="H1602" t="str">
        <f>IF(Transactions!H1602&lt;&gt;"",Transactions!H1602,"")</f>
        <v>700.0</v>
      </c>
      <c r="I1602">
        <f>IF(Transactions!J1602-Transactions!I1602&lt;&gt;"",Transactions!J1602-Transactions!I1602,"")</f>
        <v>632</v>
      </c>
      <c r="J1602">
        <f>IF((Transactions!K1602-Transactions!I1602)-(Transactions!P1602-Transactions!J1602)&lt;&gt;"",(Transactions!K1602-Transactions!I1602)-(Transactions!P1602-Transactions!J1602),"")</f>
        <v>630</v>
      </c>
      <c r="K1602">
        <f>IF(Transactions!L1602-Transactions!K1602&lt;&gt;"",Transactions!L1602-Transactions!K1602,"")</f>
        <v>0</v>
      </c>
      <c r="L1602">
        <f>IF(Transactions!N1602-Transactions!M1602&lt;&gt;"",Transactions!N1602-Transactions!M1602,"")</f>
        <v>2</v>
      </c>
      <c r="M1602">
        <f>IF(Transactions!P1602-Transactions!O1602&lt;&gt;"",Transactions!P1602-Transactions!O1602,"")</f>
        <v>0</v>
      </c>
      <c r="O1602">
        <f t="shared" si="52"/>
        <v>632</v>
      </c>
      <c r="P1602" t="str">
        <f>IF(Transactions!O1602&lt;&gt;"",Transactions!O1602,"")</f>
        <v>1536302595547</v>
      </c>
      <c r="Q1602">
        <f>IF(Transactions!S1602-Transactions!J1602&lt;&gt;"",Transactions!S1602-Transactions!J1602,"")</f>
        <v>3436</v>
      </c>
      <c r="R1602">
        <f t="shared" si="53"/>
        <v>4068</v>
      </c>
    </row>
    <row r="1603" spans="1:18" x14ac:dyDescent="0.3">
      <c r="A1603" t="str">
        <f>IF(Transactions!A1603&lt;&gt;"",Transactions!A1603,0)</f>
        <v>2018/09/07 08:43:17</v>
      </c>
      <c r="B1603" t="str">
        <f>IF(Transactions!B1603&lt;&gt;"",Transactions!B1603,0)</f>
        <v>4d1d775e499b86ecd4326dbc61b9db7a88d899aa3b34a65e3afbbd72d6468ec1</v>
      </c>
      <c r="C1603" t="str">
        <f>IF(Transactions!C1603&lt;&gt;"",Transactions!C1603,0)</f>
        <v>Step1</v>
      </c>
      <c r="D1603" t="str">
        <f>IF(Transactions!D1603&lt;&gt;"",Transactions!D1603,"")</f>
        <v>peer0.org1.ldegilde.com</v>
      </c>
      <c r="E1603" t="str">
        <f>IF(Transactions!E1603&lt;&gt;"",Transactions!E1603,"")</f>
        <v>default-chaincode</v>
      </c>
      <c r="F1603" t="str">
        <f>IF(Transactions!F1603&lt;&gt;"",Transactions!F1603,"")</f>
        <v>put</v>
      </c>
      <c r="G1603" t="str">
        <f>IF(Transactions!G1603&lt;&gt;"",Transactions!G1603,"")</f>
        <v>000000009_357</v>
      </c>
      <c r="H1603" t="str">
        <f>IF(Transactions!H1603&lt;&gt;"",Transactions!H1603,"")</f>
        <v>677.0</v>
      </c>
      <c r="I1603">
        <f>IF(Transactions!J1603-Transactions!I1603&lt;&gt;"",Transactions!J1603-Transactions!I1603,"")</f>
        <v>613</v>
      </c>
      <c r="J1603">
        <f>IF((Transactions!K1603-Transactions!I1603)-(Transactions!P1603-Transactions!J1603)&lt;&gt;"",(Transactions!K1603-Transactions!I1603)-(Transactions!P1603-Transactions!J1603),"")</f>
        <v>608</v>
      </c>
      <c r="K1603">
        <f>IF(Transactions!L1603-Transactions!K1603&lt;&gt;"",Transactions!L1603-Transactions!K1603,"")</f>
        <v>0</v>
      </c>
      <c r="L1603">
        <f>IF(Transactions!N1603-Transactions!M1603&lt;&gt;"",Transactions!N1603-Transactions!M1603,"")</f>
        <v>5</v>
      </c>
      <c r="M1603">
        <f>IF(Transactions!P1603-Transactions!O1603&lt;&gt;"",Transactions!P1603-Transactions!O1603,"")</f>
        <v>0</v>
      </c>
      <c r="O1603">
        <f t="shared" si="52"/>
        <v>613</v>
      </c>
      <c r="P1603" t="str">
        <f>IF(Transactions!O1603&lt;&gt;"",Transactions!O1603,"")</f>
        <v>1536302595480</v>
      </c>
      <c r="Q1603">
        <f>IF(Transactions!S1603-Transactions!J1603&lt;&gt;"",Transactions!S1603-Transactions!J1603,"")</f>
        <v>3442</v>
      </c>
      <c r="R1603">
        <f t="shared" si="53"/>
        <v>4055</v>
      </c>
    </row>
    <row r="1604" spans="1:18" x14ac:dyDescent="0.3">
      <c r="A1604" t="str">
        <f>IF(Transactions!A1604&lt;&gt;"",Transactions!A1604,0)</f>
        <v>2018/09/07 08:43:17</v>
      </c>
      <c r="B1604" t="str">
        <f>IF(Transactions!B1604&lt;&gt;"",Transactions!B1604,0)</f>
        <v>4d1d775e499b86ecd4326dbc61b9db7a88d899aa3b34a65e3afbbd72d6468ec1</v>
      </c>
      <c r="C1604" t="str">
        <f>IF(Transactions!C1604&lt;&gt;"",Transactions!C1604,0)</f>
        <v>Step1</v>
      </c>
      <c r="D1604" t="str">
        <f>IF(Transactions!D1604&lt;&gt;"",Transactions!D1604,"")</f>
        <v>peer0.org2.ldegilde.com</v>
      </c>
      <c r="E1604" t="str">
        <f>IF(Transactions!E1604&lt;&gt;"",Transactions!E1604,"")</f>
        <v>default-chaincode</v>
      </c>
      <c r="F1604" t="str">
        <f>IF(Transactions!F1604&lt;&gt;"",Transactions!F1604,"")</f>
        <v>put</v>
      </c>
      <c r="G1604" t="str">
        <f>IF(Transactions!G1604&lt;&gt;"",Transactions!G1604,"")</f>
        <v>000000009_357</v>
      </c>
      <c r="H1604" t="str">
        <f>IF(Transactions!H1604&lt;&gt;"",Transactions!H1604,"")</f>
        <v>677.0</v>
      </c>
      <c r="I1604">
        <f>IF(Transactions!J1604-Transactions!I1604&lt;&gt;"",Transactions!J1604-Transactions!I1604,"")</f>
        <v>613</v>
      </c>
      <c r="J1604">
        <f>IF((Transactions!K1604-Transactions!I1604)-(Transactions!P1604-Transactions!J1604)&lt;&gt;"",(Transactions!K1604-Transactions!I1604)-(Transactions!P1604-Transactions!J1604),"")</f>
        <v>612</v>
      </c>
      <c r="K1604">
        <f>IF(Transactions!L1604-Transactions!K1604&lt;&gt;"",Transactions!L1604-Transactions!K1604,"")</f>
        <v>0</v>
      </c>
      <c r="L1604">
        <f>IF(Transactions!N1604-Transactions!M1604&lt;&gt;"",Transactions!N1604-Transactions!M1604,"")</f>
        <v>1</v>
      </c>
      <c r="M1604">
        <f>IF(Transactions!P1604-Transactions!O1604&lt;&gt;"",Transactions!P1604-Transactions!O1604,"")</f>
        <v>0</v>
      </c>
      <c r="O1604">
        <f t="shared" si="52"/>
        <v>613</v>
      </c>
      <c r="P1604" t="str">
        <f>IF(Transactions!O1604&lt;&gt;"",Transactions!O1604,"")</f>
        <v>1536302595459</v>
      </c>
      <c r="Q1604">
        <f>IF(Transactions!S1604-Transactions!J1604&lt;&gt;"",Transactions!S1604-Transactions!J1604,"")</f>
        <v>3442</v>
      </c>
      <c r="R1604">
        <f t="shared" si="53"/>
        <v>4055</v>
      </c>
    </row>
    <row r="1605" spans="1:18" x14ac:dyDescent="0.3">
      <c r="A1605" t="str">
        <f>IF(Transactions!A1605&lt;&gt;"",Transactions!A1605,0)</f>
        <v>2018/09/07 08:43:17</v>
      </c>
      <c r="B1605" t="str">
        <f>IF(Transactions!B1605&lt;&gt;"",Transactions!B1605,0)</f>
        <v>7e328ddac0fed53af35694311537c475384cf8e8500f6fbd33bf9ddcaae1e2ba</v>
      </c>
      <c r="C1605" t="str">
        <f>IF(Transactions!C1605&lt;&gt;"",Transactions!C1605,0)</f>
        <v>Step1</v>
      </c>
      <c r="D1605" t="str">
        <f>IF(Transactions!D1605&lt;&gt;"",Transactions!D1605,"")</f>
        <v>peer0.org1.ldegilde.com</v>
      </c>
      <c r="E1605" t="str">
        <f>IF(Transactions!E1605&lt;&gt;"",Transactions!E1605,"")</f>
        <v>default-chaincode</v>
      </c>
      <c r="F1605" t="str">
        <f>IF(Transactions!F1605&lt;&gt;"",Transactions!F1605,"")</f>
        <v>put</v>
      </c>
      <c r="G1605" t="str">
        <f>IF(Transactions!G1605&lt;&gt;"",Transactions!G1605,"")</f>
        <v>000000009_199</v>
      </c>
      <c r="H1605" t="str">
        <f>IF(Transactions!H1605&lt;&gt;"",Transactions!H1605,"")</f>
        <v>755.0</v>
      </c>
      <c r="I1605">
        <f>IF(Transactions!J1605-Transactions!I1605&lt;&gt;"",Transactions!J1605-Transactions!I1605,"")</f>
        <v>582</v>
      </c>
      <c r="J1605">
        <f>IF((Transactions!K1605-Transactions!I1605)-(Transactions!P1605-Transactions!J1605)&lt;&gt;"",(Transactions!K1605-Transactions!I1605)-(Transactions!P1605-Transactions!J1605),"")</f>
        <v>548</v>
      </c>
      <c r="K1605">
        <f>IF(Transactions!L1605-Transactions!K1605&lt;&gt;"",Transactions!L1605-Transactions!K1605,"")</f>
        <v>0</v>
      </c>
      <c r="L1605">
        <f>IF(Transactions!N1605-Transactions!M1605&lt;&gt;"",Transactions!N1605-Transactions!M1605,"")</f>
        <v>34</v>
      </c>
      <c r="M1605">
        <f>IF(Transactions!P1605-Transactions!O1605&lt;&gt;"",Transactions!P1605-Transactions!O1605,"")</f>
        <v>0</v>
      </c>
      <c r="O1605">
        <f t="shared" si="52"/>
        <v>582</v>
      </c>
      <c r="P1605" t="str">
        <f>IF(Transactions!O1605&lt;&gt;"",Transactions!O1605,"")</f>
        <v>1536302595441</v>
      </c>
      <c r="Q1605">
        <f>IF(Transactions!S1605-Transactions!J1605&lt;&gt;"",Transactions!S1605-Transactions!J1605,"")</f>
        <v>3478</v>
      </c>
      <c r="R1605">
        <f t="shared" si="53"/>
        <v>4060</v>
      </c>
    </row>
    <row r="1606" spans="1:18" x14ac:dyDescent="0.3">
      <c r="A1606" t="str">
        <f>IF(Transactions!A1606&lt;&gt;"",Transactions!A1606,0)</f>
        <v>2018/09/07 08:43:17</v>
      </c>
      <c r="B1606" t="str">
        <f>IF(Transactions!B1606&lt;&gt;"",Transactions!B1606,0)</f>
        <v>7e328ddac0fed53af35694311537c475384cf8e8500f6fbd33bf9ddcaae1e2ba</v>
      </c>
      <c r="C1606" t="str">
        <f>IF(Transactions!C1606&lt;&gt;"",Transactions!C1606,0)</f>
        <v>Step1</v>
      </c>
      <c r="D1606" t="str">
        <f>IF(Transactions!D1606&lt;&gt;"",Transactions!D1606,"")</f>
        <v>peer0.org2.ldegilde.com</v>
      </c>
      <c r="E1606" t="str">
        <f>IF(Transactions!E1606&lt;&gt;"",Transactions!E1606,"")</f>
        <v>default-chaincode</v>
      </c>
      <c r="F1606" t="str">
        <f>IF(Transactions!F1606&lt;&gt;"",Transactions!F1606,"")</f>
        <v>put</v>
      </c>
      <c r="G1606" t="str">
        <f>IF(Transactions!G1606&lt;&gt;"",Transactions!G1606,"")</f>
        <v>000000009_199</v>
      </c>
      <c r="H1606" t="str">
        <f>IF(Transactions!H1606&lt;&gt;"",Transactions!H1606,"")</f>
        <v>755.0</v>
      </c>
      <c r="I1606">
        <f>IF(Transactions!J1606-Transactions!I1606&lt;&gt;"",Transactions!J1606-Transactions!I1606,"")</f>
        <v>582</v>
      </c>
      <c r="J1606">
        <f>IF((Transactions!K1606-Transactions!I1606)-(Transactions!P1606-Transactions!J1606)&lt;&gt;"",(Transactions!K1606-Transactions!I1606)-(Transactions!P1606-Transactions!J1606),"")</f>
        <v>577</v>
      </c>
      <c r="K1606">
        <f>IF(Transactions!L1606-Transactions!K1606&lt;&gt;"",Transactions!L1606-Transactions!K1606,"")</f>
        <v>0</v>
      </c>
      <c r="L1606">
        <f>IF(Transactions!N1606-Transactions!M1606&lt;&gt;"",Transactions!N1606-Transactions!M1606,"")</f>
        <v>5</v>
      </c>
      <c r="M1606">
        <f>IF(Transactions!P1606-Transactions!O1606&lt;&gt;"",Transactions!P1606-Transactions!O1606,"")</f>
        <v>0</v>
      </c>
      <c r="O1606">
        <f t="shared" si="52"/>
        <v>582</v>
      </c>
      <c r="P1606" t="str">
        <f>IF(Transactions!O1606&lt;&gt;"",Transactions!O1606,"")</f>
        <v>1536302595436</v>
      </c>
      <c r="Q1606">
        <f>IF(Transactions!S1606-Transactions!J1606&lt;&gt;"",Transactions!S1606-Transactions!J1606,"")</f>
        <v>3478</v>
      </c>
      <c r="R1606">
        <f t="shared" si="53"/>
        <v>4060</v>
      </c>
    </row>
    <row r="1607" spans="1:18" x14ac:dyDescent="0.3">
      <c r="A1607" t="str">
        <f>IF(Transactions!A1607&lt;&gt;"",Transactions!A1607,0)</f>
        <v>2018/09/07 08:43:17</v>
      </c>
      <c r="B1607" t="str">
        <f>IF(Transactions!B1607&lt;&gt;"",Transactions!B1607,0)</f>
        <v>bf2ad49b96175c922d93572035ee669039ed4e03cfe5e3684dcfd866a4e64b16</v>
      </c>
      <c r="C1607" t="str">
        <f>IF(Transactions!C1607&lt;&gt;"",Transactions!C1607,0)</f>
        <v>Step1</v>
      </c>
      <c r="D1607" t="str">
        <f>IF(Transactions!D1607&lt;&gt;"",Transactions!D1607,"")</f>
        <v>peer0.org1.ldegilde.com</v>
      </c>
      <c r="E1607" t="str">
        <f>IF(Transactions!E1607&lt;&gt;"",Transactions!E1607,"")</f>
        <v>default-chaincode</v>
      </c>
      <c r="F1607" t="str">
        <f>IF(Transactions!F1607&lt;&gt;"",Transactions!F1607,"")</f>
        <v>put</v>
      </c>
      <c r="G1607" t="str">
        <f>IF(Transactions!G1607&lt;&gt;"",Transactions!G1607,"")</f>
        <v>000000008_116</v>
      </c>
      <c r="H1607" t="str">
        <f>IF(Transactions!H1607&lt;&gt;"",Transactions!H1607,"")</f>
        <v>342.0</v>
      </c>
      <c r="I1607">
        <f>IF(Transactions!J1607-Transactions!I1607&lt;&gt;"",Transactions!J1607-Transactions!I1607,"")</f>
        <v>625</v>
      </c>
      <c r="J1607">
        <f>IF((Transactions!K1607-Transactions!I1607)-(Transactions!P1607-Transactions!J1607)&lt;&gt;"",(Transactions!K1607-Transactions!I1607)-(Transactions!P1607-Transactions!J1607),"")</f>
        <v>617</v>
      </c>
      <c r="K1607">
        <f>IF(Transactions!L1607-Transactions!K1607&lt;&gt;"",Transactions!L1607-Transactions!K1607,"")</f>
        <v>0</v>
      </c>
      <c r="L1607">
        <f>IF(Transactions!N1607-Transactions!M1607&lt;&gt;"",Transactions!N1607-Transactions!M1607,"")</f>
        <v>8</v>
      </c>
      <c r="M1607">
        <f>IF(Transactions!P1607-Transactions!O1607&lt;&gt;"",Transactions!P1607-Transactions!O1607,"")</f>
        <v>0</v>
      </c>
      <c r="O1607">
        <f t="shared" si="52"/>
        <v>625</v>
      </c>
      <c r="P1607" t="str">
        <f>IF(Transactions!O1607&lt;&gt;"",Transactions!O1607,"")</f>
        <v>1536302595483</v>
      </c>
      <c r="Q1607">
        <f>IF(Transactions!S1607-Transactions!J1607&lt;&gt;"",Transactions!S1607-Transactions!J1607,"")</f>
        <v>3445</v>
      </c>
      <c r="R1607">
        <f t="shared" si="53"/>
        <v>4070</v>
      </c>
    </row>
    <row r="1608" spans="1:18" x14ac:dyDescent="0.3">
      <c r="A1608" t="str">
        <f>IF(Transactions!A1608&lt;&gt;"",Transactions!A1608,0)</f>
        <v>2018/09/07 08:43:17</v>
      </c>
      <c r="B1608" t="str">
        <f>IF(Transactions!B1608&lt;&gt;"",Transactions!B1608,0)</f>
        <v>bf2ad49b96175c922d93572035ee669039ed4e03cfe5e3684dcfd866a4e64b16</v>
      </c>
      <c r="C1608" t="str">
        <f>IF(Transactions!C1608&lt;&gt;"",Transactions!C1608,0)</f>
        <v>Step1</v>
      </c>
      <c r="D1608" t="str">
        <f>IF(Transactions!D1608&lt;&gt;"",Transactions!D1608,"")</f>
        <v>peer0.org2.ldegilde.com</v>
      </c>
      <c r="E1608" t="str">
        <f>IF(Transactions!E1608&lt;&gt;"",Transactions!E1608,"")</f>
        <v>default-chaincode</v>
      </c>
      <c r="F1608" t="str">
        <f>IF(Transactions!F1608&lt;&gt;"",Transactions!F1608,"")</f>
        <v>put</v>
      </c>
      <c r="G1608" t="str">
        <f>IF(Transactions!G1608&lt;&gt;"",Transactions!G1608,"")</f>
        <v>000000008_116</v>
      </c>
      <c r="H1608" t="str">
        <f>IF(Transactions!H1608&lt;&gt;"",Transactions!H1608,"")</f>
        <v>342.0</v>
      </c>
      <c r="I1608">
        <f>IF(Transactions!J1608-Transactions!I1608&lt;&gt;"",Transactions!J1608-Transactions!I1608,"")</f>
        <v>625</v>
      </c>
      <c r="J1608">
        <f>IF((Transactions!K1608-Transactions!I1608)-(Transactions!P1608-Transactions!J1608)&lt;&gt;"",(Transactions!K1608-Transactions!I1608)-(Transactions!P1608-Transactions!J1608),"")</f>
        <v>616</v>
      </c>
      <c r="K1608">
        <f>IF(Transactions!L1608-Transactions!K1608&lt;&gt;"",Transactions!L1608-Transactions!K1608,"")</f>
        <v>0</v>
      </c>
      <c r="L1608">
        <f>IF(Transactions!N1608-Transactions!M1608&lt;&gt;"",Transactions!N1608-Transactions!M1608,"")</f>
        <v>9</v>
      </c>
      <c r="M1608">
        <f>IF(Transactions!P1608-Transactions!O1608&lt;&gt;"",Transactions!P1608-Transactions!O1608,"")</f>
        <v>0</v>
      </c>
      <c r="O1608">
        <f t="shared" si="52"/>
        <v>625</v>
      </c>
      <c r="P1608" t="str">
        <f>IF(Transactions!O1608&lt;&gt;"",Transactions!O1608,"")</f>
        <v>1536302595487</v>
      </c>
      <c r="Q1608">
        <f>IF(Transactions!S1608-Transactions!J1608&lt;&gt;"",Transactions!S1608-Transactions!J1608,"")</f>
        <v>3445</v>
      </c>
      <c r="R1608">
        <f t="shared" si="53"/>
        <v>4070</v>
      </c>
    </row>
    <row r="1609" spans="1:18" x14ac:dyDescent="0.3">
      <c r="A1609" t="str">
        <f>IF(Transactions!A1609&lt;&gt;"",Transactions!A1609,0)</f>
        <v>2018/09/07 08:43:17</v>
      </c>
      <c r="B1609" t="str">
        <f>IF(Transactions!B1609&lt;&gt;"",Transactions!B1609,0)</f>
        <v>ce22383cde3d51ed79aaa2ff42f4a4184d8b1abd10022283ceeaded088f30600</v>
      </c>
      <c r="C1609" t="str">
        <f>IF(Transactions!C1609&lt;&gt;"",Transactions!C1609,0)</f>
        <v>Step1</v>
      </c>
      <c r="D1609" t="str">
        <f>IF(Transactions!D1609&lt;&gt;"",Transactions!D1609,"")</f>
        <v>peer0.org1.ldegilde.com</v>
      </c>
      <c r="E1609" t="str">
        <f>IF(Transactions!E1609&lt;&gt;"",Transactions!E1609,"")</f>
        <v>default-chaincode</v>
      </c>
      <c r="F1609" t="str">
        <f>IF(Transactions!F1609&lt;&gt;"",Transactions!F1609,"")</f>
        <v>put</v>
      </c>
      <c r="G1609" t="str">
        <f>IF(Transactions!G1609&lt;&gt;"",Transactions!G1609,"")</f>
        <v>000000008_389</v>
      </c>
      <c r="H1609" t="str">
        <f>IF(Transactions!H1609&lt;&gt;"",Transactions!H1609,"")</f>
        <v>474.0</v>
      </c>
      <c r="I1609">
        <f>IF(Transactions!J1609-Transactions!I1609&lt;&gt;"",Transactions!J1609-Transactions!I1609,"")</f>
        <v>636</v>
      </c>
      <c r="J1609">
        <f>IF((Transactions!K1609-Transactions!I1609)-(Transactions!P1609-Transactions!J1609)&lt;&gt;"",(Transactions!K1609-Transactions!I1609)-(Transactions!P1609-Transactions!J1609),"")</f>
        <v>636</v>
      </c>
      <c r="K1609">
        <f>IF(Transactions!L1609-Transactions!K1609&lt;&gt;"",Transactions!L1609-Transactions!K1609,"")</f>
        <v>0</v>
      </c>
      <c r="L1609">
        <f>IF(Transactions!N1609-Transactions!M1609&lt;&gt;"",Transactions!N1609-Transactions!M1609,"")</f>
        <v>0</v>
      </c>
      <c r="M1609">
        <f>IF(Transactions!P1609-Transactions!O1609&lt;&gt;"",Transactions!P1609-Transactions!O1609,"")</f>
        <v>0</v>
      </c>
      <c r="O1609">
        <f t="shared" si="52"/>
        <v>636</v>
      </c>
      <c r="P1609" t="str">
        <f>IF(Transactions!O1609&lt;&gt;"",Transactions!O1609,"")</f>
        <v>1536302595368</v>
      </c>
      <c r="Q1609">
        <f>IF(Transactions!S1609-Transactions!J1609&lt;&gt;"",Transactions!S1609-Transactions!J1609,"")</f>
        <v>3432</v>
      </c>
      <c r="R1609">
        <f t="shared" si="53"/>
        <v>4068</v>
      </c>
    </row>
    <row r="1610" spans="1:18" x14ac:dyDescent="0.3">
      <c r="A1610" t="str">
        <f>IF(Transactions!A1610&lt;&gt;"",Transactions!A1610,0)</f>
        <v>2018/09/07 08:43:17</v>
      </c>
      <c r="B1610" t="str">
        <f>IF(Transactions!B1610&lt;&gt;"",Transactions!B1610,0)</f>
        <v>ce22383cde3d51ed79aaa2ff42f4a4184d8b1abd10022283ceeaded088f30600</v>
      </c>
      <c r="C1610" t="str">
        <f>IF(Transactions!C1610&lt;&gt;"",Transactions!C1610,0)</f>
        <v>Step1</v>
      </c>
      <c r="D1610" t="str">
        <f>IF(Transactions!D1610&lt;&gt;"",Transactions!D1610,"")</f>
        <v>peer0.org2.ldegilde.com</v>
      </c>
      <c r="E1610" t="str">
        <f>IF(Transactions!E1610&lt;&gt;"",Transactions!E1610,"")</f>
        <v>default-chaincode</v>
      </c>
      <c r="F1610" t="str">
        <f>IF(Transactions!F1610&lt;&gt;"",Transactions!F1610,"")</f>
        <v>put</v>
      </c>
      <c r="G1610" t="str">
        <f>IF(Transactions!G1610&lt;&gt;"",Transactions!G1610,"")</f>
        <v>000000008_389</v>
      </c>
      <c r="H1610" t="str">
        <f>IF(Transactions!H1610&lt;&gt;"",Transactions!H1610,"")</f>
        <v>474.0</v>
      </c>
      <c r="I1610">
        <f>IF(Transactions!J1610-Transactions!I1610&lt;&gt;"",Transactions!J1610-Transactions!I1610,"")</f>
        <v>636</v>
      </c>
      <c r="J1610">
        <f>IF((Transactions!K1610-Transactions!I1610)-(Transactions!P1610-Transactions!J1610)&lt;&gt;"",(Transactions!K1610-Transactions!I1610)-(Transactions!P1610-Transactions!J1610),"")</f>
        <v>630</v>
      </c>
      <c r="K1610">
        <f>IF(Transactions!L1610-Transactions!K1610&lt;&gt;"",Transactions!L1610-Transactions!K1610,"")</f>
        <v>0</v>
      </c>
      <c r="L1610">
        <f>IF(Transactions!N1610-Transactions!M1610&lt;&gt;"",Transactions!N1610-Transactions!M1610,"")</f>
        <v>6</v>
      </c>
      <c r="M1610">
        <f>IF(Transactions!P1610-Transactions!O1610&lt;&gt;"",Transactions!P1610-Transactions!O1610,"")</f>
        <v>0</v>
      </c>
      <c r="O1610">
        <f t="shared" si="52"/>
        <v>636</v>
      </c>
      <c r="P1610" t="str">
        <f>IF(Transactions!O1610&lt;&gt;"",Transactions!O1610,"")</f>
        <v>1536302595513</v>
      </c>
      <c r="Q1610">
        <f>IF(Transactions!S1610-Transactions!J1610&lt;&gt;"",Transactions!S1610-Transactions!J1610,"")</f>
        <v>3432</v>
      </c>
      <c r="R1610">
        <f t="shared" si="53"/>
        <v>4068</v>
      </c>
    </row>
    <row r="1611" spans="1:18" x14ac:dyDescent="0.3">
      <c r="A1611" t="str">
        <f>IF(Transactions!A1611&lt;&gt;"",Transactions!A1611,0)</f>
        <v>2018/09/07 08:43:17</v>
      </c>
      <c r="B1611" t="str">
        <f>IF(Transactions!B1611&lt;&gt;"",Transactions!B1611,0)</f>
        <v>6df7c744984cbc10e1267caffcaf644b54a95ddcc393fb00faea17d1b23f5a28</v>
      </c>
      <c r="C1611" t="str">
        <f>IF(Transactions!C1611&lt;&gt;"",Transactions!C1611,0)</f>
        <v>Step1</v>
      </c>
      <c r="D1611" t="str">
        <f>IF(Transactions!D1611&lt;&gt;"",Transactions!D1611,"")</f>
        <v>peer0.org1.ldegilde.com</v>
      </c>
      <c r="E1611" t="str">
        <f>IF(Transactions!E1611&lt;&gt;"",Transactions!E1611,"")</f>
        <v>default-chaincode</v>
      </c>
      <c r="F1611" t="str">
        <f>IF(Transactions!F1611&lt;&gt;"",Transactions!F1611,"")</f>
        <v>put</v>
      </c>
      <c r="G1611" t="str">
        <f>IF(Transactions!G1611&lt;&gt;"",Transactions!G1611,"")</f>
        <v>000000008_357</v>
      </c>
      <c r="H1611" t="str">
        <f>IF(Transactions!H1611&lt;&gt;"",Transactions!H1611,"")</f>
        <v>719.0</v>
      </c>
      <c r="I1611">
        <f>IF(Transactions!J1611-Transactions!I1611&lt;&gt;"",Transactions!J1611-Transactions!I1611,"")</f>
        <v>643</v>
      </c>
      <c r="J1611">
        <f>IF((Transactions!K1611-Transactions!I1611)-(Transactions!P1611-Transactions!J1611)&lt;&gt;"",(Transactions!K1611-Transactions!I1611)-(Transactions!P1611-Transactions!J1611),"")</f>
        <v>627</v>
      </c>
      <c r="K1611">
        <f>IF(Transactions!L1611-Transactions!K1611&lt;&gt;"",Transactions!L1611-Transactions!K1611,"")</f>
        <v>0</v>
      </c>
      <c r="L1611">
        <f>IF(Transactions!N1611-Transactions!M1611&lt;&gt;"",Transactions!N1611-Transactions!M1611,"")</f>
        <v>16</v>
      </c>
      <c r="M1611">
        <f>IF(Transactions!P1611-Transactions!O1611&lt;&gt;"",Transactions!P1611-Transactions!O1611,"")</f>
        <v>0</v>
      </c>
      <c r="O1611">
        <f t="shared" si="52"/>
        <v>643</v>
      </c>
      <c r="P1611" t="str">
        <f>IF(Transactions!O1611&lt;&gt;"",Transactions!O1611,"")</f>
        <v>1536302595388</v>
      </c>
      <c r="Q1611">
        <f>IF(Transactions!S1611-Transactions!J1611&lt;&gt;"",Transactions!S1611-Transactions!J1611,"")</f>
        <v>3424</v>
      </c>
      <c r="R1611">
        <f t="shared" si="53"/>
        <v>4067</v>
      </c>
    </row>
    <row r="1612" spans="1:18" x14ac:dyDescent="0.3">
      <c r="A1612" t="str">
        <f>IF(Transactions!A1612&lt;&gt;"",Transactions!A1612,0)</f>
        <v>2018/09/07 08:43:17</v>
      </c>
      <c r="B1612" t="str">
        <f>IF(Transactions!B1612&lt;&gt;"",Transactions!B1612,0)</f>
        <v>6df7c744984cbc10e1267caffcaf644b54a95ddcc393fb00faea17d1b23f5a28</v>
      </c>
      <c r="C1612" t="str">
        <f>IF(Transactions!C1612&lt;&gt;"",Transactions!C1612,0)</f>
        <v>Step1</v>
      </c>
      <c r="D1612" t="str">
        <f>IF(Transactions!D1612&lt;&gt;"",Transactions!D1612,"")</f>
        <v>peer0.org2.ldegilde.com</v>
      </c>
      <c r="E1612" t="str">
        <f>IF(Transactions!E1612&lt;&gt;"",Transactions!E1612,"")</f>
        <v>default-chaincode</v>
      </c>
      <c r="F1612" t="str">
        <f>IF(Transactions!F1612&lt;&gt;"",Transactions!F1612,"")</f>
        <v>put</v>
      </c>
      <c r="G1612" t="str">
        <f>IF(Transactions!G1612&lt;&gt;"",Transactions!G1612,"")</f>
        <v>000000008_357</v>
      </c>
      <c r="H1612" t="str">
        <f>IF(Transactions!H1612&lt;&gt;"",Transactions!H1612,"")</f>
        <v>719.0</v>
      </c>
      <c r="I1612">
        <f>IF(Transactions!J1612-Transactions!I1612&lt;&gt;"",Transactions!J1612-Transactions!I1612,"")</f>
        <v>643</v>
      </c>
      <c r="J1612">
        <f>IF((Transactions!K1612-Transactions!I1612)-(Transactions!P1612-Transactions!J1612)&lt;&gt;"",(Transactions!K1612-Transactions!I1612)-(Transactions!P1612-Transactions!J1612),"")</f>
        <v>632</v>
      </c>
      <c r="K1612">
        <f>IF(Transactions!L1612-Transactions!K1612&lt;&gt;"",Transactions!L1612-Transactions!K1612,"")</f>
        <v>0</v>
      </c>
      <c r="L1612">
        <f>IF(Transactions!N1612-Transactions!M1612&lt;&gt;"",Transactions!N1612-Transactions!M1612,"")</f>
        <v>11</v>
      </c>
      <c r="M1612">
        <f>IF(Transactions!P1612-Transactions!O1612&lt;&gt;"",Transactions!P1612-Transactions!O1612,"")</f>
        <v>0</v>
      </c>
      <c r="O1612">
        <f t="shared" ref="O1612:O1675" si="54">SUM(J1612:M1612)</f>
        <v>643</v>
      </c>
      <c r="P1612" t="str">
        <f>IF(Transactions!O1612&lt;&gt;"",Transactions!O1612,"")</f>
        <v>1536302595517</v>
      </c>
      <c r="Q1612">
        <f>IF(Transactions!S1612-Transactions!J1612&lt;&gt;"",Transactions!S1612-Transactions!J1612,"")</f>
        <v>3424</v>
      </c>
      <c r="R1612">
        <f t="shared" ref="R1612:R1675" si="55">I1612+Q1612</f>
        <v>4067</v>
      </c>
    </row>
    <row r="1613" spans="1:18" x14ac:dyDescent="0.3">
      <c r="A1613" t="str">
        <f>IF(Transactions!A1613&lt;&gt;"",Transactions!A1613,0)</f>
        <v>2018/09/07 08:43:17</v>
      </c>
      <c r="B1613" t="str">
        <f>IF(Transactions!B1613&lt;&gt;"",Transactions!B1613,0)</f>
        <v>9d2ecb7b98fb81b680ce6ab5867dbb1ab9d6b43b6894abf151aa37523deae9b4</v>
      </c>
      <c r="C1613" t="str">
        <f>IF(Transactions!C1613&lt;&gt;"",Transactions!C1613,0)</f>
        <v>Step1</v>
      </c>
      <c r="D1613" t="str">
        <f>IF(Transactions!D1613&lt;&gt;"",Transactions!D1613,"")</f>
        <v>peer0.org1.ldegilde.com</v>
      </c>
      <c r="E1613" t="str">
        <f>IF(Transactions!E1613&lt;&gt;"",Transactions!E1613,"")</f>
        <v>default-chaincode</v>
      </c>
      <c r="F1613" t="str">
        <f>IF(Transactions!F1613&lt;&gt;"",Transactions!F1613,"")</f>
        <v>put</v>
      </c>
      <c r="G1613" t="str">
        <f>IF(Transactions!G1613&lt;&gt;"",Transactions!G1613,"")</f>
        <v>000000009_183</v>
      </c>
      <c r="H1613" t="str">
        <f>IF(Transactions!H1613&lt;&gt;"",Transactions!H1613,"")</f>
        <v>817.0</v>
      </c>
      <c r="I1613">
        <f>IF(Transactions!J1613-Transactions!I1613&lt;&gt;"",Transactions!J1613-Transactions!I1613,"")</f>
        <v>589</v>
      </c>
      <c r="J1613">
        <f>IF((Transactions!K1613-Transactions!I1613)-(Transactions!P1613-Transactions!J1613)&lt;&gt;"",(Transactions!K1613-Transactions!I1613)-(Transactions!P1613-Transactions!J1613),"")</f>
        <v>585</v>
      </c>
      <c r="K1613">
        <f>IF(Transactions!L1613-Transactions!K1613&lt;&gt;"",Transactions!L1613-Transactions!K1613,"")</f>
        <v>0</v>
      </c>
      <c r="L1613">
        <f>IF(Transactions!N1613-Transactions!M1613&lt;&gt;"",Transactions!N1613-Transactions!M1613,"")</f>
        <v>4</v>
      </c>
      <c r="M1613">
        <f>IF(Transactions!P1613-Transactions!O1613&lt;&gt;"",Transactions!P1613-Transactions!O1613,"")</f>
        <v>0</v>
      </c>
      <c r="O1613">
        <f t="shared" si="54"/>
        <v>589</v>
      </c>
      <c r="P1613" t="str">
        <f>IF(Transactions!O1613&lt;&gt;"",Transactions!O1613,"")</f>
        <v>1536302595480</v>
      </c>
      <c r="Q1613">
        <f>IF(Transactions!S1613-Transactions!J1613&lt;&gt;"",Transactions!S1613-Transactions!J1613,"")</f>
        <v>3456</v>
      </c>
      <c r="R1613">
        <f t="shared" si="55"/>
        <v>4045</v>
      </c>
    </row>
    <row r="1614" spans="1:18" x14ac:dyDescent="0.3">
      <c r="A1614" t="str">
        <f>IF(Transactions!A1614&lt;&gt;"",Transactions!A1614,0)</f>
        <v>2018/09/07 08:43:17</v>
      </c>
      <c r="B1614" t="str">
        <f>IF(Transactions!B1614&lt;&gt;"",Transactions!B1614,0)</f>
        <v>9d2ecb7b98fb81b680ce6ab5867dbb1ab9d6b43b6894abf151aa37523deae9b4</v>
      </c>
      <c r="C1614" t="str">
        <f>IF(Transactions!C1614&lt;&gt;"",Transactions!C1614,0)</f>
        <v>Step1</v>
      </c>
      <c r="D1614" t="str">
        <f>IF(Transactions!D1614&lt;&gt;"",Transactions!D1614,"")</f>
        <v>peer0.org2.ldegilde.com</v>
      </c>
      <c r="E1614" t="str">
        <f>IF(Transactions!E1614&lt;&gt;"",Transactions!E1614,"")</f>
        <v>default-chaincode</v>
      </c>
      <c r="F1614" t="str">
        <f>IF(Transactions!F1614&lt;&gt;"",Transactions!F1614,"")</f>
        <v>put</v>
      </c>
      <c r="G1614" t="str">
        <f>IF(Transactions!G1614&lt;&gt;"",Transactions!G1614,"")</f>
        <v>000000009_183</v>
      </c>
      <c r="H1614" t="str">
        <f>IF(Transactions!H1614&lt;&gt;"",Transactions!H1614,"")</f>
        <v>817.0</v>
      </c>
      <c r="I1614">
        <f>IF(Transactions!J1614-Transactions!I1614&lt;&gt;"",Transactions!J1614-Transactions!I1614,"")</f>
        <v>589</v>
      </c>
      <c r="J1614">
        <f>IF((Transactions!K1614-Transactions!I1614)-(Transactions!P1614-Transactions!J1614)&lt;&gt;"",(Transactions!K1614-Transactions!I1614)-(Transactions!P1614-Transactions!J1614),"")</f>
        <v>582</v>
      </c>
      <c r="K1614">
        <f>IF(Transactions!L1614-Transactions!K1614&lt;&gt;"",Transactions!L1614-Transactions!K1614,"")</f>
        <v>0</v>
      </c>
      <c r="L1614">
        <f>IF(Transactions!N1614-Transactions!M1614&lt;&gt;"",Transactions!N1614-Transactions!M1614,"")</f>
        <v>7</v>
      </c>
      <c r="M1614">
        <f>IF(Transactions!P1614-Transactions!O1614&lt;&gt;"",Transactions!P1614-Transactions!O1614,"")</f>
        <v>0</v>
      </c>
      <c r="O1614">
        <f t="shared" si="54"/>
        <v>589</v>
      </c>
      <c r="P1614" t="str">
        <f>IF(Transactions!O1614&lt;&gt;"",Transactions!O1614,"")</f>
        <v>1536302595508</v>
      </c>
      <c r="Q1614">
        <f>IF(Transactions!S1614-Transactions!J1614&lt;&gt;"",Transactions!S1614-Transactions!J1614,"")</f>
        <v>3456</v>
      </c>
      <c r="R1614">
        <f t="shared" si="55"/>
        <v>4045</v>
      </c>
    </row>
    <row r="1615" spans="1:18" x14ac:dyDescent="0.3">
      <c r="A1615" t="str">
        <f>IF(Transactions!A1615&lt;&gt;"",Transactions!A1615,0)</f>
        <v>2018/09/07 08:43:17</v>
      </c>
      <c r="B1615" t="str">
        <f>IF(Transactions!B1615&lt;&gt;"",Transactions!B1615,0)</f>
        <v>504d31292c515a8a529e220cf5fe7a1ee71067a7bc0c9cf3b6d13ce000d64576</v>
      </c>
      <c r="C1615" t="str">
        <f>IF(Transactions!C1615&lt;&gt;"",Transactions!C1615,0)</f>
        <v>Step1</v>
      </c>
      <c r="D1615" t="str">
        <f>IF(Transactions!D1615&lt;&gt;"",Transactions!D1615,"")</f>
        <v>peer0.org1.ldegilde.com</v>
      </c>
      <c r="E1615" t="str">
        <f>IF(Transactions!E1615&lt;&gt;"",Transactions!E1615,"")</f>
        <v>default-chaincode</v>
      </c>
      <c r="F1615" t="str">
        <f>IF(Transactions!F1615&lt;&gt;"",Transactions!F1615,"")</f>
        <v>put</v>
      </c>
      <c r="G1615" t="str">
        <f>IF(Transactions!G1615&lt;&gt;"",Transactions!G1615,"")</f>
        <v>000000008_60</v>
      </c>
      <c r="H1615" t="str">
        <f>IF(Transactions!H1615&lt;&gt;"",Transactions!H1615,"")</f>
        <v>558.0</v>
      </c>
      <c r="I1615">
        <f>IF(Transactions!J1615-Transactions!I1615&lt;&gt;"",Transactions!J1615-Transactions!I1615,"")</f>
        <v>646</v>
      </c>
      <c r="J1615">
        <f>IF((Transactions!K1615-Transactions!I1615)-(Transactions!P1615-Transactions!J1615)&lt;&gt;"",(Transactions!K1615-Transactions!I1615)-(Transactions!P1615-Transactions!J1615),"")</f>
        <v>636</v>
      </c>
      <c r="K1615">
        <f>IF(Transactions!L1615-Transactions!K1615&lt;&gt;"",Transactions!L1615-Transactions!K1615,"")</f>
        <v>0</v>
      </c>
      <c r="L1615">
        <f>IF(Transactions!N1615-Transactions!M1615&lt;&gt;"",Transactions!N1615-Transactions!M1615,"")</f>
        <v>10</v>
      </c>
      <c r="M1615">
        <f>IF(Transactions!P1615-Transactions!O1615&lt;&gt;"",Transactions!P1615-Transactions!O1615,"")</f>
        <v>0</v>
      </c>
      <c r="O1615">
        <f t="shared" si="54"/>
        <v>646</v>
      </c>
      <c r="P1615" t="str">
        <f>IF(Transactions!O1615&lt;&gt;"",Transactions!O1615,"")</f>
        <v>1536302595398</v>
      </c>
      <c r="Q1615">
        <f>IF(Transactions!S1615-Transactions!J1615&lt;&gt;"",Transactions!S1615-Transactions!J1615,"")</f>
        <v>3428</v>
      </c>
      <c r="R1615">
        <f t="shared" si="55"/>
        <v>4074</v>
      </c>
    </row>
    <row r="1616" spans="1:18" x14ac:dyDescent="0.3">
      <c r="A1616" t="str">
        <f>IF(Transactions!A1616&lt;&gt;"",Transactions!A1616,0)</f>
        <v>2018/09/07 08:43:17</v>
      </c>
      <c r="B1616" t="str">
        <f>IF(Transactions!B1616&lt;&gt;"",Transactions!B1616,0)</f>
        <v>504d31292c515a8a529e220cf5fe7a1ee71067a7bc0c9cf3b6d13ce000d64576</v>
      </c>
      <c r="C1616" t="str">
        <f>IF(Transactions!C1616&lt;&gt;"",Transactions!C1616,0)</f>
        <v>Step1</v>
      </c>
      <c r="D1616" t="str">
        <f>IF(Transactions!D1616&lt;&gt;"",Transactions!D1616,"")</f>
        <v>peer0.org2.ldegilde.com</v>
      </c>
      <c r="E1616" t="str">
        <f>IF(Transactions!E1616&lt;&gt;"",Transactions!E1616,"")</f>
        <v>default-chaincode</v>
      </c>
      <c r="F1616" t="str">
        <f>IF(Transactions!F1616&lt;&gt;"",Transactions!F1616,"")</f>
        <v>put</v>
      </c>
      <c r="G1616" t="str">
        <f>IF(Transactions!G1616&lt;&gt;"",Transactions!G1616,"")</f>
        <v>000000008_60</v>
      </c>
      <c r="H1616" t="str">
        <f>IF(Transactions!H1616&lt;&gt;"",Transactions!H1616,"")</f>
        <v>558.0</v>
      </c>
      <c r="I1616">
        <f>IF(Transactions!J1616-Transactions!I1616&lt;&gt;"",Transactions!J1616-Transactions!I1616,"")</f>
        <v>646</v>
      </c>
      <c r="J1616">
        <f>IF((Transactions!K1616-Transactions!I1616)-(Transactions!P1616-Transactions!J1616)&lt;&gt;"",(Transactions!K1616-Transactions!I1616)-(Transactions!P1616-Transactions!J1616),"")</f>
        <v>643</v>
      </c>
      <c r="K1616">
        <f>IF(Transactions!L1616-Transactions!K1616&lt;&gt;"",Transactions!L1616-Transactions!K1616,"")</f>
        <v>0</v>
      </c>
      <c r="L1616">
        <f>IF(Transactions!N1616-Transactions!M1616&lt;&gt;"",Transactions!N1616-Transactions!M1616,"")</f>
        <v>3</v>
      </c>
      <c r="M1616">
        <f>IF(Transactions!P1616-Transactions!O1616&lt;&gt;"",Transactions!P1616-Transactions!O1616,"")</f>
        <v>0</v>
      </c>
      <c r="O1616">
        <f t="shared" si="54"/>
        <v>646</v>
      </c>
      <c r="P1616" t="str">
        <f>IF(Transactions!O1616&lt;&gt;"",Transactions!O1616,"")</f>
        <v>1536302595538</v>
      </c>
      <c r="Q1616">
        <f>IF(Transactions!S1616-Transactions!J1616&lt;&gt;"",Transactions!S1616-Transactions!J1616,"")</f>
        <v>3428</v>
      </c>
      <c r="R1616">
        <f t="shared" si="55"/>
        <v>4074</v>
      </c>
    </row>
    <row r="1617" spans="1:18" x14ac:dyDescent="0.3">
      <c r="A1617" t="str">
        <f>IF(Transactions!A1617&lt;&gt;"",Transactions!A1617,0)</f>
        <v>2018/09/07 08:43:17</v>
      </c>
      <c r="B1617" t="str">
        <f>IF(Transactions!B1617&lt;&gt;"",Transactions!B1617,0)</f>
        <v>b255ebf6cb6ec506e3d258137091d9f0bce9487e8b20ba849a073b7fee45a9e3</v>
      </c>
      <c r="C1617" t="str">
        <f>IF(Transactions!C1617&lt;&gt;"",Transactions!C1617,0)</f>
        <v>Step1</v>
      </c>
      <c r="D1617" t="str">
        <f>IF(Transactions!D1617&lt;&gt;"",Transactions!D1617,"")</f>
        <v>peer0.org1.ldegilde.com</v>
      </c>
      <c r="E1617" t="str">
        <f>IF(Transactions!E1617&lt;&gt;"",Transactions!E1617,"")</f>
        <v>default-chaincode</v>
      </c>
      <c r="F1617" t="str">
        <f>IF(Transactions!F1617&lt;&gt;"",Transactions!F1617,"")</f>
        <v>put</v>
      </c>
      <c r="G1617" t="str">
        <f>IF(Transactions!G1617&lt;&gt;"",Transactions!G1617,"")</f>
        <v>000000009_130</v>
      </c>
      <c r="H1617" t="str">
        <f>IF(Transactions!H1617&lt;&gt;"",Transactions!H1617,"")</f>
        <v>16.0</v>
      </c>
      <c r="I1617">
        <f>IF(Transactions!J1617-Transactions!I1617&lt;&gt;"",Transactions!J1617-Transactions!I1617,"")</f>
        <v>617</v>
      </c>
      <c r="J1617">
        <f>IF((Transactions!K1617-Transactions!I1617)-(Transactions!P1617-Transactions!J1617)&lt;&gt;"",(Transactions!K1617-Transactions!I1617)-(Transactions!P1617-Transactions!J1617),"")</f>
        <v>595</v>
      </c>
      <c r="K1617">
        <f>IF(Transactions!L1617-Transactions!K1617&lt;&gt;"",Transactions!L1617-Transactions!K1617,"")</f>
        <v>0</v>
      </c>
      <c r="L1617">
        <f>IF(Transactions!N1617-Transactions!M1617&lt;&gt;"",Transactions!N1617-Transactions!M1617,"")</f>
        <v>22</v>
      </c>
      <c r="M1617">
        <f>IF(Transactions!P1617-Transactions!O1617&lt;&gt;"",Transactions!P1617-Transactions!O1617,"")</f>
        <v>0</v>
      </c>
      <c r="O1617">
        <f t="shared" si="54"/>
        <v>617</v>
      </c>
      <c r="P1617" t="str">
        <f>IF(Transactions!O1617&lt;&gt;"",Transactions!O1617,"")</f>
        <v>1536302595409</v>
      </c>
      <c r="Q1617">
        <f>IF(Transactions!S1617-Transactions!J1617&lt;&gt;"",Transactions!S1617-Transactions!J1617,"")</f>
        <v>3435</v>
      </c>
      <c r="R1617">
        <f t="shared" si="55"/>
        <v>4052</v>
      </c>
    </row>
    <row r="1618" spans="1:18" x14ac:dyDescent="0.3">
      <c r="A1618" t="str">
        <f>IF(Transactions!A1618&lt;&gt;"",Transactions!A1618,0)</f>
        <v>2018/09/07 08:43:17</v>
      </c>
      <c r="B1618" t="str">
        <f>IF(Transactions!B1618&lt;&gt;"",Transactions!B1618,0)</f>
        <v>b255ebf6cb6ec506e3d258137091d9f0bce9487e8b20ba849a073b7fee45a9e3</v>
      </c>
      <c r="C1618" t="str">
        <f>IF(Transactions!C1618&lt;&gt;"",Transactions!C1618,0)</f>
        <v>Step1</v>
      </c>
      <c r="D1618" t="str">
        <f>IF(Transactions!D1618&lt;&gt;"",Transactions!D1618,"")</f>
        <v>peer0.org2.ldegilde.com</v>
      </c>
      <c r="E1618" t="str">
        <f>IF(Transactions!E1618&lt;&gt;"",Transactions!E1618,"")</f>
        <v>default-chaincode</v>
      </c>
      <c r="F1618" t="str">
        <f>IF(Transactions!F1618&lt;&gt;"",Transactions!F1618,"")</f>
        <v>put</v>
      </c>
      <c r="G1618" t="str">
        <f>IF(Transactions!G1618&lt;&gt;"",Transactions!G1618,"")</f>
        <v>000000009_130</v>
      </c>
      <c r="H1618" t="str">
        <f>IF(Transactions!H1618&lt;&gt;"",Transactions!H1618,"")</f>
        <v>16.0</v>
      </c>
      <c r="I1618">
        <f>IF(Transactions!J1618-Transactions!I1618&lt;&gt;"",Transactions!J1618-Transactions!I1618,"")</f>
        <v>617</v>
      </c>
      <c r="J1618">
        <f>IF((Transactions!K1618-Transactions!I1618)-(Transactions!P1618-Transactions!J1618)&lt;&gt;"",(Transactions!K1618-Transactions!I1618)-(Transactions!P1618-Transactions!J1618),"")</f>
        <v>612</v>
      </c>
      <c r="K1618">
        <f>IF(Transactions!L1618-Transactions!K1618&lt;&gt;"",Transactions!L1618-Transactions!K1618,"")</f>
        <v>0</v>
      </c>
      <c r="L1618">
        <f>IF(Transactions!N1618-Transactions!M1618&lt;&gt;"",Transactions!N1618-Transactions!M1618,"")</f>
        <v>5</v>
      </c>
      <c r="M1618">
        <f>IF(Transactions!P1618-Transactions!O1618&lt;&gt;"",Transactions!P1618-Transactions!O1618,"")</f>
        <v>0</v>
      </c>
      <c r="O1618">
        <f t="shared" si="54"/>
        <v>617</v>
      </c>
      <c r="P1618" t="str">
        <f>IF(Transactions!O1618&lt;&gt;"",Transactions!O1618,"")</f>
        <v>1536302595517</v>
      </c>
      <c r="Q1618">
        <f>IF(Transactions!S1618-Transactions!J1618&lt;&gt;"",Transactions!S1618-Transactions!J1618,"")</f>
        <v>3435</v>
      </c>
      <c r="R1618">
        <f t="shared" si="55"/>
        <v>4052</v>
      </c>
    </row>
    <row r="1619" spans="1:18" x14ac:dyDescent="0.3">
      <c r="A1619" t="str">
        <f>IF(Transactions!A1619&lt;&gt;"",Transactions!A1619,0)</f>
        <v>2018/09/07 08:43:17</v>
      </c>
      <c r="B1619" t="str">
        <f>IF(Transactions!B1619&lt;&gt;"",Transactions!B1619,0)</f>
        <v>ab9a5818b88d35a491074ce16b04ddd3f80268cf1e85dfcede9d30fdad6a56fa</v>
      </c>
      <c r="C1619" t="str">
        <f>IF(Transactions!C1619&lt;&gt;"",Transactions!C1619,0)</f>
        <v>Step1</v>
      </c>
      <c r="D1619" t="str">
        <f>IF(Transactions!D1619&lt;&gt;"",Transactions!D1619,"")</f>
        <v>peer0.org1.ldegilde.com</v>
      </c>
      <c r="E1619" t="str">
        <f>IF(Transactions!E1619&lt;&gt;"",Transactions!E1619,"")</f>
        <v>default-chaincode</v>
      </c>
      <c r="F1619" t="str">
        <f>IF(Transactions!F1619&lt;&gt;"",Transactions!F1619,"")</f>
        <v>put</v>
      </c>
      <c r="G1619" t="str">
        <f>IF(Transactions!G1619&lt;&gt;"",Transactions!G1619,"")</f>
        <v>000000009_140</v>
      </c>
      <c r="H1619" t="str">
        <f>IF(Transactions!H1619&lt;&gt;"",Transactions!H1619,"")</f>
        <v>308.0</v>
      </c>
      <c r="I1619">
        <f>IF(Transactions!J1619-Transactions!I1619&lt;&gt;"",Transactions!J1619-Transactions!I1619,"")</f>
        <v>638</v>
      </c>
      <c r="J1619">
        <f>IF((Transactions!K1619-Transactions!I1619)-(Transactions!P1619-Transactions!J1619)&lt;&gt;"",(Transactions!K1619-Transactions!I1619)-(Transactions!P1619-Transactions!J1619),"")</f>
        <v>632</v>
      </c>
      <c r="K1619">
        <f>IF(Transactions!L1619-Transactions!K1619&lt;&gt;"",Transactions!L1619-Transactions!K1619,"")</f>
        <v>0</v>
      </c>
      <c r="L1619">
        <f>IF(Transactions!N1619-Transactions!M1619&lt;&gt;"",Transactions!N1619-Transactions!M1619,"")</f>
        <v>6</v>
      </c>
      <c r="M1619">
        <f>IF(Transactions!P1619-Transactions!O1619&lt;&gt;"",Transactions!P1619-Transactions!O1619,"")</f>
        <v>0</v>
      </c>
      <c r="O1619">
        <f t="shared" si="54"/>
        <v>638</v>
      </c>
      <c r="P1619" t="str">
        <f>IF(Transactions!O1619&lt;&gt;"",Transactions!O1619,"")</f>
        <v>1536302595490</v>
      </c>
      <c r="Q1619">
        <f>IF(Transactions!S1619-Transactions!J1619&lt;&gt;"",Transactions!S1619-Transactions!J1619,"")</f>
        <v>3426</v>
      </c>
      <c r="R1619">
        <f t="shared" si="55"/>
        <v>4064</v>
      </c>
    </row>
    <row r="1620" spans="1:18" x14ac:dyDescent="0.3">
      <c r="A1620" t="str">
        <f>IF(Transactions!A1620&lt;&gt;"",Transactions!A1620,0)</f>
        <v>2018/09/07 08:43:17</v>
      </c>
      <c r="B1620" t="str">
        <f>IF(Transactions!B1620&lt;&gt;"",Transactions!B1620,0)</f>
        <v>ab9a5818b88d35a491074ce16b04ddd3f80268cf1e85dfcede9d30fdad6a56fa</v>
      </c>
      <c r="C1620" t="str">
        <f>IF(Transactions!C1620&lt;&gt;"",Transactions!C1620,0)</f>
        <v>Step1</v>
      </c>
      <c r="D1620" t="str">
        <f>IF(Transactions!D1620&lt;&gt;"",Transactions!D1620,"")</f>
        <v>peer0.org2.ldegilde.com</v>
      </c>
      <c r="E1620" t="str">
        <f>IF(Transactions!E1620&lt;&gt;"",Transactions!E1620,"")</f>
        <v>default-chaincode</v>
      </c>
      <c r="F1620" t="str">
        <f>IF(Transactions!F1620&lt;&gt;"",Transactions!F1620,"")</f>
        <v>put</v>
      </c>
      <c r="G1620" t="str">
        <f>IF(Transactions!G1620&lt;&gt;"",Transactions!G1620,"")</f>
        <v>000000009_140</v>
      </c>
      <c r="H1620" t="str">
        <f>IF(Transactions!H1620&lt;&gt;"",Transactions!H1620,"")</f>
        <v>308.0</v>
      </c>
      <c r="I1620">
        <f>IF(Transactions!J1620-Transactions!I1620&lt;&gt;"",Transactions!J1620-Transactions!I1620,"")</f>
        <v>638</v>
      </c>
      <c r="J1620">
        <f>IF((Transactions!K1620-Transactions!I1620)-(Transactions!P1620-Transactions!J1620)&lt;&gt;"",(Transactions!K1620-Transactions!I1620)-(Transactions!P1620-Transactions!J1620),"")</f>
        <v>630</v>
      </c>
      <c r="K1620">
        <f>IF(Transactions!L1620-Transactions!K1620&lt;&gt;"",Transactions!L1620-Transactions!K1620,"")</f>
        <v>0</v>
      </c>
      <c r="L1620">
        <f>IF(Transactions!N1620-Transactions!M1620&lt;&gt;"",Transactions!N1620-Transactions!M1620,"")</f>
        <v>8</v>
      </c>
      <c r="M1620">
        <f>IF(Transactions!P1620-Transactions!O1620&lt;&gt;"",Transactions!P1620-Transactions!O1620,"")</f>
        <v>0</v>
      </c>
      <c r="O1620">
        <f t="shared" si="54"/>
        <v>638</v>
      </c>
      <c r="P1620" t="str">
        <f>IF(Transactions!O1620&lt;&gt;"",Transactions!O1620,"")</f>
        <v>1536302595470</v>
      </c>
      <c r="Q1620">
        <f>IF(Transactions!S1620-Transactions!J1620&lt;&gt;"",Transactions!S1620-Transactions!J1620,"")</f>
        <v>3426</v>
      </c>
      <c r="R1620">
        <f t="shared" si="55"/>
        <v>4064</v>
      </c>
    </row>
    <row r="1621" spans="1:18" x14ac:dyDescent="0.3">
      <c r="A1621" t="str">
        <f>IF(Transactions!A1621&lt;&gt;"",Transactions!A1621,0)</f>
        <v>2018/09/07 08:43:17</v>
      </c>
      <c r="B1621" t="str">
        <f>IF(Transactions!B1621&lt;&gt;"",Transactions!B1621,0)</f>
        <v>5661406c01a32746041d4d3475870251151fc1a2ce8103d8b2ec3d46cbc7f1ba</v>
      </c>
      <c r="C1621" t="str">
        <f>IF(Transactions!C1621&lt;&gt;"",Transactions!C1621,0)</f>
        <v>Step1</v>
      </c>
      <c r="D1621" t="str">
        <f>IF(Transactions!D1621&lt;&gt;"",Transactions!D1621,"")</f>
        <v>peer0.org1.ldegilde.com</v>
      </c>
      <c r="E1621" t="str">
        <f>IF(Transactions!E1621&lt;&gt;"",Transactions!E1621,"")</f>
        <v>default-chaincode</v>
      </c>
      <c r="F1621" t="str">
        <f>IF(Transactions!F1621&lt;&gt;"",Transactions!F1621,"")</f>
        <v>put</v>
      </c>
      <c r="G1621" t="str">
        <f>IF(Transactions!G1621&lt;&gt;"",Transactions!G1621,"")</f>
        <v>000000009_165</v>
      </c>
      <c r="H1621" t="str">
        <f>IF(Transactions!H1621&lt;&gt;"",Transactions!H1621,"")</f>
        <v>998.0</v>
      </c>
      <c r="I1621">
        <f>IF(Transactions!J1621-Transactions!I1621&lt;&gt;"",Transactions!J1621-Transactions!I1621,"")</f>
        <v>662</v>
      </c>
      <c r="J1621">
        <f>IF((Transactions!K1621-Transactions!I1621)-(Transactions!P1621-Transactions!J1621)&lt;&gt;"",(Transactions!K1621-Transactions!I1621)-(Transactions!P1621-Transactions!J1621),"")</f>
        <v>658</v>
      </c>
      <c r="K1621">
        <f>IF(Transactions!L1621-Transactions!K1621&lt;&gt;"",Transactions!L1621-Transactions!K1621,"")</f>
        <v>0</v>
      </c>
      <c r="L1621">
        <f>IF(Transactions!N1621-Transactions!M1621&lt;&gt;"",Transactions!N1621-Transactions!M1621,"")</f>
        <v>4</v>
      </c>
      <c r="M1621">
        <f>IF(Transactions!P1621-Transactions!O1621&lt;&gt;"",Transactions!P1621-Transactions!O1621,"")</f>
        <v>0</v>
      </c>
      <c r="O1621">
        <f t="shared" si="54"/>
        <v>662</v>
      </c>
      <c r="P1621" t="str">
        <f>IF(Transactions!O1621&lt;&gt;"",Transactions!O1621,"")</f>
        <v>1536302595482</v>
      </c>
      <c r="Q1621">
        <f>IF(Transactions!S1621-Transactions!J1621&lt;&gt;"",Transactions!S1621-Transactions!J1621,"")</f>
        <v>3395</v>
      </c>
      <c r="R1621">
        <f t="shared" si="55"/>
        <v>4057</v>
      </c>
    </row>
    <row r="1622" spans="1:18" x14ac:dyDescent="0.3">
      <c r="A1622" t="str">
        <f>IF(Transactions!A1622&lt;&gt;"",Transactions!A1622,0)</f>
        <v>2018/09/07 08:43:17</v>
      </c>
      <c r="B1622" t="str">
        <f>IF(Transactions!B1622&lt;&gt;"",Transactions!B1622,0)</f>
        <v>5661406c01a32746041d4d3475870251151fc1a2ce8103d8b2ec3d46cbc7f1ba</v>
      </c>
      <c r="C1622" t="str">
        <f>IF(Transactions!C1622&lt;&gt;"",Transactions!C1622,0)</f>
        <v>Step1</v>
      </c>
      <c r="D1622" t="str">
        <f>IF(Transactions!D1622&lt;&gt;"",Transactions!D1622,"")</f>
        <v>peer0.org2.ldegilde.com</v>
      </c>
      <c r="E1622" t="str">
        <f>IF(Transactions!E1622&lt;&gt;"",Transactions!E1622,"")</f>
        <v>default-chaincode</v>
      </c>
      <c r="F1622" t="str">
        <f>IF(Transactions!F1622&lt;&gt;"",Transactions!F1622,"")</f>
        <v>put</v>
      </c>
      <c r="G1622" t="str">
        <f>IF(Transactions!G1622&lt;&gt;"",Transactions!G1622,"")</f>
        <v>000000009_165</v>
      </c>
      <c r="H1622" t="str">
        <f>IF(Transactions!H1622&lt;&gt;"",Transactions!H1622,"")</f>
        <v>998.0</v>
      </c>
      <c r="I1622">
        <f>IF(Transactions!J1622-Transactions!I1622&lt;&gt;"",Transactions!J1622-Transactions!I1622,"")</f>
        <v>662</v>
      </c>
      <c r="J1622">
        <f>IF((Transactions!K1622-Transactions!I1622)-(Transactions!P1622-Transactions!J1622)&lt;&gt;"",(Transactions!K1622-Transactions!I1622)-(Transactions!P1622-Transactions!J1622),"")</f>
        <v>652</v>
      </c>
      <c r="K1622">
        <f>IF(Transactions!L1622-Transactions!K1622&lt;&gt;"",Transactions!L1622-Transactions!K1622,"")</f>
        <v>0</v>
      </c>
      <c r="L1622">
        <f>IF(Transactions!N1622-Transactions!M1622&lt;&gt;"",Transactions!N1622-Transactions!M1622,"")</f>
        <v>10</v>
      </c>
      <c r="M1622">
        <f>IF(Transactions!P1622-Transactions!O1622&lt;&gt;"",Transactions!P1622-Transactions!O1622,"")</f>
        <v>0</v>
      </c>
      <c r="O1622">
        <f t="shared" si="54"/>
        <v>662</v>
      </c>
      <c r="P1622" t="str">
        <f>IF(Transactions!O1622&lt;&gt;"",Transactions!O1622,"")</f>
        <v>1536302595560</v>
      </c>
      <c r="Q1622">
        <f>IF(Transactions!S1622-Transactions!J1622&lt;&gt;"",Transactions!S1622-Transactions!J1622,"")</f>
        <v>3395</v>
      </c>
      <c r="R1622">
        <f t="shared" si="55"/>
        <v>4057</v>
      </c>
    </row>
    <row r="1623" spans="1:18" x14ac:dyDescent="0.3">
      <c r="A1623" t="str">
        <f>IF(Transactions!A1623&lt;&gt;"",Transactions!A1623,0)</f>
        <v>2018/09/07 08:43:17</v>
      </c>
      <c r="B1623" t="str">
        <f>IF(Transactions!B1623&lt;&gt;"",Transactions!B1623,0)</f>
        <v>0ab76c233f4208ffec6a28d01522b93bfd89a18c4889f42e98a0b43cb4c32e1c</v>
      </c>
      <c r="C1623" t="str">
        <f>IF(Transactions!C1623&lt;&gt;"",Transactions!C1623,0)</f>
        <v>Step1</v>
      </c>
      <c r="D1623" t="str">
        <f>IF(Transactions!D1623&lt;&gt;"",Transactions!D1623,"")</f>
        <v>peer0.org1.ldegilde.com</v>
      </c>
      <c r="E1623" t="str">
        <f>IF(Transactions!E1623&lt;&gt;"",Transactions!E1623,"")</f>
        <v>default-chaincode</v>
      </c>
      <c r="F1623" t="str">
        <f>IF(Transactions!F1623&lt;&gt;"",Transactions!F1623,"")</f>
        <v>put</v>
      </c>
      <c r="G1623" t="str">
        <f>IF(Transactions!G1623&lt;&gt;"",Transactions!G1623,"")</f>
        <v>000000009_30</v>
      </c>
      <c r="H1623" t="str">
        <f>IF(Transactions!H1623&lt;&gt;"",Transactions!H1623,"")</f>
        <v>549.0</v>
      </c>
      <c r="I1623">
        <f>IF(Transactions!J1623-Transactions!I1623&lt;&gt;"",Transactions!J1623-Transactions!I1623,"")</f>
        <v>350</v>
      </c>
      <c r="J1623">
        <f>IF((Transactions!K1623-Transactions!I1623)-(Transactions!P1623-Transactions!J1623)&lt;&gt;"",(Transactions!K1623-Transactions!I1623)-(Transactions!P1623-Transactions!J1623),"")</f>
        <v>347</v>
      </c>
      <c r="K1623">
        <f>IF(Transactions!L1623-Transactions!K1623&lt;&gt;"",Transactions!L1623-Transactions!K1623,"")</f>
        <v>0</v>
      </c>
      <c r="L1623">
        <f>IF(Transactions!N1623-Transactions!M1623&lt;&gt;"",Transactions!N1623-Transactions!M1623,"")</f>
        <v>3</v>
      </c>
      <c r="M1623">
        <f>IF(Transactions!P1623-Transactions!O1623&lt;&gt;"",Transactions!P1623-Transactions!O1623,"")</f>
        <v>0</v>
      </c>
      <c r="O1623">
        <f t="shared" si="54"/>
        <v>350</v>
      </c>
      <c r="P1623" t="str">
        <f>IF(Transactions!O1623&lt;&gt;"",Transactions!O1623,"")</f>
        <v>1536302596826</v>
      </c>
      <c r="Q1623">
        <f>IF(Transactions!S1623-Transactions!J1623&lt;&gt;"",Transactions!S1623-Transactions!J1623,"")</f>
        <v>2174</v>
      </c>
      <c r="R1623">
        <f t="shared" si="55"/>
        <v>2524</v>
      </c>
    </row>
    <row r="1624" spans="1:18" x14ac:dyDescent="0.3">
      <c r="A1624" t="str">
        <f>IF(Transactions!A1624&lt;&gt;"",Transactions!A1624,0)</f>
        <v>2018/09/07 08:43:17</v>
      </c>
      <c r="B1624" t="str">
        <f>IF(Transactions!B1624&lt;&gt;"",Transactions!B1624,0)</f>
        <v>0ab76c233f4208ffec6a28d01522b93bfd89a18c4889f42e98a0b43cb4c32e1c</v>
      </c>
      <c r="C1624" t="str">
        <f>IF(Transactions!C1624&lt;&gt;"",Transactions!C1624,0)</f>
        <v>Step1</v>
      </c>
      <c r="D1624" t="str">
        <f>IF(Transactions!D1624&lt;&gt;"",Transactions!D1624,"")</f>
        <v>peer0.org2.ldegilde.com</v>
      </c>
      <c r="E1624" t="str">
        <f>IF(Transactions!E1624&lt;&gt;"",Transactions!E1624,"")</f>
        <v>default-chaincode</v>
      </c>
      <c r="F1624" t="str">
        <f>IF(Transactions!F1624&lt;&gt;"",Transactions!F1624,"")</f>
        <v>put</v>
      </c>
      <c r="G1624" t="str">
        <f>IF(Transactions!G1624&lt;&gt;"",Transactions!G1624,"")</f>
        <v>000000009_30</v>
      </c>
      <c r="H1624" t="str">
        <f>IF(Transactions!H1624&lt;&gt;"",Transactions!H1624,"")</f>
        <v>549.0</v>
      </c>
      <c r="I1624">
        <f>IF(Transactions!J1624-Transactions!I1624&lt;&gt;"",Transactions!J1624-Transactions!I1624,"")</f>
        <v>350</v>
      </c>
      <c r="J1624">
        <f>IF((Transactions!K1624-Transactions!I1624)-(Transactions!P1624-Transactions!J1624)&lt;&gt;"",(Transactions!K1624-Transactions!I1624)-(Transactions!P1624-Transactions!J1624),"")</f>
        <v>349</v>
      </c>
      <c r="K1624">
        <f>IF(Transactions!L1624-Transactions!K1624&lt;&gt;"",Transactions!L1624-Transactions!K1624,"")</f>
        <v>0</v>
      </c>
      <c r="L1624">
        <f>IF(Transactions!N1624-Transactions!M1624&lt;&gt;"",Transactions!N1624-Transactions!M1624,"")</f>
        <v>1</v>
      </c>
      <c r="M1624">
        <f>IF(Transactions!P1624-Transactions!O1624&lt;&gt;"",Transactions!P1624-Transactions!O1624,"")</f>
        <v>0</v>
      </c>
      <c r="O1624">
        <f t="shared" si="54"/>
        <v>350</v>
      </c>
      <c r="P1624" t="str">
        <f>IF(Transactions!O1624&lt;&gt;"",Transactions!O1624,"")</f>
        <v>1536302596893</v>
      </c>
      <c r="Q1624">
        <f>IF(Transactions!S1624-Transactions!J1624&lt;&gt;"",Transactions!S1624-Transactions!J1624,"")</f>
        <v>2174</v>
      </c>
      <c r="R1624">
        <f t="shared" si="55"/>
        <v>2524</v>
      </c>
    </row>
    <row r="1625" spans="1:18" x14ac:dyDescent="0.3">
      <c r="A1625" t="str">
        <f>IF(Transactions!A1625&lt;&gt;"",Transactions!A1625,0)</f>
        <v>2018/09/07 08:43:17</v>
      </c>
      <c r="B1625" t="str">
        <f>IF(Transactions!B1625&lt;&gt;"",Transactions!B1625,0)</f>
        <v>af9ceadce0adb208a3a00103eb3badb28311e64ad6821fb6e026d523beff86c9</v>
      </c>
      <c r="C1625" t="str">
        <f>IF(Transactions!C1625&lt;&gt;"",Transactions!C1625,0)</f>
        <v>Step1</v>
      </c>
      <c r="D1625" t="str">
        <f>IF(Transactions!D1625&lt;&gt;"",Transactions!D1625,"")</f>
        <v>peer0.org1.ldegilde.com</v>
      </c>
      <c r="E1625" t="str">
        <f>IF(Transactions!E1625&lt;&gt;"",Transactions!E1625,"")</f>
        <v>default-chaincode</v>
      </c>
      <c r="F1625" t="str">
        <f>IF(Transactions!F1625&lt;&gt;"",Transactions!F1625,"")</f>
        <v>put</v>
      </c>
      <c r="G1625" t="str">
        <f>IF(Transactions!G1625&lt;&gt;"",Transactions!G1625,"")</f>
        <v>000000009_339</v>
      </c>
      <c r="H1625" t="str">
        <f>IF(Transactions!H1625&lt;&gt;"",Transactions!H1625,"")</f>
        <v>705.0</v>
      </c>
      <c r="I1625">
        <f>IF(Transactions!J1625-Transactions!I1625&lt;&gt;"",Transactions!J1625-Transactions!I1625,"")</f>
        <v>645</v>
      </c>
      <c r="J1625">
        <f>IF((Transactions!K1625-Transactions!I1625)-(Transactions!P1625-Transactions!J1625)&lt;&gt;"",(Transactions!K1625-Transactions!I1625)-(Transactions!P1625-Transactions!J1625),"")</f>
        <v>639</v>
      </c>
      <c r="K1625">
        <f>IF(Transactions!L1625-Transactions!K1625&lt;&gt;"",Transactions!L1625-Transactions!K1625,"")</f>
        <v>0</v>
      </c>
      <c r="L1625">
        <f>IF(Transactions!N1625-Transactions!M1625&lt;&gt;"",Transactions!N1625-Transactions!M1625,"")</f>
        <v>6</v>
      </c>
      <c r="M1625">
        <f>IF(Transactions!P1625-Transactions!O1625&lt;&gt;"",Transactions!P1625-Transactions!O1625,"")</f>
        <v>0</v>
      </c>
      <c r="O1625">
        <f t="shared" si="54"/>
        <v>645</v>
      </c>
      <c r="P1625" t="str">
        <f>IF(Transactions!O1625&lt;&gt;"",Transactions!O1625,"")</f>
        <v>1536302595496</v>
      </c>
      <c r="Q1625">
        <f>IF(Transactions!S1625-Transactions!J1625&lt;&gt;"",Transactions!S1625-Transactions!J1625,"")</f>
        <v>3386</v>
      </c>
      <c r="R1625">
        <f t="shared" si="55"/>
        <v>4031</v>
      </c>
    </row>
    <row r="1626" spans="1:18" x14ac:dyDescent="0.3">
      <c r="A1626" t="str">
        <f>IF(Transactions!A1626&lt;&gt;"",Transactions!A1626,0)</f>
        <v>2018/09/07 08:43:17</v>
      </c>
      <c r="B1626" t="str">
        <f>IF(Transactions!B1626&lt;&gt;"",Transactions!B1626,0)</f>
        <v>af9ceadce0adb208a3a00103eb3badb28311e64ad6821fb6e026d523beff86c9</v>
      </c>
      <c r="C1626" t="str">
        <f>IF(Transactions!C1626&lt;&gt;"",Transactions!C1626,0)</f>
        <v>Step1</v>
      </c>
      <c r="D1626" t="str">
        <f>IF(Transactions!D1626&lt;&gt;"",Transactions!D1626,"")</f>
        <v>peer0.org2.ldegilde.com</v>
      </c>
      <c r="E1626" t="str">
        <f>IF(Transactions!E1626&lt;&gt;"",Transactions!E1626,"")</f>
        <v>default-chaincode</v>
      </c>
      <c r="F1626" t="str">
        <f>IF(Transactions!F1626&lt;&gt;"",Transactions!F1626,"")</f>
        <v>put</v>
      </c>
      <c r="G1626" t="str">
        <f>IF(Transactions!G1626&lt;&gt;"",Transactions!G1626,"")</f>
        <v>000000009_339</v>
      </c>
      <c r="H1626" t="str">
        <f>IF(Transactions!H1626&lt;&gt;"",Transactions!H1626,"")</f>
        <v>705.0</v>
      </c>
      <c r="I1626">
        <f>IF(Transactions!J1626-Transactions!I1626&lt;&gt;"",Transactions!J1626-Transactions!I1626,"")</f>
        <v>645</v>
      </c>
      <c r="J1626">
        <f>IF((Transactions!K1626-Transactions!I1626)-(Transactions!P1626-Transactions!J1626)&lt;&gt;"",(Transactions!K1626-Transactions!I1626)-(Transactions!P1626-Transactions!J1626),"")</f>
        <v>638</v>
      </c>
      <c r="K1626">
        <f>IF(Transactions!L1626-Transactions!K1626&lt;&gt;"",Transactions!L1626-Transactions!K1626,"")</f>
        <v>0</v>
      </c>
      <c r="L1626">
        <f>IF(Transactions!N1626-Transactions!M1626&lt;&gt;"",Transactions!N1626-Transactions!M1626,"")</f>
        <v>7</v>
      </c>
      <c r="M1626">
        <f>IF(Transactions!P1626-Transactions!O1626&lt;&gt;"",Transactions!P1626-Transactions!O1626,"")</f>
        <v>0</v>
      </c>
      <c r="O1626">
        <f t="shared" si="54"/>
        <v>645</v>
      </c>
      <c r="P1626" t="str">
        <f>IF(Transactions!O1626&lt;&gt;"",Transactions!O1626,"")</f>
        <v>1536302595436</v>
      </c>
      <c r="Q1626">
        <f>IF(Transactions!S1626-Transactions!J1626&lt;&gt;"",Transactions!S1626-Transactions!J1626,"")</f>
        <v>3386</v>
      </c>
      <c r="R1626">
        <f t="shared" si="55"/>
        <v>4031</v>
      </c>
    </row>
    <row r="1627" spans="1:18" x14ac:dyDescent="0.3">
      <c r="A1627" t="str">
        <f>IF(Transactions!A1627&lt;&gt;"",Transactions!A1627,0)</f>
        <v>2018/09/07 08:43:17</v>
      </c>
      <c r="B1627" t="str">
        <f>IF(Transactions!B1627&lt;&gt;"",Transactions!B1627,0)</f>
        <v>55ce169039a055c14c2dcdf0058084d59bda2973f86c2365db5824f42cc442e3</v>
      </c>
      <c r="C1627" t="str">
        <f>IF(Transactions!C1627&lt;&gt;"",Transactions!C1627,0)</f>
        <v>Step1</v>
      </c>
      <c r="D1627" t="str">
        <f>IF(Transactions!D1627&lt;&gt;"",Transactions!D1627,"")</f>
        <v>peer0.org1.ldegilde.com</v>
      </c>
      <c r="E1627" t="str">
        <f>IF(Transactions!E1627&lt;&gt;"",Transactions!E1627,"")</f>
        <v>default-chaincode</v>
      </c>
      <c r="F1627" t="str">
        <f>IF(Transactions!F1627&lt;&gt;"",Transactions!F1627,"")</f>
        <v>put</v>
      </c>
      <c r="G1627" t="str">
        <f>IF(Transactions!G1627&lt;&gt;"",Transactions!G1627,"")</f>
        <v>000000009_159</v>
      </c>
      <c r="H1627" t="str">
        <f>IF(Transactions!H1627&lt;&gt;"",Transactions!H1627,"")</f>
        <v>229.0</v>
      </c>
      <c r="I1627">
        <f>IF(Transactions!J1627-Transactions!I1627&lt;&gt;"",Transactions!J1627-Transactions!I1627,"")</f>
        <v>677</v>
      </c>
      <c r="J1627">
        <f>IF((Transactions!K1627-Transactions!I1627)-(Transactions!P1627-Transactions!J1627)&lt;&gt;"",(Transactions!K1627-Transactions!I1627)-(Transactions!P1627-Transactions!J1627),"")</f>
        <v>664</v>
      </c>
      <c r="K1627">
        <f>IF(Transactions!L1627-Transactions!K1627&lt;&gt;"",Transactions!L1627-Transactions!K1627,"")</f>
        <v>0</v>
      </c>
      <c r="L1627">
        <f>IF(Transactions!N1627-Transactions!M1627&lt;&gt;"",Transactions!N1627-Transactions!M1627,"")</f>
        <v>13</v>
      </c>
      <c r="M1627">
        <f>IF(Transactions!P1627-Transactions!O1627&lt;&gt;"",Transactions!P1627-Transactions!O1627,"")</f>
        <v>0</v>
      </c>
      <c r="O1627">
        <f t="shared" si="54"/>
        <v>677</v>
      </c>
      <c r="P1627" t="str">
        <f>IF(Transactions!O1627&lt;&gt;"",Transactions!O1627,"")</f>
        <v>1536302595438</v>
      </c>
      <c r="Q1627">
        <f>IF(Transactions!S1627-Transactions!J1627&lt;&gt;"",Transactions!S1627-Transactions!J1627,"")</f>
        <v>3382</v>
      </c>
      <c r="R1627">
        <f t="shared" si="55"/>
        <v>4059</v>
      </c>
    </row>
    <row r="1628" spans="1:18" x14ac:dyDescent="0.3">
      <c r="A1628" t="str">
        <f>IF(Transactions!A1628&lt;&gt;"",Transactions!A1628,0)</f>
        <v>2018/09/07 08:43:17</v>
      </c>
      <c r="B1628" t="str">
        <f>IF(Transactions!B1628&lt;&gt;"",Transactions!B1628,0)</f>
        <v>55ce169039a055c14c2dcdf0058084d59bda2973f86c2365db5824f42cc442e3</v>
      </c>
      <c r="C1628" t="str">
        <f>IF(Transactions!C1628&lt;&gt;"",Transactions!C1628,0)</f>
        <v>Step1</v>
      </c>
      <c r="D1628" t="str">
        <f>IF(Transactions!D1628&lt;&gt;"",Transactions!D1628,"")</f>
        <v>peer0.org2.ldegilde.com</v>
      </c>
      <c r="E1628" t="str">
        <f>IF(Transactions!E1628&lt;&gt;"",Transactions!E1628,"")</f>
        <v>default-chaincode</v>
      </c>
      <c r="F1628" t="str">
        <f>IF(Transactions!F1628&lt;&gt;"",Transactions!F1628,"")</f>
        <v>put</v>
      </c>
      <c r="G1628" t="str">
        <f>IF(Transactions!G1628&lt;&gt;"",Transactions!G1628,"")</f>
        <v>000000009_159</v>
      </c>
      <c r="H1628" t="str">
        <f>IF(Transactions!H1628&lt;&gt;"",Transactions!H1628,"")</f>
        <v>229.0</v>
      </c>
      <c r="I1628">
        <f>IF(Transactions!J1628-Transactions!I1628&lt;&gt;"",Transactions!J1628-Transactions!I1628,"")</f>
        <v>677</v>
      </c>
      <c r="J1628">
        <f>IF((Transactions!K1628-Transactions!I1628)-(Transactions!P1628-Transactions!J1628)&lt;&gt;"",(Transactions!K1628-Transactions!I1628)-(Transactions!P1628-Transactions!J1628),"")</f>
        <v>672</v>
      </c>
      <c r="K1628">
        <f>IF(Transactions!L1628-Transactions!K1628&lt;&gt;"",Transactions!L1628-Transactions!K1628,"")</f>
        <v>0</v>
      </c>
      <c r="L1628">
        <f>IF(Transactions!N1628-Transactions!M1628&lt;&gt;"",Transactions!N1628-Transactions!M1628,"")</f>
        <v>5</v>
      </c>
      <c r="M1628">
        <f>IF(Transactions!P1628-Transactions!O1628&lt;&gt;"",Transactions!P1628-Transactions!O1628,"")</f>
        <v>0</v>
      </c>
      <c r="O1628">
        <f t="shared" si="54"/>
        <v>677</v>
      </c>
      <c r="P1628" t="str">
        <f>IF(Transactions!O1628&lt;&gt;"",Transactions!O1628,"")</f>
        <v>1536302595563</v>
      </c>
      <c r="Q1628">
        <f>IF(Transactions!S1628-Transactions!J1628&lt;&gt;"",Transactions!S1628-Transactions!J1628,"")</f>
        <v>3382</v>
      </c>
      <c r="R1628">
        <f t="shared" si="55"/>
        <v>4059</v>
      </c>
    </row>
    <row r="1629" spans="1:18" x14ac:dyDescent="0.3">
      <c r="A1629" t="str">
        <f>IF(Transactions!A1629&lt;&gt;"",Transactions!A1629,0)</f>
        <v>2018/09/07 08:43:17</v>
      </c>
      <c r="B1629" t="str">
        <f>IF(Transactions!B1629&lt;&gt;"",Transactions!B1629,0)</f>
        <v>aabb084041a8778b131714ddcf65e089ad776cf1472ef31443a77492666aa5cf</v>
      </c>
      <c r="C1629" t="str">
        <f>IF(Transactions!C1629&lt;&gt;"",Transactions!C1629,0)</f>
        <v>Step1</v>
      </c>
      <c r="D1629" t="str">
        <f>IF(Transactions!D1629&lt;&gt;"",Transactions!D1629,"")</f>
        <v>peer0.org1.ldegilde.com</v>
      </c>
      <c r="E1629" t="str">
        <f>IF(Transactions!E1629&lt;&gt;"",Transactions!E1629,"")</f>
        <v>default-chaincode</v>
      </c>
      <c r="F1629" t="str">
        <f>IF(Transactions!F1629&lt;&gt;"",Transactions!F1629,"")</f>
        <v>put</v>
      </c>
      <c r="G1629" t="str">
        <f>IF(Transactions!G1629&lt;&gt;"",Transactions!G1629,"")</f>
        <v>000000009_55</v>
      </c>
      <c r="H1629" t="str">
        <f>IF(Transactions!H1629&lt;&gt;"",Transactions!H1629,"")</f>
        <v>703.0</v>
      </c>
      <c r="I1629">
        <f>IF(Transactions!J1629-Transactions!I1629&lt;&gt;"",Transactions!J1629-Transactions!I1629,"")</f>
        <v>645</v>
      </c>
      <c r="J1629">
        <f>IF((Transactions!K1629-Transactions!I1629)-(Transactions!P1629-Transactions!J1629)&lt;&gt;"",(Transactions!K1629-Transactions!I1629)-(Transactions!P1629-Transactions!J1629),"")</f>
        <v>641</v>
      </c>
      <c r="K1629">
        <f>IF(Transactions!L1629-Transactions!K1629&lt;&gt;"",Transactions!L1629-Transactions!K1629,"")</f>
        <v>0</v>
      </c>
      <c r="L1629">
        <f>IF(Transactions!N1629-Transactions!M1629&lt;&gt;"",Transactions!N1629-Transactions!M1629,"")</f>
        <v>4</v>
      </c>
      <c r="M1629">
        <f>IF(Transactions!P1629-Transactions!O1629&lt;&gt;"",Transactions!P1629-Transactions!O1629,"")</f>
        <v>0</v>
      </c>
      <c r="O1629">
        <f t="shared" si="54"/>
        <v>645</v>
      </c>
      <c r="P1629" t="str">
        <f>IF(Transactions!O1629&lt;&gt;"",Transactions!O1629,"")</f>
        <v>1536302595480</v>
      </c>
      <c r="Q1629">
        <f>IF(Transactions!S1629-Transactions!J1629&lt;&gt;"",Transactions!S1629-Transactions!J1629,"")</f>
        <v>3402</v>
      </c>
      <c r="R1629">
        <f t="shared" si="55"/>
        <v>4047</v>
      </c>
    </row>
    <row r="1630" spans="1:18" x14ac:dyDescent="0.3">
      <c r="A1630" t="str">
        <f>IF(Transactions!A1630&lt;&gt;"",Transactions!A1630,0)</f>
        <v>2018/09/07 08:43:17</v>
      </c>
      <c r="B1630" t="str">
        <f>IF(Transactions!B1630&lt;&gt;"",Transactions!B1630,0)</f>
        <v>aabb084041a8778b131714ddcf65e089ad776cf1472ef31443a77492666aa5cf</v>
      </c>
      <c r="C1630" t="str">
        <f>IF(Transactions!C1630&lt;&gt;"",Transactions!C1630,0)</f>
        <v>Step1</v>
      </c>
      <c r="D1630" t="str">
        <f>IF(Transactions!D1630&lt;&gt;"",Transactions!D1630,"")</f>
        <v>peer0.org2.ldegilde.com</v>
      </c>
      <c r="E1630" t="str">
        <f>IF(Transactions!E1630&lt;&gt;"",Transactions!E1630,"")</f>
        <v>default-chaincode</v>
      </c>
      <c r="F1630" t="str">
        <f>IF(Transactions!F1630&lt;&gt;"",Transactions!F1630,"")</f>
        <v>put</v>
      </c>
      <c r="G1630" t="str">
        <f>IF(Transactions!G1630&lt;&gt;"",Transactions!G1630,"")</f>
        <v>000000009_55</v>
      </c>
      <c r="H1630" t="str">
        <f>IF(Transactions!H1630&lt;&gt;"",Transactions!H1630,"")</f>
        <v>703.0</v>
      </c>
      <c r="I1630">
        <f>IF(Transactions!J1630-Transactions!I1630&lt;&gt;"",Transactions!J1630-Transactions!I1630,"")</f>
        <v>645</v>
      </c>
      <c r="J1630">
        <f>IF((Transactions!K1630-Transactions!I1630)-(Transactions!P1630-Transactions!J1630)&lt;&gt;"",(Transactions!K1630-Transactions!I1630)-(Transactions!P1630-Transactions!J1630),"")</f>
        <v>638</v>
      </c>
      <c r="K1630">
        <f>IF(Transactions!L1630-Transactions!K1630&lt;&gt;"",Transactions!L1630-Transactions!K1630,"")</f>
        <v>0</v>
      </c>
      <c r="L1630">
        <f>IF(Transactions!N1630-Transactions!M1630&lt;&gt;"",Transactions!N1630-Transactions!M1630,"")</f>
        <v>7</v>
      </c>
      <c r="M1630">
        <f>IF(Transactions!P1630-Transactions!O1630&lt;&gt;"",Transactions!P1630-Transactions!O1630,"")</f>
        <v>0</v>
      </c>
      <c r="O1630">
        <f t="shared" si="54"/>
        <v>645</v>
      </c>
      <c r="P1630" t="str">
        <f>IF(Transactions!O1630&lt;&gt;"",Transactions!O1630,"")</f>
        <v>1536302595561</v>
      </c>
      <c r="Q1630">
        <f>IF(Transactions!S1630-Transactions!J1630&lt;&gt;"",Transactions!S1630-Transactions!J1630,"")</f>
        <v>3402</v>
      </c>
      <c r="R1630">
        <f t="shared" si="55"/>
        <v>4047</v>
      </c>
    </row>
    <row r="1631" spans="1:18" x14ac:dyDescent="0.3">
      <c r="A1631" t="str">
        <f>IF(Transactions!A1631&lt;&gt;"",Transactions!A1631,0)</f>
        <v>2018/09/07 08:43:17</v>
      </c>
      <c r="B1631" t="str">
        <f>IF(Transactions!B1631&lt;&gt;"",Transactions!B1631,0)</f>
        <v>4cef2dadc4a7a76dd9450c7ab4491539fd595ebd7a8ead6bc45516b49a1944ab</v>
      </c>
      <c r="C1631" t="str">
        <f>IF(Transactions!C1631&lt;&gt;"",Transactions!C1631,0)</f>
        <v>Step1</v>
      </c>
      <c r="D1631" t="str">
        <f>IF(Transactions!D1631&lt;&gt;"",Transactions!D1631,"")</f>
        <v>peer0.org1.ldegilde.com</v>
      </c>
      <c r="E1631" t="str">
        <f>IF(Transactions!E1631&lt;&gt;"",Transactions!E1631,"")</f>
        <v>default-chaincode</v>
      </c>
      <c r="F1631" t="str">
        <f>IF(Transactions!F1631&lt;&gt;"",Transactions!F1631,"")</f>
        <v>put</v>
      </c>
      <c r="G1631" t="str">
        <f>IF(Transactions!G1631&lt;&gt;"",Transactions!G1631,"")</f>
        <v>000000009_11</v>
      </c>
      <c r="H1631" t="str">
        <f>IF(Transactions!H1631&lt;&gt;"",Transactions!H1631,"")</f>
        <v>207.0</v>
      </c>
      <c r="I1631">
        <f>IF(Transactions!J1631-Transactions!I1631&lt;&gt;"",Transactions!J1631-Transactions!I1631,"")</f>
        <v>674</v>
      </c>
      <c r="J1631">
        <f>IF((Transactions!K1631-Transactions!I1631)-(Transactions!P1631-Transactions!J1631)&lt;&gt;"",(Transactions!K1631-Transactions!I1631)-(Transactions!P1631-Transactions!J1631),"")</f>
        <v>671</v>
      </c>
      <c r="K1631">
        <f>IF(Transactions!L1631-Transactions!K1631&lt;&gt;"",Transactions!L1631-Transactions!K1631,"")</f>
        <v>0</v>
      </c>
      <c r="L1631">
        <f>IF(Transactions!N1631-Transactions!M1631&lt;&gt;"",Transactions!N1631-Transactions!M1631,"")</f>
        <v>3</v>
      </c>
      <c r="M1631">
        <f>IF(Transactions!P1631-Transactions!O1631&lt;&gt;"",Transactions!P1631-Transactions!O1631,"")</f>
        <v>0</v>
      </c>
      <c r="O1631">
        <f t="shared" si="54"/>
        <v>674</v>
      </c>
      <c r="P1631" t="str">
        <f>IF(Transactions!O1631&lt;&gt;"",Transactions!O1631,"")</f>
        <v>1536302595448</v>
      </c>
      <c r="Q1631">
        <f>IF(Transactions!S1631-Transactions!J1631&lt;&gt;"",Transactions!S1631-Transactions!J1631,"")</f>
        <v>3389</v>
      </c>
      <c r="R1631">
        <f t="shared" si="55"/>
        <v>4063</v>
      </c>
    </row>
    <row r="1632" spans="1:18" x14ac:dyDescent="0.3">
      <c r="A1632" t="str">
        <f>IF(Transactions!A1632&lt;&gt;"",Transactions!A1632,0)</f>
        <v>2018/09/07 08:43:17</v>
      </c>
      <c r="B1632" t="str">
        <f>IF(Transactions!B1632&lt;&gt;"",Transactions!B1632,0)</f>
        <v>4cef2dadc4a7a76dd9450c7ab4491539fd595ebd7a8ead6bc45516b49a1944ab</v>
      </c>
      <c r="C1632" t="str">
        <f>IF(Transactions!C1632&lt;&gt;"",Transactions!C1632,0)</f>
        <v>Step1</v>
      </c>
      <c r="D1632" t="str">
        <f>IF(Transactions!D1632&lt;&gt;"",Transactions!D1632,"")</f>
        <v>peer0.org2.ldegilde.com</v>
      </c>
      <c r="E1632" t="str">
        <f>IF(Transactions!E1632&lt;&gt;"",Transactions!E1632,"")</f>
        <v>default-chaincode</v>
      </c>
      <c r="F1632" t="str">
        <f>IF(Transactions!F1632&lt;&gt;"",Transactions!F1632,"")</f>
        <v>put</v>
      </c>
      <c r="G1632" t="str">
        <f>IF(Transactions!G1632&lt;&gt;"",Transactions!G1632,"")</f>
        <v>000000009_11</v>
      </c>
      <c r="H1632" t="str">
        <f>IF(Transactions!H1632&lt;&gt;"",Transactions!H1632,"")</f>
        <v>207.0</v>
      </c>
      <c r="I1632">
        <f>IF(Transactions!J1632-Transactions!I1632&lt;&gt;"",Transactions!J1632-Transactions!I1632,"")</f>
        <v>674</v>
      </c>
      <c r="J1632">
        <f>IF((Transactions!K1632-Transactions!I1632)-(Transactions!P1632-Transactions!J1632)&lt;&gt;"",(Transactions!K1632-Transactions!I1632)-(Transactions!P1632-Transactions!J1632),"")</f>
        <v>667</v>
      </c>
      <c r="K1632">
        <f>IF(Transactions!L1632-Transactions!K1632&lt;&gt;"",Transactions!L1632-Transactions!K1632,"")</f>
        <v>0</v>
      </c>
      <c r="L1632">
        <f>IF(Transactions!N1632-Transactions!M1632&lt;&gt;"",Transactions!N1632-Transactions!M1632,"")</f>
        <v>7</v>
      </c>
      <c r="M1632">
        <f>IF(Transactions!P1632-Transactions!O1632&lt;&gt;"",Transactions!P1632-Transactions!O1632,"")</f>
        <v>0</v>
      </c>
      <c r="O1632">
        <f t="shared" si="54"/>
        <v>674</v>
      </c>
      <c r="P1632" t="str">
        <f>IF(Transactions!O1632&lt;&gt;"",Transactions!O1632,"")</f>
        <v>1536302595561</v>
      </c>
      <c r="Q1632">
        <f>IF(Transactions!S1632-Transactions!J1632&lt;&gt;"",Transactions!S1632-Transactions!J1632,"")</f>
        <v>3389</v>
      </c>
      <c r="R1632">
        <f t="shared" si="55"/>
        <v>4063</v>
      </c>
    </row>
    <row r="1633" spans="1:18" x14ac:dyDescent="0.3">
      <c r="A1633" t="str">
        <f>IF(Transactions!A1633&lt;&gt;"",Transactions!A1633,0)</f>
        <v>2018/09/07 08:43:17</v>
      </c>
      <c r="B1633" t="str">
        <f>IF(Transactions!B1633&lt;&gt;"",Transactions!B1633,0)</f>
        <v>dc870f5a4cc526b141c93f474b8331eb033877c9826fb83d2cc71c1fd6eeb536</v>
      </c>
      <c r="C1633" t="str">
        <f>IF(Transactions!C1633&lt;&gt;"",Transactions!C1633,0)</f>
        <v>Step1</v>
      </c>
      <c r="D1633" t="str">
        <f>IF(Transactions!D1633&lt;&gt;"",Transactions!D1633,"")</f>
        <v>peer0.org1.ldegilde.com</v>
      </c>
      <c r="E1633" t="str">
        <f>IF(Transactions!E1633&lt;&gt;"",Transactions!E1633,"")</f>
        <v>default-chaincode</v>
      </c>
      <c r="F1633" t="str">
        <f>IF(Transactions!F1633&lt;&gt;"",Transactions!F1633,"")</f>
        <v>put</v>
      </c>
      <c r="G1633" t="str">
        <f>IF(Transactions!G1633&lt;&gt;"",Transactions!G1633,"")</f>
        <v>000000009_150</v>
      </c>
      <c r="H1633" t="str">
        <f>IF(Transactions!H1633&lt;&gt;"",Transactions!H1633,"")</f>
        <v>359.0</v>
      </c>
      <c r="I1633">
        <f>IF(Transactions!J1633-Transactions!I1633&lt;&gt;"",Transactions!J1633-Transactions!I1633,"")</f>
        <v>699</v>
      </c>
      <c r="J1633">
        <f>IF((Transactions!K1633-Transactions!I1633)-(Transactions!P1633-Transactions!J1633)&lt;&gt;"",(Transactions!K1633-Transactions!I1633)-(Transactions!P1633-Transactions!J1633),"")</f>
        <v>698</v>
      </c>
      <c r="K1633">
        <f>IF(Transactions!L1633-Transactions!K1633&lt;&gt;"",Transactions!L1633-Transactions!K1633,"")</f>
        <v>0</v>
      </c>
      <c r="L1633">
        <f>IF(Transactions!N1633-Transactions!M1633&lt;&gt;"",Transactions!N1633-Transactions!M1633,"")</f>
        <v>1</v>
      </c>
      <c r="M1633">
        <f>IF(Transactions!P1633-Transactions!O1633&lt;&gt;"",Transactions!P1633-Transactions!O1633,"")</f>
        <v>0</v>
      </c>
      <c r="O1633">
        <f t="shared" si="54"/>
        <v>699</v>
      </c>
      <c r="P1633" t="str">
        <f>IF(Transactions!O1633&lt;&gt;"",Transactions!O1633,"")</f>
        <v>1536302595504</v>
      </c>
      <c r="Q1633">
        <f>IF(Transactions!S1633-Transactions!J1633&lt;&gt;"",Transactions!S1633-Transactions!J1633,"")</f>
        <v>3354</v>
      </c>
      <c r="R1633">
        <f t="shared" si="55"/>
        <v>4053</v>
      </c>
    </row>
    <row r="1634" spans="1:18" x14ac:dyDescent="0.3">
      <c r="A1634" t="str">
        <f>IF(Transactions!A1634&lt;&gt;"",Transactions!A1634,0)</f>
        <v>2018/09/07 08:43:17</v>
      </c>
      <c r="B1634" t="str">
        <f>IF(Transactions!B1634&lt;&gt;"",Transactions!B1634,0)</f>
        <v>dc870f5a4cc526b141c93f474b8331eb033877c9826fb83d2cc71c1fd6eeb536</v>
      </c>
      <c r="C1634" t="str">
        <f>IF(Transactions!C1634&lt;&gt;"",Transactions!C1634,0)</f>
        <v>Step1</v>
      </c>
      <c r="D1634" t="str">
        <f>IF(Transactions!D1634&lt;&gt;"",Transactions!D1634,"")</f>
        <v>peer0.org2.ldegilde.com</v>
      </c>
      <c r="E1634" t="str">
        <f>IF(Transactions!E1634&lt;&gt;"",Transactions!E1634,"")</f>
        <v>default-chaincode</v>
      </c>
      <c r="F1634" t="str">
        <f>IF(Transactions!F1634&lt;&gt;"",Transactions!F1634,"")</f>
        <v>put</v>
      </c>
      <c r="G1634" t="str">
        <f>IF(Transactions!G1634&lt;&gt;"",Transactions!G1634,"")</f>
        <v>000000009_150</v>
      </c>
      <c r="H1634" t="str">
        <f>IF(Transactions!H1634&lt;&gt;"",Transactions!H1634,"")</f>
        <v>359.0</v>
      </c>
      <c r="I1634">
        <f>IF(Transactions!J1634-Transactions!I1634&lt;&gt;"",Transactions!J1634-Transactions!I1634,"")</f>
        <v>699</v>
      </c>
      <c r="J1634">
        <f>IF((Transactions!K1634-Transactions!I1634)-(Transactions!P1634-Transactions!J1634)&lt;&gt;"",(Transactions!K1634-Transactions!I1634)-(Transactions!P1634-Transactions!J1634),"")</f>
        <v>691</v>
      </c>
      <c r="K1634">
        <f>IF(Transactions!L1634-Transactions!K1634&lt;&gt;"",Transactions!L1634-Transactions!K1634,"")</f>
        <v>0</v>
      </c>
      <c r="L1634">
        <f>IF(Transactions!N1634-Transactions!M1634&lt;&gt;"",Transactions!N1634-Transactions!M1634,"")</f>
        <v>8</v>
      </c>
      <c r="M1634">
        <f>IF(Transactions!P1634-Transactions!O1634&lt;&gt;"",Transactions!P1634-Transactions!O1634,"")</f>
        <v>0</v>
      </c>
      <c r="O1634">
        <f t="shared" si="54"/>
        <v>699</v>
      </c>
      <c r="P1634" t="str">
        <f>IF(Transactions!O1634&lt;&gt;"",Transactions!O1634,"")</f>
        <v>1536302595542</v>
      </c>
      <c r="Q1634">
        <f>IF(Transactions!S1634-Transactions!J1634&lt;&gt;"",Transactions!S1634-Transactions!J1634,"")</f>
        <v>3354</v>
      </c>
      <c r="R1634">
        <f t="shared" si="55"/>
        <v>4053</v>
      </c>
    </row>
    <row r="1635" spans="1:18" x14ac:dyDescent="0.3">
      <c r="A1635" t="str">
        <f>IF(Transactions!A1635&lt;&gt;"",Transactions!A1635,0)</f>
        <v>2018/09/07 08:43:17</v>
      </c>
      <c r="B1635" t="str">
        <f>IF(Transactions!B1635&lt;&gt;"",Transactions!B1635,0)</f>
        <v>c47a22afc85612549948a9980ed9950cb386660d731d0b24126c98284d814e68</v>
      </c>
      <c r="C1635" t="str">
        <f>IF(Transactions!C1635&lt;&gt;"",Transactions!C1635,0)</f>
        <v>Step1</v>
      </c>
      <c r="D1635" t="str">
        <f>IF(Transactions!D1635&lt;&gt;"",Transactions!D1635,"")</f>
        <v>peer0.org1.ldegilde.com</v>
      </c>
      <c r="E1635" t="str">
        <f>IF(Transactions!E1635&lt;&gt;"",Transactions!E1635,"")</f>
        <v>default-chaincode</v>
      </c>
      <c r="F1635" t="str">
        <f>IF(Transactions!F1635&lt;&gt;"",Transactions!F1635,"")</f>
        <v>put</v>
      </c>
      <c r="G1635" t="str">
        <f>IF(Transactions!G1635&lt;&gt;"",Transactions!G1635,"")</f>
        <v>000000009_186</v>
      </c>
      <c r="H1635" t="str">
        <f>IF(Transactions!H1635&lt;&gt;"",Transactions!H1635,"")</f>
        <v>833.0</v>
      </c>
      <c r="I1635">
        <f>IF(Transactions!J1635-Transactions!I1635&lt;&gt;"",Transactions!J1635-Transactions!I1635,"")</f>
        <v>694</v>
      </c>
      <c r="J1635">
        <f>IF((Transactions!K1635-Transactions!I1635)-(Transactions!P1635-Transactions!J1635)&lt;&gt;"",(Transactions!K1635-Transactions!I1635)-(Transactions!P1635-Transactions!J1635),"")</f>
        <v>686</v>
      </c>
      <c r="K1635">
        <f>IF(Transactions!L1635-Transactions!K1635&lt;&gt;"",Transactions!L1635-Transactions!K1635,"")</f>
        <v>0</v>
      </c>
      <c r="L1635">
        <f>IF(Transactions!N1635-Transactions!M1635&lt;&gt;"",Transactions!N1635-Transactions!M1635,"")</f>
        <v>8</v>
      </c>
      <c r="M1635">
        <f>IF(Transactions!P1635-Transactions!O1635&lt;&gt;"",Transactions!P1635-Transactions!O1635,"")</f>
        <v>0</v>
      </c>
      <c r="O1635">
        <f t="shared" si="54"/>
        <v>694</v>
      </c>
      <c r="P1635" t="str">
        <f>IF(Transactions!O1635&lt;&gt;"",Transactions!O1635,"")</f>
        <v>1536302595399</v>
      </c>
      <c r="Q1635">
        <f>IF(Transactions!S1635-Transactions!J1635&lt;&gt;"",Transactions!S1635-Transactions!J1635,"")</f>
        <v>3355</v>
      </c>
      <c r="R1635">
        <f t="shared" si="55"/>
        <v>4049</v>
      </c>
    </row>
    <row r="1636" spans="1:18" x14ac:dyDescent="0.3">
      <c r="A1636" t="str">
        <f>IF(Transactions!A1636&lt;&gt;"",Transactions!A1636,0)</f>
        <v>2018/09/07 08:43:17</v>
      </c>
      <c r="B1636" t="str">
        <f>IF(Transactions!B1636&lt;&gt;"",Transactions!B1636,0)</f>
        <v>c47a22afc85612549948a9980ed9950cb386660d731d0b24126c98284d814e68</v>
      </c>
      <c r="C1636" t="str">
        <f>IF(Transactions!C1636&lt;&gt;"",Transactions!C1636,0)</f>
        <v>Step1</v>
      </c>
      <c r="D1636" t="str">
        <f>IF(Transactions!D1636&lt;&gt;"",Transactions!D1636,"")</f>
        <v>peer0.org2.ldegilde.com</v>
      </c>
      <c r="E1636" t="str">
        <f>IF(Transactions!E1636&lt;&gt;"",Transactions!E1636,"")</f>
        <v>default-chaincode</v>
      </c>
      <c r="F1636" t="str">
        <f>IF(Transactions!F1636&lt;&gt;"",Transactions!F1636,"")</f>
        <v>put</v>
      </c>
      <c r="G1636" t="str">
        <f>IF(Transactions!G1636&lt;&gt;"",Transactions!G1636,"")</f>
        <v>000000009_186</v>
      </c>
      <c r="H1636" t="str">
        <f>IF(Transactions!H1636&lt;&gt;"",Transactions!H1636,"")</f>
        <v>833.0</v>
      </c>
      <c r="I1636">
        <f>IF(Transactions!J1636-Transactions!I1636&lt;&gt;"",Transactions!J1636-Transactions!I1636,"")</f>
        <v>694</v>
      </c>
      <c r="J1636">
        <f>IF((Transactions!K1636-Transactions!I1636)-(Transactions!P1636-Transactions!J1636)&lt;&gt;"",(Transactions!K1636-Transactions!I1636)-(Transactions!P1636-Transactions!J1636),"")</f>
        <v>681</v>
      </c>
      <c r="K1636">
        <f>IF(Transactions!L1636-Transactions!K1636&lt;&gt;"",Transactions!L1636-Transactions!K1636,"")</f>
        <v>0</v>
      </c>
      <c r="L1636">
        <f>IF(Transactions!N1636-Transactions!M1636&lt;&gt;"",Transactions!N1636-Transactions!M1636,"")</f>
        <v>13</v>
      </c>
      <c r="M1636">
        <f>IF(Transactions!P1636-Transactions!O1636&lt;&gt;"",Transactions!P1636-Transactions!O1636,"")</f>
        <v>0</v>
      </c>
      <c r="O1636">
        <f t="shared" si="54"/>
        <v>694</v>
      </c>
      <c r="P1636" t="str">
        <f>IF(Transactions!O1636&lt;&gt;"",Transactions!O1636,"")</f>
        <v>1536302595532</v>
      </c>
      <c r="Q1636">
        <f>IF(Transactions!S1636-Transactions!J1636&lt;&gt;"",Transactions!S1636-Transactions!J1636,"")</f>
        <v>3355</v>
      </c>
      <c r="R1636">
        <f t="shared" si="55"/>
        <v>4049</v>
      </c>
    </row>
    <row r="1637" spans="1:18" x14ac:dyDescent="0.3">
      <c r="A1637" t="str">
        <f>IF(Transactions!A1637&lt;&gt;"",Transactions!A1637,0)</f>
        <v>2018/09/07 08:43:17</v>
      </c>
      <c r="B1637" t="str">
        <f>IF(Transactions!B1637&lt;&gt;"",Transactions!B1637,0)</f>
        <v>5f391ecc2c93a32f08425bc66ea84798a4da6618501cb7fe2b764c8a1ce97557</v>
      </c>
      <c r="C1637" t="str">
        <f>IF(Transactions!C1637&lt;&gt;"",Transactions!C1637,0)</f>
        <v>Step1</v>
      </c>
      <c r="D1637" t="str">
        <f>IF(Transactions!D1637&lt;&gt;"",Transactions!D1637,"")</f>
        <v>peer0.org1.ldegilde.com</v>
      </c>
      <c r="E1637" t="str">
        <f>IF(Transactions!E1637&lt;&gt;"",Transactions!E1637,"")</f>
        <v>default-chaincode</v>
      </c>
      <c r="F1637" t="str">
        <f>IF(Transactions!F1637&lt;&gt;"",Transactions!F1637,"")</f>
        <v>put</v>
      </c>
      <c r="G1637" t="str">
        <f>IF(Transactions!G1637&lt;&gt;"",Transactions!G1637,"")</f>
        <v>000000009_202</v>
      </c>
      <c r="H1637" t="str">
        <f>IF(Transactions!H1637&lt;&gt;"",Transactions!H1637,"")</f>
        <v>305.0</v>
      </c>
      <c r="I1637">
        <f>IF(Transactions!J1637-Transactions!I1637&lt;&gt;"",Transactions!J1637-Transactions!I1637,"")</f>
        <v>716</v>
      </c>
      <c r="J1637">
        <f>IF((Transactions!K1637-Transactions!I1637)-(Transactions!P1637-Transactions!J1637)&lt;&gt;"",(Transactions!K1637-Transactions!I1637)-(Transactions!P1637-Transactions!J1637),"")</f>
        <v>707</v>
      </c>
      <c r="K1637">
        <f>IF(Transactions!L1637-Transactions!K1637&lt;&gt;"",Transactions!L1637-Transactions!K1637,"")</f>
        <v>0</v>
      </c>
      <c r="L1637">
        <f>IF(Transactions!N1637-Transactions!M1637&lt;&gt;"",Transactions!N1637-Transactions!M1637,"")</f>
        <v>9</v>
      </c>
      <c r="M1637">
        <f>IF(Transactions!P1637-Transactions!O1637&lt;&gt;"",Transactions!P1637-Transactions!O1637,"")</f>
        <v>0</v>
      </c>
      <c r="O1637">
        <f t="shared" si="54"/>
        <v>716</v>
      </c>
      <c r="P1637" t="str">
        <f>IF(Transactions!O1637&lt;&gt;"",Transactions!O1637,"")</f>
        <v>1536302595433</v>
      </c>
      <c r="Q1637">
        <f>IF(Transactions!S1637-Transactions!J1637&lt;&gt;"",Transactions!S1637-Transactions!J1637,"")</f>
        <v>3342</v>
      </c>
      <c r="R1637">
        <f t="shared" si="55"/>
        <v>4058</v>
      </c>
    </row>
    <row r="1638" spans="1:18" x14ac:dyDescent="0.3">
      <c r="A1638" t="str">
        <f>IF(Transactions!A1638&lt;&gt;"",Transactions!A1638,0)</f>
        <v>2018/09/07 08:43:17</v>
      </c>
      <c r="B1638" t="str">
        <f>IF(Transactions!B1638&lt;&gt;"",Transactions!B1638,0)</f>
        <v>5f391ecc2c93a32f08425bc66ea84798a4da6618501cb7fe2b764c8a1ce97557</v>
      </c>
      <c r="C1638" t="str">
        <f>IF(Transactions!C1638&lt;&gt;"",Transactions!C1638,0)</f>
        <v>Step1</v>
      </c>
      <c r="D1638" t="str">
        <f>IF(Transactions!D1638&lt;&gt;"",Transactions!D1638,"")</f>
        <v>peer0.org2.ldegilde.com</v>
      </c>
      <c r="E1638" t="str">
        <f>IF(Transactions!E1638&lt;&gt;"",Transactions!E1638,"")</f>
        <v>default-chaincode</v>
      </c>
      <c r="F1638" t="str">
        <f>IF(Transactions!F1638&lt;&gt;"",Transactions!F1638,"")</f>
        <v>put</v>
      </c>
      <c r="G1638" t="str">
        <f>IF(Transactions!G1638&lt;&gt;"",Transactions!G1638,"")</f>
        <v>000000009_202</v>
      </c>
      <c r="H1638" t="str">
        <f>IF(Transactions!H1638&lt;&gt;"",Transactions!H1638,"")</f>
        <v>305.0</v>
      </c>
      <c r="I1638">
        <f>IF(Transactions!J1638-Transactions!I1638&lt;&gt;"",Transactions!J1638-Transactions!I1638,"")</f>
        <v>716</v>
      </c>
      <c r="J1638">
        <f>IF((Transactions!K1638-Transactions!I1638)-(Transactions!P1638-Transactions!J1638)&lt;&gt;"",(Transactions!K1638-Transactions!I1638)-(Transactions!P1638-Transactions!J1638),"")</f>
        <v>715</v>
      </c>
      <c r="K1638">
        <f>IF(Transactions!L1638-Transactions!K1638&lt;&gt;"",Transactions!L1638-Transactions!K1638,"")</f>
        <v>0</v>
      </c>
      <c r="L1638">
        <f>IF(Transactions!N1638-Transactions!M1638&lt;&gt;"",Transactions!N1638-Transactions!M1638,"")</f>
        <v>1</v>
      </c>
      <c r="M1638">
        <f>IF(Transactions!P1638-Transactions!O1638&lt;&gt;"",Transactions!P1638-Transactions!O1638,"")</f>
        <v>0</v>
      </c>
      <c r="O1638">
        <f t="shared" si="54"/>
        <v>716</v>
      </c>
      <c r="P1638" t="str">
        <f>IF(Transactions!O1638&lt;&gt;"",Transactions!O1638,"")</f>
        <v>1536302595574</v>
      </c>
      <c r="Q1638">
        <f>IF(Transactions!S1638-Transactions!J1638&lt;&gt;"",Transactions!S1638-Transactions!J1638,"")</f>
        <v>3342</v>
      </c>
      <c r="R1638">
        <f t="shared" si="55"/>
        <v>4058</v>
      </c>
    </row>
    <row r="1639" spans="1:18" x14ac:dyDescent="0.3">
      <c r="A1639" t="str">
        <f>IF(Transactions!A1639&lt;&gt;"",Transactions!A1639,0)</f>
        <v>2018/09/07 08:43:17</v>
      </c>
      <c r="B1639" t="str">
        <f>IF(Transactions!B1639&lt;&gt;"",Transactions!B1639,0)</f>
        <v>ac1ce96569ac16063f3cdfd906bb5b08a3f983bc3061d985a52c55f79547d741</v>
      </c>
      <c r="C1639" t="str">
        <f>IF(Transactions!C1639&lt;&gt;"",Transactions!C1639,0)</f>
        <v>Step1</v>
      </c>
      <c r="D1639" t="str">
        <f>IF(Transactions!D1639&lt;&gt;"",Transactions!D1639,"")</f>
        <v>peer0.org1.ldegilde.com</v>
      </c>
      <c r="E1639" t="str">
        <f>IF(Transactions!E1639&lt;&gt;"",Transactions!E1639,"")</f>
        <v>default-chaincode</v>
      </c>
      <c r="F1639" t="str">
        <f>IF(Transactions!F1639&lt;&gt;"",Transactions!F1639,"")</f>
        <v>put</v>
      </c>
      <c r="G1639" t="str">
        <f>IF(Transactions!G1639&lt;&gt;"",Transactions!G1639,"")</f>
        <v>000000009_344</v>
      </c>
      <c r="H1639" t="str">
        <f>IF(Transactions!H1639&lt;&gt;"",Transactions!H1639,"")</f>
        <v>923.0</v>
      </c>
      <c r="I1639">
        <f>IF(Transactions!J1639-Transactions!I1639&lt;&gt;"",Transactions!J1639-Transactions!I1639,"")</f>
        <v>687</v>
      </c>
      <c r="J1639">
        <f>IF((Transactions!K1639-Transactions!I1639)-(Transactions!P1639-Transactions!J1639)&lt;&gt;"",(Transactions!K1639-Transactions!I1639)-(Transactions!P1639-Transactions!J1639),"")</f>
        <v>685</v>
      </c>
      <c r="K1639">
        <f>IF(Transactions!L1639-Transactions!K1639&lt;&gt;"",Transactions!L1639-Transactions!K1639,"")</f>
        <v>0</v>
      </c>
      <c r="L1639">
        <f>IF(Transactions!N1639-Transactions!M1639&lt;&gt;"",Transactions!N1639-Transactions!M1639,"")</f>
        <v>2</v>
      </c>
      <c r="M1639">
        <f>IF(Transactions!P1639-Transactions!O1639&lt;&gt;"",Transactions!P1639-Transactions!O1639,"")</f>
        <v>0</v>
      </c>
      <c r="O1639">
        <f t="shared" si="54"/>
        <v>687</v>
      </c>
      <c r="P1639" t="str">
        <f>IF(Transactions!O1639&lt;&gt;"",Transactions!O1639,"")</f>
        <v>1536302595496</v>
      </c>
      <c r="Q1639">
        <f>IF(Transactions!S1639-Transactions!J1639&lt;&gt;"",Transactions!S1639-Transactions!J1639,"")</f>
        <v>3364</v>
      </c>
      <c r="R1639">
        <f t="shared" si="55"/>
        <v>4051</v>
      </c>
    </row>
    <row r="1640" spans="1:18" x14ac:dyDescent="0.3">
      <c r="A1640" t="str">
        <f>IF(Transactions!A1640&lt;&gt;"",Transactions!A1640,0)</f>
        <v>2018/09/07 08:43:17</v>
      </c>
      <c r="B1640" t="str">
        <f>IF(Transactions!B1640&lt;&gt;"",Transactions!B1640,0)</f>
        <v>ac1ce96569ac16063f3cdfd906bb5b08a3f983bc3061d985a52c55f79547d741</v>
      </c>
      <c r="C1640" t="str">
        <f>IF(Transactions!C1640&lt;&gt;"",Transactions!C1640,0)</f>
        <v>Step1</v>
      </c>
      <c r="D1640" t="str">
        <f>IF(Transactions!D1640&lt;&gt;"",Transactions!D1640,"")</f>
        <v>peer0.org2.ldegilde.com</v>
      </c>
      <c r="E1640" t="str">
        <f>IF(Transactions!E1640&lt;&gt;"",Transactions!E1640,"")</f>
        <v>default-chaincode</v>
      </c>
      <c r="F1640" t="str">
        <f>IF(Transactions!F1640&lt;&gt;"",Transactions!F1640,"")</f>
        <v>put</v>
      </c>
      <c r="G1640" t="str">
        <f>IF(Transactions!G1640&lt;&gt;"",Transactions!G1640,"")</f>
        <v>000000009_344</v>
      </c>
      <c r="H1640" t="str">
        <f>IF(Transactions!H1640&lt;&gt;"",Transactions!H1640,"")</f>
        <v>923.0</v>
      </c>
      <c r="I1640">
        <f>IF(Transactions!J1640-Transactions!I1640&lt;&gt;"",Transactions!J1640-Transactions!I1640,"")</f>
        <v>687</v>
      </c>
      <c r="J1640">
        <f>IF((Transactions!K1640-Transactions!I1640)-(Transactions!P1640-Transactions!J1640)&lt;&gt;"",(Transactions!K1640-Transactions!I1640)-(Transactions!P1640-Transactions!J1640),"")</f>
        <v>681</v>
      </c>
      <c r="K1640">
        <f>IF(Transactions!L1640-Transactions!K1640&lt;&gt;"",Transactions!L1640-Transactions!K1640,"")</f>
        <v>0</v>
      </c>
      <c r="L1640">
        <f>IF(Transactions!N1640-Transactions!M1640&lt;&gt;"",Transactions!N1640-Transactions!M1640,"")</f>
        <v>6</v>
      </c>
      <c r="M1640">
        <f>IF(Transactions!P1640-Transactions!O1640&lt;&gt;"",Transactions!P1640-Transactions!O1640,"")</f>
        <v>0</v>
      </c>
      <c r="O1640">
        <f t="shared" si="54"/>
        <v>687</v>
      </c>
      <c r="P1640" t="str">
        <f>IF(Transactions!O1640&lt;&gt;"",Transactions!O1640,"")</f>
        <v>1536302595532</v>
      </c>
      <c r="Q1640">
        <f>IF(Transactions!S1640-Transactions!J1640&lt;&gt;"",Transactions!S1640-Transactions!J1640,"")</f>
        <v>3364</v>
      </c>
      <c r="R1640">
        <f t="shared" si="55"/>
        <v>4051</v>
      </c>
    </row>
    <row r="1641" spans="1:18" x14ac:dyDescent="0.3">
      <c r="A1641" t="str">
        <f>IF(Transactions!A1641&lt;&gt;"",Transactions!A1641,0)</f>
        <v>2018/09/07 08:43:17</v>
      </c>
      <c r="B1641" t="str">
        <f>IF(Transactions!B1641&lt;&gt;"",Transactions!B1641,0)</f>
        <v>9bd38b2e5fe829539af3640beb7f32921239f9d877988067e7a935684f8a3c14</v>
      </c>
      <c r="C1641" t="str">
        <f>IF(Transactions!C1641&lt;&gt;"",Transactions!C1641,0)</f>
        <v>Step1</v>
      </c>
      <c r="D1641" t="str">
        <f>IF(Transactions!D1641&lt;&gt;"",Transactions!D1641,"")</f>
        <v>peer0.org1.ldegilde.com</v>
      </c>
      <c r="E1641" t="str">
        <f>IF(Transactions!E1641&lt;&gt;"",Transactions!E1641,"")</f>
        <v>default-chaincode</v>
      </c>
      <c r="F1641" t="str">
        <f>IF(Transactions!F1641&lt;&gt;"",Transactions!F1641,"")</f>
        <v>put</v>
      </c>
      <c r="G1641" t="str">
        <f>IF(Transactions!G1641&lt;&gt;"",Transactions!G1641,"")</f>
        <v>000000009_362</v>
      </c>
      <c r="H1641" t="str">
        <f>IF(Transactions!H1641&lt;&gt;"",Transactions!H1641,"")</f>
        <v>450.0</v>
      </c>
      <c r="I1641">
        <f>IF(Transactions!J1641-Transactions!I1641&lt;&gt;"",Transactions!J1641-Transactions!I1641,"")</f>
        <v>738</v>
      </c>
      <c r="J1641">
        <f>IF((Transactions!K1641-Transactions!I1641)-(Transactions!P1641-Transactions!J1641)&lt;&gt;"",(Transactions!K1641-Transactions!I1641)-(Transactions!P1641-Transactions!J1641),"")</f>
        <v>724</v>
      </c>
      <c r="K1641">
        <f>IF(Transactions!L1641-Transactions!K1641&lt;&gt;"",Transactions!L1641-Transactions!K1641,"")</f>
        <v>0</v>
      </c>
      <c r="L1641">
        <f>IF(Transactions!N1641-Transactions!M1641&lt;&gt;"",Transactions!N1641-Transactions!M1641,"")</f>
        <v>14</v>
      </c>
      <c r="M1641">
        <f>IF(Transactions!P1641-Transactions!O1641&lt;&gt;"",Transactions!P1641-Transactions!O1641,"")</f>
        <v>0</v>
      </c>
      <c r="O1641">
        <f t="shared" si="54"/>
        <v>738</v>
      </c>
      <c r="P1641" t="str">
        <f>IF(Transactions!O1641&lt;&gt;"",Transactions!O1641,"")</f>
        <v>1536302595402</v>
      </c>
      <c r="Q1641">
        <f>IF(Transactions!S1641-Transactions!J1641&lt;&gt;"",Transactions!S1641-Transactions!J1641,"")</f>
        <v>3326</v>
      </c>
      <c r="R1641">
        <f t="shared" si="55"/>
        <v>4064</v>
      </c>
    </row>
    <row r="1642" spans="1:18" x14ac:dyDescent="0.3">
      <c r="A1642" t="str">
        <f>IF(Transactions!A1642&lt;&gt;"",Transactions!A1642,0)</f>
        <v>2018/09/07 08:43:17</v>
      </c>
      <c r="B1642" t="str">
        <f>IF(Transactions!B1642&lt;&gt;"",Transactions!B1642,0)</f>
        <v>9bd38b2e5fe829539af3640beb7f32921239f9d877988067e7a935684f8a3c14</v>
      </c>
      <c r="C1642" t="str">
        <f>IF(Transactions!C1642&lt;&gt;"",Transactions!C1642,0)</f>
        <v>Step1</v>
      </c>
      <c r="D1642" t="str">
        <f>IF(Transactions!D1642&lt;&gt;"",Transactions!D1642,"")</f>
        <v>peer0.org2.ldegilde.com</v>
      </c>
      <c r="E1642" t="str">
        <f>IF(Transactions!E1642&lt;&gt;"",Transactions!E1642,"")</f>
        <v>default-chaincode</v>
      </c>
      <c r="F1642" t="str">
        <f>IF(Transactions!F1642&lt;&gt;"",Transactions!F1642,"")</f>
        <v>put</v>
      </c>
      <c r="G1642" t="str">
        <f>IF(Transactions!G1642&lt;&gt;"",Transactions!G1642,"")</f>
        <v>000000009_362</v>
      </c>
      <c r="H1642" t="str">
        <f>IF(Transactions!H1642&lt;&gt;"",Transactions!H1642,"")</f>
        <v>450.0</v>
      </c>
      <c r="I1642">
        <f>IF(Transactions!J1642-Transactions!I1642&lt;&gt;"",Transactions!J1642-Transactions!I1642,"")</f>
        <v>738</v>
      </c>
      <c r="J1642">
        <f>IF((Transactions!K1642-Transactions!I1642)-(Transactions!P1642-Transactions!J1642)&lt;&gt;"",(Transactions!K1642-Transactions!I1642)-(Transactions!P1642-Transactions!J1642),"")</f>
        <v>726</v>
      </c>
      <c r="K1642">
        <f>IF(Transactions!L1642-Transactions!K1642&lt;&gt;"",Transactions!L1642-Transactions!K1642,"")</f>
        <v>0</v>
      </c>
      <c r="L1642">
        <f>IF(Transactions!N1642-Transactions!M1642&lt;&gt;"",Transactions!N1642-Transactions!M1642,"")</f>
        <v>12</v>
      </c>
      <c r="M1642">
        <f>IF(Transactions!P1642-Transactions!O1642&lt;&gt;"",Transactions!P1642-Transactions!O1642,"")</f>
        <v>0</v>
      </c>
      <c r="O1642">
        <f t="shared" si="54"/>
        <v>738</v>
      </c>
      <c r="P1642" t="str">
        <f>IF(Transactions!O1642&lt;&gt;"",Transactions!O1642,"")</f>
        <v>1536302595573</v>
      </c>
      <c r="Q1642">
        <f>IF(Transactions!S1642-Transactions!J1642&lt;&gt;"",Transactions!S1642-Transactions!J1642,"")</f>
        <v>3326</v>
      </c>
      <c r="R1642">
        <f t="shared" si="55"/>
        <v>4064</v>
      </c>
    </row>
    <row r="1643" spans="1:18" x14ac:dyDescent="0.3">
      <c r="A1643" t="str">
        <f>IF(Transactions!A1643&lt;&gt;"",Transactions!A1643,0)</f>
        <v>2018/09/07 08:43:17</v>
      </c>
      <c r="B1643" t="str">
        <f>IF(Transactions!B1643&lt;&gt;"",Transactions!B1643,0)</f>
        <v>982124fa8700f33ee0be1772c946886cdc7000fba4c17488d9484212c6ecd9fa</v>
      </c>
      <c r="C1643" t="str">
        <f>IF(Transactions!C1643&lt;&gt;"",Transactions!C1643,0)</f>
        <v>Step1</v>
      </c>
      <c r="D1643" t="str">
        <f>IF(Transactions!D1643&lt;&gt;"",Transactions!D1643,"")</f>
        <v>peer0.org1.ldegilde.com</v>
      </c>
      <c r="E1643" t="str">
        <f>IF(Transactions!E1643&lt;&gt;"",Transactions!E1643,"")</f>
        <v>default-chaincode</v>
      </c>
      <c r="F1643" t="str">
        <f>IF(Transactions!F1643&lt;&gt;"",Transactions!F1643,"")</f>
        <v>put</v>
      </c>
      <c r="G1643" t="str">
        <f>IF(Transactions!G1643&lt;&gt;"",Transactions!G1643,"")</f>
        <v>000000009_292</v>
      </c>
      <c r="H1643" t="str">
        <f>IF(Transactions!H1643&lt;&gt;"",Transactions!H1643,"")</f>
        <v>818.0</v>
      </c>
      <c r="I1643">
        <f>IF(Transactions!J1643-Transactions!I1643&lt;&gt;"",Transactions!J1643-Transactions!I1643,"")</f>
        <v>756</v>
      </c>
      <c r="J1643">
        <f>IF((Transactions!K1643-Transactions!I1643)-(Transactions!P1643-Transactions!J1643)&lt;&gt;"",(Transactions!K1643-Transactions!I1643)-(Transactions!P1643-Transactions!J1643),"")</f>
        <v>755</v>
      </c>
      <c r="K1643">
        <f>IF(Transactions!L1643-Transactions!K1643&lt;&gt;"",Transactions!L1643-Transactions!K1643,"")</f>
        <v>0</v>
      </c>
      <c r="L1643">
        <f>IF(Transactions!N1643-Transactions!M1643&lt;&gt;"",Transactions!N1643-Transactions!M1643,"")</f>
        <v>1</v>
      </c>
      <c r="M1643">
        <f>IF(Transactions!P1643-Transactions!O1643&lt;&gt;"",Transactions!P1643-Transactions!O1643,"")</f>
        <v>0</v>
      </c>
      <c r="O1643">
        <f t="shared" si="54"/>
        <v>756</v>
      </c>
      <c r="P1643" t="str">
        <f>IF(Transactions!O1643&lt;&gt;"",Transactions!O1643,"")</f>
        <v>1536302595508</v>
      </c>
      <c r="Q1643">
        <f>IF(Transactions!S1643-Transactions!J1643&lt;&gt;"",Transactions!S1643-Transactions!J1643,"")</f>
        <v>3309</v>
      </c>
      <c r="R1643">
        <f t="shared" si="55"/>
        <v>4065</v>
      </c>
    </row>
    <row r="1644" spans="1:18" x14ac:dyDescent="0.3">
      <c r="A1644" t="str">
        <f>IF(Transactions!A1644&lt;&gt;"",Transactions!A1644,0)</f>
        <v>2018/09/07 08:43:17</v>
      </c>
      <c r="B1644" t="str">
        <f>IF(Transactions!B1644&lt;&gt;"",Transactions!B1644,0)</f>
        <v>982124fa8700f33ee0be1772c946886cdc7000fba4c17488d9484212c6ecd9fa</v>
      </c>
      <c r="C1644" t="str">
        <f>IF(Transactions!C1644&lt;&gt;"",Transactions!C1644,0)</f>
        <v>Step1</v>
      </c>
      <c r="D1644" t="str">
        <f>IF(Transactions!D1644&lt;&gt;"",Transactions!D1644,"")</f>
        <v>peer0.org2.ldegilde.com</v>
      </c>
      <c r="E1644" t="str">
        <f>IF(Transactions!E1644&lt;&gt;"",Transactions!E1644,"")</f>
        <v>default-chaincode</v>
      </c>
      <c r="F1644" t="str">
        <f>IF(Transactions!F1644&lt;&gt;"",Transactions!F1644,"")</f>
        <v>put</v>
      </c>
      <c r="G1644" t="str">
        <f>IF(Transactions!G1644&lt;&gt;"",Transactions!G1644,"")</f>
        <v>000000009_292</v>
      </c>
      <c r="H1644" t="str">
        <f>IF(Transactions!H1644&lt;&gt;"",Transactions!H1644,"")</f>
        <v>818.0</v>
      </c>
      <c r="I1644">
        <f>IF(Transactions!J1644-Transactions!I1644&lt;&gt;"",Transactions!J1644-Transactions!I1644,"")</f>
        <v>756</v>
      </c>
      <c r="J1644">
        <f>IF((Transactions!K1644-Transactions!I1644)-(Transactions!P1644-Transactions!J1644)&lt;&gt;"",(Transactions!K1644-Transactions!I1644)-(Transactions!P1644-Transactions!J1644),"")</f>
        <v>747</v>
      </c>
      <c r="K1644">
        <f>IF(Transactions!L1644-Transactions!K1644&lt;&gt;"",Transactions!L1644-Transactions!K1644,"")</f>
        <v>0</v>
      </c>
      <c r="L1644">
        <f>IF(Transactions!N1644-Transactions!M1644&lt;&gt;"",Transactions!N1644-Transactions!M1644,"")</f>
        <v>9</v>
      </c>
      <c r="M1644">
        <f>IF(Transactions!P1644-Transactions!O1644&lt;&gt;"",Transactions!P1644-Transactions!O1644,"")</f>
        <v>0</v>
      </c>
      <c r="O1644">
        <f t="shared" si="54"/>
        <v>756</v>
      </c>
      <c r="P1644" t="str">
        <f>IF(Transactions!O1644&lt;&gt;"",Transactions!O1644,"")</f>
        <v>1536302595560</v>
      </c>
      <c r="Q1644">
        <f>IF(Transactions!S1644-Transactions!J1644&lt;&gt;"",Transactions!S1644-Transactions!J1644,"")</f>
        <v>3309</v>
      </c>
      <c r="R1644">
        <f t="shared" si="55"/>
        <v>4065</v>
      </c>
    </row>
    <row r="1645" spans="1:18" x14ac:dyDescent="0.3">
      <c r="A1645" t="str">
        <f>IF(Transactions!A1645&lt;&gt;"",Transactions!A1645,0)</f>
        <v>2018/09/07 08:43:17</v>
      </c>
      <c r="B1645" t="str">
        <f>IF(Transactions!B1645&lt;&gt;"",Transactions!B1645,0)</f>
        <v>6bfcbadd11250edff3c9130c79db42229a94987bc4ad5db081ab57cd1e277e68</v>
      </c>
      <c r="C1645" t="str">
        <f>IF(Transactions!C1645&lt;&gt;"",Transactions!C1645,0)</f>
        <v>Step1</v>
      </c>
      <c r="D1645" t="str">
        <f>IF(Transactions!D1645&lt;&gt;"",Transactions!D1645,"")</f>
        <v>peer0.org1.ldegilde.com</v>
      </c>
      <c r="E1645" t="str">
        <f>IF(Transactions!E1645&lt;&gt;"",Transactions!E1645,"")</f>
        <v>default-chaincode</v>
      </c>
      <c r="F1645" t="str">
        <f>IF(Transactions!F1645&lt;&gt;"",Transactions!F1645,"")</f>
        <v>put</v>
      </c>
      <c r="G1645" t="str">
        <f>IF(Transactions!G1645&lt;&gt;"",Transactions!G1645,"")</f>
        <v>000000008_257</v>
      </c>
      <c r="H1645" t="str">
        <f>IF(Transactions!H1645&lt;&gt;"",Transactions!H1645,"")</f>
        <v>600.0</v>
      </c>
      <c r="I1645">
        <f>IF(Transactions!J1645-Transactions!I1645&lt;&gt;"",Transactions!J1645-Transactions!I1645,"")</f>
        <v>669</v>
      </c>
      <c r="J1645">
        <f>IF((Transactions!K1645-Transactions!I1645)-(Transactions!P1645-Transactions!J1645)&lt;&gt;"",(Transactions!K1645-Transactions!I1645)-(Transactions!P1645-Transactions!J1645),"")</f>
        <v>656</v>
      </c>
      <c r="K1645">
        <f>IF(Transactions!L1645-Transactions!K1645&lt;&gt;"",Transactions!L1645-Transactions!K1645,"")</f>
        <v>0</v>
      </c>
      <c r="L1645">
        <f>IF(Transactions!N1645-Transactions!M1645&lt;&gt;"",Transactions!N1645-Transactions!M1645,"")</f>
        <v>13</v>
      </c>
      <c r="M1645">
        <f>IF(Transactions!P1645-Transactions!O1645&lt;&gt;"",Transactions!P1645-Transactions!O1645,"")</f>
        <v>0</v>
      </c>
      <c r="O1645">
        <f t="shared" si="54"/>
        <v>669</v>
      </c>
      <c r="P1645" t="str">
        <f>IF(Transactions!O1645&lt;&gt;"",Transactions!O1645,"")</f>
        <v>1536302595388</v>
      </c>
      <c r="Q1645">
        <f>IF(Transactions!S1645-Transactions!J1645&lt;&gt;"",Transactions!S1645-Transactions!J1645,"")</f>
        <v>3411</v>
      </c>
      <c r="R1645">
        <f t="shared" si="55"/>
        <v>4080</v>
      </c>
    </row>
    <row r="1646" spans="1:18" x14ac:dyDescent="0.3">
      <c r="A1646" t="str">
        <f>IF(Transactions!A1646&lt;&gt;"",Transactions!A1646,0)</f>
        <v>2018/09/07 08:43:17</v>
      </c>
      <c r="B1646" t="str">
        <f>IF(Transactions!B1646&lt;&gt;"",Transactions!B1646,0)</f>
        <v>6bfcbadd11250edff3c9130c79db42229a94987bc4ad5db081ab57cd1e277e68</v>
      </c>
      <c r="C1646" t="str">
        <f>IF(Transactions!C1646&lt;&gt;"",Transactions!C1646,0)</f>
        <v>Step1</v>
      </c>
      <c r="D1646" t="str">
        <f>IF(Transactions!D1646&lt;&gt;"",Transactions!D1646,"")</f>
        <v>peer0.org2.ldegilde.com</v>
      </c>
      <c r="E1646" t="str">
        <f>IF(Transactions!E1646&lt;&gt;"",Transactions!E1646,"")</f>
        <v>default-chaincode</v>
      </c>
      <c r="F1646" t="str">
        <f>IF(Transactions!F1646&lt;&gt;"",Transactions!F1646,"")</f>
        <v>put</v>
      </c>
      <c r="G1646" t="str">
        <f>IF(Transactions!G1646&lt;&gt;"",Transactions!G1646,"")</f>
        <v>000000008_257</v>
      </c>
      <c r="H1646" t="str">
        <f>IF(Transactions!H1646&lt;&gt;"",Transactions!H1646,"")</f>
        <v>600.0</v>
      </c>
      <c r="I1646">
        <f>IF(Transactions!J1646-Transactions!I1646&lt;&gt;"",Transactions!J1646-Transactions!I1646,"")</f>
        <v>669</v>
      </c>
      <c r="J1646">
        <f>IF((Transactions!K1646-Transactions!I1646)-(Transactions!P1646-Transactions!J1646)&lt;&gt;"",(Transactions!K1646-Transactions!I1646)-(Transactions!P1646-Transactions!J1646),"")</f>
        <v>662</v>
      </c>
      <c r="K1646">
        <f>IF(Transactions!L1646-Transactions!K1646&lt;&gt;"",Transactions!L1646-Transactions!K1646,"")</f>
        <v>0</v>
      </c>
      <c r="L1646">
        <f>IF(Transactions!N1646-Transactions!M1646&lt;&gt;"",Transactions!N1646-Transactions!M1646,"")</f>
        <v>7</v>
      </c>
      <c r="M1646">
        <f>IF(Transactions!P1646-Transactions!O1646&lt;&gt;"",Transactions!P1646-Transactions!O1646,"")</f>
        <v>0</v>
      </c>
      <c r="O1646">
        <f t="shared" si="54"/>
        <v>669</v>
      </c>
      <c r="P1646" t="str">
        <f>IF(Transactions!O1646&lt;&gt;"",Transactions!O1646,"")</f>
        <v>1536302595563</v>
      </c>
      <c r="Q1646">
        <f>IF(Transactions!S1646-Transactions!J1646&lt;&gt;"",Transactions!S1646-Transactions!J1646,"")</f>
        <v>3411</v>
      </c>
      <c r="R1646">
        <f t="shared" si="55"/>
        <v>4080</v>
      </c>
    </row>
    <row r="1647" spans="1:18" x14ac:dyDescent="0.3">
      <c r="A1647" t="str">
        <f>IF(Transactions!A1647&lt;&gt;"",Transactions!A1647,0)</f>
        <v>2018/09/07 08:43:17</v>
      </c>
      <c r="B1647" t="str">
        <f>IF(Transactions!B1647&lt;&gt;"",Transactions!B1647,0)</f>
        <v>0ab55fb16cfd4a047c1f6811dabc92e481cf096930d6e1919e553102f97d3446</v>
      </c>
      <c r="C1647" t="str">
        <f>IF(Transactions!C1647&lt;&gt;"",Transactions!C1647,0)</f>
        <v>Step1</v>
      </c>
      <c r="D1647" t="str">
        <f>IF(Transactions!D1647&lt;&gt;"",Transactions!D1647,"")</f>
        <v>peer0.org1.ldegilde.com</v>
      </c>
      <c r="E1647" t="str">
        <f>IF(Transactions!E1647&lt;&gt;"",Transactions!E1647,"")</f>
        <v>default-chaincode</v>
      </c>
      <c r="F1647" t="str">
        <f>IF(Transactions!F1647&lt;&gt;"",Transactions!F1647,"")</f>
        <v>put</v>
      </c>
      <c r="G1647" t="str">
        <f>IF(Transactions!G1647&lt;&gt;"",Transactions!G1647,"")</f>
        <v>000000009_357</v>
      </c>
      <c r="H1647" t="str">
        <f>IF(Transactions!H1647&lt;&gt;"",Transactions!H1647,"")</f>
        <v>778.0</v>
      </c>
      <c r="I1647">
        <f>IF(Transactions!J1647-Transactions!I1647&lt;&gt;"",Transactions!J1647-Transactions!I1647,"")</f>
        <v>640</v>
      </c>
      <c r="J1647">
        <f>IF((Transactions!K1647-Transactions!I1647)-(Transactions!P1647-Transactions!J1647)&lt;&gt;"",(Transactions!K1647-Transactions!I1647)-(Transactions!P1647-Transactions!J1647),"")</f>
        <v>632</v>
      </c>
      <c r="K1647">
        <f>IF(Transactions!L1647-Transactions!K1647&lt;&gt;"",Transactions!L1647-Transactions!K1647,"")</f>
        <v>0</v>
      </c>
      <c r="L1647">
        <f>IF(Transactions!N1647-Transactions!M1647&lt;&gt;"",Transactions!N1647-Transactions!M1647,"")</f>
        <v>8</v>
      </c>
      <c r="M1647">
        <f>IF(Transactions!P1647-Transactions!O1647&lt;&gt;"",Transactions!P1647-Transactions!O1647,"")</f>
        <v>0</v>
      </c>
      <c r="O1647">
        <f t="shared" si="54"/>
        <v>640</v>
      </c>
      <c r="P1647" t="str">
        <f>IF(Transactions!O1647&lt;&gt;"",Transactions!O1647,"")</f>
        <v>1536302595402</v>
      </c>
      <c r="Q1647">
        <f>IF(Transactions!S1647-Transactions!J1647&lt;&gt;"",Transactions!S1647-Transactions!J1647,"")</f>
        <v>3407</v>
      </c>
      <c r="R1647">
        <f t="shared" si="55"/>
        <v>4047</v>
      </c>
    </row>
    <row r="1648" spans="1:18" x14ac:dyDescent="0.3">
      <c r="A1648" t="str">
        <f>IF(Transactions!A1648&lt;&gt;"",Transactions!A1648,0)</f>
        <v>2018/09/07 08:43:17</v>
      </c>
      <c r="B1648" t="str">
        <f>IF(Transactions!B1648&lt;&gt;"",Transactions!B1648,0)</f>
        <v>0ab55fb16cfd4a047c1f6811dabc92e481cf096930d6e1919e553102f97d3446</v>
      </c>
      <c r="C1648" t="str">
        <f>IF(Transactions!C1648&lt;&gt;"",Transactions!C1648,0)</f>
        <v>Step1</v>
      </c>
      <c r="D1648" t="str">
        <f>IF(Transactions!D1648&lt;&gt;"",Transactions!D1648,"")</f>
        <v>peer0.org2.ldegilde.com</v>
      </c>
      <c r="E1648" t="str">
        <f>IF(Transactions!E1648&lt;&gt;"",Transactions!E1648,"")</f>
        <v>default-chaincode</v>
      </c>
      <c r="F1648" t="str">
        <f>IF(Transactions!F1648&lt;&gt;"",Transactions!F1648,"")</f>
        <v>put</v>
      </c>
      <c r="G1648" t="str">
        <f>IF(Transactions!G1648&lt;&gt;"",Transactions!G1648,"")</f>
        <v>000000009_357</v>
      </c>
      <c r="H1648" t="str">
        <f>IF(Transactions!H1648&lt;&gt;"",Transactions!H1648,"")</f>
        <v>778.0</v>
      </c>
      <c r="I1648">
        <f>IF(Transactions!J1648-Transactions!I1648&lt;&gt;"",Transactions!J1648-Transactions!I1648,"")</f>
        <v>640</v>
      </c>
      <c r="J1648">
        <f>IF((Transactions!K1648-Transactions!I1648)-(Transactions!P1648-Transactions!J1648)&lt;&gt;"",(Transactions!K1648-Transactions!I1648)-(Transactions!P1648-Transactions!J1648),"")</f>
        <v>635</v>
      </c>
      <c r="K1648">
        <f>IF(Transactions!L1648-Transactions!K1648&lt;&gt;"",Transactions!L1648-Transactions!K1648,"")</f>
        <v>0</v>
      </c>
      <c r="L1648">
        <f>IF(Transactions!N1648-Transactions!M1648&lt;&gt;"",Transactions!N1648-Transactions!M1648,"")</f>
        <v>5</v>
      </c>
      <c r="M1648">
        <f>IF(Transactions!P1648-Transactions!O1648&lt;&gt;"",Transactions!P1648-Transactions!O1648,"")</f>
        <v>0</v>
      </c>
      <c r="O1648">
        <f t="shared" si="54"/>
        <v>640</v>
      </c>
      <c r="P1648" t="str">
        <f>IF(Transactions!O1648&lt;&gt;"",Transactions!O1648,"")</f>
        <v>1536302595563</v>
      </c>
      <c r="Q1648">
        <f>IF(Transactions!S1648-Transactions!J1648&lt;&gt;"",Transactions!S1648-Transactions!J1648,"")</f>
        <v>3407</v>
      </c>
      <c r="R1648">
        <f t="shared" si="55"/>
        <v>4047</v>
      </c>
    </row>
    <row r="1649" spans="1:18" x14ac:dyDescent="0.3">
      <c r="A1649" t="str">
        <f>IF(Transactions!A1649&lt;&gt;"",Transactions!A1649,0)</f>
        <v>2018/09/07 08:43:17</v>
      </c>
      <c r="B1649" t="str">
        <f>IF(Transactions!B1649&lt;&gt;"",Transactions!B1649,0)</f>
        <v>c9e4eb1c513bb8a7f9a89ec423536f22b74accc1a1e260c83b434a90500dc41e</v>
      </c>
      <c r="C1649" t="str">
        <f>IF(Transactions!C1649&lt;&gt;"",Transactions!C1649,0)</f>
        <v>Step1</v>
      </c>
      <c r="D1649" t="str">
        <f>IF(Transactions!D1649&lt;&gt;"",Transactions!D1649,"")</f>
        <v>peer0.org1.ldegilde.com</v>
      </c>
      <c r="E1649" t="str">
        <f>IF(Transactions!E1649&lt;&gt;"",Transactions!E1649,"")</f>
        <v>default-chaincode</v>
      </c>
      <c r="F1649" t="str">
        <f>IF(Transactions!F1649&lt;&gt;"",Transactions!F1649,"")</f>
        <v>put</v>
      </c>
      <c r="G1649" t="str">
        <f>IF(Transactions!G1649&lt;&gt;"",Transactions!G1649,"")</f>
        <v>000000009_137</v>
      </c>
      <c r="H1649" t="str">
        <f>IF(Transactions!H1649&lt;&gt;"",Transactions!H1649,"")</f>
        <v>573.0</v>
      </c>
      <c r="I1649">
        <f>IF(Transactions!J1649-Transactions!I1649&lt;&gt;"",Transactions!J1649-Transactions!I1649,"")</f>
        <v>640</v>
      </c>
      <c r="J1649">
        <f>IF((Transactions!K1649-Transactions!I1649)-(Transactions!P1649-Transactions!J1649)&lt;&gt;"",(Transactions!K1649-Transactions!I1649)-(Transactions!P1649-Transactions!J1649),"")</f>
        <v>633</v>
      </c>
      <c r="K1649">
        <f>IF(Transactions!L1649-Transactions!K1649&lt;&gt;"",Transactions!L1649-Transactions!K1649,"")</f>
        <v>0</v>
      </c>
      <c r="L1649">
        <f>IF(Transactions!N1649-Transactions!M1649&lt;&gt;"",Transactions!N1649-Transactions!M1649,"")</f>
        <v>7</v>
      </c>
      <c r="M1649">
        <f>IF(Transactions!P1649-Transactions!O1649&lt;&gt;"",Transactions!P1649-Transactions!O1649,"")</f>
        <v>0</v>
      </c>
      <c r="O1649">
        <f t="shared" si="54"/>
        <v>640</v>
      </c>
      <c r="P1649" t="str">
        <f>IF(Transactions!O1649&lt;&gt;"",Transactions!O1649,"")</f>
        <v>1536302595399</v>
      </c>
      <c r="Q1649">
        <f>IF(Transactions!S1649-Transactions!J1649&lt;&gt;"",Transactions!S1649-Transactions!J1649,"")</f>
        <v>3413</v>
      </c>
      <c r="R1649">
        <f t="shared" si="55"/>
        <v>4053</v>
      </c>
    </row>
    <row r="1650" spans="1:18" x14ac:dyDescent="0.3">
      <c r="A1650" t="str">
        <f>IF(Transactions!A1650&lt;&gt;"",Transactions!A1650,0)</f>
        <v>2018/09/07 08:43:17</v>
      </c>
      <c r="B1650" t="str">
        <f>IF(Transactions!B1650&lt;&gt;"",Transactions!B1650,0)</f>
        <v>c9e4eb1c513bb8a7f9a89ec423536f22b74accc1a1e260c83b434a90500dc41e</v>
      </c>
      <c r="C1650" t="str">
        <f>IF(Transactions!C1650&lt;&gt;"",Transactions!C1650,0)</f>
        <v>Step1</v>
      </c>
      <c r="D1650" t="str">
        <f>IF(Transactions!D1650&lt;&gt;"",Transactions!D1650,"")</f>
        <v>peer0.org2.ldegilde.com</v>
      </c>
      <c r="E1650" t="str">
        <f>IF(Transactions!E1650&lt;&gt;"",Transactions!E1650,"")</f>
        <v>default-chaincode</v>
      </c>
      <c r="F1650" t="str">
        <f>IF(Transactions!F1650&lt;&gt;"",Transactions!F1650,"")</f>
        <v>put</v>
      </c>
      <c r="G1650" t="str">
        <f>IF(Transactions!G1650&lt;&gt;"",Transactions!G1650,"")</f>
        <v>000000009_137</v>
      </c>
      <c r="H1650" t="str">
        <f>IF(Transactions!H1650&lt;&gt;"",Transactions!H1650,"")</f>
        <v>573.0</v>
      </c>
      <c r="I1650">
        <f>IF(Transactions!J1650-Transactions!I1650&lt;&gt;"",Transactions!J1650-Transactions!I1650,"")</f>
        <v>640</v>
      </c>
      <c r="J1650">
        <f>IF((Transactions!K1650-Transactions!I1650)-(Transactions!P1650-Transactions!J1650)&lt;&gt;"",(Transactions!K1650-Transactions!I1650)-(Transactions!P1650-Transactions!J1650),"")</f>
        <v>630</v>
      </c>
      <c r="K1650">
        <f>IF(Transactions!L1650-Transactions!K1650&lt;&gt;"",Transactions!L1650-Transactions!K1650,"")</f>
        <v>0</v>
      </c>
      <c r="L1650">
        <f>IF(Transactions!N1650-Transactions!M1650&lt;&gt;"",Transactions!N1650-Transactions!M1650,"")</f>
        <v>10</v>
      </c>
      <c r="M1650">
        <f>IF(Transactions!P1650-Transactions!O1650&lt;&gt;"",Transactions!P1650-Transactions!O1650,"")</f>
        <v>0</v>
      </c>
      <c r="O1650">
        <f t="shared" si="54"/>
        <v>640</v>
      </c>
      <c r="P1650" t="str">
        <f>IF(Transactions!O1650&lt;&gt;"",Transactions!O1650,"")</f>
        <v>1536302595528</v>
      </c>
      <c r="Q1650">
        <f>IF(Transactions!S1650-Transactions!J1650&lt;&gt;"",Transactions!S1650-Transactions!J1650,"")</f>
        <v>3413</v>
      </c>
      <c r="R1650">
        <f t="shared" si="55"/>
        <v>4053</v>
      </c>
    </row>
    <row r="1651" spans="1:18" x14ac:dyDescent="0.3">
      <c r="A1651" t="str">
        <f>IF(Transactions!A1651&lt;&gt;"",Transactions!A1651,0)</f>
        <v>2018/09/07 08:43:17</v>
      </c>
      <c r="B1651" t="str">
        <f>IF(Transactions!B1651&lt;&gt;"",Transactions!B1651,0)</f>
        <v>37b3d5b2396d6f846c836291f2cd6524fb8f18523c4ea91fa191f2928fae3ab2</v>
      </c>
      <c r="C1651" t="str">
        <f>IF(Transactions!C1651&lt;&gt;"",Transactions!C1651,0)</f>
        <v>Step1</v>
      </c>
      <c r="D1651" t="str">
        <f>IF(Transactions!D1651&lt;&gt;"",Transactions!D1651,"")</f>
        <v>peer0.org1.ldegilde.com</v>
      </c>
      <c r="E1651" t="str">
        <f>IF(Transactions!E1651&lt;&gt;"",Transactions!E1651,"")</f>
        <v>default-chaincode</v>
      </c>
      <c r="F1651" t="str">
        <f>IF(Transactions!F1651&lt;&gt;"",Transactions!F1651,"")</f>
        <v>put</v>
      </c>
      <c r="G1651" t="str">
        <f>IF(Transactions!G1651&lt;&gt;"",Transactions!G1651,"")</f>
        <v>000000009_232</v>
      </c>
      <c r="H1651" t="str">
        <f>IF(Transactions!H1651&lt;&gt;"",Transactions!H1651,"")</f>
        <v>617.0</v>
      </c>
      <c r="I1651">
        <f>IF(Transactions!J1651-Transactions!I1651&lt;&gt;"",Transactions!J1651-Transactions!I1651,"")</f>
        <v>633</v>
      </c>
      <c r="J1651">
        <f>IF((Transactions!K1651-Transactions!I1651)-(Transactions!P1651-Transactions!J1651)&lt;&gt;"",(Transactions!K1651-Transactions!I1651)-(Transactions!P1651-Transactions!J1651),"")</f>
        <v>624</v>
      </c>
      <c r="K1651">
        <f>IF(Transactions!L1651-Transactions!K1651&lt;&gt;"",Transactions!L1651-Transactions!K1651,"")</f>
        <v>0</v>
      </c>
      <c r="L1651">
        <f>IF(Transactions!N1651-Transactions!M1651&lt;&gt;"",Transactions!N1651-Transactions!M1651,"")</f>
        <v>9</v>
      </c>
      <c r="M1651">
        <f>IF(Transactions!P1651-Transactions!O1651&lt;&gt;"",Transactions!P1651-Transactions!O1651,"")</f>
        <v>0</v>
      </c>
      <c r="O1651">
        <f t="shared" si="54"/>
        <v>633</v>
      </c>
      <c r="P1651" t="str">
        <f>IF(Transactions!O1651&lt;&gt;"",Transactions!O1651,"")</f>
        <v>1536302595387</v>
      </c>
      <c r="Q1651">
        <f>IF(Transactions!S1651-Transactions!J1651&lt;&gt;"",Transactions!S1651-Transactions!J1651,"")</f>
        <v>3422</v>
      </c>
      <c r="R1651">
        <f t="shared" si="55"/>
        <v>4055</v>
      </c>
    </row>
    <row r="1652" spans="1:18" x14ac:dyDescent="0.3">
      <c r="A1652" t="str">
        <f>IF(Transactions!A1652&lt;&gt;"",Transactions!A1652,0)</f>
        <v>2018/09/07 08:43:17</v>
      </c>
      <c r="B1652" t="str">
        <f>IF(Transactions!B1652&lt;&gt;"",Transactions!B1652,0)</f>
        <v>37b3d5b2396d6f846c836291f2cd6524fb8f18523c4ea91fa191f2928fae3ab2</v>
      </c>
      <c r="C1652" t="str">
        <f>IF(Transactions!C1652&lt;&gt;"",Transactions!C1652,0)</f>
        <v>Step1</v>
      </c>
      <c r="D1652" t="str">
        <f>IF(Transactions!D1652&lt;&gt;"",Transactions!D1652,"")</f>
        <v>peer0.org2.ldegilde.com</v>
      </c>
      <c r="E1652" t="str">
        <f>IF(Transactions!E1652&lt;&gt;"",Transactions!E1652,"")</f>
        <v>default-chaincode</v>
      </c>
      <c r="F1652" t="str">
        <f>IF(Transactions!F1652&lt;&gt;"",Transactions!F1652,"")</f>
        <v>put</v>
      </c>
      <c r="G1652" t="str">
        <f>IF(Transactions!G1652&lt;&gt;"",Transactions!G1652,"")</f>
        <v>000000009_232</v>
      </c>
      <c r="H1652" t="str">
        <f>IF(Transactions!H1652&lt;&gt;"",Transactions!H1652,"")</f>
        <v>617.0</v>
      </c>
      <c r="I1652">
        <f>IF(Transactions!J1652-Transactions!I1652&lt;&gt;"",Transactions!J1652-Transactions!I1652,"")</f>
        <v>633</v>
      </c>
      <c r="J1652">
        <f>IF((Transactions!K1652-Transactions!I1652)-(Transactions!P1652-Transactions!J1652)&lt;&gt;"",(Transactions!K1652-Transactions!I1652)-(Transactions!P1652-Transactions!J1652),"")</f>
        <v>628</v>
      </c>
      <c r="K1652">
        <f>IF(Transactions!L1652-Transactions!K1652&lt;&gt;"",Transactions!L1652-Transactions!K1652,"")</f>
        <v>0</v>
      </c>
      <c r="L1652">
        <f>IF(Transactions!N1652-Transactions!M1652&lt;&gt;"",Transactions!N1652-Transactions!M1652,"")</f>
        <v>5</v>
      </c>
      <c r="M1652">
        <f>IF(Transactions!P1652-Transactions!O1652&lt;&gt;"",Transactions!P1652-Transactions!O1652,"")</f>
        <v>0</v>
      </c>
      <c r="O1652">
        <f t="shared" si="54"/>
        <v>633</v>
      </c>
      <c r="P1652" t="str">
        <f>IF(Transactions!O1652&lt;&gt;"",Transactions!O1652,"")</f>
        <v>1536302595517</v>
      </c>
      <c r="Q1652">
        <f>IF(Transactions!S1652-Transactions!J1652&lt;&gt;"",Transactions!S1652-Transactions!J1652,"")</f>
        <v>3422</v>
      </c>
      <c r="R1652">
        <f t="shared" si="55"/>
        <v>4055</v>
      </c>
    </row>
    <row r="1653" spans="1:18" x14ac:dyDescent="0.3">
      <c r="A1653" t="str">
        <f>IF(Transactions!A1653&lt;&gt;"",Transactions!A1653,0)</f>
        <v>2018/09/07 08:43:17</v>
      </c>
      <c r="B1653" t="str">
        <f>IF(Transactions!B1653&lt;&gt;"",Transactions!B1653,0)</f>
        <v>362c49d881a6f18ccbd1c3590b71d725de141484fa0777f0c67ce0fdd9f14e82</v>
      </c>
      <c r="C1653" t="str">
        <f>IF(Transactions!C1653&lt;&gt;"",Transactions!C1653,0)</f>
        <v>Step1</v>
      </c>
      <c r="D1653" t="str">
        <f>IF(Transactions!D1653&lt;&gt;"",Transactions!D1653,"")</f>
        <v>peer0.org1.ldegilde.com</v>
      </c>
      <c r="E1653" t="str">
        <f>IF(Transactions!E1653&lt;&gt;"",Transactions!E1653,"")</f>
        <v>default-chaincode</v>
      </c>
      <c r="F1653" t="str">
        <f>IF(Transactions!F1653&lt;&gt;"",Transactions!F1653,"")</f>
        <v>put</v>
      </c>
      <c r="G1653" t="str">
        <f>IF(Transactions!G1653&lt;&gt;"",Transactions!G1653,"")</f>
        <v>000000009_51</v>
      </c>
      <c r="H1653" t="str">
        <f>IF(Transactions!H1653&lt;&gt;"",Transactions!H1653,"")</f>
        <v>539.0</v>
      </c>
      <c r="I1653">
        <f>IF(Transactions!J1653-Transactions!I1653&lt;&gt;"",Transactions!J1653-Transactions!I1653,"")</f>
        <v>665</v>
      </c>
      <c r="J1653">
        <f>IF((Transactions!K1653-Transactions!I1653)-(Transactions!P1653-Transactions!J1653)&lt;&gt;"",(Transactions!K1653-Transactions!I1653)-(Transactions!P1653-Transactions!J1653),"")</f>
        <v>662</v>
      </c>
      <c r="K1653">
        <f>IF(Transactions!L1653-Transactions!K1653&lt;&gt;"",Transactions!L1653-Transactions!K1653,"")</f>
        <v>0</v>
      </c>
      <c r="L1653">
        <f>IF(Transactions!N1653-Transactions!M1653&lt;&gt;"",Transactions!N1653-Transactions!M1653,"")</f>
        <v>3</v>
      </c>
      <c r="M1653">
        <f>IF(Transactions!P1653-Transactions!O1653&lt;&gt;"",Transactions!P1653-Transactions!O1653,"")</f>
        <v>0</v>
      </c>
      <c r="O1653">
        <f t="shared" si="54"/>
        <v>665</v>
      </c>
      <c r="P1653" t="str">
        <f>IF(Transactions!O1653&lt;&gt;"",Transactions!O1653,"")</f>
        <v>1536302595445</v>
      </c>
      <c r="Q1653">
        <f>IF(Transactions!S1653-Transactions!J1653&lt;&gt;"",Transactions!S1653-Transactions!J1653,"")</f>
        <v>3396</v>
      </c>
      <c r="R1653">
        <f t="shared" si="55"/>
        <v>4061</v>
      </c>
    </row>
    <row r="1654" spans="1:18" x14ac:dyDescent="0.3">
      <c r="A1654" t="str">
        <f>IF(Transactions!A1654&lt;&gt;"",Transactions!A1654,0)</f>
        <v>2018/09/07 08:43:17</v>
      </c>
      <c r="B1654" t="str">
        <f>IF(Transactions!B1654&lt;&gt;"",Transactions!B1654,0)</f>
        <v>362c49d881a6f18ccbd1c3590b71d725de141484fa0777f0c67ce0fdd9f14e82</v>
      </c>
      <c r="C1654" t="str">
        <f>IF(Transactions!C1654&lt;&gt;"",Transactions!C1654,0)</f>
        <v>Step1</v>
      </c>
      <c r="D1654" t="str">
        <f>IF(Transactions!D1654&lt;&gt;"",Transactions!D1654,"")</f>
        <v>peer0.org2.ldegilde.com</v>
      </c>
      <c r="E1654" t="str">
        <f>IF(Transactions!E1654&lt;&gt;"",Transactions!E1654,"")</f>
        <v>default-chaincode</v>
      </c>
      <c r="F1654" t="str">
        <f>IF(Transactions!F1654&lt;&gt;"",Transactions!F1654,"")</f>
        <v>put</v>
      </c>
      <c r="G1654" t="str">
        <f>IF(Transactions!G1654&lt;&gt;"",Transactions!G1654,"")</f>
        <v>000000009_51</v>
      </c>
      <c r="H1654" t="str">
        <f>IF(Transactions!H1654&lt;&gt;"",Transactions!H1654,"")</f>
        <v>539.0</v>
      </c>
      <c r="I1654">
        <f>IF(Transactions!J1654-Transactions!I1654&lt;&gt;"",Transactions!J1654-Transactions!I1654,"")</f>
        <v>665</v>
      </c>
      <c r="J1654">
        <f>IF((Transactions!K1654-Transactions!I1654)-(Transactions!P1654-Transactions!J1654)&lt;&gt;"",(Transactions!K1654-Transactions!I1654)-(Transactions!P1654-Transactions!J1654),"")</f>
        <v>655</v>
      </c>
      <c r="K1654">
        <f>IF(Transactions!L1654-Transactions!K1654&lt;&gt;"",Transactions!L1654-Transactions!K1654,"")</f>
        <v>0</v>
      </c>
      <c r="L1654">
        <f>IF(Transactions!N1654-Transactions!M1654&lt;&gt;"",Transactions!N1654-Transactions!M1654,"")</f>
        <v>10</v>
      </c>
      <c r="M1654">
        <f>IF(Transactions!P1654-Transactions!O1654&lt;&gt;"",Transactions!P1654-Transactions!O1654,"")</f>
        <v>0</v>
      </c>
      <c r="O1654">
        <f t="shared" si="54"/>
        <v>665</v>
      </c>
      <c r="P1654" t="str">
        <f>IF(Transactions!O1654&lt;&gt;"",Transactions!O1654,"")</f>
        <v>1536302595560</v>
      </c>
      <c r="Q1654">
        <f>IF(Transactions!S1654-Transactions!J1654&lt;&gt;"",Transactions!S1654-Transactions!J1654,"")</f>
        <v>3396</v>
      </c>
      <c r="R1654">
        <f t="shared" si="55"/>
        <v>4061</v>
      </c>
    </row>
    <row r="1655" spans="1:18" x14ac:dyDescent="0.3">
      <c r="A1655" t="str">
        <f>IF(Transactions!A1655&lt;&gt;"",Transactions!A1655,0)</f>
        <v>2018/09/07 08:43:17</v>
      </c>
      <c r="B1655" t="str">
        <f>IF(Transactions!B1655&lt;&gt;"",Transactions!B1655,0)</f>
        <v>27f8eb9495d8589b6223db497383a42ab28e677f2c7e4a474200dbc52354b26d</v>
      </c>
      <c r="C1655" t="str">
        <f>IF(Transactions!C1655&lt;&gt;"",Transactions!C1655,0)</f>
        <v>Step1</v>
      </c>
      <c r="D1655" t="str">
        <f>IF(Transactions!D1655&lt;&gt;"",Transactions!D1655,"")</f>
        <v>peer0.org1.ldegilde.com</v>
      </c>
      <c r="E1655" t="str">
        <f>IF(Transactions!E1655&lt;&gt;"",Transactions!E1655,"")</f>
        <v>default-chaincode</v>
      </c>
      <c r="F1655" t="str">
        <f>IF(Transactions!F1655&lt;&gt;"",Transactions!F1655,"")</f>
        <v>put</v>
      </c>
      <c r="G1655" t="str">
        <f>IF(Transactions!G1655&lt;&gt;"",Transactions!G1655,"")</f>
        <v>000000009_85</v>
      </c>
      <c r="H1655" t="str">
        <f>IF(Transactions!H1655&lt;&gt;"",Transactions!H1655,"")</f>
        <v>276.0</v>
      </c>
      <c r="I1655">
        <f>IF(Transactions!J1655-Transactions!I1655&lt;&gt;"",Transactions!J1655-Transactions!I1655,"")</f>
        <v>696</v>
      </c>
      <c r="J1655">
        <f>IF((Transactions!K1655-Transactions!I1655)-(Transactions!P1655-Transactions!J1655)&lt;&gt;"",(Transactions!K1655-Transactions!I1655)-(Transactions!P1655-Transactions!J1655),"")</f>
        <v>667</v>
      </c>
      <c r="K1655">
        <f>IF(Transactions!L1655-Transactions!K1655&lt;&gt;"",Transactions!L1655-Transactions!K1655,"")</f>
        <v>0</v>
      </c>
      <c r="L1655">
        <f>IF(Transactions!N1655-Transactions!M1655&lt;&gt;"",Transactions!N1655-Transactions!M1655,"")</f>
        <v>29</v>
      </c>
      <c r="M1655">
        <f>IF(Transactions!P1655-Transactions!O1655&lt;&gt;"",Transactions!P1655-Transactions!O1655,"")</f>
        <v>0</v>
      </c>
      <c r="O1655">
        <f t="shared" si="54"/>
        <v>696</v>
      </c>
      <c r="P1655" t="str">
        <f>IF(Transactions!O1655&lt;&gt;"",Transactions!O1655,"")</f>
        <v>1536302595434</v>
      </c>
      <c r="Q1655">
        <f>IF(Transactions!S1655-Transactions!J1655&lt;&gt;"",Transactions!S1655-Transactions!J1655,"")</f>
        <v>3369</v>
      </c>
      <c r="R1655">
        <f t="shared" si="55"/>
        <v>4065</v>
      </c>
    </row>
    <row r="1656" spans="1:18" x14ac:dyDescent="0.3">
      <c r="A1656" t="str">
        <f>IF(Transactions!A1656&lt;&gt;"",Transactions!A1656,0)</f>
        <v>2018/09/07 08:43:17</v>
      </c>
      <c r="B1656" t="str">
        <f>IF(Transactions!B1656&lt;&gt;"",Transactions!B1656,0)</f>
        <v>27f8eb9495d8589b6223db497383a42ab28e677f2c7e4a474200dbc52354b26d</v>
      </c>
      <c r="C1656" t="str">
        <f>IF(Transactions!C1656&lt;&gt;"",Transactions!C1656,0)</f>
        <v>Step1</v>
      </c>
      <c r="D1656" t="str">
        <f>IF(Transactions!D1656&lt;&gt;"",Transactions!D1656,"")</f>
        <v>peer0.org2.ldegilde.com</v>
      </c>
      <c r="E1656" t="str">
        <f>IF(Transactions!E1656&lt;&gt;"",Transactions!E1656,"")</f>
        <v>default-chaincode</v>
      </c>
      <c r="F1656" t="str">
        <f>IF(Transactions!F1656&lt;&gt;"",Transactions!F1656,"")</f>
        <v>put</v>
      </c>
      <c r="G1656" t="str">
        <f>IF(Transactions!G1656&lt;&gt;"",Transactions!G1656,"")</f>
        <v>000000009_85</v>
      </c>
      <c r="H1656" t="str">
        <f>IF(Transactions!H1656&lt;&gt;"",Transactions!H1656,"")</f>
        <v>276.0</v>
      </c>
      <c r="I1656">
        <f>IF(Transactions!J1656-Transactions!I1656&lt;&gt;"",Transactions!J1656-Transactions!I1656,"")</f>
        <v>696</v>
      </c>
      <c r="J1656">
        <f>IF((Transactions!K1656-Transactions!I1656)-(Transactions!P1656-Transactions!J1656)&lt;&gt;"",(Transactions!K1656-Transactions!I1656)-(Transactions!P1656-Transactions!J1656),"")</f>
        <v>687</v>
      </c>
      <c r="K1656">
        <f>IF(Transactions!L1656-Transactions!K1656&lt;&gt;"",Transactions!L1656-Transactions!K1656,"")</f>
        <v>0</v>
      </c>
      <c r="L1656">
        <f>IF(Transactions!N1656-Transactions!M1656&lt;&gt;"",Transactions!N1656-Transactions!M1656,"")</f>
        <v>9</v>
      </c>
      <c r="M1656">
        <f>IF(Transactions!P1656-Transactions!O1656&lt;&gt;"",Transactions!P1656-Transactions!O1656,"")</f>
        <v>0</v>
      </c>
      <c r="O1656">
        <f t="shared" si="54"/>
        <v>696</v>
      </c>
      <c r="P1656" t="str">
        <f>IF(Transactions!O1656&lt;&gt;"",Transactions!O1656,"")</f>
        <v>1536302595565</v>
      </c>
      <c r="Q1656">
        <f>IF(Transactions!S1656-Transactions!J1656&lt;&gt;"",Transactions!S1656-Transactions!J1656,"")</f>
        <v>3369</v>
      </c>
      <c r="R1656">
        <f t="shared" si="55"/>
        <v>4065</v>
      </c>
    </row>
    <row r="1657" spans="1:18" x14ac:dyDescent="0.3">
      <c r="A1657" t="str">
        <f>IF(Transactions!A1657&lt;&gt;"",Transactions!A1657,0)</f>
        <v>2018/09/07 08:43:17</v>
      </c>
      <c r="B1657" t="str">
        <f>IF(Transactions!B1657&lt;&gt;"",Transactions!B1657,0)</f>
        <v>5ced7f087353914f1bf64dfad4c709e75a5b7d0e648521c52ad616dc70d2a27b</v>
      </c>
      <c r="C1657" t="str">
        <f>IF(Transactions!C1657&lt;&gt;"",Transactions!C1657,0)</f>
        <v>Step1</v>
      </c>
      <c r="D1657" t="str">
        <f>IF(Transactions!D1657&lt;&gt;"",Transactions!D1657,"")</f>
        <v>peer0.org1.ldegilde.com</v>
      </c>
      <c r="E1657" t="str">
        <f>IF(Transactions!E1657&lt;&gt;"",Transactions!E1657,"")</f>
        <v>default-chaincode</v>
      </c>
      <c r="F1657" t="str">
        <f>IF(Transactions!F1657&lt;&gt;"",Transactions!F1657,"")</f>
        <v>put</v>
      </c>
      <c r="G1657" t="str">
        <f>IF(Transactions!G1657&lt;&gt;"",Transactions!G1657,"")</f>
        <v>000000009_275</v>
      </c>
      <c r="H1657" t="str">
        <f>IF(Transactions!H1657&lt;&gt;"",Transactions!H1657,"")</f>
        <v>362.0</v>
      </c>
      <c r="I1657">
        <f>IF(Transactions!J1657-Transactions!I1657&lt;&gt;"",Transactions!J1657-Transactions!I1657,"")</f>
        <v>647</v>
      </c>
      <c r="J1657">
        <f>IF((Transactions!K1657-Transactions!I1657)-(Transactions!P1657-Transactions!J1657)&lt;&gt;"",(Transactions!K1657-Transactions!I1657)-(Transactions!P1657-Transactions!J1657),"")</f>
        <v>640</v>
      </c>
      <c r="K1657">
        <f>IF(Transactions!L1657-Transactions!K1657&lt;&gt;"",Transactions!L1657-Transactions!K1657,"")</f>
        <v>0</v>
      </c>
      <c r="L1657">
        <f>IF(Transactions!N1657-Transactions!M1657&lt;&gt;"",Transactions!N1657-Transactions!M1657,"")</f>
        <v>7</v>
      </c>
      <c r="M1657">
        <f>IF(Transactions!P1657-Transactions!O1657&lt;&gt;"",Transactions!P1657-Transactions!O1657,"")</f>
        <v>0</v>
      </c>
      <c r="O1657">
        <f t="shared" si="54"/>
        <v>647</v>
      </c>
      <c r="P1657" t="str">
        <f>IF(Transactions!O1657&lt;&gt;"",Transactions!O1657,"")</f>
        <v>1536302595434</v>
      </c>
      <c r="Q1657">
        <f>IF(Transactions!S1657-Transactions!J1657&lt;&gt;"",Transactions!S1657-Transactions!J1657,"")</f>
        <v>3412</v>
      </c>
      <c r="R1657">
        <f t="shared" si="55"/>
        <v>4059</v>
      </c>
    </row>
    <row r="1658" spans="1:18" x14ac:dyDescent="0.3">
      <c r="A1658" t="str">
        <f>IF(Transactions!A1658&lt;&gt;"",Transactions!A1658,0)</f>
        <v>2018/09/07 08:43:17</v>
      </c>
      <c r="B1658" t="str">
        <f>IF(Transactions!B1658&lt;&gt;"",Transactions!B1658,0)</f>
        <v>5ced7f087353914f1bf64dfad4c709e75a5b7d0e648521c52ad616dc70d2a27b</v>
      </c>
      <c r="C1658" t="str">
        <f>IF(Transactions!C1658&lt;&gt;"",Transactions!C1658,0)</f>
        <v>Step1</v>
      </c>
      <c r="D1658" t="str">
        <f>IF(Transactions!D1658&lt;&gt;"",Transactions!D1658,"")</f>
        <v>peer0.org2.ldegilde.com</v>
      </c>
      <c r="E1658" t="str">
        <f>IF(Transactions!E1658&lt;&gt;"",Transactions!E1658,"")</f>
        <v>default-chaincode</v>
      </c>
      <c r="F1658" t="str">
        <f>IF(Transactions!F1658&lt;&gt;"",Transactions!F1658,"")</f>
        <v>put</v>
      </c>
      <c r="G1658" t="str">
        <f>IF(Transactions!G1658&lt;&gt;"",Transactions!G1658,"")</f>
        <v>000000009_275</v>
      </c>
      <c r="H1658" t="str">
        <f>IF(Transactions!H1658&lt;&gt;"",Transactions!H1658,"")</f>
        <v>362.0</v>
      </c>
      <c r="I1658">
        <f>IF(Transactions!J1658-Transactions!I1658&lt;&gt;"",Transactions!J1658-Transactions!I1658,"")</f>
        <v>647</v>
      </c>
      <c r="J1658">
        <f>IF((Transactions!K1658-Transactions!I1658)-(Transactions!P1658-Transactions!J1658)&lt;&gt;"",(Transactions!K1658-Transactions!I1658)-(Transactions!P1658-Transactions!J1658),"")</f>
        <v>637</v>
      </c>
      <c r="K1658">
        <f>IF(Transactions!L1658-Transactions!K1658&lt;&gt;"",Transactions!L1658-Transactions!K1658,"")</f>
        <v>0</v>
      </c>
      <c r="L1658">
        <f>IF(Transactions!N1658-Transactions!M1658&lt;&gt;"",Transactions!N1658-Transactions!M1658,"")</f>
        <v>10</v>
      </c>
      <c r="M1658">
        <f>IF(Transactions!P1658-Transactions!O1658&lt;&gt;"",Transactions!P1658-Transactions!O1658,"")</f>
        <v>0</v>
      </c>
      <c r="O1658">
        <f t="shared" si="54"/>
        <v>647</v>
      </c>
      <c r="P1658" t="str">
        <f>IF(Transactions!O1658&lt;&gt;"",Transactions!O1658,"")</f>
        <v>1536302595560</v>
      </c>
      <c r="Q1658">
        <f>IF(Transactions!S1658-Transactions!J1658&lt;&gt;"",Transactions!S1658-Transactions!J1658,"")</f>
        <v>3412</v>
      </c>
      <c r="R1658">
        <f t="shared" si="55"/>
        <v>4059</v>
      </c>
    </row>
    <row r="1659" spans="1:18" x14ac:dyDescent="0.3">
      <c r="A1659" t="str">
        <f>IF(Transactions!A1659&lt;&gt;"",Transactions!A1659,0)</f>
        <v>2018/09/07 08:43:17</v>
      </c>
      <c r="B1659" t="str">
        <f>IF(Transactions!B1659&lt;&gt;"",Transactions!B1659,0)</f>
        <v>476ebb8fb8359be2938af1d9a439ab62f33aee15d96f2ed8354978969be792a0</v>
      </c>
      <c r="C1659" t="str">
        <f>IF(Transactions!C1659&lt;&gt;"",Transactions!C1659,0)</f>
        <v>Step1</v>
      </c>
      <c r="D1659" t="str">
        <f>IF(Transactions!D1659&lt;&gt;"",Transactions!D1659,"")</f>
        <v>peer0.org1.ldegilde.com</v>
      </c>
      <c r="E1659" t="str">
        <f>IF(Transactions!E1659&lt;&gt;"",Transactions!E1659,"")</f>
        <v>default-chaincode</v>
      </c>
      <c r="F1659" t="str">
        <f>IF(Transactions!F1659&lt;&gt;"",Transactions!F1659,"")</f>
        <v>put</v>
      </c>
      <c r="G1659" t="str">
        <f>IF(Transactions!G1659&lt;&gt;"",Transactions!G1659,"")</f>
        <v>000000008_180</v>
      </c>
      <c r="H1659" t="str">
        <f>IF(Transactions!H1659&lt;&gt;"",Transactions!H1659,"")</f>
        <v>140.0</v>
      </c>
      <c r="I1659">
        <f>IF(Transactions!J1659-Transactions!I1659&lt;&gt;"",Transactions!J1659-Transactions!I1659,"")</f>
        <v>758</v>
      </c>
      <c r="J1659">
        <f>IF((Transactions!K1659-Transactions!I1659)-(Transactions!P1659-Transactions!J1659)&lt;&gt;"",(Transactions!K1659-Transactions!I1659)-(Transactions!P1659-Transactions!J1659),"")</f>
        <v>757</v>
      </c>
      <c r="K1659">
        <f>IF(Transactions!L1659-Transactions!K1659&lt;&gt;"",Transactions!L1659-Transactions!K1659,"")</f>
        <v>0</v>
      </c>
      <c r="L1659">
        <f>IF(Transactions!N1659-Transactions!M1659&lt;&gt;"",Transactions!N1659-Transactions!M1659,"")</f>
        <v>1</v>
      </c>
      <c r="M1659">
        <f>IF(Transactions!P1659-Transactions!O1659&lt;&gt;"",Transactions!P1659-Transactions!O1659,"")</f>
        <v>0</v>
      </c>
      <c r="O1659">
        <f t="shared" si="54"/>
        <v>758</v>
      </c>
      <c r="P1659" t="str">
        <f>IF(Transactions!O1659&lt;&gt;"",Transactions!O1659,"")</f>
        <v>1536302595507</v>
      </c>
      <c r="Q1659">
        <f>IF(Transactions!S1659-Transactions!J1659&lt;&gt;"",Transactions!S1659-Transactions!J1659,"")</f>
        <v>3317</v>
      </c>
      <c r="R1659">
        <f t="shared" si="55"/>
        <v>4075</v>
      </c>
    </row>
    <row r="1660" spans="1:18" x14ac:dyDescent="0.3">
      <c r="A1660" t="str">
        <f>IF(Transactions!A1660&lt;&gt;"",Transactions!A1660,0)</f>
        <v>2018/09/07 08:43:17</v>
      </c>
      <c r="B1660" t="str">
        <f>IF(Transactions!B1660&lt;&gt;"",Transactions!B1660,0)</f>
        <v>476ebb8fb8359be2938af1d9a439ab62f33aee15d96f2ed8354978969be792a0</v>
      </c>
      <c r="C1660" t="str">
        <f>IF(Transactions!C1660&lt;&gt;"",Transactions!C1660,0)</f>
        <v>Step1</v>
      </c>
      <c r="D1660" t="str">
        <f>IF(Transactions!D1660&lt;&gt;"",Transactions!D1660,"")</f>
        <v>peer0.org2.ldegilde.com</v>
      </c>
      <c r="E1660" t="str">
        <f>IF(Transactions!E1660&lt;&gt;"",Transactions!E1660,"")</f>
        <v>default-chaincode</v>
      </c>
      <c r="F1660" t="str">
        <f>IF(Transactions!F1660&lt;&gt;"",Transactions!F1660,"")</f>
        <v>put</v>
      </c>
      <c r="G1660" t="str">
        <f>IF(Transactions!G1660&lt;&gt;"",Transactions!G1660,"")</f>
        <v>000000008_180</v>
      </c>
      <c r="H1660" t="str">
        <f>IF(Transactions!H1660&lt;&gt;"",Transactions!H1660,"")</f>
        <v>140.0</v>
      </c>
      <c r="I1660">
        <f>IF(Transactions!J1660-Transactions!I1660&lt;&gt;"",Transactions!J1660-Transactions!I1660,"")</f>
        <v>758</v>
      </c>
      <c r="J1660">
        <f>IF((Transactions!K1660-Transactions!I1660)-(Transactions!P1660-Transactions!J1660)&lt;&gt;"",(Transactions!K1660-Transactions!I1660)-(Transactions!P1660-Transactions!J1660),"")</f>
        <v>755</v>
      </c>
      <c r="K1660">
        <f>IF(Transactions!L1660-Transactions!K1660&lt;&gt;"",Transactions!L1660-Transactions!K1660,"")</f>
        <v>0</v>
      </c>
      <c r="L1660">
        <f>IF(Transactions!N1660-Transactions!M1660&lt;&gt;"",Transactions!N1660-Transactions!M1660,"")</f>
        <v>3</v>
      </c>
      <c r="M1660">
        <f>IF(Transactions!P1660-Transactions!O1660&lt;&gt;"",Transactions!P1660-Transactions!O1660,"")</f>
        <v>0</v>
      </c>
      <c r="O1660">
        <f t="shared" si="54"/>
        <v>758</v>
      </c>
      <c r="P1660" t="str">
        <f>IF(Transactions!O1660&lt;&gt;"",Transactions!O1660,"")</f>
        <v>1536302595453</v>
      </c>
      <c r="Q1660">
        <f>IF(Transactions!S1660-Transactions!J1660&lt;&gt;"",Transactions!S1660-Transactions!J1660,"")</f>
        <v>3317</v>
      </c>
      <c r="R1660">
        <f t="shared" si="55"/>
        <v>4075</v>
      </c>
    </row>
    <row r="1661" spans="1:18" x14ac:dyDescent="0.3">
      <c r="A1661" t="str">
        <f>IF(Transactions!A1661&lt;&gt;"",Transactions!A1661,0)</f>
        <v>2018/09/07 08:43:17</v>
      </c>
      <c r="B1661" t="str">
        <f>IF(Transactions!B1661&lt;&gt;"",Transactions!B1661,0)</f>
        <v>a149d1cd42cb31d5bf9fc5441a56acfe4a6e662e2ea103dffedf098885195662</v>
      </c>
      <c r="C1661" t="str">
        <f>IF(Transactions!C1661&lt;&gt;"",Transactions!C1661,0)</f>
        <v>Step1</v>
      </c>
      <c r="D1661" t="str">
        <f>IF(Transactions!D1661&lt;&gt;"",Transactions!D1661,"")</f>
        <v>peer0.org1.ldegilde.com</v>
      </c>
      <c r="E1661" t="str">
        <f>IF(Transactions!E1661&lt;&gt;"",Transactions!E1661,"")</f>
        <v>default-chaincode</v>
      </c>
      <c r="F1661" t="str">
        <f>IF(Transactions!F1661&lt;&gt;"",Transactions!F1661,"")</f>
        <v>put</v>
      </c>
      <c r="G1661" t="str">
        <f>IF(Transactions!G1661&lt;&gt;"",Transactions!G1661,"")</f>
        <v>000000009_352</v>
      </c>
      <c r="H1661" t="str">
        <f>IF(Transactions!H1661&lt;&gt;"",Transactions!H1661,"")</f>
        <v>496.0</v>
      </c>
      <c r="I1661">
        <f>IF(Transactions!J1661-Transactions!I1661&lt;&gt;"",Transactions!J1661-Transactions!I1661,"")</f>
        <v>732</v>
      </c>
      <c r="J1661">
        <f>IF((Transactions!K1661-Transactions!I1661)-(Transactions!P1661-Transactions!J1661)&lt;&gt;"",(Transactions!K1661-Transactions!I1661)-(Transactions!P1661-Transactions!J1661),"")</f>
        <v>730</v>
      </c>
      <c r="K1661">
        <f>IF(Transactions!L1661-Transactions!K1661&lt;&gt;"",Transactions!L1661-Transactions!K1661,"")</f>
        <v>0</v>
      </c>
      <c r="L1661">
        <f>IF(Transactions!N1661-Transactions!M1661&lt;&gt;"",Transactions!N1661-Transactions!M1661,"")</f>
        <v>2</v>
      </c>
      <c r="M1661">
        <f>IF(Transactions!P1661-Transactions!O1661&lt;&gt;"",Transactions!P1661-Transactions!O1661,"")</f>
        <v>0</v>
      </c>
      <c r="O1661">
        <f t="shared" si="54"/>
        <v>732</v>
      </c>
      <c r="P1661" t="str">
        <f>IF(Transactions!O1661&lt;&gt;"",Transactions!O1661,"")</f>
        <v>1536302595499</v>
      </c>
      <c r="Q1661">
        <f>IF(Transactions!S1661-Transactions!J1661&lt;&gt;"",Transactions!S1661-Transactions!J1661,"")</f>
        <v>3338</v>
      </c>
      <c r="R1661">
        <f t="shared" si="55"/>
        <v>4070</v>
      </c>
    </row>
    <row r="1662" spans="1:18" x14ac:dyDescent="0.3">
      <c r="A1662" t="str">
        <f>IF(Transactions!A1662&lt;&gt;"",Transactions!A1662,0)</f>
        <v>2018/09/07 08:43:17</v>
      </c>
      <c r="B1662" t="str">
        <f>IF(Transactions!B1662&lt;&gt;"",Transactions!B1662,0)</f>
        <v>a149d1cd42cb31d5bf9fc5441a56acfe4a6e662e2ea103dffedf098885195662</v>
      </c>
      <c r="C1662" t="str">
        <f>IF(Transactions!C1662&lt;&gt;"",Transactions!C1662,0)</f>
        <v>Step1</v>
      </c>
      <c r="D1662" t="str">
        <f>IF(Transactions!D1662&lt;&gt;"",Transactions!D1662,"")</f>
        <v>peer0.org2.ldegilde.com</v>
      </c>
      <c r="E1662" t="str">
        <f>IF(Transactions!E1662&lt;&gt;"",Transactions!E1662,"")</f>
        <v>default-chaincode</v>
      </c>
      <c r="F1662" t="str">
        <f>IF(Transactions!F1662&lt;&gt;"",Transactions!F1662,"")</f>
        <v>put</v>
      </c>
      <c r="G1662" t="str">
        <f>IF(Transactions!G1662&lt;&gt;"",Transactions!G1662,"")</f>
        <v>000000009_352</v>
      </c>
      <c r="H1662" t="str">
        <f>IF(Transactions!H1662&lt;&gt;"",Transactions!H1662,"")</f>
        <v>496.0</v>
      </c>
      <c r="I1662">
        <f>IF(Transactions!J1662-Transactions!I1662&lt;&gt;"",Transactions!J1662-Transactions!I1662,"")</f>
        <v>732</v>
      </c>
      <c r="J1662">
        <f>IF((Transactions!K1662-Transactions!I1662)-(Transactions!P1662-Transactions!J1662)&lt;&gt;"",(Transactions!K1662-Transactions!I1662)-(Transactions!P1662-Transactions!J1662),"")</f>
        <v>730</v>
      </c>
      <c r="K1662">
        <f>IF(Transactions!L1662-Transactions!K1662&lt;&gt;"",Transactions!L1662-Transactions!K1662,"")</f>
        <v>0</v>
      </c>
      <c r="L1662">
        <f>IF(Transactions!N1662-Transactions!M1662&lt;&gt;"",Transactions!N1662-Transactions!M1662,"")</f>
        <v>2</v>
      </c>
      <c r="M1662">
        <f>IF(Transactions!P1662-Transactions!O1662&lt;&gt;"",Transactions!P1662-Transactions!O1662,"")</f>
        <v>0</v>
      </c>
      <c r="O1662">
        <f t="shared" si="54"/>
        <v>732</v>
      </c>
      <c r="P1662" t="str">
        <f>IF(Transactions!O1662&lt;&gt;"",Transactions!O1662,"")</f>
        <v>1536302595407</v>
      </c>
      <c r="Q1662">
        <f>IF(Transactions!S1662-Transactions!J1662&lt;&gt;"",Transactions!S1662-Transactions!J1662,"")</f>
        <v>3338</v>
      </c>
      <c r="R1662">
        <f t="shared" si="55"/>
        <v>4070</v>
      </c>
    </row>
    <row r="1663" spans="1:18" x14ac:dyDescent="0.3">
      <c r="A1663" t="str">
        <f>IF(Transactions!A1663&lt;&gt;"",Transactions!A1663,0)</f>
        <v>2018/09/07 08:43:17</v>
      </c>
      <c r="B1663" t="str">
        <f>IF(Transactions!B1663&lt;&gt;"",Transactions!B1663,0)</f>
        <v>6d651d2d9a0459ed6e8ee79d11847a8c26c17316a0531358acb7605dac31ff24</v>
      </c>
      <c r="C1663" t="str">
        <f>IF(Transactions!C1663&lt;&gt;"",Transactions!C1663,0)</f>
        <v>Step1</v>
      </c>
      <c r="D1663" t="str">
        <f>IF(Transactions!D1663&lt;&gt;"",Transactions!D1663,"")</f>
        <v>peer0.org1.ldegilde.com</v>
      </c>
      <c r="E1663" t="str">
        <f>IF(Transactions!E1663&lt;&gt;"",Transactions!E1663,"")</f>
        <v>default-chaincode</v>
      </c>
      <c r="F1663" t="str">
        <f>IF(Transactions!F1663&lt;&gt;"",Transactions!F1663,"")</f>
        <v>put</v>
      </c>
      <c r="G1663" t="str">
        <f>IF(Transactions!G1663&lt;&gt;"",Transactions!G1663,"")</f>
        <v>000000009_144</v>
      </c>
      <c r="H1663" t="str">
        <f>IF(Transactions!H1663&lt;&gt;"",Transactions!H1663,"")</f>
        <v>650.0</v>
      </c>
      <c r="I1663">
        <f>IF(Transactions!J1663-Transactions!I1663&lt;&gt;"",Transactions!J1663-Transactions!I1663,"")</f>
        <v>646</v>
      </c>
      <c r="J1663">
        <f>IF((Transactions!K1663-Transactions!I1663)-(Transactions!P1663-Transactions!J1663)&lt;&gt;"",(Transactions!K1663-Transactions!I1663)-(Transactions!P1663-Transactions!J1663),"")</f>
        <v>624</v>
      </c>
      <c r="K1663">
        <f>IF(Transactions!L1663-Transactions!K1663&lt;&gt;"",Transactions!L1663-Transactions!K1663,"")</f>
        <v>0</v>
      </c>
      <c r="L1663">
        <f>IF(Transactions!N1663-Transactions!M1663&lt;&gt;"",Transactions!N1663-Transactions!M1663,"")</f>
        <v>22</v>
      </c>
      <c r="M1663">
        <f>IF(Transactions!P1663-Transactions!O1663&lt;&gt;"",Transactions!P1663-Transactions!O1663,"")</f>
        <v>0</v>
      </c>
      <c r="O1663">
        <f t="shared" si="54"/>
        <v>646</v>
      </c>
      <c r="P1663" t="str">
        <f>IF(Transactions!O1663&lt;&gt;"",Transactions!O1663,"")</f>
        <v>1536302595410</v>
      </c>
      <c r="Q1663">
        <f>IF(Transactions!S1663-Transactions!J1663&lt;&gt;"",Transactions!S1663-Transactions!J1663,"")</f>
        <v>3392</v>
      </c>
      <c r="R1663">
        <f t="shared" si="55"/>
        <v>4038</v>
      </c>
    </row>
    <row r="1664" spans="1:18" x14ac:dyDescent="0.3">
      <c r="A1664" t="str">
        <f>IF(Transactions!A1664&lt;&gt;"",Transactions!A1664,0)</f>
        <v>2018/09/07 08:43:17</v>
      </c>
      <c r="B1664" t="str">
        <f>IF(Transactions!B1664&lt;&gt;"",Transactions!B1664,0)</f>
        <v>6d651d2d9a0459ed6e8ee79d11847a8c26c17316a0531358acb7605dac31ff24</v>
      </c>
      <c r="C1664" t="str">
        <f>IF(Transactions!C1664&lt;&gt;"",Transactions!C1664,0)</f>
        <v>Step1</v>
      </c>
      <c r="D1664" t="str">
        <f>IF(Transactions!D1664&lt;&gt;"",Transactions!D1664,"")</f>
        <v>peer0.org2.ldegilde.com</v>
      </c>
      <c r="E1664" t="str">
        <f>IF(Transactions!E1664&lt;&gt;"",Transactions!E1664,"")</f>
        <v>default-chaincode</v>
      </c>
      <c r="F1664" t="str">
        <f>IF(Transactions!F1664&lt;&gt;"",Transactions!F1664,"")</f>
        <v>put</v>
      </c>
      <c r="G1664" t="str">
        <f>IF(Transactions!G1664&lt;&gt;"",Transactions!G1664,"")</f>
        <v>000000009_144</v>
      </c>
      <c r="H1664" t="str">
        <f>IF(Transactions!H1664&lt;&gt;"",Transactions!H1664,"")</f>
        <v>650.0</v>
      </c>
      <c r="I1664">
        <f>IF(Transactions!J1664-Transactions!I1664&lt;&gt;"",Transactions!J1664-Transactions!I1664,"")</f>
        <v>646</v>
      </c>
      <c r="J1664">
        <f>IF((Transactions!K1664-Transactions!I1664)-(Transactions!P1664-Transactions!J1664)&lt;&gt;"",(Transactions!K1664-Transactions!I1664)-(Transactions!P1664-Transactions!J1664),"")</f>
        <v>640</v>
      </c>
      <c r="K1664">
        <f>IF(Transactions!L1664-Transactions!K1664&lt;&gt;"",Transactions!L1664-Transactions!K1664,"")</f>
        <v>0</v>
      </c>
      <c r="L1664">
        <f>IF(Transactions!N1664-Transactions!M1664&lt;&gt;"",Transactions!N1664-Transactions!M1664,"")</f>
        <v>6</v>
      </c>
      <c r="M1664">
        <f>IF(Transactions!P1664-Transactions!O1664&lt;&gt;"",Transactions!P1664-Transactions!O1664,"")</f>
        <v>0</v>
      </c>
      <c r="O1664">
        <f t="shared" si="54"/>
        <v>646</v>
      </c>
      <c r="P1664" t="str">
        <f>IF(Transactions!O1664&lt;&gt;"",Transactions!O1664,"")</f>
        <v>1536302595561</v>
      </c>
      <c r="Q1664">
        <f>IF(Transactions!S1664-Transactions!J1664&lt;&gt;"",Transactions!S1664-Transactions!J1664,"")</f>
        <v>3392</v>
      </c>
      <c r="R1664">
        <f t="shared" si="55"/>
        <v>4038</v>
      </c>
    </row>
    <row r="1665" spans="1:18" x14ac:dyDescent="0.3">
      <c r="A1665" t="str">
        <f>IF(Transactions!A1665&lt;&gt;"",Transactions!A1665,0)</f>
        <v>2018/09/07 08:43:17</v>
      </c>
      <c r="B1665" t="str">
        <f>IF(Transactions!B1665&lt;&gt;"",Transactions!B1665,0)</f>
        <v>af2823d2d72a59c9578978eba09ced671bedb8145697cfaab6f76807dc2683bf</v>
      </c>
      <c r="C1665" t="str">
        <f>IF(Transactions!C1665&lt;&gt;"",Transactions!C1665,0)</f>
        <v>Step1</v>
      </c>
      <c r="D1665" t="str">
        <f>IF(Transactions!D1665&lt;&gt;"",Transactions!D1665,"")</f>
        <v>peer0.org1.ldegilde.com</v>
      </c>
      <c r="E1665" t="str">
        <f>IF(Transactions!E1665&lt;&gt;"",Transactions!E1665,"")</f>
        <v>default-chaincode</v>
      </c>
      <c r="F1665" t="str">
        <f>IF(Transactions!F1665&lt;&gt;"",Transactions!F1665,"")</f>
        <v>put</v>
      </c>
      <c r="G1665" t="str">
        <f>IF(Transactions!G1665&lt;&gt;"",Transactions!G1665,"")</f>
        <v>000000009_41</v>
      </c>
      <c r="H1665" t="str">
        <f>IF(Transactions!H1665&lt;&gt;"",Transactions!H1665,"")</f>
        <v>169.0</v>
      </c>
      <c r="I1665">
        <f>IF(Transactions!J1665-Transactions!I1665&lt;&gt;"",Transactions!J1665-Transactions!I1665,"")</f>
        <v>650</v>
      </c>
      <c r="J1665">
        <f>IF((Transactions!K1665-Transactions!I1665)-(Transactions!P1665-Transactions!J1665)&lt;&gt;"",(Transactions!K1665-Transactions!I1665)-(Transactions!P1665-Transactions!J1665),"")</f>
        <v>645</v>
      </c>
      <c r="K1665">
        <f>IF(Transactions!L1665-Transactions!K1665&lt;&gt;"",Transactions!L1665-Transactions!K1665,"")</f>
        <v>0</v>
      </c>
      <c r="L1665">
        <f>IF(Transactions!N1665-Transactions!M1665&lt;&gt;"",Transactions!N1665-Transactions!M1665,"")</f>
        <v>5</v>
      </c>
      <c r="M1665">
        <f>IF(Transactions!P1665-Transactions!O1665&lt;&gt;"",Transactions!P1665-Transactions!O1665,"")</f>
        <v>0</v>
      </c>
      <c r="O1665">
        <f t="shared" si="54"/>
        <v>650</v>
      </c>
      <c r="P1665" t="str">
        <f>IF(Transactions!O1665&lt;&gt;"",Transactions!O1665,"")</f>
        <v>1536302595480</v>
      </c>
      <c r="Q1665">
        <f>IF(Transactions!S1665-Transactions!J1665&lt;&gt;"",Transactions!S1665-Transactions!J1665,"")</f>
        <v>3424</v>
      </c>
      <c r="R1665">
        <f t="shared" si="55"/>
        <v>4074</v>
      </c>
    </row>
    <row r="1666" spans="1:18" x14ac:dyDescent="0.3">
      <c r="A1666" t="str">
        <f>IF(Transactions!A1666&lt;&gt;"",Transactions!A1666,0)</f>
        <v>2018/09/07 08:43:17</v>
      </c>
      <c r="B1666" t="str">
        <f>IF(Transactions!B1666&lt;&gt;"",Transactions!B1666,0)</f>
        <v>af2823d2d72a59c9578978eba09ced671bedb8145697cfaab6f76807dc2683bf</v>
      </c>
      <c r="C1666" t="str">
        <f>IF(Transactions!C1666&lt;&gt;"",Transactions!C1666,0)</f>
        <v>Step1</v>
      </c>
      <c r="D1666" t="str">
        <f>IF(Transactions!D1666&lt;&gt;"",Transactions!D1666,"")</f>
        <v>peer0.org2.ldegilde.com</v>
      </c>
      <c r="E1666" t="str">
        <f>IF(Transactions!E1666&lt;&gt;"",Transactions!E1666,"")</f>
        <v>default-chaincode</v>
      </c>
      <c r="F1666" t="str">
        <f>IF(Transactions!F1666&lt;&gt;"",Transactions!F1666,"")</f>
        <v>put</v>
      </c>
      <c r="G1666" t="str">
        <f>IF(Transactions!G1666&lt;&gt;"",Transactions!G1666,"")</f>
        <v>000000009_41</v>
      </c>
      <c r="H1666" t="str">
        <f>IF(Transactions!H1666&lt;&gt;"",Transactions!H1666,"")</f>
        <v>169.0</v>
      </c>
      <c r="I1666">
        <f>IF(Transactions!J1666-Transactions!I1666&lt;&gt;"",Transactions!J1666-Transactions!I1666,"")</f>
        <v>650</v>
      </c>
      <c r="J1666">
        <f>IF((Transactions!K1666-Transactions!I1666)-(Transactions!P1666-Transactions!J1666)&lt;&gt;"",(Transactions!K1666-Transactions!I1666)-(Transactions!P1666-Transactions!J1666),"")</f>
        <v>643</v>
      </c>
      <c r="K1666">
        <f>IF(Transactions!L1666-Transactions!K1666&lt;&gt;"",Transactions!L1666-Transactions!K1666,"")</f>
        <v>0</v>
      </c>
      <c r="L1666">
        <f>IF(Transactions!N1666-Transactions!M1666&lt;&gt;"",Transactions!N1666-Transactions!M1666,"")</f>
        <v>7</v>
      </c>
      <c r="M1666">
        <f>IF(Transactions!P1666-Transactions!O1666&lt;&gt;"",Transactions!P1666-Transactions!O1666,"")</f>
        <v>0</v>
      </c>
      <c r="O1666">
        <f t="shared" si="54"/>
        <v>650</v>
      </c>
      <c r="P1666" t="str">
        <f>IF(Transactions!O1666&lt;&gt;"",Transactions!O1666,"")</f>
        <v>1536302595433</v>
      </c>
      <c r="Q1666">
        <f>IF(Transactions!S1666-Transactions!J1666&lt;&gt;"",Transactions!S1666-Transactions!J1666,"")</f>
        <v>3424</v>
      </c>
      <c r="R1666">
        <f t="shared" si="55"/>
        <v>4074</v>
      </c>
    </row>
    <row r="1667" spans="1:18" x14ac:dyDescent="0.3">
      <c r="A1667" t="str">
        <f>IF(Transactions!A1667&lt;&gt;"",Transactions!A1667,0)</f>
        <v>2018/09/07 08:43:17</v>
      </c>
      <c r="B1667" t="str">
        <f>IF(Transactions!B1667&lt;&gt;"",Transactions!B1667,0)</f>
        <v>239188098f1031b9bb8b5706a61ae2a3baa88f590ad6a059cae5f1cda7bd0371</v>
      </c>
      <c r="C1667" t="str">
        <f>IF(Transactions!C1667&lt;&gt;"",Transactions!C1667,0)</f>
        <v>Step1</v>
      </c>
      <c r="D1667" t="str">
        <f>IF(Transactions!D1667&lt;&gt;"",Transactions!D1667,"")</f>
        <v>peer0.org1.ldegilde.com</v>
      </c>
      <c r="E1667" t="str">
        <f>IF(Transactions!E1667&lt;&gt;"",Transactions!E1667,"")</f>
        <v>default-chaincode</v>
      </c>
      <c r="F1667" t="str">
        <f>IF(Transactions!F1667&lt;&gt;"",Transactions!F1667,"")</f>
        <v>put</v>
      </c>
      <c r="G1667" t="str">
        <f>IF(Transactions!G1667&lt;&gt;"",Transactions!G1667,"")</f>
        <v>000000009_349</v>
      </c>
      <c r="H1667" t="str">
        <f>IF(Transactions!H1667&lt;&gt;"",Transactions!H1667,"")</f>
        <v>833.0</v>
      </c>
      <c r="I1667">
        <f>IF(Transactions!J1667-Transactions!I1667&lt;&gt;"",Transactions!J1667-Transactions!I1667,"")</f>
        <v>734</v>
      </c>
      <c r="J1667">
        <f>IF((Transactions!K1667-Transactions!I1667)-(Transactions!P1667-Transactions!J1667)&lt;&gt;"",(Transactions!K1667-Transactions!I1667)-(Transactions!P1667-Transactions!J1667),"")</f>
        <v>729</v>
      </c>
      <c r="K1667">
        <f>IF(Transactions!L1667-Transactions!K1667&lt;&gt;"",Transactions!L1667-Transactions!K1667,"")</f>
        <v>0</v>
      </c>
      <c r="L1667">
        <f>IF(Transactions!N1667-Transactions!M1667&lt;&gt;"",Transactions!N1667-Transactions!M1667,"")</f>
        <v>5</v>
      </c>
      <c r="M1667">
        <f>IF(Transactions!P1667-Transactions!O1667&lt;&gt;"",Transactions!P1667-Transactions!O1667,"")</f>
        <v>0</v>
      </c>
      <c r="O1667">
        <f t="shared" si="54"/>
        <v>734</v>
      </c>
      <c r="P1667" t="str">
        <f>IF(Transactions!O1667&lt;&gt;"",Transactions!O1667,"")</f>
        <v>1536302595496</v>
      </c>
      <c r="Q1667">
        <f>IF(Transactions!S1667-Transactions!J1667&lt;&gt;"",Transactions!S1667-Transactions!J1667,"")</f>
        <v>3324</v>
      </c>
      <c r="R1667">
        <f t="shared" si="55"/>
        <v>4058</v>
      </c>
    </row>
    <row r="1668" spans="1:18" x14ac:dyDescent="0.3">
      <c r="A1668" t="str">
        <f>IF(Transactions!A1668&lt;&gt;"",Transactions!A1668,0)</f>
        <v>2018/09/07 08:43:17</v>
      </c>
      <c r="B1668" t="str">
        <f>IF(Transactions!B1668&lt;&gt;"",Transactions!B1668,0)</f>
        <v>239188098f1031b9bb8b5706a61ae2a3baa88f590ad6a059cae5f1cda7bd0371</v>
      </c>
      <c r="C1668" t="str">
        <f>IF(Transactions!C1668&lt;&gt;"",Transactions!C1668,0)</f>
        <v>Step1</v>
      </c>
      <c r="D1668" t="str">
        <f>IF(Transactions!D1668&lt;&gt;"",Transactions!D1668,"")</f>
        <v>peer0.org2.ldegilde.com</v>
      </c>
      <c r="E1668" t="str">
        <f>IF(Transactions!E1668&lt;&gt;"",Transactions!E1668,"")</f>
        <v>default-chaincode</v>
      </c>
      <c r="F1668" t="str">
        <f>IF(Transactions!F1668&lt;&gt;"",Transactions!F1668,"")</f>
        <v>put</v>
      </c>
      <c r="G1668" t="str">
        <f>IF(Transactions!G1668&lt;&gt;"",Transactions!G1668,"")</f>
        <v>000000009_349</v>
      </c>
      <c r="H1668" t="str">
        <f>IF(Transactions!H1668&lt;&gt;"",Transactions!H1668,"")</f>
        <v>833.0</v>
      </c>
      <c r="I1668">
        <f>IF(Transactions!J1668-Transactions!I1668&lt;&gt;"",Transactions!J1668-Transactions!I1668,"")</f>
        <v>734</v>
      </c>
      <c r="J1668">
        <f>IF((Transactions!K1668-Transactions!I1668)-(Transactions!P1668-Transactions!J1668)&lt;&gt;"",(Transactions!K1668-Transactions!I1668)-(Transactions!P1668-Transactions!J1668),"")</f>
        <v>725</v>
      </c>
      <c r="K1668">
        <f>IF(Transactions!L1668-Transactions!K1668&lt;&gt;"",Transactions!L1668-Transactions!K1668,"")</f>
        <v>0</v>
      </c>
      <c r="L1668">
        <f>IF(Transactions!N1668-Transactions!M1668&lt;&gt;"",Transactions!N1668-Transactions!M1668,"")</f>
        <v>9</v>
      </c>
      <c r="M1668">
        <f>IF(Transactions!P1668-Transactions!O1668&lt;&gt;"",Transactions!P1668-Transactions!O1668,"")</f>
        <v>0</v>
      </c>
      <c r="O1668">
        <f t="shared" si="54"/>
        <v>734</v>
      </c>
      <c r="P1668" t="str">
        <f>IF(Transactions!O1668&lt;&gt;"",Transactions!O1668,"")</f>
        <v>1536302595518</v>
      </c>
      <c r="Q1668">
        <f>IF(Transactions!S1668-Transactions!J1668&lt;&gt;"",Transactions!S1668-Transactions!J1668,"")</f>
        <v>3324</v>
      </c>
      <c r="R1668">
        <f t="shared" si="55"/>
        <v>4058</v>
      </c>
    </row>
    <row r="1669" spans="1:18" x14ac:dyDescent="0.3">
      <c r="A1669" t="str">
        <f>IF(Transactions!A1669&lt;&gt;"",Transactions!A1669,0)</f>
        <v>2018/09/07 08:43:17</v>
      </c>
      <c r="B1669" t="str">
        <f>IF(Transactions!B1669&lt;&gt;"",Transactions!B1669,0)</f>
        <v>c2b50d70a5a6104a67f42ccd4761f3893d35e2911ffb470899601b3cecdf8990</v>
      </c>
      <c r="C1669" t="str">
        <f>IF(Transactions!C1669&lt;&gt;"",Transactions!C1669,0)</f>
        <v>Step1</v>
      </c>
      <c r="D1669" t="str">
        <f>IF(Transactions!D1669&lt;&gt;"",Transactions!D1669,"")</f>
        <v>peer0.org1.ldegilde.com</v>
      </c>
      <c r="E1669" t="str">
        <f>IF(Transactions!E1669&lt;&gt;"",Transactions!E1669,"")</f>
        <v>default-chaincode</v>
      </c>
      <c r="F1669" t="str">
        <f>IF(Transactions!F1669&lt;&gt;"",Transactions!F1669,"")</f>
        <v>put</v>
      </c>
      <c r="G1669" t="str">
        <f>IF(Transactions!G1669&lt;&gt;"",Transactions!G1669,"")</f>
        <v>000000009_104</v>
      </c>
      <c r="H1669" t="str">
        <f>IF(Transactions!H1669&lt;&gt;"",Transactions!H1669,"")</f>
        <v>122.0</v>
      </c>
      <c r="I1669">
        <f>IF(Transactions!J1669-Transactions!I1669&lt;&gt;"",Transactions!J1669-Transactions!I1669,"")</f>
        <v>350</v>
      </c>
      <c r="J1669">
        <f>IF((Transactions!K1669-Transactions!I1669)-(Transactions!P1669-Transactions!J1669)&lt;&gt;"",(Transactions!K1669-Transactions!I1669)-(Transactions!P1669-Transactions!J1669),"")</f>
        <v>347</v>
      </c>
      <c r="K1669">
        <f>IF(Transactions!L1669-Transactions!K1669&lt;&gt;"",Transactions!L1669-Transactions!K1669,"")</f>
        <v>0</v>
      </c>
      <c r="L1669">
        <f>IF(Transactions!N1669-Transactions!M1669&lt;&gt;"",Transactions!N1669-Transactions!M1669,"")</f>
        <v>3</v>
      </c>
      <c r="M1669">
        <f>IF(Transactions!P1669-Transactions!O1669&lt;&gt;"",Transactions!P1669-Transactions!O1669,"")</f>
        <v>0</v>
      </c>
      <c r="O1669">
        <f t="shared" si="54"/>
        <v>350</v>
      </c>
      <c r="P1669" t="str">
        <f>IF(Transactions!O1669&lt;&gt;"",Transactions!O1669,"")</f>
        <v>1536302596826</v>
      </c>
      <c r="Q1669">
        <f>IF(Transactions!S1669-Transactions!J1669&lt;&gt;"",Transactions!S1669-Transactions!J1669,"")</f>
        <v>2181</v>
      </c>
      <c r="R1669">
        <f t="shared" si="55"/>
        <v>2531</v>
      </c>
    </row>
    <row r="1670" spans="1:18" x14ac:dyDescent="0.3">
      <c r="A1670" t="str">
        <f>IF(Transactions!A1670&lt;&gt;"",Transactions!A1670,0)</f>
        <v>2018/09/07 08:43:17</v>
      </c>
      <c r="B1670" t="str">
        <f>IF(Transactions!B1670&lt;&gt;"",Transactions!B1670,0)</f>
        <v>c2b50d70a5a6104a67f42ccd4761f3893d35e2911ffb470899601b3cecdf8990</v>
      </c>
      <c r="C1670" t="str">
        <f>IF(Transactions!C1670&lt;&gt;"",Transactions!C1670,0)</f>
        <v>Step1</v>
      </c>
      <c r="D1670" t="str">
        <f>IF(Transactions!D1670&lt;&gt;"",Transactions!D1670,"")</f>
        <v>peer0.org2.ldegilde.com</v>
      </c>
      <c r="E1670" t="str">
        <f>IF(Transactions!E1670&lt;&gt;"",Transactions!E1670,"")</f>
        <v>default-chaincode</v>
      </c>
      <c r="F1670" t="str">
        <f>IF(Transactions!F1670&lt;&gt;"",Transactions!F1670,"")</f>
        <v>put</v>
      </c>
      <c r="G1670" t="str">
        <f>IF(Transactions!G1670&lt;&gt;"",Transactions!G1670,"")</f>
        <v>000000009_104</v>
      </c>
      <c r="H1670" t="str">
        <f>IF(Transactions!H1670&lt;&gt;"",Transactions!H1670,"")</f>
        <v>122.0</v>
      </c>
      <c r="I1670">
        <f>IF(Transactions!J1670-Transactions!I1670&lt;&gt;"",Transactions!J1670-Transactions!I1670,"")</f>
        <v>350</v>
      </c>
      <c r="J1670">
        <f>IF((Transactions!K1670-Transactions!I1670)-(Transactions!P1670-Transactions!J1670)&lt;&gt;"",(Transactions!K1670-Transactions!I1670)-(Transactions!P1670-Transactions!J1670),"")</f>
        <v>349</v>
      </c>
      <c r="K1670">
        <f>IF(Transactions!L1670-Transactions!K1670&lt;&gt;"",Transactions!L1670-Transactions!K1670,"")</f>
        <v>0</v>
      </c>
      <c r="L1670">
        <f>IF(Transactions!N1670-Transactions!M1670&lt;&gt;"",Transactions!N1670-Transactions!M1670,"")</f>
        <v>1</v>
      </c>
      <c r="M1670">
        <f>IF(Transactions!P1670-Transactions!O1670&lt;&gt;"",Transactions!P1670-Transactions!O1670,"")</f>
        <v>0</v>
      </c>
      <c r="O1670">
        <f t="shared" si="54"/>
        <v>350</v>
      </c>
      <c r="P1670" t="str">
        <f>IF(Transactions!O1670&lt;&gt;"",Transactions!O1670,"")</f>
        <v>1536302596891</v>
      </c>
      <c r="Q1670">
        <f>IF(Transactions!S1670-Transactions!J1670&lt;&gt;"",Transactions!S1670-Transactions!J1670,"")</f>
        <v>2181</v>
      </c>
      <c r="R1670">
        <f t="shared" si="55"/>
        <v>2531</v>
      </c>
    </row>
    <row r="1671" spans="1:18" x14ac:dyDescent="0.3">
      <c r="A1671" t="str">
        <f>IF(Transactions!A1671&lt;&gt;"",Transactions!A1671,0)</f>
        <v>2018/09/07 08:43:17</v>
      </c>
      <c r="B1671" t="str">
        <f>IF(Transactions!B1671&lt;&gt;"",Transactions!B1671,0)</f>
        <v>fa79a299f9cd3dca9bbe19118c651368ec3018784cc56a721cac566a36ec1d49</v>
      </c>
      <c r="C1671" t="str">
        <f>IF(Transactions!C1671&lt;&gt;"",Transactions!C1671,0)</f>
        <v>Step1</v>
      </c>
      <c r="D1671" t="str">
        <f>IF(Transactions!D1671&lt;&gt;"",Transactions!D1671,"")</f>
        <v>peer0.org1.ldegilde.com</v>
      </c>
      <c r="E1671" t="str">
        <f>IF(Transactions!E1671&lt;&gt;"",Transactions!E1671,"")</f>
        <v>default-chaincode</v>
      </c>
      <c r="F1671" t="str">
        <f>IF(Transactions!F1671&lt;&gt;"",Transactions!F1671,"")</f>
        <v>put</v>
      </c>
      <c r="G1671" t="str">
        <f>IF(Transactions!G1671&lt;&gt;"",Transactions!G1671,"")</f>
        <v>000000009_80</v>
      </c>
      <c r="H1671" t="str">
        <f>IF(Transactions!H1671&lt;&gt;"",Transactions!H1671,"")</f>
        <v>927.0</v>
      </c>
      <c r="I1671">
        <f>IF(Transactions!J1671-Transactions!I1671&lt;&gt;"",Transactions!J1671-Transactions!I1671,"")</f>
        <v>737</v>
      </c>
      <c r="J1671">
        <f>IF((Transactions!K1671-Transactions!I1671)-(Transactions!P1671-Transactions!J1671)&lt;&gt;"",(Transactions!K1671-Transactions!I1671)-(Transactions!P1671-Transactions!J1671),"")</f>
        <v>730</v>
      </c>
      <c r="K1671">
        <f>IF(Transactions!L1671-Transactions!K1671&lt;&gt;"",Transactions!L1671-Transactions!K1671,"")</f>
        <v>0</v>
      </c>
      <c r="L1671">
        <f>IF(Transactions!N1671-Transactions!M1671&lt;&gt;"",Transactions!N1671-Transactions!M1671,"")</f>
        <v>7</v>
      </c>
      <c r="M1671">
        <f>IF(Transactions!P1671-Transactions!O1671&lt;&gt;"",Transactions!P1671-Transactions!O1671,"")</f>
        <v>0</v>
      </c>
      <c r="O1671">
        <f t="shared" si="54"/>
        <v>737</v>
      </c>
      <c r="P1671" t="str">
        <f>IF(Transactions!O1671&lt;&gt;"",Transactions!O1671,"")</f>
        <v>1536302595472</v>
      </c>
      <c r="Q1671">
        <f>IF(Transactions!S1671-Transactions!J1671&lt;&gt;"",Transactions!S1671-Transactions!J1671,"")</f>
        <v>3331</v>
      </c>
      <c r="R1671">
        <f t="shared" si="55"/>
        <v>4068</v>
      </c>
    </row>
    <row r="1672" spans="1:18" x14ac:dyDescent="0.3">
      <c r="A1672" t="str">
        <f>IF(Transactions!A1672&lt;&gt;"",Transactions!A1672,0)</f>
        <v>2018/09/07 08:43:17</v>
      </c>
      <c r="B1672" t="str">
        <f>IF(Transactions!B1672&lt;&gt;"",Transactions!B1672,0)</f>
        <v>fa79a299f9cd3dca9bbe19118c651368ec3018784cc56a721cac566a36ec1d49</v>
      </c>
      <c r="C1672" t="str">
        <f>IF(Transactions!C1672&lt;&gt;"",Transactions!C1672,0)</f>
        <v>Step1</v>
      </c>
      <c r="D1672" t="str">
        <f>IF(Transactions!D1672&lt;&gt;"",Transactions!D1672,"")</f>
        <v>peer0.org2.ldegilde.com</v>
      </c>
      <c r="E1672" t="str">
        <f>IF(Transactions!E1672&lt;&gt;"",Transactions!E1672,"")</f>
        <v>default-chaincode</v>
      </c>
      <c r="F1672" t="str">
        <f>IF(Transactions!F1672&lt;&gt;"",Transactions!F1672,"")</f>
        <v>put</v>
      </c>
      <c r="G1672" t="str">
        <f>IF(Transactions!G1672&lt;&gt;"",Transactions!G1672,"")</f>
        <v>000000009_80</v>
      </c>
      <c r="H1672" t="str">
        <f>IF(Transactions!H1672&lt;&gt;"",Transactions!H1672,"")</f>
        <v>927.0</v>
      </c>
      <c r="I1672">
        <f>IF(Transactions!J1672-Transactions!I1672&lt;&gt;"",Transactions!J1672-Transactions!I1672,"")</f>
        <v>737</v>
      </c>
      <c r="J1672">
        <f>IF((Transactions!K1672-Transactions!I1672)-(Transactions!P1672-Transactions!J1672)&lt;&gt;"",(Transactions!K1672-Transactions!I1672)-(Transactions!P1672-Transactions!J1672),"")</f>
        <v>728</v>
      </c>
      <c r="K1672">
        <f>IF(Transactions!L1672-Transactions!K1672&lt;&gt;"",Transactions!L1672-Transactions!K1672,"")</f>
        <v>0</v>
      </c>
      <c r="L1672">
        <f>IF(Transactions!N1672-Transactions!M1672&lt;&gt;"",Transactions!N1672-Transactions!M1672,"")</f>
        <v>8</v>
      </c>
      <c r="M1672">
        <f>IF(Transactions!P1672-Transactions!O1672&lt;&gt;"",Transactions!P1672-Transactions!O1672,"")</f>
        <v>1</v>
      </c>
      <c r="O1672">
        <f t="shared" si="54"/>
        <v>737</v>
      </c>
      <c r="P1672" t="str">
        <f>IF(Transactions!O1672&lt;&gt;"",Transactions!O1672,"")</f>
        <v>1536302595560</v>
      </c>
      <c r="Q1672">
        <f>IF(Transactions!S1672-Transactions!J1672&lt;&gt;"",Transactions!S1672-Transactions!J1672,"")</f>
        <v>3331</v>
      </c>
      <c r="R1672">
        <f t="shared" si="55"/>
        <v>4068</v>
      </c>
    </row>
    <row r="1673" spans="1:18" x14ac:dyDescent="0.3">
      <c r="A1673" t="str">
        <f>IF(Transactions!A1673&lt;&gt;"",Transactions!A1673,0)</f>
        <v>2018/09/07 08:43:17</v>
      </c>
      <c r="B1673" t="str">
        <f>IF(Transactions!B1673&lt;&gt;"",Transactions!B1673,0)</f>
        <v>75f74d9d8bb76ade4e2cc106dbcd4c09fca3dfc22f105809a3956c68c21b6770</v>
      </c>
      <c r="C1673" t="str">
        <f>IF(Transactions!C1673&lt;&gt;"",Transactions!C1673,0)</f>
        <v>Step1</v>
      </c>
      <c r="D1673" t="str">
        <f>IF(Transactions!D1673&lt;&gt;"",Transactions!D1673,"")</f>
        <v>peer0.org1.ldegilde.com</v>
      </c>
      <c r="E1673" t="str">
        <f>IF(Transactions!E1673&lt;&gt;"",Transactions!E1673,"")</f>
        <v>default-chaincode</v>
      </c>
      <c r="F1673" t="str">
        <f>IF(Transactions!F1673&lt;&gt;"",Transactions!F1673,"")</f>
        <v>put</v>
      </c>
      <c r="G1673" t="str">
        <f>IF(Transactions!G1673&lt;&gt;"",Transactions!G1673,"")</f>
        <v>000000009_181</v>
      </c>
      <c r="H1673" t="str">
        <f>IF(Transactions!H1673&lt;&gt;"",Transactions!H1673,"")</f>
        <v>296.0</v>
      </c>
      <c r="I1673">
        <f>IF(Transactions!J1673-Transactions!I1673&lt;&gt;"",Transactions!J1673-Transactions!I1673,"")</f>
        <v>720</v>
      </c>
      <c r="J1673">
        <f>IF((Transactions!K1673-Transactions!I1673)-(Transactions!P1673-Transactions!J1673)&lt;&gt;"",(Transactions!K1673-Transactions!I1673)-(Transactions!P1673-Transactions!J1673),"")</f>
        <v>713</v>
      </c>
      <c r="K1673">
        <f>IF(Transactions!L1673-Transactions!K1673&lt;&gt;"",Transactions!L1673-Transactions!K1673,"")</f>
        <v>0</v>
      </c>
      <c r="L1673">
        <f>IF(Transactions!N1673-Transactions!M1673&lt;&gt;"",Transactions!N1673-Transactions!M1673,"")</f>
        <v>7</v>
      </c>
      <c r="M1673">
        <f>IF(Transactions!P1673-Transactions!O1673&lt;&gt;"",Transactions!P1673-Transactions!O1673,"")</f>
        <v>0</v>
      </c>
      <c r="O1673">
        <f t="shared" si="54"/>
        <v>720</v>
      </c>
      <c r="P1673" t="str">
        <f>IF(Transactions!O1673&lt;&gt;"",Transactions!O1673,"")</f>
        <v>1536302595494</v>
      </c>
      <c r="Q1673">
        <f>IF(Transactions!S1673-Transactions!J1673&lt;&gt;"",Transactions!S1673-Transactions!J1673,"")</f>
        <v>3338</v>
      </c>
      <c r="R1673">
        <f t="shared" si="55"/>
        <v>4058</v>
      </c>
    </row>
    <row r="1674" spans="1:18" x14ac:dyDescent="0.3">
      <c r="A1674" t="str">
        <f>IF(Transactions!A1674&lt;&gt;"",Transactions!A1674,0)</f>
        <v>2018/09/07 08:43:17</v>
      </c>
      <c r="B1674" t="str">
        <f>IF(Transactions!B1674&lt;&gt;"",Transactions!B1674,0)</f>
        <v>75f74d9d8bb76ade4e2cc106dbcd4c09fca3dfc22f105809a3956c68c21b6770</v>
      </c>
      <c r="C1674" t="str">
        <f>IF(Transactions!C1674&lt;&gt;"",Transactions!C1674,0)</f>
        <v>Step1</v>
      </c>
      <c r="D1674" t="str">
        <f>IF(Transactions!D1674&lt;&gt;"",Transactions!D1674,"")</f>
        <v>peer0.org2.ldegilde.com</v>
      </c>
      <c r="E1674" t="str">
        <f>IF(Transactions!E1674&lt;&gt;"",Transactions!E1674,"")</f>
        <v>default-chaincode</v>
      </c>
      <c r="F1674" t="str">
        <f>IF(Transactions!F1674&lt;&gt;"",Transactions!F1674,"")</f>
        <v>put</v>
      </c>
      <c r="G1674" t="str">
        <f>IF(Transactions!G1674&lt;&gt;"",Transactions!G1674,"")</f>
        <v>000000009_181</v>
      </c>
      <c r="H1674" t="str">
        <f>IF(Transactions!H1674&lt;&gt;"",Transactions!H1674,"")</f>
        <v>296.0</v>
      </c>
      <c r="I1674">
        <f>IF(Transactions!J1674-Transactions!I1674&lt;&gt;"",Transactions!J1674-Transactions!I1674,"")</f>
        <v>720</v>
      </c>
      <c r="J1674">
        <f>IF((Transactions!K1674-Transactions!I1674)-(Transactions!P1674-Transactions!J1674)&lt;&gt;"",(Transactions!K1674-Transactions!I1674)-(Transactions!P1674-Transactions!J1674),"")</f>
        <v>718</v>
      </c>
      <c r="K1674">
        <f>IF(Transactions!L1674-Transactions!K1674&lt;&gt;"",Transactions!L1674-Transactions!K1674,"")</f>
        <v>0</v>
      </c>
      <c r="L1674">
        <f>IF(Transactions!N1674-Transactions!M1674&lt;&gt;"",Transactions!N1674-Transactions!M1674,"")</f>
        <v>2</v>
      </c>
      <c r="M1674">
        <f>IF(Transactions!P1674-Transactions!O1674&lt;&gt;"",Transactions!P1674-Transactions!O1674,"")</f>
        <v>0</v>
      </c>
      <c r="O1674">
        <f t="shared" si="54"/>
        <v>720</v>
      </c>
      <c r="P1674" t="str">
        <f>IF(Transactions!O1674&lt;&gt;"",Transactions!O1674,"")</f>
        <v>1536302595547</v>
      </c>
      <c r="Q1674">
        <f>IF(Transactions!S1674-Transactions!J1674&lt;&gt;"",Transactions!S1674-Transactions!J1674,"")</f>
        <v>3338</v>
      </c>
      <c r="R1674">
        <f t="shared" si="55"/>
        <v>4058</v>
      </c>
    </row>
    <row r="1675" spans="1:18" x14ac:dyDescent="0.3">
      <c r="A1675" t="str">
        <f>IF(Transactions!A1675&lt;&gt;"",Transactions!A1675,0)</f>
        <v>2018/09/07 08:43:17</v>
      </c>
      <c r="B1675" t="str">
        <f>IF(Transactions!B1675&lt;&gt;"",Transactions!B1675,0)</f>
        <v>7edbe146a9945cb130424af4a2e210a06264e98f56792b885c8e25ffe448cc1c</v>
      </c>
      <c r="C1675" t="str">
        <f>IF(Transactions!C1675&lt;&gt;"",Transactions!C1675,0)</f>
        <v>Step1</v>
      </c>
      <c r="D1675" t="str">
        <f>IF(Transactions!D1675&lt;&gt;"",Transactions!D1675,"")</f>
        <v>peer0.org1.ldegilde.com</v>
      </c>
      <c r="E1675" t="str">
        <f>IF(Transactions!E1675&lt;&gt;"",Transactions!E1675,"")</f>
        <v>default-chaincode</v>
      </c>
      <c r="F1675" t="str">
        <f>IF(Transactions!F1675&lt;&gt;"",Transactions!F1675,"")</f>
        <v>put</v>
      </c>
      <c r="G1675" t="str">
        <f>IF(Transactions!G1675&lt;&gt;"",Transactions!G1675,"")</f>
        <v>000000009_77</v>
      </c>
      <c r="H1675" t="str">
        <f>IF(Transactions!H1675&lt;&gt;"",Transactions!H1675,"")</f>
        <v>700.0</v>
      </c>
      <c r="I1675">
        <f>IF(Transactions!J1675-Transactions!I1675&lt;&gt;"",Transactions!J1675-Transactions!I1675,"")</f>
        <v>712</v>
      </c>
      <c r="J1675">
        <f>IF((Transactions!K1675-Transactions!I1675)-(Transactions!P1675-Transactions!J1675)&lt;&gt;"",(Transactions!K1675-Transactions!I1675)-(Transactions!P1675-Transactions!J1675),"")</f>
        <v>701</v>
      </c>
      <c r="K1675">
        <f>IF(Transactions!L1675-Transactions!K1675&lt;&gt;"",Transactions!L1675-Transactions!K1675,"")</f>
        <v>0</v>
      </c>
      <c r="L1675">
        <f>IF(Transactions!N1675-Transactions!M1675&lt;&gt;"",Transactions!N1675-Transactions!M1675,"")</f>
        <v>11</v>
      </c>
      <c r="M1675">
        <f>IF(Transactions!P1675-Transactions!O1675&lt;&gt;"",Transactions!P1675-Transactions!O1675,"")</f>
        <v>0</v>
      </c>
      <c r="O1675">
        <f t="shared" si="54"/>
        <v>712</v>
      </c>
      <c r="P1675" t="str">
        <f>IF(Transactions!O1675&lt;&gt;"",Transactions!O1675,"")</f>
        <v>1536302595387</v>
      </c>
      <c r="Q1675">
        <f>IF(Transactions!S1675-Transactions!J1675&lt;&gt;"",Transactions!S1675-Transactions!J1675,"")</f>
        <v>3337</v>
      </c>
      <c r="R1675">
        <f t="shared" si="55"/>
        <v>4049</v>
      </c>
    </row>
    <row r="1676" spans="1:18" x14ac:dyDescent="0.3">
      <c r="A1676" t="str">
        <f>IF(Transactions!A1676&lt;&gt;"",Transactions!A1676,0)</f>
        <v>2018/09/07 08:43:17</v>
      </c>
      <c r="B1676" t="str">
        <f>IF(Transactions!B1676&lt;&gt;"",Transactions!B1676,0)</f>
        <v>7edbe146a9945cb130424af4a2e210a06264e98f56792b885c8e25ffe448cc1c</v>
      </c>
      <c r="C1676" t="str">
        <f>IF(Transactions!C1676&lt;&gt;"",Transactions!C1676,0)</f>
        <v>Step1</v>
      </c>
      <c r="D1676" t="str">
        <f>IF(Transactions!D1676&lt;&gt;"",Transactions!D1676,"")</f>
        <v>peer0.org2.ldegilde.com</v>
      </c>
      <c r="E1676" t="str">
        <f>IF(Transactions!E1676&lt;&gt;"",Transactions!E1676,"")</f>
        <v>default-chaincode</v>
      </c>
      <c r="F1676" t="str">
        <f>IF(Transactions!F1676&lt;&gt;"",Transactions!F1676,"")</f>
        <v>put</v>
      </c>
      <c r="G1676" t="str">
        <f>IF(Transactions!G1676&lt;&gt;"",Transactions!G1676,"")</f>
        <v>000000009_77</v>
      </c>
      <c r="H1676" t="str">
        <f>IF(Transactions!H1676&lt;&gt;"",Transactions!H1676,"")</f>
        <v>700.0</v>
      </c>
      <c r="I1676">
        <f>IF(Transactions!J1676-Transactions!I1676&lt;&gt;"",Transactions!J1676-Transactions!I1676,"")</f>
        <v>712</v>
      </c>
      <c r="J1676">
        <f>IF((Transactions!K1676-Transactions!I1676)-(Transactions!P1676-Transactions!J1676)&lt;&gt;"",(Transactions!K1676-Transactions!I1676)-(Transactions!P1676-Transactions!J1676),"")</f>
        <v>707</v>
      </c>
      <c r="K1676">
        <f>IF(Transactions!L1676-Transactions!K1676&lt;&gt;"",Transactions!L1676-Transactions!K1676,"")</f>
        <v>0</v>
      </c>
      <c r="L1676">
        <f>IF(Transactions!N1676-Transactions!M1676&lt;&gt;"",Transactions!N1676-Transactions!M1676,"")</f>
        <v>5</v>
      </c>
      <c r="M1676">
        <f>IF(Transactions!P1676-Transactions!O1676&lt;&gt;"",Transactions!P1676-Transactions!O1676,"")</f>
        <v>0</v>
      </c>
      <c r="O1676">
        <f t="shared" ref="O1676:O1739" si="56">SUM(J1676:M1676)</f>
        <v>712</v>
      </c>
      <c r="P1676" t="str">
        <f>IF(Transactions!O1676&lt;&gt;"",Transactions!O1676,"")</f>
        <v>1536302595563</v>
      </c>
      <c r="Q1676">
        <f>IF(Transactions!S1676-Transactions!J1676&lt;&gt;"",Transactions!S1676-Transactions!J1676,"")</f>
        <v>3337</v>
      </c>
      <c r="R1676">
        <f t="shared" ref="R1676:R1739" si="57">I1676+Q1676</f>
        <v>4049</v>
      </c>
    </row>
    <row r="1677" spans="1:18" x14ac:dyDescent="0.3">
      <c r="A1677" t="str">
        <f>IF(Transactions!A1677&lt;&gt;"",Transactions!A1677,0)</f>
        <v>2018/09/07 08:43:17</v>
      </c>
      <c r="B1677" t="str">
        <f>IF(Transactions!B1677&lt;&gt;"",Transactions!B1677,0)</f>
        <v>e2485a32138652a93fa522fbc8a2da96faecdd71aa2d3744143f8a889a972dd0</v>
      </c>
      <c r="C1677" t="str">
        <f>IF(Transactions!C1677&lt;&gt;"",Transactions!C1677,0)</f>
        <v>Step1</v>
      </c>
      <c r="D1677" t="str">
        <f>IF(Transactions!D1677&lt;&gt;"",Transactions!D1677,"")</f>
        <v>peer0.org1.ldegilde.com</v>
      </c>
      <c r="E1677" t="str">
        <f>IF(Transactions!E1677&lt;&gt;"",Transactions!E1677,"")</f>
        <v>default-chaincode</v>
      </c>
      <c r="F1677" t="str">
        <f>IF(Transactions!F1677&lt;&gt;"",Transactions!F1677,"")</f>
        <v>put</v>
      </c>
      <c r="G1677" t="str">
        <f>IF(Transactions!G1677&lt;&gt;"",Transactions!G1677,"")</f>
        <v>000000009_348</v>
      </c>
      <c r="H1677" t="str">
        <f>IF(Transactions!H1677&lt;&gt;"",Transactions!H1677,"")</f>
        <v>816.0</v>
      </c>
      <c r="I1677">
        <f>IF(Transactions!J1677-Transactions!I1677&lt;&gt;"",Transactions!J1677-Transactions!I1677,"")</f>
        <v>733</v>
      </c>
      <c r="J1677">
        <f>IF((Transactions!K1677-Transactions!I1677)-(Transactions!P1677-Transactions!J1677)&lt;&gt;"",(Transactions!K1677-Transactions!I1677)-(Transactions!P1677-Transactions!J1677),"")</f>
        <v>725</v>
      </c>
      <c r="K1677">
        <f>IF(Transactions!L1677-Transactions!K1677&lt;&gt;"",Transactions!L1677-Transactions!K1677,"")</f>
        <v>0</v>
      </c>
      <c r="L1677">
        <f>IF(Transactions!N1677-Transactions!M1677&lt;&gt;"",Transactions!N1677-Transactions!M1677,"")</f>
        <v>8</v>
      </c>
      <c r="M1677">
        <f>IF(Transactions!P1677-Transactions!O1677&lt;&gt;"",Transactions!P1677-Transactions!O1677,"")</f>
        <v>0</v>
      </c>
      <c r="O1677">
        <f t="shared" si="56"/>
        <v>733</v>
      </c>
      <c r="P1677" t="str">
        <f>IF(Transactions!O1677&lt;&gt;"",Transactions!O1677,"")</f>
        <v>1536302595433</v>
      </c>
      <c r="Q1677">
        <f>IF(Transactions!S1677-Transactions!J1677&lt;&gt;"",Transactions!S1677-Transactions!J1677,"")</f>
        <v>3331</v>
      </c>
      <c r="R1677">
        <f t="shared" si="57"/>
        <v>4064</v>
      </c>
    </row>
    <row r="1678" spans="1:18" x14ac:dyDescent="0.3">
      <c r="A1678" t="str">
        <f>IF(Transactions!A1678&lt;&gt;"",Transactions!A1678,0)</f>
        <v>2018/09/07 08:43:17</v>
      </c>
      <c r="B1678" t="str">
        <f>IF(Transactions!B1678&lt;&gt;"",Transactions!B1678,0)</f>
        <v>e2485a32138652a93fa522fbc8a2da96faecdd71aa2d3744143f8a889a972dd0</v>
      </c>
      <c r="C1678" t="str">
        <f>IF(Transactions!C1678&lt;&gt;"",Transactions!C1678,0)</f>
        <v>Step1</v>
      </c>
      <c r="D1678" t="str">
        <f>IF(Transactions!D1678&lt;&gt;"",Transactions!D1678,"")</f>
        <v>peer0.org2.ldegilde.com</v>
      </c>
      <c r="E1678" t="str">
        <f>IF(Transactions!E1678&lt;&gt;"",Transactions!E1678,"")</f>
        <v>default-chaincode</v>
      </c>
      <c r="F1678" t="str">
        <f>IF(Transactions!F1678&lt;&gt;"",Transactions!F1678,"")</f>
        <v>put</v>
      </c>
      <c r="G1678" t="str">
        <f>IF(Transactions!G1678&lt;&gt;"",Transactions!G1678,"")</f>
        <v>000000009_348</v>
      </c>
      <c r="H1678" t="str">
        <f>IF(Transactions!H1678&lt;&gt;"",Transactions!H1678,"")</f>
        <v>816.0</v>
      </c>
      <c r="I1678">
        <f>IF(Transactions!J1678-Transactions!I1678&lt;&gt;"",Transactions!J1678-Transactions!I1678,"")</f>
        <v>733</v>
      </c>
      <c r="J1678">
        <f>IF((Transactions!K1678-Transactions!I1678)-(Transactions!P1678-Transactions!J1678)&lt;&gt;"",(Transactions!K1678-Transactions!I1678)-(Transactions!P1678-Transactions!J1678),"")</f>
        <v>729</v>
      </c>
      <c r="K1678">
        <f>IF(Transactions!L1678-Transactions!K1678&lt;&gt;"",Transactions!L1678-Transactions!K1678,"")</f>
        <v>0</v>
      </c>
      <c r="L1678">
        <f>IF(Transactions!N1678-Transactions!M1678&lt;&gt;"",Transactions!N1678-Transactions!M1678,"")</f>
        <v>4</v>
      </c>
      <c r="M1678">
        <f>IF(Transactions!P1678-Transactions!O1678&lt;&gt;"",Transactions!P1678-Transactions!O1678,"")</f>
        <v>0</v>
      </c>
      <c r="O1678">
        <f t="shared" si="56"/>
        <v>733</v>
      </c>
      <c r="P1678" t="str">
        <f>IF(Transactions!O1678&lt;&gt;"",Transactions!O1678,"")</f>
        <v>1536302595563</v>
      </c>
      <c r="Q1678">
        <f>IF(Transactions!S1678-Transactions!J1678&lt;&gt;"",Transactions!S1678-Transactions!J1678,"")</f>
        <v>3331</v>
      </c>
      <c r="R1678">
        <f t="shared" si="57"/>
        <v>4064</v>
      </c>
    </row>
    <row r="1679" spans="1:18" x14ac:dyDescent="0.3">
      <c r="A1679" t="str">
        <f>IF(Transactions!A1679&lt;&gt;"",Transactions!A1679,0)</f>
        <v>2018/09/07 08:43:17</v>
      </c>
      <c r="B1679" t="str">
        <f>IF(Transactions!B1679&lt;&gt;"",Transactions!B1679,0)</f>
        <v>cec951b833e9cba5ab29467137b937c898935a87b9e34736e13b10981f4d5298</v>
      </c>
      <c r="C1679" t="str">
        <f>IF(Transactions!C1679&lt;&gt;"",Transactions!C1679,0)</f>
        <v>Step1</v>
      </c>
      <c r="D1679" t="str">
        <f>IF(Transactions!D1679&lt;&gt;"",Transactions!D1679,"")</f>
        <v>peer0.org1.ldegilde.com</v>
      </c>
      <c r="E1679" t="str">
        <f>IF(Transactions!E1679&lt;&gt;"",Transactions!E1679,"")</f>
        <v>default-chaincode</v>
      </c>
      <c r="F1679" t="str">
        <f>IF(Transactions!F1679&lt;&gt;"",Transactions!F1679,"")</f>
        <v>put</v>
      </c>
      <c r="G1679" t="str">
        <f>IF(Transactions!G1679&lt;&gt;"",Transactions!G1679,"")</f>
        <v>000000009_319</v>
      </c>
      <c r="H1679" t="str">
        <f>IF(Transactions!H1679&lt;&gt;"",Transactions!H1679,"")</f>
        <v>102.0</v>
      </c>
      <c r="I1679">
        <f>IF(Transactions!J1679-Transactions!I1679&lt;&gt;"",Transactions!J1679-Transactions!I1679,"")</f>
        <v>740</v>
      </c>
      <c r="J1679">
        <f>IF((Transactions!K1679-Transactions!I1679)-(Transactions!P1679-Transactions!J1679)&lt;&gt;"",(Transactions!K1679-Transactions!I1679)-(Transactions!P1679-Transactions!J1679),"")</f>
        <v>734</v>
      </c>
      <c r="K1679">
        <f>IF(Transactions!L1679-Transactions!K1679&lt;&gt;"",Transactions!L1679-Transactions!K1679,"")</f>
        <v>0</v>
      </c>
      <c r="L1679">
        <f>IF(Transactions!N1679-Transactions!M1679&lt;&gt;"",Transactions!N1679-Transactions!M1679,"")</f>
        <v>6</v>
      </c>
      <c r="M1679">
        <f>IF(Transactions!P1679-Transactions!O1679&lt;&gt;"",Transactions!P1679-Transactions!O1679,"")</f>
        <v>0</v>
      </c>
      <c r="O1679">
        <f t="shared" si="56"/>
        <v>740</v>
      </c>
      <c r="P1679" t="str">
        <f>IF(Transactions!O1679&lt;&gt;"",Transactions!O1679,"")</f>
        <v>1536302595436</v>
      </c>
      <c r="Q1679">
        <f>IF(Transactions!S1679-Transactions!J1679&lt;&gt;"",Transactions!S1679-Transactions!J1679,"")</f>
        <v>3318</v>
      </c>
      <c r="R1679">
        <f t="shared" si="57"/>
        <v>4058</v>
      </c>
    </row>
    <row r="1680" spans="1:18" x14ac:dyDescent="0.3">
      <c r="A1680" t="str">
        <f>IF(Transactions!A1680&lt;&gt;"",Transactions!A1680,0)</f>
        <v>2018/09/07 08:43:17</v>
      </c>
      <c r="B1680" t="str">
        <f>IF(Transactions!B1680&lt;&gt;"",Transactions!B1680,0)</f>
        <v>cec951b833e9cba5ab29467137b937c898935a87b9e34736e13b10981f4d5298</v>
      </c>
      <c r="C1680" t="str">
        <f>IF(Transactions!C1680&lt;&gt;"",Transactions!C1680,0)</f>
        <v>Step1</v>
      </c>
      <c r="D1680" t="str">
        <f>IF(Transactions!D1680&lt;&gt;"",Transactions!D1680,"")</f>
        <v>peer0.org2.ldegilde.com</v>
      </c>
      <c r="E1680" t="str">
        <f>IF(Transactions!E1680&lt;&gt;"",Transactions!E1680,"")</f>
        <v>default-chaincode</v>
      </c>
      <c r="F1680" t="str">
        <f>IF(Transactions!F1680&lt;&gt;"",Transactions!F1680,"")</f>
        <v>put</v>
      </c>
      <c r="G1680" t="str">
        <f>IF(Transactions!G1680&lt;&gt;"",Transactions!G1680,"")</f>
        <v>000000009_319</v>
      </c>
      <c r="H1680" t="str">
        <f>IF(Transactions!H1680&lt;&gt;"",Transactions!H1680,"")</f>
        <v>102.0</v>
      </c>
      <c r="I1680">
        <f>IF(Transactions!J1680-Transactions!I1680&lt;&gt;"",Transactions!J1680-Transactions!I1680,"")</f>
        <v>740</v>
      </c>
      <c r="J1680">
        <f>IF((Transactions!K1680-Transactions!I1680)-(Transactions!P1680-Transactions!J1680)&lt;&gt;"",(Transactions!K1680-Transactions!I1680)-(Transactions!P1680-Transactions!J1680),"")</f>
        <v>737</v>
      </c>
      <c r="K1680">
        <f>IF(Transactions!L1680-Transactions!K1680&lt;&gt;"",Transactions!L1680-Transactions!K1680,"")</f>
        <v>0</v>
      </c>
      <c r="L1680">
        <f>IF(Transactions!N1680-Transactions!M1680&lt;&gt;"",Transactions!N1680-Transactions!M1680,"")</f>
        <v>3</v>
      </c>
      <c r="M1680">
        <f>IF(Transactions!P1680-Transactions!O1680&lt;&gt;"",Transactions!P1680-Transactions!O1680,"")</f>
        <v>0</v>
      </c>
      <c r="O1680">
        <f t="shared" si="56"/>
        <v>740</v>
      </c>
      <c r="P1680" t="str">
        <f>IF(Transactions!O1680&lt;&gt;"",Transactions!O1680,"")</f>
        <v>1536302595535</v>
      </c>
      <c r="Q1680">
        <f>IF(Transactions!S1680-Transactions!J1680&lt;&gt;"",Transactions!S1680-Transactions!J1680,"")</f>
        <v>3318</v>
      </c>
      <c r="R1680">
        <f t="shared" si="57"/>
        <v>4058</v>
      </c>
    </row>
    <row r="1681" spans="1:18" x14ac:dyDescent="0.3">
      <c r="A1681" t="str">
        <f>IF(Transactions!A1681&lt;&gt;"",Transactions!A1681,0)</f>
        <v>2018/09/07 08:43:17</v>
      </c>
      <c r="B1681" t="str">
        <f>IF(Transactions!B1681&lt;&gt;"",Transactions!B1681,0)</f>
        <v>76c02f44949b6dd803b5030289089c98ca3c217ec3c0d081b3049f6c95b5ca90</v>
      </c>
      <c r="C1681" t="str">
        <f>IF(Transactions!C1681&lt;&gt;"",Transactions!C1681,0)</f>
        <v>Step1</v>
      </c>
      <c r="D1681" t="str">
        <f>IF(Transactions!D1681&lt;&gt;"",Transactions!D1681,"")</f>
        <v>peer0.org1.ldegilde.com</v>
      </c>
      <c r="E1681" t="str">
        <f>IF(Transactions!E1681&lt;&gt;"",Transactions!E1681,"")</f>
        <v>default-chaincode</v>
      </c>
      <c r="F1681" t="str">
        <f>IF(Transactions!F1681&lt;&gt;"",Transactions!F1681,"")</f>
        <v>put</v>
      </c>
      <c r="G1681" t="str">
        <f>IF(Transactions!G1681&lt;&gt;"",Transactions!G1681,"")</f>
        <v>000000009_303</v>
      </c>
      <c r="H1681" t="str">
        <f>IF(Transactions!H1681&lt;&gt;"",Transactions!H1681,"")</f>
        <v>219.0</v>
      </c>
      <c r="I1681">
        <f>IF(Transactions!J1681-Transactions!I1681&lt;&gt;"",Transactions!J1681-Transactions!I1681,"")</f>
        <v>694</v>
      </c>
      <c r="J1681">
        <f>IF((Transactions!K1681-Transactions!I1681)-(Transactions!P1681-Transactions!J1681)&lt;&gt;"",(Transactions!K1681-Transactions!I1681)-(Transactions!P1681-Transactions!J1681),"")</f>
        <v>677</v>
      </c>
      <c r="K1681">
        <f>IF(Transactions!L1681-Transactions!K1681&lt;&gt;"",Transactions!L1681-Transactions!K1681,"")</f>
        <v>0</v>
      </c>
      <c r="L1681">
        <f>IF(Transactions!N1681-Transactions!M1681&lt;&gt;"",Transactions!N1681-Transactions!M1681,"")</f>
        <v>17</v>
      </c>
      <c r="M1681">
        <f>IF(Transactions!P1681-Transactions!O1681&lt;&gt;"",Transactions!P1681-Transactions!O1681,"")</f>
        <v>0</v>
      </c>
      <c r="O1681">
        <f t="shared" si="56"/>
        <v>694</v>
      </c>
      <c r="P1681" t="str">
        <f>IF(Transactions!O1681&lt;&gt;"",Transactions!O1681,"")</f>
        <v>1536302595406</v>
      </c>
      <c r="Q1681">
        <f>IF(Transactions!S1681-Transactions!J1681&lt;&gt;"",Transactions!S1681-Transactions!J1681,"")</f>
        <v>3343</v>
      </c>
      <c r="R1681">
        <f t="shared" si="57"/>
        <v>4037</v>
      </c>
    </row>
    <row r="1682" spans="1:18" x14ac:dyDescent="0.3">
      <c r="A1682" t="str">
        <f>IF(Transactions!A1682&lt;&gt;"",Transactions!A1682,0)</f>
        <v>2018/09/07 08:43:17</v>
      </c>
      <c r="B1682" t="str">
        <f>IF(Transactions!B1682&lt;&gt;"",Transactions!B1682,0)</f>
        <v>76c02f44949b6dd803b5030289089c98ca3c217ec3c0d081b3049f6c95b5ca90</v>
      </c>
      <c r="C1682" t="str">
        <f>IF(Transactions!C1682&lt;&gt;"",Transactions!C1682,0)</f>
        <v>Step1</v>
      </c>
      <c r="D1682" t="str">
        <f>IF(Transactions!D1682&lt;&gt;"",Transactions!D1682,"")</f>
        <v>peer0.org2.ldegilde.com</v>
      </c>
      <c r="E1682" t="str">
        <f>IF(Transactions!E1682&lt;&gt;"",Transactions!E1682,"")</f>
        <v>default-chaincode</v>
      </c>
      <c r="F1682" t="str">
        <f>IF(Transactions!F1682&lt;&gt;"",Transactions!F1682,"")</f>
        <v>put</v>
      </c>
      <c r="G1682" t="str">
        <f>IF(Transactions!G1682&lt;&gt;"",Transactions!G1682,"")</f>
        <v>000000009_303</v>
      </c>
      <c r="H1682" t="str">
        <f>IF(Transactions!H1682&lt;&gt;"",Transactions!H1682,"")</f>
        <v>219.0</v>
      </c>
      <c r="I1682">
        <f>IF(Transactions!J1682-Transactions!I1682&lt;&gt;"",Transactions!J1682-Transactions!I1682,"")</f>
        <v>694</v>
      </c>
      <c r="J1682">
        <f>IF((Transactions!K1682-Transactions!I1682)-(Transactions!P1682-Transactions!J1682)&lt;&gt;"",(Transactions!K1682-Transactions!I1682)-(Transactions!P1682-Transactions!J1682),"")</f>
        <v>686</v>
      </c>
      <c r="K1682">
        <f>IF(Transactions!L1682-Transactions!K1682&lt;&gt;"",Transactions!L1682-Transactions!K1682,"")</f>
        <v>0</v>
      </c>
      <c r="L1682">
        <f>IF(Transactions!N1682-Transactions!M1682&lt;&gt;"",Transactions!N1682-Transactions!M1682,"")</f>
        <v>8</v>
      </c>
      <c r="M1682">
        <f>IF(Transactions!P1682-Transactions!O1682&lt;&gt;"",Transactions!P1682-Transactions!O1682,"")</f>
        <v>0</v>
      </c>
      <c r="O1682">
        <f t="shared" si="56"/>
        <v>694</v>
      </c>
      <c r="P1682" t="str">
        <f>IF(Transactions!O1682&lt;&gt;"",Transactions!O1682,"")</f>
        <v>1536302595565</v>
      </c>
      <c r="Q1682">
        <f>IF(Transactions!S1682-Transactions!J1682&lt;&gt;"",Transactions!S1682-Transactions!J1682,"")</f>
        <v>3343</v>
      </c>
      <c r="R1682">
        <f t="shared" si="57"/>
        <v>4037</v>
      </c>
    </row>
    <row r="1683" spans="1:18" x14ac:dyDescent="0.3">
      <c r="A1683" t="str">
        <f>IF(Transactions!A1683&lt;&gt;"",Transactions!A1683,0)</f>
        <v>2018/09/07 08:43:17</v>
      </c>
      <c r="B1683" t="str">
        <f>IF(Transactions!B1683&lt;&gt;"",Transactions!B1683,0)</f>
        <v>6b4a4d28abe8ad9c5b12de5e4a8210cf46a50b8360ec72dbcfbe18b7a4f434c9</v>
      </c>
      <c r="C1683" t="str">
        <f>IF(Transactions!C1683&lt;&gt;"",Transactions!C1683,0)</f>
        <v>Step1</v>
      </c>
      <c r="D1683" t="str">
        <f>IF(Transactions!D1683&lt;&gt;"",Transactions!D1683,"")</f>
        <v>peer0.org1.ldegilde.com</v>
      </c>
      <c r="E1683" t="str">
        <f>IF(Transactions!E1683&lt;&gt;"",Transactions!E1683,"")</f>
        <v>default-chaincode</v>
      </c>
      <c r="F1683" t="str">
        <f>IF(Transactions!F1683&lt;&gt;"",Transactions!F1683,"")</f>
        <v>put</v>
      </c>
      <c r="G1683" t="str">
        <f>IF(Transactions!G1683&lt;&gt;"",Transactions!G1683,"")</f>
        <v>000000009_330</v>
      </c>
      <c r="H1683" t="str">
        <f>IF(Transactions!H1683&lt;&gt;"",Transactions!H1683,"")</f>
        <v>16.0</v>
      </c>
      <c r="I1683">
        <f>IF(Transactions!J1683-Transactions!I1683&lt;&gt;"",Transactions!J1683-Transactions!I1683,"")</f>
        <v>338</v>
      </c>
      <c r="J1683">
        <f>IF((Transactions!K1683-Transactions!I1683)-(Transactions!P1683-Transactions!J1683)&lt;&gt;"",(Transactions!K1683-Transactions!I1683)-(Transactions!P1683-Transactions!J1683),"")</f>
        <v>335</v>
      </c>
      <c r="K1683">
        <f>IF(Transactions!L1683-Transactions!K1683&lt;&gt;"",Transactions!L1683-Transactions!K1683,"")</f>
        <v>0</v>
      </c>
      <c r="L1683">
        <f>IF(Transactions!N1683-Transactions!M1683&lt;&gt;"",Transactions!N1683-Transactions!M1683,"")</f>
        <v>3</v>
      </c>
      <c r="M1683">
        <f>IF(Transactions!P1683-Transactions!O1683&lt;&gt;"",Transactions!P1683-Transactions!O1683,"")</f>
        <v>0</v>
      </c>
      <c r="O1683">
        <f t="shared" si="56"/>
        <v>338</v>
      </c>
      <c r="P1683" t="str">
        <f>IF(Transactions!O1683&lt;&gt;"",Transactions!O1683,"")</f>
        <v>1536302596826</v>
      </c>
      <c r="Q1683">
        <f>IF(Transactions!S1683-Transactions!J1683&lt;&gt;"",Transactions!S1683-Transactions!J1683,"")</f>
        <v>2195</v>
      </c>
      <c r="R1683">
        <f t="shared" si="57"/>
        <v>2533</v>
      </c>
    </row>
    <row r="1684" spans="1:18" x14ac:dyDescent="0.3">
      <c r="A1684" t="str">
        <f>IF(Transactions!A1684&lt;&gt;"",Transactions!A1684,0)</f>
        <v>2018/09/07 08:43:17</v>
      </c>
      <c r="B1684" t="str">
        <f>IF(Transactions!B1684&lt;&gt;"",Transactions!B1684,0)</f>
        <v>6b4a4d28abe8ad9c5b12de5e4a8210cf46a50b8360ec72dbcfbe18b7a4f434c9</v>
      </c>
      <c r="C1684" t="str">
        <f>IF(Transactions!C1684&lt;&gt;"",Transactions!C1684,0)</f>
        <v>Step1</v>
      </c>
      <c r="D1684" t="str">
        <f>IF(Transactions!D1684&lt;&gt;"",Transactions!D1684,"")</f>
        <v>peer0.org2.ldegilde.com</v>
      </c>
      <c r="E1684" t="str">
        <f>IF(Transactions!E1684&lt;&gt;"",Transactions!E1684,"")</f>
        <v>default-chaincode</v>
      </c>
      <c r="F1684" t="str">
        <f>IF(Transactions!F1684&lt;&gt;"",Transactions!F1684,"")</f>
        <v>put</v>
      </c>
      <c r="G1684" t="str">
        <f>IF(Transactions!G1684&lt;&gt;"",Transactions!G1684,"")</f>
        <v>000000009_330</v>
      </c>
      <c r="H1684" t="str">
        <f>IF(Transactions!H1684&lt;&gt;"",Transactions!H1684,"")</f>
        <v>16.0</v>
      </c>
      <c r="I1684">
        <f>IF(Transactions!J1684-Transactions!I1684&lt;&gt;"",Transactions!J1684-Transactions!I1684,"")</f>
        <v>338</v>
      </c>
      <c r="J1684">
        <f>IF((Transactions!K1684-Transactions!I1684)-(Transactions!P1684-Transactions!J1684)&lt;&gt;"",(Transactions!K1684-Transactions!I1684)-(Transactions!P1684-Transactions!J1684),"")</f>
        <v>308</v>
      </c>
      <c r="K1684">
        <f>IF(Transactions!L1684-Transactions!K1684&lt;&gt;"",Transactions!L1684-Transactions!K1684,"")</f>
        <v>0</v>
      </c>
      <c r="L1684">
        <f>IF(Transactions!N1684-Transactions!M1684&lt;&gt;"",Transactions!N1684-Transactions!M1684,"")</f>
        <v>30</v>
      </c>
      <c r="M1684">
        <f>IF(Transactions!P1684-Transactions!O1684&lt;&gt;"",Transactions!P1684-Transactions!O1684,"")</f>
        <v>0</v>
      </c>
      <c r="O1684">
        <f t="shared" si="56"/>
        <v>338</v>
      </c>
      <c r="P1684" t="str">
        <f>IF(Transactions!O1684&lt;&gt;"",Transactions!O1684,"")</f>
        <v>1536302596831</v>
      </c>
      <c r="Q1684">
        <f>IF(Transactions!S1684-Transactions!J1684&lt;&gt;"",Transactions!S1684-Transactions!J1684,"")</f>
        <v>2195</v>
      </c>
      <c r="R1684">
        <f t="shared" si="57"/>
        <v>2533</v>
      </c>
    </row>
    <row r="1685" spans="1:18" x14ac:dyDescent="0.3">
      <c r="A1685" t="str">
        <f>IF(Transactions!A1685&lt;&gt;"",Transactions!A1685,0)</f>
        <v>2018/09/07 08:43:17</v>
      </c>
      <c r="B1685" t="str">
        <f>IF(Transactions!B1685&lt;&gt;"",Transactions!B1685,0)</f>
        <v>dd08027d559d8de727a552b9f171f892589b47bdd6fa3f84b84c8f2cd0f0fd51</v>
      </c>
      <c r="C1685" t="str">
        <f>IF(Transactions!C1685&lt;&gt;"",Transactions!C1685,0)</f>
        <v>Step1</v>
      </c>
      <c r="D1685" t="str">
        <f>IF(Transactions!D1685&lt;&gt;"",Transactions!D1685,"")</f>
        <v>peer0.org1.ldegilde.com</v>
      </c>
      <c r="E1685" t="str">
        <f>IF(Transactions!E1685&lt;&gt;"",Transactions!E1685,"")</f>
        <v>default-chaincode</v>
      </c>
      <c r="F1685" t="str">
        <f>IF(Transactions!F1685&lt;&gt;"",Transactions!F1685,"")</f>
        <v>put</v>
      </c>
      <c r="G1685" t="str">
        <f>IF(Transactions!G1685&lt;&gt;"",Transactions!G1685,"")</f>
        <v>000000009_319</v>
      </c>
      <c r="H1685" t="str">
        <f>IF(Transactions!H1685&lt;&gt;"",Transactions!H1685,"")</f>
        <v>809.0</v>
      </c>
      <c r="I1685">
        <f>IF(Transactions!J1685-Transactions!I1685&lt;&gt;"",Transactions!J1685-Transactions!I1685,"")</f>
        <v>355</v>
      </c>
      <c r="J1685">
        <f>IF((Transactions!K1685-Transactions!I1685)-(Transactions!P1685-Transactions!J1685)&lt;&gt;"",(Transactions!K1685-Transactions!I1685)-(Transactions!P1685-Transactions!J1685),"")</f>
        <v>352</v>
      </c>
      <c r="K1685">
        <f>IF(Transactions!L1685-Transactions!K1685&lt;&gt;"",Transactions!L1685-Transactions!K1685,"")</f>
        <v>0</v>
      </c>
      <c r="L1685">
        <f>IF(Transactions!N1685-Transactions!M1685&lt;&gt;"",Transactions!N1685-Transactions!M1685,"")</f>
        <v>3</v>
      </c>
      <c r="M1685">
        <f>IF(Transactions!P1685-Transactions!O1685&lt;&gt;"",Transactions!P1685-Transactions!O1685,"")</f>
        <v>0</v>
      </c>
      <c r="O1685">
        <f t="shared" si="56"/>
        <v>355</v>
      </c>
      <c r="P1685" t="str">
        <f>IF(Transactions!O1685&lt;&gt;"",Transactions!O1685,"")</f>
        <v>1536302596826</v>
      </c>
      <c r="Q1685">
        <f>IF(Transactions!S1685-Transactions!J1685&lt;&gt;"",Transactions!S1685-Transactions!J1685,"")</f>
        <v>2175</v>
      </c>
      <c r="R1685">
        <f t="shared" si="57"/>
        <v>2530</v>
      </c>
    </row>
    <row r="1686" spans="1:18" x14ac:dyDescent="0.3">
      <c r="A1686" t="str">
        <f>IF(Transactions!A1686&lt;&gt;"",Transactions!A1686,0)</f>
        <v>2018/09/07 08:43:17</v>
      </c>
      <c r="B1686" t="str">
        <f>IF(Transactions!B1686&lt;&gt;"",Transactions!B1686,0)</f>
        <v>dd08027d559d8de727a552b9f171f892589b47bdd6fa3f84b84c8f2cd0f0fd51</v>
      </c>
      <c r="C1686" t="str">
        <f>IF(Transactions!C1686&lt;&gt;"",Transactions!C1686,0)</f>
        <v>Step1</v>
      </c>
      <c r="D1686" t="str">
        <f>IF(Transactions!D1686&lt;&gt;"",Transactions!D1686,"")</f>
        <v>peer0.org2.ldegilde.com</v>
      </c>
      <c r="E1686" t="str">
        <f>IF(Transactions!E1686&lt;&gt;"",Transactions!E1686,"")</f>
        <v>default-chaincode</v>
      </c>
      <c r="F1686" t="str">
        <f>IF(Transactions!F1686&lt;&gt;"",Transactions!F1686,"")</f>
        <v>put</v>
      </c>
      <c r="G1686" t="str">
        <f>IF(Transactions!G1686&lt;&gt;"",Transactions!G1686,"")</f>
        <v>000000009_319</v>
      </c>
      <c r="H1686" t="str">
        <f>IF(Transactions!H1686&lt;&gt;"",Transactions!H1686,"")</f>
        <v>809.0</v>
      </c>
      <c r="I1686">
        <f>IF(Transactions!J1686-Transactions!I1686&lt;&gt;"",Transactions!J1686-Transactions!I1686,"")</f>
        <v>355</v>
      </c>
      <c r="J1686">
        <f>IF((Transactions!K1686-Transactions!I1686)-(Transactions!P1686-Transactions!J1686)&lt;&gt;"",(Transactions!K1686-Transactions!I1686)-(Transactions!P1686-Transactions!J1686),"")</f>
        <v>354</v>
      </c>
      <c r="K1686">
        <f>IF(Transactions!L1686-Transactions!K1686&lt;&gt;"",Transactions!L1686-Transactions!K1686,"")</f>
        <v>0</v>
      </c>
      <c r="L1686">
        <f>IF(Transactions!N1686-Transactions!M1686&lt;&gt;"",Transactions!N1686-Transactions!M1686,"")</f>
        <v>1</v>
      </c>
      <c r="M1686">
        <f>IF(Transactions!P1686-Transactions!O1686&lt;&gt;"",Transactions!P1686-Transactions!O1686,"")</f>
        <v>0</v>
      </c>
      <c r="O1686">
        <f t="shared" si="56"/>
        <v>355</v>
      </c>
      <c r="P1686" t="str">
        <f>IF(Transactions!O1686&lt;&gt;"",Transactions!O1686,"")</f>
        <v>1536302596893</v>
      </c>
      <c r="Q1686">
        <f>IF(Transactions!S1686-Transactions!J1686&lt;&gt;"",Transactions!S1686-Transactions!J1686,"")</f>
        <v>2175</v>
      </c>
      <c r="R1686">
        <f t="shared" si="57"/>
        <v>2530</v>
      </c>
    </row>
    <row r="1687" spans="1:18" x14ac:dyDescent="0.3">
      <c r="A1687" t="str">
        <f>IF(Transactions!A1687&lt;&gt;"",Transactions!A1687,0)</f>
        <v>2018/09/07 08:43:17</v>
      </c>
      <c r="B1687" t="str">
        <f>IF(Transactions!B1687&lt;&gt;"",Transactions!B1687,0)</f>
        <v>967bc63e6a9cc835b7c65d5e2194d017b82be1eb0267f64147884fe106c7d0c9</v>
      </c>
      <c r="C1687" t="str">
        <f>IF(Transactions!C1687&lt;&gt;"",Transactions!C1687,0)</f>
        <v>Step1</v>
      </c>
      <c r="D1687" t="str">
        <f>IF(Transactions!D1687&lt;&gt;"",Transactions!D1687,"")</f>
        <v>peer0.org1.ldegilde.com</v>
      </c>
      <c r="E1687" t="str">
        <f>IF(Transactions!E1687&lt;&gt;"",Transactions!E1687,"")</f>
        <v>default-chaincode</v>
      </c>
      <c r="F1687" t="str">
        <f>IF(Transactions!F1687&lt;&gt;"",Transactions!F1687,"")</f>
        <v>put</v>
      </c>
      <c r="G1687" t="str">
        <f>IF(Transactions!G1687&lt;&gt;"",Transactions!G1687,"")</f>
        <v>000000009_239</v>
      </c>
      <c r="H1687" t="str">
        <f>IF(Transactions!H1687&lt;&gt;"",Transactions!H1687,"")</f>
        <v>162.0</v>
      </c>
      <c r="I1687">
        <f>IF(Transactions!J1687-Transactions!I1687&lt;&gt;"",Transactions!J1687-Transactions!I1687,"")</f>
        <v>763</v>
      </c>
      <c r="J1687">
        <f>IF((Transactions!K1687-Transactions!I1687)-(Transactions!P1687-Transactions!J1687)&lt;&gt;"",(Transactions!K1687-Transactions!I1687)-(Transactions!P1687-Transactions!J1687),"")</f>
        <v>760</v>
      </c>
      <c r="K1687">
        <f>IF(Transactions!L1687-Transactions!K1687&lt;&gt;"",Transactions!L1687-Transactions!K1687,"")</f>
        <v>0</v>
      </c>
      <c r="L1687">
        <f>IF(Transactions!N1687-Transactions!M1687&lt;&gt;"",Transactions!N1687-Transactions!M1687,"")</f>
        <v>3</v>
      </c>
      <c r="M1687">
        <f>IF(Transactions!P1687-Transactions!O1687&lt;&gt;"",Transactions!P1687-Transactions!O1687,"")</f>
        <v>0</v>
      </c>
      <c r="O1687">
        <f t="shared" si="56"/>
        <v>763</v>
      </c>
      <c r="P1687" t="str">
        <f>IF(Transactions!O1687&lt;&gt;"",Transactions!O1687,"")</f>
        <v>1536302595456</v>
      </c>
      <c r="Q1687">
        <f>IF(Transactions!S1687-Transactions!J1687&lt;&gt;"",Transactions!S1687-Transactions!J1687,"")</f>
        <v>3305</v>
      </c>
      <c r="R1687">
        <f t="shared" si="57"/>
        <v>4068</v>
      </c>
    </row>
    <row r="1688" spans="1:18" x14ac:dyDescent="0.3">
      <c r="A1688" t="str">
        <f>IF(Transactions!A1688&lt;&gt;"",Transactions!A1688,0)</f>
        <v>2018/09/07 08:43:17</v>
      </c>
      <c r="B1688" t="str">
        <f>IF(Transactions!B1688&lt;&gt;"",Transactions!B1688,0)</f>
        <v>967bc63e6a9cc835b7c65d5e2194d017b82be1eb0267f64147884fe106c7d0c9</v>
      </c>
      <c r="C1688" t="str">
        <f>IF(Transactions!C1688&lt;&gt;"",Transactions!C1688,0)</f>
        <v>Step1</v>
      </c>
      <c r="D1688" t="str">
        <f>IF(Transactions!D1688&lt;&gt;"",Transactions!D1688,"")</f>
        <v>peer0.org2.ldegilde.com</v>
      </c>
      <c r="E1688" t="str">
        <f>IF(Transactions!E1688&lt;&gt;"",Transactions!E1688,"")</f>
        <v>default-chaincode</v>
      </c>
      <c r="F1688" t="str">
        <f>IF(Transactions!F1688&lt;&gt;"",Transactions!F1688,"")</f>
        <v>put</v>
      </c>
      <c r="G1688" t="str">
        <f>IF(Transactions!G1688&lt;&gt;"",Transactions!G1688,"")</f>
        <v>000000009_239</v>
      </c>
      <c r="H1688" t="str">
        <f>IF(Transactions!H1688&lt;&gt;"",Transactions!H1688,"")</f>
        <v>162.0</v>
      </c>
      <c r="I1688">
        <f>IF(Transactions!J1688-Transactions!I1688&lt;&gt;"",Transactions!J1688-Transactions!I1688,"")</f>
        <v>763</v>
      </c>
      <c r="J1688">
        <f>IF((Transactions!K1688-Transactions!I1688)-(Transactions!P1688-Transactions!J1688)&lt;&gt;"",(Transactions!K1688-Transactions!I1688)-(Transactions!P1688-Transactions!J1688),"")</f>
        <v>754</v>
      </c>
      <c r="K1688">
        <f>IF(Transactions!L1688-Transactions!K1688&lt;&gt;"",Transactions!L1688-Transactions!K1688,"")</f>
        <v>0</v>
      </c>
      <c r="L1688">
        <f>IF(Transactions!N1688-Transactions!M1688&lt;&gt;"",Transactions!N1688-Transactions!M1688,"")</f>
        <v>9</v>
      </c>
      <c r="M1688">
        <f>IF(Transactions!P1688-Transactions!O1688&lt;&gt;"",Transactions!P1688-Transactions!O1688,"")</f>
        <v>0</v>
      </c>
      <c r="O1688">
        <f t="shared" si="56"/>
        <v>763</v>
      </c>
      <c r="P1688" t="str">
        <f>IF(Transactions!O1688&lt;&gt;"",Transactions!O1688,"")</f>
        <v>1536302595560</v>
      </c>
      <c r="Q1688">
        <f>IF(Transactions!S1688-Transactions!J1688&lt;&gt;"",Transactions!S1688-Transactions!J1688,"")</f>
        <v>3305</v>
      </c>
      <c r="R1688">
        <f t="shared" si="57"/>
        <v>4068</v>
      </c>
    </row>
    <row r="1689" spans="1:18" x14ac:dyDescent="0.3">
      <c r="A1689" t="str">
        <f>IF(Transactions!A1689&lt;&gt;"",Transactions!A1689,0)</f>
        <v>2018/09/07 08:43:17</v>
      </c>
      <c r="B1689" t="str">
        <f>IF(Transactions!B1689&lt;&gt;"",Transactions!B1689,0)</f>
        <v>68774ea504af815a41743f233267d6fbbd81361e43936f05e3054a9f3d3c1765</v>
      </c>
      <c r="C1689" t="str">
        <f>IF(Transactions!C1689&lt;&gt;"",Transactions!C1689,0)</f>
        <v>Step1</v>
      </c>
      <c r="D1689" t="str">
        <f>IF(Transactions!D1689&lt;&gt;"",Transactions!D1689,"")</f>
        <v>peer0.org1.ldegilde.com</v>
      </c>
      <c r="E1689" t="str">
        <f>IF(Transactions!E1689&lt;&gt;"",Transactions!E1689,"")</f>
        <v>default-chaincode</v>
      </c>
      <c r="F1689" t="str">
        <f>IF(Transactions!F1689&lt;&gt;"",Transactions!F1689,"")</f>
        <v>put</v>
      </c>
      <c r="G1689" t="str">
        <f>IF(Transactions!G1689&lt;&gt;"",Transactions!G1689,"")</f>
        <v>000000009_324</v>
      </c>
      <c r="H1689" t="str">
        <f>IF(Transactions!H1689&lt;&gt;"",Transactions!H1689,"")</f>
        <v>256.0</v>
      </c>
      <c r="I1689">
        <f>IF(Transactions!J1689-Transactions!I1689&lt;&gt;"",Transactions!J1689-Transactions!I1689,"")</f>
        <v>358</v>
      </c>
      <c r="J1689">
        <f>IF((Transactions!K1689-Transactions!I1689)-(Transactions!P1689-Transactions!J1689)&lt;&gt;"",(Transactions!K1689-Transactions!I1689)-(Transactions!P1689-Transactions!J1689),"")</f>
        <v>355</v>
      </c>
      <c r="K1689">
        <f>IF(Transactions!L1689-Transactions!K1689&lt;&gt;"",Transactions!L1689-Transactions!K1689,"")</f>
        <v>0</v>
      </c>
      <c r="L1689">
        <f>IF(Transactions!N1689-Transactions!M1689&lt;&gt;"",Transactions!N1689-Transactions!M1689,"")</f>
        <v>3</v>
      </c>
      <c r="M1689">
        <f>IF(Transactions!P1689-Transactions!O1689&lt;&gt;"",Transactions!P1689-Transactions!O1689,"")</f>
        <v>0</v>
      </c>
      <c r="O1689">
        <f t="shared" si="56"/>
        <v>358</v>
      </c>
      <c r="P1689" t="str">
        <f>IF(Transactions!O1689&lt;&gt;"",Transactions!O1689,"")</f>
        <v>1536302596826</v>
      </c>
      <c r="Q1689">
        <f>IF(Transactions!S1689-Transactions!J1689&lt;&gt;"",Transactions!S1689-Transactions!J1689,"")</f>
        <v>2175</v>
      </c>
      <c r="R1689">
        <f t="shared" si="57"/>
        <v>2533</v>
      </c>
    </row>
    <row r="1690" spans="1:18" x14ac:dyDescent="0.3">
      <c r="A1690" t="str">
        <f>IF(Transactions!A1690&lt;&gt;"",Transactions!A1690,0)</f>
        <v>2018/09/07 08:43:17</v>
      </c>
      <c r="B1690" t="str">
        <f>IF(Transactions!B1690&lt;&gt;"",Transactions!B1690,0)</f>
        <v>68774ea504af815a41743f233267d6fbbd81361e43936f05e3054a9f3d3c1765</v>
      </c>
      <c r="C1690" t="str">
        <f>IF(Transactions!C1690&lt;&gt;"",Transactions!C1690,0)</f>
        <v>Step1</v>
      </c>
      <c r="D1690" t="str">
        <f>IF(Transactions!D1690&lt;&gt;"",Transactions!D1690,"")</f>
        <v>peer0.org2.ldegilde.com</v>
      </c>
      <c r="E1690" t="str">
        <f>IF(Transactions!E1690&lt;&gt;"",Transactions!E1690,"")</f>
        <v>default-chaincode</v>
      </c>
      <c r="F1690" t="str">
        <f>IF(Transactions!F1690&lt;&gt;"",Transactions!F1690,"")</f>
        <v>put</v>
      </c>
      <c r="G1690" t="str">
        <f>IF(Transactions!G1690&lt;&gt;"",Transactions!G1690,"")</f>
        <v>000000009_324</v>
      </c>
      <c r="H1690" t="str">
        <f>IF(Transactions!H1690&lt;&gt;"",Transactions!H1690,"")</f>
        <v>256.0</v>
      </c>
      <c r="I1690">
        <f>IF(Transactions!J1690-Transactions!I1690&lt;&gt;"",Transactions!J1690-Transactions!I1690,"")</f>
        <v>358</v>
      </c>
      <c r="J1690">
        <f>IF((Transactions!K1690-Transactions!I1690)-(Transactions!P1690-Transactions!J1690)&lt;&gt;"",(Transactions!K1690-Transactions!I1690)-(Transactions!P1690-Transactions!J1690),"")</f>
        <v>330</v>
      </c>
      <c r="K1690">
        <f>IF(Transactions!L1690-Transactions!K1690&lt;&gt;"",Transactions!L1690-Transactions!K1690,"")</f>
        <v>0</v>
      </c>
      <c r="L1690">
        <f>IF(Transactions!N1690-Transactions!M1690&lt;&gt;"",Transactions!N1690-Transactions!M1690,"")</f>
        <v>28</v>
      </c>
      <c r="M1690">
        <f>IF(Transactions!P1690-Transactions!O1690&lt;&gt;"",Transactions!P1690-Transactions!O1690,"")</f>
        <v>0</v>
      </c>
      <c r="O1690">
        <f t="shared" si="56"/>
        <v>358</v>
      </c>
      <c r="P1690" t="str">
        <f>IF(Transactions!O1690&lt;&gt;"",Transactions!O1690,"")</f>
        <v>1536302596832</v>
      </c>
      <c r="Q1690">
        <f>IF(Transactions!S1690-Transactions!J1690&lt;&gt;"",Transactions!S1690-Transactions!J1690,"")</f>
        <v>2175</v>
      </c>
      <c r="R1690">
        <f t="shared" si="57"/>
        <v>2533</v>
      </c>
    </row>
    <row r="1691" spans="1:18" x14ac:dyDescent="0.3">
      <c r="A1691" t="str">
        <f>IF(Transactions!A1691&lt;&gt;"",Transactions!A1691,0)</f>
        <v>2018/09/07 08:43:17</v>
      </c>
      <c r="B1691" t="str">
        <f>IF(Transactions!B1691&lt;&gt;"",Transactions!B1691,0)</f>
        <v>14ad8b8456f4eb92329d50f797aa1437b931a58c33beeaad9f6ccc78370b28f0</v>
      </c>
      <c r="C1691" t="str">
        <f>IF(Transactions!C1691&lt;&gt;"",Transactions!C1691,0)</f>
        <v>Step1</v>
      </c>
      <c r="D1691" t="str">
        <f>IF(Transactions!D1691&lt;&gt;"",Transactions!D1691,"")</f>
        <v>peer0.org1.ldegilde.com</v>
      </c>
      <c r="E1691" t="str">
        <f>IF(Transactions!E1691&lt;&gt;"",Transactions!E1691,"")</f>
        <v>default-chaincode</v>
      </c>
      <c r="F1691" t="str">
        <f>IF(Transactions!F1691&lt;&gt;"",Transactions!F1691,"")</f>
        <v>put</v>
      </c>
      <c r="G1691" t="str">
        <f>IF(Transactions!G1691&lt;&gt;"",Transactions!G1691,"")</f>
        <v>000000009_367</v>
      </c>
      <c r="H1691" t="str">
        <f>IF(Transactions!H1691&lt;&gt;"",Transactions!H1691,"")</f>
        <v>160.0</v>
      </c>
      <c r="I1691">
        <f>IF(Transactions!J1691-Transactions!I1691&lt;&gt;"",Transactions!J1691-Transactions!I1691,"")</f>
        <v>724</v>
      </c>
      <c r="J1691">
        <f>IF((Transactions!K1691-Transactions!I1691)-(Transactions!P1691-Transactions!J1691)&lt;&gt;"",(Transactions!K1691-Transactions!I1691)-(Transactions!P1691-Transactions!J1691),"")</f>
        <v>709</v>
      </c>
      <c r="K1691">
        <f>IF(Transactions!L1691-Transactions!K1691&lt;&gt;"",Transactions!L1691-Transactions!K1691,"")</f>
        <v>0</v>
      </c>
      <c r="L1691">
        <f>IF(Transactions!N1691-Transactions!M1691&lt;&gt;"",Transactions!N1691-Transactions!M1691,"")</f>
        <v>15</v>
      </c>
      <c r="M1691">
        <f>IF(Transactions!P1691-Transactions!O1691&lt;&gt;"",Transactions!P1691-Transactions!O1691,"")</f>
        <v>0</v>
      </c>
      <c r="O1691">
        <f t="shared" si="56"/>
        <v>724</v>
      </c>
      <c r="P1691" t="str">
        <f>IF(Transactions!O1691&lt;&gt;"",Transactions!O1691,"")</f>
        <v>1536302595388</v>
      </c>
      <c r="Q1691">
        <f>IF(Transactions!S1691-Transactions!J1691&lt;&gt;"",Transactions!S1691-Transactions!J1691,"")</f>
        <v>3326</v>
      </c>
      <c r="R1691">
        <f t="shared" si="57"/>
        <v>4050</v>
      </c>
    </row>
    <row r="1692" spans="1:18" x14ac:dyDescent="0.3">
      <c r="A1692" t="str">
        <f>IF(Transactions!A1692&lt;&gt;"",Transactions!A1692,0)</f>
        <v>2018/09/07 08:43:17</v>
      </c>
      <c r="B1692" t="str">
        <f>IF(Transactions!B1692&lt;&gt;"",Transactions!B1692,0)</f>
        <v>14ad8b8456f4eb92329d50f797aa1437b931a58c33beeaad9f6ccc78370b28f0</v>
      </c>
      <c r="C1692" t="str">
        <f>IF(Transactions!C1692&lt;&gt;"",Transactions!C1692,0)</f>
        <v>Step1</v>
      </c>
      <c r="D1692" t="str">
        <f>IF(Transactions!D1692&lt;&gt;"",Transactions!D1692,"")</f>
        <v>peer0.org2.ldegilde.com</v>
      </c>
      <c r="E1692" t="str">
        <f>IF(Transactions!E1692&lt;&gt;"",Transactions!E1692,"")</f>
        <v>default-chaincode</v>
      </c>
      <c r="F1692" t="str">
        <f>IF(Transactions!F1692&lt;&gt;"",Transactions!F1692,"")</f>
        <v>put</v>
      </c>
      <c r="G1692" t="str">
        <f>IF(Transactions!G1692&lt;&gt;"",Transactions!G1692,"")</f>
        <v>000000009_367</v>
      </c>
      <c r="H1692" t="str">
        <f>IF(Transactions!H1692&lt;&gt;"",Transactions!H1692,"")</f>
        <v>160.0</v>
      </c>
      <c r="I1692">
        <f>IF(Transactions!J1692-Transactions!I1692&lt;&gt;"",Transactions!J1692-Transactions!I1692,"")</f>
        <v>724</v>
      </c>
      <c r="J1692">
        <f>IF((Transactions!K1692-Transactions!I1692)-(Transactions!P1692-Transactions!J1692)&lt;&gt;"",(Transactions!K1692-Transactions!I1692)-(Transactions!P1692-Transactions!J1692),"")</f>
        <v>723</v>
      </c>
      <c r="K1692">
        <f>IF(Transactions!L1692-Transactions!K1692&lt;&gt;"",Transactions!L1692-Transactions!K1692,"")</f>
        <v>0</v>
      </c>
      <c r="L1692">
        <f>IF(Transactions!N1692-Transactions!M1692&lt;&gt;"",Transactions!N1692-Transactions!M1692,"")</f>
        <v>1</v>
      </c>
      <c r="M1692">
        <f>IF(Transactions!P1692-Transactions!O1692&lt;&gt;"",Transactions!P1692-Transactions!O1692,"")</f>
        <v>0</v>
      </c>
      <c r="O1692">
        <f t="shared" si="56"/>
        <v>724</v>
      </c>
      <c r="P1692" t="str">
        <f>IF(Transactions!O1692&lt;&gt;"",Transactions!O1692,"")</f>
        <v>1536302595574</v>
      </c>
      <c r="Q1692">
        <f>IF(Transactions!S1692-Transactions!J1692&lt;&gt;"",Transactions!S1692-Transactions!J1692,"")</f>
        <v>3326</v>
      </c>
      <c r="R1692">
        <f t="shared" si="57"/>
        <v>4050</v>
      </c>
    </row>
    <row r="1693" spans="1:18" x14ac:dyDescent="0.3">
      <c r="A1693" t="str">
        <f>IF(Transactions!A1693&lt;&gt;"",Transactions!A1693,0)</f>
        <v>2018/09/07 08:43:17</v>
      </c>
      <c r="B1693" t="str">
        <f>IF(Transactions!B1693&lt;&gt;"",Transactions!B1693,0)</f>
        <v>70df2baf1e5ff8f1f52d8027e427577c6d5d2e1cf6dae37079296cad94a39cd9</v>
      </c>
      <c r="C1693" t="str">
        <f>IF(Transactions!C1693&lt;&gt;"",Transactions!C1693,0)</f>
        <v>Step1</v>
      </c>
      <c r="D1693" t="str">
        <f>IF(Transactions!D1693&lt;&gt;"",Transactions!D1693,"")</f>
        <v>peer0.org1.ldegilde.com</v>
      </c>
      <c r="E1693" t="str">
        <f>IF(Transactions!E1693&lt;&gt;"",Transactions!E1693,"")</f>
        <v>default-chaincode</v>
      </c>
      <c r="F1693" t="str">
        <f>IF(Transactions!F1693&lt;&gt;"",Transactions!F1693,"")</f>
        <v>put</v>
      </c>
      <c r="G1693" t="str">
        <f>IF(Transactions!G1693&lt;&gt;"",Transactions!G1693,"")</f>
        <v>000000009_70</v>
      </c>
      <c r="H1693" t="str">
        <f>IF(Transactions!H1693&lt;&gt;"",Transactions!H1693,"")</f>
        <v>532.0</v>
      </c>
      <c r="I1693">
        <f>IF(Transactions!J1693-Transactions!I1693&lt;&gt;"",Transactions!J1693-Transactions!I1693,"")</f>
        <v>364</v>
      </c>
      <c r="J1693">
        <f>IF((Transactions!K1693-Transactions!I1693)-(Transactions!P1693-Transactions!J1693)&lt;&gt;"",(Transactions!K1693-Transactions!I1693)-(Transactions!P1693-Transactions!J1693),"")</f>
        <v>361</v>
      </c>
      <c r="K1693">
        <f>IF(Transactions!L1693-Transactions!K1693&lt;&gt;"",Transactions!L1693-Transactions!K1693,"")</f>
        <v>0</v>
      </c>
      <c r="L1693">
        <f>IF(Transactions!N1693-Transactions!M1693&lt;&gt;"",Transactions!N1693-Transactions!M1693,"")</f>
        <v>3</v>
      </c>
      <c r="M1693">
        <f>IF(Transactions!P1693-Transactions!O1693&lt;&gt;"",Transactions!P1693-Transactions!O1693,"")</f>
        <v>0</v>
      </c>
      <c r="O1693">
        <f t="shared" si="56"/>
        <v>364</v>
      </c>
      <c r="P1693" t="str">
        <f>IF(Transactions!O1693&lt;&gt;"",Transactions!O1693,"")</f>
        <v>1536302596826</v>
      </c>
      <c r="Q1693">
        <f>IF(Transactions!S1693-Transactions!J1693&lt;&gt;"",Transactions!S1693-Transactions!J1693,"")</f>
        <v>2169</v>
      </c>
      <c r="R1693">
        <f t="shared" si="57"/>
        <v>2533</v>
      </c>
    </row>
    <row r="1694" spans="1:18" x14ac:dyDescent="0.3">
      <c r="A1694" t="str">
        <f>IF(Transactions!A1694&lt;&gt;"",Transactions!A1694,0)</f>
        <v>2018/09/07 08:43:17</v>
      </c>
      <c r="B1694" t="str">
        <f>IF(Transactions!B1694&lt;&gt;"",Transactions!B1694,0)</f>
        <v>70df2baf1e5ff8f1f52d8027e427577c6d5d2e1cf6dae37079296cad94a39cd9</v>
      </c>
      <c r="C1694" t="str">
        <f>IF(Transactions!C1694&lt;&gt;"",Transactions!C1694,0)</f>
        <v>Step1</v>
      </c>
      <c r="D1694" t="str">
        <f>IF(Transactions!D1694&lt;&gt;"",Transactions!D1694,"")</f>
        <v>peer0.org2.ldegilde.com</v>
      </c>
      <c r="E1694" t="str">
        <f>IF(Transactions!E1694&lt;&gt;"",Transactions!E1694,"")</f>
        <v>default-chaincode</v>
      </c>
      <c r="F1694" t="str">
        <f>IF(Transactions!F1694&lt;&gt;"",Transactions!F1694,"")</f>
        <v>put</v>
      </c>
      <c r="G1694" t="str">
        <f>IF(Transactions!G1694&lt;&gt;"",Transactions!G1694,"")</f>
        <v>000000009_70</v>
      </c>
      <c r="H1694" t="str">
        <f>IF(Transactions!H1694&lt;&gt;"",Transactions!H1694,"")</f>
        <v>532.0</v>
      </c>
      <c r="I1694">
        <f>IF(Transactions!J1694-Transactions!I1694&lt;&gt;"",Transactions!J1694-Transactions!I1694,"")</f>
        <v>364</v>
      </c>
      <c r="J1694">
        <f>IF((Transactions!K1694-Transactions!I1694)-(Transactions!P1694-Transactions!J1694)&lt;&gt;"",(Transactions!K1694-Transactions!I1694)-(Transactions!P1694-Transactions!J1694),"")</f>
        <v>360</v>
      </c>
      <c r="K1694">
        <f>IF(Transactions!L1694-Transactions!K1694&lt;&gt;"",Transactions!L1694-Transactions!K1694,"")</f>
        <v>0</v>
      </c>
      <c r="L1694">
        <f>IF(Transactions!N1694-Transactions!M1694&lt;&gt;"",Transactions!N1694-Transactions!M1694,"")</f>
        <v>4</v>
      </c>
      <c r="M1694">
        <f>IF(Transactions!P1694-Transactions!O1694&lt;&gt;"",Transactions!P1694-Transactions!O1694,"")</f>
        <v>0</v>
      </c>
      <c r="O1694">
        <f t="shared" si="56"/>
        <v>364</v>
      </c>
      <c r="P1694" t="str">
        <f>IF(Transactions!O1694&lt;&gt;"",Transactions!O1694,"")</f>
        <v>1536302596883</v>
      </c>
      <c r="Q1694">
        <f>IF(Transactions!S1694-Transactions!J1694&lt;&gt;"",Transactions!S1694-Transactions!J1694,"")</f>
        <v>2169</v>
      </c>
      <c r="R1694">
        <f t="shared" si="57"/>
        <v>2533</v>
      </c>
    </row>
    <row r="1695" spans="1:18" x14ac:dyDescent="0.3">
      <c r="A1695" t="str">
        <f>IF(Transactions!A1695&lt;&gt;"",Transactions!A1695,0)</f>
        <v>2018/09/07 08:43:17</v>
      </c>
      <c r="B1695" t="str">
        <f>IF(Transactions!B1695&lt;&gt;"",Transactions!B1695,0)</f>
        <v>623f0d86f35044a573d25e33ef59b2cd0804ef840e348679d4f0dae7ef1ba779</v>
      </c>
      <c r="C1695" t="str">
        <f>IF(Transactions!C1695&lt;&gt;"",Transactions!C1695,0)</f>
        <v>Step1</v>
      </c>
      <c r="D1695" t="str">
        <f>IF(Transactions!D1695&lt;&gt;"",Transactions!D1695,"")</f>
        <v>peer0.org1.ldegilde.com</v>
      </c>
      <c r="E1695" t="str">
        <f>IF(Transactions!E1695&lt;&gt;"",Transactions!E1695,"")</f>
        <v>default-chaincode</v>
      </c>
      <c r="F1695" t="str">
        <f>IF(Transactions!F1695&lt;&gt;"",Transactions!F1695,"")</f>
        <v>put</v>
      </c>
      <c r="G1695" t="str">
        <f>IF(Transactions!G1695&lt;&gt;"",Transactions!G1695,"")</f>
        <v>000000009_291</v>
      </c>
      <c r="H1695" t="str">
        <f>IF(Transactions!H1695&lt;&gt;"",Transactions!H1695,"")</f>
        <v>697.0</v>
      </c>
      <c r="I1695">
        <f>IF(Transactions!J1695-Transactions!I1695&lt;&gt;"",Transactions!J1695-Transactions!I1695,"")</f>
        <v>721</v>
      </c>
      <c r="J1695">
        <f>IF((Transactions!K1695-Transactions!I1695)-(Transactions!P1695-Transactions!J1695)&lt;&gt;"",(Transactions!K1695-Transactions!I1695)-(Transactions!P1695-Transactions!J1695),"")</f>
        <v>717</v>
      </c>
      <c r="K1695">
        <f>IF(Transactions!L1695-Transactions!K1695&lt;&gt;"",Transactions!L1695-Transactions!K1695,"")</f>
        <v>0</v>
      </c>
      <c r="L1695">
        <f>IF(Transactions!N1695-Transactions!M1695&lt;&gt;"",Transactions!N1695-Transactions!M1695,"")</f>
        <v>4</v>
      </c>
      <c r="M1695">
        <f>IF(Transactions!P1695-Transactions!O1695&lt;&gt;"",Transactions!P1695-Transactions!O1695,"")</f>
        <v>0</v>
      </c>
      <c r="O1695">
        <f t="shared" si="56"/>
        <v>721</v>
      </c>
      <c r="P1695" t="str">
        <f>IF(Transactions!O1695&lt;&gt;"",Transactions!O1695,"")</f>
        <v>1536302595496</v>
      </c>
      <c r="Q1695">
        <f>IF(Transactions!S1695-Transactions!J1695&lt;&gt;"",Transactions!S1695-Transactions!J1695,"")</f>
        <v>3349</v>
      </c>
      <c r="R1695">
        <f t="shared" si="57"/>
        <v>4070</v>
      </c>
    </row>
    <row r="1696" spans="1:18" x14ac:dyDescent="0.3">
      <c r="A1696" t="str">
        <f>IF(Transactions!A1696&lt;&gt;"",Transactions!A1696,0)</f>
        <v>2018/09/07 08:43:17</v>
      </c>
      <c r="B1696" t="str">
        <f>IF(Transactions!B1696&lt;&gt;"",Transactions!B1696,0)</f>
        <v>623f0d86f35044a573d25e33ef59b2cd0804ef840e348679d4f0dae7ef1ba779</v>
      </c>
      <c r="C1696" t="str">
        <f>IF(Transactions!C1696&lt;&gt;"",Transactions!C1696,0)</f>
        <v>Step1</v>
      </c>
      <c r="D1696" t="str">
        <f>IF(Transactions!D1696&lt;&gt;"",Transactions!D1696,"")</f>
        <v>peer0.org2.ldegilde.com</v>
      </c>
      <c r="E1696" t="str">
        <f>IF(Transactions!E1696&lt;&gt;"",Transactions!E1696,"")</f>
        <v>default-chaincode</v>
      </c>
      <c r="F1696" t="str">
        <f>IF(Transactions!F1696&lt;&gt;"",Transactions!F1696,"")</f>
        <v>put</v>
      </c>
      <c r="G1696" t="str">
        <f>IF(Transactions!G1696&lt;&gt;"",Transactions!G1696,"")</f>
        <v>000000009_291</v>
      </c>
      <c r="H1696" t="str">
        <f>IF(Transactions!H1696&lt;&gt;"",Transactions!H1696,"")</f>
        <v>697.0</v>
      </c>
      <c r="I1696">
        <f>IF(Transactions!J1696-Transactions!I1696&lt;&gt;"",Transactions!J1696-Transactions!I1696,"")</f>
        <v>721</v>
      </c>
      <c r="J1696">
        <f>IF((Transactions!K1696-Transactions!I1696)-(Transactions!P1696-Transactions!J1696)&lt;&gt;"",(Transactions!K1696-Transactions!I1696)-(Transactions!P1696-Transactions!J1696),"")</f>
        <v>712</v>
      </c>
      <c r="K1696">
        <f>IF(Transactions!L1696-Transactions!K1696&lt;&gt;"",Transactions!L1696-Transactions!K1696,"")</f>
        <v>0</v>
      </c>
      <c r="L1696">
        <f>IF(Transactions!N1696-Transactions!M1696&lt;&gt;"",Transactions!N1696-Transactions!M1696,"")</f>
        <v>9</v>
      </c>
      <c r="M1696">
        <f>IF(Transactions!P1696-Transactions!O1696&lt;&gt;"",Transactions!P1696-Transactions!O1696,"")</f>
        <v>0</v>
      </c>
      <c r="O1696">
        <f t="shared" si="56"/>
        <v>721</v>
      </c>
      <c r="P1696" t="str">
        <f>IF(Transactions!O1696&lt;&gt;"",Transactions!O1696,"")</f>
        <v>1536302595471</v>
      </c>
      <c r="Q1696">
        <f>IF(Transactions!S1696-Transactions!J1696&lt;&gt;"",Transactions!S1696-Transactions!J1696,"")</f>
        <v>3349</v>
      </c>
      <c r="R1696">
        <f t="shared" si="57"/>
        <v>4070</v>
      </c>
    </row>
    <row r="1697" spans="1:18" x14ac:dyDescent="0.3">
      <c r="A1697" t="str">
        <f>IF(Transactions!A1697&lt;&gt;"",Transactions!A1697,0)</f>
        <v>2018/09/07 08:43:17</v>
      </c>
      <c r="B1697" t="str">
        <f>IF(Transactions!B1697&lt;&gt;"",Transactions!B1697,0)</f>
        <v>ab37ccdcd31d8099b4fefe53115e21da31939d659297759a8d56f8b2c4a295ab</v>
      </c>
      <c r="C1697" t="str">
        <f>IF(Transactions!C1697&lt;&gt;"",Transactions!C1697,0)</f>
        <v>Step1</v>
      </c>
      <c r="D1697" t="str">
        <f>IF(Transactions!D1697&lt;&gt;"",Transactions!D1697,"")</f>
        <v>peer0.org1.ldegilde.com</v>
      </c>
      <c r="E1697" t="str">
        <f>IF(Transactions!E1697&lt;&gt;"",Transactions!E1697,"")</f>
        <v>default-chaincode</v>
      </c>
      <c r="F1697" t="str">
        <f>IF(Transactions!F1697&lt;&gt;"",Transactions!F1697,"")</f>
        <v>put</v>
      </c>
      <c r="G1697" t="str">
        <f>IF(Transactions!G1697&lt;&gt;"",Transactions!G1697,"")</f>
        <v>000000009_343</v>
      </c>
      <c r="H1697" t="str">
        <f>IF(Transactions!H1697&lt;&gt;"",Transactions!H1697,"")</f>
        <v>380.0</v>
      </c>
      <c r="I1697">
        <f>IF(Transactions!J1697-Transactions!I1697&lt;&gt;"",Transactions!J1697-Transactions!I1697,"")</f>
        <v>628</v>
      </c>
      <c r="J1697">
        <f>IF((Transactions!K1697-Transactions!I1697)-(Transactions!P1697-Transactions!J1697)&lt;&gt;"",(Transactions!K1697-Transactions!I1697)-(Transactions!P1697-Transactions!J1697),"")</f>
        <v>621</v>
      </c>
      <c r="K1697">
        <f>IF(Transactions!L1697-Transactions!K1697&lt;&gt;"",Transactions!L1697-Transactions!K1697,"")</f>
        <v>0</v>
      </c>
      <c r="L1697">
        <f>IF(Transactions!N1697-Transactions!M1697&lt;&gt;"",Transactions!N1697-Transactions!M1697,"")</f>
        <v>7</v>
      </c>
      <c r="M1697">
        <f>IF(Transactions!P1697-Transactions!O1697&lt;&gt;"",Transactions!P1697-Transactions!O1697,"")</f>
        <v>0</v>
      </c>
      <c r="O1697">
        <f t="shared" si="56"/>
        <v>628</v>
      </c>
      <c r="P1697" t="str">
        <f>IF(Transactions!O1697&lt;&gt;"",Transactions!O1697,"")</f>
        <v>1536302595494</v>
      </c>
      <c r="Q1697">
        <f>IF(Transactions!S1697-Transactions!J1697&lt;&gt;"",Transactions!S1697-Transactions!J1697,"")</f>
        <v>3437</v>
      </c>
      <c r="R1697">
        <f t="shared" si="57"/>
        <v>4065</v>
      </c>
    </row>
    <row r="1698" spans="1:18" x14ac:dyDescent="0.3">
      <c r="A1698" t="str">
        <f>IF(Transactions!A1698&lt;&gt;"",Transactions!A1698,0)</f>
        <v>2018/09/07 08:43:17</v>
      </c>
      <c r="B1698" t="str">
        <f>IF(Transactions!B1698&lt;&gt;"",Transactions!B1698,0)</f>
        <v>ab37ccdcd31d8099b4fefe53115e21da31939d659297759a8d56f8b2c4a295ab</v>
      </c>
      <c r="C1698" t="str">
        <f>IF(Transactions!C1698&lt;&gt;"",Transactions!C1698,0)</f>
        <v>Step1</v>
      </c>
      <c r="D1698" t="str">
        <f>IF(Transactions!D1698&lt;&gt;"",Transactions!D1698,"")</f>
        <v>peer0.org2.ldegilde.com</v>
      </c>
      <c r="E1698" t="str">
        <f>IF(Transactions!E1698&lt;&gt;"",Transactions!E1698,"")</f>
        <v>default-chaincode</v>
      </c>
      <c r="F1698" t="str">
        <f>IF(Transactions!F1698&lt;&gt;"",Transactions!F1698,"")</f>
        <v>put</v>
      </c>
      <c r="G1698" t="str">
        <f>IF(Transactions!G1698&lt;&gt;"",Transactions!G1698,"")</f>
        <v>000000009_343</v>
      </c>
      <c r="H1698" t="str">
        <f>IF(Transactions!H1698&lt;&gt;"",Transactions!H1698,"")</f>
        <v>380.0</v>
      </c>
      <c r="I1698">
        <f>IF(Transactions!J1698-Transactions!I1698&lt;&gt;"",Transactions!J1698-Transactions!I1698,"")</f>
        <v>628</v>
      </c>
      <c r="J1698">
        <f>IF((Transactions!K1698-Transactions!I1698)-(Transactions!P1698-Transactions!J1698)&lt;&gt;"",(Transactions!K1698-Transactions!I1698)-(Transactions!P1698-Transactions!J1698),"")</f>
        <v>617</v>
      </c>
      <c r="K1698">
        <f>IF(Transactions!L1698-Transactions!K1698&lt;&gt;"",Transactions!L1698-Transactions!K1698,"")</f>
        <v>0</v>
      </c>
      <c r="L1698">
        <f>IF(Transactions!N1698-Transactions!M1698&lt;&gt;"",Transactions!N1698-Transactions!M1698,"")</f>
        <v>11</v>
      </c>
      <c r="M1698">
        <f>IF(Transactions!P1698-Transactions!O1698&lt;&gt;"",Transactions!P1698-Transactions!O1698,"")</f>
        <v>0</v>
      </c>
      <c r="O1698">
        <f t="shared" si="56"/>
        <v>628</v>
      </c>
      <c r="P1698" t="str">
        <f>IF(Transactions!O1698&lt;&gt;"",Transactions!O1698,"")</f>
        <v>1536302595491</v>
      </c>
      <c r="Q1698">
        <f>IF(Transactions!S1698-Transactions!J1698&lt;&gt;"",Transactions!S1698-Transactions!J1698,"")</f>
        <v>3437</v>
      </c>
      <c r="R1698">
        <f t="shared" si="57"/>
        <v>4065</v>
      </c>
    </row>
    <row r="1699" spans="1:18" x14ac:dyDescent="0.3">
      <c r="A1699" t="str">
        <f>IF(Transactions!A1699&lt;&gt;"",Transactions!A1699,0)</f>
        <v>2018/09/07 08:43:17</v>
      </c>
      <c r="B1699" t="str">
        <f>IF(Transactions!B1699&lt;&gt;"",Transactions!B1699,0)</f>
        <v>f0495073bde2bf84474859bfd5c6cd3864d501c9863f1f317580c00d81167c93</v>
      </c>
      <c r="C1699" t="str">
        <f>IF(Transactions!C1699&lt;&gt;"",Transactions!C1699,0)</f>
        <v>Step1</v>
      </c>
      <c r="D1699" t="str">
        <f>IF(Transactions!D1699&lt;&gt;"",Transactions!D1699,"")</f>
        <v>peer0.org1.ldegilde.com</v>
      </c>
      <c r="E1699" t="str">
        <f>IF(Transactions!E1699&lt;&gt;"",Transactions!E1699,"")</f>
        <v>default-chaincode</v>
      </c>
      <c r="F1699" t="str">
        <f>IF(Transactions!F1699&lt;&gt;"",Transactions!F1699,"")</f>
        <v>put</v>
      </c>
      <c r="G1699" t="str">
        <f>IF(Transactions!G1699&lt;&gt;"",Transactions!G1699,"")</f>
        <v>000000009_85</v>
      </c>
      <c r="H1699" t="str">
        <f>IF(Transactions!H1699&lt;&gt;"",Transactions!H1699,"")</f>
        <v>942.0</v>
      </c>
      <c r="I1699">
        <f>IF(Transactions!J1699-Transactions!I1699&lt;&gt;"",Transactions!J1699-Transactions!I1699,"")</f>
        <v>628</v>
      </c>
      <c r="J1699">
        <f>IF((Transactions!K1699-Transactions!I1699)-(Transactions!P1699-Transactions!J1699)&lt;&gt;"",(Transactions!K1699-Transactions!I1699)-(Transactions!P1699-Transactions!J1699),"")</f>
        <v>619</v>
      </c>
      <c r="K1699">
        <f>IF(Transactions!L1699-Transactions!K1699&lt;&gt;"",Transactions!L1699-Transactions!K1699,"")</f>
        <v>0</v>
      </c>
      <c r="L1699">
        <f>IF(Transactions!N1699-Transactions!M1699&lt;&gt;"",Transactions!N1699-Transactions!M1699,"")</f>
        <v>9</v>
      </c>
      <c r="M1699">
        <f>IF(Transactions!P1699-Transactions!O1699&lt;&gt;"",Transactions!P1699-Transactions!O1699,"")</f>
        <v>0</v>
      </c>
      <c r="O1699">
        <f t="shared" si="56"/>
        <v>628</v>
      </c>
      <c r="P1699" t="str">
        <f>IF(Transactions!O1699&lt;&gt;"",Transactions!O1699,"")</f>
        <v>1536302595389</v>
      </c>
      <c r="Q1699">
        <f>IF(Transactions!S1699-Transactions!J1699&lt;&gt;"",Transactions!S1699-Transactions!J1699,"")</f>
        <v>3415</v>
      </c>
      <c r="R1699">
        <f t="shared" si="57"/>
        <v>4043</v>
      </c>
    </row>
    <row r="1700" spans="1:18" x14ac:dyDescent="0.3">
      <c r="A1700" t="str">
        <f>IF(Transactions!A1700&lt;&gt;"",Transactions!A1700,0)</f>
        <v>2018/09/07 08:43:17</v>
      </c>
      <c r="B1700" t="str">
        <f>IF(Transactions!B1700&lt;&gt;"",Transactions!B1700,0)</f>
        <v>f0495073bde2bf84474859bfd5c6cd3864d501c9863f1f317580c00d81167c93</v>
      </c>
      <c r="C1700" t="str">
        <f>IF(Transactions!C1700&lt;&gt;"",Transactions!C1700,0)</f>
        <v>Step1</v>
      </c>
      <c r="D1700" t="str">
        <f>IF(Transactions!D1700&lt;&gt;"",Transactions!D1700,"")</f>
        <v>peer0.org2.ldegilde.com</v>
      </c>
      <c r="E1700" t="str">
        <f>IF(Transactions!E1700&lt;&gt;"",Transactions!E1700,"")</f>
        <v>default-chaincode</v>
      </c>
      <c r="F1700" t="str">
        <f>IF(Transactions!F1700&lt;&gt;"",Transactions!F1700,"")</f>
        <v>put</v>
      </c>
      <c r="G1700" t="str">
        <f>IF(Transactions!G1700&lt;&gt;"",Transactions!G1700,"")</f>
        <v>000000009_85</v>
      </c>
      <c r="H1700" t="str">
        <f>IF(Transactions!H1700&lt;&gt;"",Transactions!H1700,"")</f>
        <v>942.0</v>
      </c>
      <c r="I1700">
        <f>IF(Transactions!J1700-Transactions!I1700&lt;&gt;"",Transactions!J1700-Transactions!I1700,"")</f>
        <v>628</v>
      </c>
      <c r="J1700">
        <f>IF((Transactions!K1700-Transactions!I1700)-(Transactions!P1700-Transactions!J1700)&lt;&gt;"",(Transactions!K1700-Transactions!I1700)-(Transactions!P1700-Transactions!J1700),"")</f>
        <v>627</v>
      </c>
      <c r="K1700">
        <f>IF(Transactions!L1700-Transactions!K1700&lt;&gt;"",Transactions!L1700-Transactions!K1700,"")</f>
        <v>0</v>
      </c>
      <c r="L1700">
        <f>IF(Transactions!N1700-Transactions!M1700&lt;&gt;"",Transactions!N1700-Transactions!M1700,"")</f>
        <v>1</v>
      </c>
      <c r="M1700">
        <f>IF(Transactions!P1700-Transactions!O1700&lt;&gt;"",Transactions!P1700-Transactions!O1700,"")</f>
        <v>0</v>
      </c>
      <c r="O1700">
        <f t="shared" si="56"/>
        <v>628</v>
      </c>
      <c r="P1700" t="str">
        <f>IF(Transactions!O1700&lt;&gt;"",Transactions!O1700,"")</f>
        <v>1536302595543</v>
      </c>
      <c r="Q1700">
        <f>IF(Transactions!S1700-Transactions!J1700&lt;&gt;"",Transactions!S1700-Transactions!J1700,"")</f>
        <v>3415</v>
      </c>
      <c r="R1700">
        <f t="shared" si="57"/>
        <v>4043</v>
      </c>
    </row>
    <row r="1701" spans="1:18" x14ac:dyDescent="0.3">
      <c r="A1701" t="str">
        <f>IF(Transactions!A1701&lt;&gt;"",Transactions!A1701,0)</f>
        <v>2018/09/07 08:43:17</v>
      </c>
      <c r="B1701" t="str">
        <f>IF(Transactions!B1701&lt;&gt;"",Transactions!B1701,0)</f>
        <v>0b09c378788740fe0d9b275b92c03f47d5bd867e0aab486a5b38b57d4c5161de</v>
      </c>
      <c r="C1701" t="str">
        <f>IF(Transactions!C1701&lt;&gt;"",Transactions!C1701,0)</f>
        <v>Step1</v>
      </c>
      <c r="D1701" t="str">
        <f>IF(Transactions!D1701&lt;&gt;"",Transactions!D1701,"")</f>
        <v>peer0.org1.ldegilde.com</v>
      </c>
      <c r="E1701" t="str">
        <f>IF(Transactions!E1701&lt;&gt;"",Transactions!E1701,"")</f>
        <v>default-chaincode</v>
      </c>
      <c r="F1701" t="str">
        <f>IF(Transactions!F1701&lt;&gt;"",Transactions!F1701,"")</f>
        <v>put</v>
      </c>
      <c r="G1701" t="str">
        <f>IF(Transactions!G1701&lt;&gt;"",Transactions!G1701,"")</f>
        <v>000000009_268</v>
      </c>
      <c r="H1701" t="str">
        <f>IF(Transactions!H1701&lt;&gt;"",Transactions!H1701,"")</f>
        <v>703.0</v>
      </c>
      <c r="I1701">
        <f>IF(Transactions!J1701-Transactions!I1701&lt;&gt;"",Transactions!J1701-Transactions!I1701,"")</f>
        <v>630</v>
      </c>
      <c r="J1701">
        <f>IF((Transactions!K1701-Transactions!I1701)-(Transactions!P1701-Transactions!J1701)&lt;&gt;"",(Transactions!K1701-Transactions!I1701)-(Transactions!P1701-Transactions!J1701),"")</f>
        <v>619</v>
      </c>
      <c r="K1701">
        <f>IF(Transactions!L1701-Transactions!K1701&lt;&gt;"",Transactions!L1701-Transactions!K1701,"")</f>
        <v>0</v>
      </c>
      <c r="L1701">
        <f>IF(Transactions!N1701-Transactions!M1701&lt;&gt;"",Transactions!N1701-Transactions!M1701,"")</f>
        <v>11</v>
      </c>
      <c r="M1701">
        <f>IF(Transactions!P1701-Transactions!O1701&lt;&gt;"",Transactions!P1701-Transactions!O1701,"")</f>
        <v>0</v>
      </c>
      <c r="O1701">
        <f t="shared" si="56"/>
        <v>630</v>
      </c>
      <c r="P1701" t="str">
        <f>IF(Transactions!O1701&lt;&gt;"",Transactions!O1701,"")</f>
        <v>1536302595401</v>
      </c>
      <c r="Q1701">
        <f>IF(Transactions!S1701-Transactions!J1701&lt;&gt;"",Transactions!S1701-Transactions!J1701,"")</f>
        <v>3409</v>
      </c>
      <c r="R1701">
        <f t="shared" si="57"/>
        <v>4039</v>
      </c>
    </row>
    <row r="1702" spans="1:18" x14ac:dyDescent="0.3">
      <c r="A1702" t="str">
        <f>IF(Transactions!A1702&lt;&gt;"",Transactions!A1702,0)</f>
        <v>2018/09/07 08:43:17</v>
      </c>
      <c r="B1702" t="str">
        <f>IF(Transactions!B1702&lt;&gt;"",Transactions!B1702,0)</f>
        <v>0b09c378788740fe0d9b275b92c03f47d5bd867e0aab486a5b38b57d4c5161de</v>
      </c>
      <c r="C1702" t="str">
        <f>IF(Transactions!C1702&lt;&gt;"",Transactions!C1702,0)</f>
        <v>Step1</v>
      </c>
      <c r="D1702" t="str">
        <f>IF(Transactions!D1702&lt;&gt;"",Transactions!D1702,"")</f>
        <v>peer0.org2.ldegilde.com</v>
      </c>
      <c r="E1702" t="str">
        <f>IF(Transactions!E1702&lt;&gt;"",Transactions!E1702,"")</f>
        <v>default-chaincode</v>
      </c>
      <c r="F1702" t="str">
        <f>IF(Transactions!F1702&lt;&gt;"",Transactions!F1702,"")</f>
        <v>put</v>
      </c>
      <c r="G1702" t="str">
        <f>IF(Transactions!G1702&lt;&gt;"",Transactions!G1702,"")</f>
        <v>000000009_268</v>
      </c>
      <c r="H1702" t="str">
        <f>IF(Transactions!H1702&lt;&gt;"",Transactions!H1702,"")</f>
        <v>703.0</v>
      </c>
      <c r="I1702">
        <f>IF(Transactions!J1702-Transactions!I1702&lt;&gt;"",Transactions!J1702-Transactions!I1702,"")</f>
        <v>630</v>
      </c>
      <c r="J1702">
        <f>IF((Transactions!K1702-Transactions!I1702)-(Transactions!P1702-Transactions!J1702)&lt;&gt;"",(Transactions!K1702-Transactions!I1702)-(Transactions!P1702-Transactions!J1702),"")</f>
        <v>629</v>
      </c>
      <c r="K1702">
        <f>IF(Transactions!L1702-Transactions!K1702&lt;&gt;"",Transactions!L1702-Transactions!K1702,"")</f>
        <v>0</v>
      </c>
      <c r="L1702">
        <f>IF(Transactions!N1702-Transactions!M1702&lt;&gt;"",Transactions!N1702-Transactions!M1702,"")</f>
        <v>1</v>
      </c>
      <c r="M1702">
        <f>IF(Transactions!P1702-Transactions!O1702&lt;&gt;"",Transactions!P1702-Transactions!O1702,"")</f>
        <v>0</v>
      </c>
      <c r="O1702">
        <f t="shared" si="56"/>
        <v>630</v>
      </c>
      <c r="P1702" t="str">
        <f>IF(Transactions!O1702&lt;&gt;"",Transactions!O1702,"")</f>
        <v>1536302595547</v>
      </c>
      <c r="Q1702">
        <f>IF(Transactions!S1702-Transactions!J1702&lt;&gt;"",Transactions!S1702-Transactions!J1702,"")</f>
        <v>3409</v>
      </c>
      <c r="R1702">
        <f t="shared" si="57"/>
        <v>4039</v>
      </c>
    </row>
    <row r="1703" spans="1:18" x14ac:dyDescent="0.3">
      <c r="A1703" t="str">
        <f>IF(Transactions!A1703&lt;&gt;"",Transactions!A1703,0)</f>
        <v>2018/09/07 08:43:17</v>
      </c>
      <c r="B1703" t="str">
        <f>IF(Transactions!B1703&lt;&gt;"",Transactions!B1703,0)</f>
        <v>0cae453d4f24550c587b50b8d6d401f22474ac317490f51c0c246246ae00f8b6</v>
      </c>
      <c r="C1703" t="str">
        <f>IF(Transactions!C1703&lt;&gt;"",Transactions!C1703,0)</f>
        <v>Step1</v>
      </c>
      <c r="D1703" t="str">
        <f>IF(Transactions!D1703&lt;&gt;"",Transactions!D1703,"")</f>
        <v>peer0.org1.ldegilde.com</v>
      </c>
      <c r="E1703" t="str">
        <f>IF(Transactions!E1703&lt;&gt;"",Transactions!E1703,"")</f>
        <v>default-chaincode</v>
      </c>
      <c r="F1703" t="str">
        <f>IF(Transactions!F1703&lt;&gt;"",Transactions!F1703,"")</f>
        <v>put</v>
      </c>
      <c r="G1703" t="str">
        <f>IF(Transactions!G1703&lt;&gt;"",Transactions!G1703,"")</f>
        <v>000000009_201</v>
      </c>
      <c r="H1703" t="str">
        <f>IF(Transactions!H1703&lt;&gt;"",Transactions!H1703,"")</f>
        <v>846.0</v>
      </c>
      <c r="I1703">
        <f>IF(Transactions!J1703-Transactions!I1703&lt;&gt;"",Transactions!J1703-Transactions!I1703,"")</f>
        <v>625</v>
      </c>
      <c r="J1703">
        <f>IF((Transactions!K1703-Transactions!I1703)-(Transactions!P1703-Transactions!J1703)&lt;&gt;"",(Transactions!K1703-Transactions!I1703)-(Transactions!P1703-Transactions!J1703),"")</f>
        <v>603</v>
      </c>
      <c r="K1703">
        <f>IF(Transactions!L1703-Transactions!K1703&lt;&gt;"",Transactions!L1703-Transactions!K1703,"")</f>
        <v>0</v>
      </c>
      <c r="L1703">
        <f>IF(Transactions!N1703-Transactions!M1703&lt;&gt;"",Transactions!N1703-Transactions!M1703,"")</f>
        <v>22</v>
      </c>
      <c r="M1703">
        <f>IF(Transactions!P1703-Transactions!O1703&lt;&gt;"",Transactions!P1703-Transactions!O1703,"")</f>
        <v>0</v>
      </c>
      <c r="O1703">
        <f t="shared" si="56"/>
        <v>625</v>
      </c>
      <c r="P1703" t="str">
        <f>IF(Transactions!O1703&lt;&gt;"",Transactions!O1703,"")</f>
        <v>1536302595425</v>
      </c>
      <c r="Q1703">
        <f>IF(Transactions!S1703-Transactions!J1703&lt;&gt;"",Transactions!S1703-Transactions!J1703,"")</f>
        <v>3422</v>
      </c>
      <c r="R1703">
        <f t="shared" si="57"/>
        <v>4047</v>
      </c>
    </row>
    <row r="1704" spans="1:18" x14ac:dyDescent="0.3">
      <c r="A1704" t="str">
        <f>IF(Transactions!A1704&lt;&gt;"",Transactions!A1704,0)</f>
        <v>2018/09/07 08:43:17</v>
      </c>
      <c r="B1704" t="str">
        <f>IF(Transactions!B1704&lt;&gt;"",Transactions!B1704,0)</f>
        <v>0cae453d4f24550c587b50b8d6d401f22474ac317490f51c0c246246ae00f8b6</v>
      </c>
      <c r="C1704" t="str">
        <f>IF(Transactions!C1704&lt;&gt;"",Transactions!C1704,0)</f>
        <v>Step1</v>
      </c>
      <c r="D1704" t="str">
        <f>IF(Transactions!D1704&lt;&gt;"",Transactions!D1704,"")</f>
        <v>peer0.org2.ldegilde.com</v>
      </c>
      <c r="E1704" t="str">
        <f>IF(Transactions!E1704&lt;&gt;"",Transactions!E1704,"")</f>
        <v>default-chaincode</v>
      </c>
      <c r="F1704" t="str">
        <f>IF(Transactions!F1704&lt;&gt;"",Transactions!F1704,"")</f>
        <v>put</v>
      </c>
      <c r="G1704" t="str">
        <f>IF(Transactions!G1704&lt;&gt;"",Transactions!G1704,"")</f>
        <v>000000009_201</v>
      </c>
      <c r="H1704" t="str">
        <f>IF(Transactions!H1704&lt;&gt;"",Transactions!H1704,"")</f>
        <v>846.0</v>
      </c>
      <c r="I1704">
        <f>IF(Transactions!J1704-Transactions!I1704&lt;&gt;"",Transactions!J1704-Transactions!I1704,"")</f>
        <v>625</v>
      </c>
      <c r="J1704">
        <f>IF((Transactions!K1704-Transactions!I1704)-(Transactions!P1704-Transactions!J1704)&lt;&gt;"",(Transactions!K1704-Transactions!I1704)-(Transactions!P1704-Transactions!J1704),"")</f>
        <v>620</v>
      </c>
      <c r="K1704">
        <f>IF(Transactions!L1704-Transactions!K1704&lt;&gt;"",Transactions!L1704-Transactions!K1704,"")</f>
        <v>0</v>
      </c>
      <c r="L1704">
        <f>IF(Transactions!N1704-Transactions!M1704&lt;&gt;"",Transactions!N1704-Transactions!M1704,"")</f>
        <v>5</v>
      </c>
      <c r="M1704">
        <f>IF(Transactions!P1704-Transactions!O1704&lt;&gt;"",Transactions!P1704-Transactions!O1704,"")</f>
        <v>0</v>
      </c>
      <c r="O1704">
        <f t="shared" si="56"/>
        <v>625</v>
      </c>
      <c r="P1704" t="str">
        <f>IF(Transactions!O1704&lt;&gt;"",Transactions!O1704,"")</f>
        <v>1536302595517</v>
      </c>
      <c r="Q1704">
        <f>IF(Transactions!S1704-Transactions!J1704&lt;&gt;"",Transactions!S1704-Transactions!J1704,"")</f>
        <v>3422</v>
      </c>
      <c r="R1704">
        <f t="shared" si="57"/>
        <v>4047</v>
      </c>
    </row>
    <row r="1705" spans="1:18" x14ac:dyDescent="0.3">
      <c r="A1705" t="str">
        <f>IF(Transactions!A1705&lt;&gt;"",Transactions!A1705,0)</f>
        <v>2018/09/07 08:43:17</v>
      </c>
      <c r="B1705" t="str">
        <f>IF(Transactions!B1705&lt;&gt;"",Transactions!B1705,0)</f>
        <v>245eb1d668458e759cfe9b9d48f5e797226ac8396a60410d9bff8b37c69df30e</v>
      </c>
      <c r="C1705" t="str">
        <f>IF(Transactions!C1705&lt;&gt;"",Transactions!C1705,0)</f>
        <v>Step1</v>
      </c>
      <c r="D1705" t="str">
        <f>IF(Transactions!D1705&lt;&gt;"",Transactions!D1705,"")</f>
        <v>peer0.org1.ldegilde.com</v>
      </c>
      <c r="E1705" t="str">
        <f>IF(Transactions!E1705&lt;&gt;"",Transactions!E1705,"")</f>
        <v>default-chaincode</v>
      </c>
      <c r="F1705" t="str">
        <f>IF(Transactions!F1705&lt;&gt;"",Transactions!F1705,"")</f>
        <v>put</v>
      </c>
      <c r="G1705" t="str">
        <f>IF(Transactions!G1705&lt;&gt;"",Transactions!G1705,"")</f>
        <v>000000009_118</v>
      </c>
      <c r="H1705" t="str">
        <f>IF(Transactions!H1705&lt;&gt;"",Transactions!H1705,"")</f>
        <v>779.0</v>
      </c>
      <c r="I1705">
        <f>IF(Transactions!J1705-Transactions!I1705&lt;&gt;"",Transactions!J1705-Transactions!I1705,"")</f>
        <v>639</v>
      </c>
      <c r="J1705">
        <f>IF((Transactions!K1705-Transactions!I1705)-(Transactions!P1705-Transactions!J1705)&lt;&gt;"",(Transactions!K1705-Transactions!I1705)-(Transactions!P1705-Transactions!J1705),"")</f>
        <v>632</v>
      </c>
      <c r="K1705">
        <f>IF(Transactions!L1705-Transactions!K1705&lt;&gt;"",Transactions!L1705-Transactions!K1705,"")</f>
        <v>0</v>
      </c>
      <c r="L1705">
        <f>IF(Transactions!N1705-Transactions!M1705&lt;&gt;"",Transactions!N1705-Transactions!M1705,"")</f>
        <v>7</v>
      </c>
      <c r="M1705">
        <f>IF(Transactions!P1705-Transactions!O1705&lt;&gt;"",Transactions!P1705-Transactions!O1705,"")</f>
        <v>0</v>
      </c>
      <c r="O1705">
        <f t="shared" si="56"/>
        <v>639</v>
      </c>
      <c r="P1705" t="str">
        <f>IF(Transactions!O1705&lt;&gt;"",Transactions!O1705,"")</f>
        <v>1536302595399</v>
      </c>
      <c r="Q1705">
        <f>IF(Transactions!S1705-Transactions!J1705&lt;&gt;"",Transactions!S1705-Transactions!J1705,"")</f>
        <v>3423</v>
      </c>
      <c r="R1705">
        <f t="shared" si="57"/>
        <v>4062</v>
      </c>
    </row>
    <row r="1706" spans="1:18" x14ac:dyDescent="0.3">
      <c r="A1706" t="str">
        <f>IF(Transactions!A1706&lt;&gt;"",Transactions!A1706,0)</f>
        <v>2018/09/07 08:43:17</v>
      </c>
      <c r="B1706" t="str">
        <f>IF(Transactions!B1706&lt;&gt;"",Transactions!B1706,0)</f>
        <v>245eb1d668458e759cfe9b9d48f5e797226ac8396a60410d9bff8b37c69df30e</v>
      </c>
      <c r="C1706" t="str">
        <f>IF(Transactions!C1706&lt;&gt;"",Transactions!C1706,0)</f>
        <v>Step1</v>
      </c>
      <c r="D1706" t="str">
        <f>IF(Transactions!D1706&lt;&gt;"",Transactions!D1706,"")</f>
        <v>peer0.org2.ldegilde.com</v>
      </c>
      <c r="E1706" t="str">
        <f>IF(Transactions!E1706&lt;&gt;"",Transactions!E1706,"")</f>
        <v>default-chaincode</v>
      </c>
      <c r="F1706" t="str">
        <f>IF(Transactions!F1706&lt;&gt;"",Transactions!F1706,"")</f>
        <v>put</v>
      </c>
      <c r="G1706" t="str">
        <f>IF(Transactions!G1706&lt;&gt;"",Transactions!G1706,"")</f>
        <v>000000009_118</v>
      </c>
      <c r="H1706" t="str">
        <f>IF(Transactions!H1706&lt;&gt;"",Transactions!H1706,"")</f>
        <v>779.0</v>
      </c>
      <c r="I1706">
        <f>IF(Transactions!J1706-Transactions!I1706&lt;&gt;"",Transactions!J1706-Transactions!I1706,"")</f>
        <v>639</v>
      </c>
      <c r="J1706">
        <f>IF((Transactions!K1706-Transactions!I1706)-(Transactions!P1706-Transactions!J1706)&lt;&gt;"",(Transactions!K1706-Transactions!I1706)-(Transactions!P1706-Transactions!J1706),"")</f>
        <v>634</v>
      </c>
      <c r="K1706">
        <f>IF(Transactions!L1706-Transactions!K1706&lt;&gt;"",Transactions!L1706-Transactions!K1706,"")</f>
        <v>0</v>
      </c>
      <c r="L1706">
        <f>IF(Transactions!N1706-Transactions!M1706&lt;&gt;"",Transactions!N1706-Transactions!M1706,"")</f>
        <v>5</v>
      </c>
      <c r="M1706">
        <f>IF(Transactions!P1706-Transactions!O1706&lt;&gt;"",Transactions!P1706-Transactions!O1706,"")</f>
        <v>0</v>
      </c>
      <c r="O1706">
        <f t="shared" si="56"/>
        <v>639</v>
      </c>
      <c r="P1706" t="str">
        <f>IF(Transactions!O1706&lt;&gt;"",Transactions!O1706,"")</f>
        <v>1536302595535</v>
      </c>
      <c r="Q1706">
        <f>IF(Transactions!S1706-Transactions!J1706&lt;&gt;"",Transactions!S1706-Transactions!J1706,"")</f>
        <v>3423</v>
      </c>
      <c r="R1706">
        <f t="shared" si="57"/>
        <v>4062</v>
      </c>
    </row>
    <row r="1707" spans="1:18" x14ac:dyDescent="0.3">
      <c r="A1707" t="str">
        <f>IF(Transactions!A1707&lt;&gt;"",Transactions!A1707,0)</f>
        <v>2018/09/07 08:43:17</v>
      </c>
      <c r="B1707" t="str">
        <f>IF(Transactions!B1707&lt;&gt;"",Transactions!B1707,0)</f>
        <v>72e3b007328807799406f7d9a247e6584302fa0f24ea03273326474bf9fef44d</v>
      </c>
      <c r="C1707" t="str">
        <f>IF(Transactions!C1707&lt;&gt;"",Transactions!C1707,0)</f>
        <v>Step1</v>
      </c>
      <c r="D1707" t="str">
        <f>IF(Transactions!D1707&lt;&gt;"",Transactions!D1707,"")</f>
        <v>peer0.org1.ldegilde.com</v>
      </c>
      <c r="E1707" t="str">
        <f>IF(Transactions!E1707&lt;&gt;"",Transactions!E1707,"")</f>
        <v>default-chaincode</v>
      </c>
      <c r="F1707" t="str">
        <f>IF(Transactions!F1707&lt;&gt;"",Transactions!F1707,"")</f>
        <v>put</v>
      </c>
      <c r="G1707" t="str">
        <f>IF(Transactions!G1707&lt;&gt;"",Transactions!G1707,"")</f>
        <v>000000009_108</v>
      </c>
      <c r="H1707" t="str">
        <f>IF(Transactions!H1707&lt;&gt;"",Transactions!H1707,"")</f>
        <v>972.0</v>
      </c>
      <c r="I1707">
        <f>IF(Transactions!J1707-Transactions!I1707&lt;&gt;"",Transactions!J1707-Transactions!I1707,"")</f>
        <v>660</v>
      </c>
      <c r="J1707">
        <f>IF((Transactions!K1707-Transactions!I1707)-(Transactions!P1707-Transactions!J1707)&lt;&gt;"",(Transactions!K1707-Transactions!I1707)-(Transactions!P1707-Transactions!J1707),"")</f>
        <v>652</v>
      </c>
      <c r="K1707">
        <f>IF(Transactions!L1707-Transactions!K1707&lt;&gt;"",Transactions!L1707-Transactions!K1707,"")</f>
        <v>0</v>
      </c>
      <c r="L1707">
        <f>IF(Transactions!N1707-Transactions!M1707&lt;&gt;"",Transactions!N1707-Transactions!M1707,"")</f>
        <v>8</v>
      </c>
      <c r="M1707">
        <f>IF(Transactions!P1707-Transactions!O1707&lt;&gt;"",Transactions!P1707-Transactions!O1707,"")</f>
        <v>0</v>
      </c>
      <c r="O1707">
        <f t="shared" si="56"/>
        <v>660</v>
      </c>
      <c r="P1707" t="str">
        <f>IF(Transactions!O1707&lt;&gt;"",Transactions!O1707,"")</f>
        <v>1536302595433</v>
      </c>
      <c r="Q1707">
        <f>IF(Transactions!S1707-Transactions!J1707&lt;&gt;"",Transactions!S1707-Transactions!J1707,"")</f>
        <v>3404</v>
      </c>
      <c r="R1707">
        <f t="shared" si="57"/>
        <v>4064</v>
      </c>
    </row>
    <row r="1708" spans="1:18" x14ac:dyDescent="0.3">
      <c r="A1708" t="str">
        <f>IF(Transactions!A1708&lt;&gt;"",Transactions!A1708,0)</f>
        <v>2018/09/07 08:43:17</v>
      </c>
      <c r="B1708" t="str">
        <f>IF(Transactions!B1708&lt;&gt;"",Transactions!B1708,0)</f>
        <v>72e3b007328807799406f7d9a247e6584302fa0f24ea03273326474bf9fef44d</v>
      </c>
      <c r="C1708" t="str">
        <f>IF(Transactions!C1708&lt;&gt;"",Transactions!C1708,0)</f>
        <v>Step1</v>
      </c>
      <c r="D1708" t="str">
        <f>IF(Transactions!D1708&lt;&gt;"",Transactions!D1708,"")</f>
        <v>peer0.org2.ldegilde.com</v>
      </c>
      <c r="E1708" t="str">
        <f>IF(Transactions!E1708&lt;&gt;"",Transactions!E1708,"")</f>
        <v>default-chaincode</v>
      </c>
      <c r="F1708" t="str">
        <f>IF(Transactions!F1708&lt;&gt;"",Transactions!F1708,"")</f>
        <v>put</v>
      </c>
      <c r="G1708" t="str">
        <f>IF(Transactions!G1708&lt;&gt;"",Transactions!G1708,"")</f>
        <v>000000009_108</v>
      </c>
      <c r="H1708" t="str">
        <f>IF(Transactions!H1708&lt;&gt;"",Transactions!H1708,"")</f>
        <v>972.0</v>
      </c>
      <c r="I1708">
        <f>IF(Transactions!J1708-Transactions!I1708&lt;&gt;"",Transactions!J1708-Transactions!I1708,"")</f>
        <v>660</v>
      </c>
      <c r="J1708">
        <f>IF((Transactions!K1708-Transactions!I1708)-(Transactions!P1708-Transactions!J1708)&lt;&gt;"",(Transactions!K1708-Transactions!I1708)-(Transactions!P1708-Transactions!J1708),"")</f>
        <v>658</v>
      </c>
      <c r="K1708">
        <f>IF(Transactions!L1708-Transactions!K1708&lt;&gt;"",Transactions!L1708-Transactions!K1708,"")</f>
        <v>0</v>
      </c>
      <c r="L1708">
        <f>IF(Transactions!N1708-Transactions!M1708&lt;&gt;"",Transactions!N1708-Transactions!M1708,"")</f>
        <v>2</v>
      </c>
      <c r="M1708">
        <f>IF(Transactions!P1708-Transactions!O1708&lt;&gt;"",Transactions!P1708-Transactions!O1708,"")</f>
        <v>0</v>
      </c>
      <c r="O1708">
        <f t="shared" si="56"/>
        <v>660</v>
      </c>
      <c r="P1708" t="str">
        <f>IF(Transactions!O1708&lt;&gt;"",Transactions!O1708,"")</f>
        <v>1536302595548</v>
      </c>
      <c r="Q1708">
        <f>IF(Transactions!S1708-Transactions!J1708&lt;&gt;"",Transactions!S1708-Transactions!J1708,"")</f>
        <v>3404</v>
      </c>
      <c r="R1708">
        <f t="shared" si="57"/>
        <v>4064</v>
      </c>
    </row>
    <row r="1709" spans="1:18" x14ac:dyDescent="0.3">
      <c r="A1709" t="str">
        <f>IF(Transactions!A1709&lt;&gt;"",Transactions!A1709,0)</f>
        <v>2018/09/07 08:43:17</v>
      </c>
      <c r="B1709" t="str">
        <f>IF(Transactions!B1709&lt;&gt;"",Transactions!B1709,0)</f>
        <v>1a52aab27624b25ef29e4a52694ae4586ba6f81ec2e3fdf3b3a06b4619123d4b</v>
      </c>
      <c r="C1709" t="str">
        <f>IF(Transactions!C1709&lt;&gt;"",Transactions!C1709,0)</f>
        <v>Step1</v>
      </c>
      <c r="D1709" t="str">
        <f>IF(Transactions!D1709&lt;&gt;"",Transactions!D1709,"")</f>
        <v>peer0.org1.ldegilde.com</v>
      </c>
      <c r="E1709" t="str">
        <f>IF(Transactions!E1709&lt;&gt;"",Transactions!E1709,"")</f>
        <v>default-chaincode</v>
      </c>
      <c r="F1709" t="str">
        <f>IF(Transactions!F1709&lt;&gt;"",Transactions!F1709,"")</f>
        <v>put</v>
      </c>
      <c r="G1709" t="str">
        <f>IF(Transactions!G1709&lt;&gt;"",Transactions!G1709,"")</f>
        <v>000000009_226</v>
      </c>
      <c r="H1709" t="str">
        <f>IF(Transactions!H1709&lt;&gt;"",Transactions!H1709,"")</f>
        <v>863.0</v>
      </c>
      <c r="I1709">
        <f>IF(Transactions!J1709-Transactions!I1709&lt;&gt;"",Transactions!J1709-Transactions!I1709,"")</f>
        <v>670</v>
      </c>
      <c r="J1709">
        <f>IF((Transactions!K1709-Transactions!I1709)-(Transactions!P1709-Transactions!J1709)&lt;&gt;"",(Transactions!K1709-Transactions!I1709)-(Transactions!P1709-Transactions!J1709),"")</f>
        <v>664</v>
      </c>
      <c r="K1709">
        <f>IF(Transactions!L1709-Transactions!K1709&lt;&gt;"",Transactions!L1709-Transactions!K1709,"")</f>
        <v>0</v>
      </c>
      <c r="L1709">
        <f>IF(Transactions!N1709-Transactions!M1709&lt;&gt;"",Transactions!N1709-Transactions!M1709,"")</f>
        <v>6</v>
      </c>
      <c r="M1709">
        <f>IF(Transactions!P1709-Transactions!O1709&lt;&gt;"",Transactions!P1709-Transactions!O1709,"")</f>
        <v>0</v>
      </c>
      <c r="O1709">
        <f t="shared" si="56"/>
        <v>670</v>
      </c>
      <c r="P1709" t="str">
        <f>IF(Transactions!O1709&lt;&gt;"",Transactions!O1709,"")</f>
        <v>1536302595399</v>
      </c>
      <c r="Q1709">
        <f>IF(Transactions!S1709-Transactions!J1709&lt;&gt;"",Transactions!S1709-Transactions!J1709,"")</f>
        <v>3390</v>
      </c>
      <c r="R1709">
        <f t="shared" si="57"/>
        <v>4060</v>
      </c>
    </row>
    <row r="1710" spans="1:18" x14ac:dyDescent="0.3">
      <c r="A1710" t="str">
        <f>IF(Transactions!A1710&lt;&gt;"",Transactions!A1710,0)</f>
        <v>2018/09/07 08:43:17</v>
      </c>
      <c r="B1710" t="str">
        <f>IF(Transactions!B1710&lt;&gt;"",Transactions!B1710,0)</f>
        <v>1a52aab27624b25ef29e4a52694ae4586ba6f81ec2e3fdf3b3a06b4619123d4b</v>
      </c>
      <c r="C1710" t="str">
        <f>IF(Transactions!C1710&lt;&gt;"",Transactions!C1710,0)</f>
        <v>Step1</v>
      </c>
      <c r="D1710" t="str">
        <f>IF(Transactions!D1710&lt;&gt;"",Transactions!D1710,"")</f>
        <v>peer0.org2.ldegilde.com</v>
      </c>
      <c r="E1710" t="str">
        <f>IF(Transactions!E1710&lt;&gt;"",Transactions!E1710,"")</f>
        <v>default-chaincode</v>
      </c>
      <c r="F1710" t="str">
        <f>IF(Transactions!F1710&lt;&gt;"",Transactions!F1710,"")</f>
        <v>put</v>
      </c>
      <c r="G1710" t="str">
        <f>IF(Transactions!G1710&lt;&gt;"",Transactions!G1710,"")</f>
        <v>000000009_226</v>
      </c>
      <c r="H1710" t="str">
        <f>IF(Transactions!H1710&lt;&gt;"",Transactions!H1710,"")</f>
        <v>863.0</v>
      </c>
      <c r="I1710">
        <f>IF(Transactions!J1710-Transactions!I1710&lt;&gt;"",Transactions!J1710-Transactions!I1710,"")</f>
        <v>670</v>
      </c>
      <c r="J1710">
        <f>IF((Transactions!K1710-Transactions!I1710)-(Transactions!P1710-Transactions!J1710)&lt;&gt;"",(Transactions!K1710-Transactions!I1710)-(Transactions!P1710-Transactions!J1710),"")</f>
        <v>664</v>
      </c>
      <c r="K1710">
        <f>IF(Transactions!L1710-Transactions!K1710&lt;&gt;"",Transactions!L1710-Transactions!K1710,"")</f>
        <v>0</v>
      </c>
      <c r="L1710">
        <f>IF(Transactions!N1710-Transactions!M1710&lt;&gt;"",Transactions!N1710-Transactions!M1710,"")</f>
        <v>6</v>
      </c>
      <c r="M1710">
        <f>IF(Transactions!P1710-Transactions!O1710&lt;&gt;"",Transactions!P1710-Transactions!O1710,"")</f>
        <v>0</v>
      </c>
      <c r="O1710">
        <f t="shared" si="56"/>
        <v>670</v>
      </c>
      <c r="P1710" t="str">
        <f>IF(Transactions!O1710&lt;&gt;"",Transactions!O1710,"")</f>
        <v>1536302595561</v>
      </c>
      <c r="Q1710">
        <f>IF(Transactions!S1710-Transactions!J1710&lt;&gt;"",Transactions!S1710-Transactions!J1710,"")</f>
        <v>3390</v>
      </c>
      <c r="R1710">
        <f t="shared" si="57"/>
        <v>4060</v>
      </c>
    </row>
    <row r="1711" spans="1:18" x14ac:dyDescent="0.3">
      <c r="A1711" t="str">
        <f>IF(Transactions!A1711&lt;&gt;"",Transactions!A1711,0)</f>
        <v>2018/09/07 08:43:17</v>
      </c>
      <c r="B1711" t="str">
        <f>IF(Transactions!B1711&lt;&gt;"",Transactions!B1711,0)</f>
        <v>6a07510bdf30ee67da44e086ab16a1b54a4f791b943c27f5a8cc581c99e8bda9</v>
      </c>
      <c r="C1711" t="str">
        <f>IF(Transactions!C1711&lt;&gt;"",Transactions!C1711,0)</f>
        <v>Step1</v>
      </c>
      <c r="D1711" t="str">
        <f>IF(Transactions!D1711&lt;&gt;"",Transactions!D1711,"")</f>
        <v>peer0.org1.ldegilde.com</v>
      </c>
      <c r="E1711" t="str">
        <f>IF(Transactions!E1711&lt;&gt;"",Transactions!E1711,"")</f>
        <v>default-chaincode</v>
      </c>
      <c r="F1711" t="str">
        <f>IF(Transactions!F1711&lt;&gt;"",Transactions!F1711,"")</f>
        <v>put</v>
      </c>
      <c r="G1711" t="str">
        <f>IF(Transactions!G1711&lt;&gt;"",Transactions!G1711,"")</f>
        <v>000000009_80</v>
      </c>
      <c r="H1711" t="str">
        <f>IF(Transactions!H1711&lt;&gt;"",Transactions!H1711,"")</f>
        <v>276.0</v>
      </c>
      <c r="I1711">
        <f>IF(Transactions!J1711-Transactions!I1711&lt;&gt;"",Transactions!J1711-Transactions!I1711,"")</f>
        <v>699</v>
      </c>
      <c r="J1711">
        <f>IF((Transactions!K1711-Transactions!I1711)-(Transactions!P1711-Transactions!J1711)&lt;&gt;"",(Transactions!K1711-Transactions!I1711)-(Transactions!P1711-Transactions!J1711),"")</f>
        <v>689</v>
      </c>
      <c r="K1711">
        <f>IF(Transactions!L1711-Transactions!K1711&lt;&gt;"",Transactions!L1711-Transactions!K1711,"")</f>
        <v>0</v>
      </c>
      <c r="L1711">
        <f>IF(Transactions!N1711-Transactions!M1711&lt;&gt;"",Transactions!N1711-Transactions!M1711,"")</f>
        <v>10</v>
      </c>
      <c r="M1711">
        <f>IF(Transactions!P1711-Transactions!O1711&lt;&gt;"",Transactions!P1711-Transactions!O1711,"")</f>
        <v>0</v>
      </c>
      <c r="O1711">
        <f t="shared" si="56"/>
        <v>699</v>
      </c>
      <c r="P1711" t="str">
        <f>IF(Transactions!O1711&lt;&gt;"",Transactions!O1711,"")</f>
        <v>1536302595433</v>
      </c>
      <c r="Q1711">
        <f>IF(Transactions!S1711-Transactions!J1711&lt;&gt;"",Transactions!S1711-Transactions!J1711,"")</f>
        <v>3372</v>
      </c>
      <c r="R1711">
        <f t="shared" si="57"/>
        <v>4071</v>
      </c>
    </row>
    <row r="1712" spans="1:18" x14ac:dyDescent="0.3">
      <c r="A1712" t="str">
        <f>IF(Transactions!A1712&lt;&gt;"",Transactions!A1712,0)</f>
        <v>2018/09/07 08:43:17</v>
      </c>
      <c r="B1712" t="str">
        <f>IF(Transactions!B1712&lt;&gt;"",Transactions!B1712,0)</f>
        <v>6a07510bdf30ee67da44e086ab16a1b54a4f791b943c27f5a8cc581c99e8bda9</v>
      </c>
      <c r="C1712" t="str">
        <f>IF(Transactions!C1712&lt;&gt;"",Transactions!C1712,0)</f>
        <v>Step1</v>
      </c>
      <c r="D1712" t="str">
        <f>IF(Transactions!D1712&lt;&gt;"",Transactions!D1712,"")</f>
        <v>peer0.org2.ldegilde.com</v>
      </c>
      <c r="E1712" t="str">
        <f>IF(Transactions!E1712&lt;&gt;"",Transactions!E1712,"")</f>
        <v>default-chaincode</v>
      </c>
      <c r="F1712" t="str">
        <f>IF(Transactions!F1712&lt;&gt;"",Transactions!F1712,"")</f>
        <v>put</v>
      </c>
      <c r="G1712" t="str">
        <f>IF(Transactions!G1712&lt;&gt;"",Transactions!G1712,"")</f>
        <v>000000009_80</v>
      </c>
      <c r="H1712" t="str">
        <f>IF(Transactions!H1712&lt;&gt;"",Transactions!H1712,"")</f>
        <v>276.0</v>
      </c>
      <c r="I1712">
        <f>IF(Transactions!J1712-Transactions!I1712&lt;&gt;"",Transactions!J1712-Transactions!I1712,"")</f>
        <v>699</v>
      </c>
      <c r="J1712">
        <f>IF((Transactions!K1712-Transactions!I1712)-(Transactions!P1712-Transactions!J1712)&lt;&gt;"",(Transactions!K1712-Transactions!I1712)-(Transactions!P1712-Transactions!J1712),"")</f>
        <v>695</v>
      </c>
      <c r="K1712">
        <f>IF(Transactions!L1712-Transactions!K1712&lt;&gt;"",Transactions!L1712-Transactions!K1712,"")</f>
        <v>0</v>
      </c>
      <c r="L1712">
        <f>IF(Transactions!N1712-Transactions!M1712&lt;&gt;"",Transactions!N1712-Transactions!M1712,"")</f>
        <v>4</v>
      </c>
      <c r="M1712">
        <f>IF(Transactions!P1712-Transactions!O1712&lt;&gt;"",Transactions!P1712-Transactions!O1712,"")</f>
        <v>0</v>
      </c>
      <c r="O1712">
        <f t="shared" si="56"/>
        <v>699</v>
      </c>
      <c r="P1712" t="str">
        <f>IF(Transactions!O1712&lt;&gt;"",Transactions!O1712,"")</f>
        <v>1536302595433</v>
      </c>
      <c r="Q1712">
        <f>IF(Transactions!S1712-Transactions!J1712&lt;&gt;"",Transactions!S1712-Transactions!J1712,"")</f>
        <v>3372</v>
      </c>
      <c r="R1712">
        <f t="shared" si="57"/>
        <v>4071</v>
      </c>
    </row>
    <row r="1713" spans="1:18" x14ac:dyDescent="0.3">
      <c r="A1713" t="str">
        <f>IF(Transactions!A1713&lt;&gt;"",Transactions!A1713,0)</f>
        <v>2018/09/07 08:43:17</v>
      </c>
      <c r="B1713" t="str">
        <f>IF(Transactions!B1713&lt;&gt;"",Transactions!B1713,0)</f>
        <v>8bb4306a7547b566b43987f11113077c210b905922849698fbf3119611b6356c</v>
      </c>
      <c r="C1713" t="str">
        <f>IF(Transactions!C1713&lt;&gt;"",Transactions!C1713,0)</f>
        <v>Step1</v>
      </c>
      <c r="D1713" t="str">
        <f>IF(Transactions!D1713&lt;&gt;"",Transactions!D1713,"")</f>
        <v>peer0.org1.ldegilde.com</v>
      </c>
      <c r="E1713" t="str">
        <f>IF(Transactions!E1713&lt;&gt;"",Transactions!E1713,"")</f>
        <v>default-chaincode</v>
      </c>
      <c r="F1713" t="str">
        <f>IF(Transactions!F1713&lt;&gt;"",Transactions!F1713,"")</f>
        <v>put</v>
      </c>
      <c r="G1713" t="str">
        <f>IF(Transactions!G1713&lt;&gt;"",Transactions!G1713,"")</f>
        <v>000000009_132</v>
      </c>
      <c r="H1713" t="str">
        <f>IF(Transactions!H1713&lt;&gt;"",Transactions!H1713,"")</f>
        <v>755.0</v>
      </c>
      <c r="I1713">
        <f>IF(Transactions!J1713-Transactions!I1713&lt;&gt;"",Transactions!J1713-Transactions!I1713,"")</f>
        <v>723</v>
      </c>
      <c r="J1713">
        <f>IF((Transactions!K1713-Transactions!I1713)-(Transactions!P1713-Transactions!J1713)&lt;&gt;"",(Transactions!K1713-Transactions!I1713)-(Transactions!P1713-Transactions!J1713),"")</f>
        <v>716</v>
      </c>
      <c r="K1713">
        <f>IF(Transactions!L1713-Transactions!K1713&lt;&gt;"",Transactions!L1713-Transactions!K1713,"")</f>
        <v>0</v>
      </c>
      <c r="L1713">
        <f>IF(Transactions!N1713-Transactions!M1713&lt;&gt;"",Transactions!N1713-Transactions!M1713,"")</f>
        <v>7</v>
      </c>
      <c r="M1713">
        <f>IF(Transactions!P1713-Transactions!O1713&lt;&gt;"",Transactions!P1713-Transactions!O1713,"")</f>
        <v>0</v>
      </c>
      <c r="O1713">
        <f t="shared" si="56"/>
        <v>723</v>
      </c>
      <c r="P1713" t="str">
        <f>IF(Transactions!O1713&lt;&gt;"",Transactions!O1713,"")</f>
        <v>1536302595438</v>
      </c>
      <c r="Q1713">
        <f>IF(Transactions!S1713-Transactions!J1713&lt;&gt;"",Transactions!S1713-Transactions!J1713,"")</f>
        <v>3340</v>
      </c>
      <c r="R1713">
        <f t="shared" si="57"/>
        <v>4063</v>
      </c>
    </row>
    <row r="1714" spans="1:18" x14ac:dyDescent="0.3">
      <c r="A1714" t="str">
        <f>IF(Transactions!A1714&lt;&gt;"",Transactions!A1714,0)</f>
        <v>2018/09/07 08:43:17</v>
      </c>
      <c r="B1714" t="str">
        <f>IF(Transactions!B1714&lt;&gt;"",Transactions!B1714,0)</f>
        <v>8bb4306a7547b566b43987f11113077c210b905922849698fbf3119611b6356c</v>
      </c>
      <c r="C1714" t="str">
        <f>IF(Transactions!C1714&lt;&gt;"",Transactions!C1714,0)</f>
        <v>Step1</v>
      </c>
      <c r="D1714" t="str">
        <f>IF(Transactions!D1714&lt;&gt;"",Transactions!D1714,"")</f>
        <v>peer0.org2.ldegilde.com</v>
      </c>
      <c r="E1714" t="str">
        <f>IF(Transactions!E1714&lt;&gt;"",Transactions!E1714,"")</f>
        <v>default-chaincode</v>
      </c>
      <c r="F1714" t="str">
        <f>IF(Transactions!F1714&lt;&gt;"",Transactions!F1714,"")</f>
        <v>put</v>
      </c>
      <c r="G1714" t="str">
        <f>IF(Transactions!G1714&lt;&gt;"",Transactions!G1714,"")</f>
        <v>000000009_132</v>
      </c>
      <c r="H1714" t="str">
        <f>IF(Transactions!H1714&lt;&gt;"",Transactions!H1714,"")</f>
        <v>755.0</v>
      </c>
      <c r="I1714">
        <f>IF(Transactions!J1714-Transactions!I1714&lt;&gt;"",Transactions!J1714-Transactions!I1714,"")</f>
        <v>723</v>
      </c>
      <c r="J1714">
        <f>IF((Transactions!K1714-Transactions!I1714)-(Transactions!P1714-Transactions!J1714)&lt;&gt;"",(Transactions!K1714-Transactions!I1714)-(Transactions!P1714-Transactions!J1714),"")</f>
        <v>715</v>
      </c>
      <c r="K1714">
        <f>IF(Transactions!L1714-Transactions!K1714&lt;&gt;"",Transactions!L1714-Transactions!K1714,"")</f>
        <v>0</v>
      </c>
      <c r="L1714">
        <f>IF(Transactions!N1714-Transactions!M1714&lt;&gt;"",Transactions!N1714-Transactions!M1714,"")</f>
        <v>8</v>
      </c>
      <c r="M1714">
        <f>IF(Transactions!P1714-Transactions!O1714&lt;&gt;"",Transactions!P1714-Transactions!O1714,"")</f>
        <v>0</v>
      </c>
      <c r="O1714">
        <f t="shared" si="56"/>
        <v>723</v>
      </c>
      <c r="P1714" t="str">
        <f>IF(Transactions!O1714&lt;&gt;"",Transactions!O1714,"")</f>
        <v>1536302595564</v>
      </c>
      <c r="Q1714">
        <f>IF(Transactions!S1714-Transactions!J1714&lt;&gt;"",Transactions!S1714-Transactions!J1714,"")</f>
        <v>3340</v>
      </c>
      <c r="R1714">
        <f t="shared" si="57"/>
        <v>4063</v>
      </c>
    </row>
    <row r="1715" spans="1:18" x14ac:dyDescent="0.3">
      <c r="A1715" t="str">
        <f>IF(Transactions!A1715&lt;&gt;"",Transactions!A1715,0)</f>
        <v>2018/09/07 08:43:17</v>
      </c>
      <c r="B1715" t="str">
        <f>IF(Transactions!B1715&lt;&gt;"",Transactions!B1715,0)</f>
        <v>f3a6907d0992482a6a9115b19adea8d05d4006a8f54203916954f1b2fd3c0b43</v>
      </c>
      <c r="C1715" t="str">
        <f>IF(Transactions!C1715&lt;&gt;"",Transactions!C1715,0)</f>
        <v>Step1</v>
      </c>
      <c r="D1715" t="str">
        <f>IF(Transactions!D1715&lt;&gt;"",Transactions!D1715,"")</f>
        <v>peer0.org1.ldegilde.com</v>
      </c>
      <c r="E1715" t="str">
        <f>IF(Transactions!E1715&lt;&gt;"",Transactions!E1715,"")</f>
        <v>default-chaincode</v>
      </c>
      <c r="F1715" t="str">
        <f>IF(Transactions!F1715&lt;&gt;"",Transactions!F1715,"")</f>
        <v>put</v>
      </c>
      <c r="G1715" t="str">
        <f>IF(Transactions!G1715&lt;&gt;"",Transactions!G1715,"")</f>
        <v>000000009_216</v>
      </c>
      <c r="H1715" t="str">
        <f>IF(Transactions!H1715&lt;&gt;"",Transactions!H1715,"")</f>
        <v>52.0</v>
      </c>
      <c r="I1715">
        <f>IF(Transactions!J1715-Transactions!I1715&lt;&gt;"",Transactions!J1715-Transactions!I1715,"")</f>
        <v>685</v>
      </c>
      <c r="J1715">
        <f>IF((Transactions!K1715-Transactions!I1715)-(Transactions!P1715-Transactions!J1715)&lt;&gt;"",(Transactions!K1715-Transactions!I1715)-(Transactions!P1715-Transactions!J1715),"")</f>
        <v>668</v>
      </c>
      <c r="K1715">
        <f>IF(Transactions!L1715-Transactions!K1715&lt;&gt;"",Transactions!L1715-Transactions!K1715,"")</f>
        <v>0</v>
      </c>
      <c r="L1715">
        <f>IF(Transactions!N1715-Transactions!M1715&lt;&gt;"",Transactions!N1715-Transactions!M1715,"")</f>
        <v>17</v>
      </c>
      <c r="M1715">
        <f>IF(Transactions!P1715-Transactions!O1715&lt;&gt;"",Transactions!P1715-Transactions!O1715,"")</f>
        <v>0</v>
      </c>
      <c r="O1715">
        <f t="shared" si="56"/>
        <v>685</v>
      </c>
      <c r="P1715" t="str">
        <f>IF(Transactions!O1715&lt;&gt;"",Transactions!O1715,"")</f>
        <v>1536302595413</v>
      </c>
      <c r="Q1715">
        <f>IF(Transactions!S1715-Transactions!J1715&lt;&gt;"",Transactions!S1715-Transactions!J1715,"")</f>
        <v>3359</v>
      </c>
      <c r="R1715">
        <f t="shared" si="57"/>
        <v>4044</v>
      </c>
    </row>
    <row r="1716" spans="1:18" x14ac:dyDescent="0.3">
      <c r="A1716" t="str">
        <f>IF(Transactions!A1716&lt;&gt;"",Transactions!A1716,0)</f>
        <v>2018/09/07 08:43:17</v>
      </c>
      <c r="B1716" t="str">
        <f>IF(Transactions!B1716&lt;&gt;"",Transactions!B1716,0)</f>
        <v>f3a6907d0992482a6a9115b19adea8d05d4006a8f54203916954f1b2fd3c0b43</v>
      </c>
      <c r="C1716" t="str">
        <f>IF(Transactions!C1716&lt;&gt;"",Transactions!C1716,0)</f>
        <v>Step1</v>
      </c>
      <c r="D1716" t="str">
        <f>IF(Transactions!D1716&lt;&gt;"",Transactions!D1716,"")</f>
        <v>peer0.org2.ldegilde.com</v>
      </c>
      <c r="E1716" t="str">
        <f>IF(Transactions!E1716&lt;&gt;"",Transactions!E1716,"")</f>
        <v>default-chaincode</v>
      </c>
      <c r="F1716" t="str">
        <f>IF(Transactions!F1716&lt;&gt;"",Transactions!F1716,"")</f>
        <v>put</v>
      </c>
      <c r="G1716" t="str">
        <f>IF(Transactions!G1716&lt;&gt;"",Transactions!G1716,"")</f>
        <v>000000009_216</v>
      </c>
      <c r="H1716" t="str">
        <f>IF(Transactions!H1716&lt;&gt;"",Transactions!H1716,"")</f>
        <v>52.0</v>
      </c>
      <c r="I1716">
        <f>IF(Transactions!J1716-Transactions!I1716&lt;&gt;"",Transactions!J1716-Transactions!I1716,"")</f>
        <v>685</v>
      </c>
      <c r="J1716">
        <f>IF((Transactions!K1716-Transactions!I1716)-(Transactions!P1716-Transactions!J1716)&lt;&gt;"",(Transactions!K1716-Transactions!I1716)-(Transactions!P1716-Transactions!J1716),"")</f>
        <v>682</v>
      </c>
      <c r="K1716">
        <f>IF(Transactions!L1716-Transactions!K1716&lt;&gt;"",Transactions!L1716-Transactions!K1716,"")</f>
        <v>0</v>
      </c>
      <c r="L1716">
        <f>IF(Transactions!N1716-Transactions!M1716&lt;&gt;"",Transactions!N1716-Transactions!M1716,"")</f>
        <v>3</v>
      </c>
      <c r="M1716">
        <f>IF(Transactions!P1716-Transactions!O1716&lt;&gt;"",Transactions!P1716-Transactions!O1716,"")</f>
        <v>0</v>
      </c>
      <c r="O1716">
        <f t="shared" si="56"/>
        <v>685</v>
      </c>
      <c r="P1716" t="str">
        <f>IF(Transactions!O1716&lt;&gt;"",Transactions!O1716,"")</f>
        <v>1536302595540</v>
      </c>
      <c r="Q1716">
        <f>IF(Transactions!S1716-Transactions!J1716&lt;&gt;"",Transactions!S1716-Transactions!J1716,"")</f>
        <v>3359</v>
      </c>
      <c r="R1716">
        <f t="shared" si="57"/>
        <v>4044</v>
      </c>
    </row>
    <row r="1717" spans="1:18" x14ac:dyDescent="0.3">
      <c r="A1717" t="str">
        <f>IF(Transactions!A1717&lt;&gt;"",Transactions!A1717,0)</f>
        <v>2018/09/07 08:43:17</v>
      </c>
      <c r="B1717" t="str">
        <f>IF(Transactions!B1717&lt;&gt;"",Transactions!B1717,0)</f>
        <v>b6bf44d7b9b7575e6e403e2238cd8ccd8ee75e86e64aa0c975fc3fa82de154dc</v>
      </c>
      <c r="C1717" t="str">
        <f>IF(Transactions!C1717&lt;&gt;"",Transactions!C1717,0)</f>
        <v>Step1</v>
      </c>
      <c r="D1717" t="str">
        <f>IF(Transactions!D1717&lt;&gt;"",Transactions!D1717,"")</f>
        <v>peer0.org1.ldegilde.com</v>
      </c>
      <c r="E1717" t="str">
        <f>IF(Transactions!E1717&lt;&gt;"",Transactions!E1717,"")</f>
        <v>default-chaincode</v>
      </c>
      <c r="F1717" t="str">
        <f>IF(Transactions!F1717&lt;&gt;"",Transactions!F1717,"")</f>
        <v>put</v>
      </c>
      <c r="G1717" t="str">
        <f>IF(Transactions!G1717&lt;&gt;"",Transactions!G1717,"")</f>
        <v>000000009_236</v>
      </c>
      <c r="H1717" t="str">
        <f>IF(Transactions!H1717&lt;&gt;"",Transactions!H1717,"")</f>
        <v>449.0</v>
      </c>
      <c r="I1717">
        <f>IF(Transactions!J1717-Transactions!I1717&lt;&gt;"",Transactions!J1717-Transactions!I1717,"")</f>
        <v>704</v>
      </c>
      <c r="J1717">
        <f>IF((Transactions!K1717-Transactions!I1717)-(Transactions!P1717-Transactions!J1717)&lt;&gt;"",(Transactions!K1717-Transactions!I1717)-(Transactions!P1717-Transactions!J1717),"")</f>
        <v>703</v>
      </c>
      <c r="K1717">
        <f>IF(Transactions!L1717-Transactions!K1717&lt;&gt;"",Transactions!L1717-Transactions!K1717,"")</f>
        <v>0</v>
      </c>
      <c r="L1717">
        <f>IF(Transactions!N1717-Transactions!M1717&lt;&gt;"",Transactions!N1717-Transactions!M1717,"")</f>
        <v>1</v>
      </c>
      <c r="M1717">
        <f>IF(Transactions!P1717-Transactions!O1717&lt;&gt;"",Transactions!P1717-Transactions!O1717,"")</f>
        <v>0</v>
      </c>
      <c r="O1717">
        <f t="shared" si="56"/>
        <v>704</v>
      </c>
      <c r="P1717" t="str">
        <f>IF(Transactions!O1717&lt;&gt;"",Transactions!O1717,"")</f>
        <v>1536302595505</v>
      </c>
      <c r="Q1717">
        <f>IF(Transactions!S1717-Transactions!J1717&lt;&gt;"",Transactions!S1717-Transactions!J1717,"")</f>
        <v>3341</v>
      </c>
      <c r="R1717">
        <f t="shared" si="57"/>
        <v>4045</v>
      </c>
    </row>
    <row r="1718" spans="1:18" x14ac:dyDescent="0.3">
      <c r="A1718" t="str">
        <f>IF(Transactions!A1718&lt;&gt;"",Transactions!A1718,0)</f>
        <v>2018/09/07 08:43:17</v>
      </c>
      <c r="B1718" t="str">
        <f>IF(Transactions!B1718&lt;&gt;"",Transactions!B1718,0)</f>
        <v>b6bf44d7b9b7575e6e403e2238cd8ccd8ee75e86e64aa0c975fc3fa82de154dc</v>
      </c>
      <c r="C1718" t="str">
        <f>IF(Transactions!C1718&lt;&gt;"",Transactions!C1718,0)</f>
        <v>Step1</v>
      </c>
      <c r="D1718" t="str">
        <f>IF(Transactions!D1718&lt;&gt;"",Transactions!D1718,"")</f>
        <v>peer0.org2.ldegilde.com</v>
      </c>
      <c r="E1718" t="str">
        <f>IF(Transactions!E1718&lt;&gt;"",Transactions!E1718,"")</f>
        <v>default-chaincode</v>
      </c>
      <c r="F1718" t="str">
        <f>IF(Transactions!F1718&lt;&gt;"",Transactions!F1718,"")</f>
        <v>put</v>
      </c>
      <c r="G1718" t="str">
        <f>IF(Transactions!G1718&lt;&gt;"",Transactions!G1718,"")</f>
        <v>000000009_236</v>
      </c>
      <c r="H1718" t="str">
        <f>IF(Transactions!H1718&lt;&gt;"",Transactions!H1718,"")</f>
        <v>449.0</v>
      </c>
      <c r="I1718">
        <f>IF(Transactions!J1718-Transactions!I1718&lt;&gt;"",Transactions!J1718-Transactions!I1718,"")</f>
        <v>704</v>
      </c>
      <c r="J1718">
        <f>IF((Transactions!K1718-Transactions!I1718)-(Transactions!P1718-Transactions!J1718)&lt;&gt;"",(Transactions!K1718-Transactions!I1718)-(Transactions!P1718-Transactions!J1718),"")</f>
        <v>695</v>
      </c>
      <c r="K1718">
        <f>IF(Transactions!L1718-Transactions!K1718&lt;&gt;"",Transactions!L1718-Transactions!K1718,"")</f>
        <v>0</v>
      </c>
      <c r="L1718">
        <f>IF(Transactions!N1718-Transactions!M1718&lt;&gt;"",Transactions!N1718-Transactions!M1718,"")</f>
        <v>9</v>
      </c>
      <c r="M1718">
        <f>IF(Transactions!P1718-Transactions!O1718&lt;&gt;"",Transactions!P1718-Transactions!O1718,"")</f>
        <v>0</v>
      </c>
      <c r="O1718">
        <f t="shared" si="56"/>
        <v>704</v>
      </c>
      <c r="P1718" t="str">
        <f>IF(Transactions!O1718&lt;&gt;"",Transactions!O1718,"")</f>
        <v>1536302595532</v>
      </c>
      <c r="Q1718">
        <f>IF(Transactions!S1718-Transactions!J1718&lt;&gt;"",Transactions!S1718-Transactions!J1718,"")</f>
        <v>3341</v>
      </c>
      <c r="R1718">
        <f t="shared" si="57"/>
        <v>4045</v>
      </c>
    </row>
    <row r="1719" spans="1:18" x14ac:dyDescent="0.3">
      <c r="A1719" t="str">
        <f>IF(Transactions!A1719&lt;&gt;"",Transactions!A1719,0)</f>
        <v>2018/09/07 08:43:17</v>
      </c>
      <c r="B1719" t="str">
        <f>IF(Transactions!B1719&lt;&gt;"",Transactions!B1719,0)</f>
        <v>ee8cd6281f304f3596eec0066a2b16986d13d570c035517ff2bf951045fb2823</v>
      </c>
      <c r="C1719" t="str">
        <f>IF(Transactions!C1719&lt;&gt;"",Transactions!C1719,0)</f>
        <v>Step1</v>
      </c>
      <c r="D1719" t="str">
        <f>IF(Transactions!D1719&lt;&gt;"",Transactions!D1719,"")</f>
        <v>peer0.org1.ldegilde.com</v>
      </c>
      <c r="E1719" t="str">
        <f>IF(Transactions!E1719&lt;&gt;"",Transactions!E1719,"")</f>
        <v>default-chaincode</v>
      </c>
      <c r="F1719" t="str">
        <f>IF(Transactions!F1719&lt;&gt;"",Transactions!F1719,"")</f>
        <v>put</v>
      </c>
      <c r="G1719" t="str">
        <f>IF(Transactions!G1719&lt;&gt;"",Transactions!G1719,"")</f>
        <v>000000009_400</v>
      </c>
      <c r="H1719" t="str">
        <f>IF(Transactions!H1719&lt;&gt;"",Transactions!H1719,"")</f>
        <v>676.0</v>
      </c>
      <c r="I1719">
        <f>IF(Transactions!J1719-Transactions!I1719&lt;&gt;"",Transactions!J1719-Transactions!I1719,"")</f>
        <v>714</v>
      </c>
      <c r="J1719">
        <f>IF((Transactions!K1719-Transactions!I1719)-(Transactions!P1719-Transactions!J1719)&lt;&gt;"",(Transactions!K1719-Transactions!I1719)-(Transactions!P1719-Transactions!J1719),"")</f>
        <v>695</v>
      </c>
      <c r="K1719">
        <f>IF(Transactions!L1719-Transactions!K1719&lt;&gt;"",Transactions!L1719-Transactions!K1719,"")</f>
        <v>0</v>
      </c>
      <c r="L1719">
        <f>IF(Transactions!N1719-Transactions!M1719&lt;&gt;"",Transactions!N1719-Transactions!M1719,"")</f>
        <v>19</v>
      </c>
      <c r="M1719">
        <f>IF(Transactions!P1719-Transactions!O1719&lt;&gt;"",Transactions!P1719-Transactions!O1719,"")</f>
        <v>0</v>
      </c>
      <c r="O1719">
        <f t="shared" si="56"/>
        <v>714</v>
      </c>
      <c r="P1719" t="str">
        <f>IF(Transactions!O1719&lt;&gt;"",Transactions!O1719,"")</f>
        <v>1536302595409</v>
      </c>
      <c r="Q1719">
        <f>IF(Transactions!S1719-Transactions!J1719&lt;&gt;"",Transactions!S1719-Transactions!J1719,"")</f>
        <v>3326</v>
      </c>
      <c r="R1719">
        <f t="shared" si="57"/>
        <v>4040</v>
      </c>
    </row>
    <row r="1720" spans="1:18" x14ac:dyDescent="0.3">
      <c r="A1720" t="str">
        <f>IF(Transactions!A1720&lt;&gt;"",Transactions!A1720,0)</f>
        <v>2018/09/07 08:43:17</v>
      </c>
      <c r="B1720" t="str">
        <f>IF(Transactions!B1720&lt;&gt;"",Transactions!B1720,0)</f>
        <v>ee8cd6281f304f3596eec0066a2b16986d13d570c035517ff2bf951045fb2823</v>
      </c>
      <c r="C1720" t="str">
        <f>IF(Transactions!C1720&lt;&gt;"",Transactions!C1720,0)</f>
        <v>Step1</v>
      </c>
      <c r="D1720" t="str">
        <f>IF(Transactions!D1720&lt;&gt;"",Transactions!D1720,"")</f>
        <v>peer0.org2.ldegilde.com</v>
      </c>
      <c r="E1720" t="str">
        <f>IF(Transactions!E1720&lt;&gt;"",Transactions!E1720,"")</f>
        <v>default-chaincode</v>
      </c>
      <c r="F1720" t="str">
        <f>IF(Transactions!F1720&lt;&gt;"",Transactions!F1720,"")</f>
        <v>put</v>
      </c>
      <c r="G1720" t="str">
        <f>IF(Transactions!G1720&lt;&gt;"",Transactions!G1720,"")</f>
        <v>000000009_400</v>
      </c>
      <c r="H1720" t="str">
        <f>IF(Transactions!H1720&lt;&gt;"",Transactions!H1720,"")</f>
        <v>676.0</v>
      </c>
      <c r="I1720">
        <f>IF(Transactions!J1720-Transactions!I1720&lt;&gt;"",Transactions!J1720-Transactions!I1720,"")</f>
        <v>714</v>
      </c>
      <c r="J1720">
        <f>IF((Transactions!K1720-Transactions!I1720)-(Transactions!P1720-Transactions!J1720)&lt;&gt;"",(Transactions!K1720-Transactions!I1720)-(Transactions!P1720-Transactions!J1720),"")</f>
        <v>712</v>
      </c>
      <c r="K1720">
        <f>IF(Transactions!L1720-Transactions!K1720&lt;&gt;"",Transactions!L1720-Transactions!K1720,"")</f>
        <v>0</v>
      </c>
      <c r="L1720">
        <f>IF(Transactions!N1720-Transactions!M1720&lt;&gt;"",Transactions!N1720-Transactions!M1720,"")</f>
        <v>2</v>
      </c>
      <c r="M1720">
        <f>IF(Transactions!P1720-Transactions!O1720&lt;&gt;"",Transactions!P1720-Transactions!O1720,"")</f>
        <v>0</v>
      </c>
      <c r="O1720">
        <f t="shared" si="56"/>
        <v>714</v>
      </c>
      <c r="P1720" t="str">
        <f>IF(Transactions!O1720&lt;&gt;"",Transactions!O1720,"")</f>
        <v>1536302595547</v>
      </c>
      <c r="Q1720">
        <f>IF(Transactions!S1720-Transactions!J1720&lt;&gt;"",Transactions!S1720-Transactions!J1720,"")</f>
        <v>3326</v>
      </c>
      <c r="R1720">
        <f t="shared" si="57"/>
        <v>4040</v>
      </c>
    </row>
    <row r="1721" spans="1:18" x14ac:dyDescent="0.3">
      <c r="A1721" t="str">
        <f>IF(Transactions!A1721&lt;&gt;"",Transactions!A1721,0)</f>
        <v>2018/09/07 08:43:17</v>
      </c>
      <c r="B1721" t="str">
        <f>IF(Transactions!B1721&lt;&gt;"",Transactions!B1721,0)</f>
        <v>ef5f1e8299631a860ecdb9971e17f1e141544ce7273cc8e83d85f9cadc9844c5</v>
      </c>
      <c r="C1721" t="str">
        <f>IF(Transactions!C1721&lt;&gt;"",Transactions!C1721,0)</f>
        <v>Step1</v>
      </c>
      <c r="D1721" t="str">
        <f>IF(Transactions!D1721&lt;&gt;"",Transactions!D1721,"")</f>
        <v>peer0.org1.ldegilde.com</v>
      </c>
      <c r="E1721" t="str">
        <f>IF(Transactions!E1721&lt;&gt;"",Transactions!E1721,"")</f>
        <v>default-chaincode</v>
      </c>
      <c r="F1721" t="str">
        <f>IF(Transactions!F1721&lt;&gt;"",Transactions!F1721,"")</f>
        <v>put</v>
      </c>
      <c r="G1721" t="str">
        <f>IF(Transactions!G1721&lt;&gt;"",Transactions!G1721,"")</f>
        <v>000000009_327</v>
      </c>
      <c r="H1721" t="str">
        <f>IF(Transactions!H1721&lt;&gt;"",Transactions!H1721,"")</f>
        <v>546.0</v>
      </c>
      <c r="I1721">
        <f>IF(Transactions!J1721-Transactions!I1721&lt;&gt;"",Transactions!J1721-Transactions!I1721,"")</f>
        <v>233</v>
      </c>
      <c r="J1721">
        <f>IF((Transactions!K1721-Transactions!I1721)-(Transactions!P1721-Transactions!J1721)&lt;&gt;"",(Transactions!K1721-Transactions!I1721)-(Transactions!P1721-Transactions!J1721),"")</f>
        <v>230</v>
      </c>
      <c r="K1721">
        <f>IF(Transactions!L1721-Transactions!K1721&lt;&gt;"",Transactions!L1721-Transactions!K1721,"")</f>
        <v>0</v>
      </c>
      <c r="L1721">
        <f>IF(Transactions!N1721-Transactions!M1721&lt;&gt;"",Transactions!N1721-Transactions!M1721,"")</f>
        <v>3</v>
      </c>
      <c r="M1721">
        <f>IF(Transactions!P1721-Transactions!O1721&lt;&gt;"",Transactions!P1721-Transactions!O1721,"")</f>
        <v>0</v>
      </c>
      <c r="O1721">
        <f t="shared" si="56"/>
        <v>233</v>
      </c>
      <c r="P1721" t="str">
        <f>IF(Transactions!O1721&lt;&gt;"",Transactions!O1721,"")</f>
        <v>1536302596826</v>
      </c>
      <c r="Q1721">
        <f>IF(Transactions!S1721-Transactions!J1721&lt;&gt;"",Transactions!S1721-Transactions!J1721,"")</f>
        <v>2301</v>
      </c>
      <c r="R1721">
        <f t="shared" si="57"/>
        <v>2534</v>
      </c>
    </row>
    <row r="1722" spans="1:18" x14ac:dyDescent="0.3">
      <c r="A1722" t="str">
        <f>IF(Transactions!A1722&lt;&gt;"",Transactions!A1722,0)</f>
        <v>2018/09/07 08:43:17</v>
      </c>
      <c r="B1722" t="str">
        <f>IF(Transactions!B1722&lt;&gt;"",Transactions!B1722,0)</f>
        <v>ef5f1e8299631a860ecdb9971e17f1e141544ce7273cc8e83d85f9cadc9844c5</v>
      </c>
      <c r="C1722" t="str">
        <f>IF(Transactions!C1722&lt;&gt;"",Transactions!C1722,0)</f>
        <v>Step1</v>
      </c>
      <c r="D1722" t="str">
        <f>IF(Transactions!D1722&lt;&gt;"",Transactions!D1722,"")</f>
        <v>peer0.org2.ldegilde.com</v>
      </c>
      <c r="E1722" t="str">
        <f>IF(Transactions!E1722&lt;&gt;"",Transactions!E1722,"")</f>
        <v>default-chaincode</v>
      </c>
      <c r="F1722" t="str">
        <f>IF(Transactions!F1722&lt;&gt;"",Transactions!F1722,"")</f>
        <v>put</v>
      </c>
      <c r="G1722" t="str">
        <f>IF(Transactions!G1722&lt;&gt;"",Transactions!G1722,"")</f>
        <v>000000009_327</v>
      </c>
      <c r="H1722" t="str">
        <f>IF(Transactions!H1722&lt;&gt;"",Transactions!H1722,"")</f>
        <v>546.0</v>
      </c>
      <c r="I1722">
        <f>IF(Transactions!J1722-Transactions!I1722&lt;&gt;"",Transactions!J1722-Transactions!I1722,"")</f>
        <v>233</v>
      </c>
      <c r="J1722">
        <f>IF((Transactions!K1722-Transactions!I1722)-(Transactions!P1722-Transactions!J1722)&lt;&gt;"",(Transactions!K1722-Transactions!I1722)-(Transactions!P1722-Transactions!J1722),"")</f>
        <v>222</v>
      </c>
      <c r="K1722">
        <f>IF(Transactions!L1722-Transactions!K1722&lt;&gt;"",Transactions!L1722-Transactions!K1722,"")</f>
        <v>0</v>
      </c>
      <c r="L1722">
        <f>IF(Transactions!N1722-Transactions!M1722&lt;&gt;"",Transactions!N1722-Transactions!M1722,"")</f>
        <v>11</v>
      </c>
      <c r="M1722">
        <f>IF(Transactions!P1722-Transactions!O1722&lt;&gt;"",Transactions!P1722-Transactions!O1722,"")</f>
        <v>0</v>
      </c>
      <c r="O1722">
        <f t="shared" si="56"/>
        <v>233</v>
      </c>
      <c r="P1722" t="str">
        <f>IF(Transactions!O1722&lt;&gt;"",Transactions!O1722,"")</f>
        <v>1536302596841</v>
      </c>
      <c r="Q1722">
        <f>IF(Transactions!S1722-Transactions!J1722&lt;&gt;"",Transactions!S1722-Transactions!J1722,"")</f>
        <v>2301</v>
      </c>
      <c r="R1722">
        <f t="shared" si="57"/>
        <v>2534</v>
      </c>
    </row>
    <row r="1723" spans="1:18" x14ac:dyDescent="0.3">
      <c r="A1723" t="str">
        <f>IF(Transactions!A1723&lt;&gt;"",Transactions!A1723,0)</f>
        <v>2018/09/07 08:43:17</v>
      </c>
      <c r="B1723" t="str">
        <f>IF(Transactions!B1723&lt;&gt;"",Transactions!B1723,0)</f>
        <v>b6e3d8eb5119f120a333e35a66ebc625eb6f3e41cc90dfb35a5d7daa671a601b</v>
      </c>
      <c r="C1723" t="str">
        <f>IF(Transactions!C1723&lt;&gt;"",Transactions!C1723,0)</f>
        <v>Step1</v>
      </c>
      <c r="D1723" t="str">
        <f>IF(Transactions!D1723&lt;&gt;"",Transactions!D1723,"")</f>
        <v>peer0.org1.ldegilde.com</v>
      </c>
      <c r="E1723" t="str">
        <f>IF(Transactions!E1723&lt;&gt;"",Transactions!E1723,"")</f>
        <v>default-chaincode</v>
      </c>
      <c r="F1723" t="str">
        <f>IF(Transactions!F1723&lt;&gt;"",Transactions!F1723,"")</f>
        <v>put</v>
      </c>
      <c r="G1723" t="str">
        <f>IF(Transactions!G1723&lt;&gt;"",Transactions!G1723,"")</f>
        <v>000000009_343</v>
      </c>
      <c r="H1723" t="str">
        <f>IF(Transactions!H1723&lt;&gt;"",Transactions!H1723,"")</f>
        <v>235.0</v>
      </c>
      <c r="I1723">
        <f>IF(Transactions!J1723-Transactions!I1723&lt;&gt;"",Transactions!J1723-Transactions!I1723,"")</f>
        <v>214</v>
      </c>
      <c r="J1723">
        <f>IF((Transactions!K1723-Transactions!I1723)-(Transactions!P1723-Transactions!J1723)&lt;&gt;"",(Transactions!K1723-Transactions!I1723)-(Transactions!P1723-Transactions!J1723),"")</f>
        <v>211</v>
      </c>
      <c r="K1723">
        <f>IF(Transactions!L1723-Transactions!K1723&lt;&gt;"",Transactions!L1723-Transactions!K1723,"")</f>
        <v>0</v>
      </c>
      <c r="L1723">
        <f>IF(Transactions!N1723-Transactions!M1723&lt;&gt;"",Transactions!N1723-Transactions!M1723,"")</f>
        <v>3</v>
      </c>
      <c r="M1723">
        <f>IF(Transactions!P1723-Transactions!O1723&lt;&gt;"",Transactions!P1723-Transactions!O1723,"")</f>
        <v>0</v>
      </c>
      <c r="O1723">
        <f t="shared" si="56"/>
        <v>214</v>
      </c>
      <c r="P1723" t="str">
        <f>IF(Transactions!O1723&lt;&gt;"",Transactions!O1723,"")</f>
        <v>1536302596826</v>
      </c>
      <c r="Q1723">
        <f>IF(Transactions!S1723-Transactions!J1723&lt;&gt;"",Transactions!S1723-Transactions!J1723,"")</f>
        <v>2320</v>
      </c>
      <c r="R1723">
        <f t="shared" si="57"/>
        <v>2534</v>
      </c>
    </row>
    <row r="1724" spans="1:18" x14ac:dyDescent="0.3">
      <c r="A1724" t="str">
        <f>IF(Transactions!A1724&lt;&gt;"",Transactions!A1724,0)</f>
        <v>2018/09/07 08:43:17</v>
      </c>
      <c r="B1724" t="str">
        <f>IF(Transactions!B1724&lt;&gt;"",Transactions!B1724,0)</f>
        <v>b6e3d8eb5119f120a333e35a66ebc625eb6f3e41cc90dfb35a5d7daa671a601b</v>
      </c>
      <c r="C1724" t="str">
        <f>IF(Transactions!C1724&lt;&gt;"",Transactions!C1724,0)</f>
        <v>Step1</v>
      </c>
      <c r="D1724" t="str">
        <f>IF(Transactions!D1724&lt;&gt;"",Transactions!D1724,"")</f>
        <v>peer0.org2.ldegilde.com</v>
      </c>
      <c r="E1724" t="str">
        <f>IF(Transactions!E1724&lt;&gt;"",Transactions!E1724,"")</f>
        <v>default-chaincode</v>
      </c>
      <c r="F1724" t="str">
        <f>IF(Transactions!F1724&lt;&gt;"",Transactions!F1724,"")</f>
        <v>put</v>
      </c>
      <c r="G1724" t="str">
        <f>IF(Transactions!G1724&lt;&gt;"",Transactions!G1724,"")</f>
        <v>000000009_343</v>
      </c>
      <c r="H1724" t="str">
        <f>IF(Transactions!H1724&lt;&gt;"",Transactions!H1724,"")</f>
        <v>235.0</v>
      </c>
      <c r="I1724">
        <f>IF(Transactions!J1724-Transactions!I1724&lt;&gt;"",Transactions!J1724-Transactions!I1724,"")</f>
        <v>214</v>
      </c>
      <c r="J1724">
        <f>IF((Transactions!K1724-Transactions!I1724)-(Transactions!P1724-Transactions!J1724)&lt;&gt;"",(Transactions!K1724-Transactions!I1724)-(Transactions!P1724-Transactions!J1724),"")</f>
        <v>191</v>
      </c>
      <c r="K1724">
        <f>IF(Transactions!L1724-Transactions!K1724&lt;&gt;"",Transactions!L1724-Transactions!K1724,"")</f>
        <v>0</v>
      </c>
      <c r="L1724">
        <f>IF(Transactions!N1724-Transactions!M1724&lt;&gt;"",Transactions!N1724-Transactions!M1724,"")</f>
        <v>23</v>
      </c>
      <c r="M1724">
        <f>IF(Transactions!P1724-Transactions!O1724&lt;&gt;"",Transactions!P1724-Transactions!O1724,"")</f>
        <v>0</v>
      </c>
      <c r="O1724">
        <f t="shared" si="56"/>
        <v>214</v>
      </c>
      <c r="P1724" t="str">
        <f>IF(Transactions!O1724&lt;&gt;"",Transactions!O1724,"")</f>
        <v>1536302596837</v>
      </c>
      <c r="Q1724">
        <f>IF(Transactions!S1724-Transactions!J1724&lt;&gt;"",Transactions!S1724-Transactions!J1724,"")</f>
        <v>2320</v>
      </c>
      <c r="R1724">
        <f t="shared" si="57"/>
        <v>2534</v>
      </c>
    </row>
    <row r="1725" spans="1:18" x14ac:dyDescent="0.3">
      <c r="A1725" t="str">
        <f>IF(Transactions!A1725&lt;&gt;"",Transactions!A1725,0)</f>
        <v>2018/09/07 08:43:17</v>
      </c>
      <c r="B1725" t="str">
        <f>IF(Transactions!B1725&lt;&gt;"",Transactions!B1725,0)</f>
        <v>6f44d0e67fb138e4cb0fb05883a580d5d51623d89b6839d0c1a35ebb07e0de34</v>
      </c>
      <c r="C1725" t="str">
        <f>IF(Transactions!C1725&lt;&gt;"",Transactions!C1725,0)</f>
        <v>Step1</v>
      </c>
      <c r="D1725" t="str">
        <f>IF(Transactions!D1725&lt;&gt;"",Transactions!D1725,"")</f>
        <v>peer0.org1.ldegilde.com</v>
      </c>
      <c r="E1725" t="str">
        <f>IF(Transactions!E1725&lt;&gt;"",Transactions!E1725,"")</f>
        <v>default-chaincode</v>
      </c>
      <c r="F1725" t="str">
        <f>IF(Transactions!F1725&lt;&gt;"",Transactions!F1725,"")</f>
        <v>put</v>
      </c>
      <c r="G1725" t="str">
        <f>IF(Transactions!G1725&lt;&gt;"",Transactions!G1725,"")</f>
        <v>000000009_286</v>
      </c>
      <c r="H1725" t="str">
        <f>IF(Transactions!H1725&lt;&gt;"",Transactions!H1725,"")</f>
        <v>203.0</v>
      </c>
      <c r="I1725">
        <f>IF(Transactions!J1725-Transactions!I1725&lt;&gt;"",Transactions!J1725-Transactions!I1725,"")</f>
        <v>207</v>
      </c>
      <c r="J1725">
        <f>IF((Transactions!K1725-Transactions!I1725)-(Transactions!P1725-Transactions!J1725)&lt;&gt;"",(Transactions!K1725-Transactions!I1725)-(Transactions!P1725-Transactions!J1725),"")</f>
        <v>204</v>
      </c>
      <c r="K1725">
        <f>IF(Transactions!L1725-Transactions!K1725&lt;&gt;"",Transactions!L1725-Transactions!K1725,"")</f>
        <v>0</v>
      </c>
      <c r="L1725">
        <f>IF(Transactions!N1725-Transactions!M1725&lt;&gt;"",Transactions!N1725-Transactions!M1725,"")</f>
        <v>3</v>
      </c>
      <c r="M1725">
        <f>IF(Transactions!P1725-Transactions!O1725&lt;&gt;"",Transactions!P1725-Transactions!O1725,"")</f>
        <v>0</v>
      </c>
      <c r="O1725">
        <f t="shared" si="56"/>
        <v>207</v>
      </c>
      <c r="P1725" t="str">
        <f>IF(Transactions!O1725&lt;&gt;"",Transactions!O1725,"")</f>
        <v>1536302596826</v>
      </c>
      <c r="Q1725">
        <f>IF(Transactions!S1725-Transactions!J1725&lt;&gt;"",Transactions!S1725-Transactions!J1725,"")</f>
        <v>2327</v>
      </c>
      <c r="R1725">
        <f t="shared" si="57"/>
        <v>2534</v>
      </c>
    </row>
    <row r="1726" spans="1:18" x14ac:dyDescent="0.3">
      <c r="A1726" t="str">
        <f>IF(Transactions!A1726&lt;&gt;"",Transactions!A1726,0)</f>
        <v>2018/09/07 08:43:17</v>
      </c>
      <c r="B1726" t="str">
        <f>IF(Transactions!B1726&lt;&gt;"",Transactions!B1726,0)</f>
        <v>6f44d0e67fb138e4cb0fb05883a580d5d51623d89b6839d0c1a35ebb07e0de34</v>
      </c>
      <c r="C1726" t="str">
        <f>IF(Transactions!C1726&lt;&gt;"",Transactions!C1726,0)</f>
        <v>Step1</v>
      </c>
      <c r="D1726" t="str">
        <f>IF(Transactions!D1726&lt;&gt;"",Transactions!D1726,"")</f>
        <v>peer0.org2.ldegilde.com</v>
      </c>
      <c r="E1726" t="str">
        <f>IF(Transactions!E1726&lt;&gt;"",Transactions!E1726,"")</f>
        <v>default-chaincode</v>
      </c>
      <c r="F1726" t="str">
        <f>IF(Transactions!F1726&lt;&gt;"",Transactions!F1726,"")</f>
        <v>put</v>
      </c>
      <c r="G1726" t="str">
        <f>IF(Transactions!G1726&lt;&gt;"",Transactions!G1726,"")</f>
        <v>000000009_286</v>
      </c>
      <c r="H1726" t="str">
        <f>IF(Transactions!H1726&lt;&gt;"",Transactions!H1726,"")</f>
        <v>203.0</v>
      </c>
      <c r="I1726">
        <f>IF(Transactions!J1726-Transactions!I1726&lt;&gt;"",Transactions!J1726-Transactions!I1726,"")</f>
        <v>207</v>
      </c>
      <c r="J1726">
        <f>IF((Transactions!K1726-Transactions!I1726)-(Transactions!P1726-Transactions!J1726)&lt;&gt;"",(Transactions!K1726-Transactions!I1726)-(Transactions!P1726-Transactions!J1726),"")</f>
        <v>178</v>
      </c>
      <c r="K1726">
        <f>IF(Transactions!L1726-Transactions!K1726&lt;&gt;"",Transactions!L1726-Transactions!K1726,"")</f>
        <v>0</v>
      </c>
      <c r="L1726">
        <f>IF(Transactions!N1726-Transactions!M1726&lt;&gt;"",Transactions!N1726-Transactions!M1726,"")</f>
        <v>29</v>
      </c>
      <c r="M1726">
        <f>IF(Transactions!P1726-Transactions!O1726&lt;&gt;"",Transactions!P1726-Transactions!O1726,"")</f>
        <v>0</v>
      </c>
      <c r="O1726">
        <f t="shared" si="56"/>
        <v>207</v>
      </c>
      <c r="P1726" t="str">
        <f>IF(Transactions!O1726&lt;&gt;"",Transactions!O1726,"")</f>
        <v>1536302596831</v>
      </c>
      <c r="Q1726">
        <f>IF(Transactions!S1726-Transactions!J1726&lt;&gt;"",Transactions!S1726-Transactions!J1726,"")</f>
        <v>2327</v>
      </c>
      <c r="R1726">
        <f t="shared" si="57"/>
        <v>2534</v>
      </c>
    </row>
    <row r="1727" spans="1:18" x14ac:dyDescent="0.3">
      <c r="A1727" t="str">
        <f>IF(Transactions!A1727&lt;&gt;"",Transactions!A1727,0)</f>
        <v>2018/09/07 08:43:17</v>
      </c>
      <c r="B1727" t="str">
        <f>IF(Transactions!B1727&lt;&gt;"",Transactions!B1727,0)</f>
        <v>a98a84a9a6584ff6d50e54715ec432c57018607a00642b1ca9c71fb1cb01bdcf</v>
      </c>
      <c r="C1727" t="str">
        <f>IF(Transactions!C1727&lt;&gt;"",Transactions!C1727,0)</f>
        <v>Step1</v>
      </c>
      <c r="D1727" t="str">
        <f>IF(Transactions!D1727&lt;&gt;"",Transactions!D1727,"")</f>
        <v>peer0.org1.ldegilde.com</v>
      </c>
      <c r="E1727" t="str">
        <f>IF(Transactions!E1727&lt;&gt;"",Transactions!E1727,"")</f>
        <v>default-chaincode</v>
      </c>
      <c r="F1727" t="str">
        <f>IF(Transactions!F1727&lt;&gt;"",Transactions!F1727,"")</f>
        <v>put</v>
      </c>
      <c r="G1727" t="str">
        <f>IF(Transactions!G1727&lt;&gt;"",Transactions!G1727,"")</f>
        <v>000000008_170</v>
      </c>
      <c r="H1727" t="str">
        <f>IF(Transactions!H1727&lt;&gt;"",Transactions!H1727,"")</f>
        <v>371.0</v>
      </c>
      <c r="I1727">
        <f>IF(Transactions!J1727-Transactions!I1727&lt;&gt;"",Transactions!J1727-Transactions!I1727,"")</f>
        <v>755</v>
      </c>
      <c r="J1727">
        <f>IF((Transactions!K1727-Transactions!I1727)-(Transactions!P1727-Transactions!J1727)&lt;&gt;"",(Transactions!K1727-Transactions!I1727)-(Transactions!P1727-Transactions!J1727),"")</f>
        <v>751</v>
      </c>
      <c r="K1727">
        <f>IF(Transactions!L1727-Transactions!K1727&lt;&gt;"",Transactions!L1727-Transactions!K1727,"")</f>
        <v>0</v>
      </c>
      <c r="L1727">
        <f>IF(Transactions!N1727-Transactions!M1727&lt;&gt;"",Transactions!N1727-Transactions!M1727,"")</f>
        <v>4</v>
      </c>
      <c r="M1727">
        <f>IF(Transactions!P1727-Transactions!O1727&lt;&gt;"",Transactions!P1727-Transactions!O1727,"")</f>
        <v>0</v>
      </c>
      <c r="O1727">
        <f t="shared" si="56"/>
        <v>755</v>
      </c>
      <c r="P1727" t="str">
        <f>IF(Transactions!O1727&lt;&gt;"",Transactions!O1727,"")</f>
        <v>1536302595475</v>
      </c>
      <c r="Q1727">
        <f>IF(Transactions!S1727-Transactions!J1727&lt;&gt;"",Transactions!S1727-Transactions!J1727,"")</f>
        <v>3324</v>
      </c>
      <c r="R1727">
        <f t="shared" si="57"/>
        <v>4079</v>
      </c>
    </row>
    <row r="1728" spans="1:18" x14ac:dyDescent="0.3">
      <c r="A1728" t="str">
        <f>IF(Transactions!A1728&lt;&gt;"",Transactions!A1728,0)</f>
        <v>2018/09/07 08:43:17</v>
      </c>
      <c r="B1728" t="str">
        <f>IF(Transactions!B1728&lt;&gt;"",Transactions!B1728,0)</f>
        <v>a98a84a9a6584ff6d50e54715ec432c57018607a00642b1ca9c71fb1cb01bdcf</v>
      </c>
      <c r="C1728" t="str">
        <f>IF(Transactions!C1728&lt;&gt;"",Transactions!C1728,0)</f>
        <v>Step1</v>
      </c>
      <c r="D1728" t="str">
        <f>IF(Transactions!D1728&lt;&gt;"",Transactions!D1728,"")</f>
        <v>peer0.org2.ldegilde.com</v>
      </c>
      <c r="E1728" t="str">
        <f>IF(Transactions!E1728&lt;&gt;"",Transactions!E1728,"")</f>
        <v>default-chaincode</v>
      </c>
      <c r="F1728" t="str">
        <f>IF(Transactions!F1728&lt;&gt;"",Transactions!F1728,"")</f>
        <v>put</v>
      </c>
      <c r="G1728" t="str">
        <f>IF(Transactions!G1728&lt;&gt;"",Transactions!G1728,"")</f>
        <v>000000008_170</v>
      </c>
      <c r="H1728" t="str">
        <f>IF(Transactions!H1728&lt;&gt;"",Transactions!H1728,"")</f>
        <v>371.0</v>
      </c>
      <c r="I1728">
        <f>IF(Transactions!J1728-Transactions!I1728&lt;&gt;"",Transactions!J1728-Transactions!I1728,"")</f>
        <v>755</v>
      </c>
      <c r="J1728">
        <f>IF((Transactions!K1728-Transactions!I1728)-(Transactions!P1728-Transactions!J1728)&lt;&gt;"",(Transactions!K1728-Transactions!I1728)-(Transactions!P1728-Transactions!J1728),"")</f>
        <v>746</v>
      </c>
      <c r="K1728">
        <f>IF(Transactions!L1728-Transactions!K1728&lt;&gt;"",Transactions!L1728-Transactions!K1728,"")</f>
        <v>0</v>
      </c>
      <c r="L1728">
        <f>IF(Transactions!N1728-Transactions!M1728&lt;&gt;"",Transactions!N1728-Transactions!M1728,"")</f>
        <v>9</v>
      </c>
      <c r="M1728">
        <f>IF(Transactions!P1728-Transactions!O1728&lt;&gt;"",Transactions!P1728-Transactions!O1728,"")</f>
        <v>0</v>
      </c>
      <c r="O1728">
        <f t="shared" si="56"/>
        <v>755</v>
      </c>
      <c r="P1728" t="str">
        <f>IF(Transactions!O1728&lt;&gt;"",Transactions!O1728,"")</f>
        <v>1536302595432</v>
      </c>
      <c r="Q1728">
        <f>IF(Transactions!S1728-Transactions!J1728&lt;&gt;"",Transactions!S1728-Transactions!J1728,"")</f>
        <v>3324</v>
      </c>
      <c r="R1728">
        <f t="shared" si="57"/>
        <v>4079</v>
      </c>
    </row>
    <row r="1729" spans="1:18" x14ac:dyDescent="0.3">
      <c r="A1729" t="str">
        <f>IF(Transactions!A1729&lt;&gt;"",Transactions!A1729,0)</f>
        <v>2018/09/07 08:43:17</v>
      </c>
      <c r="B1729" t="str">
        <f>IF(Transactions!B1729&lt;&gt;"",Transactions!B1729,0)</f>
        <v>4534911978249ad6999ae280c031d6ca84ac38b994be3c1249f86372c00ff0a4</v>
      </c>
      <c r="C1729" t="str">
        <f>IF(Transactions!C1729&lt;&gt;"",Transactions!C1729,0)</f>
        <v>Step1</v>
      </c>
      <c r="D1729" t="str">
        <f>IF(Transactions!D1729&lt;&gt;"",Transactions!D1729,"")</f>
        <v>peer0.org1.ldegilde.com</v>
      </c>
      <c r="E1729" t="str">
        <f>IF(Transactions!E1729&lt;&gt;"",Transactions!E1729,"")</f>
        <v>default-chaincode</v>
      </c>
      <c r="F1729" t="str">
        <f>IF(Transactions!F1729&lt;&gt;"",Transactions!F1729,"")</f>
        <v>put</v>
      </c>
      <c r="G1729" t="str">
        <f>IF(Transactions!G1729&lt;&gt;"",Transactions!G1729,"")</f>
        <v>000000009_281</v>
      </c>
      <c r="H1729" t="str">
        <f>IF(Transactions!H1729&lt;&gt;"",Transactions!H1729,"")</f>
        <v>419.0</v>
      </c>
      <c r="I1729">
        <f>IF(Transactions!J1729-Transactions!I1729&lt;&gt;"",Transactions!J1729-Transactions!I1729,"")</f>
        <v>361</v>
      </c>
      <c r="J1729">
        <f>IF((Transactions!K1729-Transactions!I1729)-(Transactions!P1729-Transactions!J1729)&lt;&gt;"",(Transactions!K1729-Transactions!I1729)-(Transactions!P1729-Transactions!J1729),"")</f>
        <v>355</v>
      </c>
      <c r="K1729">
        <f>IF(Transactions!L1729-Transactions!K1729&lt;&gt;"",Transactions!L1729-Transactions!K1729,"")</f>
        <v>0</v>
      </c>
      <c r="L1729">
        <f>IF(Transactions!N1729-Transactions!M1729&lt;&gt;"",Transactions!N1729-Transactions!M1729,"")</f>
        <v>6</v>
      </c>
      <c r="M1729">
        <f>IF(Transactions!P1729-Transactions!O1729&lt;&gt;"",Transactions!P1729-Transactions!O1729,"")</f>
        <v>0</v>
      </c>
      <c r="O1729">
        <f t="shared" si="56"/>
        <v>361</v>
      </c>
      <c r="P1729" t="str">
        <f>IF(Transactions!O1729&lt;&gt;"",Transactions!O1729,"")</f>
        <v>1536302596832</v>
      </c>
      <c r="Q1729">
        <f>IF(Transactions!S1729-Transactions!J1729&lt;&gt;"",Transactions!S1729-Transactions!J1729,"")</f>
        <v>2173</v>
      </c>
      <c r="R1729">
        <f t="shared" si="57"/>
        <v>2534</v>
      </c>
    </row>
    <row r="1730" spans="1:18" x14ac:dyDescent="0.3">
      <c r="A1730" t="str">
        <f>IF(Transactions!A1730&lt;&gt;"",Transactions!A1730,0)</f>
        <v>2018/09/07 08:43:17</v>
      </c>
      <c r="B1730" t="str">
        <f>IF(Transactions!B1730&lt;&gt;"",Transactions!B1730,0)</f>
        <v>4534911978249ad6999ae280c031d6ca84ac38b994be3c1249f86372c00ff0a4</v>
      </c>
      <c r="C1730" t="str">
        <f>IF(Transactions!C1730&lt;&gt;"",Transactions!C1730,0)</f>
        <v>Step1</v>
      </c>
      <c r="D1730" t="str">
        <f>IF(Transactions!D1730&lt;&gt;"",Transactions!D1730,"")</f>
        <v>peer0.org2.ldegilde.com</v>
      </c>
      <c r="E1730" t="str">
        <f>IF(Transactions!E1730&lt;&gt;"",Transactions!E1730,"")</f>
        <v>default-chaincode</v>
      </c>
      <c r="F1730" t="str">
        <f>IF(Transactions!F1730&lt;&gt;"",Transactions!F1730,"")</f>
        <v>put</v>
      </c>
      <c r="G1730" t="str">
        <f>IF(Transactions!G1730&lt;&gt;"",Transactions!G1730,"")</f>
        <v>000000009_281</v>
      </c>
      <c r="H1730" t="str">
        <f>IF(Transactions!H1730&lt;&gt;"",Transactions!H1730,"")</f>
        <v>419.0</v>
      </c>
      <c r="I1730">
        <f>IF(Transactions!J1730-Transactions!I1730&lt;&gt;"",Transactions!J1730-Transactions!I1730,"")</f>
        <v>361</v>
      </c>
      <c r="J1730">
        <f>IF((Transactions!K1730-Transactions!I1730)-(Transactions!P1730-Transactions!J1730)&lt;&gt;"",(Transactions!K1730-Transactions!I1730)-(Transactions!P1730-Transactions!J1730),"")</f>
        <v>327</v>
      </c>
      <c r="K1730">
        <f>IF(Transactions!L1730-Transactions!K1730&lt;&gt;"",Transactions!L1730-Transactions!K1730,"")</f>
        <v>0</v>
      </c>
      <c r="L1730">
        <f>IF(Transactions!N1730-Transactions!M1730&lt;&gt;"",Transactions!N1730-Transactions!M1730,"")</f>
        <v>34</v>
      </c>
      <c r="M1730">
        <f>IF(Transactions!P1730-Transactions!O1730&lt;&gt;"",Transactions!P1730-Transactions!O1730,"")</f>
        <v>0</v>
      </c>
      <c r="O1730">
        <f t="shared" si="56"/>
        <v>361</v>
      </c>
      <c r="P1730" t="str">
        <f>IF(Transactions!O1730&lt;&gt;"",Transactions!O1730,"")</f>
        <v>1536302596836</v>
      </c>
      <c r="Q1730">
        <f>IF(Transactions!S1730-Transactions!J1730&lt;&gt;"",Transactions!S1730-Transactions!J1730,"")</f>
        <v>2173</v>
      </c>
      <c r="R1730">
        <f t="shared" si="57"/>
        <v>2534</v>
      </c>
    </row>
    <row r="1731" spans="1:18" x14ac:dyDescent="0.3">
      <c r="A1731" t="str">
        <f>IF(Transactions!A1731&lt;&gt;"",Transactions!A1731,0)</f>
        <v>2018/09/07 08:43:17</v>
      </c>
      <c r="B1731" t="str">
        <f>IF(Transactions!B1731&lt;&gt;"",Transactions!B1731,0)</f>
        <v>9b9615afd6711b9ff65c136b6533dd175fcf4079a93abe70259713ae105de3a5</v>
      </c>
      <c r="C1731" t="str">
        <f>IF(Transactions!C1731&lt;&gt;"",Transactions!C1731,0)</f>
        <v>Step1</v>
      </c>
      <c r="D1731" t="str">
        <f>IF(Transactions!D1731&lt;&gt;"",Transactions!D1731,"")</f>
        <v>peer0.org1.ldegilde.com</v>
      </c>
      <c r="E1731" t="str">
        <f>IF(Transactions!E1731&lt;&gt;"",Transactions!E1731,"")</f>
        <v>default-chaincode</v>
      </c>
      <c r="F1731" t="str">
        <f>IF(Transactions!F1731&lt;&gt;"",Transactions!F1731,"")</f>
        <v>put</v>
      </c>
      <c r="G1731" t="str">
        <f>IF(Transactions!G1731&lt;&gt;"",Transactions!G1731,"")</f>
        <v>000000009_313</v>
      </c>
      <c r="H1731" t="str">
        <f>IF(Transactions!H1731&lt;&gt;"",Transactions!H1731,"")</f>
        <v>677.0</v>
      </c>
      <c r="I1731">
        <f>IF(Transactions!J1731-Transactions!I1731&lt;&gt;"",Transactions!J1731-Transactions!I1731,"")</f>
        <v>164</v>
      </c>
      <c r="J1731">
        <f>IF((Transactions!K1731-Transactions!I1731)-(Transactions!P1731-Transactions!J1731)&lt;&gt;"",(Transactions!K1731-Transactions!I1731)-(Transactions!P1731-Transactions!J1731),"")</f>
        <v>163</v>
      </c>
      <c r="K1731">
        <f>IF(Transactions!L1731-Transactions!K1731&lt;&gt;"",Transactions!L1731-Transactions!K1731,"")</f>
        <v>0</v>
      </c>
      <c r="L1731">
        <f>IF(Transactions!N1731-Transactions!M1731&lt;&gt;"",Transactions!N1731-Transactions!M1731,"")</f>
        <v>1</v>
      </c>
      <c r="M1731">
        <f>IF(Transactions!P1731-Transactions!O1731&lt;&gt;"",Transactions!P1731-Transactions!O1731,"")</f>
        <v>0</v>
      </c>
      <c r="O1731">
        <f t="shared" si="56"/>
        <v>164</v>
      </c>
      <c r="P1731" t="str">
        <f>IF(Transactions!O1731&lt;&gt;"",Transactions!O1731,"")</f>
        <v>1536302597582</v>
      </c>
      <c r="Q1731">
        <f>IF(Transactions!S1731-Transactions!J1731&lt;&gt;"",Transactions!S1731-Transactions!J1731,"")</f>
        <v>1583</v>
      </c>
      <c r="R1731">
        <f t="shared" si="57"/>
        <v>1747</v>
      </c>
    </row>
    <row r="1732" spans="1:18" x14ac:dyDescent="0.3">
      <c r="A1732" t="str">
        <f>IF(Transactions!A1732&lt;&gt;"",Transactions!A1732,0)</f>
        <v>2018/09/07 08:43:17</v>
      </c>
      <c r="B1732" t="str">
        <f>IF(Transactions!B1732&lt;&gt;"",Transactions!B1732,0)</f>
        <v>9b9615afd6711b9ff65c136b6533dd175fcf4079a93abe70259713ae105de3a5</v>
      </c>
      <c r="C1732" t="str">
        <f>IF(Transactions!C1732&lt;&gt;"",Transactions!C1732,0)</f>
        <v>Step1</v>
      </c>
      <c r="D1732" t="str">
        <f>IF(Transactions!D1732&lt;&gt;"",Transactions!D1732,"")</f>
        <v>peer0.org2.ldegilde.com</v>
      </c>
      <c r="E1732" t="str">
        <f>IF(Transactions!E1732&lt;&gt;"",Transactions!E1732,"")</f>
        <v>default-chaincode</v>
      </c>
      <c r="F1732" t="str">
        <f>IF(Transactions!F1732&lt;&gt;"",Transactions!F1732,"")</f>
        <v>put</v>
      </c>
      <c r="G1732" t="str">
        <f>IF(Transactions!G1732&lt;&gt;"",Transactions!G1732,"")</f>
        <v>000000009_313</v>
      </c>
      <c r="H1732" t="str">
        <f>IF(Transactions!H1732&lt;&gt;"",Transactions!H1732,"")</f>
        <v>677.0</v>
      </c>
      <c r="I1732">
        <f>IF(Transactions!J1732-Transactions!I1732&lt;&gt;"",Transactions!J1732-Transactions!I1732,"")</f>
        <v>164</v>
      </c>
      <c r="J1732">
        <f>IF((Transactions!K1732-Transactions!I1732)-(Transactions!P1732-Transactions!J1732)&lt;&gt;"",(Transactions!K1732-Transactions!I1732)-(Transactions!P1732-Transactions!J1732),"")</f>
        <v>164</v>
      </c>
      <c r="K1732">
        <f>IF(Transactions!L1732-Transactions!K1732&lt;&gt;"",Transactions!L1732-Transactions!K1732,"")</f>
        <v>0</v>
      </c>
      <c r="L1732">
        <f>IF(Transactions!N1732-Transactions!M1732&lt;&gt;"",Transactions!N1732-Transactions!M1732,"")</f>
        <v>0</v>
      </c>
      <c r="M1732">
        <f>IF(Transactions!P1732-Transactions!O1732&lt;&gt;"",Transactions!P1732-Transactions!O1732,"")</f>
        <v>0</v>
      </c>
      <c r="O1732">
        <f t="shared" si="56"/>
        <v>164</v>
      </c>
      <c r="P1732" t="str">
        <f>IF(Transactions!O1732&lt;&gt;"",Transactions!O1732,"")</f>
        <v>1536302597580</v>
      </c>
      <c r="Q1732">
        <f>IF(Transactions!S1732-Transactions!J1732&lt;&gt;"",Transactions!S1732-Transactions!J1732,"")</f>
        <v>1583</v>
      </c>
      <c r="R1732">
        <f t="shared" si="57"/>
        <v>1747</v>
      </c>
    </row>
    <row r="1733" spans="1:18" x14ac:dyDescent="0.3">
      <c r="A1733" t="str">
        <f>IF(Transactions!A1733&lt;&gt;"",Transactions!A1733,0)</f>
        <v>2018/09/07 08:43:17</v>
      </c>
      <c r="B1733" t="str">
        <f>IF(Transactions!B1733&lt;&gt;"",Transactions!B1733,0)</f>
        <v>accf3cf85b34a027a346260017040496a7c1b13a3caf4cb9f2d8730660952684</v>
      </c>
      <c r="C1733" t="str">
        <f>IF(Transactions!C1733&lt;&gt;"",Transactions!C1733,0)</f>
        <v>Step1</v>
      </c>
      <c r="D1733" t="str">
        <f>IF(Transactions!D1733&lt;&gt;"",Transactions!D1733,"")</f>
        <v>peer0.org1.ldegilde.com</v>
      </c>
      <c r="E1733" t="str">
        <f>IF(Transactions!E1733&lt;&gt;"",Transactions!E1733,"")</f>
        <v>default-chaincode</v>
      </c>
      <c r="F1733" t="str">
        <f>IF(Transactions!F1733&lt;&gt;"",Transactions!F1733,"")</f>
        <v>put</v>
      </c>
      <c r="G1733" t="str">
        <f>IF(Transactions!G1733&lt;&gt;"",Transactions!G1733,"")</f>
        <v>000000009_137</v>
      </c>
      <c r="H1733" t="str">
        <f>IF(Transactions!H1733&lt;&gt;"",Transactions!H1733,"")</f>
        <v>677.0</v>
      </c>
      <c r="I1733">
        <f>IF(Transactions!J1733-Transactions!I1733&lt;&gt;"",Transactions!J1733-Transactions!I1733,"")</f>
        <v>170</v>
      </c>
      <c r="J1733">
        <f>IF((Transactions!K1733-Transactions!I1733)-(Transactions!P1733-Transactions!J1733)&lt;&gt;"",(Transactions!K1733-Transactions!I1733)-(Transactions!P1733-Transactions!J1733),"")</f>
        <v>168</v>
      </c>
      <c r="K1733">
        <f>IF(Transactions!L1733-Transactions!K1733&lt;&gt;"",Transactions!L1733-Transactions!K1733,"")</f>
        <v>0</v>
      </c>
      <c r="L1733">
        <f>IF(Transactions!N1733-Transactions!M1733&lt;&gt;"",Transactions!N1733-Transactions!M1733,"")</f>
        <v>2</v>
      </c>
      <c r="M1733">
        <f>IF(Transactions!P1733-Transactions!O1733&lt;&gt;"",Transactions!P1733-Transactions!O1733,"")</f>
        <v>0</v>
      </c>
      <c r="O1733">
        <f t="shared" si="56"/>
        <v>170</v>
      </c>
      <c r="P1733" t="str">
        <f>IF(Transactions!O1733&lt;&gt;"",Transactions!O1733,"")</f>
        <v>1536302597908</v>
      </c>
      <c r="Q1733">
        <f>IF(Transactions!S1733-Transactions!J1733&lt;&gt;"",Transactions!S1733-Transactions!J1733,"")</f>
        <v>1251</v>
      </c>
      <c r="R1733">
        <f t="shared" si="57"/>
        <v>1421</v>
      </c>
    </row>
    <row r="1734" spans="1:18" x14ac:dyDescent="0.3">
      <c r="A1734" t="str">
        <f>IF(Transactions!A1734&lt;&gt;"",Transactions!A1734,0)</f>
        <v>2018/09/07 08:43:17</v>
      </c>
      <c r="B1734" t="str">
        <f>IF(Transactions!B1734&lt;&gt;"",Transactions!B1734,0)</f>
        <v>accf3cf85b34a027a346260017040496a7c1b13a3caf4cb9f2d8730660952684</v>
      </c>
      <c r="C1734" t="str">
        <f>IF(Transactions!C1734&lt;&gt;"",Transactions!C1734,0)</f>
        <v>Step1</v>
      </c>
      <c r="D1734" t="str">
        <f>IF(Transactions!D1734&lt;&gt;"",Transactions!D1734,"")</f>
        <v>peer0.org2.ldegilde.com</v>
      </c>
      <c r="E1734" t="str">
        <f>IF(Transactions!E1734&lt;&gt;"",Transactions!E1734,"")</f>
        <v>default-chaincode</v>
      </c>
      <c r="F1734" t="str">
        <f>IF(Transactions!F1734&lt;&gt;"",Transactions!F1734,"")</f>
        <v>put</v>
      </c>
      <c r="G1734" t="str">
        <f>IF(Transactions!G1734&lt;&gt;"",Transactions!G1734,"")</f>
        <v>000000009_137</v>
      </c>
      <c r="H1734" t="str">
        <f>IF(Transactions!H1734&lt;&gt;"",Transactions!H1734,"")</f>
        <v>677.0</v>
      </c>
      <c r="I1734">
        <f>IF(Transactions!J1734-Transactions!I1734&lt;&gt;"",Transactions!J1734-Transactions!I1734,"")</f>
        <v>170</v>
      </c>
      <c r="J1734">
        <f>IF((Transactions!K1734-Transactions!I1734)-(Transactions!P1734-Transactions!J1734)&lt;&gt;"",(Transactions!K1734-Transactions!I1734)-(Transactions!P1734-Transactions!J1734),"")</f>
        <v>169</v>
      </c>
      <c r="K1734">
        <f>IF(Transactions!L1734-Transactions!K1734&lt;&gt;"",Transactions!L1734-Transactions!K1734,"")</f>
        <v>0</v>
      </c>
      <c r="L1734">
        <f>IF(Transactions!N1734-Transactions!M1734&lt;&gt;"",Transactions!N1734-Transactions!M1734,"")</f>
        <v>1</v>
      </c>
      <c r="M1734">
        <f>IF(Transactions!P1734-Transactions!O1734&lt;&gt;"",Transactions!P1734-Transactions!O1734,"")</f>
        <v>0</v>
      </c>
      <c r="O1734">
        <f t="shared" si="56"/>
        <v>170</v>
      </c>
      <c r="P1734" t="str">
        <f>IF(Transactions!O1734&lt;&gt;"",Transactions!O1734,"")</f>
        <v>1536302597906</v>
      </c>
      <c r="Q1734">
        <f>IF(Transactions!S1734-Transactions!J1734&lt;&gt;"",Transactions!S1734-Transactions!J1734,"")</f>
        <v>1251</v>
      </c>
      <c r="R1734">
        <f t="shared" si="57"/>
        <v>1421</v>
      </c>
    </row>
    <row r="1735" spans="1:18" x14ac:dyDescent="0.3">
      <c r="A1735" t="str">
        <f>IF(Transactions!A1735&lt;&gt;"",Transactions!A1735,0)</f>
        <v>2018/09/07 08:43:17</v>
      </c>
      <c r="B1735" t="str">
        <f>IF(Transactions!B1735&lt;&gt;"",Transactions!B1735,0)</f>
        <v>f728a822a21fcaa994ade08e7acebcb871d52477428d32d1e88c143f53a97bca</v>
      </c>
      <c r="C1735" t="str">
        <f>IF(Transactions!C1735&lt;&gt;"",Transactions!C1735,0)</f>
        <v>Step1</v>
      </c>
      <c r="D1735" t="str">
        <f>IF(Transactions!D1735&lt;&gt;"",Transactions!D1735,"")</f>
        <v>peer0.org1.ldegilde.com</v>
      </c>
      <c r="E1735" t="str">
        <f>IF(Transactions!E1735&lt;&gt;"",Transactions!E1735,"")</f>
        <v>default-chaincode</v>
      </c>
      <c r="F1735" t="str">
        <f>IF(Transactions!F1735&lt;&gt;"",Transactions!F1735,"")</f>
        <v>put</v>
      </c>
      <c r="G1735" t="str">
        <f>IF(Transactions!G1735&lt;&gt;"",Transactions!G1735,"")</f>
        <v>000000009_293</v>
      </c>
      <c r="H1735" t="str">
        <f>IF(Transactions!H1735&lt;&gt;"",Transactions!H1735,"")</f>
        <v>485.0</v>
      </c>
      <c r="I1735">
        <f>IF(Transactions!J1735-Transactions!I1735&lt;&gt;"",Transactions!J1735-Transactions!I1735,"")</f>
        <v>217</v>
      </c>
      <c r="J1735">
        <f>IF((Transactions!K1735-Transactions!I1735)-(Transactions!P1735-Transactions!J1735)&lt;&gt;"",(Transactions!K1735-Transactions!I1735)-(Transactions!P1735-Transactions!J1735),"")</f>
        <v>214</v>
      </c>
      <c r="K1735">
        <f>IF(Transactions!L1735-Transactions!K1735&lt;&gt;"",Transactions!L1735-Transactions!K1735,"")</f>
        <v>0</v>
      </c>
      <c r="L1735">
        <f>IF(Transactions!N1735-Transactions!M1735&lt;&gt;"",Transactions!N1735-Transactions!M1735,"")</f>
        <v>3</v>
      </c>
      <c r="M1735">
        <f>IF(Transactions!P1735-Transactions!O1735&lt;&gt;"",Transactions!P1735-Transactions!O1735,"")</f>
        <v>0</v>
      </c>
      <c r="O1735">
        <f t="shared" si="56"/>
        <v>217</v>
      </c>
      <c r="P1735" t="str">
        <f>IF(Transactions!O1735&lt;&gt;"",Transactions!O1735,"")</f>
        <v>1536302596826</v>
      </c>
      <c r="Q1735">
        <f>IF(Transactions!S1735-Transactions!J1735&lt;&gt;"",Transactions!S1735-Transactions!J1735,"")</f>
        <v>2317</v>
      </c>
      <c r="R1735">
        <f t="shared" si="57"/>
        <v>2534</v>
      </c>
    </row>
    <row r="1736" spans="1:18" x14ac:dyDescent="0.3">
      <c r="A1736" t="str">
        <f>IF(Transactions!A1736&lt;&gt;"",Transactions!A1736,0)</f>
        <v>2018/09/07 08:43:17</v>
      </c>
      <c r="B1736" t="str">
        <f>IF(Transactions!B1736&lt;&gt;"",Transactions!B1736,0)</f>
        <v>f728a822a21fcaa994ade08e7acebcb871d52477428d32d1e88c143f53a97bca</v>
      </c>
      <c r="C1736" t="str">
        <f>IF(Transactions!C1736&lt;&gt;"",Transactions!C1736,0)</f>
        <v>Step1</v>
      </c>
      <c r="D1736" t="str">
        <f>IF(Transactions!D1736&lt;&gt;"",Transactions!D1736,"")</f>
        <v>peer0.org2.ldegilde.com</v>
      </c>
      <c r="E1736" t="str">
        <f>IF(Transactions!E1736&lt;&gt;"",Transactions!E1736,"")</f>
        <v>default-chaincode</v>
      </c>
      <c r="F1736" t="str">
        <f>IF(Transactions!F1736&lt;&gt;"",Transactions!F1736,"")</f>
        <v>put</v>
      </c>
      <c r="G1736" t="str">
        <f>IF(Transactions!G1736&lt;&gt;"",Transactions!G1736,"")</f>
        <v>000000009_293</v>
      </c>
      <c r="H1736" t="str">
        <f>IF(Transactions!H1736&lt;&gt;"",Transactions!H1736,"")</f>
        <v>485.0</v>
      </c>
      <c r="I1736">
        <f>IF(Transactions!J1736-Transactions!I1736&lt;&gt;"",Transactions!J1736-Transactions!I1736,"")</f>
        <v>217</v>
      </c>
      <c r="J1736">
        <f>IF((Transactions!K1736-Transactions!I1736)-(Transactions!P1736-Transactions!J1736)&lt;&gt;"",(Transactions!K1736-Transactions!I1736)-(Transactions!P1736-Transactions!J1736),"")</f>
        <v>183</v>
      </c>
      <c r="K1736">
        <f>IF(Transactions!L1736-Transactions!K1736&lt;&gt;"",Transactions!L1736-Transactions!K1736,"")</f>
        <v>0</v>
      </c>
      <c r="L1736">
        <f>IF(Transactions!N1736-Transactions!M1736&lt;&gt;"",Transactions!N1736-Transactions!M1736,"")</f>
        <v>34</v>
      </c>
      <c r="M1736">
        <f>IF(Transactions!P1736-Transactions!O1736&lt;&gt;"",Transactions!P1736-Transactions!O1736,"")</f>
        <v>0</v>
      </c>
      <c r="O1736">
        <f t="shared" si="56"/>
        <v>217</v>
      </c>
      <c r="P1736" t="str">
        <f>IF(Transactions!O1736&lt;&gt;"",Transactions!O1736,"")</f>
        <v>1536302596837</v>
      </c>
      <c r="Q1736">
        <f>IF(Transactions!S1736-Transactions!J1736&lt;&gt;"",Transactions!S1736-Transactions!J1736,"")</f>
        <v>2317</v>
      </c>
      <c r="R1736">
        <f t="shared" si="57"/>
        <v>2534</v>
      </c>
    </row>
    <row r="1737" spans="1:18" x14ac:dyDescent="0.3">
      <c r="A1737" t="str">
        <f>IF(Transactions!A1737&lt;&gt;"",Transactions!A1737,0)</f>
        <v>2018/09/07 08:43:17</v>
      </c>
      <c r="B1737" t="str">
        <f>IF(Transactions!B1737&lt;&gt;"",Transactions!B1737,0)</f>
        <v>8fffc04599d72d37eaa5e742f05fd3bedec80cfa756d8ffed2af6b1ddb738130</v>
      </c>
      <c r="C1737" t="str">
        <f>IF(Transactions!C1737&lt;&gt;"",Transactions!C1737,0)</f>
        <v>Step1</v>
      </c>
      <c r="D1737" t="str">
        <f>IF(Transactions!D1737&lt;&gt;"",Transactions!D1737,"")</f>
        <v>peer0.org1.ldegilde.com</v>
      </c>
      <c r="E1737" t="str">
        <f>IF(Transactions!E1737&lt;&gt;"",Transactions!E1737,"")</f>
        <v>default-chaincode</v>
      </c>
      <c r="F1737" t="str">
        <f>IF(Transactions!F1737&lt;&gt;"",Transactions!F1737,"")</f>
        <v>put</v>
      </c>
      <c r="G1737" t="str">
        <f>IF(Transactions!G1737&lt;&gt;"",Transactions!G1737,"")</f>
        <v>000000009_146</v>
      </c>
      <c r="H1737" t="str">
        <f>IF(Transactions!H1737&lt;&gt;"",Transactions!H1737,"")</f>
        <v>719.0</v>
      </c>
      <c r="I1737">
        <f>IF(Transactions!J1737-Transactions!I1737&lt;&gt;"",Transactions!J1737-Transactions!I1737,"")</f>
        <v>339</v>
      </c>
      <c r="J1737">
        <f>IF((Transactions!K1737-Transactions!I1737)-(Transactions!P1737-Transactions!J1737)&lt;&gt;"",(Transactions!K1737-Transactions!I1737)-(Transactions!P1737-Transactions!J1737),"")</f>
        <v>336</v>
      </c>
      <c r="K1737">
        <f>IF(Transactions!L1737-Transactions!K1737&lt;&gt;"",Transactions!L1737-Transactions!K1737,"")</f>
        <v>0</v>
      </c>
      <c r="L1737">
        <f>IF(Transactions!N1737-Transactions!M1737&lt;&gt;"",Transactions!N1737-Transactions!M1737,"")</f>
        <v>3</v>
      </c>
      <c r="M1737">
        <f>IF(Transactions!P1737-Transactions!O1737&lt;&gt;"",Transactions!P1737-Transactions!O1737,"")</f>
        <v>0</v>
      </c>
      <c r="O1737">
        <f t="shared" si="56"/>
        <v>339</v>
      </c>
      <c r="P1737" t="str">
        <f>IF(Transactions!O1737&lt;&gt;"",Transactions!O1737,"")</f>
        <v>1536302596826</v>
      </c>
      <c r="Q1737">
        <f>IF(Transactions!S1737-Transactions!J1737&lt;&gt;"",Transactions!S1737-Transactions!J1737,"")</f>
        <v>2195</v>
      </c>
      <c r="R1737">
        <f t="shared" si="57"/>
        <v>2534</v>
      </c>
    </row>
    <row r="1738" spans="1:18" x14ac:dyDescent="0.3">
      <c r="A1738" t="str">
        <f>IF(Transactions!A1738&lt;&gt;"",Transactions!A1738,0)</f>
        <v>2018/09/07 08:43:17</v>
      </c>
      <c r="B1738" t="str">
        <f>IF(Transactions!B1738&lt;&gt;"",Transactions!B1738,0)</f>
        <v>8fffc04599d72d37eaa5e742f05fd3bedec80cfa756d8ffed2af6b1ddb738130</v>
      </c>
      <c r="C1738" t="str">
        <f>IF(Transactions!C1738&lt;&gt;"",Transactions!C1738,0)</f>
        <v>Step1</v>
      </c>
      <c r="D1738" t="str">
        <f>IF(Transactions!D1738&lt;&gt;"",Transactions!D1738,"")</f>
        <v>peer0.org2.ldegilde.com</v>
      </c>
      <c r="E1738" t="str">
        <f>IF(Transactions!E1738&lt;&gt;"",Transactions!E1738,"")</f>
        <v>default-chaincode</v>
      </c>
      <c r="F1738" t="str">
        <f>IF(Transactions!F1738&lt;&gt;"",Transactions!F1738,"")</f>
        <v>put</v>
      </c>
      <c r="G1738" t="str">
        <f>IF(Transactions!G1738&lt;&gt;"",Transactions!G1738,"")</f>
        <v>000000009_146</v>
      </c>
      <c r="H1738" t="str">
        <f>IF(Transactions!H1738&lt;&gt;"",Transactions!H1738,"")</f>
        <v>719.0</v>
      </c>
      <c r="I1738">
        <f>IF(Transactions!J1738-Transactions!I1738&lt;&gt;"",Transactions!J1738-Transactions!I1738,"")</f>
        <v>339</v>
      </c>
      <c r="J1738">
        <f>IF((Transactions!K1738-Transactions!I1738)-(Transactions!P1738-Transactions!J1738)&lt;&gt;"",(Transactions!K1738-Transactions!I1738)-(Transactions!P1738-Transactions!J1738),"")</f>
        <v>337</v>
      </c>
      <c r="K1738">
        <f>IF(Transactions!L1738-Transactions!K1738&lt;&gt;"",Transactions!L1738-Transactions!K1738,"")</f>
        <v>0</v>
      </c>
      <c r="L1738">
        <f>IF(Transactions!N1738-Transactions!M1738&lt;&gt;"",Transactions!N1738-Transactions!M1738,"")</f>
        <v>2</v>
      </c>
      <c r="M1738">
        <f>IF(Transactions!P1738-Transactions!O1738&lt;&gt;"",Transactions!P1738-Transactions!O1738,"")</f>
        <v>0</v>
      </c>
      <c r="O1738">
        <f t="shared" si="56"/>
        <v>339</v>
      </c>
      <c r="P1738" t="str">
        <f>IF(Transactions!O1738&lt;&gt;"",Transactions!O1738,"")</f>
        <v>1536302596888</v>
      </c>
      <c r="Q1738">
        <f>IF(Transactions!S1738-Transactions!J1738&lt;&gt;"",Transactions!S1738-Transactions!J1738,"")</f>
        <v>2195</v>
      </c>
      <c r="R1738">
        <f t="shared" si="57"/>
        <v>2534</v>
      </c>
    </row>
    <row r="1739" spans="1:18" x14ac:dyDescent="0.3">
      <c r="A1739" t="str">
        <f>IF(Transactions!A1739&lt;&gt;"",Transactions!A1739,0)</f>
        <v>2018/09/07 08:43:17</v>
      </c>
      <c r="B1739" t="str">
        <f>IF(Transactions!B1739&lt;&gt;"",Transactions!B1739,0)</f>
        <v>3dc8f4008cc2bcac2d113df3cdedda224687833ee822bfa437e52a2d28dac2b9</v>
      </c>
      <c r="C1739" t="str">
        <f>IF(Transactions!C1739&lt;&gt;"",Transactions!C1739,0)</f>
        <v>Step1</v>
      </c>
      <c r="D1739" t="str">
        <f>IF(Transactions!D1739&lt;&gt;"",Transactions!D1739,"")</f>
        <v>peer0.org1.ldegilde.com</v>
      </c>
      <c r="E1739" t="str">
        <f>IF(Transactions!E1739&lt;&gt;"",Transactions!E1739,"")</f>
        <v>default-chaincode</v>
      </c>
      <c r="F1739" t="str">
        <f>IF(Transactions!F1739&lt;&gt;"",Transactions!F1739,"")</f>
        <v>put</v>
      </c>
      <c r="G1739" t="str">
        <f>IF(Transactions!G1739&lt;&gt;"",Transactions!G1739,"")</f>
        <v>000000009_228</v>
      </c>
      <c r="H1739" t="str">
        <f>IF(Transactions!H1739&lt;&gt;"",Transactions!H1739,"")</f>
        <v>496.0</v>
      </c>
      <c r="I1739">
        <f>IF(Transactions!J1739-Transactions!I1739&lt;&gt;"",Transactions!J1739-Transactions!I1739,"")</f>
        <v>352</v>
      </c>
      <c r="J1739">
        <f>IF((Transactions!K1739-Transactions!I1739)-(Transactions!P1739-Transactions!J1739)&lt;&gt;"",(Transactions!K1739-Transactions!I1739)-(Transactions!P1739-Transactions!J1739),"")</f>
        <v>349</v>
      </c>
      <c r="K1739">
        <f>IF(Transactions!L1739-Transactions!K1739&lt;&gt;"",Transactions!L1739-Transactions!K1739,"")</f>
        <v>0</v>
      </c>
      <c r="L1739">
        <f>IF(Transactions!N1739-Transactions!M1739&lt;&gt;"",Transactions!N1739-Transactions!M1739,"")</f>
        <v>3</v>
      </c>
      <c r="M1739">
        <f>IF(Transactions!P1739-Transactions!O1739&lt;&gt;"",Transactions!P1739-Transactions!O1739,"")</f>
        <v>0</v>
      </c>
      <c r="O1739">
        <f t="shared" si="56"/>
        <v>352</v>
      </c>
      <c r="P1739" t="str">
        <f>IF(Transactions!O1739&lt;&gt;"",Transactions!O1739,"")</f>
        <v>1536302596826</v>
      </c>
      <c r="Q1739">
        <f>IF(Transactions!S1739-Transactions!J1739&lt;&gt;"",Transactions!S1739-Transactions!J1739,"")</f>
        <v>2180</v>
      </c>
      <c r="R1739">
        <f t="shared" si="57"/>
        <v>2532</v>
      </c>
    </row>
    <row r="1740" spans="1:18" x14ac:dyDescent="0.3">
      <c r="A1740" t="str">
        <f>IF(Transactions!A1740&lt;&gt;"",Transactions!A1740,0)</f>
        <v>2018/09/07 08:43:17</v>
      </c>
      <c r="B1740" t="str">
        <f>IF(Transactions!B1740&lt;&gt;"",Transactions!B1740,0)</f>
        <v>3dc8f4008cc2bcac2d113df3cdedda224687833ee822bfa437e52a2d28dac2b9</v>
      </c>
      <c r="C1740" t="str">
        <f>IF(Transactions!C1740&lt;&gt;"",Transactions!C1740,0)</f>
        <v>Step1</v>
      </c>
      <c r="D1740" t="str">
        <f>IF(Transactions!D1740&lt;&gt;"",Transactions!D1740,"")</f>
        <v>peer0.org2.ldegilde.com</v>
      </c>
      <c r="E1740" t="str">
        <f>IF(Transactions!E1740&lt;&gt;"",Transactions!E1740,"")</f>
        <v>default-chaincode</v>
      </c>
      <c r="F1740" t="str">
        <f>IF(Transactions!F1740&lt;&gt;"",Transactions!F1740,"")</f>
        <v>put</v>
      </c>
      <c r="G1740" t="str">
        <f>IF(Transactions!G1740&lt;&gt;"",Transactions!G1740,"")</f>
        <v>000000009_228</v>
      </c>
      <c r="H1740" t="str">
        <f>IF(Transactions!H1740&lt;&gt;"",Transactions!H1740,"")</f>
        <v>496.0</v>
      </c>
      <c r="I1740">
        <f>IF(Transactions!J1740-Transactions!I1740&lt;&gt;"",Transactions!J1740-Transactions!I1740,"")</f>
        <v>352</v>
      </c>
      <c r="J1740">
        <f>IF((Transactions!K1740-Transactions!I1740)-(Transactions!P1740-Transactions!J1740)&lt;&gt;"",(Transactions!K1740-Transactions!I1740)-(Transactions!P1740-Transactions!J1740),"")</f>
        <v>350</v>
      </c>
      <c r="K1740">
        <f>IF(Transactions!L1740-Transactions!K1740&lt;&gt;"",Transactions!L1740-Transactions!K1740,"")</f>
        <v>0</v>
      </c>
      <c r="L1740">
        <f>IF(Transactions!N1740-Transactions!M1740&lt;&gt;"",Transactions!N1740-Transactions!M1740,"")</f>
        <v>2</v>
      </c>
      <c r="M1740">
        <f>IF(Transactions!P1740-Transactions!O1740&lt;&gt;"",Transactions!P1740-Transactions!O1740,"")</f>
        <v>0</v>
      </c>
      <c r="O1740">
        <f t="shared" ref="O1740:O1803" si="58">SUM(J1740:M1740)</f>
        <v>352</v>
      </c>
      <c r="P1740" t="str">
        <f>IF(Transactions!O1740&lt;&gt;"",Transactions!O1740,"")</f>
        <v>1536302596893</v>
      </c>
      <c r="Q1740">
        <f>IF(Transactions!S1740-Transactions!J1740&lt;&gt;"",Transactions!S1740-Transactions!J1740,"")</f>
        <v>2180</v>
      </c>
      <c r="R1740">
        <f t="shared" ref="R1740:R1803" si="59">I1740+Q1740</f>
        <v>2532</v>
      </c>
    </row>
    <row r="1741" spans="1:18" x14ac:dyDescent="0.3">
      <c r="A1741" t="str">
        <f>IF(Transactions!A1741&lt;&gt;"",Transactions!A1741,0)</f>
        <v>2018/09/07 08:43:17</v>
      </c>
      <c r="B1741" t="str">
        <f>IF(Transactions!B1741&lt;&gt;"",Transactions!B1741,0)</f>
        <v>ab2641bf1cdf859a23bda7832f736e5180291e51a536db37a4351789658aa9f7</v>
      </c>
      <c r="C1741" t="str">
        <f>IF(Transactions!C1741&lt;&gt;"",Transactions!C1741,0)</f>
        <v>Step1</v>
      </c>
      <c r="D1741" t="str">
        <f>IF(Transactions!D1741&lt;&gt;"",Transactions!D1741,"")</f>
        <v>peer0.org1.ldegilde.com</v>
      </c>
      <c r="E1741" t="str">
        <f>IF(Transactions!E1741&lt;&gt;"",Transactions!E1741,"")</f>
        <v>default-chaincode</v>
      </c>
      <c r="F1741" t="str">
        <f>IF(Transactions!F1741&lt;&gt;"",Transactions!F1741,"")</f>
        <v>put</v>
      </c>
      <c r="G1741" t="str">
        <f>IF(Transactions!G1741&lt;&gt;"",Transactions!G1741,"")</f>
        <v>000000009_323</v>
      </c>
      <c r="H1741" t="str">
        <f>IF(Transactions!H1741&lt;&gt;"",Transactions!H1741,"")</f>
        <v>575.0</v>
      </c>
      <c r="I1741">
        <f>IF(Transactions!J1741-Transactions!I1741&lt;&gt;"",Transactions!J1741-Transactions!I1741,"")</f>
        <v>335</v>
      </c>
      <c r="J1741">
        <f>IF((Transactions!K1741-Transactions!I1741)-(Transactions!P1741-Transactions!J1741)&lt;&gt;"",(Transactions!K1741-Transactions!I1741)-(Transactions!P1741-Transactions!J1741),"")</f>
        <v>332</v>
      </c>
      <c r="K1741">
        <f>IF(Transactions!L1741-Transactions!K1741&lt;&gt;"",Transactions!L1741-Transactions!K1741,"")</f>
        <v>0</v>
      </c>
      <c r="L1741">
        <f>IF(Transactions!N1741-Transactions!M1741&lt;&gt;"",Transactions!N1741-Transactions!M1741,"")</f>
        <v>3</v>
      </c>
      <c r="M1741">
        <f>IF(Transactions!P1741-Transactions!O1741&lt;&gt;"",Transactions!P1741-Transactions!O1741,"")</f>
        <v>0</v>
      </c>
      <c r="O1741">
        <f t="shared" si="58"/>
        <v>335</v>
      </c>
      <c r="P1741" t="str">
        <f>IF(Transactions!O1741&lt;&gt;"",Transactions!O1741,"")</f>
        <v>1536302596826</v>
      </c>
      <c r="Q1741">
        <f>IF(Transactions!S1741-Transactions!J1741&lt;&gt;"",Transactions!S1741-Transactions!J1741,"")</f>
        <v>2199</v>
      </c>
      <c r="R1741">
        <f t="shared" si="59"/>
        <v>2534</v>
      </c>
    </row>
    <row r="1742" spans="1:18" x14ac:dyDescent="0.3">
      <c r="A1742" t="str">
        <f>IF(Transactions!A1742&lt;&gt;"",Transactions!A1742,0)</f>
        <v>2018/09/07 08:43:17</v>
      </c>
      <c r="B1742" t="str">
        <f>IF(Transactions!B1742&lt;&gt;"",Transactions!B1742,0)</f>
        <v>ab2641bf1cdf859a23bda7832f736e5180291e51a536db37a4351789658aa9f7</v>
      </c>
      <c r="C1742" t="str">
        <f>IF(Transactions!C1742&lt;&gt;"",Transactions!C1742,0)</f>
        <v>Step1</v>
      </c>
      <c r="D1742" t="str">
        <f>IF(Transactions!D1742&lt;&gt;"",Transactions!D1742,"")</f>
        <v>peer0.org2.ldegilde.com</v>
      </c>
      <c r="E1742" t="str">
        <f>IF(Transactions!E1742&lt;&gt;"",Transactions!E1742,"")</f>
        <v>default-chaincode</v>
      </c>
      <c r="F1742" t="str">
        <f>IF(Transactions!F1742&lt;&gt;"",Transactions!F1742,"")</f>
        <v>put</v>
      </c>
      <c r="G1742" t="str">
        <f>IF(Transactions!G1742&lt;&gt;"",Transactions!G1742,"")</f>
        <v>000000009_323</v>
      </c>
      <c r="H1742" t="str">
        <f>IF(Transactions!H1742&lt;&gt;"",Transactions!H1742,"")</f>
        <v>575.0</v>
      </c>
      <c r="I1742">
        <f>IF(Transactions!J1742-Transactions!I1742&lt;&gt;"",Transactions!J1742-Transactions!I1742,"")</f>
        <v>335</v>
      </c>
      <c r="J1742">
        <f>IF((Transactions!K1742-Transactions!I1742)-(Transactions!P1742-Transactions!J1742)&lt;&gt;"",(Transactions!K1742-Transactions!I1742)-(Transactions!P1742-Transactions!J1742),"")</f>
        <v>325</v>
      </c>
      <c r="K1742">
        <f>IF(Transactions!L1742-Transactions!K1742&lt;&gt;"",Transactions!L1742-Transactions!K1742,"")</f>
        <v>0</v>
      </c>
      <c r="L1742">
        <f>IF(Transactions!N1742-Transactions!M1742&lt;&gt;"",Transactions!N1742-Transactions!M1742,"")</f>
        <v>10</v>
      </c>
      <c r="M1742">
        <f>IF(Transactions!P1742-Transactions!O1742&lt;&gt;"",Transactions!P1742-Transactions!O1742,"")</f>
        <v>0</v>
      </c>
      <c r="O1742">
        <f t="shared" si="58"/>
        <v>335</v>
      </c>
      <c r="P1742" t="str">
        <f>IF(Transactions!O1742&lt;&gt;"",Transactions!O1742,"")</f>
        <v>1536302596875</v>
      </c>
      <c r="Q1742">
        <f>IF(Transactions!S1742-Transactions!J1742&lt;&gt;"",Transactions!S1742-Transactions!J1742,"")</f>
        <v>2199</v>
      </c>
      <c r="R1742">
        <f t="shared" si="59"/>
        <v>2534</v>
      </c>
    </row>
    <row r="1743" spans="1:18" x14ac:dyDescent="0.3">
      <c r="A1743" t="str">
        <f>IF(Transactions!A1743&lt;&gt;"",Transactions!A1743,0)</f>
        <v>2018/09/07 08:43:17</v>
      </c>
      <c r="B1743" t="str">
        <f>IF(Transactions!B1743&lt;&gt;"",Transactions!B1743,0)</f>
        <v>c15c27b99bc880e80a3567da9dea8a94effb2794e2675781334f080f12a5379d</v>
      </c>
      <c r="C1743" t="str">
        <f>IF(Transactions!C1743&lt;&gt;"",Transactions!C1743,0)</f>
        <v>Step1</v>
      </c>
      <c r="D1743" t="str">
        <f>IF(Transactions!D1743&lt;&gt;"",Transactions!D1743,"")</f>
        <v>peer0.org1.ldegilde.com</v>
      </c>
      <c r="E1743" t="str">
        <f>IF(Transactions!E1743&lt;&gt;"",Transactions!E1743,"")</f>
        <v>default-chaincode</v>
      </c>
      <c r="F1743" t="str">
        <f>IF(Transactions!F1743&lt;&gt;"",Transactions!F1743,"")</f>
        <v>put</v>
      </c>
      <c r="G1743" t="str">
        <f>IF(Transactions!G1743&lt;&gt;"",Transactions!G1743,"")</f>
        <v>000000009_51</v>
      </c>
      <c r="H1743" t="str">
        <f>IF(Transactions!H1743&lt;&gt;"",Transactions!H1743,"")</f>
        <v>317.0</v>
      </c>
      <c r="I1743">
        <f>IF(Transactions!J1743-Transactions!I1743&lt;&gt;"",Transactions!J1743-Transactions!I1743,"")</f>
        <v>337</v>
      </c>
      <c r="J1743">
        <f>IF((Transactions!K1743-Transactions!I1743)-(Transactions!P1743-Transactions!J1743)&lt;&gt;"",(Transactions!K1743-Transactions!I1743)-(Transactions!P1743-Transactions!J1743),"")</f>
        <v>334</v>
      </c>
      <c r="K1743">
        <f>IF(Transactions!L1743-Transactions!K1743&lt;&gt;"",Transactions!L1743-Transactions!K1743,"")</f>
        <v>0</v>
      </c>
      <c r="L1743">
        <f>IF(Transactions!N1743-Transactions!M1743&lt;&gt;"",Transactions!N1743-Transactions!M1743,"")</f>
        <v>3</v>
      </c>
      <c r="M1743">
        <f>IF(Transactions!P1743-Transactions!O1743&lt;&gt;"",Transactions!P1743-Transactions!O1743,"")</f>
        <v>0</v>
      </c>
      <c r="O1743">
        <f t="shared" si="58"/>
        <v>337</v>
      </c>
      <c r="P1743" t="str">
        <f>IF(Transactions!O1743&lt;&gt;"",Transactions!O1743,"")</f>
        <v>1536302596826</v>
      </c>
      <c r="Q1743">
        <f>IF(Transactions!S1743-Transactions!J1743&lt;&gt;"",Transactions!S1743-Transactions!J1743,"")</f>
        <v>2197</v>
      </c>
      <c r="R1743">
        <f t="shared" si="59"/>
        <v>2534</v>
      </c>
    </row>
    <row r="1744" spans="1:18" x14ac:dyDescent="0.3">
      <c r="A1744" t="str">
        <f>IF(Transactions!A1744&lt;&gt;"",Transactions!A1744,0)</f>
        <v>2018/09/07 08:43:17</v>
      </c>
      <c r="B1744" t="str">
        <f>IF(Transactions!B1744&lt;&gt;"",Transactions!B1744,0)</f>
        <v>c15c27b99bc880e80a3567da9dea8a94effb2794e2675781334f080f12a5379d</v>
      </c>
      <c r="C1744" t="str">
        <f>IF(Transactions!C1744&lt;&gt;"",Transactions!C1744,0)</f>
        <v>Step1</v>
      </c>
      <c r="D1744" t="str">
        <f>IF(Transactions!D1744&lt;&gt;"",Transactions!D1744,"")</f>
        <v>peer0.org2.ldegilde.com</v>
      </c>
      <c r="E1744" t="str">
        <f>IF(Transactions!E1744&lt;&gt;"",Transactions!E1744,"")</f>
        <v>default-chaincode</v>
      </c>
      <c r="F1744" t="str">
        <f>IF(Transactions!F1744&lt;&gt;"",Transactions!F1744,"")</f>
        <v>put</v>
      </c>
      <c r="G1744" t="str">
        <f>IF(Transactions!G1744&lt;&gt;"",Transactions!G1744,"")</f>
        <v>000000009_51</v>
      </c>
      <c r="H1744" t="str">
        <f>IF(Transactions!H1744&lt;&gt;"",Transactions!H1744,"")</f>
        <v>317.0</v>
      </c>
      <c r="I1744">
        <f>IF(Transactions!J1744-Transactions!I1744&lt;&gt;"",Transactions!J1744-Transactions!I1744,"")</f>
        <v>337</v>
      </c>
      <c r="J1744">
        <f>IF((Transactions!K1744-Transactions!I1744)-(Transactions!P1744-Transactions!J1744)&lt;&gt;"",(Transactions!K1744-Transactions!I1744)-(Transactions!P1744-Transactions!J1744),"")</f>
        <v>336</v>
      </c>
      <c r="K1744">
        <f>IF(Transactions!L1744-Transactions!K1744&lt;&gt;"",Transactions!L1744-Transactions!K1744,"")</f>
        <v>0</v>
      </c>
      <c r="L1744">
        <f>IF(Transactions!N1744-Transactions!M1744&lt;&gt;"",Transactions!N1744-Transactions!M1744,"")</f>
        <v>1</v>
      </c>
      <c r="M1744">
        <f>IF(Transactions!P1744-Transactions!O1744&lt;&gt;"",Transactions!P1744-Transactions!O1744,"")</f>
        <v>0</v>
      </c>
      <c r="O1744">
        <f t="shared" si="58"/>
        <v>337</v>
      </c>
      <c r="P1744" t="str">
        <f>IF(Transactions!O1744&lt;&gt;"",Transactions!O1744,"")</f>
        <v>1536302596878</v>
      </c>
      <c r="Q1744">
        <f>IF(Transactions!S1744-Transactions!J1744&lt;&gt;"",Transactions!S1744-Transactions!J1744,"")</f>
        <v>2197</v>
      </c>
      <c r="R1744">
        <f t="shared" si="59"/>
        <v>2534</v>
      </c>
    </row>
    <row r="1745" spans="1:18" x14ac:dyDescent="0.3">
      <c r="A1745" t="str">
        <f>IF(Transactions!A1745&lt;&gt;"",Transactions!A1745,0)</f>
        <v>2018/09/07 08:43:17</v>
      </c>
      <c r="B1745" t="str">
        <f>IF(Transactions!B1745&lt;&gt;"",Transactions!B1745,0)</f>
        <v>c06a5465894871f55127715f65e14a0c14b7a9f90b4e69a5d0f04f8cb867d158</v>
      </c>
      <c r="C1745" t="str">
        <f>IF(Transactions!C1745&lt;&gt;"",Transactions!C1745,0)</f>
        <v>Step1</v>
      </c>
      <c r="D1745" t="str">
        <f>IF(Transactions!D1745&lt;&gt;"",Transactions!D1745,"")</f>
        <v>peer0.org1.ldegilde.com</v>
      </c>
      <c r="E1745" t="str">
        <f>IF(Transactions!E1745&lt;&gt;"",Transactions!E1745,"")</f>
        <v>default-chaincode</v>
      </c>
      <c r="F1745" t="str">
        <f>IF(Transactions!F1745&lt;&gt;"",Transactions!F1745,"")</f>
        <v>put</v>
      </c>
      <c r="G1745" t="str">
        <f>IF(Transactions!G1745&lt;&gt;"",Transactions!G1745,"")</f>
        <v>000000009_24</v>
      </c>
      <c r="H1745" t="str">
        <f>IF(Transactions!H1745&lt;&gt;"",Transactions!H1745,"")</f>
        <v>532.0</v>
      </c>
      <c r="I1745">
        <f>IF(Transactions!J1745-Transactions!I1745&lt;&gt;"",Transactions!J1745-Transactions!I1745,"")</f>
        <v>250</v>
      </c>
      <c r="J1745">
        <f>IF((Transactions!K1745-Transactions!I1745)-(Transactions!P1745-Transactions!J1745)&lt;&gt;"",(Transactions!K1745-Transactions!I1745)-(Transactions!P1745-Transactions!J1745),"")</f>
        <v>247</v>
      </c>
      <c r="K1745">
        <f>IF(Transactions!L1745-Transactions!K1745&lt;&gt;"",Transactions!L1745-Transactions!K1745,"")</f>
        <v>0</v>
      </c>
      <c r="L1745">
        <f>IF(Transactions!N1745-Transactions!M1745&lt;&gt;"",Transactions!N1745-Transactions!M1745,"")</f>
        <v>3</v>
      </c>
      <c r="M1745">
        <f>IF(Transactions!P1745-Transactions!O1745&lt;&gt;"",Transactions!P1745-Transactions!O1745,"")</f>
        <v>0</v>
      </c>
      <c r="O1745">
        <f t="shared" si="58"/>
        <v>250</v>
      </c>
      <c r="P1745" t="str">
        <f>IF(Transactions!O1745&lt;&gt;"",Transactions!O1745,"")</f>
        <v>1536302596826</v>
      </c>
      <c r="Q1745">
        <f>IF(Transactions!S1745-Transactions!J1745&lt;&gt;"",Transactions!S1745-Transactions!J1745,"")</f>
        <v>2283</v>
      </c>
      <c r="R1745">
        <f t="shared" si="59"/>
        <v>2533</v>
      </c>
    </row>
    <row r="1746" spans="1:18" x14ac:dyDescent="0.3">
      <c r="A1746" t="str">
        <f>IF(Transactions!A1746&lt;&gt;"",Transactions!A1746,0)</f>
        <v>2018/09/07 08:43:17</v>
      </c>
      <c r="B1746" t="str">
        <f>IF(Transactions!B1746&lt;&gt;"",Transactions!B1746,0)</f>
        <v>c06a5465894871f55127715f65e14a0c14b7a9f90b4e69a5d0f04f8cb867d158</v>
      </c>
      <c r="C1746" t="str">
        <f>IF(Transactions!C1746&lt;&gt;"",Transactions!C1746,0)</f>
        <v>Step1</v>
      </c>
      <c r="D1746" t="str">
        <f>IF(Transactions!D1746&lt;&gt;"",Transactions!D1746,"")</f>
        <v>peer0.org2.ldegilde.com</v>
      </c>
      <c r="E1746" t="str">
        <f>IF(Transactions!E1746&lt;&gt;"",Transactions!E1746,"")</f>
        <v>default-chaincode</v>
      </c>
      <c r="F1746" t="str">
        <f>IF(Transactions!F1746&lt;&gt;"",Transactions!F1746,"")</f>
        <v>put</v>
      </c>
      <c r="G1746" t="str">
        <f>IF(Transactions!G1746&lt;&gt;"",Transactions!G1746,"")</f>
        <v>000000009_24</v>
      </c>
      <c r="H1746" t="str">
        <f>IF(Transactions!H1746&lt;&gt;"",Transactions!H1746,"")</f>
        <v>532.0</v>
      </c>
      <c r="I1746">
        <f>IF(Transactions!J1746-Transactions!I1746&lt;&gt;"",Transactions!J1746-Transactions!I1746,"")</f>
        <v>250</v>
      </c>
      <c r="J1746">
        <f>IF((Transactions!K1746-Transactions!I1746)-(Transactions!P1746-Transactions!J1746)&lt;&gt;"",(Transactions!K1746-Transactions!I1746)-(Transactions!P1746-Transactions!J1746),"")</f>
        <v>248</v>
      </c>
      <c r="K1746">
        <f>IF(Transactions!L1746-Transactions!K1746&lt;&gt;"",Transactions!L1746-Transactions!K1746,"")</f>
        <v>0</v>
      </c>
      <c r="L1746">
        <f>IF(Transactions!N1746-Transactions!M1746&lt;&gt;"",Transactions!N1746-Transactions!M1746,"")</f>
        <v>2</v>
      </c>
      <c r="M1746">
        <f>IF(Transactions!P1746-Transactions!O1746&lt;&gt;"",Transactions!P1746-Transactions!O1746,"")</f>
        <v>0</v>
      </c>
      <c r="O1746">
        <f t="shared" si="58"/>
        <v>250</v>
      </c>
      <c r="P1746" t="str">
        <f>IF(Transactions!O1746&lt;&gt;"",Transactions!O1746,"")</f>
        <v>1536302596885</v>
      </c>
      <c r="Q1746">
        <f>IF(Transactions!S1746-Transactions!J1746&lt;&gt;"",Transactions!S1746-Transactions!J1746,"")</f>
        <v>2283</v>
      </c>
      <c r="R1746">
        <f t="shared" si="59"/>
        <v>2533</v>
      </c>
    </row>
    <row r="1747" spans="1:18" x14ac:dyDescent="0.3">
      <c r="A1747" t="str">
        <f>IF(Transactions!A1747&lt;&gt;"",Transactions!A1747,0)</f>
        <v>2018/09/07 08:43:17</v>
      </c>
      <c r="B1747" t="str">
        <f>IF(Transactions!B1747&lt;&gt;"",Transactions!B1747,0)</f>
        <v>8a71f0987186f20d75031a61c1b8828d698384313ca1f5421dc2bcdfa60fedb3</v>
      </c>
      <c r="C1747" t="str">
        <f>IF(Transactions!C1747&lt;&gt;"",Transactions!C1747,0)</f>
        <v>Step1</v>
      </c>
      <c r="D1747" t="str">
        <f>IF(Transactions!D1747&lt;&gt;"",Transactions!D1747,"")</f>
        <v>peer0.org1.ldegilde.com</v>
      </c>
      <c r="E1747" t="str">
        <f>IF(Transactions!E1747&lt;&gt;"",Transactions!E1747,"")</f>
        <v>default-chaincode</v>
      </c>
      <c r="F1747" t="str">
        <f>IF(Transactions!F1747&lt;&gt;"",Transactions!F1747,"")</f>
        <v>put</v>
      </c>
      <c r="G1747" t="str">
        <f>IF(Transactions!G1747&lt;&gt;"",Transactions!G1747,"")</f>
        <v>000000009_242</v>
      </c>
      <c r="H1747" t="str">
        <f>IF(Transactions!H1747&lt;&gt;"",Transactions!H1747,"")</f>
        <v>392.0</v>
      </c>
      <c r="I1747">
        <f>IF(Transactions!J1747-Transactions!I1747&lt;&gt;"",Transactions!J1747-Transactions!I1747,"")</f>
        <v>347</v>
      </c>
      <c r="J1747">
        <f>IF((Transactions!K1747-Transactions!I1747)-(Transactions!P1747-Transactions!J1747)&lt;&gt;"",(Transactions!K1747-Transactions!I1747)-(Transactions!P1747-Transactions!J1747),"")</f>
        <v>341</v>
      </c>
      <c r="K1747">
        <f>IF(Transactions!L1747-Transactions!K1747&lt;&gt;"",Transactions!L1747-Transactions!K1747,"")</f>
        <v>0</v>
      </c>
      <c r="L1747">
        <f>IF(Transactions!N1747-Transactions!M1747&lt;&gt;"",Transactions!N1747-Transactions!M1747,"")</f>
        <v>6</v>
      </c>
      <c r="M1747">
        <f>IF(Transactions!P1747-Transactions!O1747&lt;&gt;"",Transactions!P1747-Transactions!O1747,"")</f>
        <v>0</v>
      </c>
      <c r="O1747">
        <f t="shared" si="58"/>
        <v>347</v>
      </c>
      <c r="P1747" t="str">
        <f>IF(Transactions!O1747&lt;&gt;"",Transactions!O1747,"")</f>
        <v>1536302596832</v>
      </c>
      <c r="Q1747">
        <f>IF(Transactions!S1747-Transactions!J1747&lt;&gt;"",Transactions!S1747-Transactions!J1747,"")</f>
        <v>2189</v>
      </c>
      <c r="R1747">
        <f t="shared" si="59"/>
        <v>2536</v>
      </c>
    </row>
    <row r="1748" spans="1:18" x14ac:dyDescent="0.3">
      <c r="A1748" t="str">
        <f>IF(Transactions!A1748&lt;&gt;"",Transactions!A1748,0)</f>
        <v>2018/09/07 08:43:17</v>
      </c>
      <c r="B1748" t="str">
        <f>IF(Transactions!B1748&lt;&gt;"",Transactions!B1748,0)</f>
        <v>8a71f0987186f20d75031a61c1b8828d698384313ca1f5421dc2bcdfa60fedb3</v>
      </c>
      <c r="C1748" t="str">
        <f>IF(Transactions!C1748&lt;&gt;"",Transactions!C1748,0)</f>
        <v>Step1</v>
      </c>
      <c r="D1748" t="str">
        <f>IF(Transactions!D1748&lt;&gt;"",Transactions!D1748,"")</f>
        <v>peer0.org2.ldegilde.com</v>
      </c>
      <c r="E1748" t="str">
        <f>IF(Transactions!E1748&lt;&gt;"",Transactions!E1748,"")</f>
        <v>default-chaincode</v>
      </c>
      <c r="F1748" t="str">
        <f>IF(Transactions!F1748&lt;&gt;"",Transactions!F1748,"")</f>
        <v>put</v>
      </c>
      <c r="G1748" t="str">
        <f>IF(Transactions!G1748&lt;&gt;"",Transactions!G1748,"")</f>
        <v>000000009_242</v>
      </c>
      <c r="H1748" t="str">
        <f>IF(Transactions!H1748&lt;&gt;"",Transactions!H1748,"")</f>
        <v>392.0</v>
      </c>
      <c r="I1748">
        <f>IF(Transactions!J1748-Transactions!I1748&lt;&gt;"",Transactions!J1748-Transactions!I1748,"")</f>
        <v>347</v>
      </c>
      <c r="J1748">
        <f>IF((Transactions!K1748-Transactions!I1748)-(Transactions!P1748-Transactions!J1748)&lt;&gt;"",(Transactions!K1748-Transactions!I1748)-(Transactions!P1748-Transactions!J1748),"")</f>
        <v>345</v>
      </c>
      <c r="K1748">
        <f>IF(Transactions!L1748-Transactions!K1748&lt;&gt;"",Transactions!L1748-Transactions!K1748,"")</f>
        <v>0</v>
      </c>
      <c r="L1748">
        <f>IF(Transactions!N1748-Transactions!M1748&lt;&gt;"",Transactions!N1748-Transactions!M1748,"")</f>
        <v>2</v>
      </c>
      <c r="M1748">
        <f>IF(Transactions!P1748-Transactions!O1748&lt;&gt;"",Transactions!P1748-Transactions!O1748,"")</f>
        <v>0</v>
      </c>
      <c r="O1748">
        <f t="shared" si="58"/>
        <v>347</v>
      </c>
      <c r="P1748" t="str">
        <f>IF(Transactions!O1748&lt;&gt;"",Transactions!O1748,"")</f>
        <v>1536302596885</v>
      </c>
      <c r="Q1748">
        <f>IF(Transactions!S1748-Transactions!J1748&lt;&gt;"",Transactions!S1748-Transactions!J1748,"")</f>
        <v>2189</v>
      </c>
      <c r="R1748">
        <f t="shared" si="59"/>
        <v>2536</v>
      </c>
    </row>
    <row r="1749" spans="1:18" x14ac:dyDescent="0.3">
      <c r="A1749" t="str">
        <f>IF(Transactions!A1749&lt;&gt;"",Transactions!A1749,0)</f>
        <v>2018/09/07 08:43:19</v>
      </c>
      <c r="B1749" t="str">
        <f>IF(Transactions!B1749&lt;&gt;"",Transactions!B1749,0)</f>
        <v>a8a9fb086c348dbc5b8c058d492aea2d9ef1d6b0c6265b2b17dadc7c298a9ce0</v>
      </c>
      <c r="C1749" t="str">
        <f>IF(Transactions!C1749&lt;&gt;"",Transactions!C1749,0)</f>
        <v>Step1</v>
      </c>
      <c r="D1749" t="str">
        <f>IF(Transactions!D1749&lt;&gt;"",Transactions!D1749,"")</f>
        <v>peer0.org1.ldegilde.com</v>
      </c>
      <c r="E1749" t="str">
        <f>IF(Transactions!E1749&lt;&gt;"",Transactions!E1749,"")</f>
        <v>default-chaincode</v>
      </c>
      <c r="F1749" t="str">
        <f>IF(Transactions!F1749&lt;&gt;"",Transactions!F1749,"")</f>
        <v>put</v>
      </c>
      <c r="G1749" t="str">
        <f>IF(Transactions!G1749&lt;&gt;"",Transactions!G1749,"")</f>
        <v>000000009_118</v>
      </c>
      <c r="H1749" t="str">
        <f>IF(Transactions!H1749&lt;&gt;"",Transactions!H1749,"")</f>
        <v>874.0</v>
      </c>
      <c r="I1749">
        <f>IF(Transactions!J1749-Transactions!I1749&lt;&gt;"",Transactions!J1749-Transactions!I1749,"")</f>
        <v>158</v>
      </c>
      <c r="J1749">
        <f>IF((Transactions!K1749-Transactions!I1749)-(Transactions!P1749-Transactions!J1749)&lt;&gt;"",(Transactions!K1749-Transactions!I1749)-(Transactions!P1749-Transactions!J1749),"")</f>
        <v>157</v>
      </c>
      <c r="K1749">
        <f>IF(Transactions!L1749-Transactions!K1749&lt;&gt;"",Transactions!L1749-Transactions!K1749,"")</f>
        <v>0</v>
      </c>
      <c r="L1749">
        <f>IF(Transactions!N1749-Transactions!M1749&lt;&gt;"",Transactions!N1749-Transactions!M1749,"")</f>
        <v>1</v>
      </c>
      <c r="M1749">
        <f>IF(Transactions!P1749-Transactions!O1749&lt;&gt;"",Transactions!P1749-Transactions!O1749,"")</f>
        <v>0</v>
      </c>
      <c r="O1749">
        <f t="shared" si="58"/>
        <v>158</v>
      </c>
      <c r="P1749" t="str">
        <f>IF(Transactions!O1749&lt;&gt;"",Transactions!O1749,"")</f>
        <v>1536302598230</v>
      </c>
      <c r="Q1749">
        <f>IF(Transactions!S1749-Transactions!J1749&lt;&gt;"",Transactions!S1749-Transactions!J1749,"")</f>
        <v>2740</v>
      </c>
      <c r="R1749">
        <f t="shared" si="59"/>
        <v>2898</v>
      </c>
    </row>
    <row r="1750" spans="1:18" x14ac:dyDescent="0.3">
      <c r="A1750" t="str">
        <f>IF(Transactions!A1750&lt;&gt;"",Transactions!A1750,0)</f>
        <v>2018/09/07 08:43:19</v>
      </c>
      <c r="B1750" t="str">
        <f>IF(Transactions!B1750&lt;&gt;"",Transactions!B1750,0)</f>
        <v>a8a9fb086c348dbc5b8c058d492aea2d9ef1d6b0c6265b2b17dadc7c298a9ce0</v>
      </c>
      <c r="C1750" t="str">
        <f>IF(Transactions!C1750&lt;&gt;"",Transactions!C1750,0)</f>
        <v>Step1</v>
      </c>
      <c r="D1750" t="str">
        <f>IF(Transactions!D1750&lt;&gt;"",Transactions!D1750,"")</f>
        <v>peer0.org2.ldegilde.com</v>
      </c>
      <c r="E1750" t="str">
        <f>IF(Transactions!E1750&lt;&gt;"",Transactions!E1750,"")</f>
        <v>default-chaincode</v>
      </c>
      <c r="F1750" t="str">
        <f>IF(Transactions!F1750&lt;&gt;"",Transactions!F1750,"")</f>
        <v>put</v>
      </c>
      <c r="G1750" t="str">
        <f>IF(Transactions!G1750&lt;&gt;"",Transactions!G1750,"")</f>
        <v>000000009_118</v>
      </c>
      <c r="H1750" t="str">
        <f>IF(Transactions!H1750&lt;&gt;"",Transactions!H1750,"")</f>
        <v>874.0</v>
      </c>
      <c r="I1750">
        <f>IF(Transactions!J1750-Transactions!I1750&lt;&gt;"",Transactions!J1750-Transactions!I1750,"")</f>
        <v>158</v>
      </c>
      <c r="J1750">
        <f>IF((Transactions!K1750-Transactions!I1750)-(Transactions!P1750-Transactions!J1750)&lt;&gt;"",(Transactions!K1750-Transactions!I1750)-(Transactions!P1750-Transactions!J1750),"")</f>
        <v>157</v>
      </c>
      <c r="K1750">
        <f>IF(Transactions!L1750-Transactions!K1750&lt;&gt;"",Transactions!L1750-Transactions!K1750,"")</f>
        <v>0</v>
      </c>
      <c r="L1750">
        <f>IF(Transactions!N1750-Transactions!M1750&lt;&gt;"",Transactions!N1750-Transactions!M1750,"")</f>
        <v>1</v>
      </c>
      <c r="M1750">
        <f>IF(Transactions!P1750-Transactions!O1750&lt;&gt;"",Transactions!P1750-Transactions!O1750,"")</f>
        <v>0</v>
      </c>
      <c r="O1750">
        <f t="shared" si="58"/>
        <v>158</v>
      </c>
      <c r="P1750" t="str">
        <f>IF(Transactions!O1750&lt;&gt;"",Transactions!O1750,"")</f>
        <v>1536302598231</v>
      </c>
      <c r="Q1750">
        <f>IF(Transactions!S1750-Transactions!J1750&lt;&gt;"",Transactions!S1750-Transactions!J1750,"")</f>
        <v>2740</v>
      </c>
      <c r="R1750">
        <f t="shared" si="59"/>
        <v>2898</v>
      </c>
    </row>
    <row r="1751" spans="1:18" x14ac:dyDescent="0.3">
      <c r="A1751" t="str">
        <f>IF(Transactions!A1751&lt;&gt;"",Transactions!A1751,0)</f>
        <v>2018/09/07 08:43:19</v>
      </c>
      <c r="B1751" t="str">
        <f>IF(Transactions!B1751&lt;&gt;"",Transactions!B1751,0)</f>
        <v>1e8172adc61d8df70d46cc816783294fb8a5c1b4165134fdd1ca35c477236c16</v>
      </c>
      <c r="C1751" t="str">
        <f>IF(Transactions!C1751&lt;&gt;"",Transactions!C1751,0)</f>
        <v>Step1</v>
      </c>
      <c r="D1751" t="str">
        <f>IF(Transactions!D1751&lt;&gt;"",Transactions!D1751,"")</f>
        <v>peer0.org1.ldegilde.com</v>
      </c>
      <c r="E1751" t="str">
        <f>IF(Transactions!E1751&lt;&gt;"",Transactions!E1751,"")</f>
        <v>default-chaincode</v>
      </c>
      <c r="F1751" t="str">
        <f>IF(Transactions!F1751&lt;&gt;"",Transactions!F1751,"")</f>
        <v>put</v>
      </c>
      <c r="G1751" t="str">
        <f>IF(Transactions!G1751&lt;&gt;"",Transactions!G1751,"")</f>
        <v>000000009_171</v>
      </c>
      <c r="H1751" t="str">
        <f>IF(Transactions!H1751&lt;&gt;"",Transactions!H1751,"")</f>
        <v>665.0</v>
      </c>
      <c r="I1751">
        <f>IF(Transactions!J1751-Transactions!I1751&lt;&gt;"",Transactions!J1751-Transactions!I1751,"")</f>
        <v>161</v>
      </c>
      <c r="J1751">
        <f>IF((Transactions!K1751-Transactions!I1751)-(Transactions!P1751-Transactions!J1751)&lt;&gt;"",(Transactions!K1751-Transactions!I1751)-(Transactions!P1751-Transactions!J1751),"")</f>
        <v>160</v>
      </c>
      <c r="K1751">
        <f>IF(Transactions!L1751-Transactions!K1751&lt;&gt;"",Transactions!L1751-Transactions!K1751,"")</f>
        <v>0</v>
      </c>
      <c r="L1751">
        <f>IF(Transactions!N1751-Transactions!M1751&lt;&gt;"",Transactions!N1751-Transactions!M1751,"")</f>
        <v>1</v>
      </c>
      <c r="M1751">
        <f>IF(Transactions!P1751-Transactions!O1751&lt;&gt;"",Transactions!P1751-Transactions!O1751,"")</f>
        <v>0</v>
      </c>
      <c r="O1751">
        <f t="shared" si="58"/>
        <v>161</v>
      </c>
      <c r="P1751" t="str">
        <f>IF(Transactions!O1751&lt;&gt;"",Transactions!O1751,"")</f>
        <v>1536302598552</v>
      </c>
      <c r="Q1751">
        <f>IF(Transactions!S1751-Transactions!J1751&lt;&gt;"",Transactions!S1751-Transactions!J1751,"")</f>
        <v>2415</v>
      </c>
      <c r="R1751">
        <f t="shared" si="59"/>
        <v>2576</v>
      </c>
    </row>
    <row r="1752" spans="1:18" x14ac:dyDescent="0.3">
      <c r="A1752" t="str">
        <f>IF(Transactions!A1752&lt;&gt;"",Transactions!A1752,0)</f>
        <v>2018/09/07 08:43:19</v>
      </c>
      <c r="B1752" t="str">
        <f>IF(Transactions!B1752&lt;&gt;"",Transactions!B1752,0)</f>
        <v>1e8172adc61d8df70d46cc816783294fb8a5c1b4165134fdd1ca35c477236c16</v>
      </c>
      <c r="C1752" t="str">
        <f>IF(Transactions!C1752&lt;&gt;"",Transactions!C1752,0)</f>
        <v>Step1</v>
      </c>
      <c r="D1752" t="str">
        <f>IF(Transactions!D1752&lt;&gt;"",Transactions!D1752,"")</f>
        <v>peer0.org2.ldegilde.com</v>
      </c>
      <c r="E1752" t="str">
        <f>IF(Transactions!E1752&lt;&gt;"",Transactions!E1752,"")</f>
        <v>default-chaincode</v>
      </c>
      <c r="F1752" t="str">
        <f>IF(Transactions!F1752&lt;&gt;"",Transactions!F1752,"")</f>
        <v>put</v>
      </c>
      <c r="G1752" t="str">
        <f>IF(Transactions!G1752&lt;&gt;"",Transactions!G1752,"")</f>
        <v>000000009_171</v>
      </c>
      <c r="H1752" t="str">
        <f>IF(Transactions!H1752&lt;&gt;"",Transactions!H1752,"")</f>
        <v>665.0</v>
      </c>
      <c r="I1752">
        <f>IF(Transactions!J1752-Transactions!I1752&lt;&gt;"",Transactions!J1752-Transactions!I1752,"")</f>
        <v>161</v>
      </c>
      <c r="J1752">
        <f>IF((Transactions!K1752-Transactions!I1752)-(Transactions!P1752-Transactions!J1752)&lt;&gt;"",(Transactions!K1752-Transactions!I1752)-(Transactions!P1752-Transactions!J1752),"")</f>
        <v>160</v>
      </c>
      <c r="K1752">
        <f>IF(Transactions!L1752-Transactions!K1752&lt;&gt;"",Transactions!L1752-Transactions!K1752,"")</f>
        <v>0</v>
      </c>
      <c r="L1752">
        <f>IF(Transactions!N1752-Transactions!M1752&lt;&gt;"",Transactions!N1752-Transactions!M1752,"")</f>
        <v>1</v>
      </c>
      <c r="M1752">
        <f>IF(Transactions!P1752-Transactions!O1752&lt;&gt;"",Transactions!P1752-Transactions!O1752,"")</f>
        <v>0</v>
      </c>
      <c r="O1752">
        <f t="shared" si="58"/>
        <v>161</v>
      </c>
      <c r="P1752" t="str">
        <f>IF(Transactions!O1752&lt;&gt;"",Transactions!O1752,"")</f>
        <v>1536302598555</v>
      </c>
      <c r="Q1752">
        <f>IF(Transactions!S1752-Transactions!J1752&lt;&gt;"",Transactions!S1752-Transactions!J1752,"")</f>
        <v>2415</v>
      </c>
      <c r="R1752">
        <f t="shared" si="59"/>
        <v>2576</v>
      </c>
    </row>
    <row r="1753" spans="1:18" x14ac:dyDescent="0.3">
      <c r="A1753" t="str">
        <f>IF(Transactions!A1753&lt;&gt;"",Transactions!A1753,0)</f>
        <v>2018/09/07 08:43:19</v>
      </c>
      <c r="B1753" t="str">
        <f>IF(Transactions!B1753&lt;&gt;"",Transactions!B1753,0)</f>
        <v>204f5518d406dbfc3014abe87b5148ba07dc86f70c531de7f21f04fa31666f18</v>
      </c>
      <c r="C1753" t="str">
        <f>IF(Transactions!C1753&lt;&gt;"",Transactions!C1753,0)</f>
        <v>Step1</v>
      </c>
      <c r="D1753" t="str">
        <f>IF(Transactions!D1753&lt;&gt;"",Transactions!D1753,"")</f>
        <v>peer0.org1.ldegilde.com</v>
      </c>
      <c r="E1753" t="str">
        <f>IF(Transactions!E1753&lt;&gt;"",Transactions!E1753,"")</f>
        <v>default-chaincode</v>
      </c>
      <c r="F1753" t="str">
        <f>IF(Transactions!F1753&lt;&gt;"",Transactions!F1753,"")</f>
        <v>put</v>
      </c>
      <c r="G1753" t="str">
        <f>IF(Transactions!G1753&lt;&gt;"",Transactions!G1753,"")</f>
        <v>000000009_303</v>
      </c>
      <c r="H1753" t="str">
        <f>IF(Transactions!H1753&lt;&gt;"",Transactions!H1753,"")</f>
        <v>863.0</v>
      </c>
      <c r="I1753">
        <f>IF(Transactions!J1753-Transactions!I1753&lt;&gt;"",Transactions!J1753-Transactions!I1753,"")</f>
        <v>182</v>
      </c>
      <c r="J1753">
        <f>IF((Transactions!K1753-Transactions!I1753)-(Transactions!P1753-Transactions!J1753)&lt;&gt;"",(Transactions!K1753-Transactions!I1753)-(Transactions!P1753-Transactions!J1753),"")</f>
        <v>181</v>
      </c>
      <c r="K1753">
        <f>IF(Transactions!L1753-Transactions!K1753&lt;&gt;"",Transactions!L1753-Transactions!K1753,"")</f>
        <v>0</v>
      </c>
      <c r="L1753">
        <f>IF(Transactions!N1753-Transactions!M1753&lt;&gt;"",Transactions!N1753-Transactions!M1753,"")</f>
        <v>1</v>
      </c>
      <c r="M1753">
        <f>IF(Transactions!P1753-Transactions!O1753&lt;&gt;"",Transactions!P1753-Transactions!O1753,"")</f>
        <v>0</v>
      </c>
      <c r="O1753">
        <f t="shared" si="58"/>
        <v>182</v>
      </c>
      <c r="P1753" t="str">
        <f>IF(Transactions!O1753&lt;&gt;"",Transactions!O1753,"")</f>
        <v>1536302598878</v>
      </c>
      <c r="Q1753">
        <f>IF(Transactions!S1753-Transactions!J1753&lt;&gt;"",Transactions!S1753-Transactions!J1753,"")</f>
        <v>2079</v>
      </c>
      <c r="R1753">
        <f t="shared" si="59"/>
        <v>2261</v>
      </c>
    </row>
    <row r="1754" spans="1:18" x14ac:dyDescent="0.3">
      <c r="A1754" t="str">
        <f>IF(Transactions!A1754&lt;&gt;"",Transactions!A1754,0)</f>
        <v>2018/09/07 08:43:19</v>
      </c>
      <c r="B1754" t="str">
        <f>IF(Transactions!B1754&lt;&gt;"",Transactions!B1754,0)</f>
        <v>204f5518d406dbfc3014abe87b5148ba07dc86f70c531de7f21f04fa31666f18</v>
      </c>
      <c r="C1754" t="str">
        <f>IF(Transactions!C1754&lt;&gt;"",Transactions!C1754,0)</f>
        <v>Step1</v>
      </c>
      <c r="D1754" t="str">
        <f>IF(Transactions!D1754&lt;&gt;"",Transactions!D1754,"")</f>
        <v>peer0.org2.ldegilde.com</v>
      </c>
      <c r="E1754" t="str">
        <f>IF(Transactions!E1754&lt;&gt;"",Transactions!E1754,"")</f>
        <v>default-chaincode</v>
      </c>
      <c r="F1754" t="str">
        <f>IF(Transactions!F1754&lt;&gt;"",Transactions!F1754,"")</f>
        <v>put</v>
      </c>
      <c r="G1754" t="str">
        <f>IF(Transactions!G1754&lt;&gt;"",Transactions!G1754,"")</f>
        <v>000000009_303</v>
      </c>
      <c r="H1754" t="str">
        <f>IF(Transactions!H1754&lt;&gt;"",Transactions!H1754,"")</f>
        <v>863.0</v>
      </c>
      <c r="I1754">
        <f>IF(Transactions!J1754-Transactions!I1754&lt;&gt;"",Transactions!J1754-Transactions!I1754,"")</f>
        <v>182</v>
      </c>
      <c r="J1754">
        <f>IF((Transactions!K1754-Transactions!I1754)-(Transactions!P1754-Transactions!J1754)&lt;&gt;"",(Transactions!K1754-Transactions!I1754)-(Transactions!P1754-Transactions!J1754),"")</f>
        <v>181</v>
      </c>
      <c r="K1754">
        <f>IF(Transactions!L1754-Transactions!K1754&lt;&gt;"",Transactions!L1754-Transactions!K1754,"")</f>
        <v>0</v>
      </c>
      <c r="L1754">
        <f>IF(Transactions!N1754-Transactions!M1754&lt;&gt;"",Transactions!N1754-Transactions!M1754,"")</f>
        <v>1</v>
      </c>
      <c r="M1754">
        <f>IF(Transactions!P1754-Transactions!O1754&lt;&gt;"",Transactions!P1754-Transactions!O1754,"")</f>
        <v>0</v>
      </c>
      <c r="O1754">
        <f t="shared" si="58"/>
        <v>182</v>
      </c>
      <c r="P1754" t="str">
        <f>IF(Transactions!O1754&lt;&gt;"",Transactions!O1754,"")</f>
        <v>1536302598875</v>
      </c>
      <c r="Q1754">
        <f>IF(Transactions!S1754-Transactions!J1754&lt;&gt;"",Transactions!S1754-Transactions!J1754,"")</f>
        <v>2079</v>
      </c>
      <c r="R1754">
        <f t="shared" si="59"/>
        <v>2261</v>
      </c>
    </row>
    <row r="1755" spans="1:18" x14ac:dyDescent="0.3">
      <c r="A1755" t="str">
        <f>IF(Transactions!A1755&lt;&gt;"",Transactions!A1755,0)</f>
        <v>2018/09/07 08:43:19</v>
      </c>
      <c r="B1755" t="str">
        <f>IF(Transactions!B1755&lt;&gt;"",Transactions!B1755,0)</f>
        <v>4b2c323e878edf8081da69ca685557a91859b0f9f838d611a5dd315d6eac286a</v>
      </c>
      <c r="C1755" t="str">
        <f>IF(Transactions!C1755&lt;&gt;"",Transactions!C1755,0)</f>
        <v>Step1</v>
      </c>
      <c r="D1755" t="str">
        <f>IF(Transactions!D1755&lt;&gt;"",Transactions!D1755,"")</f>
        <v>peer0.org1.ldegilde.com</v>
      </c>
      <c r="E1755" t="str">
        <f>IF(Transactions!E1755&lt;&gt;"",Transactions!E1755,"")</f>
        <v>default-chaincode</v>
      </c>
      <c r="F1755" t="str">
        <f>IF(Transactions!F1755&lt;&gt;"",Transactions!F1755,"")</f>
        <v>put</v>
      </c>
      <c r="G1755" t="str">
        <f>IF(Transactions!G1755&lt;&gt;"",Transactions!G1755,"")</f>
        <v>000000009_108</v>
      </c>
      <c r="H1755" t="str">
        <f>IF(Transactions!H1755&lt;&gt;"",Transactions!H1755,"")</f>
        <v>601.0</v>
      </c>
      <c r="I1755">
        <f>IF(Transactions!J1755-Transactions!I1755&lt;&gt;"",Transactions!J1755-Transactions!I1755,"")</f>
        <v>169</v>
      </c>
      <c r="J1755">
        <f>IF((Transactions!K1755-Transactions!I1755)-(Transactions!P1755-Transactions!J1755)&lt;&gt;"",(Transactions!K1755-Transactions!I1755)-(Transactions!P1755-Transactions!J1755),"")</f>
        <v>168</v>
      </c>
      <c r="K1755">
        <f>IF(Transactions!L1755-Transactions!K1755&lt;&gt;"",Transactions!L1755-Transactions!K1755,"")</f>
        <v>0</v>
      </c>
      <c r="L1755">
        <f>IF(Transactions!N1755-Transactions!M1755&lt;&gt;"",Transactions!N1755-Transactions!M1755,"")</f>
        <v>1</v>
      </c>
      <c r="M1755">
        <f>IF(Transactions!P1755-Transactions!O1755&lt;&gt;"",Transactions!P1755-Transactions!O1755,"")</f>
        <v>0</v>
      </c>
      <c r="O1755">
        <f t="shared" si="58"/>
        <v>169</v>
      </c>
      <c r="P1755" t="str">
        <f>IF(Transactions!O1755&lt;&gt;"",Transactions!O1755,"")</f>
        <v>1536302599219</v>
      </c>
      <c r="Q1755">
        <f>IF(Transactions!S1755-Transactions!J1755&lt;&gt;"",Transactions!S1755-Transactions!J1755,"")</f>
        <v>1749</v>
      </c>
      <c r="R1755">
        <f t="shared" si="59"/>
        <v>1918</v>
      </c>
    </row>
    <row r="1756" spans="1:18" x14ac:dyDescent="0.3">
      <c r="A1756" t="str">
        <f>IF(Transactions!A1756&lt;&gt;"",Transactions!A1756,0)</f>
        <v>2018/09/07 08:43:19</v>
      </c>
      <c r="B1756" t="str">
        <f>IF(Transactions!B1756&lt;&gt;"",Transactions!B1756,0)</f>
        <v>4b2c323e878edf8081da69ca685557a91859b0f9f838d611a5dd315d6eac286a</v>
      </c>
      <c r="C1756" t="str">
        <f>IF(Transactions!C1756&lt;&gt;"",Transactions!C1756,0)</f>
        <v>Step1</v>
      </c>
      <c r="D1756" t="str">
        <f>IF(Transactions!D1756&lt;&gt;"",Transactions!D1756,"")</f>
        <v>peer0.org2.ldegilde.com</v>
      </c>
      <c r="E1756" t="str">
        <f>IF(Transactions!E1756&lt;&gt;"",Transactions!E1756,"")</f>
        <v>default-chaincode</v>
      </c>
      <c r="F1756" t="str">
        <f>IF(Transactions!F1756&lt;&gt;"",Transactions!F1756,"")</f>
        <v>put</v>
      </c>
      <c r="G1756" t="str">
        <f>IF(Transactions!G1756&lt;&gt;"",Transactions!G1756,"")</f>
        <v>000000009_108</v>
      </c>
      <c r="H1756" t="str">
        <f>IF(Transactions!H1756&lt;&gt;"",Transactions!H1756,"")</f>
        <v>601.0</v>
      </c>
      <c r="I1756">
        <f>IF(Transactions!J1756-Transactions!I1756&lt;&gt;"",Transactions!J1756-Transactions!I1756,"")</f>
        <v>169</v>
      </c>
      <c r="J1756">
        <f>IF((Transactions!K1756-Transactions!I1756)-(Transactions!P1756-Transactions!J1756)&lt;&gt;"",(Transactions!K1756-Transactions!I1756)-(Transactions!P1756-Transactions!J1756),"")</f>
        <v>168</v>
      </c>
      <c r="K1756">
        <f>IF(Transactions!L1756-Transactions!K1756&lt;&gt;"",Transactions!L1756-Transactions!K1756,"")</f>
        <v>0</v>
      </c>
      <c r="L1756">
        <f>IF(Transactions!N1756-Transactions!M1756&lt;&gt;"",Transactions!N1756-Transactions!M1756,"")</f>
        <v>1</v>
      </c>
      <c r="M1756">
        <f>IF(Transactions!P1756-Transactions!O1756&lt;&gt;"",Transactions!P1756-Transactions!O1756,"")</f>
        <v>0</v>
      </c>
      <c r="O1756">
        <f t="shared" si="58"/>
        <v>169</v>
      </c>
      <c r="P1756" t="str">
        <f>IF(Transactions!O1756&lt;&gt;"",Transactions!O1756,"")</f>
        <v>1536302599215</v>
      </c>
      <c r="Q1756">
        <f>IF(Transactions!S1756-Transactions!J1756&lt;&gt;"",Transactions!S1756-Transactions!J1756,"")</f>
        <v>1749</v>
      </c>
      <c r="R1756">
        <f t="shared" si="59"/>
        <v>1918</v>
      </c>
    </row>
    <row r="1757" spans="1:18" x14ac:dyDescent="0.3">
      <c r="A1757" t="str">
        <f>IF(Transactions!A1757&lt;&gt;"",Transactions!A1757,0)</f>
        <v>2018/09/07 08:43:19</v>
      </c>
      <c r="B1757" t="str">
        <f>IF(Transactions!B1757&lt;&gt;"",Transactions!B1757,0)</f>
        <v>2d505e6b99552de63919a20d74bfbe1f330f0ade955fbb4426c112de66536ed6</v>
      </c>
      <c r="C1757" t="str">
        <f>IF(Transactions!C1757&lt;&gt;"",Transactions!C1757,0)</f>
        <v>Step1</v>
      </c>
      <c r="D1757" t="str">
        <f>IF(Transactions!D1757&lt;&gt;"",Transactions!D1757,"")</f>
        <v>peer0.org1.ldegilde.com</v>
      </c>
      <c r="E1757" t="str">
        <f>IF(Transactions!E1757&lt;&gt;"",Transactions!E1757,"")</f>
        <v>default-chaincode</v>
      </c>
      <c r="F1757" t="str">
        <f>IF(Transactions!F1757&lt;&gt;"",Transactions!F1757,"")</f>
        <v>put</v>
      </c>
      <c r="G1757" t="str">
        <f>IF(Transactions!G1757&lt;&gt;"",Transactions!G1757,"")</f>
        <v>000000009_37</v>
      </c>
      <c r="H1757" t="str">
        <f>IF(Transactions!H1757&lt;&gt;"",Transactions!H1757,"")</f>
        <v>251.0</v>
      </c>
      <c r="I1757">
        <f>IF(Transactions!J1757-Transactions!I1757&lt;&gt;"",Transactions!J1757-Transactions!I1757,"")</f>
        <v>216</v>
      </c>
      <c r="J1757">
        <f>IF((Transactions!K1757-Transactions!I1757)-(Transactions!P1757-Transactions!J1757)&lt;&gt;"",(Transactions!K1757-Transactions!I1757)-(Transactions!P1757-Transactions!J1757),"")</f>
        <v>214</v>
      </c>
      <c r="K1757">
        <f>IF(Transactions!L1757-Transactions!K1757&lt;&gt;"",Transactions!L1757-Transactions!K1757,"")</f>
        <v>0</v>
      </c>
      <c r="L1757">
        <f>IF(Transactions!N1757-Transactions!M1757&lt;&gt;"",Transactions!N1757-Transactions!M1757,"")</f>
        <v>2</v>
      </c>
      <c r="M1757">
        <f>IF(Transactions!P1757-Transactions!O1757&lt;&gt;"",Transactions!P1757-Transactions!O1757,"")</f>
        <v>0</v>
      </c>
      <c r="O1757">
        <f t="shared" si="58"/>
        <v>216</v>
      </c>
      <c r="P1757" t="str">
        <f>IF(Transactions!O1757&lt;&gt;"",Transactions!O1757,"")</f>
        <v>1536302599357</v>
      </c>
      <c r="Q1757">
        <f>IF(Transactions!S1757-Transactions!J1757&lt;&gt;"",Transactions!S1757-Transactions!J1757,"")</f>
        <v>1600</v>
      </c>
      <c r="R1757">
        <f t="shared" si="59"/>
        <v>1816</v>
      </c>
    </row>
    <row r="1758" spans="1:18" x14ac:dyDescent="0.3">
      <c r="A1758" t="str">
        <f>IF(Transactions!A1758&lt;&gt;"",Transactions!A1758,0)</f>
        <v>2018/09/07 08:43:19</v>
      </c>
      <c r="B1758" t="str">
        <f>IF(Transactions!B1758&lt;&gt;"",Transactions!B1758,0)</f>
        <v>2d505e6b99552de63919a20d74bfbe1f330f0ade955fbb4426c112de66536ed6</v>
      </c>
      <c r="C1758" t="str">
        <f>IF(Transactions!C1758&lt;&gt;"",Transactions!C1758,0)</f>
        <v>Step1</v>
      </c>
      <c r="D1758" t="str">
        <f>IF(Transactions!D1758&lt;&gt;"",Transactions!D1758,"")</f>
        <v>peer0.org2.ldegilde.com</v>
      </c>
      <c r="E1758" t="str">
        <f>IF(Transactions!E1758&lt;&gt;"",Transactions!E1758,"")</f>
        <v>default-chaincode</v>
      </c>
      <c r="F1758" t="str">
        <f>IF(Transactions!F1758&lt;&gt;"",Transactions!F1758,"")</f>
        <v>put</v>
      </c>
      <c r="G1758" t="str">
        <f>IF(Transactions!G1758&lt;&gt;"",Transactions!G1758,"")</f>
        <v>000000009_37</v>
      </c>
      <c r="H1758" t="str">
        <f>IF(Transactions!H1758&lt;&gt;"",Transactions!H1758,"")</f>
        <v>251.0</v>
      </c>
      <c r="I1758">
        <f>IF(Transactions!J1758-Transactions!I1758&lt;&gt;"",Transactions!J1758-Transactions!I1758,"")</f>
        <v>216</v>
      </c>
      <c r="J1758">
        <f>IF((Transactions!K1758-Transactions!I1758)-(Transactions!P1758-Transactions!J1758)&lt;&gt;"",(Transactions!K1758-Transactions!I1758)-(Transactions!P1758-Transactions!J1758),"")</f>
        <v>212</v>
      </c>
      <c r="K1758">
        <f>IF(Transactions!L1758-Transactions!K1758&lt;&gt;"",Transactions!L1758-Transactions!K1758,"")</f>
        <v>0</v>
      </c>
      <c r="L1758">
        <f>IF(Transactions!N1758-Transactions!M1758&lt;&gt;"",Transactions!N1758-Transactions!M1758,"")</f>
        <v>4</v>
      </c>
      <c r="M1758">
        <f>IF(Transactions!P1758-Transactions!O1758&lt;&gt;"",Transactions!P1758-Transactions!O1758,"")</f>
        <v>0</v>
      </c>
      <c r="O1758">
        <f t="shared" si="58"/>
        <v>216</v>
      </c>
      <c r="P1758" t="str">
        <f>IF(Transactions!O1758&lt;&gt;"",Transactions!O1758,"")</f>
        <v>1536302599361</v>
      </c>
      <c r="Q1758">
        <f>IF(Transactions!S1758-Transactions!J1758&lt;&gt;"",Transactions!S1758-Transactions!J1758,"")</f>
        <v>1600</v>
      </c>
      <c r="R1758">
        <f t="shared" si="59"/>
        <v>1816</v>
      </c>
    </row>
    <row r="1759" spans="1:18" x14ac:dyDescent="0.3">
      <c r="A1759" t="str">
        <f>IF(Transactions!A1759&lt;&gt;"",Transactions!A1759,0)</f>
        <v>2018/09/07 08:43:19</v>
      </c>
      <c r="B1759" t="str">
        <f>IF(Transactions!B1759&lt;&gt;"",Transactions!B1759,0)</f>
        <v>a479f2cb9e5467686679ec3421e8de4cfa31d569c83bbceae13f869d6e05805c</v>
      </c>
      <c r="C1759" t="str">
        <f>IF(Transactions!C1759&lt;&gt;"",Transactions!C1759,0)</f>
        <v>Step1</v>
      </c>
      <c r="D1759" t="str">
        <f>IF(Transactions!D1759&lt;&gt;"",Transactions!D1759,"")</f>
        <v>peer0.org1.ldegilde.com</v>
      </c>
      <c r="E1759" t="str">
        <f>IF(Transactions!E1759&lt;&gt;"",Transactions!E1759,"")</f>
        <v>default-chaincode</v>
      </c>
      <c r="F1759" t="str">
        <f>IF(Transactions!F1759&lt;&gt;"",Transactions!F1759,"")</f>
        <v>put</v>
      </c>
      <c r="G1759" t="str">
        <f>IF(Transactions!G1759&lt;&gt;"",Transactions!G1759,"")</f>
        <v>000000009_67</v>
      </c>
      <c r="H1759" t="str">
        <f>IF(Transactions!H1759&lt;&gt;"",Transactions!H1759,"")</f>
        <v>362.0</v>
      </c>
      <c r="I1759">
        <f>IF(Transactions!J1759-Transactions!I1759&lt;&gt;"",Transactions!J1759-Transactions!I1759,"")</f>
        <v>223</v>
      </c>
      <c r="J1759">
        <f>IF((Transactions!K1759-Transactions!I1759)-(Transactions!P1759-Transactions!J1759)&lt;&gt;"",(Transactions!K1759-Transactions!I1759)-(Transactions!P1759-Transactions!J1759),"")</f>
        <v>220</v>
      </c>
      <c r="K1759">
        <f>IF(Transactions!L1759-Transactions!K1759&lt;&gt;"",Transactions!L1759-Transactions!K1759,"")</f>
        <v>0</v>
      </c>
      <c r="L1759">
        <f>IF(Transactions!N1759-Transactions!M1759&lt;&gt;"",Transactions!N1759-Transactions!M1759,"")</f>
        <v>3</v>
      </c>
      <c r="M1759">
        <f>IF(Transactions!P1759-Transactions!O1759&lt;&gt;"",Transactions!P1759-Transactions!O1759,"")</f>
        <v>0</v>
      </c>
      <c r="O1759">
        <f t="shared" si="58"/>
        <v>223</v>
      </c>
      <c r="P1759" t="str">
        <f>IF(Transactions!O1759&lt;&gt;"",Transactions!O1759,"")</f>
        <v>1536302599358</v>
      </c>
      <c r="Q1759">
        <f>IF(Transactions!S1759-Transactions!J1759&lt;&gt;"",Transactions!S1759-Transactions!J1759,"")</f>
        <v>1593</v>
      </c>
      <c r="R1759">
        <f t="shared" si="59"/>
        <v>1816</v>
      </c>
    </row>
    <row r="1760" spans="1:18" x14ac:dyDescent="0.3">
      <c r="A1760" t="str">
        <f>IF(Transactions!A1760&lt;&gt;"",Transactions!A1760,0)</f>
        <v>2018/09/07 08:43:19</v>
      </c>
      <c r="B1760" t="str">
        <f>IF(Transactions!B1760&lt;&gt;"",Transactions!B1760,0)</f>
        <v>a479f2cb9e5467686679ec3421e8de4cfa31d569c83bbceae13f869d6e05805c</v>
      </c>
      <c r="C1760" t="str">
        <f>IF(Transactions!C1760&lt;&gt;"",Transactions!C1760,0)</f>
        <v>Step1</v>
      </c>
      <c r="D1760" t="str">
        <f>IF(Transactions!D1760&lt;&gt;"",Transactions!D1760,"")</f>
        <v>peer0.org2.ldegilde.com</v>
      </c>
      <c r="E1760" t="str">
        <f>IF(Transactions!E1760&lt;&gt;"",Transactions!E1760,"")</f>
        <v>default-chaincode</v>
      </c>
      <c r="F1760" t="str">
        <f>IF(Transactions!F1760&lt;&gt;"",Transactions!F1760,"")</f>
        <v>put</v>
      </c>
      <c r="G1760" t="str">
        <f>IF(Transactions!G1760&lt;&gt;"",Transactions!G1760,"")</f>
        <v>000000009_67</v>
      </c>
      <c r="H1760" t="str">
        <f>IF(Transactions!H1760&lt;&gt;"",Transactions!H1760,"")</f>
        <v>362.0</v>
      </c>
      <c r="I1760">
        <f>IF(Transactions!J1760-Transactions!I1760&lt;&gt;"",Transactions!J1760-Transactions!I1760,"")</f>
        <v>223</v>
      </c>
      <c r="J1760">
        <f>IF((Transactions!K1760-Transactions!I1760)-(Transactions!P1760-Transactions!J1760)&lt;&gt;"",(Transactions!K1760-Transactions!I1760)-(Transactions!P1760-Transactions!J1760),"")</f>
        <v>222</v>
      </c>
      <c r="K1760">
        <f>IF(Transactions!L1760-Transactions!K1760&lt;&gt;"",Transactions!L1760-Transactions!K1760,"")</f>
        <v>0</v>
      </c>
      <c r="L1760">
        <f>IF(Transactions!N1760-Transactions!M1760&lt;&gt;"",Transactions!N1760-Transactions!M1760,"")</f>
        <v>1</v>
      </c>
      <c r="M1760">
        <f>IF(Transactions!P1760-Transactions!O1760&lt;&gt;"",Transactions!P1760-Transactions!O1760,"")</f>
        <v>0</v>
      </c>
      <c r="O1760">
        <f t="shared" si="58"/>
        <v>223</v>
      </c>
      <c r="P1760" t="str">
        <f>IF(Transactions!O1760&lt;&gt;"",Transactions!O1760,"")</f>
        <v>1536302599374</v>
      </c>
      <c r="Q1760">
        <f>IF(Transactions!S1760-Transactions!J1760&lt;&gt;"",Transactions!S1760-Transactions!J1760,"")</f>
        <v>1593</v>
      </c>
      <c r="R1760">
        <f t="shared" si="59"/>
        <v>1816</v>
      </c>
    </row>
    <row r="1761" spans="1:18" x14ac:dyDescent="0.3">
      <c r="A1761" t="str">
        <f>IF(Transactions!A1761&lt;&gt;"",Transactions!A1761,0)</f>
        <v>2018/09/07 08:43:19</v>
      </c>
      <c r="B1761" t="str">
        <f>IF(Transactions!B1761&lt;&gt;"",Transactions!B1761,0)</f>
        <v>648d1521dadf310e3bcc8435cf6f804fa16b9451aa309cadaff8b5e9d892e68f</v>
      </c>
      <c r="C1761" t="str">
        <f>IF(Transactions!C1761&lt;&gt;"",Transactions!C1761,0)</f>
        <v>Step1</v>
      </c>
      <c r="D1761" t="str">
        <f>IF(Transactions!D1761&lt;&gt;"",Transactions!D1761,"")</f>
        <v>peer0.org1.ldegilde.com</v>
      </c>
      <c r="E1761" t="str">
        <f>IF(Transactions!E1761&lt;&gt;"",Transactions!E1761,"")</f>
        <v>default-chaincode</v>
      </c>
      <c r="F1761" t="str">
        <f>IF(Transactions!F1761&lt;&gt;"",Transactions!F1761,"")</f>
        <v>put</v>
      </c>
      <c r="G1761" t="str">
        <f>IF(Transactions!G1761&lt;&gt;"",Transactions!G1761,"")</f>
        <v>000000009_236</v>
      </c>
      <c r="H1761" t="str">
        <f>IF(Transactions!H1761&lt;&gt;"",Transactions!H1761,"")</f>
        <v>542.0</v>
      </c>
      <c r="I1761">
        <f>IF(Transactions!J1761-Transactions!I1761&lt;&gt;"",Transactions!J1761-Transactions!I1761,"")</f>
        <v>245</v>
      </c>
      <c r="J1761">
        <f>IF((Transactions!K1761-Transactions!I1761)-(Transactions!P1761-Transactions!J1761)&lt;&gt;"",(Transactions!K1761-Transactions!I1761)-(Transactions!P1761-Transactions!J1761),"")</f>
        <v>236</v>
      </c>
      <c r="K1761">
        <f>IF(Transactions!L1761-Transactions!K1761&lt;&gt;"",Transactions!L1761-Transactions!K1761,"")</f>
        <v>0</v>
      </c>
      <c r="L1761">
        <f>IF(Transactions!N1761-Transactions!M1761&lt;&gt;"",Transactions!N1761-Transactions!M1761,"")</f>
        <v>9</v>
      </c>
      <c r="M1761">
        <f>IF(Transactions!P1761-Transactions!O1761&lt;&gt;"",Transactions!P1761-Transactions!O1761,"")</f>
        <v>0</v>
      </c>
      <c r="O1761">
        <f t="shared" si="58"/>
        <v>245</v>
      </c>
      <c r="P1761" t="str">
        <f>IF(Transactions!O1761&lt;&gt;"",Transactions!O1761,"")</f>
        <v>1536302599383</v>
      </c>
      <c r="Q1761">
        <f>IF(Transactions!S1761-Transactions!J1761&lt;&gt;"",Transactions!S1761-Transactions!J1761,"")</f>
        <v>1570</v>
      </c>
      <c r="R1761">
        <f t="shared" si="59"/>
        <v>1815</v>
      </c>
    </row>
    <row r="1762" spans="1:18" x14ac:dyDescent="0.3">
      <c r="A1762" t="str">
        <f>IF(Transactions!A1762&lt;&gt;"",Transactions!A1762,0)</f>
        <v>2018/09/07 08:43:19</v>
      </c>
      <c r="B1762" t="str">
        <f>IF(Transactions!B1762&lt;&gt;"",Transactions!B1762,0)</f>
        <v>648d1521dadf310e3bcc8435cf6f804fa16b9451aa309cadaff8b5e9d892e68f</v>
      </c>
      <c r="C1762" t="str">
        <f>IF(Transactions!C1762&lt;&gt;"",Transactions!C1762,0)</f>
        <v>Step1</v>
      </c>
      <c r="D1762" t="str">
        <f>IF(Transactions!D1762&lt;&gt;"",Transactions!D1762,"")</f>
        <v>peer0.org2.ldegilde.com</v>
      </c>
      <c r="E1762" t="str">
        <f>IF(Transactions!E1762&lt;&gt;"",Transactions!E1762,"")</f>
        <v>default-chaincode</v>
      </c>
      <c r="F1762" t="str">
        <f>IF(Transactions!F1762&lt;&gt;"",Transactions!F1762,"")</f>
        <v>put</v>
      </c>
      <c r="G1762" t="str">
        <f>IF(Transactions!G1762&lt;&gt;"",Transactions!G1762,"")</f>
        <v>000000009_236</v>
      </c>
      <c r="H1762" t="str">
        <f>IF(Transactions!H1762&lt;&gt;"",Transactions!H1762,"")</f>
        <v>542.0</v>
      </c>
      <c r="I1762">
        <f>IF(Transactions!J1762-Transactions!I1762&lt;&gt;"",Transactions!J1762-Transactions!I1762,"")</f>
        <v>245</v>
      </c>
      <c r="J1762">
        <f>IF((Transactions!K1762-Transactions!I1762)-(Transactions!P1762-Transactions!J1762)&lt;&gt;"",(Transactions!K1762-Transactions!I1762)-(Transactions!P1762-Transactions!J1762),"")</f>
        <v>241</v>
      </c>
      <c r="K1762">
        <f>IF(Transactions!L1762-Transactions!K1762&lt;&gt;"",Transactions!L1762-Transactions!K1762,"")</f>
        <v>0</v>
      </c>
      <c r="L1762">
        <f>IF(Transactions!N1762-Transactions!M1762&lt;&gt;"",Transactions!N1762-Transactions!M1762,"")</f>
        <v>4</v>
      </c>
      <c r="M1762">
        <f>IF(Transactions!P1762-Transactions!O1762&lt;&gt;"",Transactions!P1762-Transactions!O1762,"")</f>
        <v>0</v>
      </c>
      <c r="O1762">
        <f t="shared" si="58"/>
        <v>245</v>
      </c>
      <c r="P1762" t="str">
        <f>IF(Transactions!O1762&lt;&gt;"",Transactions!O1762,"")</f>
        <v>1536302599363</v>
      </c>
      <c r="Q1762">
        <f>IF(Transactions!S1762-Transactions!J1762&lt;&gt;"",Transactions!S1762-Transactions!J1762,"")</f>
        <v>1570</v>
      </c>
      <c r="R1762">
        <f t="shared" si="59"/>
        <v>1815</v>
      </c>
    </row>
    <row r="1763" spans="1:18" x14ac:dyDescent="0.3">
      <c r="A1763" t="str">
        <f>IF(Transactions!A1763&lt;&gt;"",Transactions!A1763,0)</f>
        <v>2018/09/07 08:43:19</v>
      </c>
      <c r="B1763" t="str">
        <f>IF(Transactions!B1763&lt;&gt;"",Transactions!B1763,0)</f>
        <v>f3b6a3ee9a910760f8c31cb15af102234c415f47b241d9e3ad5135d97b86a642</v>
      </c>
      <c r="C1763" t="str">
        <f>IF(Transactions!C1763&lt;&gt;"",Transactions!C1763,0)</f>
        <v>Step1</v>
      </c>
      <c r="D1763" t="str">
        <f>IF(Transactions!D1763&lt;&gt;"",Transactions!D1763,"")</f>
        <v>peer0.org1.ldegilde.com</v>
      </c>
      <c r="E1763" t="str">
        <f>IF(Transactions!E1763&lt;&gt;"",Transactions!E1763,"")</f>
        <v>default-chaincode</v>
      </c>
      <c r="F1763" t="str">
        <f>IF(Transactions!F1763&lt;&gt;"",Transactions!F1763,"")</f>
        <v>put</v>
      </c>
      <c r="G1763" t="str">
        <f>IF(Transactions!G1763&lt;&gt;"",Transactions!G1763,"")</f>
        <v>000000009_81</v>
      </c>
      <c r="H1763" t="str">
        <f>IF(Transactions!H1763&lt;&gt;"",Transactions!H1763,"")</f>
        <v>870.0</v>
      </c>
      <c r="I1763">
        <f>IF(Transactions!J1763-Transactions!I1763&lt;&gt;"",Transactions!J1763-Transactions!I1763,"")</f>
        <v>246</v>
      </c>
      <c r="J1763">
        <f>IF((Transactions!K1763-Transactions!I1763)-(Transactions!P1763-Transactions!J1763)&lt;&gt;"",(Transactions!K1763-Transactions!I1763)-(Transactions!P1763-Transactions!J1763),"")</f>
        <v>234</v>
      </c>
      <c r="K1763">
        <f>IF(Transactions!L1763-Transactions!K1763&lt;&gt;"",Transactions!L1763-Transactions!K1763,"")</f>
        <v>0</v>
      </c>
      <c r="L1763">
        <f>IF(Transactions!N1763-Transactions!M1763&lt;&gt;"",Transactions!N1763-Transactions!M1763,"")</f>
        <v>12</v>
      </c>
      <c r="M1763">
        <f>IF(Transactions!P1763-Transactions!O1763&lt;&gt;"",Transactions!P1763-Transactions!O1763,"")</f>
        <v>0</v>
      </c>
      <c r="O1763">
        <f t="shared" si="58"/>
        <v>246</v>
      </c>
      <c r="P1763" t="str">
        <f>IF(Transactions!O1763&lt;&gt;"",Transactions!O1763,"")</f>
        <v>1536302599383</v>
      </c>
      <c r="Q1763">
        <f>IF(Transactions!S1763-Transactions!J1763&lt;&gt;"",Transactions!S1763-Transactions!J1763,"")</f>
        <v>1564</v>
      </c>
      <c r="R1763">
        <f t="shared" si="59"/>
        <v>1810</v>
      </c>
    </row>
    <row r="1764" spans="1:18" x14ac:dyDescent="0.3">
      <c r="A1764" t="str">
        <f>IF(Transactions!A1764&lt;&gt;"",Transactions!A1764,0)</f>
        <v>2018/09/07 08:43:19</v>
      </c>
      <c r="B1764" t="str">
        <f>IF(Transactions!B1764&lt;&gt;"",Transactions!B1764,0)</f>
        <v>f3b6a3ee9a910760f8c31cb15af102234c415f47b241d9e3ad5135d97b86a642</v>
      </c>
      <c r="C1764" t="str">
        <f>IF(Transactions!C1764&lt;&gt;"",Transactions!C1764,0)</f>
        <v>Step1</v>
      </c>
      <c r="D1764" t="str">
        <f>IF(Transactions!D1764&lt;&gt;"",Transactions!D1764,"")</f>
        <v>peer0.org2.ldegilde.com</v>
      </c>
      <c r="E1764" t="str">
        <f>IF(Transactions!E1764&lt;&gt;"",Transactions!E1764,"")</f>
        <v>default-chaincode</v>
      </c>
      <c r="F1764" t="str">
        <f>IF(Transactions!F1764&lt;&gt;"",Transactions!F1764,"")</f>
        <v>put</v>
      </c>
      <c r="G1764" t="str">
        <f>IF(Transactions!G1764&lt;&gt;"",Transactions!G1764,"")</f>
        <v>000000009_81</v>
      </c>
      <c r="H1764" t="str">
        <f>IF(Transactions!H1764&lt;&gt;"",Transactions!H1764,"")</f>
        <v>870.0</v>
      </c>
      <c r="I1764">
        <f>IF(Transactions!J1764-Transactions!I1764&lt;&gt;"",Transactions!J1764-Transactions!I1764,"")</f>
        <v>246</v>
      </c>
      <c r="J1764">
        <f>IF((Transactions!K1764-Transactions!I1764)-(Transactions!P1764-Transactions!J1764)&lt;&gt;"",(Transactions!K1764-Transactions!I1764)-(Transactions!P1764-Transactions!J1764),"")</f>
        <v>242</v>
      </c>
      <c r="K1764">
        <f>IF(Transactions!L1764-Transactions!K1764&lt;&gt;"",Transactions!L1764-Transactions!K1764,"")</f>
        <v>0</v>
      </c>
      <c r="L1764">
        <f>IF(Transactions!N1764-Transactions!M1764&lt;&gt;"",Transactions!N1764-Transactions!M1764,"")</f>
        <v>4</v>
      </c>
      <c r="M1764">
        <f>IF(Transactions!P1764-Transactions!O1764&lt;&gt;"",Transactions!P1764-Transactions!O1764,"")</f>
        <v>0</v>
      </c>
      <c r="O1764">
        <f t="shared" si="58"/>
        <v>246</v>
      </c>
      <c r="P1764" t="str">
        <f>IF(Transactions!O1764&lt;&gt;"",Transactions!O1764,"")</f>
        <v>1536302599396</v>
      </c>
      <c r="Q1764">
        <f>IF(Transactions!S1764-Transactions!J1764&lt;&gt;"",Transactions!S1764-Transactions!J1764,"")</f>
        <v>1564</v>
      </c>
      <c r="R1764">
        <f t="shared" si="59"/>
        <v>1810</v>
      </c>
    </row>
    <row r="1765" spans="1:18" x14ac:dyDescent="0.3">
      <c r="A1765" t="str">
        <f>IF(Transactions!A1765&lt;&gt;"",Transactions!A1765,0)</f>
        <v>2018/09/07 08:43:19</v>
      </c>
      <c r="B1765" t="str">
        <f>IF(Transactions!B1765&lt;&gt;"",Transactions!B1765,0)</f>
        <v>418ef437f08c7a45b0e0ae031cbd80a1d9ee2cbcd12ca9afac7f06946fc19891</v>
      </c>
      <c r="C1765" t="str">
        <f>IF(Transactions!C1765&lt;&gt;"",Transactions!C1765,0)</f>
        <v>Step1</v>
      </c>
      <c r="D1765" t="str">
        <f>IF(Transactions!D1765&lt;&gt;"",Transactions!D1765,"")</f>
        <v>peer0.org1.ldegilde.com</v>
      </c>
      <c r="E1765" t="str">
        <f>IF(Transactions!E1765&lt;&gt;"",Transactions!E1765,"")</f>
        <v>default-chaincode</v>
      </c>
      <c r="F1765" t="str">
        <f>IF(Transactions!F1765&lt;&gt;"",Transactions!F1765,"")</f>
        <v>put</v>
      </c>
      <c r="G1765" t="str">
        <f>IF(Transactions!G1765&lt;&gt;"",Transactions!G1765,"")</f>
        <v>000000009_115</v>
      </c>
      <c r="H1765" t="str">
        <f>IF(Transactions!H1765&lt;&gt;"",Transactions!H1765,"")</f>
        <v>317.0</v>
      </c>
      <c r="I1765">
        <f>IF(Transactions!J1765-Transactions!I1765&lt;&gt;"",Transactions!J1765-Transactions!I1765,"")</f>
        <v>260</v>
      </c>
      <c r="J1765">
        <f>IF((Transactions!K1765-Transactions!I1765)-(Transactions!P1765-Transactions!J1765)&lt;&gt;"",(Transactions!K1765-Transactions!I1765)-(Transactions!P1765-Transactions!J1765),"")</f>
        <v>259</v>
      </c>
      <c r="K1765">
        <f>IF(Transactions!L1765-Transactions!K1765&lt;&gt;"",Transactions!L1765-Transactions!K1765,"")</f>
        <v>0</v>
      </c>
      <c r="L1765">
        <f>IF(Transactions!N1765-Transactions!M1765&lt;&gt;"",Transactions!N1765-Transactions!M1765,"")</f>
        <v>1</v>
      </c>
      <c r="M1765">
        <f>IF(Transactions!P1765-Transactions!O1765&lt;&gt;"",Transactions!P1765-Transactions!O1765,"")</f>
        <v>0</v>
      </c>
      <c r="O1765">
        <f t="shared" si="58"/>
        <v>260</v>
      </c>
      <c r="P1765" t="str">
        <f>IF(Transactions!O1765&lt;&gt;"",Transactions!O1765,"")</f>
        <v>1536302599399</v>
      </c>
      <c r="Q1765">
        <f>IF(Transactions!S1765-Transactions!J1765&lt;&gt;"",Transactions!S1765-Transactions!J1765,"")</f>
        <v>1557</v>
      </c>
      <c r="R1765">
        <f t="shared" si="59"/>
        <v>1817</v>
      </c>
    </row>
    <row r="1766" spans="1:18" x14ac:dyDescent="0.3">
      <c r="A1766" t="str">
        <f>IF(Transactions!A1766&lt;&gt;"",Transactions!A1766,0)</f>
        <v>2018/09/07 08:43:19</v>
      </c>
      <c r="B1766" t="str">
        <f>IF(Transactions!B1766&lt;&gt;"",Transactions!B1766,0)</f>
        <v>418ef437f08c7a45b0e0ae031cbd80a1d9ee2cbcd12ca9afac7f06946fc19891</v>
      </c>
      <c r="C1766" t="str">
        <f>IF(Transactions!C1766&lt;&gt;"",Transactions!C1766,0)</f>
        <v>Step1</v>
      </c>
      <c r="D1766" t="str">
        <f>IF(Transactions!D1766&lt;&gt;"",Transactions!D1766,"")</f>
        <v>peer0.org2.ldegilde.com</v>
      </c>
      <c r="E1766" t="str">
        <f>IF(Transactions!E1766&lt;&gt;"",Transactions!E1766,"")</f>
        <v>default-chaincode</v>
      </c>
      <c r="F1766" t="str">
        <f>IF(Transactions!F1766&lt;&gt;"",Transactions!F1766,"")</f>
        <v>put</v>
      </c>
      <c r="G1766" t="str">
        <f>IF(Transactions!G1766&lt;&gt;"",Transactions!G1766,"")</f>
        <v>000000009_115</v>
      </c>
      <c r="H1766" t="str">
        <f>IF(Transactions!H1766&lt;&gt;"",Transactions!H1766,"")</f>
        <v>317.0</v>
      </c>
      <c r="I1766">
        <f>IF(Transactions!J1766-Transactions!I1766&lt;&gt;"",Transactions!J1766-Transactions!I1766,"")</f>
        <v>260</v>
      </c>
      <c r="J1766">
        <f>IF((Transactions!K1766-Transactions!I1766)-(Transactions!P1766-Transactions!J1766)&lt;&gt;"",(Transactions!K1766-Transactions!I1766)-(Transactions!P1766-Transactions!J1766),"")</f>
        <v>259</v>
      </c>
      <c r="K1766">
        <f>IF(Transactions!L1766-Transactions!K1766&lt;&gt;"",Transactions!L1766-Transactions!K1766,"")</f>
        <v>0</v>
      </c>
      <c r="L1766">
        <f>IF(Transactions!N1766-Transactions!M1766&lt;&gt;"",Transactions!N1766-Transactions!M1766,"")</f>
        <v>1</v>
      </c>
      <c r="M1766">
        <f>IF(Transactions!P1766-Transactions!O1766&lt;&gt;"",Transactions!P1766-Transactions!O1766,"")</f>
        <v>0</v>
      </c>
      <c r="O1766">
        <f t="shared" si="58"/>
        <v>260</v>
      </c>
      <c r="P1766" t="str">
        <f>IF(Transactions!O1766&lt;&gt;"",Transactions!O1766,"")</f>
        <v>1536302599352</v>
      </c>
      <c r="Q1766">
        <f>IF(Transactions!S1766-Transactions!J1766&lt;&gt;"",Transactions!S1766-Transactions!J1766,"")</f>
        <v>1557</v>
      </c>
      <c r="R1766">
        <f t="shared" si="59"/>
        <v>1817</v>
      </c>
    </row>
    <row r="1767" spans="1:18" x14ac:dyDescent="0.3">
      <c r="A1767" t="str">
        <f>IF(Transactions!A1767&lt;&gt;"",Transactions!A1767,0)</f>
        <v>2018/09/07 08:43:19</v>
      </c>
      <c r="B1767" t="str">
        <f>IF(Transactions!B1767&lt;&gt;"",Transactions!B1767,0)</f>
        <v>d5cd3a29dfe0b114904a38c37f361398eb7b8c907c76622033ca08c6cda151a0</v>
      </c>
      <c r="C1767" t="str">
        <f>IF(Transactions!C1767&lt;&gt;"",Transactions!C1767,0)</f>
        <v>Step1</v>
      </c>
      <c r="D1767" t="str">
        <f>IF(Transactions!D1767&lt;&gt;"",Transactions!D1767,"")</f>
        <v>peer0.org1.ldegilde.com</v>
      </c>
      <c r="E1767" t="str">
        <f>IF(Transactions!E1767&lt;&gt;"",Transactions!E1767,"")</f>
        <v>default-chaincode</v>
      </c>
      <c r="F1767" t="str">
        <f>IF(Transactions!F1767&lt;&gt;"",Transactions!F1767,"")</f>
        <v>put</v>
      </c>
      <c r="G1767" t="str">
        <f>IF(Transactions!G1767&lt;&gt;"",Transactions!G1767,"")</f>
        <v>000000009_183</v>
      </c>
      <c r="H1767" t="str">
        <f>IF(Transactions!H1767&lt;&gt;"",Transactions!H1767,"")</f>
        <v>137.0</v>
      </c>
      <c r="I1767">
        <f>IF(Transactions!J1767-Transactions!I1767&lt;&gt;"",Transactions!J1767-Transactions!I1767,"")</f>
        <v>261</v>
      </c>
      <c r="J1767">
        <f>IF((Transactions!K1767-Transactions!I1767)-(Transactions!P1767-Transactions!J1767)&lt;&gt;"",(Transactions!K1767-Transactions!I1767)-(Transactions!P1767-Transactions!J1767),"")</f>
        <v>252</v>
      </c>
      <c r="K1767">
        <f>IF(Transactions!L1767-Transactions!K1767&lt;&gt;"",Transactions!L1767-Transactions!K1767,"")</f>
        <v>0</v>
      </c>
      <c r="L1767">
        <f>IF(Transactions!N1767-Transactions!M1767&lt;&gt;"",Transactions!N1767-Transactions!M1767,"")</f>
        <v>9</v>
      </c>
      <c r="M1767">
        <f>IF(Transactions!P1767-Transactions!O1767&lt;&gt;"",Transactions!P1767-Transactions!O1767,"")</f>
        <v>0</v>
      </c>
      <c r="O1767">
        <f t="shared" si="58"/>
        <v>261</v>
      </c>
      <c r="P1767" t="str">
        <f>IF(Transactions!O1767&lt;&gt;"",Transactions!O1767,"")</f>
        <v>1536302599394</v>
      </c>
      <c r="Q1767">
        <f>IF(Transactions!S1767-Transactions!J1767&lt;&gt;"",Transactions!S1767-Transactions!J1767,"")</f>
        <v>1556</v>
      </c>
      <c r="R1767">
        <f t="shared" si="59"/>
        <v>1817</v>
      </c>
    </row>
    <row r="1768" spans="1:18" x14ac:dyDescent="0.3">
      <c r="A1768" t="str">
        <f>IF(Transactions!A1768&lt;&gt;"",Transactions!A1768,0)</f>
        <v>2018/09/07 08:43:19</v>
      </c>
      <c r="B1768" t="str">
        <f>IF(Transactions!B1768&lt;&gt;"",Transactions!B1768,0)</f>
        <v>d5cd3a29dfe0b114904a38c37f361398eb7b8c907c76622033ca08c6cda151a0</v>
      </c>
      <c r="C1768" t="str">
        <f>IF(Transactions!C1768&lt;&gt;"",Transactions!C1768,0)</f>
        <v>Step1</v>
      </c>
      <c r="D1768" t="str">
        <f>IF(Transactions!D1768&lt;&gt;"",Transactions!D1768,"")</f>
        <v>peer0.org2.ldegilde.com</v>
      </c>
      <c r="E1768" t="str">
        <f>IF(Transactions!E1768&lt;&gt;"",Transactions!E1768,"")</f>
        <v>default-chaincode</v>
      </c>
      <c r="F1768" t="str">
        <f>IF(Transactions!F1768&lt;&gt;"",Transactions!F1768,"")</f>
        <v>put</v>
      </c>
      <c r="G1768" t="str">
        <f>IF(Transactions!G1768&lt;&gt;"",Transactions!G1768,"")</f>
        <v>000000009_183</v>
      </c>
      <c r="H1768" t="str">
        <f>IF(Transactions!H1768&lt;&gt;"",Transactions!H1768,"")</f>
        <v>137.0</v>
      </c>
      <c r="I1768">
        <f>IF(Transactions!J1768-Transactions!I1768&lt;&gt;"",Transactions!J1768-Transactions!I1768,"")</f>
        <v>261</v>
      </c>
      <c r="J1768">
        <f>IF((Transactions!K1768-Transactions!I1768)-(Transactions!P1768-Transactions!J1768)&lt;&gt;"",(Transactions!K1768-Transactions!I1768)-(Transactions!P1768-Transactions!J1768),"")</f>
        <v>257</v>
      </c>
      <c r="K1768">
        <f>IF(Transactions!L1768-Transactions!K1768&lt;&gt;"",Transactions!L1768-Transactions!K1768,"")</f>
        <v>0</v>
      </c>
      <c r="L1768">
        <f>IF(Transactions!N1768-Transactions!M1768&lt;&gt;"",Transactions!N1768-Transactions!M1768,"")</f>
        <v>4</v>
      </c>
      <c r="M1768">
        <f>IF(Transactions!P1768-Transactions!O1768&lt;&gt;"",Transactions!P1768-Transactions!O1768,"")</f>
        <v>0</v>
      </c>
      <c r="O1768">
        <f t="shared" si="58"/>
        <v>261</v>
      </c>
      <c r="P1768" t="str">
        <f>IF(Transactions!O1768&lt;&gt;"",Transactions!O1768,"")</f>
        <v>1536302599352</v>
      </c>
      <c r="Q1768">
        <f>IF(Transactions!S1768-Transactions!J1768&lt;&gt;"",Transactions!S1768-Transactions!J1768,"")</f>
        <v>1556</v>
      </c>
      <c r="R1768">
        <f t="shared" si="59"/>
        <v>1817</v>
      </c>
    </row>
    <row r="1769" spans="1:18" x14ac:dyDescent="0.3">
      <c r="A1769" t="str">
        <f>IF(Transactions!A1769&lt;&gt;"",Transactions!A1769,0)</f>
        <v>2018/09/07 08:43:19</v>
      </c>
      <c r="B1769" t="str">
        <f>IF(Transactions!B1769&lt;&gt;"",Transactions!B1769,0)</f>
        <v>fc2d6dca747c616e15dab8bfc95fb65c12dcddb9a8bef7924ab823afd979d337</v>
      </c>
      <c r="C1769" t="str">
        <f>IF(Transactions!C1769&lt;&gt;"",Transactions!C1769,0)</f>
        <v>Step1</v>
      </c>
      <c r="D1769" t="str">
        <f>IF(Transactions!D1769&lt;&gt;"",Transactions!D1769,"")</f>
        <v>peer0.org1.ldegilde.com</v>
      </c>
      <c r="E1769" t="str">
        <f>IF(Transactions!E1769&lt;&gt;"",Transactions!E1769,"")</f>
        <v>default-chaincode</v>
      </c>
      <c r="F1769" t="str">
        <f>IF(Transactions!F1769&lt;&gt;"",Transactions!F1769,"")</f>
        <v>put</v>
      </c>
      <c r="G1769" t="str">
        <f>IF(Transactions!G1769&lt;&gt;"",Transactions!G1769,"")</f>
        <v>000000009_310</v>
      </c>
      <c r="H1769" t="str">
        <f>IF(Transactions!H1769&lt;&gt;"",Transactions!H1769,"")</f>
        <v>866.0</v>
      </c>
      <c r="I1769">
        <f>IF(Transactions!J1769-Transactions!I1769&lt;&gt;"",Transactions!J1769-Transactions!I1769,"")</f>
        <v>263</v>
      </c>
      <c r="J1769">
        <f>IF((Transactions!K1769-Transactions!I1769)-(Transactions!P1769-Transactions!J1769)&lt;&gt;"",(Transactions!K1769-Transactions!I1769)-(Transactions!P1769-Transactions!J1769),"")</f>
        <v>254</v>
      </c>
      <c r="K1769">
        <f>IF(Transactions!L1769-Transactions!K1769&lt;&gt;"",Transactions!L1769-Transactions!K1769,"")</f>
        <v>0</v>
      </c>
      <c r="L1769">
        <f>IF(Transactions!N1769-Transactions!M1769&lt;&gt;"",Transactions!N1769-Transactions!M1769,"")</f>
        <v>9</v>
      </c>
      <c r="M1769">
        <f>IF(Transactions!P1769-Transactions!O1769&lt;&gt;"",Transactions!P1769-Transactions!O1769,"")</f>
        <v>0</v>
      </c>
      <c r="O1769">
        <f t="shared" si="58"/>
        <v>263</v>
      </c>
      <c r="P1769" t="str">
        <f>IF(Transactions!O1769&lt;&gt;"",Transactions!O1769,"")</f>
        <v>1536302599390</v>
      </c>
      <c r="Q1769">
        <f>IF(Transactions!S1769-Transactions!J1769&lt;&gt;"",Transactions!S1769-Transactions!J1769,"")</f>
        <v>1555</v>
      </c>
      <c r="R1769">
        <f t="shared" si="59"/>
        <v>1818</v>
      </c>
    </row>
    <row r="1770" spans="1:18" x14ac:dyDescent="0.3">
      <c r="A1770" t="str">
        <f>IF(Transactions!A1770&lt;&gt;"",Transactions!A1770,0)</f>
        <v>2018/09/07 08:43:19</v>
      </c>
      <c r="B1770" t="str">
        <f>IF(Transactions!B1770&lt;&gt;"",Transactions!B1770,0)</f>
        <v>fc2d6dca747c616e15dab8bfc95fb65c12dcddb9a8bef7924ab823afd979d337</v>
      </c>
      <c r="C1770" t="str">
        <f>IF(Transactions!C1770&lt;&gt;"",Transactions!C1770,0)</f>
        <v>Step1</v>
      </c>
      <c r="D1770" t="str">
        <f>IF(Transactions!D1770&lt;&gt;"",Transactions!D1770,"")</f>
        <v>peer0.org2.ldegilde.com</v>
      </c>
      <c r="E1770" t="str">
        <f>IF(Transactions!E1770&lt;&gt;"",Transactions!E1770,"")</f>
        <v>default-chaincode</v>
      </c>
      <c r="F1770" t="str">
        <f>IF(Transactions!F1770&lt;&gt;"",Transactions!F1770,"")</f>
        <v>put</v>
      </c>
      <c r="G1770" t="str">
        <f>IF(Transactions!G1770&lt;&gt;"",Transactions!G1770,"")</f>
        <v>000000009_310</v>
      </c>
      <c r="H1770" t="str">
        <f>IF(Transactions!H1770&lt;&gt;"",Transactions!H1770,"")</f>
        <v>866.0</v>
      </c>
      <c r="I1770">
        <f>IF(Transactions!J1770-Transactions!I1770&lt;&gt;"",Transactions!J1770-Transactions!I1770,"")</f>
        <v>263</v>
      </c>
      <c r="J1770">
        <f>IF((Transactions!K1770-Transactions!I1770)-(Transactions!P1770-Transactions!J1770)&lt;&gt;"",(Transactions!K1770-Transactions!I1770)-(Transactions!P1770-Transactions!J1770),"")</f>
        <v>258</v>
      </c>
      <c r="K1770">
        <f>IF(Transactions!L1770-Transactions!K1770&lt;&gt;"",Transactions!L1770-Transactions!K1770,"")</f>
        <v>0</v>
      </c>
      <c r="L1770">
        <f>IF(Transactions!N1770-Transactions!M1770&lt;&gt;"",Transactions!N1770-Transactions!M1770,"")</f>
        <v>5</v>
      </c>
      <c r="M1770">
        <f>IF(Transactions!P1770-Transactions!O1770&lt;&gt;"",Transactions!P1770-Transactions!O1770,"")</f>
        <v>0</v>
      </c>
      <c r="O1770">
        <f t="shared" si="58"/>
        <v>263</v>
      </c>
      <c r="P1770" t="str">
        <f>IF(Transactions!O1770&lt;&gt;"",Transactions!O1770,"")</f>
        <v>1536302599390</v>
      </c>
      <c r="Q1770">
        <f>IF(Transactions!S1770-Transactions!J1770&lt;&gt;"",Transactions!S1770-Transactions!J1770,"")</f>
        <v>1555</v>
      </c>
      <c r="R1770">
        <f t="shared" si="59"/>
        <v>1818</v>
      </c>
    </row>
    <row r="1771" spans="1:18" x14ac:dyDescent="0.3">
      <c r="A1771" t="str">
        <f>IF(Transactions!A1771&lt;&gt;"",Transactions!A1771,0)</f>
        <v>2018/09/07 08:43:19</v>
      </c>
      <c r="B1771" t="str">
        <f>IF(Transactions!B1771&lt;&gt;"",Transactions!B1771,0)</f>
        <v>11583e7230389d37dd85e47000385adaeb71144bf7dee094c0740047d6aa4177</v>
      </c>
      <c r="C1771" t="str">
        <f>IF(Transactions!C1771&lt;&gt;"",Transactions!C1771,0)</f>
        <v>Step1</v>
      </c>
      <c r="D1771" t="str">
        <f>IF(Transactions!D1771&lt;&gt;"",Transactions!D1771,"")</f>
        <v>peer0.org1.ldegilde.com</v>
      </c>
      <c r="E1771" t="str">
        <f>IF(Transactions!E1771&lt;&gt;"",Transactions!E1771,"")</f>
        <v>default-chaincode</v>
      </c>
      <c r="F1771" t="str">
        <f>IF(Transactions!F1771&lt;&gt;"",Transactions!F1771,"")</f>
        <v>put</v>
      </c>
      <c r="G1771" t="str">
        <f>IF(Transactions!G1771&lt;&gt;"",Transactions!G1771,"")</f>
        <v>000000009_171</v>
      </c>
      <c r="H1771" t="str">
        <f>IF(Transactions!H1771&lt;&gt;"",Transactions!H1771,"")</f>
        <v>598.0</v>
      </c>
      <c r="I1771">
        <f>IF(Transactions!J1771-Transactions!I1771&lt;&gt;"",Transactions!J1771-Transactions!I1771,"")</f>
        <v>266</v>
      </c>
      <c r="J1771">
        <f>IF((Transactions!K1771-Transactions!I1771)-(Transactions!P1771-Transactions!J1771)&lt;&gt;"",(Transactions!K1771-Transactions!I1771)-(Transactions!P1771-Transactions!J1771),"")</f>
        <v>259</v>
      </c>
      <c r="K1771">
        <f>IF(Transactions!L1771-Transactions!K1771&lt;&gt;"",Transactions!L1771-Transactions!K1771,"")</f>
        <v>0</v>
      </c>
      <c r="L1771">
        <f>IF(Transactions!N1771-Transactions!M1771&lt;&gt;"",Transactions!N1771-Transactions!M1771,"")</f>
        <v>7</v>
      </c>
      <c r="M1771">
        <f>IF(Transactions!P1771-Transactions!O1771&lt;&gt;"",Transactions!P1771-Transactions!O1771,"")</f>
        <v>0</v>
      </c>
      <c r="O1771">
        <f t="shared" si="58"/>
        <v>266</v>
      </c>
      <c r="P1771" t="str">
        <f>IF(Transactions!O1771&lt;&gt;"",Transactions!O1771,"")</f>
        <v>1536302599393</v>
      </c>
      <c r="Q1771">
        <f>IF(Transactions!S1771-Transactions!J1771&lt;&gt;"",Transactions!S1771-Transactions!J1771,"")</f>
        <v>1552</v>
      </c>
      <c r="R1771">
        <f t="shared" si="59"/>
        <v>1818</v>
      </c>
    </row>
    <row r="1772" spans="1:18" x14ac:dyDescent="0.3">
      <c r="A1772" t="str">
        <f>IF(Transactions!A1772&lt;&gt;"",Transactions!A1772,0)</f>
        <v>2018/09/07 08:43:19</v>
      </c>
      <c r="B1772" t="str">
        <f>IF(Transactions!B1772&lt;&gt;"",Transactions!B1772,0)</f>
        <v>11583e7230389d37dd85e47000385adaeb71144bf7dee094c0740047d6aa4177</v>
      </c>
      <c r="C1772" t="str">
        <f>IF(Transactions!C1772&lt;&gt;"",Transactions!C1772,0)</f>
        <v>Step1</v>
      </c>
      <c r="D1772" t="str">
        <f>IF(Transactions!D1772&lt;&gt;"",Transactions!D1772,"")</f>
        <v>peer0.org2.ldegilde.com</v>
      </c>
      <c r="E1772" t="str">
        <f>IF(Transactions!E1772&lt;&gt;"",Transactions!E1772,"")</f>
        <v>default-chaincode</v>
      </c>
      <c r="F1772" t="str">
        <f>IF(Transactions!F1772&lt;&gt;"",Transactions!F1772,"")</f>
        <v>put</v>
      </c>
      <c r="G1772" t="str">
        <f>IF(Transactions!G1772&lt;&gt;"",Transactions!G1772,"")</f>
        <v>000000009_171</v>
      </c>
      <c r="H1772" t="str">
        <f>IF(Transactions!H1772&lt;&gt;"",Transactions!H1772,"")</f>
        <v>598.0</v>
      </c>
      <c r="I1772">
        <f>IF(Transactions!J1772-Transactions!I1772&lt;&gt;"",Transactions!J1772-Transactions!I1772,"")</f>
        <v>266</v>
      </c>
      <c r="J1772">
        <f>IF((Transactions!K1772-Transactions!I1772)-(Transactions!P1772-Transactions!J1772)&lt;&gt;"",(Transactions!K1772-Transactions!I1772)-(Transactions!P1772-Transactions!J1772),"")</f>
        <v>256</v>
      </c>
      <c r="K1772">
        <f>IF(Transactions!L1772-Transactions!K1772&lt;&gt;"",Transactions!L1772-Transactions!K1772,"")</f>
        <v>0</v>
      </c>
      <c r="L1772">
        <f>IF(Transactions!N1772-Transactions!M1772&lt;&gt;"",Transactions!N1772-Transactions!M1772,"")</f>
        <v>10</v>
      </c>
      <c r="M1772">
        <f>IF(Transactions!P1772-Transactions!O1772&lt;&gt;"",Transactions!P1772-Transactions!O1772,"")</f>
        <v>0</v>
      </c>
      <c r="O1772">
        <f t="shared" si="58"/>
        <v>266</v>
      </c>
      <c r="P1772" t="str">
        <f>IF(Transactions!O1772&lt;&gt;"",Transactions!O1772,"")</f>
        <v>1536302599395</v>
      </c>
      <c r="Q1772">
        <f>IF(Transactions!S1772-Transactions!J1772&lt;&gt;"",Transactions!S1772-Transactions!J1772,"")</f>
        <v>1552</v>
      </c>
      <c r="R1772">
        <f t="shared" si="59"/>
        <v>1818</v>
      </c>
    </row>
    <row r="1773" spans="1:18" x14ac:dyDescent="0.3">
      <c r="A1773" t="str">
        <f>IF(Transactions!A1773&lt;&gt;"",Transactions!A1773,0)</f>
        <v>2018/09/07 08:43:19</v>
      </c>
      <c r="B1773" t="str">
        <f>IF(Transactions!B1773&lt;&gt;"",Transactions!B1773,0)</f>
        <v>889668c6557d73637ae1721cf3e21d43eb43cc8990cad88e480370ca419a5ff4</v>
      </c>
      <c r="C1773" t="str">
        <f>IF(Transactions!C1773&lt;&gt;"",Transactions!C1773,0)</f>
        <v>Step1</v>
      </c>
      <c r="D1773" t="str">
        <f>IF(Transactions!D1773&lt;&gt;"",Transactions!D1773,"")</f>
        <v>peer0.org1.ldegilde.com</v>
      </c>
      <c r="E1773" t="str">
        <f>IF(Transactions!E1773&lt;&gt;"",Transactions!E1773,"")</f>
        <v>default-chaincode</v>
      </c>
      <c r="F1773" t="str">
        <f>IF(Transactions!F1773&lt;&gt;"",Transactions!F1773,"")</f>
        <v>put</v>
      </c>
      <c r="G1773" t="str">
        <f>IF(Transactions!G1773&lt;&gt;"",Transactions!G1773,"")</f>
        <v>000000009_279</v>
      </c>
      <c r="H1773" t="str">
        <f>IF(Transactions!H1773&lt;&gt;"",Transactions!H1773,"")</f>
        <v>296.0</v>
      </c>
      <c r="I1773">
        <f>IF(Transactions!J1773-Transactions!I1773&lt;&gt;"",Transactions!J1773-Transactions!I1773,"")</f>
        <v>397</v>
      </c>
      <c r="J1773">
        <f>IF((Transactions!K1773-Transactions!I1773)-(Transactions!P1773-Transactions!J1773)&lt;&gt;"",(Transactions!K1773-Transactions!I1773)-(Transactions!P1773-Transactions!J1773),"")</f>
        <v>387</v>
      </c>
      <c r="K1773">
        <f>IF(Transactions!L1773-Transactions!K1773&lt;&gt;"",Transactions!L1773-Transactions!K1773,"")</f>
        <v>0</v>
      </c>
      <c r="L1773">
        <f>IF(Transactions!N1773-Transactions!M1773&lt;&gt;"",Transactions!N1773-Transactions!M1773,"")</f>
        <v>10</v>
      </c>
      <c r="M1773">
        <f>IF(Transactions!P1773-Transactions!O1773&lt;&gt;"",Transactions!P1773-Transactions!O1773,"")</f>
        <v>0</v>
      </c>
      <c r="O1773">
        <f t="shared" si="58"/>
        <v>397</v>
      </c>
      <c r="P1773" t="str">
        <f>IF(Transactions!O1773&lt;&gt;"",Transactions!O1773,"")</f>
        <v>1536302599389</v>
      </c>
      <c r="Q1773">
        <f>IF(Transactions!S1773-Transactions!J1773&lt;&gt;"",Transactions!S1773-Transactions!J1773,"")</f>
        <v>1411</v>
      </c>
      <c r="R1773">
        <f t="shared" si="59"/>
        <v>1808</v>
      </c>
    </row>
    <row r="1774" spans="1:18" x14ac:dyDescent="0.3">
      <c r="A1774" t="str">
        <f>IF(Transactions!A1774&lt;&gt;"",Transactions!A1774,0)</f>
        <v>2018/09/07 08:43:19</v>
      </c>
      <c r="B1774" t="str">
        <f>IF(Transactions!B1774&lt;&gt;"",Transactions!B1774,0)</f>
        <v>889668c6557d73637ae1721cf3e21d43eb43cc8990cad88e480370ca419a5ff4</v>
      </c>
      <c r="C1774" t="str">
        <f>IF(Transactions!C1774&lt;&gt;"",Transactions!C1774,0)</f>
        <v>Step1</v>
      </c>
      <c r="D1774" t="str">
        <f>IF(Transactions!D1774&lt;&gt;"",Transactions!D1774,"")</f>
        <v>peer0.org2.ldegilde.com</v>
      </c>
      <c r="E1774" t="str">
        <f>IF(Transactions!E1774&lt;&gt;"",Transactions!E1774,"")</f>
        <v>default-chaincode</v>
      </c>
      <c r="F1774" t="str">
        <f>IF(Transactions!F1774&lt;&gt;"",Transactions!F1774,"")</f>
        <v>put</v>
      </c>
      <c r="G1774" t="str">
        <f>IF(Transactions!G1774&lt;&gt;"",Transactions!G1774,"")</f>
        <v>000000009_279</v>
      </c>
      <c r="H1774" t="str">
        <f>IF(Transactions!H1774&lt;&gt;"",Transactions!H1774,"")</f>
        <v>296.0</v>
      </c>
      <c r="I1774">
        <f>IF(Transactions!J1774-Transactions!I1774&lt;&gt;"",Transactions!J1774-Transactions!I1774,"")</f>
        <v>397</v>
      </c>
      <c r="J1774">
        <f>IF((Transactions!K1774-Transactions!I1774)-(Transactions!P1774-Transactions!J1774)&lt;&gt;"",(Transactions!K1774-Transactions!I1774)-(Transactions!P1774-Transactions!J1774),"")</f>
        <v>394</v>
      </c>
      <c r="K1774">
        <f>IF(Transactions!L1774-Transactions!K1774&lt;&gt;"",Transactions!L1774-Transactions!K1774,"")</f>
        <v>0</v>
      </c>
      <c r="L1774">
        <f>IF(Transactions!N1774-Transactions!M1774&lt;&gt;"",Transactions!N1774-Transactions!M1774,"")</f>
        <v>3</v>
      </c>
      <c r="M1774">
        <f>IF(Transactions!P1774-Transactions!O1774&lt;&gt;"",Transactions!P1774-Transactions!O1774,"")</f>
        <v>0</v>
      </c>
      <c r="O1774">
        <f t="shared" si="58"/>
        <v>397</v>
      </c>
      <c r="P1774" t="str">
        <f>IF(Transactions!O1774&lt;&gt;"",Transactions!O1774,"")</f>
        <v>1536302599406</v>
      </c>
      <c r="Q1774">
        <f>IF(Transactions!S1774-Transactions!J1774&lt;&gt;"",Transactions!S1774-Transactions!J1774,"")</f>
        <v>1411</v>
      </c>
      <c r="R1774">
        <f t="shared" si="59"/>
        <v>1808</v>
      </c>
    </row>
    <row r="1775" spans="1:18" x14ac:dyDescent="0.3">
      <c r="A1775" t="str">
        <f>IF(Transactions!A1775&lt;&gt;"",Transactions!A1775,0)</f>
        <v>2018/09/07 08:43:19</v>
      </c>
      <c r="B1775" t="str">
        <f>IF(Transactions!B1775&lt;&gt;"",Transactions!B1775,0)</f>
        <v>89e8e4f4aeefdfe65c5ac03ac9b6b6ea70a9a6eadce5141cb73331092aea8c9e</v>
      </c>
      <c r="C1775" t="str">
        <f>IF(Transactions!C1775&lt;&gt;"",Transactions!C1775,0)</f>
        <v>Step1</v>
      </c>
      <c r="D1775" t="str">
        <f>IF(Transactions!D1775&lt;&gt;"",Transactions!D1775,"")</f>
        <v>peer0.org1.ldegilde.com</v>
      </c>
      <c r="E1775" t="str">
        <f>IF(Transactions!E1775&lt;&gt;"",Transactions!E1775,"")</f>
        <v>default-chaincode</v>
      </c>
      <c r="F1775" t="str">
        <f>IF(Transactions!F1775&lt;&gt;"",Transactions!F1775,"")</f>
        <v>put</v>
      </c>
      <c r="G1775" t="str">
        <f>IF(Transactions!G1775&lt;&gt;"",Transactions!G1775,"")</f>
        <v>000000009_174</v>
      </c>
      <c r="H1775" t="str">
        <f>IF(Transactions!H1775&lt;&gt;"",Transactions!H1775,"")</f>
        <v>488.0</v>
      </c>
      <c r="I1775">
        <f>IF(Transactions!J1775-Transactions!I1775&lt;&gt;"",Transactions!J1775-Transactions!I1775,"")</f>
        <v>406</v>
      </c>
      <c r="J1775">
        <f>IF((Transactions!K1775-Transactions!I1775)-(Transactions!P1775-Transactions!J1775)&lt;&gt;"",(Transactions!K1775-Transactions!I1775)-(Transactions!P1775-Transactions!J1775),"")</f>
        <v>398</v>
      </c>
      <c r="K1775">
        <f>IF(Transactions!L1775-Transactions!K1775&lt;&gt;"",Transactions!L1775-Transactions!K1775,"")</f>
        <v>0</v>
      </c>
      <c r="L1775">
        <f>IF(Transactions!N1775-Transactions!M1775&lt;&gt;"",Transactions!N1775-Transactions!M1775,"")</f>
        <v>8</v>
      </c>
      <c r="M1775">
        <f>IF(Transactions!P1775-Transactions!O1775&lt;&gt;"",Transactions!P1775-Transactions!O1775,"")</f>
        <v>0</v>
      </c>
      <c r="O1775">
        <f t="shared" si="58"/>
        <v>406</v>
      </c>
      <c r="P1775" t="str">
        <f>IF(Transactions!O1775&lt;&gt;"",Transactions!O1775,"")</f>
        <v>1536302599412</v>
      </c>
      <c r="Q1775">
        <f>IF(Transactions!S1775-Transactions!J1775&lt;&gt;"",Transactions!S1775-Transactions!J1775,"")</f>
        <v>1405</v>
      </c>
      <c r="R1775">
        <f t="shared" si="59"/>
        <v>1811</v>
      </c>
    </row>
    <row r="1776" spans="1:18" x14ac:dyDescent="0.3">
      <c r="A1776" t="str">
        <f>IF(Transactions!A1776&lt;&gt;"",Transactions!A1776,0)</f>
        <v>2018/09/07 08:43:19</v>
      </c>
      <c r="B1776" t="str">
        <f>IF(Transactions!B1776&lt;&gt;"",Transactions!B1776,0)</f>
        <v>89e8e4f4aeefdfe65c5ac03ac9b6b6ea70a9a6eadce5141cb73331092aea8c9e</v>
      </c>
      <c r="C1776" t="str">
        <f>IF(Transactions!C1776&lt;&gt;"",Transactions!C1776,0)</f>
        <v>Step1</v>
      </c>
      <c r="D1776" t="str">
        <f>IF(Transactions!D1776&lt;&gt;"",Transactions!D1776,"")</f>
        <v>peer0.org2.ldegilde.com</v>
      </c>
      <c r="E1776" t="str">
        <f>IF(Transactions!E1776&lt;&gt;"",Transactions!E1776,"")</f>
        <v>default-chaincode</v>
      </c>
      <c r="F1776" t="str">
        <f>IF(Transactions!F1776&lt;&gt;"",Transactions!F1776,"")</f>
        <v>put</v>
      </c>
      <c r="G1776" t="str">
        <f>IF(Transactions!G1776&lt;&gt;"",Transactions!G1776,"")</f>
        <v>000000009_174</v>
      </c>
      <c r="H1776" t="str">
        <f>IF(Transactions!H1776&lt;&gt;"",Transactions!H1776,"")</f>
        <v>488.0</v>
      </c>
      <c r="I1776">
        <f>IF(Transactions!J1776-Transactions!I1776&lt;&gt;"",Transactions!J1776-Transactions!I1776,"")</f>
        <v>406</v>
      </c>
      <c r="J1776">
        <f>IF((Transactions!K1776-Transactions!I1776)-(Transactions!P1776-Transactions!J1776)&lt;&gt;"",(Transactions!K1776-Transactions!I1776)-(Transactions!P1776-Transactions!J1776),"")</f>
        <v>400</v>
      </c>
      <c r="K1776">
        <f>IF(Transactions!L1776-Transactions!K1776&lt;&gt;"",Transactions!L1776-Transactions!K1776,"")</f>
        <v>0</v>
      </c>
      <c r="L1776">
        <f>IF(Transactions!N1776-Transactions!M1776&lt;&gt;"",Transactions!N1776-Transactions!M1776,"")</f>
        <v>6</v>
      </c>
      <c r="M1776">
        <f>IF(Transactions!P1776-Transactions!O1776&lt;&gt;"",Transactions!P1776-Transactions!O1776,"")</f>
        <v>0</v>
      </c>
      <c r="O1776">
        <f t="shared" si="58"/>
        <v>406</v>
      </c>
      <c r="P1776" t="str">
        <f>IF(Transactions!O1776&lt;&gt;"",Transactions!O1776,"")</f>
        <v>1536302599403</v>
      </c>
      <c r="Q1776">
        <f>IF(Transactions!S1776-Transactions!J1776&lt;&gt;"",Transactions!S1776-Transactions!J1776,"")</f>
        <v>1405</v>
      </c>
      <c r="R1776">
        <f t="shared" si="59"/>
        <v>1811</v>
      </c>
    </row>
    <row r="1777" spans="1:18" x14ac:dyDescent="0.3">
      <c r="A1777" t="str">
        <f>IF(Transactions!A1777&lt;&gt;"",Transactions!A1777,0)</f>
        <v>2018/09/07 08:43:19</v>
      </c>
      <c r="B1777" t="str">
        <f>IF(Transactions!B1777&lt;&gt;"",Transactions!B1777,0)</f>
        <v>b9e931d349d496cbdb3a054eb3075ee75fe2d36a9677d8b8324250e53ef733c4</v>
      </c>
      <c r="C1777" t="str">
        <f>IF(Transactions!C1777&lt;&gt;"",Transactions!C1777,0)</f>
        <v>Step1</v>
      </c>
      <c r="D1777" t="str">
        <f>IF(Transactions!D1777&lt;&gt;"",Transactions!D1777,"")</f>
        <v>peer0.org1.ldegilde.com</v>
      </c>
      <c r="E1777" t="str">
        <f>IF(Transactions!E1777&lt;&gt;"",Transactions!E1777,"")</f>
        <v>default-chaincode</v>
      </c>
      <c r="F1777" t="str">
        <f>IF(Transactions!F1777&lt;&gt;"",Transactions!F1777,"")</f>
        <v>put</v>
      </c>
      <c r="G1777" t="str">
        <f>IF(Transactions!G1777&lt;&gt;"",Transactions!G1777,"")</f>
        <v>000000009_133</v>
      </c>
      <c r="H1777" t="str">
        <f>IF(Transactions!H1777&lt;&gt;"",Transactions!H1777,"")</f>
        <v>56.0</v>
      </c>
      <c r="I1777">
        <f>IF(Transactions!J1777-Transactions!I1777&lt;&gt;"",Transactions!J1777-Transactions!I1777,"")</f>
        <v>412</v>
      </c>
      <c r="J1777">
        <f>IF((Transactions!K1777-Transactions!I1777)-(Transactions!P1777-Transactions!J1777)&lt;&gt;"",(Transactions!K1777-Transactions!I1777)-(Transactions!P1777-Transactions!J1777),"")</f>
        <v>404</v>
      </c>
      <c r="K1777">
        <f>IF(Transactions!L1777-Transactions!K1777&lt;&gt;"",Transactions!L1777-Transactions!K1777,"")</f>
        <v>0</v>
      </c>
      <c r="L1777">
        <f>IF(Transactions!N1777-Transactions!M1777&lt;&gt;"",Transactions!N1777-Transactions!M1777,"")</f>
        <v>8</v>
      </c>
      <c r="M1777">
        <f>IF(Transactions!P1777-Transactions!O1777&lt;&gt;"",Transactions!P1777-Transactions!O1777,"")</f>
        <v>0</v>
      </c>
      <c r="O1777">
        <f t="shared" si="58"/>
        <v>412</v>
      </c>
      <c r="P1777" t="str">
        <f>IF(Transactions!O1777&lt;&gt;"",Transactions!O1777,"")</f>
        <v>1536302599376</v>
      </c>
      <c r="Q1777">
        <f>IF(Transactions!S1777-Transactions!J1777&lt;&gt;"",Transactions!S1777-Transactions!J1777,"")</f>
        <v>1398</v>
      </c>
      <c r="R1777">
        <f t="shared" si="59"/>
        <v>1810</v>
      </c>
    </row>
    <row r="1778" spans="1:18" x14ac:dyDescent="0.3">
      <c r="A1778" t="str">
        <f>IF(Transactions!A1778&lt;&gt;"",Transactions!A1778,0)</f>
        <v>2018/09/07 08:43:19</v>
      </c>
      <c r="B1778" t="str">
        <f>IF(Transactions!B1778&lt;&gt;"",Transactions!B1778,0)</f>
        <v>b9e931d349d496cbdb3a054eb3075ee75fe2d36a9677d8b8324250e53ef733c4</v>
      </c>
      <c r="C1778" t="str">
        <f>IF(Transactions!C1778&lt;&gt;"",Transactions!C1778,0)</f>
        <v>Step1</v>
      </c>
      <c r="D1778" t="str">
        <f>IF(Transactions!D1778&lt;&gt;"",Transactions!D1778,"")</f>
        <v>peer0.org2.ldegilde.com</v>
      </c>
      <c r="E1778" t="str">
        <f>IF(Transactions!E1778&lt;&gt;"",Transactions!E1778,"")</f>
        <v>default-chaincode</v>
      </c>
      <c r="F1778" t="str">
        <f>IF(Transactions!F1778&lt;&gt;"",Transactions!F1778,"")</f>
        <v>put</v>
      </c>
      <c r="G1778" t="str">
        <f>IF(Transactions!G1778&lt;&gt;"",Transactions!G1778,"")</f>
        <v>000000009_133</v>
      </c>
      <c r="H1778" t="str">
        <f>IF(Transactions!H1778&lt;&gt;"",Transactions!H1778,"")</f>
        <v>56.0</v>
      </c>
      <c r="I1778">
        <f>IF(Transactions!J1778-Transactions!I1778&lt;&gt;"",Transactions!J1778-Transactions!I1778,"")</f>
        <v>412</v>
      </c>
      <c r="J1778">
        <f>IF((Transactions!K1778-Transactions!I1778)-(Transactions!P1778-Transactions!J1778)&lt;&gt;"",(Transactions!K1778-Transactions!I1778)-(Transactions!P1778-Transactions!J1778),"")</f>
        <v>408</v>
      </c>
      <c r="K1778">
        <f>IF(Transactions!L1778-Transactions!K1778&lt;&gt;"",Transactions!L1778-Transactions!K1778,"")</f>
        <v>0</v>
      </c>
      <c r="L1778">
        <f>IF(Transactions!N1778-Transactions!M1778&lt;&gt;"",Transactions!N1778-Transactions!M1778,"")</f>
        <v>4</v>
      </c>
      <c r="M1778">
        <f>IF(Transactions!P1778-Transactions!O1778&lt;&gt;"",Transactions!P1778-Transactions!O1778,"")</f>
        <v>0</v>
      </c>
      <c r="O1778">
        <f t="shared" si="58"/>
        <v>412</v>
      </c>
      <c r="P1778" t="str">
        <f>IF(Transactions!O1778&lt;&gt;"",Transactions!O1778,"")</f>
        <v>1536302599416</v>
      </c>
      <c r="Q1778">
        <f>IF(Transactions!S1778-Transactions!J1778&lt;&gt;"",Transactions!S1778-Transactions!J1778,"")</f>
        <v>1398</v>
      </c>
      <c r="R1778">
        <f t="shared" si="59"/>
        <v>1810</v>
      </c>
    </row>
    <row r="1779" spans="1:18" x14ac:dyDescent="0.3">
      <c r="A1779" t="str">
        <f>IF(Transactions!A1779&lt;&gt;"",Transactions!A1779,0)</f>
        <v>2018/09/07 08:43:19</v>
      </c>
      <c r="B1779" t="str">
        <f>IF(Transactions!B1779&lt;&gt;"",Transactions!B1779,0)</f>
        <v>2b41acb7c104aff8515b8b353b2cd4a27c82de9fa08076d99d11c605905dbe38</v>
      </c>
      <c r="C1779" t="str">
        <f>IF(Transactions!C1779&lt;&gt;"",Transactions!C1779,0)</f>
        <v>Step1</v>
      </c>
      <c r="D1779" t="str">
        <f>IF(Transactions!D1779&lt;&gt;"",Transactions!D1779,"")</f>
        <v>peer0.org1.ldegilde.com</v>
      </c>
      <c r="E1779" t="str">
        <f>IF(Transactions!E1779&lt;&gt;"",Transactions!E1779,"")</f>
        <v>default-chaincode</v>
      </c>
      <c r="F1779" t="str">
        <f>IF(Transactions!F1779&lt;&gt;"",Transactions!F1779,"")</f>
        <v>put</v>
      </c>
      <c r="G1779" t="str">
        <f>IF(Transactions!G1779&lt;&gt;"",Transactions!G1779,"")</f>
        <v>000000009_39</v>
      </c>
      <c r="H1779" t="str">
        <f>IF(Transactions!H1779&lt;&gt;"",Transactions!H1779,"")</f>
        <v>33.0</v>
      </c>
      <c r="I1779">
        <f>IF(Transactions!J1779-Transactions!I1779&lt;&gt;"",Transactions!J1779-Transactions!I1779,"")</f>
        <v>417</v>
      </c>
      <c r="J1779">
        <f>IF((Transactions!K1779-Transactions!I1779)-(Transactions!P1779-Transactions!J1779)&lt;&gt;"",(Transactions!K1779-Transactions!I1779)-(Transactions!P1779-Transactions!J1779),"")</f>
        <v>411</v>
      </c>
      <c r="K1779">
        <f>IF(Transactions!L1779-Transactions!K1779&lt;&gt;"",Transactions!L1779-Transactions!K1779,"")</f>
        <v>0</v>
      </c>
      <c r="L1779">
        <f>IF(Transactions!N1779-Transactions!M1779&lt;&gt;"",Transactions!N1779-Transactions!M1779,"")</f>
        <v>6</v>
      </c>
      <c r="M1779">
        <f>IF(Transactions!P1779-Transactions!O1779&lt;&gt;"",Transactions!P1779-Transactions!O1779,"")</f>
        <v>0</v>
      </c>
      <c r="O1779">
        <f t="shared" si="58"/>
        <v>417</v>
      </c>
      <c r="P1779" t="str">
        <f>IF(Transactions!O1779&lt;&gt;"",Transactions!O1779,"")</f>
        <v>1536302599409</v>
      </c>
      <c r="Q1779">
        <f>IF(Transactions!S1779-Transactions!J1779&lt;&gt;"",Transactions!S1779-Transactions!J1779,"")</f>
        <v>1391</v>
      </c>
      <c r="R1779">
        <f t="shared" si="59"/>
        <v>1808</v>
      </c>
    </row>
    <row r="1780" spans="1:18" x14ac:dyDescent="0.3">
      <c r="A1780" t="str">
        <f>IF(Transactions!A1780&lt;&gt;"",Transactions!A1780,0)</f>
        <v>2018/09/07 08:43:19</v>
      </c>
      <c r="B1780" t="str">
        <f>IF(Transactions!B1780&lt;&gt;"",Transactions!B1780,0)</f>
        <v>2b41acb7c104aff8515b8b353b2cd4a27c82de9fa08076d99d11c605905dbe38</v>
      </c>
      <c r="C1780" t="str">
        <f>IF(Transactions!C1780&lt;&gt;"",Transactions!C1780,0)</f>
        <v>Step1</v>
      </c>
      <c r="D1780" t="str">
        <f>IF(Transactions!D1780&lt;&gt;"",Transactions!D1780,"")</f>
        <v>peer0.org2.ldegilde.com</v>
      </c>
      <c r="E1780" t="str">
        <f>IF(Transactions!E1780&lt;&gt;"",Transactions!E1780,"")</f>
        <v>default-chaincode</v>
      </c>
      <c r="F1780" t="str">
        <f>IF(Transactions!F1780&lt;&gt;"",Transactions!F1780,"")</f>
        <v>put</v>
      </c>
      <c r="G1780" t="str">
        <f>IF(Transactions!G1780&lt;&gt;"",Transactions!G1780,"")</f>
        <v>000000009_39</v>
      </c>
      <c r="H1780" t="str">
        <f>IF(Transactions!H1780&lt;&gt;"",Transactions!H1780,"")</f>
        <v>33.0</v>
      </c>
      <c r="I1780">
        <f>IF(Transactions!J1780-Transactions!I1780&lt;&gt;"",Transactions!J1780-Transactions!I1780,"")</f>
        <v>417</v>
      </c>
      <c r="J1780">
        <f>IF((Transactions!K1780-Transactions!I1780)-(Transactions!P1780-Transactions!J1780)&lt;&gt;"",(Transactions!K1780-Transactions!I1780)-(Transactions!P1780-Transactions!J1780),"")</f>
        <v>415</v>
      </c>
      <c r="K1780">
        <f>IF(Transactions!L1780-Transactions!K1780&lt;&gt;"",Transactions!L1780-Transactions!K1780,"")</f>
        <v>0</v>
      </c>
      <c r="L1780">
        <f>IF(Transactions!N1780-Transactions!M1780&lt;&gt;"",Transactions!N1780-Transactions!M1780,"")</f>
        <v>2</v>
      </c>
      <c r="M1780">
        <f>IF(Transactions!P1780-Transactions!O1780&lt;&gt;"",Transactions!P1780-Transactions!O1780,"")</f>
        <v>0</v>
      </c>
      <c r="O1780">
        <f t="shared" si="58"/>
        <v>417</v>
      </c>
      <c r="P1780" t="str">
        <f>IF(Transactions!O1780&lt;&gt;"",Transactions!O1780,"")</f>
        <v>1536302599417</v>
      </c>
      <c r="Q1780">
        <f>IF(Transactions!S1780-Transactions!J1780&lt;&gt;"",Transactions!S1780-Transactions!J1780,"")</f>
        <v>1391</v>
      </c>
      <c r="R1780">
        <f t="shared" si="59"/>
        <v>1808</v>
      </c>
    </row>
    <row r="1781" spans="1:18" x14ac:dyDescent="0.3">
      <c r="A1781" t="str">
        <f>IF(Transactions!A1781&lt;&gt;"",Transactions!A1781,0)</f>
        <v>2018/09/07 08:43:19</v>
      </c>
      <c r="B1781" t="str">
        <f>IF(Transactions!B1781&lt;&gt;"",Transactions!B1781,0)</f>
        <v>e1da900bd94d7644d306f79aa563e17918b55b09201bc9c07bfc921fcb4e7cdf</v>
      </c>
      <c r="C1781" t="str">
        <f>IF(Transactions!C1781&lt;&gt;"",Transactions!C1781,0)</f>
        <v>Step1</v>
      </c>
      <c r="D1781" t="str">
        <f>IF(Transactions!D1781&lt;&gt;"",Transactions!D1781,"")</f>
        <v>peer0.org1.ldegilde.com</v>
      </c>
      <c r="E1781" t="str">
        <f>IF(Transactions!E1781&lt;&gt;"",Transactions!E1781,"")</f>
        <v>default-chaincode</v>
      </c>
      <c r="F1781" t="str">
        <f>IF(Transactions!F1781&lt;&gt;"",Transactions!F1781,"")</f>
        <v>put</v>
      </c>
      <c r="G1781" t="str">
        <f>IF(Transactions!G1781&lt;&gt;"",Transactions!G1781,"")</f>
        <v>000000009_56</v>
      </c>
      <c r="H1781" t="str">
        <f>IF(Transactions!H1781&lt;&gt;"",Transactions!H1781,"")</f>
        <v>842.0</v>
      </c>
      <c r="I1781">
        <f>IF(Transactions!J1781-Transactions!I1781&lt;&gt;"",Transactions!J1781-Transactions!I1781,"")</f>
        <v>418</v>
      </c>
      <c r="J1781">
        <f>IF((Transactions!K1781-Transactions!I1781)-(Transactions!P1781-Transactions!J1781)&lt;&gt;"",(Transactions!K1781-Transactions!I1781)-(Transactions!P1781-Transactions!J1781),"")</f>
        <v>406</v>
      </c>
      <c r="K1781">
        <f>IF(Transactions!L1781-Transactions!K1781&lt;&gt;"",Transactions!L1781-Transactions!K1781,"")</f>
        <v>0</v>
      </c>
      <c r="L1781">
        <f>IF(Transactions!N1781-Transactions!M1781&lt;&gt;"",Transactions!N1781-Transactions!M1781,"")</f>
        <v>12</v>
      </c>
      <c r="M1781">
        <f>IF(Transactions!P1781-Transactions!O1781&lt;&gt;"",Transactions!P1781-Transactions!O1781,"")</f>
        <v>0</v>
      </c>
      <c r="O1781">
        <f t="shared" si="58"/>
        <v>418</v>
      </c>
      <c r="P1781" t="str">
        <f>IF(Transactions!O1781&lt;&gt;"",Transactions!O1781,"")</f>
        <v>1536302599419</v>
      </c>
      <c r="Q1781">
        <f>IF(Transactions!S1781-Transactions!J1781&lt;&gt;"",Transactions!S1781-Transactions!J1781,"")</f>
        <v>1389</v>
      </c>
      <c r="R1781">
        <f t="shared" si="59"/>
        <v>1807</v>
      </c>
    </row>
    <row r="1782" spans="1:18" x14ac:dyDescent="0.3">
      <c r="A1782" t="str">
        <f>IF(Transactions!A1782&lt;&gt;"",Transactions!A1782,0)</f>
        <v>2018/09/07 08:43:19</v>
      </c>
      <c r="B1782" t="str">
        <f>IF(Transactions!B1782&lt;&gt;"",Transactions!B1782,0)</f>
        <v>e1da900bd94d7644d306f79aa563e17918b55b09201bc9c07bfc921fcb4e7cdf</v>
      </c>
      <c r="C1782" t="str">
        <f>IF(Transactions!C1782&lt;&gt;"",Transactions!C1782,0)</f>
        <v>Step1</v>
      </c>
      <c r="D1782" t="str">
        <f>IF(Transactions!D1782&lt;&gt;"",Transactions!D1782,"")</f>
        <v>peer0.org2.ldegilde.com</v>
      </c>
      <c r="E1782" t="str">
        <f>IF(Transactions!E1782&lt;&gt;"",Transactions!E1782,"")</f>
        <v>default-chaincode</v>
      </c>
      <c r="F1782" t="str">
        <f>IF(Transactions!F1782&lt;&gt;"",Transactions!F1782,"")</f>
        <v>put</v>
      </c>
      <c r="G1782" t="str">
        <f>IF(Transactions!G1782&lt;&gt;"",Transactions!G1782,"")</f>
        <v>000000009_56</v>
      </c>
      <c r="H1782" t="str">
        <f>IF(Transactions!H1782&lt;&gt;"",Transactions!H1782,"")</f>
        <v>842.0</v>
      </c>
      <c r="I1782">
        <f>IF(Transactions!J1782-Transactions!I1782&lt;&gt;"",Transactions!J1782-Transactions!I1782,"")</f>
        <v>418</v>
      </c>
      <c r="J1782">
        <f>IF((Transactions!K1782-Transactions!I1782)-(Transactions!P1782-Transactions!J1782)&lt;&gt;"",(Transactions!K1782-Transactions!I1782)-(Transactions!P1782-Transactions!J1782),"")</f>
        <v>417</v>
      </c>
      <c r="K1782">
        <f>IF(Transactions!L1782-Transactions!K1782&lt;&gt;"",Transactions!L1782-Transactions!K1782,"")</f>
        <v>0</v>
      </c>
      <c r="L1782">
        <f>IF(Transactions!N1782-Transactions!M1782&lt;&gt;"",Transactions!N1782-Transactions!M1782,"")</f>
        <v>1</v>
      </c>
      <c r="M1782">
        <f>IF(Transactions!P1782-Transactions!O1782&lt;&gt;"",Transactions!P1782-Transactions!O1782,"")</f>
        <v>0</v>
      </c>
      <c r="O1782">
        <f t="shared" si="58"/>
        <v>418</v>
      </c>
      <c r="P1782" t="str">
        <f>IF(Transactions!O1782&lt;&gt;"",Transactions!O1782,"")</f>
        <v>1536302599411</v>
      </c>
      <c r="Q1782">
        <f>IF(Transactions!S1782-Transactions!J1782&lt;&gt;"",Transactions!S1782-Transactions!J1782,"")</f>
        <v>1389</v>
      </c>
      <c r="R1782">
        <f t="shared" si="59"/>
        <v>1807</v>
      </c>
    </row>
    <row r="1783" spans="1:18" x14ac:dyDescent="0.3">
      <c r="A1783" t="str">
        <f>IF(Transactions!A1783&lt;&gt;"",Transactions!A1783,0)</f>
        <v>2018/09/07 08:43:19</v>
      </c>
      <c r="B1783" t="str">
        <f>IF(Transactions!B1783&lt;&gt;"",Transactions!B1783,0)</f>
        <v>6d698f3c3d3cd21afd2dedf75597cdbdfe78f2a92bfac0a9cc5013a8034f35f9</v>
      </c>
      <c r="C1783" t="str">
        <f>IF(Transactions!C1783&lt;&gt;"",Transactions!C1783,0)</f>
        <v>Step1</v>
      </c>
      <c r="D1783" t="str">
        <f>IF(Transactions!D1783&lt;&gt;"",Transactions!D1783,"")</f>
        <v>peer0.org1.ldegilde.com</v>
      </c>
      <c r="E1783" t="str">
        <f>IF(Transactions!E1783&lt;&gt;"",Transactions!E1783,"")</f>
        <v>default-chaincode</v>
      </c>
      <c r="F1783" t="str">
        <f>IF(Transactions!F1783&lt;&gt;"",Transactions!F1783,"")</f>
        <v>put</v>
      </c>
      <c r="G1783" t="str">
        <f>IF(Transactions!G1783&lt;&gt;"",Transactions!G1783,"")</f>
        <v>000000009_115</v>
      </c>
      <c r="H1783" t="str">
        <f>IF(Transactions!H1783&lt;&gt;"",Transactions!H1783,"")</f>
        <v>996.0</v>
      </c>
      <c r="I1783">
        <f>IF(Transactions!J1783-Transactions!I1783&lt;&gt;"",Transactions!J1783-Transactions!I1783,"")</f>
        <v>418</v>
      </c>
      <c r="J1783">
        <f>IF((Transactions!K1783-Transactions!I1783)-(Transactions!P1783-Transactions!J1783)&lt;&gt;"",(Transactions!K1783-Transactions!I1783)-(Transactions!P1783-Transactions!J1783),"")</f>
        <v>411</v>
      </c>
      <c r="K1783">
        <f>IF(Transactions!L1783-Transactions!K1783&lt;&gt;"",Transactions!L1783-Transactions!K1783,"")</f>
        <v>0</v>
      </c>
      <c r="L1783">
        <f>IF(Transactions!N1783-Transactions!M1783&lt;&gt;"",Transactions!N1783-Transactions!M1783,"")</f>
        <v>7</v>
      </c>
      <c r="M1783">
        <f>IF(Transactions!P1783-Transactions!O1783&lt;&gt;"",Transactions!P1783-Transactions!O1783,"")</f>
        <v>0</v>
      </c>
      <c r="O1783">
        <f t="shared" si="58"/>
        <v>418</v>
      </c>
      <c r="P1783" t="str">
        <f>IF(Transactions!O1783&lt;&gt;"",Transactions!O1783,"")</f>
        <v>1536302599412</v>
      </c>
      <c r="Q1783">
        <f>IF(Transactions!S1783-Transactions!J1783&lt;&gt;"",Transactions!S1783-Transactions!J1783,"")</f>
        <v>1394</v>
      </c>
      <c r="R1783">
        <f t="shared" si="59"/>
        <v>1812</v>
      </c>
    </row>
    <row r="1784" spans="1:18" x14ac:dyDescent="0.3">
      <c r="A1784" t="str">
        <f>IF(Transactions!A1784&lt;&gt;"",Transactions!A1784,0)</f>
        <v>2018/09/07 08:43:19</v>
      </c>
      <c r="B1784" t="str">
        <f>IF(Transactions!B1784&lt;&gt;"",Transactions!B1784,0)</f>
        <v>6d698f3c3d3cd21afd2dedf75597cdbdfe78f2a92bfac0a9cc5013a8034f35f9</v>
      </c>
      <c r="C1784" t="str">
        <f>IF(Transactions!C1784&lt;&gt;"",Transactions!C1784,0)</f>
        <v>Step1</v>
      </c>
      <c r="D1784" t="str">
        <f>IF(Transactions!D1784&lt;&gt;"",Transactions!D1784,"")</f>
        <v>peer0.org2.ldegilde.com</v>
      </c>
      <c r="E1784" t="str">
        <f>IF(Transactions!E1784&lt;&gt;"",Transactions!E1784,"")</f>
        <v>default-chaincode</v>
      </c>
      <c r="F1784" t="str">
        <f>IF(Transactions!F1784&lt;&gt;"",Transactions!F1784,"")</f>
        <v>put</v>
      </c>
      <c r="G1784" t="str">
        <f>IF(Transactions!G1784&lt;&gt;"",Transactions!G1784,"")</f>
        <v>000000009_115</v>
      </c>
      <c r="H1784" t="str">
        <f>IF(Transactions!H1784&lt;&gt;"",Transactions!H1784,"")</f>
        <v>996.0</v>
      </c>
      <c r="I1784">
        <f>IF(Transactions!J1784-Transactions!I1784&lt;&gt;"",Transactions!J1784-Transactions!I1784,"")</f>
        <v>418</v>
      </c>
      <c r="J1784">
        <f>IF((Transactions!K1784-Transactions!I1784)-(Transactions!P1784-Transactions!J1784)&lt;&gt;"",(Transactions!K1784-Transactions!I1784)-(Transactions!P1784-Transactions!J1784),"")</f>
        <v>409</v>
      </c>
      <c r="K1784">
        <f>IF(Transactions!L1784-Transactions!K1784&lt;&gt;"",Transactions!L1784-Transactions!K1784,"")</f>
        <v>0</v>
      </c>
      <c r="L1784">
        <f>IF(Transactions!N1784-Transactions!M1784&lt;&gt;"",Transactions!N1784-Transactions!M1784,"")</f>
        <v>9</v>
      </c>
      <c r="M1784">
        <f>IF(Transactions!P1784-Transactions!O1784&lt;&gt;"",Transactions!P1784-Transactions!O1784,"")</f>
        <v>0</v>
      </c>
      <c r="O1784">
        <f t="shared" si="58"/>
        <v>418</v>
      </c>
      <c r="P1784" t="str">
        <f>IF(Transactions!O1784&lt;&gt;"",Transactions!O1784,"")</f>
        <v>1536302599395</v>
      </c>
      <c r="Q1784">
        <f>IF(Transactions!S1784-Transactions!J1784&lt;&gt;"",Transactions!S1784-Transactions!J1784,"")</f>
        <v>1394</v>
      </c>
      <c r="R1784">
        <f t="shared" si="59"/>
        <v>1812</v>
      </c>
    </row>
    <row r="1785" spans="1:18" x14ac:dyDescent="0.3">
      <c r="A1785" t="str">
        <f>IF(Transactions!A1785&lt;&gt;"",Transactions!A1785,0)</f>
        <v>2018/09/07 08:43:19</v>
      </c>
      <c r="B1785" t="str">
        <f>IF(Transactions!B1785&lt;&gt;"",Transactions!B1785,0)</f>
        <v>81088fd91e137034305b38dd71aee5326c3c92f8eeab08cf62ee3e65bb38ef64</v>
      </c>
      <c r="C1785" t="str">
        <f>IF(Transactions!C1785&lt;&gt;"",Transactions!C1785,0)</f>
        <v>Step1</v>
      </c>
      <c r="D1785" t="str">
        <f>IF(Transactions!D1785&lt;&gt;"",Transactions!D1785,"")</f>
        <v>peer0.org1.ldegilde.com</v>
      </c>
      <c r="E1785" t="str">
        <f>IF(Transactions!E1785&lt;&gt;"",Transactions!E1785,"")</f>
        <v>default-chaincode</v>
      </c>
      <c r="F1785" t="str">
        <f>IF(Transactions!F1785&lt;&gt;"",Transactions!F1785,"")</f>
        <v>put</v>
      </c>
      <c r="G1785" t="str">
        <f>IF(Transactions!G1785&lt;&gt;"",Transactions!G1785,"")</f>
        <v>000000009_355</v>
      </c>
      <c r="H1785" t="str">
        <f>IF(Transactions!H1785&lt;&gt;"",Transactions!H1785,"")</f>
        <v>485.0</v>
      </c>
      <c r="I1785">
        <f>IF(Transactions!J1785-Transactions!I1785&lt;&gt;"",Transactions!J1785-Transactions!I1785,"")</f>
        <v>423</v>
      </c>
      <c r="J1785">
        <f>IF((Transactions!K1785-Transactions!I1785)-(Transactions!P1785-Transactions!J1785)&lt;&gt;"",(Transactions!K1785-Transactions!I1785)-(Transactions!P1785-Transactions!J1785),"")</f>
        <v>418</v>
      </c>
      <c r="K1785">
        <f>IF(Transactions!L1785-Transactions!K1785&lt;&gt;"",Transactions!L1785-Transactions!K1785,"")</f>
        <v>0</v>
      </c>
      <c r="L1785">
        <f>IF(Transactions!N1785-Transactions!M1785&lt;&gt;"",Transactions!N1785-Transactions!M1785,"")</f>
        <v>5</v>
      </c>
      <c r="M1785">
        <f>IF(Transactions!P1785-Transactions!O1785&lt;&gt;"",Transactions!P1785-Transactions!O1785,"")</f>
        <v>0</v>
      </c>
      <c r="O1785">
        <f t="shared" si="58"/>
        <v>423</v>
      </c>
      <c r="P1785" t="str">
        <f>IF(Transactions!O1785&lt;&gt;"",Transactions!O1785,"")</f>
        <v>1536302599395</v>
      </c>
      <c r="Q1785">
        <f>IF(Transactions!S1785-Transactions!J1785&lt;&gt;"",Transactions!S1785-Transactions!J1785,"")</f>
        <v>1386</v>
      </c>
      <c r="R1785">
        <f t="shared" si="59"/>
        <v>1809</v>
      </c>
    </row>
    <row r="1786" spans="1:18" x14ac:dyDescent="0.3">
      <c r="A1786" t="str">
        <f>IF(Transactions!A1786&lt;&gt;"",Transactions!A1786,0)</f>
        <v>2018/09/07 08:43:19</v>
      </c>
      <c r="B1786" t="str">
        <f>IF(Transactions!B1786&lt;&gt;"",Transactions!B1786,0)</f>
        <v>81088fd91e137034305b38dd71aee5326c3c92f8eeab08cf62ee3e65bb38ef64</v>
      </c>
      <c r="C1786" t="str">
        <f>IF(Transactions!C1786&lt;&gt;"",Transactions!C1786,0)</f>
        <v>Step1</v>
      </c>
      <c r="D1786" t="str">
        <f>IF(Transactions!D1786&lt;&gt;"",Transactions!D1786,"")</f>
        <v>peer0.org2.ldegilde.com</v>
      </c>
      <c r="E1786" t="str">
        <f>IF(Transactions!E1786&lt;&gt;"",Transactions!E1786,"")</f>
        <v>default-chaincode</v>
      </c>
      <c r="F1786" t="str">
        <f>IF(Transactions!F1786&lt;&gt;"",Transactions!F1786,"")</f>
        <v>put</v>
      </c>
      <c r="G1786" t="str">
        <f>IF(Transactions!G1786&lt;&gt;"",Transactions!G1786,"")</f>
        <v>000000009_355</v>
      </c>
      <c r="H1786" t="str">
        <f>IF(Transactions!H1786&lt;&gt;"",Transactions!H1786,"")</f>
        <v>485.0</v>
      </c>
      <c r="I1786">
        <f>IF(Transactions!J1786-Transactions!I1786&lt;&gt;"",Transactions!J1786-Transactions!I1786,"")</f>
        <v>423</v>
      </c>
      <c r="J1786">
        <f>IF((Transactions!K1786-Transactions!I1786)-(Transactions!P1786-Transactions!J1786)&lt;&gt;"",(Transactions!K1786-Transactions!I1786)-(Transactions!P1786-Transactions!J1786),"")</f>
        <v>417</v>
      </c>
      <c r="K1786">
        <f>IF(Transactions!L1786-Transactions!K1786&lt;&gt;"",Transactions!L1786-Transactions!K1786,"")</f>
        <v>0</v>
      </c>
      <c r="L1786">
        <f>IF(Transactions!N1786-Transactions!M1786&lt;&gt;"",Transactions!N1786-Transactions!M1786,"")</f>
        <v>6</v>
      </c>
      <c r="M1786">
        <f>IF(Transactions!P1786-Transactions!O1786&lt;&gt;"",Transactions!P1786-Transactions!O1786,"")</f>
        <v>0</v>
      </c>
      <c r="O1786">
        <f t="shared" si="58"/>
        <v>423</v>
      </c>
      <c r="P1786" t="str">
        <f>IF(Transactions!O1786&lt;&gt;"",Transactions!O1786,"")</f>
        <v>1536302599404</v>
      </c>
      <c r="Q1786">
        <f>IF(Transactions!S1786-Transactions!J1786&lt;&gt;"",Transactions!S1786-Transactions!J1786,"")</f>
        <v>1386</v>
      </c>
      <c r="R1786">
        <f t="shared" si="59"/>
        <v>1809</v>
      </c>
    </row>
    <row r="1787" spans="1:18" x14ac:dyDescent="0.3">
      <c r="A1787" t="str">
        <f>IF(Transactions!A1787&lt;&gt;"",Transactions!A1787,0)</f>
        <v>2018/09/07 08:43:19</v>
      </c>
      <c r="B1787" t="str">
        <f>IF(Transactions!B1787&lt;&gt;"",Transactions!B1787,0)</f>
        <v>c6f1b3aabb28b3b589ee8ba2e9815e5b3dc080422df35b572e12f4a72d8dd997</v>
      </c>
      <c r="C1787" t="str">
        <f>IF(Transactions!C1787&lt;&gt;"",Transactions!C1787,0)</f>
        <v>Step1</v>
      </c>
      <c r="D1787" t="str">
        <f>IF(Transactions!D1787&lt;&gt;"",Transactions!D1787,"")</f>
        <v>peer0.org1.ldegilde.com</v>
      </c>
      <c r="E1787" t="str">
        <f>IF(Transactions!E1787&lt;&gt;"",Transactions!E1787,"")</f>
        <v>default-chaincode</v>
      </c>
      <c r="F1787" t="str">
        <f>IF(Transactions!F1787&lt;&gt;"",Transactions!F1787,"")</f>
        <v>put</v>
      </c>
      <c r="G1787" t="str">
        <f>IF(Transactions!G1787&lt;&gt;"",Transactions!G1787,"")</f>
        <v>000000009_303</v>
      </c>
      <c r="H1787" t="str">
        <f>IF(Transactions!H1787&lt;&gt;"",Transactions!H1787,"")</f>
        <v>8.0</v>
      </c>
      <c r="I1787">
        <f>IF(Transactions!J1787-Transactions!I1787&lt;&gt;"",Transactions!J1787-Transactions!I1787,"")</f>
        <v>420</v>
      </c>
      <c r="J1787">
        <f>IF((Transactions!K1787-Transactions!I1787)-(Transactions!P1787-Transactions!J1787)&lt;&gt;"",(Transactions!K1787-Transactions!I1787)-(Transactions!P1787-Transactions!J1787),"")</f>
        <v>414</v>
      </c>
      <c r="K1787">
        <f>IF(Transactions!L1787-Transactions!K1787&lt;&gt;"",Transactions!L1787-Transactions!K1787,"")</f>
        <v>0</v>
      </c>
      <c r="L1787">
        <f>IF(Transactions!N1787-Transactions!M1787&lt;&gt;"",Transactions!N1787-Transactions!M1787,"")</f>
        <v>6</v>
      </c>
      <c r="M1787">
        <f>IF(Transactions!P1787-Transactions!O1787&lt;&gt;"",Transactions!P1787-Transactions!O1787,"")</f>
        <v>0</v>
      </c>
      <c r="O1787">
        <f t="shared" si="58"/>
        <v>420</v>
      </c>
      <c r="P1787" t="str">
        <f>IF(Transactions!O1787&lt;&gt;"",Transactions!O1787,"")</f>
        <v>1536302599394</v>
      </c>
      <c r="Q1787">
        <f>IF(Transactions!S1787-Transactions!J1787&lt;&gt;"",Transactions!S1787-Transactions!J1787,"")</f>
        <v>1393</v>
      </c>
      <c r="R1787">
        <f t="shared" si="59"/>
        <v>1813</v>
      </c>
    </row>
    <row r="1788" spans="1:18" x14ac:dyDescent="0.3">
      <c r="A1788" t="str">
        <f>IF(Transactions!A1788&lt;&gt;"",Transactions!A1788,0)</f>
        <v>2018/09/07 08:43:19</v>
      </c>
      <c r="B1788" t="str">
        <f>IF(Transactions!B1788&lt;&gt;"",Transactions!B1788,0)</f>
        <v>c6f1b3aabb28b3b589ee8ba2e9815e5b3dc080422df35b572e12f4a72d8dd997</v>
      </c>
      <c r="C1788" t="str">
        <f>IF(Transactions!C1788&lt;&gt;"",Transactions!C1788,0)</f>
        <v>Step1</v>
      </c>
      <c r="D1788" t="str">
        <f>IF(Transactions!D1788&lt;&gt;"",Transactions!D1788,"")</f>
        <v>peer0.org2.ldegilde.com</v>
      </c>
      <c r="E1788" t="str">
        <f>IF(Transactions!E1788&lt;&gt;"",Transactions!E1788,"")</f>
        <v>default-chaincode</v>
      </c>
      <c r="F1788" t="str">
        <f>IF(Transactions!F1788&lt;&gt;"",Transactions!F1788,"")</f>
        <v>put</v>
      </c>
      <c r="G1788" t="str">
        <f>IF(Transactions!G1788&lt;&gt;"",Transactions!G1788,"")</f>
        <v>000000009_303</v>
      </c>
      <c r="H1788" t="str">
        <f>IF(Transactions!H1788&lt;&gt;"",Transactions!H1788,"")</f>
        <v>8.0</v>
      </c>
      <c r="I1788">
        <f>IF(Transactions!J1788-Transactions!I1788&lt;&gt;"",Transactions!J1788-Transactions!I1788,"")</f>
        <v>420</v>
      </c>
      <c r="J1788">
        <f>IF((Transactions!K1788-Transactions!I1788)-(Transactions!P1788-Transactions!J1788)&lt;&gt;"",(Transactions!K1788-Transactions!I1788)-(Transactions!P1788-Transactions!J1788),"")</f>
        <v>416</v>
      </c>
      <c r="K1788">
        <f>IF(Transactions!L1788-Transactions!K1788&lt;&gt;"",Transactions!L1788-Transactions!K1788,"")</f>
        <v>0</v>
      </c>
      <c r="L1788">
        <f>IF(Transactions!N1788-Transactions!M1788&lt;&gt;"",Transactions!N1788-Transactions!M1788,"")</f>
        <v>4</v>
      </c>
      <c r="M1788">
        <f>IF(Transactions!P1788-Transactions!O1788&lt;&gt;"",Transactions!P1788-Transactions!O1788,"")</f>
        <v>0</v>
      </c>
      <c r="O1788">
        <f t="shared" si="58"/>
        <v>420</v>
      </c>
      <c r="P1788" t="str">
        <f>IF(Transactions!O1788&lt;&gt;"",Transactions!O1788,"")</f>
        <v>1536302599400</v>
      </c>
      <c r="Q1788">
        <f>IF(Transactions!S1788-Transactions!J1788&lt;&gt;"",Transactions!S1788-Transactions!J1788,"")</f>
        <v>1393</v>
      </c>
      <c r="R1788">
        <f t="shared" si="59"/>
        <v>1813</v>
      </c>
    </row>
    <row r="1789" spans="1:18" x14ac:dyDescent="0.3">
      <c r="A1789" t="str">
        <f>IF(Transactions!A1789&lt;&gt;"",Transactions!A1789,0)</f>
        <v>2018/09/07 08:43:19</v>
      </c>
      <c r="B1789" t="str">
        <f>IF(Transactions!B1789&lt;&gt;"",Transactions!B1789,0)</f>
        <v>80dc969312fc9dfcdaa7a4bfe061d2c095a5010c8b0f9c42d13d038465e69c7f</v>
      </c>
      <c r="C1789" t="str">
        <f>IF(Transactions!C1789&lt;&gt;"",Transactions!C1789,0)</f>
        <v>Step1</v>
      </c>
      <c r="D1789" t="str">
        <f>IF(Transactions!D1789&lt;&gt;"",Transactions!D1789,"")</f>
        <v>peer0.org1.ldegilde.com</v>
      </c>
      <c r="E1789" t="str">
        <f>IF(Transactions!E1789&lt;&gt;"",Transactions!E1789,"")</f>
        <v>default-chaincode</v>
      </c>
      <c r="F1789" t="str">
        <f>IF(Transactions!F1789&lt;&gt;"",Transactions!F1789,"")</f>
        <v>put</v>
      </c>
      <c r="G1789" t="str">
        <f>IF(Transactions!G1789&lt;&gt;"",Transactions!G1789,"")</f>
        <v>000000009_185</v>
      </c>
      <c r="H1789" t="str">
        <f>IF(Transactions!H1789&lt;&gt;"",Transactions!H1789,"")</f>
        <v>661.0</v>
      </c>
      <c r="I1789">
        <f>IF(Transactions!J1789-Transactions!I1789&lt;&gt;"",Transactions!J1789-Transactions!I1789,"")</f>
        <v>432</v>
      </c>
      <c r="J1789">
        <f>IF((Transactions!K1789-Transactions!I1789)-(Transactions!P1789-Transactions!J1789)&lt;&gt;"",(Transactions!K1789-Transactions!I1789)-(Transactions!P1789-Transactions!J1789),"")</f>
        <v>421</v>
      </c>
      <c r="K1789">
        <f>IF(Transactions!L1789-Transactions!K1789&lt;&gt;"",Transactions!L1789-Transactions!K1789,"")</f>
        <v>0</v>
      </c>
      <c r="L1789">
        <f>IF(Transactions!N1789-Transactions!M1789&lt;&gt;"",Transactions!N1789-Transactions!M1789,"")</f>
        <v>11</v>
      </c>
      <c r="M1789">
        <f>IF(Transactions!P1789-Transactions!O1789&lt;&gt;"",Transactions!P1789-Transactions!O1789,"")</f>
        <v>0</v>
      </c>
      <c r="O1789">
        <f t="shared" si="58"/>
        <v>432</v>
      </c>
      <c r="P1789" t="str">
        <f>IF(Transactions!O1789&lt;&gt;"",Transactions!O1789,"")</f>
        <v>1536302599418</v>
      </c>
      <c r="Q1789">
        <f>IF(Transactions!S1789-Transactions!J1789&lt;&gt;"",Transactions!S1789-Transactions!J1789,"")</f>
        <v>1386</v>
      </c>
      <c r="R1789">
        <f t="shared" si="59"/>
        <v>1818</v>
      </c>
    </row>
    <row r="1790" spans="1:18" x14ac:dyDescent="0.3">
      <c r="A1790" t="str">
        <f>IF(Transactions!A1790&lt;&gt;"",Transactions!A1790,0)</f>
        <v>2018/09/07 08:43:19</v>
      </c>
      <c r="B1790" t="str">
        <f>IF(Transactions!B1790&lt;&gt;"",Transactions!B1790,0)</f>
        <v>80dc969312fc9dfcdaa7a4bfe061d2c095a5010c8b0f9c42d13d038465e69c7f</v>
      </c>
      <c r="C1790" t="str">
        <f>IF(Transactions!C1790&lt;&gt;"",Transactions!C1790,0)</f>
        <v>Step1</v>
      </c>
      <c r="D1790" t="str">
        <f>IF(Transactions!D1790&lt;&gt;"",Transactions!D1790,"")</f>
        <v>peer0.org2.ldegilde.com</v>
      </c>
      <c r="E1790" t="str">
        <f>IF(Transactions!E1790&lt;&gt;"",Transactions!E1790,"")</f>
        <v>default-chaincode</v>
      </c>
      <c r="F1790" t="str">
        <f>IF(Transactions!F1790&lt;&gt;"",Transactions!F1790,"")</f>
        <v>put</v>
      </c>
      <c r="G1790" t="str">
        <f>IF(Transactions!G1790&lt;&gt;"",Transactions!G1790,"")</f>
        <v>000000009_185</v>
      </c>
      <c r="H1790" t="str">
        <f>IF(Transactions!H1790&lt;&gt;"",Transactions!H1790,"")</f>
        <v>661.0</v>
      </c>
      <c r="I1790">
        <f>IF(Transactions!J1790-Transactions!I1790&lt;&gt;"",Transactions!J1790-Transactions!I1790,"")</f>
        <v>432</v>
      </c>
      <c r="J1790">
        <f>IF((Transactions!K1790-Transactions!I1790)-(Transactions!P1790-Transactions!J1790)&lt;&gt;"",(Transactions!K1790-Transactions!I1790)-(Transactions!P1790-Transactions!J1790),"")</f>
        <v>425</v>
      </c>
      <c r="K1790">
        <f>IF(Transactions!L1790-Transactions!K1790&lt;&gt;"",Transactions!L1790-Transactions!K1790,"")</f>
        <v>0</v>
      </c>
      <c r="L1790">
        <f>IF(Transactions!N1790-Transactions!M1790&lt;&gt;"",Transactions!N1790-Transactions!M1790,"")</f>
        <v>7</v>
      </c>
      <c r="M1790">
        <f>IF(Transactions!P1790-Transactions!O1790&lt;&gt;"",Transactions!P1790-Transactions!O1790,"")</f>
        <v>0</v>
      </c>
      <c r="O1790">
        <f t="shared" si="58"/>
        <v>432</v>
      </c>
      <c r="P1790" t="str">
        <f>IF(Transactions!O1790&lt;&gt;"",Transactions!O1790,"")</f>
        <v>1536302599395</v>
      </c>
      <c r="Q1790">
        <f>IF(Transactions!S1790-Transactions!J1790&lt;&gt;"",Transactions!S1790-Transactions!J1790,"")</f>
        <v>1386</v>
      </c>
      <c r="R1790">
        <f t="shared" si="59"/>
        <v>1818</v>
      </c>
    </row>
    <row r="1791" spans="1:18" x14ac:dyDescent="0.3">
      <c r="A1791" t="str">
        <f>IF(Transactions!A1791&lt;&gt;"",Transactions!A1791,0)</f>
        <v>2018/09/07 08:43:19</v>
      </c>
      <c r="B1791" t="str">
        <f>IF(Transactions!B1791&lt;&gt;"",Transactions!B1791,0)</f>
        <v>cf08aede2e29a8b243304badb41668adc0b9064432a84bfa51b41fbed84517c9</v>
      </c>
      <c r="C1791" t="str">
        <f>IF(Transactions!C1791&lt;&gt;"",Transactions!C1791,0)</f>
        <v>Step1</v>
      </c>
      <c r="D1791" t="str">
        <f>IF(Transactions!D1791&lt;&gt;"",Transactions!D1791,"")</f>
        <v>peer0.org1.ldegilde.com</v>
      </c>
      <c r="E1791" t="str">
        <f>IF(Transactions!E1791&lt;&gt;"",Transactions!E1791,"")</f>
        <v>default-chaincode</v>
      </c>
      <c r="F1791" t="str">
        <f>IF(Transactions!F1791&lt;&gt;"",Transactions!F1791,"")</f>
        <v>put</v>
      </c>
      <c r="G1791" t="str">
        <f>IF(Transactions!G1791&lt;&gt;"",Transactions!G1791,"")</f>
        <v>000000009_109</v>
      </c>
      <c r="H1791" t="str">
        <f>IF(Transactions!H1791&lt;&gt;"",Transactions!H1791,"")</f>
        <v>846.0</v>
      </c>
      <c r="I1791">
        <f>IF(Transactions!J1791-Transactions!I1791&lt;&gt;"",Transactions!J1791-Transactions!I1791,"")</f>
        <v>424</v>
      </c>
      <c r="J1791">
        <f>IF((Transactions!K1791-Transactions!I1791)-(Transactions!P1791-Transactions!J1791)&lt;&gt;"",(Transactions!K1791-Transactions!I1791)-(Transactions!P1791-Transactions!J1791),"")</f>
        <v>420</v>
      </c>
      <c r="K1791">
        <f>IF(Transactions!L1791-Transactions!K1791&lt;&gt;"",Transactions!L1791-Transactions!K1791,"")</f>
        <v>0</v>
      </c>
      <c r="L1791">
        <f>IF(Transactions!N1791-Transactions!M1791&lt;&gt;"",Transactions!N1791-Transactions!M1791,"")</f>
        <v>4</v>
      </c>
      <c r="M1791">
        <f>IF(Transactions!P1791-Transactions!O1791&lt;&gt;"",Transactions!P1791-Transactions!O1791,"")</f>
        <v>0</v>
      </c>
      <c r="O1791">
        <f t="shared" si="58"/>
        <v>424</v>
      </c>
      <c r="P1791" t="str">
        <f>IF(Transactions!O1791&lt;&gt;"",Transactions!O1791,"")</f>
        <v>1536302599413</v>
      </c>
      <c r="Q1791">
        <f>IF(Transactions!S1791-Transactions!J1791&lt;&gt;"",Transactions!S1791-Transactions!J1791,"")</f>
        <v>1385</v>
      </c>
      <c r="R1791">
        <f t="shared" si="59"/>
        <v>1809</v>
      </c>
    </row>
    <row r="1792" spans="1:18" x14ac:dyDescent="0.3">
      <c r="A1792" t="str">
        <f>IF(Transactions!A1792&lt;&gt;"",Transactions!A1792,0)</f>
        <v>2018/09/07 08:43:19</v>
      </c>
      <c r="B1792" t="str">
        <f>IF(Transactions!B1792&lt;&gt;"",Transactions!B1792,0)</f>
        <v>cf08aede2e29a8b243304badb41668adc0b9064432a84bfa51b41fbed84517c9</v>
      </c>
      <c r="C1792" t="str">
        <f>IF(Transactions!C1792&lt;&gt;"",Transactions!C1792,0)</f>
        <v>Step1</v>
      </c>
      <c r="D1792" t="str">
        <f>IF(Transactions!D1792&lt;&gt;"",Transactions!D1792,"")</f>
        <v>peer0.org2.ldegilde.com</v>
      </c>
      <c r="E1792" t="str">
        <f>IF(Transactions!E1792&lt;&gt;"",Transactions!E1792,"")</f>
        <v>default-chaincode</v>
      </c>
      <c r="F1792" t="str">
        <f>IF(Transactions!F1792&lt;&gt;"",Transactions!F1792,"")</f>
        <v>put</v>
      </c>
      <c r="G1792" t="str">
        <f>IF(Transactions!G1792&lt;&gt;"",Transactions!G1792,"")</f>
        <v>000000009_109</v>
      </c>
      <c r="H1792" t="str">
        <f>IF(Transactions!H1792&lt;&gt;"",Transactions!H1792,"")</f>
        <v>846.0</v>
      </c>
      <c r="I1792">
        <f>IF(Transactions!J1792-Transactions!I1792&lt;&gt;"",Transactions!J1792-Transactions!I1792,"")</f>
        <v>424</v>
      </c>
      <c r="J1792">
        <f>IF((Transactions!K1792-Transactions!I1792)-(Transactions!P1792-Transactions!J1792)&lt;&gt;"",(Transactions!K1792-Transactions!I1792)-(Transactions!P1792-Transactions!J1792),"")</f>
        <v>422</v>
      </c>
      <c r="K1792">
        <f>IF(Transactions!L1792-Transactions!K1792&lt;&gt;"",Transactions!L1792-Transactions!K1792,"")</f>
        <v>0</v>
      </c>
      <c r="L1792">
        <f>IF(Transactions!N1792-Transactions!M1792&lt;&gt;"",Transactions!N1792-Transactions!M1792,"")</f>
        <v>2</v>
      </c>
      <c r="M1792">
        <f>IF(Transactions!P1792-Transactions!O1792&lt;&gt;"",Transactions!P1792-Transactions!O1792,"")</f>
        <v>0</v>
      </c>
      <c r="O1792">
        <f t="shared" si="58"/>
        <v>424</v>
      </c>
      <c r="P1792" t="str">
        <f>IF(Transactions!O1792&lt;&gt;"",Transactions!O1792,"")</f>
        <v>1536302599385</v>
      </c>
      <c r="Q1792">
        <f>IF(Transactions!S1792-Transactions!J1792&lt;&gt;"",Transactions!S1792-Transactions!J1792,"")</f>
        <v>1385</v>
      </c>
      <c r="R1792">
        <f t="shared" si="59"/>
        <v>1809</v>
      </c>
    </row>
    <row r="1793" spans="1:18" x14ac:dyDescent="0.3">
      <c r="A1793" t="str">
        <f>IF(Transactions!A1793&lt;&gt;"",Transactions!A1793,0)</f>
        <v>2018/09/07 08:43:19</v>
      </c>
      <c r="B1793" t="str">
        <f>IF(Transactions!B1793&lt;&gt;"",Transactions!B1793,0)</f>
        <v>f3fe9d69b6c195b34fd250099d08cb542cc3fc686566e229ff427f997a183463</v>
      </c>
      <c r="C1793" t="str">
        <f>IF(Transactions!C1793&lt;&gt;"",Transactions!C1793,0)</f>
        <v>Step1</v>
      </c>
      <c r="D1793" t="str">
        <f>IF(Transactions!D1793&lt;&gt;"",Transactions!D1793,"")</f>
        <v>peer0.org1.ldegilde.com</v>
      </c>
      <c r="E1793" t="str">
        <f>IF(Transactions!E1793&lt;&gt;"",Transactions!E1793,"")</f>
        <v>default-chaincode</v>
      </c>
      <c r="F1793" t="str">
        <f>IF(Transactions!F1793&lt;&gt;"",Transactions!F1793,"")</f>
        <v>put</v>
      </c>
      <c r="G1793" t="str">
        <f>IF(Transactions!G1793&lt;&gt;"",Transactions!G1793,"")</f>
        <v>000000009_347</v>
      </c>
      <c r="H1793" t="str">
        <f>IF(Transactions!H1793&lt;&gt;"",Transactions!H1793,"")</f>
        <v>860.0</v>
      </c>
      <c r="I1793">
        <f>IF(Transactions!J1793-Transactions!I1793&lt;&gt;"",Transactions!J1793-Transactions!I1793,"")</f>
        <v>430</v>
      </c>
      <c r="J1793">
        <f>IF((Transactions!K1793-Transactions!I1793)-(Transactions!P1793-Transactions!J1793)&lt;&gt;"",(Transactions!K1793-Transactions!I1793)-(Transactions!P1793-Transactions!J1793),"")</f>
        <v>424</v>
      </c>
      <c r="K1793">
        <f>IF(Transactions!L1793-Transactions!K1793&lt;&gt;"",Transactions!L1793-Transactions!K1793,"")</f>
        <v>0</v>
      </c>
      <c r="L1793">
        <f>IF(Transactions!N1793-Transactions!M1793&lt;&gt;"",Transactions!N1793-Transactions!M1793,"")</f>
        <v>6</v>
      </c>
      <c r="M1793">
        <f>IF(Transactions!P1793-Transactions!O1793&lt;&gt;"",Transactions!P1793-Transactions!O1793,"")</f>
        <v>0</v>
      </c>
      <c r="O1793">
        <f t="shared" si="58"/>
        <v>430</v>
      </c>
      <c r="P1793" t="str">
        <f>IF(Transactions!O1793&lt;&gt;"",Transactions!O1793,"")</f>
        <v>1536302599403</v>
      </c>
      <c r="Q1793">
        <f>IF(Transactions!S1793-Transactions!J1793&lt;&gt;"",Transactions!S1793-Transactions!J1793,"")</f>
        <v>1379</v>
      </c>
      <c r="R1793">
        <f t="shared" si="59"/>
        <v>1809</v>
      </c>
    </row>
    <row r="1794" spans="1:18" x14ac:dyDescent="0.3">
      <c r="A1794" t="str">
        <f>IF(Transactions!A1794&lt;&gt;"",Transactions!A1794,0)</f>
        <v>2018/09/07 08:43:19</v>
      </c>
      <c r="B1794" t="str">
        <f>IF(Transactions!B1794&lt;&gt;"",Transactions!B1794,0)</f>
        <v>f3fe9d69b6c195b34fd250099d08cb542cc3fc686566e229ff427f997a183463</v>
      </c>
      <c r="C1794" t="str">
        <f>IF(Transactions!C1794&lt;&gt;"",Transactions!C1794,0)</f>
        <v>Step1</v>
      </c>
      <c r="D1794" t="str">
        <f>IF(Transactions!D1794&lt;&gt;"",Transactions!D1794,"")</f>
        <v>peer0.org2.ldegilde.com</v>
      </c>
      <c r="E1794" t="str">
        <f>IF(Transactions!E1794&lt;&gt;"",Transactions!E1794,"")</f>
        <v>default-chaincode</v>
      </c>
      <c r="F1794" t="str">
        <f>IF(Transactions!F1794&lt;&gt;"",Transactions!F1794,"")</f>
        <v>put</v>
      </c>
      <c r="G1794" t="str">
        <f>IF(Transactions!G1794&lt;&gt;"",Transactions!G1794,"")</f>
        <v>000000009_347</v>
      </c>
      <c r="H1794" t="str">
        <f>IF(Transactions!H1794&lt;&gt;"",Transactions!H1794,"")</f>
        <v>860.0</v>
      </c>
      <c r="I1794">
        <f>IF(Transactions!J1794-Transactions!I1794&lt;&gt;"",Transactions!J1794-Transactions!I1794,"")</f>
        <v>430</v>
      </c>
      <c r="J1794">
        <f>IF((Transactions!K1794-Transactions!I1794)-(Transactions!P1794-Transactions!J1794)&lt;&gt;"",(Transactions!K1794-Transactions!I1794)-(Transactions!P1794-Transactions!J1794),"")</f>
        <v>428</v>
      </c>
      <c r="K1794">
        <f>IF(Transactions!L1794-Transactions!K1794&lt;&gt;"",Transactions!L1794-Transactions!K1794,"")</f>
        <v>0</v>
      </c>
      <c r="L1794">
        <f>IF(Transactions!N1794-Transactions!M1794&lt;&gt;"",Transactions!N1794-Transactions!M1794,"")</f>
        <v>2</v>
      </c>
      <c r="M1794">
        <f>IF(Transactions!P1794-Transactions!O1794&lt;&gt;"",Transactions!P1794-Transactions!O1794,"")</f>
        <v>0</v>
      </c>
      <c r="O1794">
        <f t="shared" si="58"/>
        <v>430</v>
      </c>
      <c r="P1794" t="str">
        <f>IF(Transactions!O1794&lt;&gt;"",Transactions!O1794,"")</f>
        <v>1536302599385</v>
      </c>
      <c r="Q1794">
        <f>IF(Transactions!S1794-Transactions!J1794&lt;&gt;"",Transactions!S1794-Transactions!J1794,"")</f>
        <v>1379</v>
      </c>
      <c r="R1794">
        <f t="shared" si="59"/>
        <v>1809</v>
      </c>
    </row>
    <row r="1795" spans="1:18" x14ac:dyDescent="0.3">
      <c r="A1795" t="str">
        <f>IF(Transactions!A1795&lt;&gt;"",Transactions!A1795,0)</f>
        <v>2018/09/07 08:43:19</v>
      </c>
      <c r="B1795" t="str">
        <f>IF(Transactions!B1795&lt;&gt;"",Transactions!B1795,0)</f>
        <v>2de71317f60212a9daaf8c2e77742aef0426e641da0ccec73d06dfe8eb93fe9c</v>
      </c>
      <c r="C1795" t="str">
        <f>IF(Transactions!C1795&lt;&gt;"",Transactions!C1795,0)</f>
        <v>Step1</v>
      </c>
      <c r="D1795" t="str">
        <f>IF(Transactions!D1795&lt;&gt;"",Transactions!D1795,"")</f>
        <v>peer0.org1.ldegilde.com</v>
      </c>
      <c r="E1795" t="str">
        <f>IF(Transactions!E1795&lt;&gt;"",Transactions!E1795,"")</f>
        <v>default-chaincode</v>
      </c>
      <c r="F1795" t="str">
        <f>IF(Transactions!F1795&lt;&gt;"",Transactions!F1795,"")</f>
        <v>put</v>
      </c>
      <c r="G1795" t="str">
        <f>IF(Transactions!G1795&lt;&gt;"",Transactions!G1795,"")</f>
        <v>000000009_25</v>
      </c>
      <c r="H1795" t="str">
        <f>IF(Transactions!H1795&lt;&gt;"",Transactions!H1795,"")</f>
        <v>65.0</v>
      </c>
      <c r="I1795">
        <f>IF(Transactions!J1795-Transactions!I1795&lt;&gt;"",Transactions!J1795-Transactions!I1795,"")</f>
        <v>420</v>
      </c>
      <c r="J1795">
        <f>IF((Transactions!K1795-Transactions!I1795)-(Transactions!P1795-Transactions!J1795)&lt;&gt;"",(Transactions!K1795-Transactions!I1795)-(Transactions!P1795-Transactions!J1795),"")</f>
        <v>413</v>
      </c>
      <c r="K1795">
        <f>IF(Transactions!L1795-Transactions!K1795&lt;&gt;"",Transactions!L1795-Transactions!K1795,"")</f>
        <v>0</v>
      </c>
      <c r="L1795">
        <f>IF(Transactions!N1795-Transactions!M1795&lt;&gt;"",Transactions!N1795-Transactions!M1795,"")</f>
        <v>7</v>
      </c>
      <c r="M1795">
        <f>IF(Transactions!P1795-Transactions!O1795&lt;&gt;"",Transactions!P1795-Transactions!O1795,"")</f>
        <v>0</v>
      </c>
      <c r="O1795">
        <f t="shared" si="58"/>
        <v>420</v>
      </c>
      <c r="P1795" t="str">
        <f>IF(Transactions!O1795&lt;&gt;"",Transactions!O1795,"")</f>
        <v>1536302599414</v>
      </c>
      <c r="Q1795">
        <f>IF(Transactions!S1795-Transactions!J1795&lt;&gt;"",Transactions!S1795-Transactions!J1795,"")</f>
        <v>1392</v>
      </c>
      <c r="R1795">
        <f t="shared" si="59"/>
        <v>1812</v>
      </c>
    </row>
    <row r="1796" spans="1:18" x14ac:dyDescent="0.3">
      <c r="A1796" t="str">
        <f>IF(Transactions!A1796&lt;&gt;"",Transactions!A1796,0)</f>
        <v>2018/09/07 08:43:19</v>
      </c>
      <c r="B1796" t="str">
        <f>IF(Transactions!B1796&lt;&gt;"",Transactions!B1796,0)</f>
        <v>2de71317f60212a9daaf8c2e77742aef0426e641da0ccec73d06dfe8eb93fe9c</v>
      </c>
      <c r="C1796" t="str">
        <f>IF(Transactions!C1796&lt;&gt;"",Transactions!C1796,0)</f>
        <v>Step1</v>
      </c>
      <c r="D1796" t="str">
        <f>IF(Transactions!D1796&lt;&gt;"",Transactions!D1796,"")</f>
        <v>peer0.org2.ldegilde.com</v>
      </c>
      <c r="E1796" t="str">
        <f>IF(Transactions!E1796&lt;&gt;"",Transactions!E1796,"")</f>
        <v>default-chaincode</v>
      </c>
      <c r="F1796" t="str">
        <f>IF(Transactions!F1796&lt;&gt;"",Transactions!F1796,"")</f>
        <v>put</v>
      </c>
      <c r="G1796" t="str">
        <f>IF(Transactions!G1796&lt;&gt;"",Transactions!G1796,"")</f>
        <v>000000009_25</v>
      </c>
      <c r="H1796" t="str">
        <f>IF(Transactions!H1796&lt;&gt;"",Transactions!H1796,"")</f>
        <v>65.0</v>
      </c>
      <c r="I1796">
        <f>IF(Transactions!J1796-Transactions!I1796&lt;&gt;"",Transactions!J1796-Transactions!I1796,"")</f>
        <v>420</v>
      </c>
      <c r="J1796">
        <f>IF((Transactions!K1796-Transactions!I1796)-(Transactions!P1796-Transactions!J1796)&lt;&gt;"",(Transactions!K1796-Transactions!I1796)-(Transactions!P1796-Transactions!J1796),"")</f>
        <v>415</v>
      </c>
      <c r="K1796">
        <f>IF(Transactions!L1796-Transactions!K1796&lt;&gt;"",Transactions!L1796-Transactions!K1796,"")</f>
        <v>0</v>
      </c>
      <c r="L1796">
        <f>IF(Transactions!N1796-Transactions!M1796&lt;&gt;"",Transactions!N1796-Transactions!M1796,"")</f>
        <v>5</v>
      </c>
      <c r="M1796">
        <f>IF(Transactions!P1796-Transactions!O1796&lt;&gt;"",Transactions!P1796-Transactions!O1796,"")</f>
        <v>0</v>
      </c>
      <c r="O1796">
        <f t="shared" si="58"/>
        <v>420</v>
      </c>
      <c r="P1796" t="str">
        <f>IF(Transactions!O1796&lt;&gt;"",Transactions!O1796,"")</f>
        <v>1536302599390</v>
      </c>
      <c r="Q1796">
        <f>IF(Transactions!S1796-Transactions!J1796&lt;&gt;"",Transactions!S1796-Transactions!J1796,"")</f>
        <v>1392</v>
      </c>
      <c r="R1796">
        <f t="shared" si="59"/>
        <v>1812</v>
      </c>
    </row>
    <row r="1797" spans="1:18" x14ac:dyDescent="0.3">
      <c r="A1797" t="str">
        <f>IF(Transactions!A1797&lt;&gt;"",Transactions!A1797,0)</f>
        <v>2018/09/07 08:43:19</v>
      </c>
      <c r="B1797" t="str">
        <f>IF(Transactions!B1797&lt;&gt;"",Transactions!B1797,0)</f>
        <v>d6bce30c1cf663b31e74bdc37cffecf8f2c8e73f5b8c10c1375075417bb9c2bd</v>
      </c>
      <c r="C1797" t="str">
        <f>IF(Transactions!C1797&lt;&gt;"",Transactions!C1797,0)</f>
        <v>Step1</v>
      </c>
      <c r="D1797" t="str">
        <f>IF(Transactions!D1797&lt;&gt;"",Transactions!D1797,"")</f>
        <v>peer0.org1.ldegilde.com</v>
      </c>
      <c r="E1797" t="str">
        <f>IF(Transactions!E1797&lt;&gt;"",Transactions!E1797,"")</f>
        <v>default-chaincode</v>
      </c>
      <c r="F1797" t="str">
        <f>IF(Transactions!F1797&lt;&gt;"",Transactions!F1797,"")</f>
        <v>put</v>
      </c>
      <c r="G1797" t="str">
        <f>IF(Transactions!G1797&lt;&gt;"",Transactions!G1797,"")</f>
        <v>000000009_50</v>
      </c>
      <c r="H1797" t="str">
        <f>IF(Transactions!H1797&lt;&gt;"",Transactions!H1797,"")</f>
        <v>496.0</v>
      </c>
      <c r="I1797">
        <f>IF(Transactions!J1797-Transactions!I1797&lt;&gt;"",Transactions!J1797-Transactions!I1797,"")</f>
        <v>432</v>
      </c>
      <c r="J1797">
        <f>IF((Transactions!K1797-Transactions!I1797)-(Transactions!P1797-Transactions!J1797)&lt;&gt;"",(Transactions!K1797-Transactions!I1797)-(Transactions!P1797-Transactions!J1797),"")</f>
        <v>427</v>
      </c>
      <c r="K1797">
        <f>IF(Transactions!L1797-Transactions!K1797&lt;&gt;"",Transactions!L1797-Transactions!K1797,"")</f>
        <v>0</v>
      </c>
      <c r="L1797">
        <f>IF(Transactions!N1797-Transactions!M1797&lt;&gt;"",Transactions!N1797-Transactions!M1797,"")</f>
        <v>5</v>
      </c>
      <c r="M1797">
        <f>IF(Transactions!P1797-Transactions!O1797&lt;&gt;"",Transactions!P1797-Transactions!O1797,"")</f>
        <v>0</v>
      </c>
      <c r="O1797">
        <f t="shared" si="58"/>
        <v>432</v>
      </c>
      <c r="P1797" t="str">
        <f>IF(Transactions!O1797&lt;&gt;"",Transactions!O1797,"")</f>
        <v>1536302599401</v>
      </c>
      <c r="Q1797">
        <f>IF(Transactions!S1797-Transactions!J1797&lt;&gt;"",Transactions!S1797-Transactions!J1797,"")</f>
        <v>1384</v>
      </c>
      <c r="R1797">
        <f t="shared" si="59"/>
        <v>1816</v>
      </c>
    </row>
    <row r="1798" spans="1:18" x14ac:dyDescent="0.3">
      <c r="A1798" t="str">
        <f>IF(Transactions!A1798&lt;&gt;"",Transactions!A1798,0)</f>
        <v>2018/09/07 08:43:19</v>
      </c>
      <c r="B1798" t="str">
        <f>IF(Transactions!B1798&lt;&gt;"",Transactions!B1798,0)</f>
        <v>d6bce30c1cf663b31e74bdc37cffecf8f2c8e73f5b8c10c1375075417bb9c2bd</v>
      </c>
      <c r="C1798" t="str">
        <f>IF(Transactions!C1798&lt;&gt;"",Transactions!C1798,0)</f>
        <v>Step1</v>
      </c>
      <c r="D1798" t="str">
        <f>IF(Transactions!D1798&lt;&gt;"",Transactions!D1798,"")</f>
        <v>peer0.org2.ldegilde.com</v>
      </c>
      <c r="E1798" t="str">
        <f>IF(Transactions!E1798&lt;&gt;"",Transactions!E1798,"")</f>
        <v>default-chaincode</v>
      </c>
      <c r="F1798" t="str">
        <f>IF(Transactions!F1798&lt;&gt;"",Transactions!F1798,"")</f>
        <v>put</v>
      </c>
      <c r="G1798" t="str">
        <f>IF(Transactions!G1798&lt;&gt;"",Transactions!G1798,"")</f>
        <v>000000009_50</v>
      </c>
      <c r="H1798" t="str">
        <f>IF(Transactions!H1798&lt;&gt;"",Transactions!H1798,"")</f>
        <v>496.0</v>
      </c>
      <c r="I1798">
        <f>IF(Transactions!J1798-Transactions!I1798&lt;&gt;"",Transactions!J1798-Transactions!I1798,"")</f>
        <v>432</v>
      </c>
      <c r="J1798">
        <f>IF((Transactions!K1798-Transactions!I1798)-(Transactions!P1798-Transactions!J1798)&lt;&gt;"",(Transactions!K1798-Transactions!I1798)-(Transactions!P1798-Transactions!J1798),"")</f>
        <v>430</v>
      </c>
      <c r="K1798">
        <f>IF(Transactions!L1798-Transactions!K1798&lt;&gt;"",Transactions!L1798-Transactions!K1798,"")</f>
        <v>0</v>
      </c>
      <c r="L1798">
        <f>IF(Transactions!N1798-Transactions!M1798&lt;&gt;"",Transactions!N1798-Transactions!M1798,"")</f>
        <v>2</v>
      </c>
      <c r="M1798">
        <f>IF(Transactions!P1798-Transactions!O1798&lt;&gt;"",Transactions!P1798-Transactions!O1798,"")</f>
        <v>0</v>
      </c>
      <c r="O1798">
        <f t="shared" si="58"/>
        <v>432</v>
      </c>
      <c r="P1798" t="str">
        <f>IF(Transactions!O1798&lt;&gt;"",Transactions!O1798,"")</f>
        <v>1536302599345</v>
      </c>
      <c r="Q1798">
        <f>IF(Transactions!S1798-Transactions!J1798&lt;&gt;"",Transactions!S1798-Transactions!J1798,"")</f>
        <v>1384</v>
      </c>
      <c r="R1798">
        <f t="shared" si="59"/>
        <v>1816</v>
      </c>
    </row>
    <row r="1799" spans="1:18" x14ac:dyDescent="0.3">
      <c r="A1799" t="str">
        <f>IF(Transactions!A1799&lt;&gt;"",Transactions!A1799,0)</f>
        <v>2018/09/07 08:43:19</v>
      </c>
      <c r="B1799" t="str">
        <f>IF(Transactions!B1799&lt;&gt;"",Transactions!B1799,0)</f>
        <v>6d186f2b76f8f3147c416dc2b16e747feb14c929d3541aa778cafeac491fa430</v>
      </c>
      <c r="C1799" t="str">
        <f>IF(Transactions!C1799&lt;&gt;"",Transactions!C1799,0)</f>
        <v>Step1</v>
      </c>
      <c r="D1799" t="str">
        <f>IF(Transactions!D1799&lt;&gt;"",Transactions!D1799,"")</f>
        <v>peer0.org1.ldegilde.com</v>
      </c>
      <c r="E1799" t="str">
        <f>IF(Transactions!E1799&lt;&gt;"",Transactions!E1799,"")</f>
        <v>default-chaincode</v>
      </c>
      <c r="F1799" t="str">
        <f>IF(Transactions!F1799&lt;&gt;"",Transactions!F1799,"")</f>
        <v>put</v>
      </c>
      <c r="G1799" t="str">
        <f>IF(Transactions!G1799&lt;&gt;"",Transactions!G1799,"")</f>
        <v>000000009_205</v>
      </c>
      <c r="H1799" t="str">
        <f>IF(Transactions!H1799&lt;&gt;"",Transactions!H1799,"")</f>
        <v>836.0</v>
      </c>
      <c r="I1799">
        <f>IF(Transactions!J1799-Transactions!I1799&lt;&gt;"",Transactions!J1799-Transactions!I1799,"")</f>
        <v>437</v>
      </c>
      <c r="J1799">
        <f>IF((Transactions!K1799-Transactions!I1799)-(Transactions!P1799-Transactions!J1799)&lt;&gt;"",(Transactions!K1799-Transactions!I1799)-(Transactions!P1799-Transactions!J1799),"")</f>
        <v>431</v>
      </c>
      <c r="K1799">
        <f>IF(Transactions!L1799-Transactions!K1799&lt;&gt;"",Transactions!L1799-Transactions!K1799,"")</f>
        <v>0</v>
      </c>
      <c r="L1799">
        <f>IF(Transactions!N1799-Transactions!M1799&lt;&gt;"",Transactions!N1799-Transactions!M1799,"")</f>
        <v>6</v>
      </c>
      <c r="M1799">
        <f>IF(Transactions!P1799-Transactions!O1799&lt;&gt;"",Transactions!P1799-Transactions!O1799,"")</f>
        <v>0</v>
      </c>
      <c r="O1799">
        <f t="shared" si="58"/>
        <v>437</v>
      </c>
      <c r="P1799" t="str">
        <f>IF(Transactions!O1799&lt;&gt;"",Transactions!O1799,"")</f>
        <v>1536302599407</v>
      </c>
      <c r="Q1799">
        <f>IF(Transactions!S1799-Transactions!J1799&lt;&gt;"",Transactions!S1799-Transactions!J1799,"")</f>
        <v>1378</v>
      </c>
      <c r="R1799">
        <f t="shared" si="59"/>
        <v>1815</v>
      </c>
    </row>
    <row r="1800" spans="1:18" x14ac:dyDescent="0.3">
      <c r="A1800" t="str">
        <f>IF(Transactions!A1800&lt;&gt;"",Transactions!A1800,0)</f>
        <v>2018/09/07 08:43:19</v>
      </c>
      <c r="B1800" t="str">
        <f>IF(Transactions!B1800&lt;&gt;"",Transactions!B1800,0)</f>
        <v>6d186f2b76f8f3147c416dc2b16e747feb14c929d3541aa778cafeac491fa430</v>
      </c>
      <c r="C1800" t="str">
        <f>IF(Transactions!C1800&lt;&gt;"",Transactions!C1800,0)</f>
        <v>Step1</v>
      </c>
      <c r="D1800" t="str">
        <f>IF(Transactions!D1800&lt;&gt;"",Transactions!D1800,"")</f>
        <v>peer0.org2.ldegilde.com</v>
      </c>
      <c r="E1800" t="str">
        <f>IF(Transactions!E1800&lt;&gt;"",Transactions!E1800,"")</f>
        <v>default-chaincode</v>
      </c>
      <c r="F1800" t="str">
        <f>IF(Transactions!F1800&lt;&gt;"",Transactions!F1800,"")</f>
        <v>put</v>
      </c>
      <c r="G1800" t="str">
        <f>IF(Transactions!G1800&lt;&gt;"",Transactions!G1800,"")</f>
        <v>000000009_205</v>
      </c>
      <c r="H1800" t="str">
        <f>IF(Transactions!H1800&lt;&gt;"",Transactions!H1800,"")</f>
        <v>836.0</v>
      </c>
      <c r="I1800">
        <f>IF(Transactions!J1800-Transactions!I1800&lt;&gt;"",Transactions!J1800-Transactions!I1800,"")</f>
        <v>437</v>
      </c>
      <c r="J1800">
        <f>IF((Transactions!K1800-Transactions!I1800)-(Transactions!P1800-Transactions!J1800)&lt;&gt;"",(Transactions!K1800-Transactions!I1800)-(Transactions!P1800-Transactions!J1800),"")</f>
        <v>431</v>
      </c>
      <c r="K1800">
        <f>IF(Transactions!L1800-Transactions!K1800&lt;&gt;"",Transactions!L1800-Transactions!K1800,"")</f>
        <v>0</v>
      </c>
      <c r="L1800">
        <f>IF(Transactions!N1800-Transactions!M1800&lt;&gt;"",Transactions!N1800-Transactions!M1800,"")</f>
        <v>6</v>
      </c>
      <c r="M1800">
        <f>IF(Transactions!P1800-Transactions!O1800&lt;&gt;"",Transactions!P1800-Transactions!O1800,"")</f>
        <v>0</v>
      </c>
      <c r="O1800">
        <f t="shared" si="58"/>
        <v>437</v>
      </c>
      <c r="P1800" t="str">
        <f>IF(Transactions!O1800&lt;&gt;"",Transactions!O1800,"")</f>
        <v>1536302599390</v>
      </c>
      <c r="Q1800">
        <f>IF(Transactions!S1800-Transactions!J1800&lt;&gt;"",Transactions!S1800-Transactions!J1800,"")</f>
        <v>1378</v>
      </c>
      <c r="R1800">
        <f t="shared" si="59"/>
        <v>1815</v>
      </c>
    </row>
    <row r="1801" spans="1:18" x14ac:dyDescent="0.3">
      <c r="A1801" t="str">
        <f>IF(Transactions!A1801&lt;&gt;"",Transactions!A1801,0)</f>
        <v>2018/09/07 08:43:19</v>
      </c>
      <c r="B1801" t="str">
        <f>IF(Transactions!B1801&lt;&gt;"",Transactions!B1801,0)</f>
        <v>3c99df958737b939deaeef91e3387477516fea50674158ca888f83d6556dff0e</v>
      </c>
      <c r="C1801" t="str">
        <f>IF(Transactions!C1801&lt;&gt;"",Transactions!C1801,0)</f>
        <v>Step1</v>
      </c>
      <c r="D1801" t="str">
        <f>IF(Transactions!D1801&lt;&gt;"",Transactions!D1801,"")</f>
        <v>peer0.org1.ldegilde.com</v>
      </c>
      <c r="E1801" t="str">
        <f>IF(Transactions!E1801&lt;&gt;"",Transactions!E1801,"")</f>
        <v>default-chaincode</v>
      </c>
      <c r="F1801" t="str">
        <f>IF(Transactions!F1801&lt;&gt;"",Transactions!F1801,"")</f>
        <v>put</v>
      </c>
      <c r="G1801" t="str">
        <f>IF(Transactions!G1801&lt;&gt;"",Transactions!G1801,"")</f>
        <v>000000009_75</v>
      </c>
      <c r="H1801" t="str">
        <f>IF(Transactions!H1801&lt;&gt;"",Transactions!H1801,"")</f>
        <v>694.0</v>
      </c>
      <c r="I1801">
        <f>IF(Transactions!J1801-Transactions!I1801&lt;&gt;"",Transactions!J1801-Transactions!I1801,"")</f>
        <v>443</v>
      </c>
      <c r="J1801">
        <f>IF((Transactions!K1801-Transactions!I1801)-(Transactions!P1801-Transactions!J1801)&lt;&gt;"",(Transactions!K1801-Transactions!I1801)-(Transactions!P1801-Transactions!J1801),"")</f>
        <v>433</v>
      </c>
      <c r="K1801">
        <f>IF(Transactions!L1801-Transactions!K1801&lt;&gt;"",Transactions!L1801-Transactions!K1801,"")</f>
        <v>0</v>
      </c>
      <c r="L1801">
        <f>IF(Transactions!N1801-Transactions!M1801&lt;&gt;"",Transactions!N1801-Transactions!M1801,"")</f>
        <v>10</v>
      </c>
      <c r="M1801">
        <f>IF(Transactions!P1801-Transactions!O1801&lt;&gt;"",Transactions!P1801-Transactions!O1801,"")</f>
        <v>0</v>
      </c>
      <c r="O1801">
        <f t="shared" si="58"/>
        <v>443</v>
      </c>
      <c r="P1801" t="str">
        <f>IF(Transactions!O1801&lt;&gt;"",Transactions!O1801,"")</f>
        <v>1536302599418</v>
      </c>
      <c r="Q1801">
        <f>IF(Transactions!S1801-Transactions!J1801&lt;&gt;"",Transactions!S1801-Transactions!J1801,"")</f>
        <v>1372</v>
      </c>
      <c r="R1801">
        <f t="shared" si="59"/>
        <v>1815</v>
      </c>
    </row>
    <row r="1802" spans="1:18" x14ac:dyDescent="0.3">
      <c r="A1802" t="str">
        <f>IF(Transactions!A1802&lt;&gt;"",Transactions!A1802,0)</f>
        <v>2018/09/07 08:43:19</v>
      </c>
      <c r="B1802" t="str">
        <f>IF(Transactions!B1802&lt;&gt;"",Transactions!B1802,0)</f>
        <v>3c99df958737b939deaeef91e3387477516fea50674158ca888f83d6556dff0e</v>
      </c>
      <c r="C1802" t="str">
        <f>IF(Transactions!C1802&lt;&gt;"",Transactions!C1802,0)</f>
        <v>Step1</v>
      </c>
      <c r="D1802" t="str">
        <f>IF(Transactions!D1802&lt;&gt;"",Transactions!D1802,"")</f>
        <v>peer0.org2.ldegilde.com</v>
      </c>
      <c r="E1802" t="str">
        <f>IF(Transactions!E1802&lt;&gt;"",Transactions!E1802,"")</f>
        <v>default-chaincode</v>
      </c>
      <c r="F1802" t="str">
        <f>IF(Transactions!F1802&lt;&gt;"",Transactions!F1802,"")</f>
        <v>put</v>
      </c>
      <c r="G1802" t="str">
        <f>IF(Transactions!G1802&lt;&gt;"",Transactions!G1802,"")</f>
        <v>000000009_75</v>
      </c>
      <c r="H1802" t="str">
        <f>IF(Transactions!H1802&lt;&gt;"",Transactions!H1802,"")</f>
        <v>694.0</v>
      </c>
      <c r="I1802">
        <f>IF(Transactions!J1802-Transactions!I1802&lt;&gt;"",Transactions!J1802-Transactions!I1802,"")</f>
        <v>443</v>
      </c>
      <c r="J1802">
        <f>IF((Transactions!K1802-Transactions!I1802)-(Transactions!P1802-Transactions!J1802)&lt;&gt;"",(Transactions!K1802-Transactions!I1802)-(Transactions!P1802-Transactions!J1802),"")</f>
        <v>434</v>
      </c>
      <c r="K1802">
        <f>IF(Transactions!L1802-Transactions!K1802&lt;&gt;"",Transactions!L1802-Transactions!K1802,"")</f>
        <v>0</v>
      </c>
      <c r="L1802">
        <f>IF(Transactions!N1802-Transactions!M1802&lt;&gt;"",Transactions!N1802-Transactions!M1802,"")</f>
        <v>9</v>
      </c>
      <c r="M1802">
        <f>IF(Transactions!P1802-Transactions!O1802&lt;&gt;"",Transactions!P1802-Transactions!O1802,"")</f>
        <v>0</v>
      </c>
      <c r="O1802">
        <f t="shared" si="58"/>
        <v>443</v>
      </c>
      <c r="P1802" t="str">
        <f>IF(Transactions!O1802&lt;&gt;"",Transactions!O1802,"")</f>
        <v>1536302599408</v>
      </c>
      <c r="Q1802">
        <f>IF(Transactions!S1802-Transactions!J1802&lt;&gt;"",Transactions!S1802-Transactions!J1802,"")</f>
        <v>1372</v>
      </c>
      <c r="R1802">
        <f t="shared" si="59"/>
        <v>1815</v>
      </c>
    </row>
    <row r="1803" spans="1:18" x14ac:dyDescent="0.3">
      <c r="A1803" t="str">
        <f>IF(Transactions!A1803&lt;&gt;"",Transactions!A1803,0)</f>
        <v>2018/09/07 13:49:43</v>
      </c>
      <c r="B1803" t="str">
        <f>IF(Transactions!B1803&lt;&gt;"",Transactions!B1803,0)</f>
        <v>c93ed611110996b84406493fbb980d2b4590f6371759977ab4de5225df694dcc</v>
      </c>
      <c r="C1803" t="str">
        <f>IF(Transactions!C1803&lt;&gt;"",Transactions!C1803,0)</f>
        <v>Step1</v>
      </c>
      <c r="D1803" t="str">
        <f>IF(Transactions!D1803&lt;&gt;"",Transactions!D1803,"")</f>
        <v>peer0.org1.ldegilde.com</v>
      </c>
      <c r="E1803" t="str">
        <f>IF(Transactions!E1803&lt;&gt;"",Transactions!E1803,"")</f>
        <v>pmt-chaincode</v>
      </c>
      <c r="F1803" t="str">
        <f>IF(Transactions!F1803&lt;&gt;"",Transactions!F1803,"")</f>
        <v>put</v>
      </c>
      <c r="G1803" t="str">
        <f>IF(Transactions!G1803&lt;&gt;"",Transactions!G1803,"")</f>
        <v>000000001_166</v>
      </c>
      <c r="H1803" t="str">
        <f>IF(Transactions!H1803&lt;&gt;"",Transactions!H1803,"")</f>
        <v>445.0</v>
      </c>
      <c r="I1803">
        <f>IF(Transactions!J1803-Transactions!I1803&lt;&gt;"",Transactions!J1803-Transactions!I1803,"")</f>
        <v>209</v>
      </c>
      <c r="J1803">
        <f>IF((Transactions!K1803-Transactions!I1803)-(Transactions!P1803-Transactions!J1803)&lt;&gt;"",(Transactions!K1803-Transactions!I1803)-(Transactions!P1803-Transactions!J1803),"")</f>
        <v>203</v>
      </c>
      <c r="K1803">
        <f>IF(Transactions!L1803-Transactions!K1803&lt;&gt;"",Transactions!L1803-Transactions!K1803,"")</f>
        <v>0</v>
      </c>
      <c r="L1803">
        <f>IF(Transactions!N1803-Transactions!M1803&lt;&gt;"",Transactions!N1803-Transactions!M1803,"")</f>
        <v>5</v>
      </c>
      <c r="M1803">
        <f>IF(Transactions!P1803-Transactions!O1803&lt;&gt;"",Transactions!P1803-Transactions!O1803,"")</f>
        <v>1</v>
      </c>
      <c r="O1803">
        <f t="shared" si="58"/>
        <v>209</v>
      </c>
      <c r="P1803" t="str">
        <f>IF(Transactions!O1803&lt;&gt;"",Transactions!O1803,"")</f>
        <v>1536320983799</v>
      </c>
      <c r="Q1803">
        <f>IF(Transactions!S1803-Transactions!J1803&lt;&gt;"",Transactions!S1803-Transactions!J1803,"")</f>
        <v>1475</v>
      </c>
      <c r="R1803">
        <f t="shared" si="59"/>
        <v>1684</v>
      </c>
    </row>
    <row r="1804" spans="1:18" x14ac:dyDescent="0.3">
      <c r="A1804" t="str">
        <f>IF(Transactions!A1804&lt;&gt;"",Transactions!A1804,0)</f>
        <v>2018/09/07 13:49:44</v>
      </c>
      <c r="B1804" t="str">
        <f>IF(Transactions!B1804&lt;&gt;"",Transactions!B1804,0)</f>
        <v>c93ed611110996b84406493fbb980d2b4590f6371759977ab4de5225df694dcc</v>
      </c>
      <c r="C1804" t="str">
        <f>IF(Transactions!C1804&lt;&gt;"",Transactions!C1804,0)</f>
        <v>Step1</v>
      </c>
      <c r="D1804" t="str">
        <f>IF(Transactions!D1804&lt;&gt;"",Transactions!D1804,"")</f>
        <v>peer0.org2.ldegilde.com</v>
      </c>
      <c r="E1804" t="str">
        <f>IF(Transactions!E1804&lt;&gt;"",Transactions!E1804,"")</f>
        <v>pmt-chaincode</v>
      </c>
      <c r="F1804" t="str">
        <f>IF(Transactions!F1804&lt;&gt;"",Transactions!F1804,"")</f>
        <v>put</v>
      </c>
      <c r="G1804" t="str">
        <f>IF(Transactions!G1804&lt;&gt;"",Transactions!G1804,"")</f>
        <v>000000001_166</v>
      </c>
      <c r="H1804" t="str">
        <f>IF(Transactions!H1804&lt;&gt;"",Transactions!H1804,"")</f>
        <v>445.0</v>
      </c>
      <c r="I1804">
        <f>IF(Transactions!J1804-Transactions!I1804&lt;&gt;"",Transactions!J1804-Transactions!I1804,"")</f>
        <v>209</v>
      </c>
      <c r="J1804">
        <f>IF((Transactions!K1804-Transactions!I1804)-(Transactions!P1804-Transactions!J1804)&lt;&gt;"",(Transactions!K1804-Transactions!I1804)-(Transactions!P1804-Transactions!J1804),"")</f>
        <v>168</v>
      </c>
      <c r="K1804">
        <f>IF(Transactions!L1804-Transactions!K1804&lt;&gt;"",Transactions!L1804-Transactions!K1804,"")</f>
        <v>0</v>
      </c>
      <c r="L1804">
        <f>IF(Transactions!N1804-Transactions!M1804&lt;&gt;"",Transactions!N1804-Transactions!M1804,"")</f>
        <v>41</v>
      </c>
      <c r="M1804">
        <f>IF(Transactions!P1804-Transactions!O1804&lt;&gt;"",Transactions!P1804-Transactions!O1804,"")</f>
        <v>0</v>
      </c>
      <c r="O1804">
        <f t="shared" ref="O1804:O1867" si="60">SUM(J1804:M1804)</f>
        <v>209</v>
      </c>
      <c r="P1804" t="str">
        <f>IF(Transactions!O1804&lt;&gt;"",Transactions!O1804,"")</f>
        <v>1536320983837</v>
      </c>
      <c r="Q1804">
        <f>IF(Transactions!S1804-Transactions!J1804&lt;&gt;"",Transactions!S1804-Transactions!J1804,"")</f>
        <v>1475</v>
      </c>
      <c r="R1804">
        <f t="shared" ref="R1804:R1867" si="61">I1804+Q1804</f>
        <v>1684</v>
      </c>
    </row>
    <row r="1805" spans="1:18" x14ac:dyDescent="0.3">
      <c r="A1805" t="str">
        <f>IF(Transactions!A1805&lt;&gt;"",Transactions!A1805,0)</f>
        <v>2018/09/07 13:49:43</v>
      </c>
      <c r="B1805" t="str">
        <f>IF(Transactions!B1805&lt;&gt;"",Transactions!B1805,0)</f>
        <v>42a48d05af944acea5920f5a4213db8bd44aac6bcefa5a9d0a22993ad4814e82</v>
      </c>
      <c r="C1805" t="str">
        <f>IF(Transactions!C1805&lt;&gt;"",Transactions!C1805,0)</f>
        <v>Step1</v>
      </c>
      <c r="D1805" t="str">
        <f>IF(Transactions!D1805&lt;&gt;"",Transactions!D1805,"")</f>
        <v>peer0.org1.ldegilde.com</v>
      </c>
      <c r="E1805" t="str">
        <f>IF(Transactions!E1805&lt;&gt;"",Transactions!E1805,"")</f>
        <v>pmt-chaincode</v>
      </c>
      <c r="F1805" t="str">
        <f>IF(Transactions!F1805&lt;&gt;"",Transactions!F1805,"")</f>
        <v>put</v>
      </c>
      <c r="G1805" t="str">
        <f>IF(Transactions!G1805&lt;&gt;"",Transactions!G1805,"")</f>
        <v>000000001_386</v>
      </c>
      <c r="H1805" t="str">
        <f>IF(Transactions!H1805&lt;&gt;"",Transactions!H1805,"")</f>
        <v>52.0</v>
      </c>
      <c r="I1805">
        <f>IF(Transactions!J1805-Transactions!I1805&lt;&gt;"",Transactions!J1805-Transactions!I1805,"")</f>
        <v>729</v>
      </c>
      <c r="J1805">
        <f>IF((Transactions!K1805-Transactions!I1805)-(Transactions!P1805-Transactions!J1805)&lt;&gt;"",(Transactions!K1805-Transactions!I1805)-(Transactions!P1805-Transactions!J1805),"")</f>
        <v>621</v>
      </c>
      <c r="K1805">
        <f>IF(Transactions!L1805-Transactions!K1805&lt;&gt;"",Transactions!L1805-Transactions!K1805,"")</f>
        <v>0</v>
      </c>
      <c r="L1805">
        <f>IF(Transactions!N1805-Transactions!M1805&lt;&gt;"",Transactions!N1805-Transactions!M1805,"")</f>
        <v>107</v>
      </c>
      <c r="M1805">
        <f>IF(Transactions!P1805-Transactions!O1805&lt;&gt;"",Transactions!P1805-Transactions!O1805,"")</f>
        <v>1</v>
      </c>
      <c r="O1805">
        <f t="shared" si="60"/>
        <v>729</v>
      </c>
      <c r="P1805" t="str">
        <f>IF(Transactions!O1805&lt;&gt;"",Transactions!O1805,"")</f>
        <v>1536320982328</v>
      </c>
      <c r="Q1805">
        <f>IF(Transactions!S1805-Transactions!J1805&lt;&gt;"",Transactions!S1805-Transactions!J1805,"")</f>
        <v>2926</v>
      </c>
      <c r="R1805">
        <f t="shared" si="61"/>
        <v>3655</v>
      </c>
    </row>
    <row r="1806" spans="1:18" x14ac:dyDescent="0.3">
      <c r="A1806" t="str">
        <f>IF(Transactions!A1806&lt;&gt;"",Transactions!A1806,0)</f>
        <v>2018/09/07 13:49:44</v>
      </c>
      <c r="B1806" t="str">
        <f>IF(Transactions!B1806&lt;&gt;"",Transactions!B1806,0)</f>
        <v>42a48d05af944acea5920f5a4213db8bd44aac6bcefa5a9d0a22993ad4814e82</v>
      </c>
      <c r="C1806" t="str">
        <f>IF(Transactions!C1806&lt;&gt;"",Transactions!C1806,0)</f>
        <v>Step1</v>
      </c>
      <c r="D1806" t="str">
        <f>IF(Transactions!D1806&lt;&gt;"",Transactions!D1806,"")</f>
        <v>peer0.org2.ldegilde.com</v>
      </c>
      <c r="E1806" t="str">
        <f>IF(Transactions!E1806&lt;&gt;"",Transactions!E1806,"")</f>
        <v>pmt-chaincode</v>
      </c>
      <c r="F1806" t="str">
        <f>IF(Transactions!F1806&lt;&gt;"",Transactions!F1806,"")</f>
        <v>put</v>
      </c>
      <c r="G1806" t="str">
        <f>IF(Transactions!G1806&lt;&gt;"",Transactions!G1806,"")</f>
        <v>000000001_386</v>
      </c>
      <c r="H1806" t="str">
        <f>IF(Transactions!H1806&lt;&gt;"",Transactions!H1806,"")</f>
        <v>52.0</v>
      </c>
      <c r="I1806">
        <f>IF(Transactions!J1806-Transactions!I1806&lt;&gt;"",Transactions!J1806-Transactions!I1806,"")</f>
        <v>729</v>
      </c>
      <c r="J1806">
        <f>IF((Transactions!K1806-Transactions!I1806)-(Transactions!P1806-Transactions!J1806)&lt;&gt;"",(Transactions!K1806-Transactions!I1806)-(Transactions!P1806-Transactions!J1806),"")</f>
        <v>644</v>
      </c>
      <c r="K1806">
        <f>IF(Transactions!L1806-Transactions!K1806&lt;&gt;"",Transactions!L1806-Transactions!K1806,"")</f>
        <v>0</v>
      </c>
      <c r="L1806">
        <f>IF(Transactions!N1806-Transactions!M1806&lt;&gt;"",Transactions!N1806-Transactions!M1806,"")</f>
        <v>84</v>
      </c>
      <c r="M1806">
        <f>IF(Transactions!P1806-Transactions!O1806&lt;&gt;"",Transactions!P1806-Transactions!O1806,"")</f>
        <v>1</v>
      </c>
      <c r="O1806">
        <f t="shared" si="60"/>
        <v>729</v>
      </c>
      <c r="P1806" t="str">
        <f>IF(Transactions!O1806&lt;&gt;"",Transactions!O1806,"")</f>
        <v>1536320981945</v>
      </c>
      <c r="Q1806">
        <f>IF(Transactions!S1806-Transactions!J1806&lt;&gt;"",Transactions!S1806-Transactions!J1806,"")</f>
        <v>2926</v>
      </c>
      <c r="R1806">
        <f t="shared" si="61"/>
        <v>3655</v>
      </c>
    </row>
    <row r="1807" spans="1:18" x14ac:dyDescent="0.3">
      <c r="A1807" t="str">
        <f>IF(Transactions!A1807&lt;&gt;"",Transactions!A1807,0)</f>
        <v>2018/09/07 13:49:43</v>
      </c>
      <c r="B1807" t="str">
        <f>IF(Transactions!B1807&lt;&gt;"",Transactions!B1807,0)</f>
        <v>4afb48058160bc0fa36d46e64824f8a0256da309f8fd6075f2a4522eea528ca5</v>
      </c>
      <c r="C1807" t="str">
        <f>IF(Transactions!C1807&lt;&gt;"",Transactions!C1807,0)</f>
        <v>Step1</v>
      </c>
      <c r="D1807" t="str">
        <f>IF(Transactions!D1807&lt;&gt;"",Transactions!D1807,"")</f>
        <v>peer0.org1.ldegilde.com</v>
      </c>
      <c r="E1807" t="str">
        <f>IF(Transactions!E1807&lt;&gt;"",Transactions!E1807,"")</f>
        <v>pmt-chaincode</v>
      </c>
      <c r="F1807" t="str">
        <f>IF(Transactions!F1807&lt;&gt;"",Transactions!F1807,"")</f>
        <v>put</v>
      </c>
      <c r="G1807" t="str">
        <f>IF(Transactions!G1807&lt;&gt;"",Transactions!G1807,"")</f>
        <v>000000001_132</v>
      </c>
      <c r="H1807" t="str">
        <f>IF(Transactions!H1807&lt;&gt;"",Transactions!H1807,"")</f>
        <v>755.0</v>
      </c>
      <c r="I1807">
        <f>IF(Transactions!J1807-Transactions!I1807&lt;&gt;"",Transactions!J1807-Transactions!I1807,"")</f>
        <v>205</v>
      </c>
      <c r="J1807">
        <f>IF((Transactions!K1807-Transactions!I1807)-(Transactions!P1807-Transactions!J1807)&lt;&gt;"",(Transactions!K1807-Transactions!I1807)-(Transactions!P1807-Transactions!J1807),"")</f>
        <v>200</v>
      </c>
      <c r="K1807">
        <f>IF(Transactions!L1807-Transactions!K1807&lt;&gt;"",Transactions!L1807-Transactions!K1807,"")</f>
        <v>0</v>
      </c>
      <c r="L1807">
        <f>IF(Transactions!N1807-Transactions!M1807&lt;&gt;"",Transactions!N1807-Transactions!M1807,"")</f>
        <v>5</v>
      </c>
      <c r="M1807">
        <f>IF(Transactions!P1807-Transactions!O1807&lt;&gt;"",Transactions!P1807-Transactions!O1807,"")</f>
        <v>0</v>
      </c>
      <c r="O1807">
        <f t="shared" si="60"/>
        <v>205</v>
      </c>
      <c r="P1807" t="str">
        <f>IF(Transactions!O1807&lt;&gt;"",Transactions!O1807,"")</f>
        <v>1536320983432</v>
      </c>
      <c r="Q1807">
        <f>IF(Transactions!S1807-Transactions!J1807&lt;&gt;"",Transactions!S1807-Transactions!J1807,"")</f>
        <v>1843</v>
      </c>
      <c r="R1807">
        <f t="shared" si="61"/>
        <v>2048</v>
      </c>
    </row>
    <row r="1808" spans="1:18" x14ac:dyDescent="0.3">
      <c r="A1808" t="str">
        <f>IF(Transactions!A1808&lt;&gt;"",Transactions!A1808,0)</f>
        <v>2018/09/07 13:49:44</v>
      </c>
      <c r="B1808" t="str">
        <f>IF(Transactions!B1808&lt;&gt;"",Transactions!B1808,0)</f>
        <v>4afb48058160bc0fa36d46e64824f8a0256da309f8fd6075f2a4522eea528ca5</v>
      </c>
      <c r="C1808" t="str">
        <f>IF(Transactions!C1808&lt;&gt;"",Transactions!C1808,0)</f>
        <v>Step1</v>
      </c>
      <c r="D1808" t="str">
        <f>IF(Transactions!D1808&lt;&gt;"",Transactions!D1808,"")</f>
        <v>peer0.org2.ldegilde.com</v>
      </c>
      <c r="E1808" t="str">
        <f>IF(Transactions!E1808&lt;&gt;"",Transactions!E1808,"")</f>
        <v>pmt-chaincode</v>
      </c>
      <c r="F1808" t="str">
        <f>IF(Transactions!F1808&lt;&gt;"",Transactions!F1808,"")</f>
        <v>put</v>
      </c>
      <c r="G1808" t="str">
        <f>IF(Transactions!G1808&lt;&gt;"",Transactions!G1808,"")</f>
        <v>000000001_132</v>
      </c>
      <c r="H1808" t="str">
        <f>IF(Transactions!H1808&lt;&gt;"",Transactions!H1808,"")</f>
        <v>755.0</v>
      </c>
      <c r="I1808">
        <f>IF(Transactions!J1808-Transactions!I1808&lt;&gt;"",Transactions!J1808-Transactions!I1808,"")</f>
        <v>205</v>
      </c>
      <c r="J1808">
        <f>IF((Transactions!K1808-Transactions!I1808)-(Transactions!P1808-Transactions!J1808)&lt;&gt;"",(Transactions!K1808-Transactions!I1808)-(Transactions!P1808-Transactions!J1808),"")</f>
        <v>163</v>
      </c>
      <c r="K1808">
        <f>IF(Transactions!L1808-Transactions!K1808&lt;&gt;"",Transactions!L1808-Transactions!K1808,"")</f>
        <v>0</v>
      </c>
      <c r="L1808">
        <f>IF(Transactions!N1808-Transactions!M1808&lt;&gt;"",Transactions!N1808-Transactions!M1808,"")</f>
        <v>41</v>
      </c>
      <c r="M1808">
        <f>IF(Transactions!P1808-Transactions!O1808&lt;&gt;"",Transactions!P1808-Transactions!O1808,"")</f>
        <v>1</v>
      </c>
      <c r="O1808">
        <f t="shared" si="60"/>
        <v>205</v>
      </c>
      <c r="P1808" t="str">
        <f>IF(Transactions!O1808&lt;&gt;"",Transactions!O1808,"")</f>
        <v>1536320983471</v>
      </c>
      <c r="Q1808">
        <f>IF(Transactions!S1808-Transactions!J1808&lt;&gt;"",Transactions!S1808-Transactions!J1808,"")</f>
        <v>1843</v>
      </c>
      <c r="R1808">
        <f t="shared" si="61"/>
        <v>2048</v>
      </c>
    </row>
    <row r="1809" spans="1:18" x14ac:dyDescent="0.3">
      <c r="A1809" t="str">
        <f>IF(Transactions!A1809&lt;&gt;"",Transactions!A1809,0)</f>
        <v>2018/09/07 13:49:43</v>
      </c>
      <c r="B1809" t="str">
        <f>IF(Transactions!B1809&lt;&gt;"",Transactions!B1809,0)</f>
        <v>626cc51314c325c090dfb6e5734de290a76ec5189eb3eea61767543ef30c6b68</v>
      </c>
      <c r="C1809" t="str">
        <f>IF(Transactions!C1809&lt;&gt;"",Transactions!C1809,0)</f>
        <v>Step1</v>
      </c>
      <c r="D1809" t="str">
        <f>IF(Transactions!D1809&lt;&gt;"",Transactions!D1809,"")</f>
        <v>peer0.org1.ldegilde.com</v>
      </c>
      <c r="E1809" t="str">
        <f>IF(Transactions!E1809&lt;&gt;"",Transactions!E1809,"")</f>
        <v>pmt-chaincode</v>
      </c>
      <c r="F1809" t="str">
        <f>IF(Transactions!F1809&lt;&gt;"",Transactions!F1809,"")</f>
        <v>put</v>
      </c>
      <c r="G1809" t="str">
        <f>IF(Transactions!G1809&lt;&gt;"",Transactions!G1809,"")</f>
        <v>000000001_185</v>
      </c>
      <c r="H1809" t="str">
        <f>IF(Transactions!H1809&lt;&gt;"",Transactions!H1809,"")</f>
        <v>847.0</v>
      </c>
      <c r="I1809">
        <f>IF(Transactions!J1809-Transactions!I1809&lt;&gt;"",Transactions!J1809-Transactions!I1809,"")</f>
        <v>636</v>
      </c>
      <c r="J1809">
        <f>IF((Transactions!K1809-Transactions!I1809)-(Transactions!P1809-Transactions!J1809)&lt;&gt;"",(Transactions!K1809-Transactions!I1809)-(Transactions!P1809-Transactions!J1809),"")</f>
        <v>578</v>
      </c>
      <c r="K1809">
        <f>IF(Transactions!L1809-Transactions!K1809&lt;&gt;"",Transactions!L1809-Transactions!K1809,"")</f>
        <v>0</v>
      </c>
      <c r="L1809">
        <f>IF(Transactions!N1809-Transactions!M1809&lt;&gt;"",Transactions!N1809-Transactions!M1809,"")</f>
        <v>57</v>
      </c>
      <c r="M1809">
        <f>IF(Transactions!P1809-Transactions!O1809&lt;&gt;"",Transactions!P1809-Transactions!O1809,"")</f>
        <v>1</v>
      </c>
      <c r="O1809">
        <f t="shared" si="60"/>
        <v>636</v>
      </c>
      <c r="P1809" t="str">
        <f>IF(Transactions!O1809&lt;&gt;"",Transactions!O1809,"")</f>
        <v>1536320982268</v>
      </c>
      <c r="Q1809">
        <f>IF(Transactions!S1809-Transactions!J1809&lt;&gt;"",Transactions!S1809-Transactions!J1809,"")</f>
        <v>3014</v>
      </c>
      <c r="R1809">
        <f t="shared" si="61"/>
        <v>3650</v>
      </c>
    </row>
    <row r="1810" spans="1:18" x14ac:dyDescent="0.3">
      <c r="A1810" t="str">
        <f>IF(Transactions!A1810&lt;&gt;"",Transactions!A1810,0)</f>
        <v>2018/09/07 13:49:44</v>
      </c>
      <c r="B1810" t="str">
        <f>IF(Transactions!B1810&lt;&gt;"",Transactions!B1810,0)</f>
        <v>626cc51314c325c090dfb6e5734de290a76ec5189eb3eea61767543ef30c6b68</v>
      </c>
      <c r="C1810" t="str">
        <f>IF(Transactions!C1810&lt;&gt;"",Transactions!C1810,0)</f>
        <v>Step1</v>
      </c>
      <c r="D1810" t="str">
        <f>IF(Transactions!D1810&lt;&gt;"",Transactions!D1810,"")</f>
        <v>peer0.org2.ldegilde.com</v>
      </c>
      <c r="E1810" t="str">
        <f>IF(Transactions!E1810&lt;&gt;"",Transactions!E1810,"")</f>
        <v>pmt-chaincode</v>
      </c>
      <c r="F1810" t="str">
        <f>IF(Transactions!F1810&lt;&gt;"",Transactions!F1810,"")</f>
        <v>put</v>
      </c>
      <c r="G1810" t="str">
        <f>IF(Transactions!G1810&lt;&gt;"",Transactions!G1810,"")</f>
        <v>000000001_185</v>
      </c>
      <c r="H1810" t="str">
        <f>IF(Transactions!H1810&lt;&gt;"",Transactions!H1810,"")</f>
        <v>847.0</v>
      </c>
      <c r="I1810">
        <f>IF(Transactions!J1810-Transactions!I1810&lt;&gt;"",Transactions!J1810-Transactions!I1810,"")</f>
        <v>636</v>
      </c>
      <c r="J1810">
        <f>IF((Transactions!K1810-Transactions!I1810)-(Transactions!P1810-Transactions!J1810)&lt;&gt;"",(Transactions!K1810-Transactions!I1810)-(Transactions!P1810-Transactions!J1810),"")</f>
        <v>569</v>
      </c>
      <c r="K1810">
        <f>IF(Transactions!L1810-Transactions!K1810&lt;&gt;"",Transactions!L1810-Transactions!K1810,"")</f>
        <v>1</v>
      </c>
      <c r="L1810">
        <f>IF(Transactions!N1810-Transactions!M1810&lt;&gt;"",Transactions!N1810-Transactions!M1810,"")</f>
        <v>66</v>
      </c>
      <c r="M1810">
        <f>IF(Transactions!P1810-Transactions!O1810&lt;&gt;"",Transactions!P1810-Transactions!O1810,"")</f>
        <v>0</v>
      </c>
      <c r="O1810">
        <f t="shared" si="60"/>
        <v>636</v>
      </c>
      <c r="P1810" t="str">
        <f>IF(Transactions!O1810&lt;&gt;"",Transactions!O1810,"")</f>
        <v>1536320982008</v>
      </c>
      <c r="Q1810">
        <f>IF(Transactions!S1810-Transactions!J1810&lt;&gt;"",Transactions!S1810-Transactions!J1810,"")</f>
        <v>3014</v>
      </c>
      <c r="R1810">
        <f t="shared" si="61"/>
        <v>3650</v>
      </c>
    </row>
    <row r="1811" spans="1:18" x14ac:dyDescent="0.3">
      <c r="A1811" t="str">
        <f>IF(Transactions!A1811&lt;&gt;"",Transactions!A1811,0)</f>
        <v>2018/09/07 13:49:43</v>
      </c>
      <c r="B1811" t="str">
        <f>IF(Transactions!B1811&lt;&gt;"",Transactions!B1811,0)</f>
        <v>c963b80101cb5cdb21431aa7e6c967931f29545b9fe5bdc947485799a5e63654</v>
      </c>
      <c r="C1811" t="str">
        <f>IF(Transactions!C1811&lt;&gt;"",Transactions!C1811,0)</f>
        <v>Step1</v>
      </c>
      <c r="D1811" t="str">
        <f>IF(Transactions!D1811&lt;&gt;"",Transactions!D1811,"")</f>
        <v>peer0.org1.ldegilde.com</v>
      </c>
      <c r="E1811" t="str">
        <f>IF(Transactions!E1811&lt;&gt;"",Transactions!E1811,"")</f>
        <v>pmt-chaincode</v>
      </c>
      <c r="F1811" t="str">
        <f>IF(Transactions!F1811&lt;&gt;"",Transactions!F1811,"")</f>
        <v>put</v>
      </c>
      <c r="G1811" t="str">
        <f>IF(Transactions!G1811&lt;&gt;"",Transactions!G1811,"")</f>
        <v>000000001_40</v>
      </c>
      <c r="H1811" t="str">
        <f>IF(Transactions!H1811&lt;&gt;"",Transactions!H1811,"")</f>
        <v>553.0</v>
      </c>
      <c r="I1811">
        <f>IF(Transactions!J1811-Transactions!I1811&lt;&gt;"",Transactions!J1811-Transactions!I1811,"")</f>
        <v>609</v>
      </c>
      <c r="J1811">
        <f>IF((Transactions!K1811-Transactions!I1811)-(Transactions!P1811-Transactions!J1811)&lt;&gt;"",(Transactions!K1811-Transactions!I1811)-(Transactions!P1811-Transactions!J1811),"")</f>
        <v>598</v>
      </c>
      <c r="K1811">
        <f>IF(Transactions!L1811-Transactions!K1811&lt;&gt;"",Transactions!L1811-Transactions!K1811,"")</f>
        <v>0</v>
      </c>
      <c r="L1811">
        <f>IF(Transactions!N1811-Transactions!M1811&lt;&gt;"",Transactions!N1811-Transactions!M1811,"")</f>
        <v>10</v>
      </c>
      <c r="M1811">
        <f>IF(Transactions!P1811-Transactions!O1811&lt;&gt;"",Transactions!P1811-Transactions!O1811,"")</f>
        <v>1</v>
      </c>
      <c r="O1811">
        <f t="shared" si="60"/>
        <v>609</v>
      </c>
      <c r="P1811" t="str">
        <f>IF(Transactions!O1811&lt;&gt;"",Transactions!O1811,"")</f>
        <v>1536320982191</v>
      </c>
      <c r="Q1811">
        <f>IF(Transactions!S1811-Transactions!J1811&lt;&gt;"",Transactions!S1811-Transactions!J1811,"")</f>
        <v>3042</v>
      </c>
      <c r="R1811">
        <f t="shared" si="61"/>
        <v>3651</v>
      </c>
    </row>
    <row r="1812" spans="1:18" x14ac:dyDescent="0.3">
      <c r="A1812" t="str">
        <f>IF(Transactions!A1812&lt;&gt;"",Transactions!A1812,0)</f>
        <v>2018/09/07 13:49:44</v>
      </c>
      <c r="B1812" t="str">
        <f>IF(Transactions!B1812&lt;&gt;"",Transactions!B1812,0)</f>
        <v>c963b80101cb5cdb21431aa7e6c967931f29545b9fe5bdc947485799a5e63654</v>
      </c>
      <c r="C1812" t="str">
        <f>IF(Transactions!C1812&lt;&gt;"",Transactions!C1812,0)</f>
        <v>Step1</v>
      </c>
      <c r="D1812" t="str">
        <f>IF(Transactions!D1812&lt;&gt;"",Transactions!D1812,"")</f>
        <v>peer0.org2.ldegilde.com</v>
      </c>
      <c r="E1812" t="str">
        <f>IF(Transactions!E1812&lt;&gt;"",Transactions!E1812,"")</f>
        <v>pmt-chaincode</v>
      </c>
      <c r="F1812" t="str">
        <f>IF(Transactions!F1812&lt;&gt;"",Transactions!F1812,"")</f>
        <v>put</v>
      </c>
      <c r="G1812" t="str">
        <f>IF(Transactions!G1812&lt;&gt;"",Transactions!G1812,"")</f>
        <v>000000001_40</v>
      </c>
      <c r="H1812" t="str">
        <f>IF(Transactions!H1812&lt;&gt;"",Transactions!H1812,"")</f>
        <v>553.0</v>
      </c>
      <c r="I1812">
        <f>IF(Transactions!J1812-Transactions!I1812&lt;&gt;"",Transactions!J1812-Transactions!I1812,"")</f>
        <v>609</v>
      </c>
      <c r="J1812">
        <f>IF((Transactions!K1812-Transactions!I1812)-(Transactions!P1812-Transactions!J1812)&lt;&gt;"",(Transactions!K1812-Transactions!I1812)-(Transactions!P1812-Transactions!J1812),"")</f>
        <v>404</v>
      </c>
      <c r="K1812">
        <f>IF(Transactions!L1812-Transactions!K1812&lt;&gt;"",Transactions!L1812-Transactions!K1812,"")</f>
        <v>0</v>
      </c>
      <c r="L1812">
        <f>IF(Transactions!N1812-Transactions!M1812&lt;&gt;"",Transactions!N1812-Transactions!M1812,"")</f>
        <v>205</v>
      </c>
      <c r="M1812">
        <f>IF(Transactions!P1812-Transactions!O1812&lt;&gt;"",Transactions!P1812-Transactions!O1812,"")</f>
        <v>0</v>
      </c>
      <c r="O1812">
        <f t="shared" si="60"/>
        <v>609</v>
      </c>
      <c r="P1812" t="str">
        <f>IF(Transactions!O1812&lt;&gt;"",Transactions!O1812,"")</f>
        <v>1536320982153</v>
      </c>
      <c r="Q1812">
        <f>IF(Transactions!S1812-Transactions!J1812&lt;&gt;"",Transactions!S1812-Transactions!J1812,"")</f>
        <v>3042</v>
      </c>
      <c r="R1812">
        <f t="shared" si="61"/>
        <v>3651</v>
      </c>
    </row>
    <row r="1813" spans="1:18" x14ac:dyDescent="0.3">
      <c r="A1813" t="str">
        <f>IF(Transactions!A1813&lt;&gt;"",Transactions!A1813,0)</f>
        <v>2018/09/07 13:49:43</v>
      </c>
      <c r="B1813" t="str">
        <f>IF(Transactions!B1813&lt;&gt;"",Transactions!B1813,0)</f>
        <v>c2d5f5771b368147087c4d8b3d988787bdeeb08d0474b11f9749c550dbd4250d</v>
      </c>
      <c r="C1813" t="str">
        <f>IF(Transactions!C1813&lt;&gt;"",Transactions!C1813,0)</f>
        <v>Step1</v>
      </c>
      <c r="D1813" t="str">
        <f>IF(Transactions!D1813&lt;&gt;"",Transactions!D1813,"")</f>
        <v>peer0.org1.ldegilde.com</v>
      </c>
      <c r="E1813" t="str">
        <f>IF(Transactions!E1813&lt;&gt;"",Transactions!E1813,"")</f>
        <v>pmt-chaincode</v>
      </c>
      <c r="F1813" t="str">
        <f>IF(Transactions!F1813&lt;&gt;"",Transactions!F1813,"")</f>
        <v>put</v>
      </c>
      <c r="G1813" t="str">
        <f>IF(Transactions!G1813&lt;&gt;"",Transactions!G1813,"")</f>
        <v>000000001_82</v>
      </c>
      <c r="H1813" t="str">
        <f>IF(Transactions!H1813&lt;&gt;"",Transactions!H1813,"")</f>
        <v>46.0</v>
      </c>
      <c r="I1813">
        <f>IF(Transactions!J1813-Transactions!I1813&lt;&gt;"",Transactions!J1813-Transactions!I1813,"")</f>
        <v>208</v>
      </c>
      <c r="J1813">
        <f>IF((Transactions!K1813-Transactions!I1813)-(Transactions!P1813-Transactions!J1813)&lt;&gt;"",(Transactions!K1813-Transactions!I1813)-(Transactions!P1813-Transactions!J1813),"")</f>
        <v>201</v>
      </c>
      <c r="K1813">
        <f>IF(Transactions!L1813-Transactions!K1813&lt;&gt;"",Transactions!L1813-Transactions!K1813,"")</f>
        <v>1</v>
      </c>
      <c r="L1813">
        <f>IF(Transactions!N1813-Transactions!M1813&lt;&gt;"",Transactions!N1813-Transactions!M1813,"")</f>
        <v>6</v>
      </c>
      <c r="M1813">
        <f>IF(Transactions!P1813-Transactions!O1813&lt;&gt;"",Transactions!P1813-Transactions!O1813,"")</f>
        <v>0</v>
      </c>
      <c r="O1813">
        <f t="shared" si="60"/>
        <v>208</v>
      </c>
      <c r="P1813" t="str">
        <f>IF(Transactions!O1813&lt;&gt;"",Transactions!O1813,"")</f>
        <v>1536320984162</v>
      </c>
      <c r="Q1813">
        <f>IF(Transactions!S1813-Transactions!J1813&lt;&gt;"",Transactions!S1813-Transactions!J1813,"")</f>
        <v>1112</v>
      </c>
      <c r="R1813">
        <f t="shared" si="61"/>
        <v>1320</v>
      </c>
    </row>
    <row r="1814" spans="1:18" x14ac:dyDescent="0.3">
      <c r="A1814" t="str">
        <f>IF(Transactions!A1814&lt;&gt;"",Transactions!A1814,0)</f>
        <v>2018/09/07 13:49:44</v>
      </c>
      <c r="B1814" t="str">
        <f>IF(Transactions!B1814&lt;&gt;"",Transactions!B1814,0)</f>
        <v>c2d5f5771b368147087c4d8b3d988787bdeeb08d0474b11f9749c550dbd4250d</v>
      </c>
      <c r="C1814" t="str">
        <f>IF(Transactions!C1814&lt;&gt;"",Transactions!C1814,0)</f>
        <v>Step1</v>
      </c>
      <c r="D1814" t="str">
        <f>IF(Transactions!D1814&lt;&gt;"",Transactions!D1814,"")</f>
        <v>peer0.org2.ldegilde.com</v>
      </c>
      <c r="E1814" t="str">
        <f>IF(Transactions!E1814&lt;&gt;"",Transactions!E1814,"")</f>
        <v>pmt-chaincode</v>
      </c>
      <c r="F1814" t="str">
        <f>IF(Transactions!F1814&lt;&gt;"",Transactions!F1814,"")</f>
        <v>put</v>
      </c>
      <c r="G1814" t="str">
        <f>IF(Transactions!G1814&lt;&gt;"",Transactions!G1814,"")</f>
        <v>000000001_82</v>
      </c>
      <c r="H1814" t="str">
        <f>IF(Transactions!H1814&lt;&gt;"",Transactions!H1814,"")</f>
        <v>46.0</v>
      </c>
      <c r="I1814">
        <f>IF(Transactions!J1814-Transactions!I1814&lt;&gt;"",Transactions!J1814-Transactions!I1814,"")</f>
        <v>208</v>
      </c>
      <c r="J1814">
        <f>IF((Transactions!K1814-Transactions!I1814)-(Transactions!P1814-Transactions!J1814)&lt;&gt;"",(Transactions!K1814-Transactions!I1814)-(Transactions!P1814-Transactions!J1814),"")</f>
        <v>167</v>
      </c>
      <c r="K1814">
        <f>IF(Transactions!L1814-Transactions!K1814&lt;&gt;"",Transactions!L1814-Transactions!K1814,"")</f>
        <v>0</v>
      </c>
      <c r="L1814">
        <f>IF(Transactions!N1814-Transactions!M1814&lt;&gt;"",Transactions!N1814-Transactions!M1814,"")</f>
        <v>40</v>
      </c>
      <c r="M1814">
        <f>IF(Transactions!P1814-Transactions!O1814&lt;&gt;"",Transactions!P1814-Transactions!O1814,"")</f>
        <v>1</v>
      </c>
      <c r="O1814">
        <f t="shared" si="60"/>
        <v>208</v>
      </c>
      <c r="P1814" t="str">
        <f>IF(Transactions!O1814&lt;&gt;"",Transactions!O1814,"")</f>
        <v>1536320984199</v>
      </c>
      <c r="Q1814">
        <f>IF(Transactions!S1814-Transactions!J1814&lt;&gt;"",Transactions!S1814-Transactions!J1814,"")</f>
        <v>1112</v>
      </c>
      <c r="R1814">
        <f t="shared" si="61"/>
        <v>1320</v>
      </c>
    </row>
    <row r="1815" spans="1:18" x14ac:dyDescent="0.3">
      <c r="A1815" t="str">
        <f>IF(Transactions!A1815&lt;&gt;"",Transactions!A1815,0)</f>
        <v>2018/09/07 13:49:43</v>
      </c>
      <c r="B1815" t="str">
        <f>IF(Transactions!B1815&lt;&gt;"",Transactions!B1815,0)</f>
        <v>b16ca3fa8e063be4981b6a3d006b85d86029323d8d43c55bd499faacb8a150b2</v>
      </c>
      <c r="C1815" t="str">
        <f>IF(Transactions!C1815&lt;&gt;"",Transactions!C1815,0)</f>
        <v>Step1</v>
      </c>
      <c r="D1815" t="str">
        <f>IF(Transactions!D1815&lt;&gt;"",Transactions!D1815,"")</f>
        <v>peer0.org1.ldegilde.com</v>
      </c>
      <c r="E1815" t="str">
        <f>IF(Transactions!E1815&lt;&gt;"",Transactions!E1815,"")</f>
        <v>pmt-chaincode</v>
      </c>
      <c r="F1815" t="str">
        <f>IF(Transactions!F1815&lt;&gt;"",Transactions!F1815,"")</f>
        <v>put</v>
      </c>
      <c r="G1815" t="str">
        <f>IF(Transactions!G1815&lt;&gt;"",Transactions!G1815,"")</f>
        <v>000000001_235</v>
      </c>
      <c r="H1815" t="str">
        <f>IF(Transactions!H1815&lt;&gt;"",Transactions!H1815,"")</f>
        <v>434.0</v>
      </c>
      <c r="I1815">
        <f>IF(Transactions!J1815-Transactions!I1815&lt;&gt;"",Transactions!J1815-Transactions!I1815,"")</f>
        <v>249</v>
      </c>
      <c r="J1815">
        <f>IF((Transactions!K1815-Transactions!I1815)-(Transactions!P1815-Transactions!J1815)&lt;&gt;"",(Transactions!K1815-Transactions!I1815)-(Transactions!P1815-Transactions!J1815),"")</f>
        <v>186</v>
      </c>
      <c r="K1815">
        <f>IF(Transactions!L1815-Transactions!K1815&lt;&gt;"",Transactions!L1815-Transactions!K1815,"")</f>
        <v>0</v>
      </c>
      <c r="L1815">
        <f>IF(Transactions!N1815-Transactions!M1815&lt;&gt;"",Transactions!N1815-Transactions!M1815,"")</f>
        <v>62</v>
      </c>
      <c r="M1815">
        <f>IF(Transactions!P1815-Transactions!O1815&lt;&gt;"",Transactions!P1815-Transactions!O1815,"")</f>
        <v>1</v>
      </c>
      <c r="O1815">
        <f t="shared" si="60"/>
        <v>249</v>
      </c>
      <c r="P1815" t="str">
        <f>IF(Transactions!O1815&lt;&gt;"",Transactions!O1815,"")</f>
        <v>1536320983090</v>
      </c>
      <c r="Q1815">
        <f>IF(Transactions!S1815-Transactions!J1815&lt;&gt;"",Transactions!S1815-Transactions!J1815,"")</f>
        <v>2205</v>
      </c>
      <c r="R1815">
        <f t="shared" si="61"/>
        <v>2454</v>
      </c>
    </row>
    <row r="1816" spans="1:18" x14ac:dyDescent="0.3">
      <c r="A1816" t="str">
        <f>IF(Transactions!A1816&lt;&gt;"",Transactions!A1816,0)</f>
        <v>2018/09/07 13:49:44</v>
      </c>
      <c r="B1816" t="str">
        <f>IF(Transactions!B1816&lt;&gt;"",Transactions!B1816,0)</f>
        <v>b16ca3fa8e063be4981b6a3d006b85d86029323d8d43c55bd499faacb8a150b2</v>
      </c>
      <c r="C1816" t="str">
        <f>IF(Transactions!C1816&lt;&gt;"",Transactions!C1816,0)</f>
        <v>Step1</v>
      </c>
      <c r="D1816" t="str">
        <f>IF(Transactions!D1816&lt;&gt;"",Transactions!D1816,"")</f>
        <v>peer0.org2.ldegilde.com</v>
      </c>
      <c r="E1816" t="str">
        <f>IF(Transactions!E1816&lt;&gt;"",Transactions!E1816,"")</f>
        <v>pmt-chaincode</v>
      </c>
      <c r="F1816" t="str">
        <f>IF(Transactions!F1816&lt;&gt;"",Transactions!F1816,"")</f>
        <v>put</v>
      </c>
      <c r="G1816" t="str">
        <f>IF(Transactions!G1816&lt;&gt;"",Transactions!G1816,"")</f>
        <v>000000001_235</v>
      </c>
      <c r="H1816" t="str">
        <f>IF(Transactions!H1816&lt;&gt;"",Transactions!H1816,"")</f>
        <v>434.0</v>
      </c>
      <c r="I1816">
        <f>IF(Transactions!J1816-Transactions!I1816&lt;&gt;"",Transactions!J1816-Transactions!I1816,"")</f>
        <v>249</v>
      </c>
      <c r="J1816">
        <f>IF((Transactions!K1816-Transactions!I1816)-(Transactions!P1816-Transactions!J1816)&lt;&gt;"",(Transactions!K1816-Transactions!I1816)-(Transactions!P1816-Transactions!J1816),"")</f>
        <v>168</v>
      </c>
      <c r="K1816">
        <f>IF(Transactions!L1816-Transactions!K1816&lt;&gt;"",Transactions!L1816-Transactions!K1816,"")</f>
        <v>2</v>
      </c>
      <c r="L1816">
        <f>IF(Transactions!N1816-Transactions!M1816&lt;&gt;"",Transactions!N1816-Transactions!M1816,"")</f>
        <v>79</v>
      </c>
      <c r="M1816">
        <f>IF(Transactions!P1816-Transactions!O1816&lt;&gt;"",Transactions!P1816-Transactions!O1816,"")</f>
        <v>0</v>
      </c>
      <c r="O1816">
        <f t="shared" si="60"/>
        <v>249</v>
      </c>
      <c r="P1816" t="str">
        <f>IF(Transactions!O1816&lt;&gt;"",Transactions!O1816,"")</f>
        <v>1536320983108</v>
      </c>
      <c r="Q1816">
        <f>IF(Transactions!S1816-Transactions!J1816&lt;&gt;"",Transactions!S1816-Transactions!J1816,"")</f>
        <v>2205</v>
      </c>
      <c r="R1816">
        <f t="shared" si="61"/>
        <v>2454</v>
      </c>
    </row>
    <row r="1817" spans="1:18" x14ac:dyDescent="0.3">
      <c r="A1817" t="str">
        <f>IF(Transactions!A1817&lt;&gt;"",Transactions!A1817,0)</f>
        <v>2018/09/07 13:49:43</v>
      </c>
      <c r="B1817" t="str">
        <f>IF(Transactions!B1817&lt;&gt;"",Transactions!B1817,0)</f>
        <v>ae0647441126ca122e96c48fa8ad2f5d5fa480cbb18ee4ddfba8ded97ac8d7bc</v>
      </c>
      <c r="C1817" t="str">
        <f>IF(Transactions!C1817&lt;&gt;"",Transactions!C1817,0)</f>
        <v>Step1</v>
      </c>
      <c r="D1817" t="str">
        <f>IF(Transactions!D1817&lt;&gt;"",Transactions!D1817,"")</f>
        <v>peer0.org1.ldegilde.com</v>
      </c>
      <c r="E1817" t="str">
        <f>IF(Transactions!E1817&lt;&gt;"",Transactions!E1817,"")</f>
        <v>pmt-chaincode</v>
      </c>
      <c r="F1817" t="str">
        <f>IF(Transactions!F1817&lt;&gt;"",Transactions!F1817,"")</f>
        <v>put</v>
      </c>
      <c r="G1817" t="str">
        <f>IF(Transactions!G1817&lt;&gt;"",Transactions!G1817,"")</f>
        <v>000000001_161</v>
      </c>
      <c r="H1817" t="str">
        <f>IF(Transactions!H1817&lt;&gt;"",Transactions!H1817,"")</f>
        <v>414.0</v>
      </c>
      <c r="I1817">
        <f>IF(Transactions!J1817-Transactions!I1817&lt;&gt;"",Transactions!J1817-Transactions!I1817,"")</f>
        <v>717</v>
      </c>
      <c r="J1817">
        <f>IF((Transactions!K1817-Transactions!I1817)-(Transactions!P1817-Transactions!J1817)&lt;&gt;"",(Transactions!K1817-Transactions!I1817)-(Transactions!P1817-Transactions!J1817),"")</f>
        <v>649</v>
      </c>
      <c r="K1817">
        <f>IF(Transactions!L1817-Transactions!K1817&lt;&gt;"",Transactions!L1817-Transactions!K1817,"")</f>
        <v>0</v>
      </c>
      <c r="L1817">
        <f>IF(Transactions!N1817-Transactions!M1817&lt;&gt;"",Transactions!N1817-Transactions!M1817,"")</f>
        <v>67</v>
      </c>
      <c r="M1817">
        <f>IF(Transactions!P1817-Transactions!O1817&lt;&gt;"",Transactions!P1817-Transactions!O1817,"")</f>
        <v>1</v>
      </c>
      <c r="O1817">
        <f t="shared" si="60"/>
        <v>717</v>
      </c>
      <c r="P1817" t="str">
        <f>IF(Transactions!O1817&lt;&gt;"",Transactions!O1817,"")</f>
        <v>1536320982269</v>
      </c>
      <c r="Q1817">
        <f>IF(Transactions!S1817-Transactions!J1817&lt;&gt;"",Transactions!S1817-Transactions!J1817,"")</f>
        <v>2936</v>
      </c>
      <c r="R1817">
        <f t="shared" si="61"/>
        <v>3653</v>
      </c>
    </row>
    <row r="1818" spans="1:18" x14ac:dyDescent="0.3">
      <c r="A1818" t="str">
        <f>IF(Transactions!A1818&lt;&gt;"",Transactions!A1818,0)</f>
        <v>2018/09/07 13:49:44</v>
      </c>
      <c r="B1818" t="str">
        <f>IF(Transactions!B1818&lt;&gt;"",Transactions!B1818,0)</f>
        <v>ae0647441126ca122e96c48fa8ad2f5d5fa480cbb18ee4ddfba8ded97ac8d7bc</v>
      </c>
      <c r="C1818" t="str">
        <f>IF(Transactions!C1818&lt;&gt;"",Transactions!C1818,0)</f>
        <v>Step1</v>
      </c>
      <c r="D1818" t="str">
        <f>IF(Transactions!D1818&lt;&gt;"",Transactions!D1818,"")</f>
        <v>peer0.org2.ldegilde.com</v>
      </c>
      <c r="E1818" t="str">
        <f>IF(Transactions!E1818&lt;&gt;"",Transactions!E1818,"")</f>
        <v>pmt-chaincode</v>
      </c>
      <c r="F1818" t="str">
        <f>IF(Transactions!F1818&lt;&gt;"",Transactions!F1818,"")</f>
        <v>put</v>
      </c>
      <c r="G1818" t="str">
        <f>IF(Transactions!G1818&lt;&gt;"",Transactions!G1818,"")</f>
        <v>000000001_161</v>
      </c>
      <c r="H1818" t="str">
        <f>IF(Transactions!H1818&lt;&gt;"",Transactions!H1818,"")</f>
        <v>414.0</v>
      </c>
      <c r="I1818">
        <f>IF(Transactions!J1818-Transactions!I1818&lt;&gt;"",Transactions!J1818-Transactions!I1818,"")</f>
        <v>717</v>
      </c>
      <c r="J1818">
        <f>IF((Transactions!K1818-Transactions!I1818)-(Transactions!P1818-Transactions!J1818)&lt;&gt;"",(Transactions!K1818-Transactions!I1818)-(Transactions!P1818-Transactions!J1818),"")</f>
        <v>509</v>
      </c>
      <c r="K1818">
        <f>IF(Transactions!L1818-Transactions!K1818&lt;&gt;"",Transactions!L1818-Transactions!K1818,"")</f>
        <v>1</v>
      </c>
      <c r="L1818">
        <f>IF(Transactions!N1818-Transactions!M1818&lt;&gt;"",Transactions!N1818-Transactions!M1818,"")</f>
        <v>206</v>
      </c>
      <c r="M1818">
        <f>IF(Transactions!P1818-Transactions!O1818&lt;&gt;"",Transactions!P1818-Transactions!O1818,"")</f>
        <v>1</v>
      </c>
      <c r="O1818">
        <f t="shared" si="60"/>
        <v>717</v>
      </c>
      <c r="P1818" t="str">
        <f>IF(Transactions!O1818&lt;&gt;"",Transactions!O1818,"")</f>
        <v>1536320982151</v>
      </c>
      <c r="Q1818">
        <f>IF(Transactions!S1818-Transactions!J1818&lt;&gt;"",Transactions!S1818-Transactions!J1818,"")</f>
        <v>2936</v>
      </c>
      <c r="R1818">
        <f t="shared" si="61"/>
        <v>3653</v>
      </c>
    </row>
    <row r="1819" spans="1:18" x14ac:dyDescent="0.3">
      <c r="A1819" t="str">
        <f>IF(Transactions!A1819&lt;&gt;"",Transactions!A1819,0)</f>
        <v>2018/09/07 13:49:43</v>
      </c>
      <c r="B1819" t="str">
        <f>IF(Transactions!B1819&lt;&gt;"",Transactions!B1819,0)</f>
        <v>a6852129c1231184f88e86968ed3f40573997e40948772c206238d4b85ff620e</v>
      </c>
      <c r="C1819" t="str">
        <f>IF(Transactions!C1819&lt;&gt;"",Transactions!C1819,0)</f>
        <v>Step1</v>
      </c>
      <c r="D1819" t="str">
        <f>IF(Transactions!D1819&lt;&gt;"",Transactions!D1819,"")</f>
        <v>peer0.org1.ldegilde.com</v>
      </c>
      <c r="E1819" t="str">
        <f>IF(Transactions!E1819&lt;&gt;"",Transactions!E1819,"")</f>
        <v>pmt-chaincode</v>
      </c>
      <c r="F1819" t="str">
        <f>IF(Transactions!F1819&lt;&gt;"",Transactions!F1819,"")</f>
        <v>put</v>
      </c>
      <c r="G1819" t="str">
        <f>IF(Transactions!G1819&lt;&gt;"",Transactions!G1819,"")</f>
        <v>000000001_356</v>
      </c>
      <c r="H1819" t="str">
        <f>IF(Transactions!H1819&lt;&gt;"",Transactions!H1819,"")</f>
        <v>264.0</v>
      </c>
      <c r="I1819">
        <f>IF(Transactions!J1819-Transactions!I1819&lt;&gt;"",Transactions!J1819-Transactions!I1819,"")</f>
        <v>734</v>
      </c>
      <c r="J1819">
        <f>IF((Transactions!K1819-Transactions!I1819)-(Transactions!P1819-Transactions!J1819)&lt;&gt;"",(Transactions!K1819-Transactions!I1819)-(Transactions!P1819-Transactions!J1819),"")</f>
        <v>678</v>
      </c>
      <c r="K1819">
        <f>IF(Transactions!L1819-Transactions!K1819&lt;&gt;"",Transactions!L1819-Transactions!K1819,"")</f>
        <v>0</v>
      </c>
      <c r="L1819">
        <f>IF(Transactions!N1819-Transactions!M1819&lt;&gt;"",Transactions!N1819-Transactions!M1819,"")</f>
        <v>55</v>
      </c>
      <c r="M1819">
        <f>IF(Transactions!P1819-Transactions!O1819&lt;&gt;"",Transactions!P1819-Transactions!O1819,"")</f>
        <v>1</v>
      </c>
      <c r="O1819">
        <f t="shared" si="60"/>
        <v>734</v>
      </c>
      <c r="P1819" t="str">
        <f>IF(Transactions!O1819&lt;&gt;"",Transactions!O1819,"")</f>
        <v>1536320982268</v>
      </c>
      <c r="Q1819">
        <f>IF(Transactions!S1819-Transactions!J1819&lt;&gt;"",Transactions!S1819-Transactions!J1819,"")</f>
        <v>2919</v>
      </c>
      <c r="R1819">
        <f t="shared" si="61"/>
        <v>3653</v>
      </c>
    </row>
    <row r="1820" spans="1:18" x14ac:dyDescent="0.3">
      <c r="A1820" t="str">
        <f>IF(Transactions!A1820&lt;&gt;"",Transactions!A1820,0)</f>
        <v>2018/09/07 13:49:44</v>
      </c>
      <c r="B1820" t="str">
        <f>IF(Transactions!B1820&lt;&gt;"",Transactions!B1820,0)</f>
        <v>a6852129c1231184f88e86968ed3f40573997e40948772c206238d4b85ff620e</v>
      </c>
      <c r="C1820" t="str">
        <f>IF(Transactions!C1820&lt;&gt;"",Transactions!C1820,0)</f>
        <v>Step1</v>
      </c>
      <c r="D1820" t="str">
        <f>IF(Transactions!D1820&lt;&gt;"",Transactions!D1820,"")</f>
        <v>peer0.org2.ldegilde.com</v>
      </c>
      <c r="E1820" t="str">
        <f>IF(Transactions!E1820&lt;&gt;"",Transactions!E1820,"")</f>
        <v>pmt-chaincode</v>
      </c>
      <c r="F1820" t="str">
        <f>IF(Transactions!F1820&lt;&gt;"",Transactions!F1820,"")</f>
        <v>put</v>
      </c>
      <c r="G1820" t="str">
        <f>IF(Transactions!G1820&lt;&gt;"",Transactions!G1820,"")</f>
        <v>000000001_356</v>
      </c>
      <c r="H1820" t="str">
        <f>IF(Transactions!H1820&lt;&gt;"",Transactions!H1820,"")</f>
        <v>264.0</v>
      </c>
      <c r="I1820">
        <f>IF(Transactions!J1820-Transactions!I1820&lt;&gt;"",Transactions!J1820-Transactions!I1820,"")</f>
        <v>734</v>
      </c>
      <c r="J1820">
        <f>IF((Transactions!K1820-Transactions!I1820)-(Transactions!P1820-Transactions!J1820)&lt;&gt;"",(Transactions!K1820-Transactions!I1820)-(Transactions!P1820-Transactions!J1820),"")</f>
        <v>558</v>
      </c>
      <c r="K1820">
        <f>IF(Transactions!L1820-Transactions!K1820&lt;&gt;"",Transactions!L1820-Transactions!K1820,"")</f>
        <v>0</v>
      </c>
      <c r="L1820">
        <f>IF(Transactions!N1820-Transactions!M1820&lt;&gt;"",Transactions!N1820-Transactions!M1820,"")</f>
        <v>175</v>
      </c>
      <c r="M1820">
        <f>IF(Transactions!P1820-Transactions!O1820&lt;&gt;"",Transactions!P1820-Transactions!O1820,"")</f>
        <v>1</v>
      </c>
      <c r="O1820">
        <f t="shared" si="60"/>
        <v>734</v>
      </c>
      <c r="P1820" t="str">
        <f>IF(Transactions!O1820&lt;&gt;"",Transactions!O1820,"")</f>
        <v>1536320982122</v>
      </c>
      <c r="Q1820">
        <f>IF(Transactions!S1820-Transactions!J1820&lt;&gt;"",Transactions!S1820-Transactions!J1820,"")</f>
        <v>2919</v>
      </c>
      <c r="R1820">
        <f t="shared" si="61"/>
        <v>3653</v>
      </c>
    </row>
    <row r="1821" spans="1:18" x14ac:dyDescent="0.3">
      <c r="A1821" t="str">
        <f>IF(Transactions!A1821&lt;&gt;"",Transactions!A1821,0)</f>
        <v>2018/09/07 13:49:43</v>
      </c>
      <c r="B1821" t="str">
        <f>IF(Transactions!B1821&lt;&gt;"",Transactions!B1821,0)</f>
        <v>9da5d75d6d765b2c2603d5bc0b257e4c4d904752432f7cd51bfdcbe7c43ca7e4</v>
      </c>
      <c r="C1821" t="str">
        <f>IF(Transactions!C1821&lt;&gt;"",Transactions!C1821,0)</f>
        <v>Step1</v>
      </c>
      <c r="D1821" t="str">
        <f>IF(Transactions!D1821&lt;&gt;"",Transactions!D1821,"")</f>
        <v>peer0.org1.ldegilde.com</v>
      </c>
      <c r="E1821" t="str">
        <f>IF(Transactions!E1821&lt;&gt;"",Transactions!E1821,"")</f>
        <v>pmt-chaincode</v>
      </c>
      <c r="F1821" t="str">
        <f>IF(Transactions!F1821&lt;&gt;"",Transactions!F1821,"")</f>
        <v>put</v>
      </c>
      <c r="G1821" t="str">
        <f>IF(Transactions!G1821&lt;&gt;"",Transactions!G1821,"")</f>
        <v>000000001_eigen_risico</v>
      </c>
      <c r="H1821" t="str">
        <f>IF(Transactions!H1821&lt;&gt;"",Transactions!H1821,"")</f>
        <v>385</v>
      </c>
      <c r="I1821">
        <f>IF(Transactions!J1821-Transactions!I1821&lt;&gt;"",Transactions!J1821-Transactions!I1821,"")</f>
        <v>612</v>
      </c>
      <c r="J1821">
        <f>IF((Transactions!K1821-Transactions!I1821)-(Transactions!P1821-Transactions!J1821)&lt;&gt;"",(Transactions!K1821-Transactions!I1821)-(Transactions!P1821-Transactions!J1821),"")</f>
        <v>605</v>
      </c>
      <c r="K1821">
        <f>IF(Transactions!L1821-Transactions!K1821&lt;&gt;"",Transactions!L1821-Transactions!K1821,"")</f>
        <v>0</v>
      </c>
      <c r="L1821">
        <f>IF(Transactions!N1821-Transactions!M1821&lt;&gt;"",Transactions!N1821-Transactions!M1821,"")</f>
        <v>7</v>
      </c>
      <c r="M1821">
        <f>IF(Transactions!P1821-Transactions!O1821&lt;&gt;"",Transactions!P1821-Transactions!O1821,"")</f>
        <v>0</v>
      </c>
      <c r="O1821">
        <f t="shared" si="60"/>
        <v>612</v>
      </c>
      <c r="P1821" t="str">
        <f>IF(Transactions!O1821&lt;&gt;"",Transactions!O1821,"")</f>
        <v>1536320982188</v>
      </c>
      <c r="Q1821">
        <f>IF(Transactions!S1821-Transactions!J1821&lt;&gt;"",Transactions!S1821-Transactions!J1821,"")</f>
        <v>3042</v>
      </c>
      <c r="R1821">
        <f t="shared" si="61"/>
        <v>3654</v>
      </c>
    </row>
    <row r="1822" spans="1:18" x14ac:dyDescent="0.3">
      <c r="A1822" t="str">
        <f>IF(Transactions!A1822&lt;&gt;"",Transactions!A1822,0)</f>
        <v>2018/09/07 13:49:44</v>
      </c>
      <c r="B1822" t="str">
        <f>IF(Transactions!B1822&lt;&gt;"",Transactions!B1822,0)</f>
        <v>9da5d75d6d765b2c2603d5bc0b257e4c4d904752432f7cd51bfdcbe7c43ca7e4</v>
      </c>
      <c r="C1822" t="str">
        <f>IF(Transactions!C1822&lt;&gt;"",Transactions!C1822,0)</f>
        <v>Step1</v>
      </c>
      <c r="D1822" t="str">
        <f>IF(Transactions!D1822&lt;&gt;"",Transactions!D1822,"")</f>
        <v>peer0.org2.ldegilde.com</v>
      </c>
      <c r="E1822" t="str">
        <f>IF(Transactions!E1822&lt;&gt;"",Transactions!E1822,"")</f>
        <v>pmt-chaincode</v>
      </c>
      <c r="F1822" t="str">
        <f>IF(Transactions!F1822&lt;&gt;"",Transactions!F1822,"")</f>
        <v>put</v>
      </c>
      <c r="G1822" t="str">
        <f>IF(Transactions!G1822&lt;&gt;"",Transactions!G1822,"")</f>
        <v>000000001_eigen_risico</v>
      </c>
      <c r="H1822" t="str">
        <f>IF(Transactions!H1822&lt;&gt;"",Transactions!H1822,"")</f>
        <v>385</v>
      </c>
      <c r="I1822">
        <f>IF(Transactions!J1822-Transactions!I1822&lt;&gt;"",Transactions!J1822-Transactions!I1822,"")</f>
        <v>612</v>
      </c>
      <c r="J1822">
        <f>IF((Transactions!K1822-Transactions!I1822)-(Transactions!P1822-Transactions!J1822)&lt;&gt;"",(Transactions!K1822-Transactions!I1822)-(Transactions!P1822-Transactions!J1822),"")</f>
        <v>436</v>
      </c>
      <c r="K1822">
        <f>IF(Transactions!L1822-Transactions!K1822&lt;&gt;"",Transactions!L1822-Transactions!K1822,"")</f>
        <v>1</v>
      </c>
      <c r="L1822">
        <f>IF(Transactions!N1822-Transactions!M1822&lt;&gt;"",Transactions!N1822-Transactions!M1822,"")</f>
        <v>173</v>
      </c>
      <c r="M1822">
        <f>IF(Transactions!P1822-Transactions!O1822&lt;&gt;"",Transactions!P1822-Transactions!O1822,"")</f>
        <v>2</v>
      </c>
      <c r="O1822">
        <f t="shared" si="60"/>
        <v>612</v>
      </c>
      <c r="P1822" t="str">
        <f>IF(Transactions!O1822&lt;&gt;"",Transactions!O1822,"")</f>
        <v>1536320982121</v>
      </c>
      <c r="Q1822">
        <f>IF(Transactions!S1822-Transactions!J1822&lt;&gt;"",Transactions!S1822-Transactions!J1822,"")</f>
        <v>3042</v>
      </c>
      <c r="R1822">
        <f t="shared" si="61"/>
        <v>3654</v>
      </c>
    </row>
    <row r="1823" spans="1:18" x14ac:dyDescent="0.3">
      <c r="A1823" t="str">
        <f>IF(Transactions!A1823&lt;&gt;"",Transactions!A1823,0)</f>
        <v>2018/09/07 13:49:43</v>
      </c>
      <c r="B1823" t="str">
        <f>IF(Transactions!B1823&lt;&gt;"",Transactions!B1823,0)</f>
        <v>48396e702d856092898f7914010e13e50799b00f0ad5e2f504473a64801426e5</v>
      </c>
      <c r="C1823" t="str">
        <f>IF(Transactions!C1823&lt;&gt;"",Transactions!C1823,0)</f>
        <v>Step1</v>
      </c>
      <c r="D1823" t="str">
        <f>IF(Transactions!D1823&lt;&gt;"",Transactions!D1823,"")</f>
        <v>peer0.org1.ldegilde.com</v>
      </c>
      <c r="E1823" t="str">
        <f>IF(Transactions!E1823&lt;&gt;"",Transactions!E1823,"")</f>
        <v>pmt-chaincode</v>
      </c>
      <c r="F1823" t="str">
        <f>IF(Transactions!F1823&lt;&gt;"",Transactions!F1823,"")</f>
        <v>put</v>
      </c>
      <c r="G1823" t="str">
        <f>IF(Transactions!G1823&lt;&gt;"",Transactions!G1823,"")</f>
        <v>000000001_116</v>
      </c>
      <c r="H1823" t="str">
        <f>IF(Transactions!H1823&lt;&gt;"",Transactions!H1823,"")</f>
        <v>496.0</v>
      </c>
      <c r="I1823">
        <f>IF(Transactions!J1823-Transactions!I1823&lt;&gt;"",Transactions!J1823-Transactions!I1823,"")</f>
        <v>729</v>
      </c>
      <c r="J1823">
        <f>IF((Transactions!K1823-Transactions!I1823)-(Transactions!P1823-Transactions!J1823)&lt;&gt;"",(Transactions!K1823-Transactions!I1823)-(Transactions!P1823-Transactions!J1823),"")</f>
        <v>604</v>
      </c>
      <c r="K1823">
        <f>IF(Transactions!L1823-Transactions!K1823&lt;&gt;"",Transactions!L1823-Transactions!K1823,"")</f>
        <v>0</v>
      </c>
      <c r="L1823">
        <f>IF(Transactions!N1823-Transactions!M1823&lt;&gt;"",Transactions!N1823-Transactions!M1823,"")</f>
        <v>125</v>
      </c>
      <c r="M1823">
        <f>IF(Transactions!P1823-Transactions!O1823&lt;&gt;"",Transactions!P1823-Transactions!O1823,"")</f>
        <v>0</v>
      </c>
      <c r="O1823">
        <f t="shared" si="60"/>
        <v>729</v>
      </c>
      <c r="P1823" t="str">
        <f>IF(Transactions!O1823&lt;&gt;"",Transactions!O1823,"")</f>
        <v>1536320982329</v>
      </c>
      <c r="Q1823">
        <f>IF(Transactions!S1823-Transactions!J1823&lt;&gt;"",Transactions!S1823-Transactions!J1823,"")</f>
        <v>2926</v>
      </c>
      <c r="R1823">
        <f t="shared" si="61"/>
        <v>3655</v>
      </c>
    </row>
    <row r="1824" spans="1:18" x14ac:dyDescent="0.3">
      <c r="A1824" t="str">
        <f>IF(Transactions!A1824&lt;&gt;"",Transactions!A1824,0)</f>
        <v>2018/09/07 13:49:44</v>
      </c>
      <c r="B1824" t="str">
        <f>IF(Transactions!B1824&lt;&gt;"",Transactions!B1824,0)</f>
        <v>48396e702d856092898f7914010e13e50799b00f0ad5e2f504473a64801426e5</v>
      </c>
      <c r="C1824" t="str">
        <f>IF(Transactions!C1824&lt;&gt;"",Transactions!C1824,0)</f>
        <v>Step1</v>
      </c>
      <c r="D1824" t="str">
        <f>IF(Transactions!D1824&lt;&gt;"",Transactions!D1824,"")</f>
        <v>peer0.org2.ldegilde.com</v>
      </c>
      <c r="E1824" t="str">
        <f>IF(Transactions!E1824&lt;&gt;"",Transactions!E1824,"")</f>
        <v>pmt-chaincode</v>
      </c>
      <c r="F1824" t="str">
        <f>IF(Transactions!F1824&lt;&gt;"",Transactions!F1824,"")</f>
        <v>put</v>
      </c>
      <c r="G1824" t="str">
        <f>IF(Transactions!G1824&lt;&gt;"",Transactions!G1824,"")</f>
        <v>000000001_116</v>
      </c>
      <c r="H1824" t="str">
        <f>IF(Transactions!H1824&lt;&gt;"",Transactions!H1824,"")</f>
        <v>496.0</v>
      </c>
      <c r="I1824">
        <f>IF(Transactions!J1824-Transactions!I1824&lt;&gt;"",Transactions!J1824-Transactions!I1824,"")</f>
        <v>729</v>
      </c>
      <c r="J1824">
        <f>IF((Transactions!K1824-Transactions!I1824)-(Transactions!P1824-Transactions!J1824)&lt;&gt;"",(Transactions!K1824-Transactions!I1824)-(Transactions!P1824-Transactions!J1824),"")</f>
        <v>527</v>
      </c>
      <c r="K1824">
        <f>IF(Transactions!L1824-Transactions!K1824&lt;&gt;"",Transactions!L1824-Transactions!K1824,"")</f>
        <v>0</v>
      </c>
      <c r="L1824">
        <f>IF(Transactions!N1824-Transactions!M1824&lt;&gt;"",Transactions!N1824-Transactions!M1824,"")</f>
        <v>202</v>
      </c>
      <c r="M1824">
        <f>IF(Transactions!P1824-Transactions!O1824&lt;&gt;"",Transactions!P1824-Transactions!O1824,"")</f>
        <v>0</v>
      </c>
      <c r="O1824">
        <f t="shared" si="60"/>
        <v>729</v>
      </c>
      <c r="P1824" t="str">
        <f>IF(Transactions!O1824&lt;&gt;"",Transactions!O1824,"")</f>
        <v>1536320982152</v>
      </c>
      <c r="Q1824">
        <f>IF(Transactions!S1824-Transactions!J1824&lt;&gt;"",Transactions!S1824-Transactions!J1824,"")</f>
        <v>2926</v>
      </c>
      <c r="R1824">
        <f t="shared" si="61"/>
        <v>3655</v>
      </c>
    </row>
    <row r="1825" spans="1:18" x14ac:dyDescent="0.3">
      <c r="A1825" t="str">
        <f>IF(Transactions!A1825&lt;&gt;"",Transactions!A1825,0)</f>
        <v>2018/09/07 13:49:43</v>
      </c>
      <c r="B1825" t="str">
        <f>IF(Transactions!B1825&lt;&gt;"",Transactions!B1825,0)</f>
        <v>8aa228208745f44a91908d11c87927a375bcf4515bd8bb01fab6f6b7a7cd75f9</v>
      </c>
      <c r="C1825" t="str">
        <f>IF(Transactions!C1825&lt;&gt;"",Transactions!C1825,0)</f>
        <v>Step1</v>
      </c>
      <c r="D1825" t="str">
        <f>IF(Transactions!D1825&lt;&gt;"",Transactions!D1825,"")</f>
        <v>peer0.org1.ldegilde.com</v>
      </c>
      <c r="E1825" t="str">
        <f>IF(Transactions!E1825&lt;&gt;"",Transactions!E1825,"")</f>
        <v>pmt-chaincode</v>
      </c>
      <c r="F1825" t="str">
        <f>IF(Transactions!F1825&lt;&gt;"",Transactions!F1825,"")</f>
        <v>put</v>
      </c>
      <c r="G1825" t="str">
        <f>IF(Transactions!G1825&lt;&gt;"",Transactions!G1825,"")</f>
        <v>000000001_194</v>
      </c>
      <c r="H1825" t="str">
        <f>IF(Transactions!H1825&lt;&gt;"",Transactions!H1825,"")</f>
        <v>405.0</v>
      </c>
      <c r="I1825">
        <f>IF(Transactions!J1825-Transactions!I1825&lt;&gt;"",Transactions!J1825-Transactions!I1825,"")</f>
        <v>214</v>
      </c>
      <c r="J1825">
        <f>IF((Transactions!K1825-Transactions!I1825)-(Transactions!P1825-Transactions!J1825)&lt;&gt;"",(Transactions!K1825-Transactions!I1825)-(Transactions!P1825-Transactions!J1825),"")</f>
        <v>209</v>
      </c>
      <c r="K1825">
        <f>IF(Transactions!L1825-Transactions!K1825&lt;&gt;"",Transactions!L1825-Transactions!K1825,"")</f>
        <v>0</v>
      </c>
      <c r="L1825">
        <f>IF(Transactions!N1825-Transactions!M1825&lt;&gt;"",Transactions!N1825-Transactions!M1825,"")</f>
        <v>5</v>
      </c>
      <c r="M1825">
        <f>IF(Transactions!P1825-Transactions!O1825&lt;&gt;"",Transactions!P1825-Transactions!O1825,"")</f>
        <v>0</v>
      </c>
      <c r="O1825">
        <f t="shared" si="60"/>
        <v>214</v>
      </c>
      <c r="P1825" t="str">
        <f>IF(Transactions!O1825&lt;&gt;"",Transactions!O1825,"")</f>
        <v>1536320984527</v>
      </c>
      <c r="Q1825">
        <f>IF(Transactions!S1825-Transactions!J1825&lt;&gt;"",Transactions!S1825-Transactions!J1825,"")</f>
        <v>740</v>
      </c>
      <c r="R1825">
        <f t="shared" si="61"/>
        <v>954</v>
      </c>
    </row>
    <row r="1826" spans="1:18" x14ac:dyDescent="0.3">
      <c r="A1826" t="str">
        <f>IF(Transactions!A1826&lt;&gt;"",Transactions!A1826,0)</f>
        <v>2018/09/07 13:49:44</v>
      </c>
      <c r="B1826" t="str">
        <f>IF(Transactions!B1826&lt;&gt;"",Transactions!B1826,0)</f>
        <v>8aa228208745f44a91908d11c87927a375bcf4515bd8bb01fab6f6b7a7cd75f9</v>
      </c>
      <c r="C1826" t="str">
        <f>IF(Transactions!C1826&lt;&gt;"",Transactions!C1826,0)</f>
        <v>Step1</v>
      </c>
      <c r="D1826" t="str">
        <f>IF(Transactions!D1826&lt;&gt;"",Transactions!D1826,"")</f>
        <v>peer0.org2.ldegilde.com</v>
      </c>
      <c r="E1826" t="str">
        <f>IF(Transactions!E1826&lt;&gt;"",Transactions!E1826,"")</f>
        <v>pmt-chaincode</v>
      </c>
      <c r="F1826" t="str">
        <f>IF(Transactions!F1826&lt;&gt;"",Transactions!F1826,"")</f>
        <v>put</v>
      </c>
      <c r="G1826" t="str">
        <f>IF(Transactions!G1826&lt;&gt;"",Transactions!G1826,"")</f>
        <v>000000001_194</v>
      </c>
      <c r="H1826" t="str">
        <f>IF(Transactions!H1826&lt;&gt;"",Transactions!H1826,"")</f>
        <v>405.0</v>
      </c>
      <c r="I1826">
        <f>IF(Transactions!J1826-Transactions!I1826&lt;&gt;"",Transactions!J1826-Transactions!I1826,"")</f>
        <v>214</v>
      </c>
      <c r="J1826">
        <f>IF((Transactions!K1826-Transactions!I1826)-(Transactions!P1826-Transactions!J1826)&lt;&gt;"",(Transactions!K1826-Transactions!I1826)-(Transactions!P1826-Transactions!J1826),"")</f>
        <v>173</v>
      </c>
      <c r="K1826">
        <f>IF(Transactions!L1826-Transactions!K1826&lt;&gt;"",Transactions!L1826-Transactions!K1826,"")</f>
        <v>1</v>
      </c>
      <c r="L1826">
        <f>IF(Transactions!N1826-Transactions!M1826&lt;&gt;"",Transactions!N1826-Transactions!M1826,"")</f>
        <v>40</v>
      </c>
      <c r="M1826">
        <f>IF(Transactions!P1826-Transactions!O1826&lt;&gt;"",Transactions!P1826-Transactions!O1826,"")</f>
        <v>0</v>
      </c>
      <c r="O1826">
        <f t="shared" si="60"/>
        <v>214</v>
      </c>
      <c r="P1826" t="str">
        <f>IF(Transactions!O1826&lt;&gt;"",Transactions!O1826,"")</f>
        <v>1536320984574</v>
      </c>
      <c r="Q1826">
        <f>IF(Transactions!S1826-Transactions!J1826&lt;&gt;"",Transactions!S1826-Transactions!J1826,"")</f>
        <v>740</v>
      </c>
      <c r="R1826">
        <f t="shared" si="61"/>
        <v>954</v>
      </c>
    </row>
    <row r="1827" spans="1:18" x14ac:dyDescent="0.3">
      <c r="A1827" t="str">
        <f>IF(Transactions!A1827&lt;&gt;"",Transactions!A1827,0)</f>
        <v>2018/09/07 13:49:46</v>
      </c>
      <c r="B1827" t="str">
        <f>IF(Transactions!B1827&lt;&gt;"",Transactions!B1827,0)</f>
        <v>c2bef2ac6615f31477ff8072df5fe2abf3b1ec2b55c8e8d23d1f56c41b53c137</v>
      </c>
      <c r="C1827" t="str">
        <f>IF(Transactions!C1827&lt;&gt;"",Transactions!C1827,0)</f>
        <v>Step1</v>
      </c>
      <c r="D1827" t="str">
        <f>IF(Transactions!D1827&lt;&gt;"",Transactions!D1827,"")</f>
        <v>peer0.org1.ldegilde.com</v>
      </c>
      <c r="E1827" t="str">
        <f>IF(Transactions!E1827&lt;&gt;"",Transactions!E1827,"")</f>
        <v>pmt-chaincode</v>
      </c>
      <c r="F1827" t="str">
        <f>IF(Transactions!F1827&lt;&gt;"",Transactions!F1827,"")</f>
        <v>put</v>
      </c>
      <c r="G1827" t="str">
        <f>IF(Transactions!G1827&lt;&gt;"",Transactions!G1827,"")</f>
        <v>000000001_86</v>
      </c>
      <c r="H1827" t="str">
        <f>IF(Transactions!H1827&lt;&gt;"",Transactions!H1827,"")</f>
        <v>869.0</v>
      </c>
      <c r="I1827">
        <f>IF(Transactions!J1827-Transactions!I1827&lt;&gt;"",Transactions!J1827-Transactions!I1827,"")</f>
        <v>227</v>
      </c>
      <c r="J1827">
        <f>IF((Transactions!K1827-Transactions!I1827)-(Transactions!P1827-Transactions!J1827)&lt;&gt;"",(Transactions!K1827-Transactions!I1827)-(Transactions!P1827-Transactions!J1827),"")</f>
        <v>218</v>
      </c>
      <c r="K1827">
        <f>IF(Transactions!L1827-Transactions!K1827&lt;&gt;"",Transactions!L1827-Transactions!K1827,"")</f>
        <v>0</v>
      </c>
      <c r="L1827">
        <f>IF(Transactions!N1827-Transactions!M1827&lt;&gt;"",Transactions!N1827-Transactions!M1827,"")</f>
        <v>9</v>
      </c>
      <c r="M1827">
        <f>IF(Transactions!P1827-Transactions!O1827&lt;&gt;"",Transactions!P1827-Transactions!O1827,"")</f>
        <v>0</v>
      </c>
      <c r="O1827">
        <f t="shared" si="60"/>
        <v>227</v>
      </c>
      <c r="P1827" t="str">
        <f>IF(Transactions!O1827&lt;&gt;"",Transactions!O1827,"")</f>
        <v>1536320984921</v>
      </c>
      <c r="Q1827">
        <f>IF(Transactions!S1827-Transactions!J1827&lt;&gt;"",Transactions!S1827-Transactions!J1827,"")</f>
        <v>2597</v>
      </c>
      <c r="R1827">
        <f t="shared" si="61"/>
        <v>2824</v>
      </c>
    </row>
    <row r="1828" spans="1:18" x14ac:dyDescent="0.3">
      <c r="A1828" t="str">
        <f>IF(Transactions!A1828&lt;&gt;"",Transactions!A1828,0)</f>
        <v>2018/09/07 13:49:46</v>
      </c>
      <c r="B1828" t="str">
        <f>IF(Transactions!B1828&lt;&gt;"",Transactions!B1828,0)</f>
        <v>c2bef2ac6615f31477ff8072df5fe2abf3b1ec2b55c8e8d23d1f56c41b53c137</v>
      </c>
      <c r="C1828" t="str">
        <f>IF(Transactions!C1828&lt;&gt;"",Transactions!C1828,0)</f>
        <v>Step1</v>
      </c>
      <c r="D1828" t="str">
        <f>IF(Transactions!D1828&lt;&gt;"",Transactions!D1828,"")</f>
        <v>peer0.org2.ldegilde.com</v>
      </c>
      <c r="E1828" t="str">
        <f>IF(Transactions!E1828&lt;&gt;"",Transactions!E1828,"")</f>
        <v>pmt-chaincode</v>
      </c>
      <c r="F1828" t="str">
        <f>IF(Transactions!F1828&lt;&gt;"",Transactions!F1828,"")</f>
        <v>put</v>
      </c>
      <c r="G1828" t="str">
        <f>IF(Transactions!G1828&lt;&gt;"",Transactions!G1828,"")</f>
        <v>000000001_86</v>
      </c>
      <c r="H1828" t="str">
        <f>IF(Transactions!H1828&lt;&gt;"",Transactions!H1828,"")</f>
        <v>869.0</v>
      </c>
      <c r="I1828">
        <f>IF(Transactions!J1828-Transactions!I1828&lt;&gt;"",Transactions!J1828-Transactions!I1828,"")</f>
        <v>227</v>
      </c>
      <c r="J1828">
        <f>IF((Transactions!K1828-Transactions!I1828)-(Transactions!P1828-Transactions!J1828)&lt;&gt;"",(Transactions!K1828-Transactions!I1828)-(Transactions!P1828-Transactions!J1828),"")</f>
        <v>188</v>
      </c>
      <c r="K1828">
        <f>IF(Transactions!L1828-Transactions!K1828&lt;&gt;"",Transactions!L1828-Transactions!K1828,"")</f>
        <v>0</v>
      </c>
      <c r="L1828">
        <f>IF(Transactions!N1828-Transactions!M1828&lt;&gt;"",Transactions!N1828-Transactions!M1828,"")</f>
        <v>39</v>
      </c>
      <c r="M1828">
        <f>IF(Transactions!P1828-Transactions!O1828&lt;&gt;"",Transactions!P1828-Transactions!O1828,"")</f>
        <v>0</v>
      </c>
      <c r="O1828">
        <f t="shared" si="60"/>
        <v>227</v>
      </c>
      <c r="P1828" t="str">
        <f>IF(Transactions!O1828&lt;&gt;"",Transactions!O1828,"")</f>
        <v>1536320984957</v>
      </c>
      <c r="Q1828">
        <f>IF(Transactions!S1828-Transactions!J1828&lt;&gt;"",Transactions!S1828-Transactions!J1828,"")</f>
        <v>2597</v>
      </c>
      <c r="R1828">
        <f t="shared" si="61"/>
        <v>2824</v>
      </c>
    </row>
    <row r="1829" spans="1:18" x14ac:dyDescent="0.3">
      <c r="A1829" t="str">
        <f>IF(Transactions!A1829&lt;&gt;"",Transactions!A1829,0)</f>
        <v>2018/09/07 13:49:46</v>
      </c>
      <c r="B1829" t="str">
        <f>IF(Transactions!B1829&lt;&gt;"",Transactions!B1829,0)</f>
        <v>0afed750388a506c4508efb1c907e2ee16ee0e6fabc42d21b51247fa80f78dd7</v>
      </c>
      <c r="C1829" t="str">
        <f>IF(Transactions!C1829&lt;&gt;"",Transactions!C1829,0)</f>
        <v>Step1</v>
      </c>
      <c r="D1829" t="str">
        <f>IF(Transactions!D1829&lt;&gt;"",Transactions!D1829,"")</f>
        <v>peer0.org1.ldegilde.com</v>
      </c>
      <c r="E1829" t="str">
        <f>IF(Transactions!E1829&lt;&gt;"",Transactions!E1829,"")</f>
        <v>pmt-chaincode</v>
      </c>
      <c r="F1829" t="str">
        <f>IF(Transactions!F1829&lt;&gt;"",Transactions!F1829,"")</f>
        <v>put</v>
      </c>
      <c r="G1829" t="str">
        <f>IF(Transactions!G1829&lt;&gt;"",Transactions!G1829,"")</f>
        <v>000000001_286</v>
      </c>
      <c r="H1829" t="str">
        <f>IF(Transactions!H1829&lt;&gt;"",Transactions!H1829,"")</f>
        <v>8.0</v>
      </c>
      <c r="I1829">
        <f>IF(Transactions!J1829-Transactions!I1829&lt;&gt;"",Transactions!J1829-Transactions!I1829,"")</f>
        <v>205</v>
      </c>
      <c r="J1829">
        <f>IF((Transactions!K1829-Transactions!I1829)-(Transactions!P1829-Transactions!J1829)&lt;&gt;"",(Transactions!K1829-Transactions!I1829)-(Transactions!P1829-Transactions!J1829),"")</f>
        <v>196</v>
      </c>
      <c r="K1829">
        <f>IF(Transactions!L1829-Transactions!K1829&lt;&gt;"",Transactions!L1829-Transactions!K1829,"")</f>
        <v>0</v>
      </c>
      <c r="L1829">
        <f>IF(Transactions!N1829-Transactions!M1829&lt;&gt;"",Transactions!N1829-Transactions!M1829,"")</f>
        <v>8</v>
      </c>
      <c r="M1829">
        <f>IF(Transactions!P1829-Transactions!O1829&lt;&gt;"",Transactions!P1829-Transactions!O1829,"")</f>
        <v>1</v>
      </c>
      <c r="O1829">
        <f t="shared" si="60"/>
        <v>205</v>
      </c>
      <c r="P1829" t="str">
        <f>IF(Transactions!O1829&lt;&gt;"",Transactions!O1829,"")</f>
        <v>1536320985291</v>
      </c>
      <c r="Q1829">
        <f>IF(Transactions!S1829-Transactions!J1829&lt;&gt;"",Transactions!S1829-Transactions!J1829,"")</f>
        <v>2236</v>
      </c>
      <c r="R1829">
        <f t="shared" si="61"/>
        <v>2441</v>
      </c>
    </row>
    <row r="1830" spans="1:18" x14ac:dyDescent="0.3">
      <c r="A1830" t="str">
        <f>IF(Transactions!A1830&lt;&gt;"",Transactions!A1830,0)</f>
        <v>2018/09/07 13:49:46</v>
      </c>
      <c r="B1830" t="str">
        <f>IF(Transactions!B1830&lt;&gt;"",Transactions!B1830,0)</f>
        <v>0afed750388a506c4508efb1c907e2ee16ee0e6fabc42d21b51247fa80f78dd7</v>
      </c>
      <c r="C1830" t="str">
        <f>IF(Transactions!C1830&lt;&gt;"",Transactions!C1830,0)</f>
        <v>Step1</v>
      </c>
      <c r="D1830" t="str">
        <f>IF(Transactions!D1830&lt;&gt;"",Transactions!D1830,"")</f>
        <v>peer0.org2.ldegilde.com</v>
      </c>
      <c r="E1830" t="str">
        <f>IF(Transactions!E1830&lt;&gt;"",Transactions!E1830,"")</f>
        <v>pmt-chaincode</v>
      </c>
      <c r="F1830" t="str">
        <f>IF(Transactions!F1830&lt;&gt;"",Transactions!F1830,"")</f>
        <v>put</v>
      </c>
      <c r="G1830" t="str">
        <f>IF(Transactions!G1830&lt;&gt;"",Transactions!G1830,"")</f>
        <v>000000001_286</v>
      </c>
      <c r="H1830" t="str">
        <f>IF(Transactions!H1830&lt;&gt;"",Transactions!H1830,"")</f>
        <v>8.0</v>
      </c>
      <c r="I1830">
        <f>IF(Transactions!J1830-Transactions!I1830&lt;&gt;"",Transactions!J1830-Transactions!I1830,"")</f>
        <v>205</v>
      </c>
      <c r="J1830">
        <f>IF((Transactions!K1830-Transactions!I1830)-(Transactions!P1830-Transactions!J1830)&lt;&gt;"",(Transactions!K1830-Transactions!I1830)-(Transactions!P1830-Transactions!J1830),"")</f>
        <v>163</v>
      </c>
      <c r="K1830">
        <f>IF(Transactions!L1830-Transactions!K1830&lt;&gt;"",Transactions!L1830-Transactions!K1830,"")</f>
        <v>0</v>
      </c>
      <c r="L1830">
        <f>IF(Transactions!N1830-Transactions!M1830&lt;&gt;"",Transactions!N1830-Transactions!M1830,"")</f>
        <v>42</v>
      </c>
      <c r="M1830">
        <f>IF(Transactions!P1830-Transactions!O1830&lt;&gt;"",Transactions!P1830-Transactions!O1830,"")</f>
        <v>0</v>
      </c>
      <c r="O1830">
        <f t="shared" si="60"/>
        <v>205</v>
      </c>
      <c r="P1830" t="str">
        <f>IF(Transactions!O1830&lt;&gt;"",Transactions!O1830,"")</f>
        <v>1536320985324</v>
      </c>
      <c r="Q1830">
        <f>IF(Transactions!S1830-Transactions!J1830&lt;&gt;"",Transactions!S1830-Transactions!J1830,"")</f>
        <v>2236</v>
      </c>
      <c r="R1830">
        <f t="shared" si="61"/>
        <v>2441</v>
      </c>
    </row>
    <row r="1831" spans="1:18" x14ac:dyDescent="0.3">
      <c r="A1831" t="str">
        <f>IF(Transactions!A1831&lt;&gt;"",Transactions!A1831,0)</f>
        <v>2018/09/07 13:49:46</v>
      </c>
      <c r="B1831" t="str">
        <f>IF(Transactions!B1831&lt;&gt;"",Transactions!B1831,0)</f>
        <v>3649bf22e340498c304ba224176985505eca701cf5deea867d9e09976944abf0</v>
      </c>
      <c r="C1831" t="str">
        <f>IF(Transactions!C1831&lt;&gt;"",Transactions!C1831,0)</f>
        <v>Step1</v>
      </c>
      <c r="D1831" t="str">
        <f>IF(Transactions!D1831&lt;&gt;"",Transactions!D1831,"")</f>
        <v>peer0.org1.ldegilde.com</v>
      </c>
      <c r="E1831" t="str">
        <f>IF(Transactions!E1831&lt;&gt;"",Transactions!E1831,"")</f>
        <v>pmt-chaincode</v>
      </c>
      <c r="F1831" t="str">
        <f>IF(Transactions!F1831&lt;&gt;"",Transactions!F1831,"")</f>
        <v>put</v>
      </c>
      <c r="G1831" t="str">
        <f>IF(Transactions!G1831&lt;&gt;"",Transactions!G1831,"")</f>
        <v>000000001_393</v>
      </c>
      <c r="H1831" t="str">
        <f>IF(Transactions!H1831&lt;&gt;"",Transactions!H1831,"")</f>
        <v>665.0</v>
      </c>
      <c r="I1831">
        <f>IF(Transactions!J1831-Transactions!I1831&lt;&gt;"",Transactions!J1831-Transactions!I1831,"")</f>
        <v>420</v>
      </c>
      <c r="J1831">
        <f>IF((Transactions!K1831-Transactions!I1831)-(Transactions!P1831-Transactions!J1831)&lt;&gt;"",(Transactions!K1831-Transactions!I1831)-(Transactions!P1831-Transactions!J1831),"")</f>
        <v>396</v>
      </c>
      <c r="K1831">
        <f>IF(Transactions!L1831-Transactions!K1831&lt;&gt;"",Transactions!L1831-Transactions!K1831,"")</f>
        <v>0</v>
      </c>
      <c r="L1831">
        <f>IF(Transactions!N1831-Transactions!M1831&lt;&gt;"",Transactions!N1831-Transactions!M1831,"")</f>
        <v>23</v>
      </c>
      <c r="M1831">
        <f>IF(Transactions!P1831-Transactions!O1831&lt;&gt;"",Transactions!P1831-Transactions!O1831,"")</f>
        <v>1</v>
      </c>
      <c r="O1831">
        <f t="shared" si="60"/>
        <v>420</v>
      </c>
      <c r="P1831" t="str">
        <f>IF(Transactions!O1831&lt;&gt;"",Transactions!O1831,"")</f>
        <v>1536320985656</v>
      </c>
      <c r="Q1831">
        <f>IF(Transactions!S1831-Transactions!J1831&lt;&gt;"",Transactions!S1831-Transactions!J1831,"")</f>
        <v>1725</v>
      </c>
      <c r="R1831">
        <f t="shared" si="61"/>
        <v>2145</v>
      </c>
    </row>
    <row r="1832" spans="1:18" x14ac:dyDescent="0.3">
      <c r="A1832" t="str">
        <f>IF(Transactions!A1832&lt;&gt;"",Transactions!A1832,0)</f>
        <v>2018/09/07 13:49:46</v>
      </c>
      <c r="B1832" t="str">
        <f>IF(Transactions!B1832&lt;&gt;"",Transactions!B1832,0)</f>
        <v>3649bf22e340498c304ba224176985505eca701cf5deea867d9e09976944abf0</v>
      </c>
      <c r="C1832" t="str">
        <f>IF(Transactions!C1832&lt;&gt;"",Transactions!C1832,0)</f>
        <v>Step1</v>
      </c>
      <c r="D1832" t="str">
        <f>IF(Transactions!D1832&lt;&gt;"",Transactions!D1832,"")</f>
        <v>peer0.org2.ldegilde.com</v>
      </c>
      <c r="E1832" t="str">
        <f>IF(Transactions!E1832&lt;&gt;"",Transactions!E1832,"")</f>
        <v>pmt-chaincode</v>
      </c>
      <c r="F1832" t="str">
        <f>IF(Transactions!F1832&lt;&gt;"",Transactions!F1832,"")</f>
        <v>put</v>
      </c>
      <c r="G1832" t="str">
        <f>IF(Transactions!G1832&lt;&gt;"",Transactions!G1832,"")</f>
        <v>000000001_393</v>
      </c>
      <c r="H1832" t="str">
        <f>IF(Transactions!H1832&lt;&gt;"",Transactions!H1832,"")</f>
        <v>665.0</v>
      </c>
      <c r="I1832">
        <f>IF(Transactions!J1832-Transactions!I1832&lt;&gt;"",Transactions!J1832-Transactions!I1832,"")</f>
        <v>420</v>
      </c>
      <c r="J1832">
        <f>IF((Transactions!K1832-Transactions!I1832)-(Transactions!P1832-Transactions!J1832)&lt;&gt;"",(Transactions!K1832-Transactions!I1832)-(Transactions!P1832-Transactions!J1832),"")</f>
        <v>300</v>
      </c>
      <c r="K1832">
        <f>IF(Transactions!L1832-Transactions!K1832&lt;&gt;"",Transactions!L1832-Transactions!K1832,"")</f>
        <v>0</v>
      </c>
      <c r="L1832">
        <f>IF(Transactions!N1832-Transactions!M1832&lt;&gt;"",Transactions!N1832-Transactions!M1832,"")</f>
        <v>120</v>
      </c>
      <c r="M1832">
        <f>IF(Transactions!P1832-Transactions!O1832&lt;&gt;"",Transactions!P1832-Transactions!O1832,"")</f>
        <v>0</v>
      </c>
      <c r="O1832">
        <f t="shared" si="60"/>
        <v>420</v>
      </c>
      <c r="P1832" t="str">
        <f>IF(Transactions!O1832&lt;&gt;"",Transactions!O1832,"")</f>
        <v>1536320985713</v>
      </c>
      <c r="Q1832">
        <f>IF(Transactions!S1832-Transactions!J1832&lt;&gt;"",Transactions!S1832-Transactions!J1832,"")</f>
        <v>1725</v>
      </c>
      <c r="R1832">
        <f t="shared" si="61"/>
        <v>2145</v>
      </c>
    </row>
    <row r="1833" spans="1:18" x14ac:dyDescent="0.3">
      <c r="A1833" t="str">
        <f>IF(Transactions!A1833&lt;&gt;"",Transactions!A1833,0)</f>
        <v>2018/09/07 13:49:46</v>
      </c>
      <c r="B1833" t="str">
        <f>IF(Transactions!B1833&lt;&gt;"",Transactions!B1833,0)</f>
        <v>a57ec898c2063623097a32bdf2b2aa7d4b23bdbb28e1c767fd337466549cda1a</v>
      </c>
      <c r="C1833" t="str">
        <f>IF(Transactions!C1833&lt;&gt;"",Transactions!C1833,0)</f>
        <v>Step1</v>
      </c>
      <c r="D1833" t="str">
        <f>IF(Transactions!D1833&lt;&gt;"",Transactions!D1833,"")</f>
        <v>peer0.org1.ldegilde.com</v>
      </c>
      <c r="E1833" t="str">
        <f>IF(Transactions!E1833&lt;&gt;"",Transactions!E1833,"")</f>
        <v>pmt-chaincode</v>
      </c>
      <c r="F1833" t="str">
        <f>IF(Transactions!F1833&lt;&gt;"",Transactions!F1833,"")</f>
        <v>put</v>
      </c>
      <c r="G1833" t="str">
        <f>IF(Transactions!G1833&lt;&gt;"",Transactions!G1833,"")</f>
        <v>000000001_162</v>
      </c>
      <c r="H1833" t="str">
        <f>IF(Transactions!H1833&lt;&gt;"",Transactions!H1833,"")</f>
        <v>847.0</v>
      </c>
      <c r="I1833">
        <f>IF(Transactions!J1833-Transactions!I1833&lt;&gt;"",Transactions!J1833-Transactions!I1833,"")</f>
        <v>465</v>
      </c>
      <c r="J1833">
        <f>IF((Transactions!K1833-Transactions!I1833)-(Transactions!P1833-Transactions!J1833)&lt;&gt;"",(Transactions!K1833-Transactions!I1833)-(Transactions!P1833-Transactions!J1833),"")</f>
        <v>397</v>
      </c>
      <c r="K1833">
        <f>IF(Transactions!L1833-Transactions!K1833&lt;&gt;"",Transactions!L1833-Transactions!K1833,"")</f>
        <v>0</v>
      </c>
      <c r="L1833">
        <f>IF(Transactions!N1833-Transactions!M1833&lt;&gt;"",Transactions!N1833-Transactions!M1833,"")</f>
        <v>67</v>
      </c>
      <c r="M1833">
        <f>IF(Transactions!P1833-Transactions!O1833&lt;&gt;"",Transactions!P1833-Transactions!O1833,"")</f>
        <v>1</v>
      </c>
      <c r="O1833">
        <f t="shared" si="60"/>
        <v>465</v>
      </c>
      <c r="P1833" t="str">
        <f>IF(Transactions!O1833&lt;&gt;"",Transactions!O1833,"")</f>
        <v>1536320985702</v>
      </c>
      <c r="Q1833">
        <f>IF(Transactions!S1833-Transactions!J1833&lt;&gt;"",Transactions!S1833-Transactions!J1833,"")</f>
        <v>1680</v>
      </c>
      <c r="R1833">
        <f t="shared" si="61"/>
        <v>2145</v>
      </c>
    </row>
    <row r="1834" spans="1:18" x14ac:dyDescent="0.3">
      <c r="A1834" t="str">
        <f>IF(Transactions!A1834&lt;&gt;"",Transactions!A1834,0)</f>
        <v>2018/09/07 13:49:46</v>
      </c>
      <c r="B1834" t="str">
        <f>IF(Transactions!B1834&lt;&gt;"",Transactions!B1834,0)</f>
        <v>a57ec898c2063623097a32bdf2b2aa7d4b23bdbb28e1c767fd337466549cda1a</v>
      </c>
      <c r="C1834" t="str">
        <f>IF(Transactions!C1834&lt;&gt;"",Transactions!C1834,0)</f>
        <v>Step1</v>
      </c>
      <c r="D1834" t="str">
        <f>IF(Transactions!D1834&lt;&gt;"",Transactions!D1834,"")</f>
        <v>peer0.org2.ldegilde.com</v>
      </c>
      <c r="E1834" t="str">
        <f>IF(Transactions!E1834&lt;&gt;"",Transactions!E1834,"")</f>
        <v>pmt-chaincode</v>
      </c>
      <c r="F1834" t="str">
        <f>IF(Transactions!F1834&lt;&gt;"",Transactions!F1834,"")</f>
        <v>put</v>
      </c>
      <c r="G1834" t="str">
        <f>IF(Transactions!G1834&lt;&gt;"",Transactions!G1834,"")</f>
        <v>000000001_162</v>
      </c>
      <c r="H1834" t="str">
        <f>IF(Transactions!H1834&lt;&gt;"",Transactions!H1834,"")</f>
        <v>847.0</v>
      </c>
      <c r="I1834">
        <f>IF(Transactions!J1834-Transactions!I1834&lt;&gt;"",Transactions!J1834-Transactions!I1834,"")</f>
        <v>465</v>
      </c>
      <c r="J1834">
        <f>IF((Transactions!K1834-Transactions!I1834)-(Transactions!P1834-Transactions!J1834)&lt;&gt;"",(Transactions!K1834-Transactions!I1834)-(Transactions!P1834-Transactions!J1834),"")</f>
        <v>407</v>
      </c>
      <c r="K1834">
        <f>IF(Transactions!L1834-Transactions!K1834&lt;&gt;"",Transactions!L1834-Transactions!K1834,"")</f>
        <v>0</v>
      </c>
      <c r="L1834">
        <f>IF(Transactions!N1834-Transactions!M1834&lt;&gt;"",Transactions!N1834-Transactions!M1834,"")</f>
        <v>57</v>
      </c>
      <c r="M1834">
        <f>IF(Transactions!P1834-Transactions!O1834&lt;&gt;"",Transactions!P1834-Transactions!O1834,"")</f>
        <v>1</v>
      </c>
      <c r="O1834">
        <f t="shared" si="60"/>
        <v>465</v>
      </c>
      <c r="P1834" t="str">
        <f>IF(Transactions!O1834&lt;&gt;"",Transactions!O1834,"")</f>
        <v>1536320985649</v>
      </c>
      <c r="Q1834">
        <f>IF(Transactions!S1834-Transactions!J1834&lt;&gt;"",Transactions!S1834-Transactions!J1834,"")</f>
        <v>1680</v>
      </c>
      <c r="R1834">
        <f t="shared" si="61"/>
        <v>2145</v>
      </c>
    </row>
    <row r="1835" spans="1:18" x14ac:dyDescent="0.3">
      <c r="A1835" t="str">
        <f>IF(Transactions!A1835&lt;&gt;"",Transactions!A1835,0)</f>
        <v>2018/09/07 13:49:46</v>
      </c>
      <c r="B1835" t="str">
        <f>IF(Transactions!B1835&lt;&gt;"",Transactions!B1835,0)</f>
        <v>467195be1f765a5ad2c481456acfb99fba69fc30c7e07219e412efa463a20a0f</v>
      </c>
      <c r="C1835" t="str">
        <f>IF(Transactions!C1835&lt;&gt;"",Transactions!C1835,0)</f>
        <v>Step1</v>
      </c>
      <c r="D1835" t="str">
        <f>IF(Transactions!D1835&lt;&gt;"",Transactions!D1835,"")</f>
        <v>peer0.org1.ldegilde.com</v>
      </c>
      <c r="E1835" t="str">
        <f>IF(Transactions!E1835&lt;&gt;"",Transactions!E1835,"")</f>
        <v>pmt-chaincode</v>
      </c>
      <c r="F1835" t="str">
        <f>IF(Transactions!F1835&lt;&gt;"",Transactions!F1835,"")</f>
        <v>put</v>
      </c>
      <c r="G1835" t="str">
        <f>IF(Transactions!G1835&lt;&gt;"",Transactions!G1835,"")</f>
        <v>000000001_281</v>
      </c>
      <c r="H1835" t="str">
        <f>IF(Transactions!H1835&lt;&gt;"",Transactions!H1835,"")</f>
        <v>296.0</v>
      </c>
      <c r="I1835">
        <f>IF(Transactions!J1835-Transactions!I1835&lt;&gt;"",Transactions!J1835-Transactions!I1835,"")</f>
        <v>495</v>
      </c>
      <c r="J1835">
        <f>IF((Transactions!K1835-Transactions!I1835)-(Transactions!P1835-Transactions!J1835)&lt;&gt;"",(Transactions!K1835-Transactions!I1835)-(Transactions!P1835-Transactions!J1835),"")</f>
        <v>461</v>
      </c>
      <c r="K1835">
        <f>IF(Transactions!L1835-Transactions!K1835&lt;&gt;"",Transactions!L1835-Transactions!K1835,"")</f>
        <v>0</v>
      </c>
      <c r="L1835">
        <f>IF(Transactions!N1835-Transactions!M1835&lt;&gt;"",Transactions!N1835-Transactions!M1835,"")</f>
        <v>34</v>
      </c>
      <c r="M1835">
        <f>IF(Transactions!P1835-Transactions!O1835&lt;&gt;"",Transactions!P1835-Transactions!O1835,"")</f>
        <v>0</v>
      </c>
      <c r="O1835">
        <f t="shared" si="60"/>
        <v>495</v>
      </c>
      <c r="P1835" t="str">
        <f>IF(Transactions!O1835&lt;&gt;"",Transactions!O1835,"")</f>
        <v>1536320985672</v>
      </c>
      <c r="Q1835">
        <f>IF(Transactions!S1835-Transactions!J1835&lt;&gt;"",Transactions!S1835-Transactions!J1835,"")</f>
        <v>1658</v>
      </c>
      <c r="R1835">
        <f t="shared" si="61"/>
        <v>2153</v>
      </c>
    </row>
    <row r="1836" spans="1:18" x14ac:dyDescent="0.3">
      <c r="A1836" t="str">
        <f>IF(Transactions!A1836&lt;&gt;"",Transactions!A1836,0)</f>
        <v>2018/09/07 13:49:46</v>
      </c>
      <c r="B1836" t="str">
        <f>IF(Transactions!B1836&lt;&gt;"",Transactions!B1836,0)</f>
        <v>467195be1f765a5ad2c481456acfb99fba69fc30c7e07219e412efa463a20a0f</v>
      </c>
      <c r="C1836" t="str">
        <f>IF(Transactions!C1836&lt;&gt;"",Transactions!C1836,0)</f>
        <v>Step1</v>
      </c>
      <c r="D1836" t="str">
        <f>IF(Transactions!D1836&lt;&gt;"",Transactions!D1836,"")</f>
        <v>peer0.org2.ldegilde.com</v>
      </c>
      <c r="E1836" t="str">
        <f>IF(Transactions!E1836&lt;&gt;"",Transactions!E1836,"")</f>
        <v>pmt-chaincode</v>
      </c>
      <c r="F1836" t="str">
        <f>IF(Transactions!F1836&lt;&gt;"",Transactions!F1836,"")</f>
        <v>put</v>
      </c>
      <c r="G1836" t="str">
        <f>IF(Transactions!G1836&lt;&gt;"",Transactions!G1836,"")</f>
        <v>000000001_281</v>
      </c>
      <c r="H1836" t="str">
        <f>IF(Transactions!H1836&lt;&gt;"",Transactions!H1836,"")</f>
        <v>296.0</v>
      </c>
      <c r="I1836">
        <f>IF(Transactions!J1836-Transactions!I1836&lt;&gt;"",Transactions!J1836-Transactions!I1836,"")</f>
        <v>495</v>
      </c>
      <c r="J1836">
        <f>IF((Transactions!K1836-Transactions!I1836)-(Transactions!P1836-Transactions!J1836)&lt;&gt;"",(Transactions!K1836-Transactions!I1836)-(Transactions!P1836-Transactions!J1836),"")</f>
        <v>360</v>
      </c>
      <c r="K1836">
        <f>IF(Transactions!L1836-Transactions!K1836&lt;&gt;"",Transactions!L1836-Transactions!K1836,"")</f>
        <v>0</v>
      </c>
      <c r="L1836">
        <f>IF(Transactions!N1836-Transactions!M1836&lt;&gt;"",Transactions!N1836-Transactions!M1836,"")</f>
        <v>134</v>
      </c>
      <c r="M1836">
        <f>IF(Transactions!P1836-Transactions!O1836&lt;&gt;"",Transactions!P1836-Transactions!O1836,"")</f>
        <v>1</v>
      </c>
      <c r="O1836">
        <f t="shared" si="60"/>
        <v>495</v>
      </c>
      <c r="P1836" t="str">
        <f>IF(Transactions!O1836&lt;&gt;"",Transactions!O1836,"")</f>
        <v>1536320985740</v>
      </c>
      <c r="Q1836">
        <f>IF(Transactions!S1836-Transactions!J1836&lt;&gt;"",Transactions!S1836-Transactions!J1836,"")</f>
        <v>1658</v>
      </c>
      <c r="R1836">
        <f t="shared" si="61"/>
        <v>2153</v>
      </c>
    </row>
    <row r="1837" spans="1:18" x14ac:dyDescent="0.3">
      <c r="A1837" t="str">
        <f>IF(Transactions!A1837&lt;&gt;"",Transactions!A1837,0)</f>
        <v>2018/09/07 13:49:46</v>
      </c>
      <c r="B1837" t="str">
        <f>IF(Transactions!B1837&lt;&gt;"",Transactions!B1837,0)</f>
        <v>170defdc71aae7dd42b01a7897e006218702736954ea71ff87379d6f8de257d5</v>
      </c>
      <c r="C1837" t="str">
        <f>IF(Transactions!C1837&lt;&gt;"",Transactions!C1837,0)</f>
        <v>Step1</v>
      </c>
      <c r="D1837" t="str">
        <f>IF(Transactions!D1837&lt;&gt;"",Transactions!D1837,"")</f>
        <v>peer0.org1.ldegilde.com</v>
      </c>
      <c r="E1837" t="str">
        <f>IF(Transactions!E1837&lt;&gt;"",Transactions!E1837,"")</f>
        <v>pmt-chaincode</v>
      </c>
      <c r="F1837" t="str">
        <f>IF(Transactions!F1837&lt;&gt;"",Transactions!F1837,"")</f>
        <v>put</v>
      </c>
      <c r="G1837" t="str">
        <f>IF(Transactions!G1837&lt;&gt;"",Transactions!G1837,"")</f>
        <v>000000001_106</v>
      </c>
      <c r="H1837" t="str">
        <f>IF(Transactions!H1837&lt;&gt;"",Transactions!H1837,"")</f>
        <v>635.0</v>
      </c>
      <c r="I1837">
        <f>IF(Transactions!J1837-Transactions!I1837&lt;&gt;"",Transactions!J1837-Transactions!I1837,"")</f>
        <v>490</v>
      </c>
      <c r="J1837">
        <f>IF((Transactions!K1837-Transactions!I1837)-(Transactions!P1837-Transactions!J1837)&lt;&gt;"",(Transactions!K1837-Transactions!I1837)-(Transactions!P1837-Transactions!J1837),"")</f>
        <v>429</v>
      </c>
      <c r="K1837">
        <f>IF(Transactions!L1837-Transactions!K1837&lt;&gt;"",Transactions!L1837-Transactions!K1837,"")</f>
        <v>0</v>
      </c>
      <c r="L1837">
        <f>IF(Transactions!N1837-Transactions!M1837&lt;&gt;"",Transactions!N1837-Transactions!M1837,"")</f>
        <v>60</v>
      </c>
      <c r="M1837">
        <f>IF(Transactions!P1837-Transactions!O1837&lt;&gt;"",Transactions!P1837-Transactions!O1837,"")</f>
        <v>1</v>
      </c>
      <c r="O1837">
        <f t="shared" si="60"/>
        <v>490</v>
      </c>
      <c r="P1837" t="str">
        <f>IF(Transactions!O1837&lt;&gt;"",Transactions!O1837,"")</f>
        <v>1536320985697</v>
      </c>
      <c r="Q1837">
        <f>IF(Transactions!S1837-Transactions!J1837&lt;&gt;"",Transactions!S1837-Transactions!J1837,"")</f>
        <v>1663</v>
      </c>
      <c r="R1837">
        <f t="shared" si="61"/>
        <v>2153</v>
      </c>
    </row>
    <row r="1838" spans="1:18" x14ac:dyDescent="0.3">
      <c r="A1838" t="str">
        <f>IF(Transactions!A1838&lt;&gt;"",Transactions!A1838,0)</f>
        <v>2018/09/07 13:49:46</v>
      </c>
      <c r="B1838" t="str">
        <f>IF(Transactions!B1838&lt;&gt;"",Transactions!B1838,0)</f>
        <v>170defdc71aae7dd42b01a7897e006218702736954ea71ff87379d6f8de257d5</v>
      </c>
      <c r="C1838" t="str">
        <f>IF(Transactions!C1838&lt;&gt;"",Transactions!C1838,0)</f>
        <v>Step1</v>
      </c>
      <c r="D1838" t="str">
        <f>IF(Transactions!D1838&lt;&gt;"",Transactions!D1838,"")</f>
        <v>peer0.org2.ldegilde.com</v>
      </c>
      <c r="E1838" t="str">
        <f>IF(Transactions!E1838&lt;&gt;"",Transactions!E1838,"")</f>
        <v>pmt-chaincode</v>
      </c>
      <c r="F1838" t="str">
        <f>IF(Transactions!F1838&lt;&gt;"",Transactions!F1838,"")</f>
        <v>put</v>
      </c>
      <c r="G1838" t="str">
        <f>IF(Transactions!G1838&lt;&gt;"",Transactions!G1838,"")</f>
        <v>000000001_106</v>
      </c>
      <c r="H1838" t="str">
        <f>IF(Transactions!H1838&lt;&gt;"",Transactions!H1838,"")</f>
        <v>635.0</v>
      </c>
      <c r="I1838">
        <f>IF(Transactions!J1838-Transactions!I1838&lt;&gt;"",Transactions!J1838-Transactions!I1838,"")</f>
        <v>490</v>
      </c>
      <c r="J1838">
        <f>IF((Transactions!K1838-Transactions!I1838)-(Transactions!P1838-Transactions!J1838)&lt;&gt;"",(Transactions!K1838-Transactions!I1838)-(Transactions!P1838-Transactions!J1838),"")</f>
        <v>382</v>
      </c>
      <c r="K1838">
        <f>IF(Transactions!L1838-Transactions!K1838&lt;&gt;"",Transactions!L1838-Transactions!K1838,"")</f>
        <v>0</v>
      </c>
      <c r="L1838">
        <f>IF(Transactions!N1838-Transactions!M1838&lt;&gt;"",Transactions!N1838-Transactions!M1838,"")</f>
        <v>107</v>
      </c>
      <c r="M1838">
        <f>IF(Transactions!P1838-Transactions!O1838&lt;&gt;"",Transactions!P1838-Transactions!O1838,"")</f>
        <v>1</v>
      </c>
      <c r="O1838">
        <f t="shared" si="60"/>
        <v>490</v>
      </c>
      <c r="P1838" t="str">
        <f>IF(Transactions!O1838&lt;&gt;"",Transactions!O1838,"")</f>
        <v>1536320985701</v>
      </c>
      <c r="Q1838">
        <f>IF(Transactions!S1838-Transactions!J1838&lt;&gt;"",Transactions!S1838-Transactions!J1838,"")</f>
        <v>1663</v>
      </c>
      <c r="R1838">
        <f t="shared" si="61"/>
        <v>2153</v>
      </c>
    </row>
    <row r="1839" spans="1:18" x14ac:dyDescent="0.3">
      <c r="A1839" t="str">
        <f>IF(Transactions!A1839&lt;&gt;"",Transactions!A1839,0)</f>
        <v>2018/09/07 13:49:46</v>
      </c>
      <c r="B1839" t="str">
        <f>IF(Transactions!B1839&lt;&gt;"",Transactions!B1839,0)</f>
        <v>793c362a745dc9fc563ae06ed9772bd614aba4ff5181bac49e7ee2c82cced523</v>
      </c>
      <c r="C1839" t="str">
        <f>IF(Transactions!C1839&lt;&gt;"",Transactions!C1839,0)</f>
        <v>Step1</v>
      </c>
      <c r="D1839" t="str">
        <f>IF(Transactions!D1839&lt;&gt;"",Transactions!D1839,"")</f>
        <v>peer0.org1.ldegilde.com</v>
      </c>
      <c r="E1839" t="str">
        <f>IF(Transactions!E1839&lt;&gt;"",Transactions!E1839,"")</f>
        <v>pmt-chaincode</v>
      </c>
      <c r="F1839" t="str">
        <f>IF(Transactions!F1839&lt;&gt;"",Transactions!F1839,"")</f>
        <v>put</v>
      </c>
      <c r="G1839" t="str">
        <f>IF(Transactions!G1839&lt;&gt;"",Transactions!G1839,"")</f>
        <v>000000001_281</v>
      </c>
      <c r="H1839" t="str">
        <f>IF(Transactions!H1839&lt;&gt;"",Transactions!H1839,"")</f>
        <v>546.0</v>
      </c>
      <c r="I1839">
        <f>IF(Transactions!J1839-Transactions!I1839&lt;&gt;"",Transactions!J1839-Transactions!I1839,"")</f>
        <v>546</v>
      </c>
      <c r="J1839">
        <f>IF((Transactions!K1839-Transactions!I1839)-(Transactions!P1839-Transactions!J1839)&lt;&gt;"",(Transactions!K1839-Transactions!I1839)-(Transactions!P1839-Transactions!J1839),"")</f>
        <v>528</v>
      </c>
      <c r="K1839">
        <f>IF(Transactions!L1839-Transactions!K1839&lt;&gt;"",Transactions!L1839-Transactions!K1839,"")</f>
        <v>0</v>
      </c>
      <c r="L1839">
        <f>IF(Transactions!N1839-Transactions!M1839&lt;&gt;"",Transactions!N1839-Transactions!M1839,"")</f>
        <v>18</v>
      </c>
      <c r="M1839">
        <f>IF(Transactions!P1839-Transactions!O1839&lt;&gt;"",Transactions!P1839-Transactions!O1839,"")</f>
        <v>0</v>
      </c>
      <c r="O1839">
        <f t="shared" si="60"/>
        <v>546</v>
      </c>
      <c r="P1839" t="str">
        <f>IF(Transactions!O1839&lt;&gt;"",Transactions!O1839,"")</f>
        <v>1536320985650</v>
      </c>
      <c r="Q1839">
        <f>IF(Transactions!S1839-Transactions!J1839&lt;&gt;"",Transactions!S1839-Transactions!J1839,"")</f>
        <v>1636</v>
      </c>
      <c r="R1839">
        <f t="shared" si="61"/>
        <v>2182</v>
      </c>
    </row>
    <row r="1840" spans="1:18" x14ac:dyDescent="0.3">
      <c r="A1840" t="str">
        <f>IF(Transactions!A1840&lt;&gt;"",Transactions!A1840,0)</f>
        <v>2018/09/07 13:49:46</v>
      </c>
      <c r="B1840" t="str">
        <f>IF(Transactions!B1840&lt;&gt;"",Transactions!B1840,0)</f>
        <v>793c362a745dc9fc563ae06ed9772bd614aba4ff5181bac49e7ee2c82cced523</v>
      </c>
      <c r="C1840" t="str">
        <f>IF(Transactions!C1840&lt;&gt;"",Transactions!C1840,0)</f>
        <v>Step1</v>
      </c>
      <c r="D1840" t="str">
        <f>IF(Transactions!D1840&lt;&gt;"",Transactions!D1840,"")</f>
        <v>peer0.org2.ldegilde.com</v>
      </c>
      <c r="E1840" t="str">
        <f>IF(Transactions!E1840&lt;&gt;"",Transactions!E1840,"")</f>
        <v>pmt-chaincode</v>
      </c>
      <c r="F1840" t="str">
        <f>IF(Transactions!F1840&lt;&gt;"",Transactions!F1840,"")</f>
        <v>put</v>
      </c>
      <c r="G1840" t="str">
        <f>IF(Transactions!G1840&lt;&gt;"",Transactions!G1840,"")</f>
        <v>000000001_281</v>
      </c>
      <c r="H1840" t="str">
        <f>IF(Transactions!H1840&lt;&gt;"",Transactions!H1840,"")</f>
        <v>546.0</v>
      </c>
      <c r="I1840">
        <f>IF(Transactions!J1840-Transactions!I1840&lt;&gt;"",Transactions!J1840-Transactions!I1840,"")</f>
        <v>546</v>
      </c>
      <c r="J1840">
        <f>IF((Transactions!K1840-Transactions!I1840)-(Transactions!P1840-Transactions!J1840)&lt;&gt;"",(Transactions!K1840-Transactions!I1840)-(Transactions!P1840-Transactions!J1840),"")</f>
        <v>421</v>
      </c>
      <c r="K1840">
        <f>IF(Transactions!L1840-Transactions!K1840&lt;&gt;"",Transactions!L1840-Transactions!K1840,"")</f>
        <v>0</v>
      </c>
      <c r="L1840">
        <f>IF(Transactions!N1840-Transactions!M1840&lt;&gt;"",Transactions!N1840-Transactions!M1840,"")</f>
        <v>125</v>
      </c>
      <c r="M1840">
        <f>IF(Transactions!P1840-Transactions!O1840&lt;&gt;"",Transactions!P1840-Transactions!O1840,"")</f>
        <v>0</v>
      </c>
      <c r="O1840">
        <f t="shared" si="60"/>
        <v>546</v>
      </c>
      <c r="P1840" t="str">
        <f>IF(Transactions!O1840&lt;&gt;"",Transactions!O1840,"")</f>
        <v>1536320985731</v>
      </c>
      <c r="Q1840">
        <f>IF(Transactions!S1840-Transactions!J1840&lt;&gt;"",Transactions!S1840-Transactions!J1840,"")</f>
        <v>1636</v>
      </c>
      <c r="R1840">
        <f t="shared" si="61"/>
        <v>2182</v>
      </c>
    </row>
    <row r="1841" spans="1:18" x14ac:dyDescent="0.3">
      <c r="A1841" t="str">
        <f>IF(Transactions!A1841&lt;&gt;"",Transactions!A1841,0)</f>
        <v>2018/09/07 13:49:46</v>
      </c>
      <c r="B1841" t="str">
        <f>IF(Transactions!B1841&lt;&gt;"",Transactions!B1841,0)</f>
        <v>7d60236ee2ab339c21e5558950065e7a7ddda4e91881024d4ce5d48e2543810d</v>
      </c>
      <c r="C1841" t="str">
        <f>IF(Transactions!C1841&lt;&gt;"",Transactions!C1841,0)</f>
        <v>Step1</v>
      </c>
      <c r="D1841" t="str">
        <f>IF(Transactions!D1841&lt;&gt;"",Transactions!D1841,"")</f>
        <v>peer0.org1.ldegilde.com</v>
      </c>
      <c r="E1841" t="str">
        <f>IF(Transactions!E1841&lt;&gt;"",Transactions!E1841,"")</f>
        <v>pmt-chaincode</v>
      </c>
      <c r="F1841" t="str">
        <f>IF(Transactions!F1841&lt;&gt;"",Transactions!F1841,"")</f>
        <v>put</v>
      </c>
      <c r="G1841" t="str">
        <f>IF(Transactions!G1841&lt;&gt;"",Transactions!G1841,"")</f>
        <v>000000001_221</v>
      </c>
      <c r="H1841" t="str">
        <f>IF(Transactions!H1841&lt;&gt;"",Transactions!H1841,"")</f>
        <v>315.0</v>
      </c>
      <c r="I1841">
        <f>IF(Transactions!J1841-Transactions!I1841&lt;&gt;"",Transactions!J1841-Transactions!I1841,"")</f>
        <v>462</v>
      </c>
      <c r="J1841">
        <f>IF((Transactions!K1841-Transactions!I1841)-(Transactions!P1841-Transactions!J1841)&lt;&gt;"",(Transactions!K1841-Transactions!I1841)-(Transactions!P1841-Transactions!J1841),"")</f>
        <v>428</v>
      </c>
      <c r="K1841">
        <f>IF(Transactions!L1841-Transactions!K1841&lt;&gt;"",Transactions!L1841-Transactions!K1841,"")</f>
        <v>0</v>
      </c>
      <c r="L1841">
        <f>IF(Transactions!N1841-Transactions!M1841&lt;&gt;"",Transactions!N1841-Transactions!M1841,"")</f>
        <v>33</v>
      </c>
      <c r="M1841">
        <f>IF(Transactions!P1841-Transactions!O1841&lt;&gt;"",Transactions!P1841-Transactions!O1841,"")</f>
        <v>1</v>
      </c>
      <c r="O1841">
        <f t="shared" si="60"/>
        <v>462</v>
      </c>
      <c r="P1841" t="str">
        <f>IF(Transactions!O1841&lt;&gt;"",Transactions!O1841,"")</f>
        <v>1536320985669</v>
      </c>
      <c r="Q1841">
        <f>IF(Transactions!S1841-Transactions!J1841&lt;&gt;"",Transactions!S1841-Transactions!J1841,"")</f>
        <v>1737</v>
      </c>
      <c r="R1841">
        <f t="shared" si="61"/>
        <v>2199</v>
      </c>
    </row>
    <row r="1842" spans="1:18" x14ac:dyDescent="0.3">
      <c r="A1842" t="str">
        <f>IF(Transactions!A1842&lt;&gt;"",Transactions!A1842,0)</f>
        <v>2018/09/07 13:49:46</v>
      </c>
      <c r="B1842" t="str">
        <f>IF(Transactions!B1842&lt;&gt;"",Transactions!B1842,0)</f>
        <v>7d60236ee2ab339c21e5558950065e7a7ddda4e91881024d4ce5d48e2543810d</v>
      </c>
      <c r="C1842" t="str">
        <f>IF(Transactions!C1842&lt;&gt;"",Transactions!C1842,0)</f>
        <v>Step1</v>
      </c>
      <c r="D1842" t="str">
        <f>IF(Transactions!D1842&lt;&gt;"",Transactions!D1842,"")</f>
        <v>peer0.org2.ldegilde.com</v>
      </c>
      <c r="E1842" t="str">
        <f>IF(Transactions!E1842&lt;&gt;"",Transactions!E1842,"")</f>
        <v>pmt-chaincode</v>
      </c>
      <c r="F1842" t="str">
        <f>IF(Transactions!F1842&lt;&gt;"",Transactions!F1842,"")</f>
        <v>put</v>
      </c>
      <c r="G1842" t="str">
        <f>IF(Transactions!G1842&lt;&gt;"",Transactions!G1842,"")</f>
        <v>000000001_221</v>
      </c>
      <c r="H1842" t="str">
        <f>IF(Transactions!H1842&lt;&gt;"",Transactions!H1842,"")</f>
        <v>315.0</v>
      </c>
      <c r="I1842">
        <f>IF(Transactions!J1842-Transactions!I1842&lt;&gt;"",Transactions!J1842-Transactions!I1842,"")</f>
        <v>462</v>
      </c>
      <c r="J1842">
        <f>IF((Transactions!K1842-Transactions!I1842)-(Transactions!P1842-Transactions!J1842)&lt;&gt;"",(Transactions!K1842-Transactions!I1842)-(Transactions!P1842-Transactions!J1842),"")</f>
        <v>407</v>
      </c>
      <c r="K1842">
        <f>IF(Transactions!L1842-Transactions!K1842&lt;&gt;"",Transactions!L1842-Transactions!K1842,"")</f>
        <v>0</v>
      </c>
      <c r="L1842">
        <f>IF(Transactions!N1842-Transactions!M1842&lt;&gt;"",Transactions!N1842-Transactions!M1842,"")</f>
        <v>55</v>
      </c>
      <c r="M1842">
        <f>IF(Transactions!P1842-Transactions!O1842&lt;&gt;"",Transactions!P1842-Transactions!O1842,"")</f>
        <v>0</v>
      </c>
      <c r="O1842">
        <f t="shared" si="60"/>
        <v>462</v>
      </c>
      <c r="P1842" t="str">
        <f>IF(Transactions!O1842&lt;&gt;"",Transactions!O1842,"")</f>
        <v>1536320985647</v>
      </c>
      <c r="Q1842">
        <f>IF(Transactions!S1842-Transactions!J1842&lt;&gt;"",Transactions!S1842-Transactions!J1842,"")</f>
        <v>1737</v>
      </c>
      <c r="R1842">
        <f t="shared" si="61"/>
        <v>2199</v>
      </c>
    </row>
    <row r="1843" spans="1:18" x14ac:dyDescent="0.3">
      <c r="A1843" t="str">
        <f>IF(Transactions!A1843&lt;&gt;"",Transactions!A1843,0)</f>
        <v>2018/09/07 13:49:46</v>
      </c>
      <c r="B1843" t="str">
        <f>IF(Transactions!B1843&lt;&gt;"",Transactions!B1843,0)</f>
        <v>6fcc6b9114382798423a30970c0bdcecce7f0ebc54b948a03c399569de6f90cb</v>
      </c>
      <c r="C1843" t="str">
        <f>IF(Transactions!C1843&lt;&gt;"",Transactions!C1843,0)</f>
        <v>Step1</v>
      </c>
      <c r="D1843" t="str">
        <f>IF(Transactions!D1843&lt;&gt;"",Transactions!D1843,"")</f>
        <v>peer0.org1.ldegilde.com</v>
      </c>
      <c r="E1843" t="str">
        <f>IF(Transactions!E1843&lt;&gt;"",Transactions!E1843,"")</f>
        <v>pmt-chaincode</v>
      </c>
      <c r="F1843" t="str">
        <f>IF(Transactions!F1843&lt;&gt;"",Transactions!F1843,"")</f>
        <v>put</v>
      </c>
      <c r="G1843" t="str">
        <f>IF(Transactions!G1843&lt;&gt;"",Transactions!G1843,"")</f>
        <v>000000001_353</v>
      </c>
      <c r="H1843" t="str">
        <f>IF(Transactions!H1843&lt;&gt;"",Transactions!H1843,"")</f>
        <v>395.0</v>
      </c>
      <c r="I1843">
        <f>IF(Transactions!J1843-Transactions!I1843&lt;&gt;"",Transactions!J1843-Transactions!I1843,"")</f>
        <v>534</v>
      </c>
      <c r="J1843">
        <f>IF((Transactions!K1843-Transactions!I1843)-(Transactions!P1843-Transactions!J1843)&lt;&gt;"",(Transactions!K1843-Transactions!I1843)-(Transactions!P1843-Transactions!J1843),"")</f>
        <v>504</v>
      </c>
      <c r="K1843">
        <f>IF(Transactions!L1843-Transactions!K1843&lt;&gt;"",Transactions!L1843-Transactions!K1843,"")</f>
        <v>0</v>
      </c>
      <c r="L1843">
        <f>IF(Transactions!N1843-Transactions!M1843&lt;&gt;"",Transactions!N1843-Transactions!M1843,"")</f>
        <v>30</v>
      </c>
      <c r="M1843">
        <f>IF(Transactions!P1843-Transactions!O1843&lt;&gt;"",Transactions!P1843-Transactions!O1843,"")</f>
        <v>0</v>
      </c>
      <c r="O1843">
        <f t="shared" si="60"/>
        <v>534</v>
      </c>
      <c r="P1843" t="str">
        <f>IF(Transactions!O1843&lt;&gt;"",Transactions!O1843,"")</f>
        <v>1536320985676</v>
      </c>
      <c r="Q1843">
        <f>IF(Transactions!S1843-Transactions!J1843&lt;&gt;"",Transactions!S1843-Transactions!J1843,"")</f>
        <v>1668</v>
      </c>
      <c r="R1843">
        <f t="shared" si="61"/>
        <v>2202</v>
      </c>
    </row>
    <row r="1844" spans="1:18" x14ac:dyDescent="0.3">
      <c r="A1844" t="str">
        <f>IF(Transactions!A1844&lt;&gt;"",Transactions!A1844,0)</f>
        <v>2018/09/07 13:49:46</v>
      </c>
      <c r="B1844" t="str">
        <f>IF(Transactions!B1844&lt;&gt;"",Transactions!B1844,0)</f>
        <v>6fcc6b9114382798423a30970c0bdcecce7f0ebc54b948a03c399569de6f90cb</v>
      </c>
      <c r="C1844" t="str">
        <f>IF(Transactions!C1844&lt;&gt;"",Transactions!C1844,0)</f>
        <v>Step1</v>
      </c>
      <c r="D1844" t="str">
        <f>IF(Transactions!D1844&lt;&gt;"",Transactions!D1844,"")</f>
        <v>peer0.org2.ldegilde.com</v>
      </c>
      <c r="E1844" t="str">
        <f>IF(Transactions!E1844&lt;&gt;"",Transactions!E1844,"")</f>
        <v>pmt-chaincode</v>
      </c>
      <c r="F1844" t="str">
        <f>IF(Transactions!F1844&lt;&gt;"",Transactions!F1844,"")</f>
        <v>put</v>
      </c>
      <c r="G1844" t="str">
        <f>IF(Transactions!G1844&lt;&gt;"",Transactions!G1844,"")</f>
        <v>000000001_353</v>
      </c>
      <c r="H1844" t="str">
        <f>IF(Transactions!H1844&lt;&gt;"",Transactions!H1844,"")</f>
        <v>395.0</v>
      </c>
      <c r="I1844">
        <f>IF(Transactions!J1844-Transactions!I1844&lt;&gt;"",Transactions!J1844-Transactions!I1844,"")</f>
        <v>534</v>
      </c>
      <c r="J1844">
        <f>IF((Transactions!K1844-Transactions!I1844)-(Transactions!P1844-Transactions!J1844)&lt;&gt;"",(Transactions!K1844-Transactions!I1844)-(Transactions!P1844-Transactions!J1844),"")</f>
        <v>411</v>
      </c>
      <c r="K1844">
        <f>IF(Transactions!L1844-Transactions!K1844&lt;&gt;"",Transactions!L1844-Transactions!K1844,"")</f>
        <v>1</v>
      </c>
      <c r="L1844">
        <f>IF(Transactions!N1844-Transactions!M1844&lt;&gt;"",Transactions!N1844-Transactions!M1844,"")</f>
        <v>121</v>
      </c>
      <c r="M1844">
        <f>IF(Transactions!P1844-Transactions!O1844&lt;&gt;"",Transactions!P1844-Transactions!O1844,"")</f>
        <v>1</v>
      </c>
      <c r="O1844">
        <f t="shared" si="60"/>
        <v>534</v>
      </c>
      <c r="P1844" t="str">
        <f>IF(Transactions!O1844&lt;&gt;"",Transactions!O1844,"")</f>
        <v>1536320985725</v>
      </c>
      <c r="Q1844">
        <f>IF(Transactions!S1844-Transactions!J1844&lt;&gt;"",Transactions!S1844-Transactions!J1844,"")</f>
        <v>1668</v>
      </c>
      <c r="R1844">
        <f t="shared" si="61"/>
        <v>2202</v>
      </c>
    </row>
    <row r="1845" spans="1:18" x14ac:dyDescent="0.3">
      <c r="A1845" t="str">
        <f>IF(Transactions!A1845&lt;&gt;"",Transactions!A1845,0)</f>
        <v>2018/09/07 13:49:46</v>
      </c>
      <c r="B1845" t="str">
        <f>IF(Transactions!B1845&lt;&gt;"",Transactions!B1845,0)</f>
        <v>308f6f5d90cdac068e7ba217251962de86fe69e9356d3946c8b2ef0bfffbea8e</v>
      </c>
      <c r="C1845" t="str">
        <f>IF(Transactions!C1845&lt;&gt;"",Transactions!C1845,0)</f>
        <v>Step1</v>
      </c>
      <c r="D1845" t="str">
        <f>IF(Transactions!D1845&lt;&gt;"",Transactions!D1845,"")</f>
        <v>peer0.org1.ldegilde.com</v>
      </c>
      <c r="E1845" t="str">
        <f>IF(Transactions!E1845&lt;&gt;"",Transactions!E1845,"")</f>
        <v>pmt-chaincode</v>
      </c>
      <c r="F1845" t="str">
        <f>IF(Transactions!F1845&lt;&gt;"",Transactions!F1845,"")</f>
        <v>put</v>
      </c>
      <c r="G1845" t="str">
        <f>IF(Transactions!G1845&lt;&gt;"",Transactions!G1845,"")</f>
        <v>000000001_313</v>
      </c>
      <c r="H1845" t="str">
        <f>IF(Transactions!H1845&lt;&gt;"",Transactions!H1845,"")</f>
        <v>558.0</v>
      </c>
      <c r="I1845">
        <f>IF(Transactions!J1845-Transactions!I1845&lt;&gt;"",Transactions!J1845-Transactions!I1845,"")</f>
        <v>490</v>
      </c>
      <c r="J1845">
        <f>IF((Transactions!K1845-Transactions!I1845)-(Transactions!P1845-Transactions!J1845)&lt;&gt;"",(Transactions!K1845-Transactions!I1845)-(Transactions!P1845-Transactions!J1845),"")</f>
        <v>481</v>
      </c>
      <c r="K1845">
        <f>IF(Transactions!L1845-Transactions!K1845&lt;&gt;"",Transactions!L1845-Transactions!K1845,"")</f>
        <v>1</v>
      </c>
      <c r="L1845">
        <f>IF(Transactions!N1845-Transactions!M1845&lt;&gt;"",Transactions!N1845-Transactions!M1845,"")</f>
        <v>8</v>
      </c>
      <c r="M1845">
        <f>IF(Transactions!P1845-Transactions!O1845&lt;&gt;"",Transactions!P1845-Transactions!O1845,"")</f>
        <v>0</v>
      </c>
      <c r="O1845">
        <f t="shared" si="60"/>
        <v>490</v>
      </c>
      <c r="P1845" t="str">
        <f>IF(Transactions!O1845&lt;&gt;"",Transactions!O1845,"")</f>
        <v>1536320985640</v>
      </c>
      <c r="Q1845">
        <f>IF(Transactions!S1845-Transactions!J1845&lt;&gt;"",Transactions!S1845-Transactions!J1845,"")</f>
        <v>1713</v>
      </c>
      <c r="R1845">
        <f t="shared" si="61"/>
        <v>2203</v>
      </c>
    </row>
    <row r="1846" spans="1:18" x14ac:dyDescent="0.3">
      <c r="A1846" t="str">
        <f>IF(Transactions!A1846&lt;&gt;"",Transactions!A1846,0)</f>
        <v>2018/09/07 13:49:46</v>
      </c>
      <c r="B1846" t="str">
        <f>IF(Transactions!B1846&lt;&gt;"",Transactions!B1846,0)</f>
        <v>308f6f5d90cdac068e7ba217251962de86fe69e9356d3946c8b2ef0bfffbea8e</v>
      </c>
      <c r="C1846" t="str">
        <f>IF(Transactions!C1846&lt;&gt;"",Transactions!C1846,0)</f>
        <v>Step1</v>
      </c>
      <c r="D1846" t="str">
        <f>IF(Transactions!D1846&lt;&gt;"",Transactions!D1846,"")</f>
        <v>peer0.org2.ldegilde.com</v>
      </c>
      <c r="E1846" t="str">
        <f>IF(Transactions!E1846&lt;&gt;"",Transactions!E1846,"")</f>
        <v>pmt-chaincode</v>
      </c>
      <c r="F1846" t="str">
        <f>IF(Transactions!F1846&lt;&gt;"",Transactions!F1846,"")</f>
        <v>put</v>
      </c>
      <c r="G1846" t="str">
        <f>IF(Transactions!G1846&lt;&gt;"",Transactions!G1846,"")</f>
        <v>000000001_313</v>
      </c>
      <c r="H1846" t="str">
        <f>IF(Transactions!H1846&lt;&gt;"",Transactions!H1846,"")</f>
        <v>558.0</v>
      </c>
      <c r="I1846">
        <f>IF(Transactions!J1846-Transactions!I1846&lt;&gt;"",Transactions!J1846-Transactions!I1846,"")</f>
        <v>490</v>
      </c>
      <c r="J1846">
        <f>IF((Transactions!K1846-Transactions!I1846)-(Transactions!P1846-Transactions!J1846)&lt;&gt;"",(Transactions!K1846-Transactions!I1846)-(Transactions!P1846-Transactions!J1846),"")</f>
        <v>364</v>
      </c>
      <c r="K1846">
        <f>IF(Transactions!L1846-Transactions!K1846&lt;&gt;"",Transactions!L1846-Transactions!K1846,"")</f>
        <v>0</v>
      </c>
      <c r="L1846">
        <f>IF(Transactions!N1846-Transactions!M1846&lt;&gt;"",Transactions!N1846-Transactions!M1846,"")</f>
        <v>125</v>
      </c>
      <c r="M1846">
        <f>IF(Transactions!P1846-Transactions!O1846&lt;&gt;"",Transactions!P1846-Transactions!O1846,"")</f>
        <v>1</v>
      </c>
      <c r="O1846">
        <f t="shared" si="60"/>
        <v>490</v>
      </c>
      <c r="P1846" t="str">
        <f>IF(Transactions!O1846&lt;&gt;"",Transactions!O1846,"")</f>
        <v>1536320985732</v>
      </c>
      <c r="Q1846">
        <f>IF(Transactions!S1846-Transactions!J1846&lt;&gt;"",Transactions!S1846-Transactions!J1846,"")</f>
        <v>1713</v>
      </c>
      <c r="R1846">
        <f t="shared" si="61"/>
        <v>2203</v>
      </c>
    </row>
    <row r="1847" spans="1:18" x14ac:dyDescent="0.3">
      <c r="A1847" t="str">
        <f>IF(Transactions!A1847&lt;&gt;"",Transactions!A1847,0)</f>
        <v>2018/09/07 13:49:46</v>
      </c>
      <c r="B1847" t="str">
        <f>IF(Transactions!B1847&lt;&gt;"",Transactions!B1847,0)</f>
        <v>ebe4d004c4db2eea4a2816b6dc20ea6b98dbe8b44be761450d9b221616298072</v>
      </c>
      <c r="C1847" t="str">
        <f>IF(Transactions!C1847&lt;&gt;"",Transactions!C1847,0)</f>
        <v>Step1</v>
      </c>
      <c r="D1847" t="str">
        <f>IF(Transactions!D1847&lt;&gt;"",Transactions!D1847,"")</f>
        <v>peer0.org1.ldegilde.com</v>
      </c>
      <c r="E1847" t="str">
        <f>IF(Transactions!E1847&lt;&gt;"",Transactions!E1847,"")</f>
        <v>pmt-chaincode</v>
      </c>
      <c r="F1847" t="str">
        <f>IF(Transactions!F1847&lt;&gt;"",Transactions!F1847,"")</f>
        <v>put</v>
      </c>
      <c r="G1847" t="str">
        <f>IF(Transactions!G1847&lt;&gt;"",Transactions!G1847,"")</f>
        <v>000000001_272</v>
      </c>
      <c r="H1847" t="str">
        <f>IF(Transactions!H1847&lt;&gt;"",Transactions!H1847,"")</f>
        <v>89.0</v>
      </c>
      <c r="I1847">
        <f>IF(Transactions!J1847-Transactions!I1847&lt;&gt;"",Transactions!J1847-Transactions!I1847,"")</f>
        <v>515</v>
      </c>
      <c r="J1847">
        <f>IF((Transactions!K1847-Transactions!I1847)-(Transactions!P1847-Transactions!J1847)&lt;&gt;"",(Transactions!K1847-Transactions!I1847)-(Transactions!P1847-Transactions!J1847),"")</f>
        <v>493</v>
      </c>
      <c r="K1847">
        <f>IF(Transactions!L1847-Transactions!K1847&lt;&gt;"",Transactions!L1847-Transactions!K1847,"")</f>
        <v>0</v>
      </c>
      <c r="L1847">
        <f>IF(Transactions!N1847-Transactions!M1847&lt;&gt;"",Transactions!N1847-Transactions!M1847,"")</f>
        <v>22</v>
      </c>
      <c r="M1847">
        <f>IF(Transactions!P1847-Transactions!O1847&lt;&gt;"",Transactions!P1847-Transactions!O1847,"")</f>
        <v>0</v>
      </c>
      <c r="O1847">
        <f t="shared" si="60"/>
        <v>515</v>
      </c>
      <c r="P1847" t="str">
        <f>IF(Transactions!O1847&lt;&gt;"",Transactions!O1847,"")</f>
        <v>1536320985665</v>
      </c>
      <c r="Q1847">
        <f>IF(Transactions!S1847-Transactions!J1847&lt;&gt;"",Transactions!S1847-Transactions!J1847,"")</f>
        <v>1687</v>
      </c>
      <c r="R1847">
        <f t="shared" si="61"/>
        <v>2202</v>
      </c>
    </row>
    <row r="1848" spans="1:18" x14ac:dyDescent="0.3">
      <c r="A1848" t="str">
        <f>IF(Transactions!A1848&lt;&gt;"",Transactions!A1848,0)</f>
        <v>2018/09/07 13:49:46</v>
      </c>
      <c r="B1848" t="str">
        <f>IF(Transactions!B1848&lt;&gt;"",Transactions!B1848,0)</f>
        <v>ebe4d004c4db2eea4a2816b6dc20ea6b98dbe8b44be761450d9b221616298072</v>
      </c>
      <c r="C1848" t="str">
        <f>IF(Transactions!C1848&lt;&gt;"",Transactions!C1848,0)</f>
        <v>Step1</v>
      </c>
      <c r="D1848" t="str">
        <f>IF(Transactions!D1848&lt;&gt;"",Transactions!D1848,"")</f>
        <v>peer0.org2.ldegilde.com</v>
      </c>
      <c r="E1848" t="str">
        <f>IF(Transactions!E1848&lt;&gt;"",Transactions!E1848,"")</f>
        <v>pmt-chaincode</v>
      </c>
      <c r="F1848" t="str">
        <f>IF(Transactions!F1848&lt;&gt;"",Transactions!F1848,"")</f>
        <v>put</v>
      </c>
      <c r="G1848" t="str">
        <f>IF(Transactions!G1848&lt;&gt;"",Transactions!G1848,"")</f>
        <v>000000001_272</v>
      </c>
      <c r="H1848" t="str">
        <f>IF(Transactions!H1848&lt;&gt;"",Transactions!H1848,"")</f>
        <v>89.0</v>
      </c>
      <c r="I1848">
        <f>IF(Transactions!J1848-Transactions!I1848&lt;&gt;"",Transactions!J1848-Transactions!I1848,"")</f>
        <v>515</v>
      </c>
      <c r="J1848">
        <f>IF((Transactions!K1848-Transactions!I1848)-(Transactions!P1848-Transactions!J1848)&lt;&gt;"",(Transactions!K1848-Transactions!I1848)-(Transactions!P1848-Transactions!J1848),"")</f>
        <v>370</v>
      </c>
      <c r="K1848">
        <f>IF(Transactions!L1848-Transactions!K1848&lt;&gt;"",Transactions!L1848-Transactions!K1848,"")</f>
        <v>0</v>
      </c>
      <c r="L1848">
        <f>IF(Transactions!N1848-Transactions!M1848&lt;&gt;"",Transactions!N1848-Transactions!M1848,"")</f>
        <v>144</v>
      </c>
      <c r="M1848">
        <f>IF(Transactions!P1848-Transactions!O1848&lt;&gt;"",Transactions!P1848-Transactions!O1848,"")</f>
        <v>1</v>
      </c>
      <c r="O1848">
        <f t="shared" si="60"/>
        <v>515</v>
      </c>
      <c r="P1848" t="str">
        <f>IF(Transactions!O1848&lt;&gt;"",Transactions!O1848,"")</f>
        <v>1536320985737</v>
      </c>
      <c r="Q1848">
        <f>IF(Transactions!S1848-Transactions!J1848&lt;&gt;"",Transactions!S1848-Transactions!J1848,"")</f>
        <v>1687</v>
      </c>
      <c r="R1848">
        <f t="shared" si="61"/>
        <v>2202</v>
      </c>
    </row>
    <row r="1849" spans="1:18" x14ac:dyDescent="0.3">
      <c r="A1849" t="str">
        <f>IF(Transactions!A1849&lt;&gt;"",Transactions!A1849,0)</f>
        <v>2018/09/07 13:49:46</v>
      </c>
      <c r="B1849" t="str">
        <f>IF(Transactions!B1849&lt;&gt;"",Transactions!B1849,0)</f>
        <v>c1736c8f81f3f1ba2606bb8093782d1b9d7226e84f682665c540115a30e4dbf1</v>
      </c>
      <c r="C1849" t="str">
        <f>IF(Transactions!C1849&lt;&gt;"",Transactions!C1849,0)</f>
        <v>Step1</v>
      </c>
      <c r="D1849" t="str">
        <f>IF(Transactions!D1849&lt;&gt;"",Transactions!D1849,"")</f>
        <v>peer0.org1.ldegilde.com</v>
      </c>
      <c r="E1849" t="str">
        <f>IF(Transactions!E1849&lt;&gt;"",Transactions!E1849,"")</f>
        <v>pmt-chaincode</v>
      </c>
      <c r="F1849" t="str">
        <f>IF(Transactions!F1849&lt;&gt;"",Transactions!F1849,"")</f>
        <v>put</v>
      </c>
      <c r="G1849" t="str">
        <f>IF(Transactions!G1849&lt;&gt;"",Transactions!G1849,"")</f>
        <v>000000001_334</v>
      </c>
      <c r="H1849" t="str">
        <f>IF(Transactions!H1849&lt;&gt;"",Transactions!H1849,"")</f>
        <v>144.0</v>
      </c>
      <c r="I1849">
        <f>IF(Transactions!J1849-Transactions!I1849&lt;&gt;"",Transactions!J1849-Transactions!I1849,"")</f>
        <v>536</v>
      </c>
      <c r="J1849">
        <f>IF((Transactions!K1849-Transactions!I1849)-(Transactions!P1849-Transactions!J1849)&lt;&gt;"",(Transactions!K1849-Transactions!I1849)-(Transactions!P1849-Transactions!J1849),"")</f>
        <v>527</v>
      </c>
      <c r="K1849">
        <f>IF(Transactions!L1849-Transactions!K1849&lt;&gt;"",Transactions!L1849-Transactions!K1849,"")</f>
        <v>0</v>
      </c>
      <c r="L1849">
        <f>IF(Transactions!N1849-Transactions!M1849&lt;&gt;"",Transactions!N1849-Transactions!M1849,"")</f>
        <v>9</v>
      </c>
      <c r="M1849">
        <f>IF(Transactions!P1849-Transactions!O1849&lt;&gt;"",Transactions!P1849-Transactions!O1849,"")</f>
        <v>0</v>
      </c>
      <c r="O1849">
        <f t="shared" si="60"/>
        <v>536</v>
      </c>
      <c r="P1849" t="str">
        <f>IF(Transactions!O1849&lt;&gt;"",Transactions!O1849,"")</f>
        <v>1536320985639</v>
      </c>
      <c r="Q1849">
        <f>IF(Transactions!S1849-Transactions!J1849&lt;&gt;"",Transactions!S1849-Transactions!J1849,"")</f>
        <v>1667</v>
      </c>
      <c r="R1849">
        <f t="shared" si="61"/>
        <v>2203</v>
      </c>
    </row>
    <row r="1850" spans="1:18" x14ac:dyDescent="0.3">
      <c r="A1850" t="str">
        <f>IF(Transactions!A1850&lt;&gt;"",Transactions!A1850,0)</f>
        <v>2018/09/07 13:49:46</v>
      </c>
      <c r="B1850" t="str">
        <f>IF(Transactions!B1850&lt;&gt;"",Transactions!B1850,0)</f>
        <v>c1736c8f81f3f1ba2606bb8093782d1b9d7226e84f682665c540115a30e4dbf1</v>
      </c>
      <c r="C1850" t="str">
        <f>IF(Transactions!C1850&lt;&gt;"",Transactions!C1850,0)</f>
        <v>Step1</v>
      </c>
      <c r="D1850" t="str">
        <f>IF(Transactions!D1850&lt;&gt;"",Transactions!D1850,"")</f>
        <v>peer0.org2.ldegilde.com</v>
      </c>
      <c r="E1850" t="str">
        <f>IF(Transactions!E1850&lt;&gt;"",Transactions!E1850,"")</f>
        <v>pmt-chaincode</v>
      </c>
      <c r="F1850" t="str">
        <f>IF(Transactions!F1850&lt;&gt;"",Transactions!F1850,"")</f>
        <v>put</v>
      </c>
      <c r="G1850" t="str">
        <f>IF(Transactions!G1850&lt;&gt;"",Transactions!G1850,"")</f>
        <v>000000001_334</v>
      </c>
      <c r="H1850" t="str">
        <f>IF(Transactions!H1850&lt;&gt;"",Transactions!H1850,"")</f>
        <v>144.0</v>
      </c>
      <c r="I1850">
        <f>IF(Transactions!J1850-Transactions!I1850&lt;&gt;"",Transactions!J1850-Transactions!I1850,"")</f>
        <v>536</v>
      </c>
      <c r="J1850">
        <f>IF((Transactions!K1850-Transactions!I1850)-(Transactions!P1850-Transactions!J1850)&lt;&gt;"",(Transactions!K1850-Transactions!I1850)-(Transactions!P1850-Transactions!J1850),"")</f>
        <v>401</v>
      </c>
      <c r="K1850">
        <f>IF(Transactions!L1850-Transactions!K1850&lt;&gt;"",Transactions!L1850-Transactions!K1850,"")</f>
        <v>0</v>
      </c>
      <c r="L1850">
        <f>IF(Transactions!N1850-Transactions!M1850&lt;&gt;"",Transactions!N1850-Transactions!M1850,"")</f>
        <v>134</v>
      </c>
      <c r="M1850">
        <f>IF(Transactions!P1850-Transactions!O1850&lt;&gt;"",Transactions!P1850-Transactions!O1850,"")</f>
        <v>1</v>
      </c>
      <c r="O1850">
        <f t="shared" si="60"/>
        <v>536</v>
      </c>
      <c r="P1850" t="str">
        <f>IF(Transactions!O1850&lt;&gt;"",Transactions!O1850,"")</f>
        <v>1536320985726</v>
      </c>
      <c r="Q1850">
        <f>IF(Transactions!S1850-Transactions!J1850&lt;&gt;"",Transactions!S1850-Transactions!J1850,"")</f>
        <v>1667</v>
      </c>
      <c r="R1850">
        <f t="shared" si="61"/>
        <v>2203</v>
      </c>
    </row>
    <row r="1851" spans="1:18" x14ac:dyDescent="0.3">
      <c r="A1851" t="str">
        <f>IF(Transactions!A1851&lt;&gt;"",Transactions!A1851,0)</f>
        <v>2018/09/07 13:49:46</v>
      </c>
      <c r="B1851" t="str">
        <f>IF(Transactions!B1851&lt;&gt;"",Transactions!B1851,0)</f>
        <v>6a175a72bf8fc46b9dac11033143580a9c9cc492db0eb17865f54fdaa1438a58</v>
      </c>
      <c r="C1851" t="str">
        <f>IF(Transactions!C1851&lt;&gt;"",Transactions!C1851,0)</f>
        <v>Step1</v>
      </c>
      <c r="D1851" t="str">
        <f>IF(Transactions!D1851&lt;&gt;"",Transactions!D1851,"")</f>
        <v>peer0.org1.ldegilde.com</v>
      </c>
      <c r="E1851" t="str">
        <f>IF(Transactions!E1851&lt;&gt;"",Transactions!E1851,"")</f>
        <v>pmt-chaincode</v>
      </c>
      <c r="F1851" t="str">
        <f>IF(Transactions!F1851&lt;&gt;"",Transactions!F1851,"")</f>
        <v>put</v>
      </c>
      <c r="G1851" t="str">
        <f>IF(Transactions!G1851&lt;&gt;"",Transactions!G1851,"")</f>
        <v>000000001_396</v>
      </c>
      <c r="H1851" t="str">
        <f>IF(Transactions!H1851&lt;&gt;"",Transactions!H1851,"")</f>
        <v>990.0</v>
      </c>
      <c r="I1851">
        <f>IF(Transactions!J1851-Transactions!I1851&lt;&gt;"",Transactions!J1851-Transactions!I1851,"")</f>
        <v>512</v>
      </c>
      <c r="J1851">
        <f>IF((Transactions!K1851-Transactions!I1851)-(Transactions!P1851-Transactions!J1851)&lt;&gt;"",(Transactions!K1851-Transactions!I1851)-(Transactions!P1851-Transactions!J1851),"")</f>
        <v>472</v>
      </c>
      <c r="K1851">
        <f>IF(Transactions!L1851-Transactions!K1851&lt;&gt;"",Transactions!L1851-Transactions!K1851,"")</f>
        <v>0</v>
      </c>
      <c r="L1851">
        <f>IF(Transactions!N1851-Transactions!M1851&lt;&gt;"",Transactions!N1851-Transactions!M1851,"")</f>
        <v>39</v>
      </c>
      <c r="M1851">
        <f>IF(Transactions!P1851-Transactions!O1851&lt;&gt;"",Transactions!P1851-Transactions!O1851,"")</f>
        <v>1</v>
      </c>
      <c r="O1851">
        <f t="shared" si="60"/>
        <v>512</v>
      </c>
      <c r="P1851" t="str">
        <f>IF(Transactions!O1851&lt;&gt;"",Transactions!O1851,"")</f>
        <v>1536320985683</v>
      </c>
      <c r="Q1851">
        <f>IF(Transactions!S1851-Transactions!J1851&lt;&gt;"",Transactions!S1851-Transactions!J1851,"")</f>
        <v>1738</v>
      </c>
      <c r="R1851">
        <f t="shared" si="61"/>
        <v>2250</v>
      </c>
    </row>
    <row r="1852" spans="1:18" x14ac:dyDescent="0.3">
      <c r="A1852" t="str">
        <f>IF(Transactions!A1852&lt;&gt;"",Transactions!A1852,0)</f>
        <v>2018/09/07 13:49:46</v>
      </c>
      <c r="B1852" t="str">
        <f>IF(Transactions!B1852&lt;&gt;"",Transactions!B1852,0)</f>
        <v>6a175a72bf8fc46b9dac11033143580a9c9cc492db0eb17865f54fdaa1438a58</v>
      </c>
      <c r="C1852" t="str">
        <f>IF(Transactions!C1852&lt;&gt;"",Transactions!C1852,0)</f>
        <v>Step1</v>
      </c>
      <c r="D1852" t="str">
        <f>IF(Transactions!D1852&lt;&gt;"",Transactions!D1852,"")</f>
        <v>peer0.org2.ldegilde.com</v>
      </c>
      <c r="E1852" t="str">
        <f>IF(Transactions!E1852&lt;&gt;"",Transactions!E1852,"")</f>
        <v>pmt-chaincode</v>
      </c>
      <c r="F1852" t="str">
        <f>IF(Transactions!F1852&lt;&gt;"",Transactions!F1852,"")</f>
        <v>put</v>
      </c>
      <c r="G1852" t="str">
        <f>IF(Transactions!G1852&lt;&gt;"",Transactions!G1852,"")</f>
        <v>000000001_396</v>
      </c>
      <c r="H1852" t="str">
        <f>IF(Transactions!H1852&lt;&gt;"",Transactions!H1852,"")</f>
        <v>990.0</v>
      </c>
      <c r="I1852">
        <f>IF(Transactions!J1852-Transactions!I1852&lt;&gt;"",Transactions!J1852-Transactions!I1852,"")</f>
        <v>512</v>
      </c>
      <c r="J1852">
        <f>IF((Transactions!K1852-Transactions!I1852)-(Transactions!P1852-Transactions!J1852)&lt;&gt;"",(Transactions!K1852-Transactions!I1852)-(Transactions!P1852-Transactions!J1852),"")</f>
        <v>383</v>
      </c>
      <c r="K1852">
        <f>IF(Transactions!L1852-Transactions!K1852&lt;&gt;"",Transactions!L1852-Transactions!K1852,"")</f>
        <v>1</v>
      </c>
      <c r="L1852">
        <f>IF(Transactions!N1852-Transactions!M1852&lt;&gt;"",Transactions!N1852-Transactions!M1852,"")</f>
        <v>127</v>
      </c>
      <c r="M1852">
        <f>IF(Transactions!P1852-Transactions!O1852&lt;&gt;"",Transactions!P1852-Transactions!O1852,"")</f>
        <v>1</v>
      </c>
      <c r="O1852">
        <f t="shared" si="60"/>
        <v>512</v>
      </c>
      <c r="P1852" t="str">
        <f>IF(Transactions!O1852&lt;&gt;"",Transactions!O1852,"")</f>
        <v>1536320985727</v>
      </c>
      <c r="Q1852">
        <f>IF(Transactions!S1852-Transactions!J1852&lt;&gt;"",Transactions!S1852-Transactions!J1852,"")</f>
        <v>1738</v>
      </c>
      <c r="R1852">
        <f t="shared" si="61"/>
        <v>2250</v>
      </c>
    </row>
    <row r="1853" spans="1:18" x14ac:dyDescent="0.3">
      <c r="A1853" t="str">
        <f>IF(Transactions!A1853&lt;&gt;"",Transactions!A1853,0)</f>
        <v>2018/09/07 13:49:46</v>
      </c>
      <c r="B1853" t="str">
        <f>IF(Transactions!B1853&lt;&gt;"",Transactions!B1853,0)</f>
        <v>9aa13bf69a64599a7dca4a5307370e162e2d3f5a17cc95ca93196f94f27011d7</v>
      </c>
      <c r="C1853" t="str">
        <f>IF(Transactions!C1853&lt;&gt;"",Transactions!C1853,0)</f>
        <v>Step1</v>
      </c>
      <c r="D1853" t="str">
        <f>IF(Transactions!D1853&lt;&gt;"",Transactions!D1853,"")</f>
        <v>peer0.org1.ldegilde.com</v>
      </c>
      <c r="E1853" t="str">
        <f>IF(Transactions!E1853&lt;&gt;"",Transactions!E1853,"")</f>
        <v>pmt-chaincode</v>
      </c>
      <c r="F1853" t="str">
        <f>IF(Transactions!F1853&lt;&gt;"",Transactions!F1853,"")</f>
        <v>put</v>
      </c>
      <c r="G1853" t="str">
        <f>IF(Transactions!G1853&lt;&gt;"",Transactions!G1853,"")</f>
        <v>000000001_39</v>
      </c>
      <c r="H1853" t="str">
        <f>IF(Transactions!H1853&lt;&gt;"",Transactions!H1853,"")</f>
        <v>648.0</v>
      </c>
      <c r="I1853">
        <f>IF(Transactions!J1853-Transactions!I1853&lt;&gt;"",Transactions!J1853-Transactions!I1853,"")</f>
        <v>519</v>
      </c>
      <c r="J1853">
        <f>IF((Transactions!K1853-Transactions!I1853)-(Transactions!P1853-Transactions!J1853)&lt;&gt;"",(Transactions!K1853-Transactions!I1853)-(Transactions!P1853-Transactions!J1853),"")</f>
        <v>465</v>
      </c>
      <c r="K1853">
        <f>IF(Transactions!L1853-Transactions!K1853&lt;&gt;"",Transactions!L1853-Transactions!K1853,"")</f>
        <v>0</v>
      </c>
      <c r="L1853">
        <f>IF(Transactions!N1853-Transactions!M1853&lt;&gt;"",Transactions!N1853-Transactions!M1853,"")</f>
        <v>54</v>
      </c>
      <c r="M1853">
        <f>IF(Transactions!P1853-Transactions!O1853&lt;&gt;"",Transactions!P1853-Transactions!O1853,"")</f>
        <v>0</v>
      </c>
      <c r="O1853">
        <f t="shared" si="60"/>
        <v>519</v>
      </c>
      <c r="P1853" t="str">
        <f>IF(Transactions!O1853&lt;&gt;"",Transactions!O1853,"")</f>
        <v>1536320985688</v>
      </c>
      <c r="Q1853">
        <f>IF(Transactions!S1853-Transactions!J1853&lt;&gt;"",Transactions!S1853-Transactions!J1853,"")</f>
        <v>1711</v>
      </c>
      <c r="R1853">
        <f t="shared" si="61"/>
        <v>2230</v>
      </c>
    </row>
    <row r="1854" spans="1:18" x14ac:dyDescent="0.3">
      <c r="A1854" t="str">
        <f>IF(Transactions!A1854&lt;&gt;"",Transactions!A1854,0)</f>
        <v>2018/09/07 13:49:46</v>
      </c>
      <c r="B1854" t="str">
        <f>IF(Transactions!B1854&lt;&gt;"",Transactions!B1854,0)</f>
        <v>9aa13bf69a64599a7dca4a5307370e162e2d3f5a17cc95ca93196f94f27011d7</v>
      </c>
      <c r="C1854" t="str">
        <f>IF(Transactions!C1854&lt;&gt;"",Transactions!C1854,0)</f>
        <v>Step1</v>
      </c>
      <c r="D1854" t="str">
        <f>IF(Transactions!D1854&lt;&gt;"",Transactions!D1854,"")</f>
        <v>peer0.org2.ldegilde.com</v>
      </c>
      <c r="E1854" t="str">
        <f>IF(Transactions!E1854&lt;&gt;"",Transactions!E1854,"")</f>
        <v>pmt-chaincode</v>
      </c>
      <c r="F1854" t="str">
        <f>IF(Transactions!F1854&lt;&gt;"",Transactions!F1854,"")</f>
        <v>put</v>
      </c>
      <c r="G1854" t="str">
        <f>IF(Transactions!G1854&lt;&gt;"",Transactions!G1854,"")</f>
        <v>000000001_39</v>
      </c>
      <c r="H1854" t="str">
        <f>IF(Transactions!H1854&lt;&gt;"",Transactions!H1854,"")</f>
        <v>648.0</v>
      </c>
      <c r="I1854">
        <f>IF(Transactions!J1854-Transactions!I1854&lt;&gt;"",Transactions!J1854-Transactions!I1854,"")</f>
        <v>519</v>
      </c>
      <c r="J1854">
        <f>IF((Transactions!K1854-Transactions!I1854)-(Transactions!P1854-Transactions!J1854)&lt;&gt;"",(Transactions!K1854-Transactions!I1854)-(Transactions!P1854-Transactions!J1854),"")</f>
        <v>422</v>
      </c>
      <c r="K1854">
        <f>IF(Transactions!L1854-Transactions!K1854&lt;&gt;"",Transactions!L1854-Transactions!K1854,"")</f>
        <v>0</v>
      </c>
      <c r="L1854">
        <f>IF(Transactions!N1854-Transactions!M1854&lt;&gt;"",Transactions!N1854-Transactions!M1854,"")</f>
        <v>96</v>
      </c>
      <c r="M1854">
        <f>IF(Transactions!P1854-Transactions!O1854&lt;&gt;"",Transactions!P1854-Transactions!O1854,"")</f>
        <v>1</v>
      </c>
      <c r="O1854">
        <f t="shared" si="60"/>
        <v>519</v>
      </c>
      <c r="P1854" t="str">
        <f>IF(Transactions!O1854&lt;&gt;"",Transactions!O1854,"")</f>
        <v>1536320985703</v>
      </c>
      <c r="Q1854">
        <f>IF(Transactions!S1854-Transactions!J1854&lt;&gt;"",Transactions!S1854-Transactions!J1854,"")</f>
        <v>1711</v>
      </c>
      <c r="R1854">
        <f t="shared" si="61"/>
        <v>2230</v>
      </c>
    </row>
    <row r="1855" spans="1:18" x14ac:dyDescent="0.3">
      <c r="A1855" t="str">
        <f>IF(Transactions!A1855&lt;&gt;"",Transactions!A1855,0)</f>
        <v>2018/09/07 13:49:49</v>
      </c>
      <c r="B1855" t="str">
        <f>IF(Transactions!B1855&lt;&gt;"",Transactions!B1855,0)</f>
        <v>244c2af6650f9feb3b51cbc5b0d9a05ec8b8e169333a107a44ffbec9e9191086</v>
      </c>
      <c r="C1855" t="str">
        <f>IF(Transactions!C1855&lt;&gt;"",Transactions!C1855,0)</f>
        <v>Step1</v>
      </c>
      <c r="D1855" t="str">
        <f>IF(Transactions!D1855&lt;&gt;"",Transactions!D1855,"")</f>
        <v>peer0.org1.ldegilde.com</v>
      </c>
      <c r="E1855" t="str">
        <f>IF(Transactions!E1855&lt;&gt;"",Transactions!E1855,"")</f>
        <v>pmt-chaincode</v>
      </c>
      <c r="F1855" t="str">
        <f>IF(Transactions!F1855&lt;&gt;"",Transactions!F1855,"")</f>
        <v>put</v>
      </c>
      <c r="G1855" t="str">
        <f>IF(Transactions!G1855&lt;&gt;"",Transactions!G1855,"")</f>
        <v>000000001_188</v>
      </c>
      <c r="H1855" t="str">
        <f>IF(Transactions!H1855&lt;&gt;"",Transactions!H1855,"")</f>
        <v>307.0</v>
      </c>
      <c r="I1855">
        <f>IF(Transactions!J1855-Transactions!I1855&lt;&gt;"",Transactions!J1855-Transactions!I1855,"")</f>
        <v>229</v>
      </c>
      <c r="J1855">
        <f>IF((Transactions!K1855-Transactions!I1855)-(Transactions!P1855-Transactions!J1855)&lt;&gt;"",(Transactions!K1855-Transactions!I1855)-(Transactions!P1855-Transactions!J1855),"")</f>
        <v>179</v>
      </c>
      <c r="K1855">
        <f>IF(Transactions!L1855-Transactions!K1855&lt;&gt;"",Transactions!L1855-Transactions!K1855,"")</f>
        <v>0</v>
      </c>
      <c r="L1855">
        <f>IF(Transactions!N1855-Transactions!M1855&lt;&gt;"",Transactions!N1855-Transactions!M1855,"")</f>
        <v>49</v>
      </c>
      <c r="M1855">
        <f>IF(Transactions!P1855-Transactions!O1855&lt;&gt;"",Transactions!P1855-Transactions!O1855,"")</f>
        <v>1</v>
      </c>
      <c r="O1855">
        <f t="shared" si="60"/>
        <v>229</v>
      </c>
      <c r="P1855" t="str">
        <f>IF(Transactions!O1855&lt;&gt;"",Transactions!O1855,"")</f>
        <v>1536320986354</v>
      </c>
      <c r="Q1855">
        <f>IF(Transactions!S1855-Transactions!J1855&lt;&gt;"",Transactions!S1855-Transactions!J1855,"")</f>
        <v>4065</v>
      </c>
      <c r="R1855">
        <f t="shared" si="61"/>
        <v>4294</v>
      </c>
    </row>
    <row r="1856" spans="1:18" x14ac:dyDescent="0.3">
      <c r="A1856" t="str">
        <f>IF(Transactions!A1856&lt;&gt;"",Transactions!A1856,0)</f>
        <v>2018/09/07 13:49:49</v>
      </c>
      <c r="B1856" t="str">
        <f>IF(Transactions!B1856&lt;&gt;"",Transactions!B1856,0)</f>
        <v>244c2af6650f9feb3b51cbc5b0d9a05ec8b8e169333a107a44ffbec9e9191086</v>
      </c>
      <c r="C1856" t="str">
        <f>IF(Transactions!C1856&lt;&gt;"",Transactions!C1856,0)</f>
        <v>Step1</v>
      </c>
      <c r="D1856" t="str">
        <f>IF(Transactions!D1856&lt;&gt;"",Transactions!D1856,"")</f>
        <v>peer0.org2.ldegilde.com</v>
      </c>
      <c r="E1856" t="str">
        <f>IF(Transactions!E1856&lt;&gt;"",Transactions!E1856,"")</f>
        <v>pmt-chaincode</v>
      </c>
      <c r="F1856" t="str">
        <f>IF(Transactions!F1856&lt;&gt;"",Transactions!F1856,"")</f>
        <v>put</v>
      </c>
      <c r="G1856" t="str">
        <f>IF(Transactions!G1856&lt;&gt;"",Transactions!G1856,"")</f>
        <v>000000001_188</v>
      </c>
      <c r="H1856" t="str">
        <f>IF(Transactions!H1856&lt;&gt;"",Transactions!H1856,"")</f>
        <v>307.0</v>
      </c>
      <c r="I1856">
        <f>IF(Transactions!J1856-Transactions!I1856&lt;&gt;"",Transactions!J1856-Transactions!I1856,"")</f>
        <v>229</v>
      </c>
      <c r="J1856">
        <f>IF((Transactions!K1856-Transactions!I1856)-(Transactions!P1856-Transactions!J1856)&lt;&gt;"",(Transactions!K1856-Transactions!I1856)-(Transactions!P1856-Transactions!J1856),"")</f>
        <v>188</v>
      </c>
      <c r="K1856">
        <f>IF(Transactions!L1856-Transactions!K1856&lt;&gt;"",Transactions!L1856-Transactions!K1856,"")</f>
        <v>0</v>
      </c>
      <c r="L1856">
        <f>IF(Transactions!N1856-Transactions!M1856&lt;&gt;"",Transactions!N1856-Transactions!M1856,"")</f>
        <v>40</v>
      </c>
      <c r="M1856">
        <f>IF(Transactions!P1856-Transactions!O1856&lt;&gt;"",Transactions!P1856-Transactions!O1856,"")</f>
        <v>1</v>
      </c>
      <c r="O1856">
        <f t="shared" si="60"/>
        <v>229</v>
      </c>
      <c r="P1856" t="str">
        <f>IF(Transactions!O1856&lt;&gt;"",Transactions!O1856,"")</f>
        <v>1536320986347</v>
      </c>
      <c r="Q1856">
        <f>IF(Transactions!S1856-Transactions!J1856&lt;&gt;"",Transactions!S1856-Transactions!J1856,"")</f>
        <v>4065</v>
      </c>
      <c r="R1856">
        <f t="shared" si="61"/>
        <v>4294</v>
      </c>
    </row>
    <row r="1857" spans="1:18" x14ac:dyDescent="0.3">
      <c r="A1857" t="str">
        <f>IF(Transactions!A1857&lt;&gt;"",Transactions!A1857,0)</f>
        <v>2018/09/07 13:49:49</v>
      </c>
      <c r="B1857" t="str">
        <f>IF(Transactions!B1857&lt;&gt;"",Transactions!B1857,0)</f>
        <v>ec41b7d37a0d6f06f157294e1fd9f123381bf12399e22aa5055d4f937ace4ec4</v>
      </c>
      <c r="C1857" t="str">
        <f>IF(Transactions!C1857&lt;&gt;"",Transactions!C1857,0)</f>
        <v>Step1</v>
      </c>
      <c r="D1857" t="str">
        <f>IF(Transactions!D1857&lt;&gt;"",Transactions!D1857,"")</f>
        <v>peer0.org1.ldegilde.com</v>
      </c>
      <c r="E1857" t="str">
        <f>IF(Transactions!E1857&lt;&gt;"",Transactions!E1857,"")</f>
        <v>pmt-chaincode</v>
      </c>
      <c r="F1857" t="str">
        <f>IF(Transactions!F1857&lt;&gt;"",Transactions!F1857,"")</f>
        <v>put</v>
      </c>
      <c r="G1857" t="str">
        <f>IF(Transactions!G1857&lt;&gt;"",Transactions!G1857,"")</f>
        <v>000000001_328</v>
      </c>
      <c r="H1857" t="str">
        <f>IF(Transactions!H1857&lt;&gt;"",Transactions!H1857,"")</f>
        <v>440.0</v>
      </c>
      <c r="I1857">
        <f>IF(Transactions!J1857-Transactions!I1857&lt;&gt;"",Transactions!J1857-Transactions!I1857,"")</f>
        <v>241</v>
      </c>
      <c r="J1857">
        <f>IF((Transactions!K1857-Transactions!I1857)-(Transactions!P1857-Transactions!J1857)&lt;&gt;"",(Transactions!K1857-Transactions!I1857)-(Transactions!P1857-Transactions!J1857),"")</f>
        <v>214</v>
      </c>
      <c r="K1857">
        <f>IF(Transactions!L1857-Transactions!K1857&lt;&gt;"",Transactions!L1857-Transactions!K1857,"")</f>
        <v>0</v>
      </c>
      <c r="L1857">
        <f>IF(Transactions!N1857-Transactions!M1857&lt;&gt;"",Transactions!N1857-Transactions!M1857,"")</f>
        <v>26</v>
      </c>
      <c r="M1857">
        <f>IF(Transactions!P1857-Transactions!O1857&lt;&gt;"",Transactions!P1857-Transactions!O1857,"")</f>
        <v>1</v>
      </c>
      <c r="O1857">
        <f t="shared" si="60"/>
        <v>241</v>
      </c>
      <c r="P1857" t="str">
        <f>IF(Transactions!O1857&lt;&gt;"",Transactions!O1857,"")</f>
        <v>1536320987770</v>
      </c>
      <c r="Q1857">
        <f>IF(Transactions!S1857-Transactions!J1857&lt;&gt;"",Transactions!S1857-Transactions!J1857,"")</f>
        <v>2637</v>
      </c>
      <c r="R1857">
        <f t="shared" si="61"/>
        <v>2878</v>
      </c>
    </row>
    <row r="1858" spans="1:18" x14ac:dyDescent="0.3">
      <c r="A1858" t="str">
        <f>IF(Transactions!A1858&lt;&gt;"",Transactions!A1858,0)</f>
        <v>2018/09/07 13:49:49</v>
      </c>
      <c r="B1858" t="str">
        <f>IF(Transactions!B1858&lt;&gt;"",Transactions!B1858,0)</f>
        <v>ec41b7d37a0d6f06f157294e1fd9f123381bf12399e22aa5055d4f937ace4ec4</v>
      </c>
      <c r="C1858" t="str">
        <f>IF(Transactions!C1858&lt;&gt;"",Transactions!C1858,0)</f>
        <v>Step1</v>
      </c>
      <c r="D1858" t="str">
        <f>IF(Transactions!D1858&lt;&gt;"",Transactions!D1858,"")</f>
        <v>peer0.org2.ldegilde.com</v>
      </c>
      <c r="E1858" t="str">
        <f>IF(Transactions!E1858&lt;&gt;"",Transactions!E1858,"")</f>
        <v>pmt-chaincode</v>
      </c>
      <c r="F1858" t="str">
        <f>IF(Transactions!F1858&lt;&gt;"",Transactions!F1858,"")</f>
        <v>put</v>
      </c>
      <c r="G1858" t="str">
        <f>IF(Transactions!G1858&lt;&gt;"",Transactions!G1858,"")</f>
        <v>000000001_328</v>
      </c>
      <c r="H1858" t="str">
        <f>IF(Transactions!H1858&lt;&gt;"",Transactions!H1858,"")</f>
        <v>440.0</v>
      </c>
      <c r="I1858">
        <f>IF(Transactions!J1858-Transactions!I1858&lt;&gt;"",Transactions!J1858-Transactions!I1858,"")</f>
        <v>241</v>
      </c>
      <c r="J1858">
        <f>IF((Transactions!K1858-Transactions!I1858)-(Transactions!P1858-Transactions!J1858)&lt;&gt;"",(Transactions!K1858-Transactions!I1858)-(Transactions!P1858-Transactions!J1858),"")</f>
        <v>173</v>
      </c>
      <c r="K1858">
        <f>IF(Transactions!L1858-Transactions!K1858&lt;&gt;"",Transactions!L1858-Transactions!K1858,"")</f>
        <v>0</v>
      </c>
      <c r="L1858">
        <f>IF(Transactions!N1858-Transactions!M1858&lt;&gt;"",Transactions!N1858-Transactions!M1858,"")</f>
        <v>68</v>
      </c>
      <c r="M1858">
        <f>IF(Transactions!P1858-Transactions!O1858&lt;&gt;"",Transactions!P1858-Transactions!O1858,"")</f>
        <v>0</v>
      </c>
      <c r="O1858">
        <f t="shared" si="60"/>
        <v>241</v>
      </c>
      <c r="P1858" t="str">
        <f>IF(Transactions!O1858&lt;&gt;"",Transactions!O1858,"")</f>
        <v>1536320987796</v>
      </c>
      <c r="Q1858">
        <f>IF(Transactions!S1858-Transactions!J1858&lt;&gt;"",Transactions!S1858-Transactions!J1858,"")</f>
        <v>2637</v>
      </c>
      <c r="R1858">
        <f t="shared" si="61"/>
        <v>2878</v>
      </c>
    </row>
    <row r="1859" spans="1:18" x14ac:dyDescent="0.3">
      <c r="A1859" t="str">
        <f>IF(Transactions!A1859&lt;&gt;"",Transactions!A1859,0)</f>
        <v>2018/09/07 13:49:49</v>
      </c>
      <c r="B1859" t="str">
        <f>IF(Transactions!B1859&lt;&gt;"",Transactions!B1859,0)</f>
        <v>0265c949214e4c1fca5b4fd4cbf87d21ba1e875b9240d12ee31a00014a6058d9</v>
      </c>
      <c r="C1859" t="str">
        <f>IF(Transactions!C1859&lt;&gt;"",Transactions!C1859,0)</f>
        <v>Step1</v>
      </c>
      <c r="D1859" t="str">
        <f>IF(Transactions!D1859&lt;&gt;"",Transactions!D1859,"")</f>
        <v>peer0.org1.ldegilde.com</v>
      </c>
      <c r="E1859" t="str">
        <f>IF(Transactions!E1859&lt;&gt;"",Transactions!E1859,"")</f>
        <v>pmt-chaincode</v>
      </c>
      <c r="F1859" t="str">
        <f>IF(Transactions!F1859&lt;&gt;"",Transactions!F1859,"")</f>
        <v>put</v>
      </c>
      <c r="G1859" t="str">
        <f>IF(Transactions!G1859&lt;&gt;"",Transactions!G1859,"")</f>
        <v>000000001_109</v>
      </c>
      <c r="H1859" t="str">
        <f>IF(Transactions!H1859&lt;&gt;"",Transactions!H1859,"")</f>
        <v>179.0</v>
      </c>
      <c r="I1859">
        <f>IF(Transactions!J1859-Transactions!I1859&lt;&gt;"",Transactions!J1859-Transactions!I1859,"")</f>
        <v>260</v>
      </c>
      <c r="J1859">
        <f>IF((Transactions!K1859-Transactions!I1859)-(Transactions!P1859-Transactions!J1859)&lt;&gt;"",(Transactions!K1859-Transactions!I1859)-(Transactions!P1859-Transactions!J1859),"")</f>
        <v>241</v>
      </c>
      <c r="K1859">
        <f>IF(Transactions!L1859-Transactions!K1859&lt;&gt;"",Transactions!L1859-Transactions!K1859,"")</f>
        <v>1</v>
      </c>
      <c r="L1859">
        <f>IF(Transactions!N1859-Transactions!M1859&lt;&gt;"",Transactions!N1859-Transactions!M1859,"")</f>
        <v>18</v>
      </c>
      <c r="M1859">
        <f>IF(Transactions!P1859-Transactions!O1859&lt;&gt;"",Transactions!P1859-Transactions!O1859,"")</f>
        <v>0</v>
      </c>
      <c r="O1859">
        <f t="shared" si="60"/>
        <v>260</v>
      </c>
      <c r="P1859" t="str">
        <f>IF(Transactions!O1859&lt;&gt;"",Transactions!O1859,"")</f>
        <v>1536320987763</v>
      </c>
      <c r="Q1859">
        <f>IF(Transactions!S1859-Transactions!J1859&lt;&gt;"",Transactions!S1859-Transactions!J1859,"")</f>
        <v>2610</v>
      </c>
      <c r="R1859">
        <f t="shared" si="61"/>
        <v>2870</v>
      </c>
    </row>
    <row r="1860" spans="1:18" x14ac:dyDescent="0.3">
      <c r="A1860" t="str">
        <f>IF(Transactions!A1860&lt;&gt;"",Transactions!A1860,0)</f>
        <v>2018/09/07 13:49:49</v>
      </c>
      <c r="B1860" t="str">
        <f>IF(Transactions!B1860&lt;&gt;"",Transactions!B1860,0)</f>
        <v>0265c949214e4c1fca5b4fd4cbf87d21ba1e875b9240d12ee31a00014a6058d9</v>
      </c>
      <c r="C1860" t="str">
        <f>IF(Transactions!C1860&lt;&gt;"",Transactions!C1860,0)</f>
        <v>Step1</v>
      </c>
      <c r="D1860" t="str">
        <f>IF(Transactions!D1860&lt;&gt;"",Transactions!D1860,"")</f>
        <v>peer0.org2.ldegilde.com</v>
      </c>
      <c r="E1860" t="str">
        <f>IF(Transactions!E1860&lt;&gt;"",Transactions!E1860,"")</f>
        <v>pmt-chaincode</v>
      </c>
      <c r="F1860" t="str">
        <f>IF(Transactions!F1860&lt;&gt;"",Transactions!F1860,"")</f>
        <v>put</v>
      </c>
      <c r="G1860" t="str">
        <f>IF(Transactions!G1860&lt;&gt;"",Transactions!G1860,"")</f>
        <v>000000001_109</v>
      </c>
      <c r="H1860" t="str">
        <f>IF(Transactions!H1860&lt;&gt;"",Transactions!H1860,"")</f>
        <v>179.0</v>
      </c>
      <c r="I1860">
        <f>IF(Transactions!J1860-Transactions!I1860&lt;&gt;"",Transactions!J1860-Transactions!I1860,"")</f>
        <v>260</v>
      </c>
      <c r="J1860">
        <f>IF((Transactions!K1860-Transactions!I1860)-(Transactions!P1860-Transactions!J1860)&lt;&gt;"",(Transactions!K1860-Transactions!I1860)-(Transactions!P1860-Transactions!J1860),"")</f>
        <v>181</v>
      </c>
      <c r="K1860">
        <f>IF(Transactions!L1860-Transactions!K1860&lt;&gt;"",Transactions!L1860-Transactions!K1860,"")</f>
        <v>0</v>
      </c>
      <c r="L1860">
        <f>IF(Transactions!N1860-Transactions!M1860&lt;&gt;"",Transactions!N1860-Transactions!M1860,"")</f>
        <v>79</v>
      </c>
      <c r="M1860">
        <f>IF(Transactions!P1860-Transactions!O1860&lt;&gt;"",Transactions!P1860-Transactions!O1860,"")</f>
        <v>0</v>
      </c>
      <c r="O1860">
        <f t="shared" si="60"/>
        <v>260</v>
      </c>
      <c r="P1860" t="str">
        <f>IF(Transactions!O1860&lt;&gt;"",Transactions!O1860,"")</f>
        <v>1536320987817</v>
      </c>
      <c r="Q1860">
        <f>IF(Transactions!S1860-Transactions!J1860&lt;&gt;"",Transactions!S1860-Transactions!J1860,"")</f>
        <v>2610</v>
      </c>
      <c r="R1860">
        <f t="shared" si="61"/>
        <v>2870</v>
      </c>
    </row>
    <row r="1861" spans="1:18" x14ac:dyDescent="0.3">
      <c r="A1861" t="str">
        <f>IF(Transactions!A1861&lt;&gt;"",Transactions!A1861,0)</f>
        <v>2018/09/07 13:49:49</v>
      </c>
      <c r="B1861" t="str">
        <f>IF(Transactions!B1861&lt;&gt;"",Transactions!B1861,0)</f>
        <v>d7f0a23135c0264e2b15164cd99dff0b49828e0750de129bcf273765edd0bbd8</v>
      </c>
      <c r="C1861" t="str">
        <f>IF(Transactions!C1861&lt;&gt;"",Transactions!C1861,0)</f>
        <v>Step1</v>
      </c>
      <c r="D1861" t="str">
        <f>IF(Transactions!D1861&lt;&gt;"",Transactions!D1861,"")</f>
        <v>peer0.org1.ldegilde.com</v>
      </c>
      <c r="E1861" t="str">
        <f>IF(Transactions!E1861&lt;&gt;"",Transactions!E1861,"")</f>
        <v>pmt-chaincode</v>
      </c>
      <c r="F1861" t="str">
        <f>IF(Transactions!F1861&lt;&gt;"",Transactions!F1861,"")</f>
        <v>put</v>
      </c>
      <c r="G1861" t="str">
        <f>IF(Transactions!G1861&lt;&gt;"",Transactions!G1861,"")</f>
        <v>000000001_185</v>
      </c>
      <c r="H1861" t="str">
        <f>IF(Transactions!H1861&lt;&gt;"",Transactions!H1861,"")</f>
        <v>219.0</v>
      </c>
      <c r="I1861">
        <f>IF(Transactions!J1861-Transactions!I1861&lt;&gt;"",Transactions!J1861-Transactions!I1861,"")</f>
        <v>302</v>
      </c>
      <c r="J1861">
        <f>IF((Transactions!K1861-Transactions!I1861)-(Transactions!P1861-Transactions!J1861)&lt;&gt;"",(Transactions!K1861-Transactions!I1861)-(Transactions!P1861-Transactions!J1861),"")</f>
        <v>282</v>
      </c>
      <c r="K1861">
        <f>IF(Transactions!L1861-Transactions!K1861&lt;&gt;"",Transactions!L1861-Transactions!K1861,"")</f>
        <v>0</v>
      </c>
      <c r="L1861">
        <f>IF(Transactions!N1861-Transactions!M1861&lt;&gt;"",Transactions!N1861-Transactions!M1861,"")</f>
        <v>20</v>
      </c>
      <c r="M1861">
        <f>IF(Transactions!P1861-Transactions!O1861&lt;&gt;"",Transactions!P1861-Transactions!O1861,"")</f>
        <v>0</v>
      </c>
      <c r="O1861">
        <f t="shared" si="60"/>
        <v>302</v>
      </c>
      <c r="P1861" t="str">
        <f>IF(Transactions!O1861&lt;&gt;"",Transactions!O1861,"")</f>
        <v>1536320987765</v>
      </c>
      <c r="Q1861">
        <f>IF(Transactions!S1861-Transactions!J1861&lt;&gt;"",Transactions!S1861-Transactions!J1861,"")</f>
        <v>2581</v>
      </c>
      <c r="R1861">
        <f t="shared" si="61"/>
        <v>2883</v>
      </c>
    </row>
    <row r="1862" spans="1:18" x14ac:dyDescent="0.3">
      <c r="A1862" t="str">
        <f>IF(Transactions!A1862&lt;&gt;"",Transactions!A1862,0)</f>
        <v>2018/09/07 13:49:49</v>
      </c>
      <c r="B1862" t="str">
        <f>IF(Transactions!B1862&lt;&gt;"",Transactions!B1862,0)</f>
        <v>d7f0a23135c0264e2b15164cd99dff0b49828e0750de129bcf273765edd0bbd8</v>
      </c>
      <c r="C1862" t="str">
        <f>IF(Transactions!C1862&lt;&gt;"",Transactions!C1862,0)</f>
        <v>Step1</v>
      </c>
      <c r="D1862" t="str">
        <f>IF(Transactions!D1862&lt;&gt;"",Transactions!D1862,"")</f>
        <v>peer0.org2.ldegilde.com</v>
      </c>
      <c r="E1862" t="str">
        <f>IF(Transactions!E1862&lt;&gt;"",Transactions!E1862,"")</f>
        <v>pmt-chaincode</v>
      </c>
      <c r="F1862" t="str">
        <f>IF(Transactions!F1862&lt;&gt;"",Transactions!F1862,"")</f>
        <v>put</v>
      </c>
      <c r="G1862" t="str">
        <f>IF(Transactions!G1862&lt;&gt;"",Transactions!G1862,"")</f>
        <v>000000001_185</v>
      </c>
      <c r="H1862" t="str">
        <f>IF(Transactions!H1862&lt;&gt;"",Transactions!H1862,"")</f>
        <v>219.0</v>
      </c>
      <c r="I1862">
        <f>IF(Transactions!J1862-Transactions!I1862&lt;&gt;"",Transactions!J1862-Transactions!I1862,"")</f>
        <v>302</v>
      </c>
      <c r="J1862">
        <f>IF((Transactions!K1862-Transactions!I1862)-(Transactions!P1862-Transactions!J1862)&lt;&gt;"",(Transactions!K1862-Transactions!I1862)-(Transactions!P1862-Transactions!J1862),"")</f>
        <v>212</v>
      </c>
      <c r="K1862">
        <f>IF(Transactions!L1862-Transactions!K1862&lt;&gt;"",Transactions!L1862-Transactions!K1862,"")</f>
        <v>0</v>
      </c>
      <c r="L1862">
        <f>IF(Transactions!N1862-Transactions!M1862&lt;&gt;"",Transactions!N1862-Transactions!M1862,"")</f>
        <v>90</v>
      </c>
      <c r="M1862">
        <f>IF(Transactions!P1862-Transactions!O1862&lt;&gt;"",Transactions!P1862-Transactions!O1862,"")</f>
        <v>0</v>
      </c>
      <c r="O1862">
        <f t="shared" si="60"/>
        <v>302</v>
      </c>
      <c r="P1862" t="str">
        <f>IF(Transactions!O1862&lt;&gt;"",Transactions!O1862,"")</f>
        <v>1536320987818</v>
      </c>
      <c r="Q1862">
        <f>IF(Transactions!S1862-Transactions!J1862&lt;&gt;"",Transactions!S1862-Transactions!J1862,"")</f>
        <v>2581</v>
      </c>
      <c r="R1862">
        <f t="shared" si="61"/>
        <v>2883</v>
      </c>
    </row>
    <row r="1863" spans="1:18" x14ac:dyDescent="0.3">
      <c r="A1863" t="str">
        <f>IF(Transactions!A1863&lt;&gt;"",Transactions!A1863,0)</f>
        <v>2018/09/07 13:49:49</v>
      </c>
      <c r="B1863" t="str">
        <f>IF(Transactions!B1863&lt;&gt;"",Transactions!B1863,0)</f>
        <v>d51f63e9ead2b18a7afcf7f517781a20154324cd47ed9ec58ddfb457237185b6</v>
      </c>
      <c r="C1863" t="str">
        <f>IF(Transactions!C1863&lt;&gt;"",Transactions!C1863,0)</f>
        <v>Step1</v>
      </c>
      <c r="D1863" t="str">
        <f>IF(Transactions!D1863&lt;&gt;"",Transactions!D1863,"")</f>
        <v>peer0.org1.ldegilde.com</v>
      </c>
      <c r="E1863" t="str">
        <f>IF(Transactions!E1863&lt;&gt;"",Transactions!E1863,"")</f>
        <v>pmt-chaincode</v>
      </c>
      <c r="F1863" t="str">
        <f>IF(Transactions!F1863&lt;&gt;"",Transactions!F1863,"")</f>
        <v>put</v>
      </c>
      <c r="G1863" t="str">
        <f>IF(Transactions!G1863&lt;&gt;"",Transactions!G1863,"")</f>
        <v>000000001_172</v>
      </c>
      <c r="H1863" t="str">
        <f>IF(Transactions!H1863&lt;&gt;"",Transactions!H1863,"")</f>
        <v>444.0</v>
      </c>
      <c r="I1863">
        <f>IF(Transactions!J1863-Transactions!I1863&lt;&gt;"",Transactions!J1863-Transactions!I1863,"")</f>
        <v>327</v>
      </c>
      <c r="J1863">
        <f>IF((Transactions!K1863-Transactions!I1863)-(Transactions!P1863-Transactions!J1863)&lt;&gt;"",(Transactions!K1863-Transactions!I1863)-(Transactions!P1863-Transactions!J1863),"")</f>
        <v>282</v>
      </c>
      <c r="K1863">
        <f>IF(Transactions!L1863-Transactions!K1863&lt;&gt;"",Transactions!L1863-Transactions!K1863,"")</f>
        <v>0</v>
      </c>
      <c r="L1863">
        <f>IF(Transactions!N1863-Transactions!M1863&lt;&gt;"",Transactions!N1863-Transactions!M1863,"")</f>
        <v>45</v>
      </c>
      <c r="M1863">
        <f>IF(Transactions!P1863-Transactions!O1863&lt;&gt;"",Transactions!P1863-Transactions!O1863,"")</f>
        <v>0</v>
      </c>
      <c r="O1863">
        <f t="shared" si="60"/>
        <v>327</v>
      </c>
      <c r="P1863" t="str">
        <f>IF(Transactions!O1863&lt;&gt;"",Transactions!O1863,"")</f>
        <v>1536320987849</v>
      </c>
      <c r="Q1863">
        <f>IF(Transactions!S1863-Transactions!J1863&lt;&gt;"",Transactions!S1863-Transactions!J1863,"")</f>
        <v>2500</v>
      </c>
      <c r="R1863">
        <f t="shared" si="61"/>
        <v>2827</v>
      </c>
    </row>
    <row r="1864" spans="1:18" x14ac:dyDescent="0.3">
      <c r="A1864" t="str">
        <f>IF(Transactions!A1864&lt;&gt;"",Transactions!A1864,0)</f>
        <v>2018/09/07 13:49:49</v>
      </c>
      <c r="B1864" t="str">
        <f>IF(Transactions!B1864&lt;&gt;"",Transactions!B1864,0)</f>
        <v>d51f63e9ead2b18a7afcf7f517781a20154324cd47ed9ec58ddfb457237185b6</v>
      </c>
      <c r="C1864" t="str">
        <f>IF(Transactions!C1864&lt;&gt;"",Transactions!C1864,0)</f>
        <v>Step1</v>
      </c>
      <c r="D1864" t="str">
        <f>IF(Transactions!D1864&lt;&gt;"",Transactions!D1864,"")</f>
        <v>peer0.org2.ldegilde.com</v>
      </c>
      <c r="E1864" t="str">
        <f>IF(Transactions!E1864&lt;&gt;"",Transactions!E1864,"")</f>
        <v>pmt-chaincode</v>
      </c>
      <c r="F1864" t="str">
        <f>IF(Transactions!F1864&lt;&gt;"",Transactions!F1864,"")</f>
        <v>put</v>
      </c>
      <c r="G1864" t="str">
        <f>IF(Transactions!G1864&lt;&gt;"",Transactions!G1864,"")</f>
        <v>000000001_172</v>
      </c>
      <c r="H1864" t="str">
        <f>IF(Transactions!H1864&lt;&gt;"",Transactions!H1864,"")</f>
        <v>444.0</v>
      </c>
      <c r="I1864">
        <f>IF(Transactions!J1864-Transactions!I1864&lt;&gt;"",Transactions!J1864-Transactions!I1864,"")</f>
        <v>327</v>
      </c>
      <c r="J1864">
        <f>IF((Transactions!K1864-Transactions!I1864)-(Transactions!P1864-Transactions!J1864)&lt;&gt;"",(Transactions!K1864-Transactions!I1864)-(Transactions!P1864-Transactions!J1864),"")</f>
        <v>253</v>
      </c>
      <c r="K1864">
        <f>IF(Transactions!L1864-Transactions!K1864&lt;&gt;"",Transactions!L1864-Transactions!K1864,"")</f>
        <v>0</v>
      </c>
      <c r="L1864">
        <f>IF(Transactions!N1864-Transactions!M1864&lt;&gt;"",Transactions!N1864-Transactions!M1864,"")</f>
        <v>74</v>
      </c>
      <c r="M1864">
        <f>IF(Transactions!P1864-Transactions!O1864&lt;&gt;"",Transactions!P1864-Transactions!O1864,"")</f>
        <v>0</v>
      </c>
      <c r="O1864">
        <f t="shared" si="60"/>
        <v>327</v>
      </c>
      <c r="P1864" t="str">
        <f>IF(Transactions!O1864&lt;&gt;"",Transactions!O1864,"")</f>
        <v>1536320987859</v>
      </c>
      <c r="Q1864">
        <f>IF(Transactions!S1864-Transactions!J1864&lt;&gt;"",Transactions!S1864-Transactions!J1864,"")</f>
        <v>2500</v>
      </c>
      <c r="R1864">
        <f t="shared" si="61"/>
        <v>2827</v>
      </c>
    </row>
    <row r="1865" spans="1:18" x14ac:dyDescent="0.3">
      <c r="A1865" t="str">
        <f>IF(Transactions!A1865&lt;&gt;"",Transactions!A1865,0)</f>
        <v>2018/09/07 13:49:49</v>
      </c>
      <c r="B1865" t="str">
        <f>IF(Transactions!B1865&lt;&gt;"",Transactions!B1865,0)</f>
        <v>ceba4c7180c8e1059a7d3164abc0e44022cc3bce0a598b2541d149b7e5e0c1b6</v>
      </c>
      <c r="C1865" t="str">
        <f>IF(Transactions!C1865&lt;&gt;"",Transactions!C1865,0)</f>
        <v>Step1</v>
      </c>
      <c r="D1865" t="str">
        <f>IF(Transactions!D1865&lt;&gt;"",Transactions!D1865,"")</f>
        <v>peer0.org1.ldegilde.com</v>
      </c>
      <c r="E1865" t="str">
        <f>IF(Transactions!E1865&lt;&gt;"",Transactions!E1865,"")</f>
        <v>pmt-chaincode</v>
      </c>
      <c r="F1865" t="str">
        <f>IF(Transactions!F1865&lt;&gt;"",Transactions!F1865,"")</f>
        <v>put</v>
      </c>
      <c r="G1865" t="str">
        <f>IF(Transactions!G1865&lt;&gt;"",Transactions!G1865,"")</f>
        <v>000000001_399</v>
      </c>
      <c r="H1865" t="str">
        <f>IF(Transactions!H1865&lt;&gt;"",Transactions!H1865,"")</f>
        <v>26.0</v>
      </c>
      <c r="I1865">
        <f>IF(Transactions!J1865-Transactions!I1865&lt;&gt;"",Transactions!J1865-Transactions!I1865,"")</f>
        <v>295</v>
      </c>
      <c r="J1865">
        <f>IF((Transactions!K1865-Transactions!I1865)-(Transactions!P1865-Transactions!J1865)&lt;&gt;"",(Transactions!K1865-Transactions!I1865)-(Transactions!P1865-Transactions!J1865),"")</f>
        <v>274</v>
      </c>
      <c r="K1865">
        <f>IF(Transactions!L1865-Transactions!K1865&lt;&gt;"",Transactions!L1865-Transactions!K1865,"")</f>
        <v>1</v>
      </c>
      <c r="L1865">
        <f>IF(Transactions!N1865-Transactions!M1865&lt;&gt;"",Transactions!N1865-Transactions!M1865,"")</f>
        <v>19</v>
      </c>
      <c r="M1865">
        <f>IF(Transactions!P1865-Transactions!O1865&lt;&gt;"",Transactions!P1865-Transactions!O1865,"")</f>
        <v>1</v>
      </c>
      <c r="O1865">
        <f t="shared" si="60"/>
        <v>295</v>
      </c>
      <c r="P1865" t="str">
        <f>IF(Transactions!O1865&lt;&gt;"",Transactions!O1865,"")</f>
        <v>1536320987767</v>
      </c>
      <c r="Q1865">
        <f>IF(Transactions!S1865-Transactions!J1865&lt;&gt;"",Transactions!S1865-Transactions!J1865,"")</f>
        <v>2581</v>
      </c>
      <c r="R1865">
        <f t="shared" si="61"/>
        <v>2876</v>
      </c>
    </row>
    <row r="1866" spans="1:18" x14ac:dyDescent="0.3">
      <c r="A1866" t="str">
        <f>IF(Transactions!A1866&lt;&gt;"",Transactions!A1866,0)</f>
        <v>2018/09/07 13:49:49</v>
      </c>
      <c r="B1866" t="str">
        <f>IF(Transactions!B1866&lt;&gt;"",Transactions!B1866,0)</f>
        <v>ceba4c7180c8e1059a7d3164abc0e44022cc3bce0a598b2541d149b7e5e0c1b6</v>
      </c>
      <c r="C1866" t="str">
        <f>IF(Transactions!C1866&lt;&gt;"",Transactions!C1866,0)</f>
        <v>Step1</v>
      </c>
      <c r="D1866" t="str">
        <f>IF(Transactions!D1866&lt;&gt;"",Transactions!D1866,"")</f>
        <v>peer0.org2.ldegilde.com</v>
      </c>
      <c r="E1866" t="str">
        <f>IF(Transactions!E1866&lt;&gt;"",Transactions!E1866,"")</f>
        <v>pmt-chaincode</v>
      </c>
      <c r="F1866" t="str">
        <f>IF(Transactions!F1866&lt;&gt;"",Transactions!F1866,"")</f>
        <v>put</v>
      </c>
      <c r="G1866" t="str">
        <f>IF(Transactions!G1866&lt;&gt;"",Transactions!G1866,"")</f>
        <v>000000001_399</v>
      </c>
      <c r="H1866" t="str">
        <f>IF(Transactions!H1866&lt;&gt;"",Transactions!H1866,"")</f>
        <v>26.0</v>
      </c>
      <c r="I1866">
        <f>IF(Transactions!J1866-Transactions!I1866&lt;&gt;"",Transactions!J1866-Transactions!I1866,"")</f>
        <v>295</v>
      </c>
      <c r="J1866">
        <f>IF((Transactions!K1866-Transactions!I1866)-(Transactions!P1866-Transactions!J1866)&lt;&gt;"",(Transactions!K1866-Transactions!I1866)-(Transactions!P1866-Transactions!J1866),"")</f>
        <v>215</v>
      </c>
      <c r="K1866">
        <f>IF(Transactions!L1866-Transactions!K1866&lt;&gt;"",Transactions!L1866-Transactions!K1866,"")</f>
        <v>0</v>
      </c>
      <c r="L1866">
        <f>IF(Transactions!N1866-Transactions!M1866&lt;&gt;"",Transactions!N1866-Transactions!M1866,"")</f>
        <v>80</v>
      </c>
      <c r="M1866">
        <f>IF(Transactions!P1866-Transactions!O1866&lt;&gt;"",Transactions!P1866-Transactions!O1866,"")</f>
        <v>0</v>
      </c>
      <c r="O1866">
        <f t="shared" si="60"/>
        <v>295</v>
      </c>
      <c r="P1866" t="str">
        <f>IF(Transactions!O1866&lt;&gt;"",Transactions!O1866,"")</f>
        <v>1536320987814</v>
      </c>
      <c r="Q1866">
        <f>IF(Transactions!S1866-Transactions!J1866&lt;&gt;"",Transactions!S1866-Transactions!J1866,"")</f>
        <v>2581</v>
      </c>
      <c r="R1866">
        <f t="shared" si="61"/>
        <v>2876</v>
      </c>
    </row>
    <row r="1867" spans="1:18" x14ac:dyDescent="0.3">
      <c r="A1867" t="str">
        <f>IF(Transactions!A1867&lt;&gt;"",Transactions!A1867,0)</f>
        <v>2018/09/07 13:49:49</v>
      </c>
      <c r="B1867" t="str">
        <f>IF(Transactions!B1867&lt;&gt;"",Transactions!B1867,0)</f>
        <v>05cadac37b5411b32e08a092f3df0a823ef4bc4429a0b5842c4059db2e6f96f0</v>
      </c>
      <c r="C1867" t="str">
        <f>IF(Transactions!C1867&lt;&gt;"",Transactions!C1867,0)</f>
        <v>Step1</v>
      </c>
      <c r="D1867" t="str">
        <f>IF(Transactions!D1867&lt;&gt;"",Transactions!D1867,"")</f>
        <v>peer0.org1.ldegilde.com</v>
      </c>
      <c r="E1867" t="str">
        <f>IF(Transactions!E1867&lt;&gt;"",Transactions!E1867,"")</f>
        <v>pmt-chaincode</v>
      </c>
      <c r="F1867" t="str">
        <f>IF(Transactions!F1867&lt;&gt;"",Transactions!F1867,"")</f>
        <v>put</v>
      </c>
      <c r="G1867" t="str">
        <f>IF(Transactions!G1867&lt;&gt;"",Transactions!G1867,"")</f>
        <v>000000001_160</v>
      </c>
      <c r="H1867" t="str">
        <f>IF(Transactions!H1867&lt;&gt;"",Transactions!H1867,"")</f>
        <v>335.0</v>
      </c>
      <c r="I1867">
        <f>IF(Transactions!J1867-Transactions!I1867&lt;&gt;"",Transactions!J1867-Transactions!I1867,"")</f>
        <v>351</v>
      </c>
      <c r="J1867">
        <f>IF((Transactions!K1867-Transactions!I1867)-(Transactions!P1867-Transactions!J1867)&lt;&gt;"",(Transactions!K1867-Transactions!I1867)-(Transactions!P1867-Transactions!J1867),"")</f>
        <v>334</v>
      </c>
      <c r="K1867">
        <f>IF(Transactions!L1867-Transactions!K1867&lt;&gt;"",Transactions!L1867-Transactions!K1867,"")</f>
        <v>0</v>
      </c>
      <c r="L1867">
        <f>IF(Transactions!N1867-Transactions!M1867&lt;&gt;"",Transactions!N1867-Transactions!M1867,"")</f>
        <v>16</v>
      </c>
      <c r="M1867">
        <f>IF(Transactions!P1867-Transactions!O1867&lt;&gt;"",Transactions!P1867-Transactions!O1867,"")</f>
        <v>1</v>
      </c>
      <c r="O1867">
        <f t="shared" si="60"/>
        <v>351</v>
      </c>
      <c r="P1867" t="str">
        <f>IF(Transactions!O1867&lt;&gt;"",Transactions!O1867,"")</f>
        <v>1536320987775</v>
      </c>
      <c r="Q1867">
        <f>IF(Transactions!S1867-Transactions!J1867&lt;&gt;"",Transactions!S1867-Transactions!J1867,"")</f>
        <v>2498</v>
      </c>
      <c r="R1867">
        <f t="shared" si="61"/>
        <v>2849</v>
      </c>
    </row>
    <row r="1868" spans="1:18" x14ac:dyDescent="0.3">
      <c r="A1868" t="str">
        <f>IF(Transactions!A1868&lt;&gt;"",Transactions!A1868,0)</f>
        <v>2018/09/07 13:49:49</v>
      </c>
      <c r="B1868" t="str">
        <f>IF(Transactions!B1868&lt;&gt;"",Transactions!B1868,0)</f>
        <v>05cadac37b5411b32e08a092f3df0a823ef4bc4429a0b5842c4059db2e6f96f0</v>
      </c>
      <c r="C1868" t="str">
        <f>IF(Transactions!C1868&lt;&gt;"",Transactions!C1868,0)</f>
        <v>Step1</v>
      </c>
      <c r="D1868" t="str">
        <f>IF(Transactions!D1868&lt;&gt;"",Transactions!D1868,"")</f>
        <v>peer0.org2.ldegilde.com</v>
      </c>
      <c r="E1868" t="str">
        <f>IF(Transactions!E1868&lt;&gt;"",Transactions!E1868,"")</f>
        <v>pmt-chaincode</v>
      </c>
      <c r="F1868" t="str">
        <f>IF(Transactions!F1868&lt;&gt;"",Transactions!F1868,"")</f>
        <v>put</v>
      </c>
      <c r="G1868" t="str">
        <f>IF(Transactions!G1868&lt;&gt;"",Transactions!G1868,"")</f>
        <v>000000001_160</v>
      </c>
      <c r="H1868" t="str">
        <f>IF(Transactions!H1868&lt;&gt;"",Transactions!H1868,"")</f>
        <v>335.0</v>
      </c>
      <c r="I1868">
        <f>IF(Transactions!J1868-Transactions!I1868&lt;&gt;"",Transactions!J1868-Transactions!I1868,"")</f>
        <v>351</v>
      </c>
      <c r="J1868">
        <f>IF((Transactions!K1868-Transactions!I1868)-(Transactions!P1868-Transactions!J1868)&lt;&gt;"",(Transactions!K1868-Transactions!I1868)-(Transactions!P1868-Transactions!J1868),"")</f>
        <v>262</v>
      </c>
      <c r="K1868">
        <f>IF(Transactions!L1868-Transactions!K1868&lt;&gt;"",Transactions!L1868-Transactions!K1868,"")</f>
        <v>0</v>
      </c>
      <c r="L1868">
        <f>IF(Transactions!N1868-Transactions!M1868&lt;&gt;"",Transactions!N1868-Transactions!M1868,"")</f>
        <v>88</v>
      </c>
      <c r="M1868">
        <f>IF(Transactions!P1868-Transactions!O1868&lt;&gt;"",Transactions!P1868-Transactions!O1868,"")</f>
        <v>1</v>
      </c>
      <c r="O1868">
        <f t="shared" ref="O1868:O1931" si="62">SUM(J1868:M1868)</f>
        <v>351</v>
      </c>
      <c r="P1868" t="str">
        <f>IF(Transactions!O1868&lt;&gt;"",Transactions!O1868,"")</f>
        <v>1536320987849</v>
      </c>
      <c r="Q1868">
        <f>IF(Transactions!S1868-Transactions!J1868&lt;&gt;"",Transactions!S1868-Transactions!J1868,"")</f>
        <v>2498</v>
      </c>
      <c r="R1868">
        <f t="shared" ref="R1868:R1931" si="63">I1868+Q1868</f>
        <v>2849</v>
      </c>
    </row>
    <row r="1869" spans="1:18" x14ac:dyDescent="0.3">
      <c r="A1869" t="str">
        <f>IF(Transactions!A1869&lt;&gt;"",Transactions!A1869,0)</f>
        <v>2018/09/07 13:49:49</v>
      </c>
      <c r="B1869" t="str">
        <f>IF(Transactions!B1869&lt;&gt;"",Transactions!B1869,0)</f>
        <v>9f29f463eade671d2d7073a58a07b392593d3bd83ecfa5c3ceed33f103a68fe6</v>
      </c>
      <c r="C1869" t="str">
        <f>IF(Transactions!C1869&lt;&gt;"",Transactions!C1869,0)</f>
        <v>Step1</v>
      </c>
      <c r="D1869" t="str">
        <f>IF(Transactions!D1869&lt;&gt;"",Transactions!D1869,"")</f>
        <v>peer0.org1.ldegilde.com</v>
      </c>
      <c r="E1869" t="str">
        <f>IF(Transactions!E1869&lt;&gt;"",Transactions!E1869,"")</f>
        <v>pmt-chaincode</v>
      </c>
      <c r="F1869" t="str">
        <f>IF(Transactions!F1869&lt;&gt;"",Transactions!F1869,"")</f>
        <v>put</v>
      </c>
      <c r="G1869" t="str">
        <f>IF(Transactions!G1869&lt;&gt;"",Transactions!G1869,"")</f>
        <v>000000001_17</v>
      </c>
      <c r="H1869" t="str">
        <f>IF(Transactions!H1869&lt;&gt;"",Transactions!H1869,"")</f>
        <v>146.0</v>
      </c>
      <c r="I1869">
        <f>IF(Transactions!J1869-Transactions!I1869&lt;&gt;"",Transactions!J1869-Transactions!I1869,"")</f>
        <v>309</v>
      </c>
      <c r="J1869">
        <f>IF((Transactions!K1869-Transactions!I1869)-(Transactions!P1869-Transactions!J1869)&lt;&gt;"",(Transactions!K1869-Transactions!I1869)-(Transactions!P1869-Transactions!J1869),"")</f>
        <v>292</v>
      </c>
      <c r="K1869">
        <f>IF(Transactions!L1869-Transactions!K1869&lt;&gt;"",Transactions!L1869-Transactions!K1869,"")</f>
        <v>0</v>
      </c>
      <c r="L1869">
        <f>IF(Transactions!N1869-Transactions!M1869&lt;&gt;"",Transactions!N1869-Transactions!M1869,"")</f>
        <v>17</v>
      </c>
      <c r="M1869">
        <f>IF(Transactions!P1869-Transactions!O1869&lt;&gt;"",Transactions!P1869-Transactions!O1869,"")</f>
        <v>0</v>
      </c>
      <c r="O1869">
        <f t="shared" si="62"/>
        <v>309</v>
      </c>
      <c r="P1869" t="str">
        <f>IF(Transactions!O1869&lt;&gt;"",Transactions!O1869,"")</f>
        <v>1536320987864</v>
      </c>
      <c r="Q1869">
        <f>IF(Transactions!S1869-Transactions!J1869&lt;&gt;"",Transactions!S1869-Transactions!J1869,"")</f>
        <v>2471</v>
      </c>
      <c r="R1869">
        <f t="shared" si="63"/>
        <v>2780</v>
      </c>
    </row>
    <row r="1870" spans="1:18" x14ac:dyDescent="0.3">
      <c r="A1870" t="str">
        <f>IF(Transactions!A1870&lt;&gt;"",Transactions!A1870,0)</f>
        <v>2018/09/07 13:49:49</v>
      </c>
      <c r="B1870" t="str">
        <f>IF(Transactions!B1870&lt;&gt;"",Transactions!B1870,0)</f>
        <v>9f29f463eade671d2d7073a58a07b392593d3bd83ecfa5c3ceed33f103a68fe6</v>
      </c>
      <c r="C1870" t="str">
        <f>IF(Transactions!C1870&lt;&gt;"",Transactions!C1870,0)</f>
        <v>Step1</v>
      </c>
      <c r="D1870" t="str">
        <f>IF(Transactions!D1870&lt;&gt;"",Transactions!D1870,"")</f>
        <v>peer0.org2.ldegilde.com</v>
      </c>
      <c r="E1870" t="str">
        <f>IF(Transactions!E1870&lt;&gt;"",Transactions!E1870,"")</f>
        <v>pmt-chaincode</v>
      </c>
      <c r="F1870" t="str">
        <f>IF(Transactions!F1870&lt;&gt;"",Transactions!F1870,"")</f>
        <v>put</v>
      </c>
      <c r="G1870" t="str">
        <f>IF(Transactions!G1870&lt;&gt;"",Transactions!G1870,"")</f>
        <v>000000001_17</v>
      </c>
      <c r="H1870" t="str">
        <f>IF(Transactions!H1870&lt;&gt;"",Transactions!H1870,"")</f>
        <v>146.0</v>
      </c>
      <c r="I1870">
        <f>IF(Transactions!J1870-Transactions!I1870&lt;&gt;"",Transactions!J1870-Transactions!I1870,"")</f>
        <v>309</v>
      </c>
      <c r="J1870">
        <f>IF((Transactions!K1870-Transactions!I1870)-(Transactions!P1870-Transactions!J1870)&lt;&gt;"",(Transactions!K1870-Transactions!I1870)-(Transactions!P1870-Transactions!J1870),"")</f>
        <v>260</v>
      </c>
      <c r="K1870">
        <f>IF(Transactions!L1870-Transactions!K1870&lt;&gt;"",Transactions!L1870-Transactions!K1870,"")</f>
        <v>0</v>
      </c>
      <c r="L1870">
        <f>IF(Transactions!N1870-Transactions!M1870&lt;&gt;"",Transactions!N1870-Transactions!M1870,"")</f>
        <v>49</v>
      </c>
      <c r="M1870">
        <f>IF(Transactions!P1870-Transactions!O1870&lt;&gt;"",Transactions!P1870-Transactions!O1870,"")</f>
        <v>0</v>
      </c>
      <c r="O1870">
        <f t="shared" si="62"/>
        <v>309</v>
      </c>
      <c r="P1870" t="str">
        <f>IF(Transactions!O1870&lt;&gt;"",Transactions!O1870,"")</f>
        <v>1536320987884</v>
      </c>
      <c r="Q1870">
        <f>IF(Transactions!S1870-Transactions!J1870&lt;&gt;"",Transactions!S1870-Transactions!J1870,"")</f>
        <v>2471</v>
      </c>
      <c r="R1870">
        <f t="shared" si="63"/>
        <v>2780</v>
      </c>
    </row>
    <row r="1871" spans="1:18" x14ac:dyDescent="0.3">
      <c r="A1871" t="str">
        <f>IF(Transactions!A1871&lt;&gt;"",Transactions!A1871,0)</f>
        <v>2018/09/07 13:49:49</v>
      </c>
      <c r="B1871" t="str">
        <f>IF(Transactions!B1871&lt;&gt;"",Transactions!B1871,0)</f>
        <v>9d8df90023d3b22da4604d1639a14f3a3fdbbde65a280c14428cca679930bd21</v>
      </c>
      <c r="C1871" t="str">
        <f>IF(Transactions!C1871&lt;&gt;"",Transactions!C1871,0)</f>
        <v>Step1</v>
      </c>
      <c r="D1871" t="str">
        <f>IF(Transactions!D1871&lt;&gt;"",Transactions!D1871,"")</f>
        <v>peer0.org1.ldegilde.com</v>
      </c>
      <c r="E1871" t="str">
        <f>IF(Transactions!E1871&lt;&gt;"",Transactions!E1871,"")</f>
        <v>pmt-chaincode</v>
      </c>
      <c r="F1871" t="str">
        <f>IF(Transactions!F1871&lt;&gt;"",Transactions!F1871,"")</f>
        <v>put</v>
      </c>
      <c r="G1871" t="str">
        <f>IF(Transactions!G1871&lt;&gt;"",Transactions!G1871,"")</f>
        <v>000000001_42</v>
      </c>
      <c r="H1871" t="str">
        <f>IF(Transactions!H1871&lt;&gt;"",Transactions!H1871,"")</f>
        <v>374.0</v>
      </c>
      <c r="I1871">
        <f>IF(Transactions!J1871-Transactions!I1871&lt;&gt;"",Transactions!J1871-Transactions!I1871,"")</f>
        <v>396</v>
      </c>
      <c r="J1871">
        <f>IF((Transactions!K1871-Transactions!I1871)-(Transactions!P1871-Transactions!J1871)&lt;&gt;"",(Transactions!K1871-Transactions!I1871)-(Transactions!P1871-Transactions!J1871),"")</f>
        <v>358</v>
      </c>
      <c r="K1871">
        <f>IF(Transactions!L1871-Transactions!K1871&lt;&gt;"",Transactions!L1871-Transactions!K1871,"")</f>
        <v>0</v>
      </c>
      <c r="L1871">
        <f>IF(Transactions!N1871-Transactions!M1871&lt;&gt;"",Transactions!N1871-Transactions!M1871,"")</f>
        <v>37</v>
      </c>
      <c r="M1871">
        <f>IF(Transactions!P1871-Transactions!O1871&lt;&gt;"",Transactions!P1871-Transactions!O1871,"")</f>
        <v>1</v>
      </c>
      <c r="O1871">
        <f t="shared" si="62"/>
        <v>396</v>
      </c>
      <c r="P1871" t="str">
        <f>IF(Transactions!O1871&lt;&gt;"",Transactions!O1871,"")</f>
        <v>1536320987776</v>
      </c>
      <c r="Q1871">
        <f>IF(Transactions!S1871-Transactions!J1871&lt;&gt;"",Transactions!S1871-Transactions!J1871,"")</f>
        <v>2490</v>
      </c>
      <c r="R1871">
        <f t="shared" si="63"/>
        <v>2886</v>
      </c>
    </row>
    <row r="1872" spans="1:18" x14ac:dyDescent="0.3">
      <c r="A1872" t="str">
        <f>IF(Transactions!A1872&lt;&gt;"",Transactions!A1872,0)</f>
        <v>2018/09/07 13:49:49</v>
      </c>
      <c r="B1872" t="str">
        <f>IF(Transactions!B1872&lt;&gt;"",Transactions!B1872,0)</f>
        <v>9d8df90023d3b22da4604d1639a14f3a3fdbbde65a280c14428cca679930bd21</v>
      </c>
      <c r="C1872" t="str">
        <f>IF(Transactions!C1872&lt;&gt;"",Transactions!C1872,0)</f>
        <v>Step1</v>
      </c>
      <c r="D1872" t="str">
        <f>IF(Transactions!D1872&lt;&gt;"",Transactions!D1872,"")</f>
        <v>peer0.org2.ldegilde.com</v>
      </c>
      <c r="E1872" t="str">
        <f>IF(Transactions!E1872&lt;&gt;"",Transactions!E1872,"")</f>
        <v>pmt-chaincode</v>
      </c>
      <c r="F1872" t="str">
        <f>IF(Transactions!F1872&lt;&gt;"",Transactions!F1872,"")</f>
        <v>put</v>
      </c>
      <c r="G1872" t="str">
        <f>IF(Transactions!G1872&lt;&gt;"",Transactions!G1872,"")</f>
        <v>000000001_42</v>
      </c>
      <c r="H1872" t="str">
        <f>IF(Transactions!H1872&lt;&gt;"",Transactions!H1872,"")</f>
        <v>374.0</v>
      </c>
      <c r="I1872">
        <f>IF(Transactions!J1872-Transactions!I1872&lt;&gt;"",Transactions!J1872-Transactions!I1872,"")</f>
        <v>396</v>
      </c>
      <c r="J1872">
        <f>IF((Transactions!K1872-Transactions!I1872)-(Transactions!P1872-Transactions!J1872)&lt;&gt;"",(Transactions!K1872-Transactions!I1872)-(Transactions!P1872-Transactions!J1872),"")</f>
        <v>313</v>
      </c>
      <c r="K1872">
        <f>IF(Transactions!L1872-Transactions!K1872&lt;&gt;"",Transactions!L1872-Transactions!K1872,"")</f>
        <v>0</v>
      </c>
      <c r="L1872">
        <f>IF(Transactions!N1872-Transactions!M1872&lt;&gt;"",Transactions!N1872-Transactions!M1872,"")</f>
        <v>83</v>
      </c>
      <c r="M1872">
        <f>IF(Transactions!P1872-Transactions!O1872&lt;&gt;"",Transactions!P1872-Transactions!O1872,"")</f>
        <v>0</v>
      </c>
      <c r="O1872">
        <f t="shared" si="62"/>
        <v>396</v>
      </c>
      <c r="P1872" t="str">
        <f>IF(Transactions!O1872&lt;&gt;"",Transactions!O1872,"")</f>
        <v>1536320987814</v>
      </c>
      <c r="Q1872">
        <f>IF(Transactions!S1872-Transactions!J1872&lt;&gt;"",Transactions!S1872-Transactions!J1872,"")</f>
        <v>2490</v>
      </c>
      <c r="R1872">
        <f t="shared" si="63"/>
        <v>2886</v>
      </c>
    </row>
    <row r="1873" spans="1:18" x14ac:dyDescent="0.3">
      <c r="A1873" t="str">
        <f>IF(Transactions!A1873&lt;&gt;"",Transactions!A1873,0)</f>
        <v>2018/09/07 13:49:49</v>
      </c>
      <c r="B1873" t="str">
        <f>IF(Transactions!B1873&lt;&gt;"",Transactions!B1873,0)</f>
        <v>33d300217ada22e2d17e641606d3f592e3e75f3d05125c1052aed9fb7380244f</v>
      </c>
      <c r="C1873" t="str">
        <f>IF(Transactions!C1873&lt;&gt;"",Transactions!C1873,0)</f>
        <v>Step1</v>
      </c>
      <c r="D1873" t="str">
        <f>IF(Transactions!D1873&lt;&gt;"",Transactions!D1873,"")</f>
        <v>peer0.org1.ldegilde.com</v>
      </c>
      <c r="E1873" t="str">
        <f>IF(Transactions!E1873&lt;&gt;"",Transactions!E1873,"")</f>
        <v>pmt-chaincode</v>
      </c>
      <c r="F1873" t="str">
        <f>IF(Transactions!F1873&lt;&gt;"",Transactions!F1873,"")</f>
        <v>put</v>
      </c>
      <c r="G1873" t="str">
        <f>IF(Transactions!G1873&lt;&gt;"",Transactions!G1873,"")</f>
        <v>000000001_275</v>
      </c>
      <c r="H1873" t="str">
        <f>IF(Transactions!H1873&lt;&gt;"",Transactions!H1873,"")</f>
        <v>809.0</v>
      </c>
      <c r="I1873">
        <f>IF(Transactions!J1873-Transactions!I1873&lt;&gt;"",Transactions!J1873-Transactions!I1873,"")</f>
        <v>348</v>
      </c>
      <c r="J1873">
        <f>IF((Transactions!K1873-Transactions!I1873)-(Transactions!P1873-Transactions!J1873)&lt;&gt;"",(Transactions!K1873-Transactions!I1873)-(Transactions!P1873-Transactions!J1873),"")</f>
        <v>305</v>
      </c>
      <c r="K1873">
        <f>IF(Transactions!L1873-Transactions!K1873&lt;&gt;"",Transactions!L1873-Transactions!K1873,"")</f>
        <v>0</v>
      </c>
      <c r="L1873">
        <f>IF(Transactions!N1873-Transactions!M1873&lt;&gt;"",Transactions!N1873-Transactions!M1873,"")</f>
        <v>42</v>
      </c>
      <c r="M1873">
        <f>IF(Transactions!P1873-Transactions!O1873&lt;&gt;"",Transactions!P1873-Transactions!O1873,"")</f>
        <v>1</v>
      </c>
      <c r="O1873">
        <f t="shared" si="62"/>
        <v>348</v>
      </c>
      <c r="P1873" t="str">
        <f>IF(Transactions!O1873&lt;&gt;"",Transactions!O1873,"")</f>
        <v>1536320987848</v>
      </c>
      <c r="Q1873">
        <f>IF(Transactions!S1873-Transactions!J1873&lt;&gt;"",Transactions!S1873-Transactions!J1873,"")</f>
        <v>2481</v>
      </c>
      <c r="R1873">
        <f t="shared" si="63"/>
        <v>2829</v>
      </c>
    </row>
    <row r="1874" spans="1:18" x14ac:dyDescent="0.3">
      <c r="A1874" t="str">
        <f>IF(Transactions!A1874&lt;&gt;"",Transactions!A1874,0)</f>
        <v>2018/09/07 13:49:49</v>
      </c>
      <c r="B1874" t="str">
        <f>IF(Transactions!B1874&lt;&gt;"",Transactions!B1874,0)</f>
        <v>33d300217ada22e2d17e641606d3f592e3e75f3d05125c1052aed9fb7380244f</v>
      </c>
      <c r="C1874" t="str">
        <f>IF(Transactions!C1874&lt;&gt;"",Transactions!C1874,0)</f>
        <v>Step1</v>
      </c>
      <c r="D1874" t="str">
        <f>IF(Transactions!D1874&lt;&gt;"",Transactions!D1874,"")</f>
        <v>peer0.org2.ldegilde.com</v>
      </c>
      <c r="E1874" t="str">
        <f>IF(Transactions!E1874&lt;&gt;"",Transactions!E1874,"")</f>
        <v>pmt-chaincode</v>
      </c>
      <c r="F1874" t="str">
        <f>IF(Transactions!F1874&lt;&gt;"",Transactions!F1874,"")</f>
        <v>put</v>
      </c>
      <c r="G1874" t="str">
        <f>IF(Transactions!G1874&lt;&gt;"",Transactions!G1874,"")</f>
        <v>000000001_275</v>
      </c>
      <c r="H1874" t="str">
        <f>IF(Transactions!H1874&lt;&gt;"",Transactions!H1874,"")</f>
        <v>809.0</v>
      </c>
      <c r="I1874">
        <f>IF(Transactions!J1874-Transactions!I1874&lt;&gt;"",Transactions!J1874-Transactions!I1874,"")</f>
        <v>348</v>
      </c>
      <c r="J1874">
        <f>IF((Transactions!K1874-Transactions!I1874)-(Transactions!P1874-Transactions!J1874)&lt;&gt;"",(Transactions!K1874-Transactions!I1874)-(Transactions!P1874-Transactions!J1874),"")</f>
        <v>267</v>
      </c>
      <c r="K1874">
        <f>IF(Transactions!L1874-Transactions!K1874&lt;&gt;"",Transactions!L1874-Transactions!K1874,"")</f>
        <v>1</v>
      </c>
      <c r="L1874">
        <f>IF(Transactions!N1874-Transactions!M1874&lt;&gt;"",Transactions!N1874-Transactions!M1874,"")</f>
        <v>80</v>
      </c>
      <c r="M1874">
        <f>IF(Transactions!P1874-Transactions!O1874&lt;&gt;"",Transactions!P1874-Transactions!O1874,"")</f>
        <v>0</v>
      </c>
      <c r="O1874">
        <f t="shared" si="62"/>
        <v>348</v>
      </c>
      <c r="P1874" t="str">
        <f>IF(Transactions!O1874&lt;&gt;"",Transactions!O1874,"")</f>
        <v>1536320987880</v>
      </c>
      <c r="Q1874">
        <f>IF(Transactions!S1874-Transactions!J1874&lt;&gt;"",Transactions!S1874-Transactions!J1874,"")</f>
        <v>2481</v>
      </c>
      <c r="R1874">
        <f t="shared" si="63"/>
        <v>2829</v>
      </c>
    </row>
    <row r="1875" spans="1:18" x14ac:dyDescent="0.3">
      <c r="A1875" t="str">
        <f>IF(Transactions!A1875&lt;&gt;"",Transactions!A1875,0)</f>
        <v>2018/09/07 13:49:49</v>
      </c>
      <c r="B1875" t="str">
        <f>IF(Transactions!B1875&lt;&gt;"",Transactions!B1875,0)</f>
        <v>4becb5bba0fc4644bff347f8e0e5d2ba2782847975f751fb3be89b99fea07c4a</v>
      </c>
      <c r="C1875" t="str">
        <f>IF(Transactions!C1875&lt;&gt;"",Transactions!C1875,0)</f>
        <v>Step1</v>
      </c>
      <c r="D1875" t="str">
        <f>IF(Transactions!D1875&lt;&gt;"",Transactions!D1875,"")</f>
        <v>peer0.org1.ldegilde.com</v>
      </c>
      <c r="E1875" t="str">
        <f>IF(Transactions!E1875&lt;&gt;"",Transactions!E1875,"")</f>
        <v>pmt-chaincode</v>
      </c>
      <c r="F1875" t="str">
        <f>IF(Transactions!F1875&lt;&gt;"",Transactions!F1875,"")</f>
        <v>put</v>
      </c>
      <c r="G1875" t="str">
        <f>IF(Transactions!G1875&lt;&gt;"",Transactions!G1875,"")</f>
        <v>000000001_183</v>
      </c>
      <c r="H1875" t="str">
        <f>IF(Transactions!H1875&lt;&gt;"",Transactions!H1875,"")</f>
        <v>794.0</v>
      </c>
      <c r="I1875">
        <f>IF(Transactions!J1875-Transactions!I1875&lt;&gt;"",Transactions!J1875-Transactions!I1875,"")</f>
        <v>354</v>
      </c>
      <c r="J1875">
        <f>IF((Transactions!K1875-Transactions!I1875)-(Transactions!P1875-Transactions!J1875)&lt;&gt;"",(Transactions!K1875-Transactions!I1875)-(Transactions!P1875-Transactions!J1875),"")</f>
        <v>321</v>
      </c>
      <c r="K1875">
        <f>IF(Transactions!L1875-Transactions!K1875&lt;&gt;"",Transactions!L1875-Transactions!K1875,"")</f>
        <v>0</v>
      </c>
      <c r="L1875">
        <f>IF(Transactions!N1875-Transactions!M1875&lt;&gt;"",Transactions!N1875-Transactions!M1875,"")</f>
        <v>33</v>
      </c>
      <c r="M1875">
        <f>IF(Transactions!P1875-Transactions!O1875&lt;&gt;"",Transactions!P1875-Transactions!O1875,"")</f>
        <v>0</v>
      </c>
      <c r="O1875">
        <f t="shared" si="62"/>
        <v>354</v>
      </c>
      <c r="P1875" t="str">
        <f>IF(Transactions!O1875&lt;&gt;"",Transactions!O1875,"")</f>
        <v>1536320987845</v>
      </c>
      <c r="Q1875">
        <f>IF(Transactions!S1875-Transactions!J1875&lt;&gt;"",Transactions!S1875-Transactions!J1875,"")</f>
        <v>2480</v>
      </c>
      <c r="R1875">
        <f t="shared" si="63"/>
        <v>2834</v>
      </c>
    </row>
    <row r="1876" spans="1:18" x14ac:dyDescent="0.3">
      <c r="A1876" t="str">
        <f>IF(Transactions!A1876&lt;&gt;"",Transactions!A1876,0)</f>
        <v>2018/09/07 13:49:49</v>
      </c>
      <c r="B1876" t="str">
        <f>IF(Transactions!B1876&lt;&gt;"",Transactions!B1876,0)</f>
        <v>4becb5bba0fc4644bff347f8e0e5d2ba2782847975f751fb3be89b99fea07c4a</v>
      </c>
      <c r="C1876" t="str">
        <f>IF(Transactions!C1876&lt;&gt;"",Transactions!C1876,0)</f>
        <v>Step1</v>
      </c>
      <c r="D1876" t="str">
        <f>IF(Transactions!D1876&lt;&gt;"",Transactions!D1876,"")</f>
        <v>peer0.org2.ldegilde.com</v>
      </c>
      <c r="E1876" t="str">
        <f>IF(Transactions!E1876&lt;&gt;"",Transactions!E1876,"")</f>
        <v>pmt-chaincode</v>
      </c>
      <c r="F1876" t="str">
        <f>IF(Transactions!F1876&lt;&gt;"",Transactions!F1876,"")</f>
        <v>put</v>
      </c>
      <c r="G1876" t="str">
        <f>IF(Transactions!G1876&lt;&gt;"",Transactions!G1876,"")</f>
        <v>000000001_183</v>
      </c>
      <c r="H1876" t="str">
        <f>IF(Transactions!H1876&lt;&gt;"",Transactions!H1876,"")</f>
        <v>794.0</v>
      </c>
      <c r="I1876">
        <f>IF(Transactions!J1876-Transactions!I1876&lt;&gt;"",Transactions!J1876-Transactions!I1876,"")</f>
        <v>354</v>
      </c>
      <c r="J1876">
        <f>IF((Transactions!K1876-Transactions!I1876)-(Transactions!P1876-Transactions!J1876)&lt;&gt;"",(Transactions!K1876-Transactions!I1876)-(Transactions!P1876-Transactions!J1876),"")</f>
        <v>299</v>
      </c>
      <c r="K1876">
        <f>IF(Transactions!L1876-Transactions!K1876&lt;&gt;"",Transactions!L1876-Transactions!K1876,"")</f>
        <v>0</v>
      </c>
      <c r="L1876">
        <f>IF(Transactions!N1876-Transactions!M1876&lt;&gt;"",Transactions!N1876-Transactions!M1876,"")</f>
        <v>54</v>
      </c>
      <c r="M1876">
        <f>IF(Transactions!P1876-Transactions!O1876&lt;&gt;"",Transactions!P1876-Transactions!O1876,"")</f>
        <v>1</v>
      </c>
      <c r="O1876">
        <f t="shared" si="62"/>
        <v>354</v>
      </c>
      <c r="P1876" t="str">
        <f>IF(Transactions!O1876&lt;&gt;"",Transactions!O1876,"")</f>
        <v>1536320987857</v>
      </c>
      <c r="Q1876">
        <f>IF(Transactions!S1876-Transactions!J1876&lt;&gt;"",Transactions!S1876-Transactions!J1876,"")</f>
        <v>2480</v>
      </c>
      <c r="R1876">
        <f t="shared" si="63"/>
        <v>2834</v>
      </c>
    </row>
    <row r="1877" spans="1:18" x14ac:dyDescent="0.3">
      <c r="A1877" t="str">
        <f>IF(Transactions!A1877&lt;&gt;"",Transactions!A1877,0)</f>
        <v>2018/09/07 13:49:49</v>
      </c>
      <c r="B1877" t="str">
        <f>IF(Transactions!B1877&lt;&gt;"",Transactions!B1877,0)</f>
        <v>807cba416a7599b63007ded672f3cb46ec14a910e20b24f978fdcec4905d5f91</v>
      </c>
      <c r="C1877" t="str">
        <f>IF(Transactions!C1877&lt;&gt;"",Transactions!C1877,0)</f>
        <v>Step1</v>
      </c>
      <c r="D1877" t="str">
        <f>IF(Transactions!D1877&lt;&gt;"",Transactions!D1877,"")</f>
        <v>peer0.org1.ldegilde.com</v>
      </c>
      <c r="E1877" t="str">
        <f>IF(Transactions!E1877&lt;&gt;"",Transactions!E1877,"")</f>
        <v>pmt-chaincode</v>
      </c>
      <c r="F1877" t="str">
        <f>IF(Transactions!F1877&lt;&gt;"",Transactions!F1877,"")</f>
        <v>put</v>
      </c>
      <c r="G1877" t="str">
        <f>IF(Transactions!G1877&lt;&gt;"",Transactions!G1877,"")</f>
        <v>000000001_172</v>
      </c>
      <c r="H1877" t="str">
        <f>IF(Transactions!H1877&lt;&gt;"",Transactions!H1877,"")</f>
        <v>760.0</v>
      </c>
      <c r="I1877">
        <f>IF(Transactions!J1877-Transactions!I1877&lt;&gt;"",Transactions!J1877-Transactions!I1877,"")</f>
        <v>355</v>
      </c>
      <c r="J1877">
        <f>IF((Transactions!K1877-Transactions!I1877)-(Transactions!P1877-Transactions!J1877)&lt;&gt;"",(Transactions!K1877-Transactions!I1877)-(Transactions!P1877-Transactions!J1877),"")</f>
        <v>315</v>
      </c>
      <c r="K1877">
        <f>IF(Transactions!L1877-Transactions!K1877&lt;&gt;"",Transactions!L1877-Transactions!K1877,"")</f>
        <v>0</v>
      </c>
      <c r="L1877">
        <f>IF(Transactions!N1877-Transactions!M1877&lt;&gt;"",Transactions!N1877-Transactions!M1877,"")</f>
        <v>39</v>
      </c>
      <c r="M1877">
        <f>IF(Transactions!P1877-Transactions!O1877&lt;&gt;"",Transactions!P1877-Transactions!O1877,"")</f>
        <v>1</v>
      </c>
      <c r="O1877">
        <f t="shared" si="62"/>
        <v>355</v>
      </c>
      <c r="P1877" t="str">
        <f>IF(Transactions!O1877&lt;&gt;"",Transactions!O1877,"")</f>
        <v>1536320987779</v>
      </c>
      <c r="Q1877">
        <f>IF(Transactions!S1877-Transactions!J1877&lt;&gt;"",Transactions!S1877-Transactions!J1877,"")</f>
        <v>2541</v>
      </c>
      <c r="R1877">
        <f t="shared" si="63"/>
        <v>2896</v>
      </c>
    </row>
    <row r="1878" spans="1:18" x14ac:dyDescent="0.3">
      <c r="A1878" t="str">
        <f>IF(Transactions!A1878&lt;&gt;"",Transactions!A1878,0)</f>
        <v>2018/09/07 13:49:49</v>
      </c>
      <c r="B1878" t="str">
        <f>IF(Transactions!B1878&lt;&gt;"",Transactions!B1878,0)</f>
        <v>807cba416a7599b63007ded672f3cb46ec14a910e20b24f978fdcec4905d5f91</v>
      </c>
      <c r="C1878" t="str">
        <f>IF(Transactions!C1878&lt;&gt;"",Transactions!C1878,0)</f>
        <v>Step1</v>
      </c>
      <c r="D1878" t="str">
        <f>IF(Transactions!D1878&lt;&gt;"",Transactions!D1878,"")</f>
        <v>peer0.org2.ldegilde.com</v>
      </c>
      <c r="E1878" t="str">
        <f>IF(Transactions!E1878&lt;&gt;"",Transactions!E1878,"")</f>
        <v>pmt-chaincode</v>
      </c>
      <c r="F1878" t="str">
        <f>IF(Transactions!F1878&lt;&gt;"",Transactions!F1878,"")</f>
        <v>put</v>
      </c>
      <c r="G1878" t="str">
        <f>IF(Transactions!G1878&lt;&gt;"",Transactions!G1878,"")</f>
        <v>000000001_172</v>
      </c>
      <c r="H1878" t="str">
        <f>IF(Transactions!H1878&lt;&gt;"",Transactions!H1878,"")</f>
        <v>760.0</v>
      </c>
      <c r="I1878">
        <f>IF(Transactions!J1878-Transactions!I1878&lt;&gt;"",Transactions!J1878-Transactions!I1878,"")</f>
        <v>355</v>
      </c>
      <c r="J1878">
        <f>IF((Transactions!K1878-Transactions!I1878)-(Transactions!P1878-Transactions!J1878)&lt;&gt;"",(Transactions!K1878-Transactions!I1878)-(Transactions!P1878-Transactions!J1878),"")</f>
        <v>294</v>
      </c>
      <c r="K1878">
        <f>IF(Transactions!L1878-Transactions!K1878&lt;&gt;"",Transactions!L1878-Transactions!K1878,"")</f>
        <v>0</v>
      </c>
      <c r="L1878">
        <f>IF(Transactions!N1878-Transactions!M1878&lt;&gt;"",Transactions!N1878-Transactions!M1878,"")</f>
        <v>60</v>
      </c>
      <c r="M1878">
        <f>IF(Transactions!P1878-Transactions!O1878&lt;&gt;"",Transactions!P1878-Transactions!O1878,"")</f>
        <v>1</v>
      </c>
      <c r="O1878">
        <f t="shared" si="62"/>
        <v>355</v>
      </c>
      <c r="P1878" t="str">
        <f>IF(Transactions!O1878&lt;&gt;"",Transactions!O1878,"")</f>
        <v>1536320987788</v>
      </c>
      <c r="Q1878">
        <f>IF(Transactions!S1878-Transactions!J1878&lt;&gt;"",Transactions!S1878-Transactions!J1878,"")</f>
        <v>2541</v>
      </c>
      <c r="R1878">
        <f t="shared" si="63"/>
        <v>2896</v>
      </c>
    </row>
    <row r="1879" spans="1:18" x14ac:dyDescent="0.3">
      <c r="A1879" t="str">
        <f>IF(Transactions!A1879&lt;&gt;"",Transactions!A1879,0)</f>
        <v>2018/09/07 13:49:49</v>
      </c>
      <c r="B1879" t="str">
        <f>IF(Transactions!B1879&lt;&gt;"",Transactions!B1879,0)</f>
        <v>0ab6d1c5c2d9b5f5496117ea31ad6ef9518a53840c1e11fbeb7325fb3c68f78c</v>
      </c>
      <c r="C1879" t="str">
        <f>IF(Transactions!C1879&lt;&gt;"",Transactions!C1879,0)</f>
        <v>Step1</v>
      </c>
      <c r="D1879" t="str">
        <f>IF(Transactions!D1879&lt;&gt;"",Transactions!D1879,"")</f>
        <v>peer0.org1.ldegilde.com</v>
      </c>
      <c r="E1879" t="str">
        <f>IF(Transactions!E1879&lt;&gt;"",Transactions!E1879,"")</f>
        <v>pmt-chaincode</v>
      </c>
      <c r="F1879" t="str">
        <f>IF(Transactions!F1879&lt;&gt;"",Transactions!F1879,"")</f>
        <v>put</v>
      </c>
      <c r="G1879" t="str">
        <f>IF(Transactions!G1879&lt;&gt;"",Transactions!G1879,"")</f>
        <v>000000001_35</v>
      </c>
      <c r="H1879" t="str">
        <f>IF(Transactions!H1879&lt;&gt;"",Transactions!H1879,"")</f>
        <v>701.0</v>
      </c>
      <c r="I1879">
        <f>IF(Transactions!J1879-Transactions!I1879&lt;&gt;"",Transactions!J1879-Transactions!I1879,"")</f>
        <v>210</v>
      </c>
      <c r="J1879">
        <f>IF((Transactions!K1879-Transactions!I1879)-(Transactions!P1879-Transactions!J1879)&lt;&gt;"",(Transactions!K1879-Transactions!I1879)-(Transactions!P1879-Transactions!J1879),"")</f>
        <v>206</v>
      </c>
      <c r="K1879">
        <f>IF(Transactions!L1879-Transactions!K1879&lt;&gt;"",Transactions!L1879-Transactions!K1879,"")</f>
        <v>1</v>
      </c>
      <c r="L1879">
        <f>IF(Transactions!N1879-Transactions!M1879&lt;&gt;"",Transactions!N1879-Transactions!M1879,"")</f>
        <v>3</v>
      </c>
      <c r="M1879">
        <f>IF(Transactions!P1879-Transactions!O1879&lt;&gt;"",Transactions!P1879-Transactions!O1879,"")</f>
        <v>0</v>
      </c>
      <c r="O1879">
        <f t="shared" si="62"/>
        <v>210</v>
      </c>
      <c r="P1879" t="str">
        <f>IF(Transactions!O1879&lt;&gt;"",Transactions!O1879,"")</f>
        <v>1536320989480</v>
      </c>
      <c r="Q1879">
        <f>IF(Transactions!S1879-Transactions!J1879&lt;&gt;"",Transactions!S1879-Transactions!J1879,"")</f>
        <v>934</v>
      </c>
      <c r="R1879">
        <f t="shared" si="63"/>
        <v>1144</v>
      </c>
    </row>
    <row r="1880" spans="1:18" x14ac:dyDescent="0.3">
      <c r="A1880" t="str">
        <f>IF(Transactions!A1880&lt;&gt;"",Transactions!A1880,0)</f>
        <v>2018/09/07 13:49:49</v>
      </c>
      <c r="B1880" t="str">
        <f>IF(Transactions!B1880&lt;&gt;"",Transactions!B1880,0)</f>
        <v>0ab6d1c5c2d9b5f5496117ea31ad6ef9518a53840c1e11fbeb7325fb3c68f78c</v>
      </c>
      <c r="C1880" t="str">
        <f>IF(Transactions!C1880&lt;&gt;"",Transactions!C1880,0)</f>
        <v>Step1</v>
      </c>
      <c r="D1880" t="str">
        <f>IF(Transactions!D1880&lt;&gt;"",Transactions!D1880,"")</f>
        <v>peer0.org2.ldegilde.com</v>
      </c>
      <c r="E1880" t="str">
        <f>IF(Transactions!E1880&lt;&gt;"",Transactions!E1880,"")</f>
        <v>pmt-chaincode</v>
      </c>
      <c r="F1880" t="str">
        <f>IF(Transactions!F1880&lt;&gt;"",Transactions!F1880,"")</f>
        <v>put</v>
      </c>
      <c r="G1880" t="str">
        <f>IF(Transactions!G1880&lt;&gt;"",Transactions!G1880,"")</f>
        <v>000000001_35</v>
      </c>
      <c r="H1880" t="str">
        <f>IF(Transactions!H1880&lt;&gt;"",Transactions!H1880,"")</f>
        <v>701.0</v>
      </c>
      <c r="I1880">
        <f>IF(Transactions!J1880-Transactions!I1880&lt;&gt;"",Transactions!J1880-Transactions!I1880,"")</f>
        <v>210</v>
      </c>
      <c r="J1880">
        <f>IF((Transactions!K1880-Transactions!I1880)-(Transactions!P1880-Transactions!J1880)&lt;&gt;"",(Transactions!K1880-Transactions!I1880)-(Transactions!P1880-Transactions!J1880),"")</f>
        <v>169</v>
      </c>
      <c r="K1880">
        <f>IF(Transactions!L1880-Transactions!K1880&lt;&gt;"",Transactions!L1880-Transactions!K1880,"")</f>
        <v>1</v>
      </c>
      <c r="L1880">
        <f>IF(Transactions!N1880-Transactions!M1880&lt;&gt;"",Transactions!N1880-Transactions!M1880,"")</f>
        <v>40</v>
      </c>
      <c r="M1880">
        <f>IF(Transactions!P1880-Transactions!O1880&lt;&gt;"",Transactions!P1880-Transactions!O1880,"")</f>
        <v>0</v>
      </c>
      <c r="O1880">
        <f t="shared" si="62"/>
        <v>210</v>
      </c>
      <c r="P1880" t="str">
        <f>IF(Transactions!O1880&lt;&gt;"",Transactions!O1880,"")</f>
        <v>1536320989521</v>
      </c>
      <c r="Q1880">
        <f>IF(Transactions!S1880-Transactions!J1880&lt;&gt;"",Transactions!S1880-Transactions!J1880,"")</f>
        <v>934</v>
      </c>
      <c r="R1880">
        <f t="shared" si="63"/>
        <v>1144</v>
      </c>
    </row>
    <row r="1881" spans="1:18" x14ac:dyDescent="0.3">
      <c r="A1881" t="str">
        <f>IF(Transactions!A1881&lt;&gt;"",Transactions!A1881,0)</f>
        <v>2018/09/07 13:49:49</v>
      </c>
      <c r="B1881" t="str">
        <f>IF(Transactions!B1881&lt;&gt;"",Transactions!B1881,0)</f>
        <v>01df6e34d01bdf4fa88a51a729e246639877af0891a312354c4289d83166fb9e</v>
      </c>
      <c r="C1881" t="str">
        <f>IF(Transactions!C1881&lt;&gt;"",Transactions!C1881,0)</f>
        <v>Step1</v>
      </c>
      <c r="D1881" t="str">
        <f>IF(Transactions!D1881&lt;&gt;"",Transactions!D1881,"")</f>
        <v>peer0.org1.ldegilde.com</v>
      </c>
      <c r="E1881" t="str">
        <f>IF(Transactions!E1881&lt;&gt;"",Transactions!E1881,"")</f>
        <v>pmt-chaincode</v>
      </c>
      <c r="F1881" t="str">
        <f>IF(Transactions!F1881&lt;&gt;"",Transactions!F1881,"")</f>
        <v>put</v>
      </c>
      <c r="G1881" t="str">
        <f>IF(Transactions!G1881&lt;&gt;"",Transactions!G1881,"")</f>
        <v>000000001_339</v>
      </c>
      <c r="H1881" t="str">
        <f>IF(Transactions!H1881&lt;&gt;"",Transactions!H1881,"")</f>
        <v>578.0</v>
      </c>
      <c r="I1881">
        <f>IF(Transactions!J1881-Transactions!I1881&lt;&gt;"",Transactions!J1881-Transactions!I1881,"")</f>
        <v>326</v>
      </c>
      <c r="J1881">
        <f>IF((Transactions!K1881-Transactions!I1881)-(Transactions!P1881-Transactions!J1881)&lt;&gt;"",(Transactions!K1881-Transactions!I1881)-(Transactions!P1881-Transactions!J1881),"")</f>
        <v>315</v>
      </c>
      <c r="K1881">
        <f>IF(Transactions!L1881-Transactions!K1881&lt;&gt;"",Transactions!L1881-Transactions!K1881,"")</f>
        <v>0</v>
      </c>
      <c r="L1881">
        <f>IF(Transactions!N1881-Transactions!M1881&lt;&gt;"",Transactions!N1881-Transactions!M1881,"")</f>
        <v>10</v>
      </c>
      <c r="M1881">
        <f>IF(Transactions!P1881-Transactions!O1881&lt;&gt;"",Transactions!P1881-Transactions!O1881,"")</f>
        <v>1</v>
      </c>
      <c r="O1881">
        <f t="shared" si="62"/>
        <v>326</v>
      </c>
      <c r="P1881" t="str">
        <f>IF(Transactions!O1881&lt;&gt;"",Transactions!O1881,"")</f>
        <v>1536320987815</v>
      </c>
      <c r="Q1881">
        <f>IF(Transactions!S1881-Transactions!J1881&lt;&gt;"",Transactions!S1881-Transactions!J1881,"")</f>
        <v>2517</v>
      </c>
      <c r="R1881">
        <f t="shared" si="63"/>
        <v>2843</v>
      </c>
    </row>
    <row r="1882" spans="1:18" x14ac:dyDescent="0.3">
      <c r="A1882" t="str">
        <f>IF(Transactions!A1882&lt;&gt;"",Transactions!A1882,0)</f>
        <v>2018/09/07 13:49:49</v>
      </c>
      <c r="B1882" t="str">
        <f>IF(Transactions!B1882&lt;&gt;"",Transactions!B1882,0)</f>
        <v>01df6e34d01bdf4fa88a51a729e246639877af0891a312354c4289d83166fb9e</v>
      </c>
      <c r="C1882" t="str">
        <f>IF(Transactions!C1882&lt;&gt;"",Transactions!C1882,0)</f>
        <v>Step1</v>
      </c>
      <c r="D1882" t="str">
        <f>IF(Transactions!D1882&lt;&gt;"",Transactions!D1882,"")</f>
        <v>peer0.org2.ldegilde.com</v>
      </c>
      <c r="E1882" t="str">
        <f>IF(Transactions!E1882&lt;&gt;"",Transactions!E1882,"")</f>
        <v>pmt-chaincode</v>
      </c>
      <c r="F1882" t="str">
        <f>IF(Transactions!F1882&lt;&gt;"",Transactions!F1882,"")</f>
        <v>put</v>
      </c>
      <c r="G1882" t="str">
        <f>IF(Transactions!G1882&lt;&gt;"",Transactions!G1882,"")</f>
        <v>000000001_339</v>
      </c>
      <c r="H1882" t="str">
        <f>IF(Transactions!H1882&lt;&gt;"",Transactions!H1882,"")</f>
        <v>578.0</v>
      </c>
      <c r="I1882">
        <f>IF(Transactions!J1882-Transactions!I1882&lt;&gt;"",Transactions!J1882-Transactions!I1882,"")</f>
        <v>326</v>
      </c>
      <c r="J1882">
        <f>IF((Transactions!K1882-Transactions!I1882)-(Transactions!P1882-Transactions!J1882)&lt;&gt;"",(Transactions!K1882-Transactions!I1882)-(Transactions!P1882-Transactions!J1882),"")</f>
        <v>256</v>
      </c>
      <c r="K1882">
        <f>IF(Transactions!L1882-Transactions!K1882&lt;&gt;"",Transactions!L1882-Transactions!K1882,"")</f>
        <v>0</v>
      </c>
      <c r="L1882">
        <f>IF(Transactions!N1882-Transactions!M1882&lt;&gt;"",Transactions!N1882-Transactions!M1882,"")</f>
        <v>70</v>
      </c>
      <c r="M1882">
        <f>IF(Transactions!P1882-Transactions!O1882&lt;&gt;"",Transactions!P1882-Transactions!O1882,"")</f>
        <v>0</v>
      </c>
      <c r="O1882">
        <f t="shared" si="62"/>
        <v>326</v>
      </c>
      <c r="P1882" t="str">
        <f>IF(Transactions!O1882&lt;&gt;"",Transactions!O1882,"")</f>
        <v>1536320987869</v>
      </c>
      <c r="Q1882">
        <f>IF(Transactions!S1882-Transactions!J1882&lt;&gt;"",Transactions!S1882-Transactions!J1882,"")</f>
        <v>2517</v>
      </c>
      <c r="R1882">
        <f t="shared" si="63"/>
        <v>2843</v>
      </c>
    </row>
    <row r="1883" spans="1:18" x14ac:dyDescent="0.3">
      <c r="A1883" t="str">
        <f>IF(Transactions!A1883&lt;&gt;"",Transactions!A1883,0)</f>
        <v>2018/09/07 13:49:49</v>
      </c>
      <c r="B1883" t="str">
        <f>IF(Transactions!B1883&lt;&gt;"",Transactions!B1883,0)</f>
        <v>7a45919aa9d1bfcf9852f28c1d42ba120a8254e8cb01c0cccec5314e25d42cb4</v>
      </c>
      <c r="C1883" t="str">
        <f>IF(Transactions!C1883&lt;&gt;"",Transactions!C1883,0)</f>
        <v>Step1</v>
      </c>
      <c r="D1883" t="str">
        <f>IF(Transactions!D1883&lt;&gt;"",Transactions!D1883,"")</f>
        <v>peer0.org1.ldegilde.com</v>
      </c>
      <c r="E1883" t="str">
        <f>IF(Transactions!E1883&lt;&gt;"",Transactions!E1883,"")</f>
        <v>pmt-chaincode</v>
      </c>
      <c r="F1883" t="str">
        <f>IF(Transactions!F1883&lt;&gt;"",Transactions!F1883,"")</f>
        <v>put</v>
      </c>
      <c r="G1883" t="str">
        <f>IF(Transactions!G1883&lt;&gt;"",Transactions!G1883,"")</f>
        <v>000000001_322</v>
      </c>
      <c r="H1883" t="str">
        <f>IF(Transactions!H1883&lt;&gt;"",Transactions!H1883,"")</f>
        <v>734.0</v>
      </c>
      <c r="I1883">
        <f>IF(Transactions!J1883-Transactions!I1883&lt;&gt;"",Transactions!J1883-Transactions!I1883,"")</f>
        <v>370</v>
      </c>
      <c r="J1883">
        <f>IF((Transactions!K1883-Transactions!I1883)-(Transactions!P1883-Transactions!J1883)&lt;&gt;"",(Transactions!K1883-Transactions!I1883)-(Transactions!P1883-Transactions!J1883),"")</f>
        <v>346</v>
      </c>
      <c r="K1883">
        <f>IF(Transactions!L1883-Transactions!K1883&lt;&gt;"",Transactions!L1883-Transactions!K1883,"")</f>
        <v>0</v>
      </c>
      <c r="L1883">
        <f>IF(Transactions!N1883-Transactions!M1883&lt;&gt;"",Transactions!N1883-Transactions!M1883,"")</f>
        <v>23</v>
      </c>
      <c r="M1883">
        <f>IF(Transactions!P1883-Transactions!O1883&lt;&gt;"",Transactions!P1883-Transactions!O1883,"")</f>
        <v>1</v>
      </c>
      <c r="O1883">
        <f t="shared" si="62"/>
        <v>370</v>
      </c>
      <c r="P1883" t="str">
        <f>IF(Transactions!O1883&lt;&gt;"",Transactions!O1883,"")</f>
        <v>1536320987833</v>
      </c>
      <c r="Q1883">
        <f>IF(Transactions!S1883-Transactions!J1883&lt;&gt;"",Transactions!S1883-Transactions!J1883,"")</f>
        <v>2479</v>
      </c>
      <c r="R1883">
        <f t="shared" si="63"/>
        <v>2849</v>
      </c>
    </row>
    <row r="1884" spans="1:18" x14ac:dyDescent="0.3">
      <c r="A1884" t="str">
        <f>IF(Transactions!A1884&lt;&gt;"",Transactions!A1884,0)</f>
        <v>2018/09/07 13:49:49</v>
      </c>
      <c r="B1884" t="str">
        <f>IF(Transactions!B1884&lt;&gt;"",Transactions!B1884,0)</f>
        <v>7a45919aa9d1bfcf9852f28c1d42ba120a8254e8cb01c0cccec5314e25d42cb4</v>
      </c>
      <c r="C1884" t="str">
        <f>IF(Transactions!C1884&lt;&gt;"",Transactions!C1884,0)</f>
        <v>Step1</v>
      </c>
      <c r="D1884" t="str">
        <f>IF(Transactions!D1884&lt;&gt;"",Transactions!D1884,"")</f>
        <v>peer0.org2.ldegilde.com</v>
      </c>
      <c r="E1884" t="str">
        <f>IF(Transactions!E1884&lt;&gt;"",Transactions!E1884,"")</f>
        <v>pmt-chaincode</v>
      </c>
      <c r="F1884" t="str">
        <f>IF(Transactions!F1884&lt;&gt;"",Transactions!F1884,"")</f>
        <v>put</v>
      </c>
      <c r="G1884" t="str">
        <f>IF(Transactions!G1884&lt;&gt;"",Transactions!G1884,"")</f>
        <v>000000001_322</v>
      </c>
      <c r="H1884" t="str">
        <f>IF(Transactions!H1884&lt;&gt;"",Transactions!H1884,"")</f>
        <v>734.0</v>
      </c>
      <c r="I1884">
        <f>IF(Transactions!J1884-Transactions!I1884&lt;&gt;"",Transactions!J1884-Transactions!I1884,"")</f>
        <v>370</v>
      </c>
      <c r="J1884">
        <f>IF((Transactions!K1884-Transactions!I1884)-(Transactions!P1884-Transactions!J1884)&lt;&gt;"",(Transactions!K1884-Transactions!I1884)-(Transactions!P1884-Transactions!J1884),"")</f>
        <v>323</v>
      </c>
      <c r="K1884">
        <f>IF(Transactions!L1884-Transactions!K1884&lt;&gt;"",Transactions!L1884-Transactions!K1884,"")</f>
        <v>0</v>
      </c>
      <c r="L1884">
        <f>IF(Transactions!N1884-Transactions!M1884&lt;&gt;"",Transactions!N1884-Transactions!M1884,"")</f>
        <v>46</v>
      </c>
      <c r="M1884">
        <f>IF(Transactions!P1884-Transactions!O1884&lt;&gt;"",Transactions!P1884-Transactions!O1884,"")</f>
        <v>1</v>
      </c>
      <c r="O1884">
        <f t="shared" si="62"/>
        <v>370</v>
      </c>
      <c r="P1884" t="str">
        <f>IF(Transactions!O1884&lt;&gt;"",Transactions!O1884,"")</f>
        <v>1536320987840</v>
      </c>
      <c r="Q1884">
        <f>IF(Transactions!S1884-Transactions!J1884&lt;&gt;"",Transactions!S1884-Transactions!J1884,"")</f>
        <v>2479</v>
      </c>
      <c r="R1884">
        <f t="shared" si="63"/>
        <v>2849</v>
      </c>
    </row>
    <row r="1885" spans="1:18" x14ac:dyDescent="0.3">
      <c r="A1885" t="str">
        <f>IF(Transactions!A1885&lt;&gt;"",Transactions!A1885,0)</f>
        <v>2018/09/07 13:49:49</v>
      </c>
      <c r="B1885" t="str">
        <f>IF(Transactions!B1885&lt;&gt;"",Transactions!B1885,0)</f>
        <v>ec54372b57fca54d187796ab1256a6d27a4d0499ec2a9a9351e524caeb2f2409</v>
      </c>
      <c r="C1885" t="str">
        <f>IF(Transactions!C1885&lt;&gt;"",Transactions!C1885,0)</f>
        <v>Step1</v>
      </c>
      <c r="D1885" t="str">
        <f>IF(Transactions!D1885&lt;&gt;"",Transactions!D1885,"")</f>
        <v>peer0.org1.ldegilde.com</v>
      </c>
      <c r="E1885" t="str">
        <f>IF(Transactions!E1885&lt;&gt;"",Transactions!E1885,"")</f>
        <v>pmt-chaincode</v>
      </c>
      <c r="F1885" t="str">
        <f>IF(Transactions!F1885&lt;&gt;"",Transactions!F1885,"")</f>
        <v>put</v>
      </c>
      <c r="G1885" t="str">
        <f>IF(Transactions!G1885&lt;&gt;"",Transactions!G1885,"")</f>
        <v>000000001_135</v>
      </c>
      <c r="H1885" t="str">
        <f>IF(Transactions!H1885&lt;&gt;"",Transactions!H1885,"")</f>
        <v>1.0</v>
      </c>
      <c r="I1885">
        <f>IF(Transactions!J1885-Transactions!I1885&lt;&gt;"",Transactions!J1885-Transactions!I1885,"")</f>
        <v>319</v>
      </c>
      <c r="J1885">
        <f>IF((Transactions!K1885-Transactions!I1885)-(Transactions!P1885-Transactions!J1885)&lt;&gt;"",(Transactions!K1885-Transactions!I1885)-(Transactions!P1885-Transactions!J1885),"")</f>
        <v>308</v>
      </c>
      <c r="K1885">
        <f>IF(Transactions!L1885-Transactions!K1885&lt;&gt;"",Transactions!L1885-Transactions!K1885,"")</f>
        <v>0</v>
      </c>
      <c r="L1885">
        <f>IF(Transactions!N1885-Transactions!M1885&lt;&gt;"",Transactions!N1885-Transactions!M1885,"")</f>
        <v>10</v>
      </c>
      <c r="M1885">
        <f>IF(Transactions!P1885-Transactions!O1885&lt;&gt;"",Transactions!P1885-Transactions!O1885,"")</f>
        <v>1</v>
      </c>
      <c r="O1885">
        <f t="shared" si="62"/>
        <v>319</v>
      </c>
      <c r="P1885" t="str">
        <f>IF(Transactions!O1885&lt;&gt;"",Transactions!O1885,"")</f>
        <v>1536320987857</v>
      </c>
      <c r="Q1885">
        <f>IF(Transactions!S1885-Transactions!J1885&lt;&gt;"",Transactions!S1885-Transactions!J1885,"")</f>
        <v>2485</v>
      </c>
      <c r="R1885">
        <f t="shared" si="63"/>
        <v>2804</v>
      </c>
    </row>
    <row r="1886" spans="1:18" x14ac:dyDescent="0.3">
      <c r="A1886" t="str">
        <f>IF(Transactions!A1886&lt;&gt;"",Transactions!A1886,0)</f>
        <v>2018/09/07 13:49:49</v>
      </c>
      <c r="B1886" t="str">
        <f>IF(Transactions!B1886&lt;&gt;"",Transactions!B1886,0)</f>
        <v>ec54372b57fca54d187796ab1256a6d27a4d0499ec2a9a9351e524caeb2f2409</v>
      </c>
      <c r="C1886" t="str">
        <f>IF(Transactions!C1886&lt;&gt;"",Transactions!C1886,0)</f>
        <v>Step1</v>
      </c>
      <c r="D1886" t="str">
        <f>IF(Transactions!D1886&lt;&gt;"",Transactions!D1886,"")</f>
        <v>peer0.org2.ldegilde.com</v>
      </c>
      <c r="E1886" t="str">
        <f>IF(Transactions!E1886&lt;&gt;"",Transactions!E1886,"")</f>
        <v>pmt-chaincode</v>
      </c>
      <c r="F1886" t="str">
        <f>IF(Transactions!F1886&lt;&gt;"",Transactions!F1886,"")</f>
        <v>put</v>
      </c>
      <c r="G1886" t="str">
        <f>IF(Transactions!G1886&lt;&gt;"",Transactions!G1886,"")</f>
        <v>000000001_135</v>
      </c>
      <c r="H1886" t="str">
        <f>IF(Transactions!H1886&lt;&gt;"",Transactions!H1886,"")</f>
        <v>1.0</v>
      </c>
      <c r="I1886">
        <f>IF(Transactions!J1886-Transactions!I1886&lt;&gt;"",Transactions!J1886-Transactions!I1886,"")</f>
        <v>319</v>
      </c>
      <c r="J1886">
        <f>IF((Transactions!K1886-Transactions!I1886)-(Transactions!P1886-Transactions!J1886)&lt;&gt;"",(Transactions!K1886-Transactions!I1886)-(Transactions!P1886-Transactions!J1886),"")</f>
        <v>266</v>
      </c>
      <c r="K1886">
        <f>IF(Transactions!L1886-Transactions!K1886&lt;&gt;"",Transactions!L1886-Transactions!K1886,"")</f>
        <v>0</v>
      </c>
      <c r="L1886">
        <f>IF(Transactions!N1886-Transactions!M1886&lt;&gt;"",Transactions!N1886-Transactions!M1886,"")</f>
        <v>53</v>
      </c>
      <c r="M1886">
        <f>IF(Transactions!P1886-Transactions!O1886&lt;&gt;"",Transactions!P1886-Transactions!O1886,"")</f>
        <v>0</v>
      </c>
      <c r="O1886">
        <f t="shared" si="62"/>
        <v>319</v>
      </c>
      <c r="P1886" t="str">
        <f>IF(Transactions!O1886&lt;&gt;"",Transactions!O1886,"")</f>
        <v>1536320987881</v>
      </c>
      <c r="Q1886">
        <f>IF(Transactions!S1886-Transactions!J1886&lt;&gt;"",Transactions!S1886-Transactions!J1886,"")</f>
        <v>2485</v>
      </c>
      <c r="R1886">
        <f t="shared" si="63"/>
        <v>2804</v>
      </c>
    </row>
    <row r="1887" spans="1:18" x14ac:dyDescent="0.3">
      <c r="A1887" t="str">
        <f>IF(Transactions!A1887&lt;&gt;"",Transactions!A1887,0)</f>
        <v>2018/09/07 13:49:49</v>
      </c>
      <c r="B1887" t="str">
        <f>IF(Transactions!B1887&lt;&gt;"",Transactions!B1887,0)</f>
        <v>4a744402b1b665df14c28759a415b880dd057826d16b9d35b05ba0f5f5351ef5</v>
      </c>
      <c r="C1887" t="str">
        <f>IF(Transactions!C1887&lt;&gt;"",Transactions!C1887,0)</f>
        <v>Step1</v>
      </c>
      <c r="D1887" t="str">
        <f>IF(Transactions!D1887&lt;&gt;"",Transactions!D1887,"")</f>
        <v>peer0.org1.ldegilde.com</v>
      </c>
      <c r="E1887" t="str">
        <f>IF(Transactions!E1887&lt;&gt;"",Transactions!E1887,"")</f>
        <v>pmt-chaincode</v>
      </c>
      <c r="F1887" t="str">
        <f>IF(Transactions!F1887&lt;&gt;"",Transactions!F1887,"")</f>
        <v>put</v>
      </c>
      <c r="G1887" t="str">
        <f>IF(Transactions!G1887&lt;&gt;"",Transactions!G1887,"")</f>
        <v>000000001_327</v>
      </c>
      <c r="H1887" t="str">
        <f>IF(Transactions!H1887&lt;&gt;"",Transactions!H1887,"")</f>
        <v>478.0</v>
      </c>
      <c r="I1887">
        <f>IF(Transactions!J1887-Transactions!I1887&lt;&gt;"",Transactions!J1887-Transactions!I1887,"")</f>
        <v>207</v>
      </c>
      <c r="J1887">
        <f>IF((Transactions!K1887-Transactions!I1887)-(Transactions!P1887-Transactions!J1887)&lt;&gt;"",(Transactions!K1887-Transactions!I1887)-(Transactions!P1887-Transactions!J1887),"")</f>
        <v>198</v>
      </c>
      <c r="K1887">
        <f>IF(Transactions!L1887-Transactions!K1887&lt;&gt;"",Transactions!L1887-Transactions!K1887,"")</f>
        <v>1</v>
      </c>
      <c r="L1887">
        <f>IF(Transactions!N1887-Transactions!M1887&lt;&gt;"",Transactions!N1887-Transactions!M1887,"")</f>
        <v>7</v>
      </c>
      <c r="M1887">
        <f>IF(Transactions!P1887-Transactions!O1887&lt;&gt;"",Transactions!P1887-Transactions!O1887,"")</f>
        <v>1</v>
      </c>
      <c r="O1887">
        <f t="shared" si="62"/>
        <v>207</v>
      </c>
      <c r="P1887" t="str">
        <f>IF(Transactions!O1887&lt;&gt;"",Transactions!O1887,"")</f>
        <v>1536320989126</v>
      </c>
      <c r="Q1887">
        <f>IF(Transactions!S1887-Transactions!J1887&lt;&gt;"",Transactions!S1887-Transactions!J1887,"")</f>
        <v>1318</v>
      </c>
      <c r="R1887">
        <f t="shared" si="63"/>
        <v>1525</v>
      </c>
    </row>
    <row r="1888" spans="1:18" x14ac:dyDescent="0.3">
      <c r="A1888" t="str">
        <f>IF(Transactions!A1888&lt;&gt;"",Transactions!A1888,0)</f>
        <v>2018/09/07 13:49:49</v>
      </c>
      <c r="B1888" t="str">
        <f>IF(Transactions!B1888&lt;&gt;"",Transactions!B1888,0)</f>
        <v>4a744402b1b665df14c28759a415b880dd057826d16b9d35b05ba0f5f5351ef5</v>
      </c>
      <c r="C1888" t="str">
        <f>IF(Transactions!C1888&lt;&gt;"",Transactions!C1888,0)</f>
        <v>Step1</v>
      </c>
      <c r="D1888" t="str">
        <f>IF(Transactions!D1888&lt;&gt;"",Transactions!D1888,"")</f>
        <v>peer0.org2.ldegilde.com</v>
      </c>
      <c r="E1888" t="str">
        <f>IF(Transactions!E1888&lt;&gt;"",Transactions!E1888,"")</f>
        <v>pmt-chaincode</v>
      </c>
      <c r="F1888" t="str">
        <f>IF(Transactions!F1888&lt;&gt;"",Transactions!F1888,"")</f>
        <v>put</v>
      </c>
      <c r="G1888" t="str">
        <f>IF(Transactions!G1888&lt;&gt;"",Transactions!G1888,"")</f>
        <v>000000001_327</v>
      </c>
      <c r="H1888" t="str">
        <f>IF(Transactions!H1888&lt;&gt;"",Transactions!H1888,"")</f>
        <v>478.0</v>
      </c>
      <c r="I1888">
        <f>IF(Transactions!J1888-Transactions!I1888&lt;&gt;"",Transactions!J1888-Transactions!I1888,"")</f>
        <v>207</v>
      </c>
      <c r="J1888">
        <f>IF((Transactions!K1888-Transactions!I1888)-(Transactions!P1888-Transactions!J1888)&lt;&gt;"",(Transactions!K1888-Transactions!I1888)-(Transactions!P1888-Transactions!J1888),"")</f>
        <v>162</v>
      </c>
      <c r="K1888">
        <f>IF(Transactions!L1888-Transactions!K1888&lt;&gt;"",Transactions!L1888-Transactions!K1888,"")</f>
        <v>0</v>
      </c>
      <c r="L1888">
        <f>IF(Transactions!N1888-Transactions!M1888&lt;&gt;"",Transactions!N1888-Transactions!M1888,"")</f>
        <v>45</v>
      </c>
      <c r="M1888">
        <f>IF(Transactions!P1888-Transactions!O1888&lt;&gt;"",Transactions!P1888-Transactions!O1888,"")</f>
        <v>0</v>
      </c>
      <c r="O1888">
        <f t="shared" si="62"/>
        <v>207</v>
      </c>
      <c r="P1888" t="str">
        <f>IF(Transactions!O1888&lt;&gt;"",Transactions!O1888,"")</f>
        <v>1536320989153</v>
      </c>
      <c r="Q1888">
        <f>IF(Transactions!S1888-Transactions!J1888&lt;&gt;"",Transactions!S1888-Transactions!J1888,"")</f>
        <v>1318</v>
      </c>
      <c r="R1888">
        <f t="shared" si="63"/>
        <v>1525</v>
      </c>
    </row>
    <row r="1889" spans="1:18" x14ac:dyDescent="0.3">
      <c r="A1889" t="str">
        <f>IF(Transactions!A1889&lt;&gt;"",Transactions!A1889,0)</f>
        <v>2018/09/07 13:49:51</v>
      </c>
      <c r="B1889" t="str">
        <f>IF(Transactions!B1889&lt;&gt;"",Transactions!B1889,0)</f>
        <v>0757c3300fa07d5ff2ee663030da6e58b273f8a5095569a01cadda30647b3a19</v>
      </c>
      <c r="C1889" t="str">
        <f>IF(Transactions!C1889&lt;&gt;"",Transactions!C1889,0)</f>
        <v>Step1</v>
      </c>
      <c r="D1889" t="str">
        <f>IF(Transactions!D1889&lt;&gt;"",Transactions!D1889,"")</f>
        <v>peer0.org1.ldegilde.com</v>
      </c>
      <c r="E1889" t="str">
        <f>IF(Transactions!E1889&lt;&gt;"",Transactions!E1889,"")</f>
        <v>pmt-chaincode</v>
      </c>
      <c r="F1889" t="str">
        <f>IF(Transactions!F1889&lt;&gt;"",Transactions!F1889,"")</f>
        <v>put</v>
      </c>
      <c r="G1889" t="str">
        <f>IF(Transactions!G1889&lt;&gt;"",Transactions!G1889,"")</f>
        <v>000000001_324</v>
      </c>
      <c r="H1889" t="str">
        <f>IF(Transactions!H1889&lt;&gt;"",Transactions!H1889,"")</f>
        <v>146.0</v>
      </c>
      <c r="I1889">
        <f>IF(Transactions!J1889-Transactions!I1889&lt;&gt;"",Transactions!J1889-Transactions!I1889,"")</f>
        <v>213</v>
      </c>
      <c r="J1889">
        <f>IF((Transactions!K1889-Transactions!I1889)-(Transactions!P1889-Transactions!J1889)&lt;&gt;"",(Transactions!K1889-Transactions!I1889)-(Transactions!P1889-Transactions!J1889),"")</f>
        <v>210</v>
      </c>
      <c r="K1889">
        <f>IF(Transactions!L1889-Transactions!K1889&lt;&gt;"",Transactions!L1889-Transactions!K1889,"")</f>
        <v>0</v>
      </c>
      <c r="L1889">
        <f>IF(Transactions!N1889-Transactions!M1889&lt;&gt;"",Transactions!N1889-Transactions!M1889,"")</f>
        <v>3</v>
      </c>
      <c r="M1889">
        <f>IF(Transactions!P1889-Transactions!O1889&lt;&gt;"",Transactions!P1889-Transactions!O1889,"")</f>
        <v>0</v>
      </c>
      <c r="O1889">
        <f t="shared" si="62"/>
        <v>213</v>
      </c>
      <c r="P1889" t="str">
        <f>IF(Transactions!O1889&lt;&gt;"",Transactions!O1889,"")</f>
        <v>1536320989852</v>
      </c>
      <c r="Q1889">
        <f>IF(Transactions!S1889-Transactions!J1889&lt;&gt;"",Transactions!S1889-Transactions!J1889,"")</f>
        <v>2582</v>
      </c>
      <c r="R1889">
        <f t="shared" si="63"/>
        <v>2795</v>
      </c>
    </row>
    <row r="1890" spans="1:18" x14ac:dyDescent="0.3">
      <c r="A1890" t="str">
        <f>IF(Transactions!A1890&lt;&gt;"",Transactions!A1890,0)</f>
        <v>2018/09/07 13:49:51</v>
      </c>
      <c r="B1890" t="str">
        <f>IF(Transactions!B1890&lt;&gt;"",Transactions!B1890,0)</f>
        <v>0757c3300fa07d5ff2ee663030da6e58b273f8a5095569a01cadda30647b3a19</v>
      </c>
      <c r="C1890" t="str">
        <f>IF(Transactions!C1890&lt;&gt;"",Transactions!C1890,0)</f>
        <v>Step1</v>
      </c>
      <c r="D1890" t="str">
        <f>IF(Transactions!D1890&lt;&gt;"",Transactions!D1890,"")</f>
        <v>peer0.org2.ldegilde.com</v>
      </c>
      <c r="E1890" t="str">
        <f>IF(Transactions!E1890&lt;&gt;"",Transactions!E1890,"")</f>
        <v>pmt-chaincode</v>
      </c>
      <c r="F1890" t="str">
        <f>IF(Transactions!F1890&lt;&gt;"",Transactions!F1890,"")</f>
        <v>put</v>
      </c>
      <c r="G1890" t="str">
        <f>IF(Transactions!G1890&lt;&gt;"",Transactions!G1890,"")</f>
        <v>000000001_324</v>
      </c>
      <c r="H1890" t="str">
        <f>IF(Transactions!H1890&lt;&gt;"",Transactions!H1890,"")</f>
        <v>146.0</v>
      </c>
      <c r="I1890">
        <f>IF(Transactions!J1890-Transactions!I1890&lt;&gt;"",Transactions!J1890-Transactions!I1890,"")</f>
        <v>213</v>
      </c>
      <c r="J1890">
        <f>IF((Transactions!K1890-Transactions!I1890)-(Transactions!P1890-Transactions!J1890)&lt;&gt;"",(Transactions!K1890-Transactions!I1890)-(Transactions!P1890-Transactions!J1890),"")</f>
        <v>168</v>
      </c>
      <c r="K1890">
        <f>IF(Transactions!L1890-Transactions!K1890&lt;&gt;"",Transactions!L1890-Transactions!K1890,"")</f>
        <v>0</v>
      </c>
      <c r="L1890">
        <f>IF(Transactions!N1890-Transactions!M1890&lt;&gt;"",Transactions!N1890-Transactions!M1890,"")</f>
        <v>45</v>
      </c>
      <c r="M1890">
        <f>IF(Transactions!P1890-Transactions!O1890&lt;&gt;"",Transactions!P1890-Transactions!O1890,"")</f>
        <v>0</v>
      </c>
      <c r="O1890">
        <f t="shared" si="62"/>
        <v>213</v>
      </c>
      <c r="P1890" t="str">
        <f>IF(Transactions!O1890&lt;&gt;"",Transactions!O1890,"")</f>
        <v>1536320989896</v>
      </c>
      <c r="Q1890">
        <f>IF(Transactions!S1890-Transactions!J1890&lt;&gt;"",Transactions!S1890-Transactions!J1890,"")</f>
        <v>2582</v>
      </c>
      <c r="R1890">
        <f t="shared" si="63"/>
        <v>2795</v>
      </c>
    </row>
    <row r="1891" spans="1:18" x14ac:dyDescent="0.3">
      <c r="A1891" t="str">
        <f>IF(Transactions!A1891&lt;&gt;"",Transactions!A1891,0)</f>
        <v>2018/09/07 13:49:51</v>
      </c>
      <c r="B1891" t="str">
        <f>IF(Transactions!B1891&lt;&gt;"",Transactions!B1891,0)</f>
        <v>8b8220e69c07b4b44246799e4a0b160fd85f707438e82fb0c4d8cd47f7fa2b9a</v>
      </c>
      <c r="C1891" t="str">
        <f>IF(Transactions!C1891&lt;&gt;"",Transactions!C1891,0)</f>
        <v>Step1</v>
      </c>
      <c r="D1891" t="str">
        <f>IF(Transactions!D1891&lt;&gt;"",Transactions!D1891,"")</f>
        <v>peer0.org1.ldegilde.com</v>
      </c>
      <c r="E1891" t="str">
        <f>IF(Transactions!E1891&lt;&gt;"",Transactions!E1891,"")</f>
        <v>pmt-chaincode</v>
      </c>
      <c r="F1891" t="str">
        <f>IF(Transactions!F1891&lt;&gt;"",Transactions!F1891,"")</f>
        <v>put</v>
      </c>
      <c r="G1891" t="str">
        <f>IF(Transactions!G1891&lt;&gt;"",Transactions!G1891,"")</f>
        <v>000000001_283</v>
      </c>
      <c r="H1891" t="str">
        <f>IF(Transactions!H1891&lt;&gt;"",Transactions!H1891,"")</f>
        <v>817.0</v>
      </c>
      <c r="I1891">
        <f>IF(Transactions!J1891-Transactions!I1891&lt;&gt;"",Transactions!J1891-Transactions!I1891,"")</f>
        <v>243</v>
      </c>
      <c r="J1891">
        <f>IF((Transactions!K1891-Transactions!I1891)-(Transactions!P1891-Transactions!J1891)&lt;&gt;"",(Transactions!K1891-Transactions!I1891)-(Transactions!P1891-Transactions!J1891),"")</f>
        <v>229</v>
      </c>
      <c r="K1891">
        <f>IF(Transactions!L1891-Transactions!K1891&lt;&gt;"",Transactions!L1891-Transactions!K1891,"")</f>
        <v>0</v>
      </c>
      <c r="L1891">
        <f>IF(Transactions!N1891-Transactions!M1891&lt;&gt;"",Transactions!N1891-Transactions!M1891,"")</f>
        <v>14</v>
      </c>
      <c r="M1891">
        <f>IF(Transactions!P1891-Transactions!O1891&lt;&gt;"",Transactions!P1891-Transactions!O1891,"")</f>
        <v>0</v>
      </c>
      <c r="O1891">
        <f t="shared" si="62"/>
        <v>243</v>
      </c>
      <c r="P1891" t="str">
        <f>IF(Transactions!O1891&lt;&gt;"",Transactions!O1891,"")</f>
        <v>1536320990630</v>
      </c>
      <c r="Q1891">
        <f>IF(Transactions!S1891-Transactions!J1891&lt;&gt;"",Transactions!S1891-Transactions!J1891,"")</f>
        <v>1795</v>
      </c>
      <c r="R1891">
        <f t="shared" si="63"/>
        <v>2038</v>
      </c>
    </row>
    <row r="1892" spans="1:18" x14ac:dyDescent="0.3">
      <c r="A1892" t="str">
        <f>IF(Transactions!A1892&lt;&gt;"",Transactions!A1892,0)</f>
        <v>2018/09/07 13:49:51</v>
      </c>
      <c r="B1892" t="str">
        <f>IF(Transactions!B1892&lt;&gt;"",Transactions!B1892,0)</f>
        <v>8b8220e69c07b4b44246799e4a0b160fd85f707438e82fb0c4d8cd47f7fa2b9a</v>
      </c>
      <c r="C1892" t="str">
        <f>IF(Transactions!C1892&lt;&gt;"",Transactions!C1892,0)</f>
        <v>Step1</v>
      </c>
      <c r="D1892" t="str">
        <f>IF(Transactions!D1892&lt;&gt;"",Transactions!D1892,"")</f>
        <v>peer0.org2.ldegilde.com</v>
      </c>
      <c r="E1892" t="str">
        <f>IF(Transactions!E1892&lt;&gt;"",Transactions!E1892,"")</f>
        <v>pmt-chaincode</v>
      </c>
      <c r="F1892" t="str">
        <f>IF(Transactions!F1892&lt;&gt;"",Transactions!F1892,"")</f>
        <v>put</v>
      </c>
      <c r="G1892" t="str">
        <f>IF(Transactions!G1892&lt;&gt;"",Transactions!G1892,"")</f>
        <v>000000001_283</v>
      </c>
      <c r="H1892" t="str">
        <f>IF(Transactions!H1892&lt;&gt;"",Transactions!H1892,"")</f>
        <v>817.0</v>
      </c>
      <c r="I1892">
        <f>IF(Transactions!J1892-Transactions!I1892&lt;&gt;"",Transactions!J1892-Transactions!I1892,"")</f>
        <v>243</v>
      </c>
      <c r="J1892">
        <f>IF((Transactions!K1892-Transactions!I1892)-(Transactions!P1892-Transactions!J1892)&lt;&gt;"",(Transactions!K1892-Transactions!I1892)-(Transactions!P1892-Transactions!J1892),"")</f>
        <v>175</v>
      </c>
      <c r="K1892">
        <f>IF(Transactions!L1892-Transactions!K1892&lt;&gt;"",Transactions!L1892-Transactions!K1892,"")</f>
        <v>0</v>
      </c>
      <c r="L1892">
        <f>IF(Transactions!N1892-Transactions!M1892&lt;&gt;"",Transactions!N1892-Transactions!M1892,"")</f>
        <v>68</v>
      </c>
      <c r="M1892">
        <f>IF(Transactions!P1892-Transactions!O1892&lt;&gt;"",Transactions!P1892-Transactions!O1892,"")</f>
        <v>0</v>
      </c>
      <c r="O1892">
        <f t="shared" si="62"/>
        <v>243</v>
      </c>
      <c r="P1892" t="str">
        <f>IF(Transactions!O1892&lt;&gt;"",Transactions!O1892,"")</f>
        <v>1536320990673</v>
      </c>
      <c r="Q1892">
        <f>IF(Transactions!S1892-Transactions!J1892&lt;&gt;"",Transactions!S1892-Transactions!J1892,"")</f>
        <v>1795</v>
      </c>
      <c r="R1892">
        <f t="shared" si="63"/>
        <v>2038</v>
      </c>
    </row>
    <row r="1893" spans="1:18" x14ac:dyDescent="0.3">
      <c r="A1893" t="str">
        <f>IF(Transactions!A1893&lt;&gt;"",Transactions!A1893,0)</f>
        <v>2018/09/07 13:49:51</v>
      </c>
      <c r="B1893" t="str">
        <f>IF(Transactions!B1893&lt;&gt;"",Transactions!B1893,0)</f>
        <v>01c7582219808bc66719938474af53040b293c1662b36e77817954d8b221ccf1</v>
      </c>
      <c r="C1893" t="str">
        <f>IF(Transactions!C1893&lt;&gt;"",Transactions!C1893,0)</f>
        <v>Step1</v>
      </c>
      <c r="D1893" t="str">
        <f>IF(Transactions!D1893&lt;&gt;"",Transactions!D1893,"")</f>
        <v>peer0.org1.ldegilde.com</v>
      </c>
      <c r="E1893" t="str">
        <f>IF(Transactions!E1893&lt;&gt;"",Transactions!E1893,"")</f>
        <v>pmt-chaincode</v>
      </c>
      <c r="F1893" t="str">
        <f>IF(Transactions!F1893&lt;&gt;"",Transactions!F1893,"")</f>
        <v>put</v>
      </c>
      <c r="G1893" t="str">
        <f>IF(Transactions!G1893&lt;&gt;"",Transactions!G1893,"")</f>
        <v>000000001_152</v>
      </c>
      <c r="H1893" t="str">
        <f>IF(Transactions!H1893&lt;&gt;"",Transactions!H1893,"")</f>
        <v>641.0</v>
      </c>
      <c r="I1893">
        <f>IF(Transactions!J1893-Transactions!I1893&lt;&gt;"",Transactions!J1893-Transactions!I1893,"")</f>
        <v>215</v>
      </c>
      <c r="J1893">
        <f>IF((Transactions!K1893-Transactions!I1893)-(Transactions!P1893-Transactions!J1893)&lt;&gt;"",(Transactions!K1893-Transactions!I1893)-(Transactions!P1893-Transactions!J1893),"")</f>
        <v>208</v>
      </c>
      <c r="K1893">
        <f>IF(Transactions!L1893-Transactions!K1893&lt;&gt;"",Transactions!L1893-Transactions!K1893,"")</f>
        <v>0</v>
      </c>
      <c r="L1893">
        <f>IF(Transactions!N1893-Transactions!M1893&lt;&gt;"",Transactions!N1893-Transactions!M1893,"")</f>
        <v>7</v>
      </c>
      <c r="M1893">
        <f>IF(Transactions!P1893-Transactions!O1893&lt;&gt;"",Transactions!P1893-Transactions!O1893,"")</f>
        <v>0</v>
      </c>
      <c r="O1893">
        <f t="shared" si="62"/>
        <v>215</v>
      </c>
      <c r="P1893" t="str">
        <f>IF(Transactions!O1893&lt;&gt;"",Transactions!O1893,"")</f>
        <v>1536320990236</v>
      </c>
      <c r="Q1893">
        <f>IF(Transactions!S1893-Transactions!J1893&lt;&gt;"",Transactions!S1893-Transactions!J1893,"")</f>
        <v>2205</v>
      </c>
      <c r="R1893">
        <f t="shared" si="63"/>
        <v>2420</v>
      </c>
    </row>
    <row r="1894" spans="1:18" x14ac:dyDescent="0.3">
      <c r="A1894" t="str">
        <f>IF(Transactions!A1894&lt;&gt;"",Transactions!A1894,0)</f>
        <v>2018/09/07 13:49:51</v>
      </c>
      <c r="B1894" t="str">
        <f>IF(Transactions!B1894&lt;&gt;"",Transactions!B1894,0)</f>
        <v>01c7582219808bc66719938474af53040b293c1662b36e77817954d8b221ccf1</v>
      </c>
      <c r="C1894" t="str">
        <f>IF(Transactions!C1894&lt;&gt;"",Transactions!C1894,0)</f>
        <v>Step1</v>
      </c>
      <c r="D1894" t="str">
        <f>IF(Transactions!D1894&lt;&gt;"",Transactions!D1894,"")</f>
        <v>peer0.org2.ldegilde.com</v>
      </c>
      <c r="E1894" t="str">
        <f>IF(Transactions!E1894&lt;&gt;"",Transactions!E1894,"")</f>
        <v>pmt-chaincode</v>
      </c>
      <c r="F1894" t="str">
        <f>IF(Transactions!F1894&lt;&gt;"",Transactions!F1894,"")</f>
        <v>put</v>
      </c>
      <c r="G1894" t="str">
        <f>IF(Transactions!G1894&lt;&gt;"",Transactions!G1894,"")</f>
        <v>000000001_152</v>
      </c>
      <c r="H1894" t="str">
        <f>IF(Transactions!H1894&lt;&gt;"",Transactions!H1894,"")</f>
        <v>641.0</v>
      </c>
      <c r="I1894">
        <f>IF(Transactions!J1894-Transactions!I1894&lt;&gt;"",Transactions!J1894-Transactions!I1894,"")</f>
        <v>215</v>
      </c>
      <c r="J1894">
        <f>IF((Transactions!K1894-Transactions!I1894)-(Transactions!P1894-Transactions!J1894)&lt;&gt;"",(Transactions!K1894-Transactions!I1894)-(Transactions!P1894-Transactions!J1894),"")</f>
        <v>168</v>
      </c>
      <c r="K1894">
        <f>IF(Transactions!L1894-Transactions!K1894&lt;&gt;"",Transactions!L1894-Transactions!K1894,"")</f>
        <v>1</v>
      </c>
      <c r="L1894">
        <f>IF(Transactions!N1894-Transactions!M1894&lt;&gt;"",Transactions!N1894-Transactions!M1894,"")</f>
        <v>46</v>
      </c>
      <c r="M1894">
        <f>IF(Transactions!P1894-Transactions!O1894&lt;&gt;"",Transactions!P1894-Transactions!O1894,"")</f>
        <v>0</v>
      </c>
      <c r="O1894">
        <f t="shared" si="62"/>
        <v>215</v>
      </c>
      <c r="P1894" t="str">
        <f>IF(Transactions!O1894&lt;&gt;"",Transactions!O1894,"")</f>
        <v>1536320990271</v>
      </c>
      <c r="Q1894">
        <f>IF(Transactions!S1894-Transactions!J1894&lt;&gt;"",Transactions!S1894-Transactions!J1894,"")</f>
        <v>2205</v>
      </c>
      <c r="R1894">
        <f t="shared" si="63"/>
        <v>2420</v>
      </c>
    </row>
    <row r="1895" spans="1:18" x14ac:dyDescent="0.3">
      <c r="A1895" t="str">
        <f>IF(Transactions!A1895&lt;&gt;"",Transactions!A1895,0)</f>
        <v>2018/09/07 13:49:51</v>
      </c>
      <c r="B1895" t="str">
        <f>IF(Transactions!B1895&lt;&gt;"",Transactions!B1895,0)</f>
        <v>74e009ad4222d74f6fae8e4909aa3bfd3b94b378ddac96ce7f7691ba3083a30d</v>
      </c>
      <c r="C1895" t="str">
        <f>IF(Transactions!C1895&lt;&gt;"",Transactions!C1895,0)</f>
        <v>Step1</v>
      </c>
      <c r="D1895" t="str">
        <f>IF(Transactions!D1895&lt;&gt;"",Transactions!D1895,"")</f>
        <v>peer0.org1.ldegilde.com</v>
      </c>
      <c r="E1895" t="str">
        <f>IF(Transactions!E1895&lt;&gt;"",Transactions!E1895,"")</f>
        <v>pmt-chaincode</v>
      </c>
      <c r="F1895" t="str">
        <f>IF(Transactions!F1895&lt;&gt;"",Transactions!F1895,"")</f>
        <v>put</v>
      </c>
      <c r="G1895" t="str">
        <f>IF(Transactions!G1895&lt;&gt;"",Transactions!G1895,"")</f>
        <v>000000001_152</v>
      </c>
      <c r="H1895" t="str">
        <f>IF(Transactions!H1895&lt;&gt;"",Transactions!H1895,"")</f>
        <v>271.0</v>
      </c>
      <c r="I1895">
        <f>IF(Transactions!J1895-Transactions!I1895&lt;&gt;"",Transactions!J1895-Transactions!I1895,"")</f>
        <v>272</v>
      </c>
      <c r="J1895">
        <f>IF((Transactions!K1895-Transactions!I1895)-(Transactions!P1895-Transactions!J1895)&lt;&gt;"",(Transactions!K1895-Transactions!I1895)-(Transactions!P1895-Transactions!J1895),"")</f>
        <v>256</v>
      </c>
      <c r="K1895">
        <f>IF(Transactions!L1895-Transactions!K1895&lt;&gt;"",Transactions!L1895-Transactions!K1895,"")</f>
        <v>0</v>
      </c>
      <c r="L1895">
        <f>IF(Transactions!N1895-Transactions!M1895&lt;&gt;"",Transactions!N1895-Transactions!M1895,"")</f>
        <v>16</v>
      </c>
      <c r="M1895">
        <f>IF(Transactions!P1895-Transactions!O1895&lt;&gt;"",Transactions!P1895-Transactions!O1895,"")</f>
        <v>0</v>
      </c>
      <c r="O1895">
        <f t="shared" si="62"/>
        <v>272</v>
      </c>
      <c r="P1895" t="str">
        <f>IF(Transactions!O1895&lt;&gt;"",Transactions!O1895,"")</f>
        <v>1536320990631</v>
      </c>
      <c r="Q1895">
        <f>IF(Transactions!S1895-Transactions!J1895&lt;&gt;"",Transactions!S1895-Transactions!J1895,"")</f>
        <v>1776</v>
      </c>
      <c r="R1895">
        <f t="shared" si="63"/>
        <v>2048</v>
      </c>
    </row>
    <row r="1896" spans="1:18" x14ac:dyDescent="0.3">
      <c r="A1896" t="str">
        <f>IF(Transactions!A1896&lt;&gt;"",Transactions!A1896,0)</f>
        <v>2018/09/07 13:49:51</v>
      </c>
      <c r="B1896" t="str">
        <f>IF(Transactions!B1896&lt;&gt;"",Transactions!B1896,0)</f>
        <v>74e009ad4222d74f6fae8e4909aa3bfd3b94b378ddac96ce7f7691ba3083a30d</v>
      </c>
      <c r="C1896" t="str">
        <f>IF(Transactions!C1896&lt;&gt;"",Transactions!C1896,0)</f>
        <v>Step1</v>
      </c>
      <c r="D1896" t="str">
        <f>IF(Transactions!D1896&lt;&gt;"",Transactions!D1896,"")</f>
        <v>peer0.org2.ldegilde.com</v>
      </c>
      <c r="E1896" t="str">
        <f>IF(Transactions!E1896&lt;&gt;"",Transactions!E1896,"")</f>
        <v>pmt-chaincode</v>
      </c>
      <c r="F1896" t="str">
        <f>IF(Transactions!F1896&lt;&gt;"",Transactions!F1896,"")</f>
        <v>put</v>
      </c>
      <c r="G1896" t="str">
        <f>IF(Transactions!G1896&lt;&gt;"",Transactions!G1896,"")</f>
        <v>000000001_152</v>
      </c>
      <c r="H1896" t="str">
        <f>IF(Transactions!H1896&lt;&gt;"",Transactions!H1896,"")</f>
        <v>271.0</v>
      </c>
      <c r="I1896">
        <f>IF(Transactions!J1896-Transactions!I1896&lt;&gt;"",Transactions!J1896-Transactions!I1896,"")</f>
        <v>272</v>
      </c>
      <c r="J1896">
        <f>IF((Transactions!K1896-Transactions!I1896)-(Transactions!P1896-Transactions!J1896)&lt;&gt;"",(Transactions!K1896-Transactions!I1896)-(Transactions!P1896-Transactions!J1896),"")</f>
        <v>186</v>
      </c>
      <c r="K1896">
        <f>IF(Transactions!L1896-Transactions!K1896&lt;&gt;"",Transactions!L1896-Transactions!K1896,"")</f>
        <v>0</v>
      </c>
      <c r="L1896">
        <f>IF(Transactions!N1896-Transactions!M1896&lt;&gt;"",Transactions!N1896-Transactions!M1896,"")</f>
        <v>85</v>
      </c>
      <c r="M1896">
        <f>IF(Transactions!P1896-Transactions!O1896&lt;&gt;"",Transactions!P1896-Transactions!O1896,"")</f>
        <v>1</v>
      </c>
      <c r="O1896">
        <f t="shared" si="62"/>
        <v>272</v>
      </c>
      <c r="P1896" t="str">
        <f>IF(Transactions!O1896&lt;&gt;"",Transactions!O1896,"")</f>
        <v>1536320990693</v>
      </c>
      <c r="Q1896">
        <f>IF(Transactions!S1896-Transactions!J1896&lt;&gt;"",Transactions!S1896-Transactions!J1896,"")</f>
        <v>1776</v>
      </c>
      <c r="R1896">
        <f t="shared" si="63"/>
        <v>2048</v>
      </c>
    </row>
    <row r="1897" spans="1:18" x14ac:dyDescent="0.3">
      <c r="A1897" t="str">
        <f>IF(Transactions!A1897&lt;&gt;"",Transactions!A1897,0)</f>
        <v>2018/09/07 13:49:51</v>
      </c>
      <c r="B1897" t="str">
        <f>IF(Transactions!B1897&lt;&gt;"",Transactions!B1897,0)</f>
        <v>4176df472d015858c685bf3ac91b99a9aeb4cd902ac5b0fd24cd98d012d2dfbd</v>
      </c>
      <c r="C1897" t="str">
        <f>IF(Transactions!C1897&lt;&gt;"",Transactions!C1897,0)</f>
        <v>Step1</v>
      </c>
      <c r="D1897" t="str">
        <f>IF(Transactions!D1897&lt;&gt;"",Transactions!D1897,"")</f>
        <v>peer0.org1.ldegilde.com</v>
      </c>
      <c r="E1897" t="str">
        <f>IF(Transactions!E1897&lt;&gt;"",Transactions!E1897,"")</f>
        <v>pmt-chaincode</v>
      </c>
      <c r="F1897" t="str">
        <f>IF(Transactions!F1897&lt;&gt;"",Transactions!F1897,"")</f>
        <v>put</v>
      </c>
      <c r="G1897" t="str">
        <f>IF(Transactions!G1897&lt;&gt;"",Transactions!G1897,"")</f>
        <v>000000001_306</v>
      </c>
      <c r="H1897" t="str">
        <f>IF(Transactions!H1897&lt;&gt;"",Transactions!H1897,"")</f>
        <v>408.0</v>
      </c>
      <c r="I1897">
        <f>IF(Transactions!J1897-Transactions!I1897&lt;&gt;"",Transactions!J1897-Transactions!I1897,"")</f>
        <v>346</v>
      </c>
      <c r="J1897">
        <f>IF((Transactions!K1897-Transactions!I1897)-(Transactions!P1897-Transactions!J1897)&lt;&gt;"",(Transactions!K1897-Transactions!I1897)-(Transactions!P1897-Transactions!J1897),"")</f>
        <v>336</v>
      </c>
      <c r="K1897">
        <f>IF(Transactions!L1897-Transactions!K1897&lt;&gt;"",Transactions!L1897-Transactions!K1897,"")</f>
        <v>0</v>
      </c>
      <c r="L1897">
        <f>IF(Transactions!N1897-Transactions!M1897&lt;&gt;"",Transactions!N1897-Transactions!M1897,"")</f>
        <v>10</v>
      </c>
      <c r="M1897">
        <f>IF(Transactions!P1897-Transactions!O1897&lt;&gt;"",Transactions!P1897-Transactions!O1897,"")</f>
        <v>0</v>
      </c>
      <c r="O1897">
        <f t="shared" si="62"/>
        <v>346</v>
      </c>
      <c r="P1897" t="str">
        <f>IF(Transactions!O1897&lt;&gt;"",Transactions!O1897,"")</f>
        <v>1536320990668</v>
      </c>
      <c r="Q1897">
        <f>IF(Transactions!S1897-Transactions!J1897&lt;&gt;"",Transactions!S1897-Transactions!J1897,"")</f>
        <v>1684</v>
      </c>
      <c r="R1897">
        <f t="shared" si="63"/>
        <v>2030</v>
      </c>
    </row>
    <row r="1898" spans="1:18" x14ac:dyDescent="0.3">
      <c r="A1898" t="str">
        <f>IF(Transactions!A1898&lt;&gt;"",Transactions!A1898,0)</f>
        <v>2018/09/07 13:49:51</v>
      </c>
      <c r="B1898" t="str">
        <f>IF(Transactions!B1898&lt;&gt;"",Transactions!B1898,0)</f>
        <v>4176df472d015858c685bf3ac91b99a9aeb4cd902ac5b0fd24cd98d012d2dfbd</v>
      </c>
      <c r="C1898" t="str">
        <f>IF(Transactions!C1898&lt;&gt;"",Transactions!C1898,0)</f>
        <v>Step1</v>
      </c>
      <c r="D1898" t="str">
        <f>IF(Transactions!D1898&lt;&gt;"",Transactions!D1898,"")</f>
        <v>peer0.org2.ldegilde.com</v>
      </c>
      <c r="E1898" t="str">
        <f>IF(Transactions!E1898&lt;&gt;"",Transactions!E1898,"")</f>
        <v>pmt-chaincode</v>
      </c>
      <c r="F1898" t="str">
        <f>IF(Transactions!F1898&lt;&gt;"",Transactions!F1898,"")</f>
        <v>put</v>
      </c>
      <c r="G1898" t="str">
        <f>IF(Transactions!G1898&lt;&gt;"",Transactions!G1898,"")</f>
        <v>000000001_306</v>
      </c>
      <c r="H1898" t="str">
        <f>IF(Transactions!H1898&lt;&gt;"",Transactions!H1898,"")</f>
        <v>408.0</v>
      </c>
      <c r="I1898">
        <f>IF(Transactions!J1898-Transactions!I1898&lt;&gt;"",Transactions!J1898-Transactions!I1898,"")</f>
        <v>346</v>
      </c>
      <c r="J1898">
        <f>IF((Transactions!K1898-Transactions!I1898)-(Transactions!P1898-Transactions!J1898)&lt;&gt;"",(Transactions!K1898-Transactions!I1898)-(Transactions!P1898-Transactions!J1898),"")</f>
        <v>261</v>
      </c>
      <c r="K1898">
        <f>IF(Transactions!L1898-Transactions!K1898&lt;&gt;"",Transactions!L1898-Transactions!K1898,"")</f>
        <v>0</v>
      </c>
      <c r="L1898">
        <f>IF(Transactions!N1898-Transactions!M1898&lt;&gt;"",Transactions!N1898-Transactions!M1898,"")</f>
        <v>85</v>
      </c>
      <c r="M1898">
        <f>IF(Transactions!P1898-Transactions!O1898&lt;&gt;"",Transactions!P1898-Transactions!O1898,"")</f>
        <v>0</v>
      </c>
      <c r="O1898">
        <f t="shared" si="62"/>
        <v>346</v>
      </c>
      <c r="P1898" t="str">
        <f>IF(Transactions!O1898&lt;&gt;"",Transactions!O1898,"")</f>
        <v>1536320990704</v>
      </c>
      <c r="Q1898">
        <f>IF(Transactions!S1898-Transactions!J1898&lt;&gt;"",Transactions!S1898-Transactions!J1898,"")</f>
        <v>1684</v>
      </c>
      <c r="R1898">
        <f t="shared" si="63"/>
        <v>2030</v>
      </c>
    </row>
    <row r="1899" spans="1:18" x14ac:dyDescent="0.3">
      <c r="A1899" t="str">
        <f>IF(Transactions!A1899&lt;&gt;"",Transactions!A1899,0)</f>
        <v>2018/09/07 13:49:51</v>
      </c>
      <c r="B1899" t="str">
        <f>IF(Transactions!B1899&lt;&gt;"",Transactions!B1899,0)</f>
        <v>ee2432aeb8d71afacffb33e724924ceae67409bda167e2e77357f00d7add7e32</v>
      </c>
      <c r="C1899" t="str">
        <f>IF(Transactions!C1899&lt;&gt;"",Transactions!C1899,0)</f>
        <v>Step1</v>
      </c>
      <c r="D1899" t="str">
        <f>IF(Transactions!D1899&lt;&gt;"",Transactions!D1899,"")</f>
        <v>peer0.org1.ldegilde.com</v>
      </c>
      <c r="E1899" t="str">
        <f>IF(Transactions!E1899&lt;&gt;"",Transactions!E1899,"")</f>
        <v>pmt-chaincode</v>
      </c>
      <c r="F1899" t="str">
        <f>IF(Transactions!F1899&lt;&gt;"",Transactions!F1899,"")</f>
        <v>put</v>
      </c>
      <c r="G1899" t="str">
        <f>IF(Transactions!G1899&lt;&gt;"",Transactions!G1899,"")</f>
        <v>000000001_228</v>
      </c>
      <c r="H1899" t="str">
        <f>IF(Transactions!H1899&lt;&gt;"",Transactions!H1899,"")</f>
        <v>478.0</v>
      </c>
      <c r="I1899">
        <f>IF(Transactions!J1899-Transactions!I1899&lt;&gt;"",Transactions!J1899-Transactions!I1899,"")</f>
        <v>358</v>
      </c>
      <c r="J1899">
        <f>IF((Transactions!K1899-Transactions!I1899)-(Transactions!P1899-Transactions!J1899)&lt;&gt;"",(Transactions!K1899-Transactions!I1899)-(Transactions!P1899-Transactions!J1899),"")</f>
        <v>317</v>
      </c>
      <c r="K1899">
        <f>IF(Transactions!L1899-Transactions!K1899&lt;&gt;"",Transactions!L1899-Transactions!K1899,"")</f>
        <v>0</v>
      </c>
      <c r="L1899">
        <f>IF(Transactions!N1899-Transactions!M1899&lt;&gt;"",Transactions!N1899-Transactions!M1899,"")</f>
        <v>40</v>
      </c>
      <c r="M1899">
        <f>IF(Transactions!P1899-Transactions!O1899&lt;&gt;"",Transactions!P1899-Transactions!O1899,"")</f>
        <v>1</v>
      </c>
      <c r="O1899">
        <f t="shared" si="62"/>
        <v>358</v>
      </c>
      <c r="P1899" t="str">
        <f>IF(Transactions!O1899&lt;&gt;"",Transactions!O1899,"")</f>
        <v>1536320990655</v>
      </c>
      <c r="Q1899">
        <f>IF(Transactions!S1899-Transactions!J1899&lt;&gt;"",Transactions!S1899-Transactions!J1899,"")</f>
        <v>1681</v>
      </c>
      <c r="R1899">
        <f t="shared" si="63"/>
        <v>2039</v>
      </c>
    </row>
    <row r="1900" spans="1:18" x14ac:dyDescent="0.3">
      <c r="A1900" t="str">
        <f>IF(Transactions!A1900&lt;&gt;"",Transactions!A1900,0)</f>
        <v>2018/09/07 13:49:51</v>
      </c>
      <c r="B1900" t="str">
        <f>IF(Transactions!B1900&lt;&gt;"",Transactions!B1900,0)</f>
        <v>ee2432aeb8d71afacffb33e724924ceae67409bda167e2e77357f00d7add7e32</v>
      </c>
      <c r="C1900" t="str">
        <f>IF(Transactions!C1900&lt;&gt;"",Transactions!C1900,0)</f>
        <v>Step1</v>
      </c>
      <c r="D1900" t="str">
        <f>IF(Transactions!D1900&lt;&gt;"",Transactions!D1900,"")</f>
        <v>peer0.org2.ldegilde.com</v>
      </c>
      <c r="E1900" t="str">
        <f>IF(Transactions!E1900&lt;&gt;"",Transactions!E1900,"")</f>
        <v>pmt-chaincode</v>
      </c>
      <c r="F1900" t="str">
        <f>IF(Transactions!F1900&lt;&gt;"",Transactions!F1900,"")</f>
        <v>put</v>
      </c>
      <c r="G1900" t="str">
        <f>IF(Transactions!G1900&lt;&gt;"",Transactions!G1900,"")</f>
        <v>000000001_228</v>
      </c>
      <c r="H1900" t="str">
        <f>IF(Transactions!H1900&lt;&gt;"",Transactions!H1900,"")</f>
        <v>478.0</v>
      </c>
      <c r="I1900">
        <f>IF(Transactions!J1900-Transactions!I1900&lt;&gt;"",Transactions!J1900-Transactions!I1900,"")</f>
        <v>358</v>
      </c>
      <c r="J1900">
        <f>IF((Transactions!K1900-Transactions!I1900)-(Transactions!P1900-Transactions!J1900)&lt;&gt;"",(Transactions!K1900-Transactions!I1900)-(Transactions!P1900-Transactions!J1900),"")</f>
        <v>259</v>
      </c>
      <c r="K1900">
        <f>IF(Transactions!L1900-Transactions!K1900&lt;&gt;"",Transactions!L1900-Transactions!K1900,"")</f>
        <v>0</v>
      </c>
      <c r="L1900">
        <f>IF(Transactions!N1900-Transactions!M1900&lt;&gt;"",Transactions!N1900-Transactions!M1900,"")</f>
        <v>99</v>
      </c>
      <c r="M1900">
        <f>IF(Transactions!P1900-Transactions!O1900&lt;&gt;"",Transactions!P1900-Transactions!O1900,"")</f>
        <v>0</v>
      </c>
      <c r="O1900">
        <f t="shared" si="62"/>
        <v>358</v>
      </c>
      <c r="P1900" t="str">
        <f>IF(Transactions!O1900&lt;&gt;"",Transactions!O1900,"")</f>
        <v>1536320990707</v>
      </c>
      <c r="Q1900">
        <f>IF(Transactions!S1900-Transactions!J1900&lt;&gt;"",Transactions!S1900-Transactions!J1900,"")</f>
        <v>1681</v>
      </c>
      <c r="R1900">
        <f t="shared" si="63"/>
        <v>2039</v>
      </c>
    </row>
    <row r="1901" spans="1:18" x14ac:dyDescent="0.3">
      <c r="A1901" t="str">
        <f>IF(Transactions!A1901&lt;&gt;"",Transactions!A1901,0)</f>
        <v>2018/09/07 13:49:51</v>
      </c>
      <c r="B1901" t="str">
        <f>IF(Transactions!B1901&lt;&gt;"",Transactions!B1901,0)</f>
        <v>fcc63460b6c0cfbe208646ffa57dbfc5c5839f0d560200c89b477a97cd378d63</v>
      </c>
      <c r="C1901" t="str">
        <f>IF(Transactions!C1901&lt;&gt;"",Transactions!C1901,0)</f>
        <v>Step1</v>
      </c>
      <c r="D1901" t="str">
        <f>IF(Transactions!D1901&lt;&gt;"",Transactions!D1901,"")</f>
        <v>peer0.org1.ldegilde.com</v>
      </c>
      <c r="E1901" t="str">
        <f>IF(Transactions!E1901&lt;&gt;"",Transactions!E1901,"")</f>
        <v>pmt-chaincode</v>
      </c>
      <c r="F1901" t="str">
        <f>IF(Transactions!F1901&lt;&gt;"",Transactions!F1901,"")</f>
        <v>put</v>
      </c>
      <c r="G1901" t="str">
        <f>IF(Transactions!G1901&lt;&gt;"",Transactions!G1901,"")</f>
        <v>000000001_317</v>
      </c>
      <c r="H1901" t="str">
        <f>IF(Transactions!H1901&lt;&gt;"",Transactions!H1901,"")</f>
        <v>887.0</v>
      </c>
      <c r="I1901">
        <f>IF(Transactions!J1901-Transactions!I1901&lt;&gt;"",Transactions!J1901-Transactions!I1901,"")</f>
        <v>242</v>
      </c>
      <c r="J1901">
        <f>IF((Transactions!K1901-Transactions!I1901)-(Transactions!P1901-Transactions!J1901)&lt;&gt;"",(Transactions!K1901-Transactions!I1901)-(Transactions!P1901-Transactions!J1901),"")</f>
        <v>232</v>
      </c>
      <c r="K1901">
        <f>IF(Transactions!L1901-Transactions!K1901&lt;&gt;"",Transactions!L1901-Transactions!K1901,"")</f>
        <v>0</v>
      </c>
      <c r="L1901">
        <f>IF(Transactions!N1901-Transactions!M1901&lt;&gt;"",Transactions!N1901-Transactions!M1901,"")</f>
        <v>10</v>
      </c>
      <c r="M1901">
        <f>IF(Transactions!P1901-Transactions!O1901&lt;&gt;"",Transactions!P1901-Transactions!O1901,"")</f>
        <v>0</v>
      </c>
      <c r="O1901">
        <f t="shared" si="62"/>
        <v>242</v>
      </c>
      <c r="P1901" t="str">
        <f>IF(Transactions!O1901&lt;&gt;"",Transactions!O1901,"")</f>
        <v>1536320990626</v>
      </c>
      <c r="Q1901">
        <f>IF(Transactions!S1901-Transactions!J1901&lt;&gt;"",Transactions!S1901-Transactions!J1901,"")</f>
        <v>1796</v>
      </c>
      <c r="R1901">
        <f t="shared" si="63"/>
        <v>2038</v>
      </c>
    </row>
    <row r="1902" spans="1:18" x14ac:dyDescent="0.3">
      <c r="A1902" t="str">
        <f>IF(Transactions!A1902&lt;&gt;"",Transactions!A1902,0)</f>
        <v>2018/09/07 13:49:51</v>
      </c>
      <c r="B1902" t="str">
        <f>IF(Transactions!B1902&lt;&gt;"",Transactions!B1902,0)</f>
        <v>fcc63460b6c0cfbe208646ffa57dbfc5c5839f0d560200c89b477a97cd378d63</v>
      </c>
      <c r="C1902" t="str">
        <f>IF(Transactions!C1902&lt;&gt;"",Transactions!C1902,0)</f>
        <v>Step1</v>
      </c>
      <c r="D1902" t="str">
        <f>IF(Transactions!D1902&lt;&gt;"",Transactions!D1902,"")</f>
        <v>peer0.org2.ldegilde.com</v>
      </c>
      <c r="E1902" t="str">
        <f>IF(Transactions!E1902&lt;&gt;"",Transactions!E1902,"")</f>
        <v>pmt-chaincode</v>
      </c>
      <c r="F1902" t="str">
        <f>IF(Transactions!F1902&lt;&gt;"",Transactions!F1902,"")</f>
        <v>put</v>
      </c>
      <c r="G1902" t="str">
        <f>IF(Transactions!G1902&lt;&gt;"",Transactions!G1902,"")</f>
        <v>000000001_317</v>
      </c>
      <c r="H1902" t="str">
        <f>IF(Transactions!H1902&lt;&gt;"",Transactions!H1902,"")</f>
        <v>887.0</v>
      </c>
      <c r="I1902">
        <f>IF(Transactions!J1902-Transactions!I1902&lt;&gt;"",Transactions!J1902-Transactions!I1902,"")</f>
        <v>242</v>
      </c>
      <c r="J1902">
        <f>IF((Transactions!K1902-Transactions!I1902)-(Transactions!P1902-Transactions!J1902)&lt;&gt;"",(Transactions!K1902-Transactions!I1902)-(Transactions!P1902-Transactions!J1902),"")</f>
        <v>172</v>
      </c>
      <c r="K1902">
        <f>IF(Transactions!L1902-Transactions!K1902&lt;&gt;"",Transactions!L1902-Transactions!K1902,"")</f>
        <v>0</v>
      </c>
      <c r="L1902">
        <f>IF(Transactions!N1902-Transactions!M1902&lt;&gt;"",Transactions!N1902-Transactions!M1902,"")</f>
        <v>70</v>
      </c>
      <c r="M1902">
        <f>IF(Transactions!P1902-Transactions!O1902&lt;&gt;"",Transactions!P1902-Transactions!O1902,"")</f>
        <v>0</v>
      </c>
      <c r="O1902">
        <f t="shared" si="62"/>
        <v>242</v>
      </c>
      <c r="P1902" t="str">
        <f>IF(Transactions!O1902&lt;&gt;"",Transactions!O1902,"")</f>
        <v>1536320990675</v>
      </c>
      <c r="Q1902">
        <f>IF(Transactions!S1902-Transactions!J1902&lt;&gt;"",Transactions!S1902-Transactions!J1902,"")</f>
        <v>1796</v>
      </c>
      <c r="R1902">
        <f t="shared" si="63"/>
        <v>2038</v>
      </c>
    </row>
    <row r="1903" spans="1:18" x14ac:dyDescent="0.3">
      <c r="A1903" t="str">
        <f>IF(Transactions!A1903&lt;&gt;"",Transactions!A1903,0)</f>
        <v>2018/09/07 13:49:51</v>
      </c>
      <c r="B1903" t="str">
        <f>IF(Transactions!B1903&lt;&gt;"",Transactions!B1903,0)</f>
        <v>f9661d8e1ea7377491a33a6c8577302a3c1ed77738f7afdbaa5b686b62c1500e</v>
      </c>
      <c r="C1903" t="str">
        <f>IF(Transactions!C1903&lt;&gt;"",Transactions!C1903,0)</f>
        <v>Step1</v>
      </c>
      <c r="D1903" t="str">
        <f>IF(Transactions!D1903&lt;&gt;"",Transactions!D1903,"")</f>
        <v>peer0.org1.ldegilde.com</v>
      </c>
      <c r="E1903" t="str">
        <f>IF(Transactions!E1903&lt;&gt;"",Transactions!E1903,"")</f>
        <v>pmt-chaincode</v>
      </c>
      <c r="F1903" t="str">
        <f>IF(Transactions!F1903&lt;&gt;"",Transactions!F1903,"")</f>
        <v>put</v>
      </c>
      <c r="G1903" t="str">
        <f>IF(Transactions!G1903&lt;&gt;"",Transactions!G1903,"")</f>
        <v>000000001_395</v>
      </c>
      <c r="H1903" t="str">
        <f>IF(Transactions!H1903&lt;&gt;"",Transactions!H1903,"")</f>
        <v>924.0</v>
      </c>
      <c r="I1903">
        <f>IF(Transactions!J1903-Transactions!I1903&lt;&gt;"",Transactions!J1903-Transactions!I1903,"")</f>
        <v>376</v>
      </c>
      <c r="J1903">
        <f>IF((Transactions!K1903-Transactions!I1903)-(Transactions!P1903-Transactions!J1903)&lt;&gt;"",(Transactions!K1903-Transactions!I1903)-(Transactions!P1903-Transactions!J1903),"")</f>
        <v>362</v>
      </c>
      <c r="K1903">
        <f>IF(Transactions!L1903-Transactions!K1903&lt;&gt;"",Transactions!L1903-Transactions!K1903,"")</f>
        <v>0</v>
      </c>
      <c r="L1903">
        <f>IF(Transactions!N1903-Transactions!M1903&lt;&gt;"",Transactions!N1903-Transactions!M1903,"")</f>
        <v>14</v>
      </c>
      <c r="M1903">
        <f>IF(Transactions!P1903-Transactions!O1903&lt;&gt;"",Transactions!P1903-Transactions!O1903,"")</f>
        <v>0</v>
      </c>
      <c r="O1903">
        <f t="shared" si="62"/>
        <v>376</v>
      </c>
      <c r="P1903" t="str">
        <f>IF(Transactions!O1903&lt;&gt;"",Transactions!O1903,"")</f>
        <v>1536320990762</v>
      </c>
      <c r="Q1903">
        <f>IF(Transactions!S1903-Transactions!J1903&lt;&gt;"",Transactions!S1903-Transactions!J1903,"")</f>
        <v>1648</v>
      </c>
      <c r="R1903">
        <f t="shared" si="63"/>
        <v>2024</v>
      </c>
    </row>
    <row r="1904" spans="1:18" x14ac:dyDescent="0.3">
      <c r="A1904" t="str">
        <f>IF(Transactions!A1904&lt;&gt;"",Transactions!A1904,0)</f>
        <v>2018/09/07 13:49:51</v>
      </c>
      <c r="B1904" t="str">
        <f>IF(Transactions!B1904&lt;&gt;"",Transactions!B1904,0)</f>
        <v>f9661d8e1ea7377491a33a6c8577302a3c1ed77738f7afdbaa5b686b62c1500e</v>
      </c>
      <c r="C1904" t="str">
        <f>IF(Transactions!C1904&lt;&gt;"",Transactions!C1904,0)</f>
        <v>Step1</v>
      </c>
      <c r="D1904" t="str">
        <f>IF(Transactions!D1904&lt;&gt;"",Transactions!D1904,"")</f>
        <v>peer0.org2.ldegilde.com</v>
      </c>
      <c r="E1904" t="str">
        <f>IF(Transactions!E1904&lt;&gt;"",Transactions!E1904,"")</f>
        <v>pmt-chaincode</v>
      </c>
      <c r="F1904" t="str">
        <f>IF(Transactions!F1904&lt;&gt;"",Transactions!F1904,"")</f>
        <v>put</v>
      </c>
      <c r="G1904" t="str">
        <f>IF(Transactions!G1904&lt;&gt;"",Transactions!G1904,"")</f>
        <v>000000001_395</v>
      </c>
      <c r="H1904" t="str">
        <f>IF(Transactions!H1904&lt;&gt;"",Transactions!H1904,"")</f>
        <v>924.0</v>
      </c>
      <c r="I1904">
        <f>IF(Transactions!J1904-Transactions!I1904&lt;&gt;"",Transactions!J1904-Transactions!I1904,"")</f>
        <v>376</v>
      </c>
      <c r="J1904">
        <f>IF((Transactions!K1904-Transactions!I1904)-(Transactions!P1904-Transactions!J1904)&lt;&gt;"",(Transactions!K1904-Transactions!I1904)-(Transactions!P1904-Transactions!J1904),"")</f>
        <v>280</v>
      </c>
      <c r="K1904">
        <f>IF(Transactions!L1904-Transactions!K1904&lt;&gt;"",Transactions!L1904-Transactions!K1904,"")</f>
        <v>0</v>
      </c>
      <c r="L1904">
        <f>IF(Transactions!N1904-Transactions!M1904&lt;&gt;"",Transactions!N1904-Transactions!M1904,"")</f>
        <v>95</v>
      </c>
      <c r="M1904">
        <f>IF(Transactions!P1904-Transactions!O1904&lt;&gt;"",Transactions!P1904-Transactions!O1904,"")</f>
        <v>1</v>
      </c>
      <c r="O1904">
        <f t="shared" si="62"/>
        <v>376</v>
      </c>
      <c r="P1904" t="str">
        <f>IF(Transactions!O1904&lt;&gt;"",Transactions!O1904,"")</f>
        <v>1536320990747</v>
      </c>
      <c r="Q1904">
        <f>IF(Transactions!S1904-Transactions!J1904&lt;&gt;"",Transactions!S1904-Transactions!J1904,"")</f>
        <v>1648</v>
      </c>
      <c r="R1904">
        <f t="shared" si="63"/>
        <v>2024</v>
      </c>
    </row>
    <row r="1905" spans="1:18" x14ac:dyDescent="0.3">
      <c r="A1905" t="str">
        <f>IF(Transactions!A1905&lt;&gt;"",Transactions!A1905,0)</f>
        <v>2018/09/07 13:49:51</v>
      </c>
      <c r="B1905" t="str">
        <f>IF(Transactions!B1905&lt;&gt;"",Transactions!B1905,0)</f>
        <v>cedd262adfc6d9c18d4e61ea18facb7cea1304c7d226d7e66b80d5f42ffa9874</v>
      </c>
      <c r="C1905" t="str">
        <f>IF(Transactions!C1905&lt;&gt;"",Transactions!C1905,0)</f>
        <v>Step1</v>
      </c>
      <c r="D1905" t="str">
        <f>IF(Transactions!D1905&lt;&gt;"",Transactions!D1905,"")</f>
        <v>peer0.org1.ldegilde.com</v>
      </c>
      <c r="E1905" t="str">
        <f>IF(Transactions!E1905&lt;&gt;"",Transactions!E1905,"")</f>
        <v>pmt-chaincode</v>
      </c>
      <c r="F1905" t="str">
        <f>IF(Transactions!F1905&lt;&gt;"",Transactions!F1905,"")</f>
        <v>put</v>
      </c>
      <c r="G1905" t="str">
        <f>IF(Transactions!G1905&lt;&gt;"",Transactions!G1905,"")</f>
        <v>000000001_75</v>
      </c>
      <c r="H1905" t="str">
        <f>IF(Transactions!H1905&lt;&gt;"",Transactions!H1905,"")</f>
        <v>475.0</v>
      </c>
      <c r="I1905">
        <f>IF(Transactions!J1905-Transactions!I1905&lt;&gt;"",Transactions!J1905-Transactions!I1905,"")</f>
        <v>391</v>
      </c>
      <c r="J1905">
        <f>IF((Transactions!K1905-Transactions!I1905)-(Transactions!P1905-Transactions!J1905)&lt;&gt;"",(Transactions!K1905-Transactions!I1905)-(Transactions!P1905-Transactions!J1905),"")</f>
        <v>348</v>
      </c>
      <c r="K1905">
        <f>IF(Transactions!L1905-Transactions!K1905&lt;&gt;"",Transactions!L1905-Transactions!K1905,"")</f>
        <v>0</v>
      </c>
      <c r="L1905">
        <f>IF(Transactions!N1905-Transactions!M1905&lt;&gt;"",Transactions!N1905-Transactions!M1905,"")</f>
        <v>39</v>
      </c>
      <c r="M1905">
        <f>IF(Transactions!P1905-Transactions!O1905&lt;&gt;"",Transactions!P1905-Transactions!O1905,"")</f>
        <v>4</v>
      </c>
      <c r="O1905">
        <f t="shared" si="62"/>
        <v>391</v>
      </c>
      <c r="P1905" t="str">
        <f>IF(Transactions!O1905&lt;&gt;"",Transactions!O1905,"")</f>
        <v>1536320990748</v>
      </c>
      <c r="Q1905">
        <f>IF(Transactions!S1905-Transactions!J1905&lt;&gt;"",Transactions!S1905-Transactions!J1905,"")</f>
        <v>1650</v>
      </c>
      <c r="R1905">
        <f t="shared" si="63"/>
        <v>2041</v>
      </c>
    </row>
    <row r="1906" spans="1:18" x14ac:dyDescent="0.3">
      <c r="A1906" t="str">
        <f>IF(Transactions!A1906&lt;&gt;"",Transactions!A1906,0)</f>
        <v>2018/09/07 13:49:51</v>
      </c>
      <c r="B1906" t="str">
        <f>IF(Transactions!B1906&lt;&gt;"",Transactions!B1906,0)</f>
        <v>cedd262adfc6d9c18d4e61ea18facb7cea1304c7d226d7e66b80d5f42ffa9874</v>
      </c>
      <c r="C1906" t="str">
        <f>IF(Transactions!C1906&lt;&gt;"",Transactions!C1906,0)</f>
        <v>Step1</v>
      </c>
      <c r="D1906" t="str">
        <f>IF(Transactions!D1906&lt;&gt;"",Transactions!D1906,"")</f>
        <v>peer0.org2.ldegilde.com</v>
      </c>
      <c r="E1906" t="str">
        <f>IF(Transactions!E1906&lt;&gt;"",Transactions!E1906,"")</f>
        <v>pmt-chaincode</v>
      </c>
      <c r="F1906" t="str">
        <f>IF(Transactions!F1906&lt;&gt;"",Transactions!F1906,"")</f>
        <v>put</v>
      </c>
      <c r="G1906" t="str">
        <f>IF(Transactions!G1906&lt;&gt;"",Transactions!G1906,"")</f>
        <v>000000001_75</v>
      </c>
      <c r="H1906" t="str">
        <f>IF(Transactions!H1906&lt;&gt;"",Transactions!H1906,"")</f>
        <v>475.0</v>
      </c>
      <c r="I1906">
        <f>IF(Transactions!J1906-Transactions!I1906&lt;&gt;"",Transactions!J1906-Transactions!I1906,"")</f>
        <v>391</v>
      </c>
      <c r="J1906">
        <f>IF((Transactions!K1906-Transactions!I1906)-(Transactions!P1906-Transactions!J1906)&lt;&gt;"",(Transactions!K1906-Transactions!I1906)-(Transactions!P1906-Transactions!J1906),"")</f>
        <v>291</v>
      </c>
      <c r="K1906">
        <f>IF(Transactions!L1906-Transactions!K1906&lt;&gt;"",Transactions!L1906-Transactions!K1906,"")</f>
        <v>0</v>
      </c>
      <c r="L1906">
        <f>IF(Transactions!N1906-Transactions!M1906&lt;&gt;"",Transactions!N1906-Transactions!M1906,"")</f>
        <v>100</v>
      </c>
      <c r="M1906">
        <f>IF(Transactions!P1906-Transactions!O1906&lt;&gt;"",Transactions!P1906-Transactions!O1906,"")</f>
        <v>0</v>
      </c>
      <c r="O1906">
        <f t="shared" si="62"/>
        <v>391</v>
      </c>
      <c r="P1906" t="str">
        <f>IF(Transactions!O1906&lt;&gt;"",Transactions!O1906,"")</f>
        <v>1536320990752</v>
      </c>
      <c r="Q1906">
        <f>IF(Transactions!S1906-Transactions!J1906&lt;&gt;"",Transactions!S1906-Transactions!J1906,"")</f>
        <v>1650</v>
      </c>
      <c r="R1906">
        <f t="shared" si="63"/>
        <v>2041</v>
      </c>
    </row>
    <row r="1907" spans="1:18" x14ac:dyDescent="0.3">
      <c r="A1907" t="str">
        <f>IF(Transactions!A1907&lt;&gt;"",Transactions!A1907,0)</f>
        <v>2018/09/07 13:49:51</v>
      </c>
      <c r="B1907" t="str">
        <f>IF(Transactions!B1907&lt;&gt;"",Transactions!B1907,0)</f>
        <v>9063dab256fff87aab93dfdf8eae0cb0ce09ba2eb6924b3d43a381c87628cb66</v>
      </c>
      <c r="C1907" t="str">
        <f>IF(Transactions!C1907&lt;&gt;"",Transactions!C1907,0)</f>
        <v>Step1</v>
      </c>
      <c r="D1907" t="str">
        <f>IF(Transactions!D1907&lt;&gt;"",Transactions!D1907,"")</f>
        <v>peer0.org1.ldegilde.com</v>
      </c>
      <c r="E1907" t="str">
        <f>IF(Transactions!E1907&lt;&gt;"",Transactions!E1907,"")</f>
        <v>pmt-chaincode</v>
      </c>
      <c r="F1907" t="str">
        <f>IF(Transactions!F1907&lt;&gt;"",Transactions!F1907,"")</f>
        <v>put</v>
      </c>
      <c r="G1907" t="str">
        <f>IF(Transactions!G1907&lt;&gt;"",Transactions!G1907,"")</f>
        <v>000000001_2</v>
      </c>
      <c r="H1907" t="str">
        <f>IF(Transactions!H1907&lt;&gt;"",Transactions!H1907,"")</f>
        <v>441.0</v>
      </c>
      <c r="I1907">
        <f>IF(Transactions!J1907-Transactions!I1907&lt;&gt;"",Transactions!J1907-Transactions!I1907,"")</f>
        <v>358</v>
      </c>
      <c r="J1907">
        <f>IF((Transactions!K1907-Transactions!I1907)-(Transactions!P1907-Transactions!J1907)&lt;&gt;"",(Transactions!K1907-Transactions!I1907)-(Transactions!P1907-Transactions!J1907),"")</f>
        <v>315</v>
      </c>
      <c r="K1907">
        <f>IF(Transactions!L1907-Transactions!K1907&lt;&gt;"",Transactions!L1907-Transactions!K1907,"")</f>
        <v>0</v>
      </c>
      <c r="L1907">
        <f>IF(Transactions!N1907-Transactions!M1907&lt;&gt;"",Transactions!N1907-Transactions!M1907,"")</f>
        <v>42</v>
      </c>
      <c r="M1907">
        <f>IF(Transactions!P1907-Transactions!O1907&lt;&gt;"",Transactions!P1907-Transactions!O1907,"")</f>
        <v>1</v>
      </c>
      <c r="O1907">
        <f t="shared" si="62"/>
        <v>358</v>
      </c>
      <c r="P1907" t="str">
        <f>IF(Transactions!O1907&lt;&gt;"",Transactions!O1907,"")</f>
        <v>1536320990754</v>
      </c>
      <c r="Q1907">
        <f>IF(Transactions!S1907-Transactions!J1907&lt;&gt;"",Transactions!S1907-Transactions!J1907,"")</f>
        <v>1685</v>
      </c>
      <c r="R1907">
        <f t="shared" si="63"/>
        <v>2043</v>
      </c>
    </row>
    <row r="1908" spans="1:18" x14ac:dyDescent="0.3">
      <c r="A1908" t="str">
        <f>IF(Transactions!A1908&lt;&gt;"",Transactions!A1908,0)</f>
        <v>2018/09/07 13:49:51</v>
      </c>
      <c r="B1908" t="str">
        <f>IF(Transactions!B1908&lt;&gt;"",Transactions!B1908,0)</f>
        <v>9063dab256fff87aab93dfdf8eae0cb0ce09ba2eb6924b3d43a381c87628cb66</v>
      </c>
      <c r="C1908" t="str">
        <f>IF(Transactions!C1908&lt;&gt;"",Transactions!C1908,0)</f>
        <v>Step1</v>
      </c>
      <c r="D1908" t="str">
        <f>IF(Transactions!D1908&lt;&gt;"",Transactions!D1908,"")</f>
        <v>peer0.org2.ldegilde.com</v>
      </c>
      <c r="E1908" t="str">
        <f>IF(Transactions!E1908&lt;&gt;"",Transactions!E1908,"")</f>
        <v>pmt-chaincode</v>
      </c>
      <c r="F1908" t="str">
        <f>IF(Transactions!F1908&lt;&gt;"",Transactions!F1908,"")</f>
        <v>put</v>
      </c>
      <c r="G1908" t="str">
        <f>IF(Transactions!G1908&lt;&gt;"",Transactions!G1908,"")</f>
        <v>000000001_2</v>
      </c>
      <c r="H1908" t="str">
        <f>IF(Transactions!H1908&lt;&gt;"",Transactions!H1908,"")</f>
        <v>441.0</v>
      </c>
      <c r="I1908">
        <f>IF(Transactions!J1908-Transactions!I1908&lt;&gt;"",Transactions!J1908-Transactions!I1908,"")</f>
        <v>358</v>
      </c>
      <c r="J1908">
        <f>IF((Transactions!K1908-Transactions!I1908)-(Transactions!P1908-Transactions!J1908)&lt;&gt;"",(Transactions!K1908-Transactions!I1908)-(Transactions!P1908-Transactions!J1908),"")</f>
        <v>270</v>
      </c>
      <c r="K1908">
        <f>IF(Transactions!L1908-Transactions!K1908&lt;&gt;"",Transactions!L1908-Transactions!K1908,"")</f>
        <v>0</v>
      </c>
      <c r="L1908">
        <f>IF(Transactions!N1908-Transactions!M1908&lt;&gt;"",Transactions!N1908-Transactions!M1908,"")</f>
        <v>88</v>
      </c>
      <c r="M1908">
        <f>IF(Transactions!P1908-Transactions!O1908&lt;&gt;"",Transactions!P1908-Transactions!O1908,"")</f>
        <v>0</v>
      </c>
      <c r="O1908">
        <f t="shared" si="62"/>
        <v>358</v>
      </c>
      <c r="P1908" t="str">
        <f>IF(Transactions!O1908&lt;&gt;"",Transactions!O1908,"")</f>
        <v>1536320990707</v>
      </c>
      <c r="Q1908">
        <f>IF(Transactions!S1908-Transactions!J1908&lt;&gt;"",Transactions!S1908-Transactions!J1908,"")</f>
        <v>1685</v>
      </c>
      <c r="R1908">
        <f t="shared" si="63"/>
        <v>2043</v>
      </c>
    </row>
    <row r="1909" spans="1:18" x14ac:dyDescent="0.3">
      <c r="A1909" t="str">
        <f>IF(Transactions!A1909&lt;&gt;"",Transactions!A1909,0)</f>
        <v>2018/09/07 13:49:51</v>
      </c>
      <c r="B1909" t="str">
        <f>IF(Transactions!B1909&lt;&gt;"",Transactions!B1909,0)</f>
        <v>86ea42b87a71d2797553bc75ff611733b277839c35a90912367a4dc183c1f8e6</v>
      </c>
      <c r="C1909" t="str">
        <f>IF(Transactions!C1909&lt;&gt;"",Transactions!C1909,0)</f>
        <v>Step1</v>
      </c>
      <c r="D1909" t="str">
        <f>IF(Transactions!D1909&lt;&gt;"",Transactions!D1909,"")</f>
        <v>peer0.org1.ldegilde.com</v>
      </c>
      <c r="E1909" t="str">
        <f>IF(Transactions!E1909&lt;&gt;"",Transactions!E1909,"")</f>
        <v>pmt-chaincode</v>
      </c>
      <c r="F1909" t="str">
        <f>IF(Transactions!F1909&lt;&gt;"",Transactions!F1909,"")</f>
        <v>put</v>
      </c>
      <c r="G1909" t="str">
        <f>IF(Transactions!G1909&lt;&gt;"",Transactions!G1909,"")</f>
        <v>000000001_207</v>
      </c>
      <c r="H1909" t="str">
        <f>IF(Transactions!H1909&lt;&gt;"",Transactions!H1909,"")</f>
        <v>25.0</v>
      </c>
      <c r="I1909">
        <f>IF(Transactions!J1909-Transactions!I1909&lt;&gt;"",Transactions!J1909-Transactions!I1909,"")</f>
        <v>375</v>
      </c>
      <c r="J1909">
        <f>IF((Transactions!K1909-Transactions!I1909)-(Transactions!P1909-Transactions!J1909)&lt;&gt;"",(Transactions!K1909-Transactions!I1909)-(Transactions!P1909-Transactions!J1909),"")</f>
        <v>340</v>
      </c>
      <c r="K1909">
        <f>IF(Transactions!L1909-Transactions!K1909&lt;&gt;"",Transactions!L1909-Transactions!K1909,"")</f>
        <v>0</v>
      </c>
      <c r="L1909">
        <f>IF(Transactions!N1909-Transactions!M1909&lt;&gt;"",Transactions!N1909-Transactions!M1909,"")</f>
        <v>34</v>
      </c>
      <c r="M1909">
        <f>IF(Transactions!P1909-Transactions!O1909&lt;&gt;"",Transactions!P1909-Transactions!O1909,"")</f>
        <v>1</v>
      </c>
      <c r="O1909">
        <f t="shared" si="62"/>
        <v>375</v>
      </c>
      <c r="P1909" t="str">
        <f>IF(Transactions!O1909&lt;&gt;"",Transactions!O1909,"")</f>
        <v>1536320990785</v>
      </c>
      <c r="Q1909">
        <f>IF(Transactions!S1909-Transactions!J1909&lt;&gt;"",Transactions!S1909-Transactions!J1909,"")</f>
        <v>1645</v>
      </c>
      <c r="R1909">
        <f t="shared" si="63"/>
        <v>2020</v>
      </c>
    </row>
    <row r="1910" spans="1:18" x14ac:dyDescent="0.3">
      <c r="A1910" t="str">
        <f>IF(Transactions!A1910&lt;&gt;"",Transactions!A1910,0)</f>
        <v>2018/09/07 13:49:51</v>
      </c>
      <c r="B1910" t="str">
        <f>IF(Transactions!B1910&lt;&gt;"",Transactions!B1910,0)</f>
        <v>86ea42b87a71d2797553bc75ff611733b277839c35a90912367a4dc183c1f8e6</v>
      </c>
      <c r="C1910" t="str">
        <f>IF(Transactions!C1910&lt;&gt;"",Transactions!C1910,0)</f>
        <v>Step1</v>
      </c>
      <c r="D1910" t="str">
        <f>IF(Transactions!D1910&lt;&gt;"",Transactions!D1910,"")</f>
        <v>peer0.org2.ldegilde.com</v>
      </c>
      <c r="E1910" t="str">
        <f>IF(Transactions!E1910&lt;&gt;"",Transactions!E1910,"")</f>
        <v>pmt-chaincode</v>
      </c>
      <c r="F1910" t="str">
        <f>IF(Transactions!F1910&lt;&gt;"",Transactions!F1910,"")</f>
        <v>put</v>
      </c>
      <c r="G1910" t="str">
        <f>IF(Transactions!G1910&lt;&gt;"",Transactions!G1910,"")</f>
        <v>000000001_207</v>
      </c>
      <c r="H1910" t="str">
        <f>IF(Transactions!H1910&lt;&gt;"",Transactions!H1910,"")</f>
        <v>25.0</v>
      </c>
      <c r="I1910">
        <f>IF(Transactions!J1910-Transactions!I1910&lt;&gt;"",Transactions!J1910-Transactions!I1910,"")</f>
        <v>375</v>
      </c>
      <c r="J1910">
        <f>IF((Transactions!K1910-Transactions!I1910)-(Transactions!P1910-Transactions!J1910)&lt;&gt;"",(Transactions!K1910-Transactions!I1910)-(Transactions!P1910-Transactions!J1910),"")</f>
        <v>266</v>
      </c>
      <c r="K1910">
        <f>IF(Transactions!L1910-Transactions!K1910&lt;&gt;"",Transactions!L1910-Transactions!K1910,"")</f>
        <v>0</v>
      </c>
      <c r="L1910">
        <f>IF(Transactions!N1910-Transactions!M1910&lt;&gt;"",Transactions!N1910-Transactions!M1910,"")</f>
        <v>108</v>
      </c>
      <c r="M1910">
        <f>IF(Transactions!P1910-Transactions!O1910&lt;&gt;"",Transactions!P1910-Transactions!O1910,"")</f>
        <v>1</v>
      </c>
      <c r="O1910">
        <f t="shared" si="62"/>
        <v>375</v>
      </c>
      <c r="P1910" t="str">
        <f>IF(Transactions!O1910&lt;&gt;"",Transactions!O1910,"")</f>
        <v>1536320990767</v>
      </c>
      <c r="Q1910">
        <f>IF(Transactions!S1910-Transactions!J1910&lt;&gt;"",Transactions!S1910-Transactions!J1910,"")</f>
        <v>1645</v>
      </c>
      <c r="R1910">
        <f t="shared" si="63"/>
        <v>2020</v>
      </c>
    </row>
    <row r="1911" spans="1:18" x14ac:dyDescent="0.3">
      <c r="A1911" t="str">
        <f>IF(Transactions!A1911&lt;&gt;"",Transactions!A1911,0)</f>
        <v>2018/09/07 13:49:51</v>
      </c>
      <c r="B1911" t="str">
        <f>IF(Transactions!B1911&lt;&gt;"",Transactions!B1911,0)</f>
        <v>8051ca5aa40681ecdd742fe45b9a5401c5bbca96cd0417c9a934d02ce40e4fda</v>
      </c>
      <c r="C1911" t="str">
        <f>IF(Transactions!C1911&lt;&gt;"",Transactions!C1911,0)</f>
        <v>Step1</v>
      </c>
      <c r="D1911" t="str">
        <f>IF(Transactions!D1911&lt;&gt;"",Transactions!D1911,"")</f>
        <v>peer0.org1.ldegilde.com</v>
      </c>
      <c r="E1911" t="str">
        <f>IF(Transactions!E1911&lt;&gt;"",Transactions!E1911,"")</f>
        <v>pmt-chaincode</v>
      </c>
      <c r="F1911" t="str">
        <f>IF(Transactions!F1911&lt;&gt;"",Transactions!F1911,"")</f>
        <v>put</v>
      </c>
      <c r="G1911" t="str">
        <f>IF(Transactions!G1911&lt;&gt;"",Transactions!G1911,"")</f>
        <v>000000001_271</v>
      </c>
      <c r="H1911" t="str">
        <f>IF(Transactions!H1911&lt;&gt;"",Transactions!H1911,"")</f>
        <v>296.0</v>
      </c>
      <c r="I1911">
        <f>IF(Transactions!J1911-Transactions!I1911&lt;&gt;"",Transactions!J1911-Transactions!I1911,"")</f>
        <v>379</v>
      </c>
      <c r="J1911">
        <f>IF((Transactions!K1911-Transactions!I1911)-(Transactions!P1911-Transactions!J1911)&lt;&gt;"",(Transactions!K1911-Transactions!I1911)-(Transactions!P1911-Transactions!J1911),"")</f>
        <v>368</v>
      </c>
      <c r="K1911">
        <f>IF(Transactions!L1911-Transactions!K1911&lt;&gt;"",Transactions!L1911-Transactions!K1911,"")</f>
        <v>1</v>
      </c>
      <c r="L1911">
        <f>IF(Transactions!N1911-Transactions!M1911&lt;&gt;"",Transactions!N1911-Transactions!M1911,"")</f>
        <v>9</v>
      </c>
      <c r="M1911">
        <f>IF(Transactions!P1911-Transactions!O1911&lt;&gt;"",Transactions!P1911-Transactions!O1911,"")</f>
        <v>1</v>
      </c>
      <c r="O1911">
        <f t="shared" si="62"/>
        <v>379</v>
      </c>
      <c r="P1911" t="str">
        <f>IF(Transactions!O1911&lt;&gt;"",Transactions!O1911,"")</f>
        <v>1536320990688</v>
      </c>
      <c r="Q1911">
        <f>IF(Transactions!S1911-Transactions!J1911&lt;&gt;"",Transactions!S1911-Transactions!J1911,"")</f>
        <v>1667</v>
      </c>
      <c r="R1911">
        <f t="shared" si="63"/>
        <v>2046</v>
      </c>
    </row>
    <row r="1912" spans="1:18" x14ac:dyDescent="0.3">
      <c r="A1912" t="str">
        <f>IF(Transactions!A1912&lt;&gt;"",Transactions!A1912,0)</f>
        <v>2018/09/07 13:49:51</v>
      </c>
      <c r="B1912" t="str">
        <f>IF(Transactions!B1912&lt;&gt;"",Transactions!B1912,0)</f>
        <v>8051ca5aa40681ecdd742fe45b9a5401c5bbca96cd0417c9a934d02ce40e4fda</v>
      </c>
      <c r="C1912" t="str">
        <f>IF(Transactions!C1912&lt;&gt;"",Transactions!C1912,0)</f>
        <v>Step1</v>
      </c>
      <c r="D1912" t="str">
        <f>IF(Transactions!D1912&lt;&gt;"",Transactions!D1912,"")</f>
        <v>peer0.org2.ldegilde.com</v>
      </c>
      <c r="E1912" t="str">
        <f>IF(Transactions!E1912&lt;&gt;"",Transactions!E1912,"")</f>
        <v>pmt-chaincode</v>
      </c>
      <c r="F1912" t="str">
        <f>IF(Transactions!F1912&lt;&gt;"",Transactions!F1912,"")</f>
        <v>put</v>
      </c>
      <c r="G1912" t="str">
        <f>IF(Transactions!G1912&lt;&gt;"",Transactions!G1912,"")</f>
        <v>000000001_271</v>
      </c>
      <c r="H1912" t="str">
        <f>IF(Transactions!H1912&lt;&gt;"",Transactions!H1912,"")</f>
        <v>296.0</v>
      </c>
      <c r="I1912">
        <f>IF(Transactions!J1912-Transactions!I1912&lt;&gt;"",Transactions!J1912-Transactions!I1912,"")</f>
        <v>379</v>
      </c>
      <c r="J1912">
        <f>IF((Transactions!K1912-Transactions!I1912)-(Transactions!P1912-Transactions!J1912)&lt;&gt;"",(Transactions!K1912-Transactions!I1912)-(Transactions!P1912-Transactions!J1912),"")</f>
        <v>302</v>
      </c>
      <c r="K1912">
        <f>IF(Transactions!L1912-Transactions!K1912&lt;&gt;"",Transactions!L1912-Transactions!K1912,"")</f>
        <v>0</v>
      </c>
      <c r="L1912">
        <f>IF(Transactions!N1912-Transactions!M1912&lt;&gt;"",Transactions!N1912-Transactions!M1912,"")</f>
        <v>77</v>
      </c>
      <c r="M1912">
        <f>IF(Transactions!P1912-Transactions!O1912&lt;&gt;"",Transactions!P1912-Transactions!O1912,"")</f>
        <v>0</v>
      </c>
      <c r="O1912">
        <f t="shared" si="62"/>
        <v>379</v>
      </c>
      <c r="P1912" t="str">
        <f>IF(Transactions!O1912&lt;&gt;"",Transactions!O1912,"")</f>
        <v>1536320990718</v>
      </c>
      <c r="Q1912">
        <f>IF(Transactions!S1912-Transactions!J1912&lt;&gt;"",Transactions!S1912-Transactions!J1912,"")</f>
        <v>1667</v>
      </c>
      <c r="R1912">
        <f t="shared" si="63"/>
        <v>2046</v>
      </c>
    </row>
    <row r="1913" spans="1:18" x14ac:dyDescent="0.3">
      <c r="A1913" t="str">
        <f>IF(Transactions!A1913&lt;&gt;"",Transactions!A1913,0)</f>
        <v>2018/09/07 13:49:51</v>
      </c>
      <c r="B1913" t="str">
        <f>IF(Transactions!B1913&lt;&gt;"",Transactions!B1913,0)</f>
        <v>3cf40681cab35070e540e77bcbbd986b27ebddce7f8ec19a9a07eec1cc2b207d</v>
      </c>
      <c r="C1913" t="str">
        <f>IF(Transactions!C1913&lt;&gt;"",Transactions!C1913,0)</f>
        <v>Step1</v>
      </c>
      <c r="D1913" t="str">
        <f>IF(Transactions!D1913&lt;&gt;"",Transactions!D1913,"")</f>
        <v>peer0.org1.ldegilde.com</v>
      </c>
      <c r="E1913" t="str">
        <f>IF(Transactions!E1913&lt;&gt;"",Transactions!E1913,"")</f>
        <v>pmt-chaincode</v>
      </c>
      <c r="F1913" t="str">
        <f>IF(Transactions!F1913&lt;&gt;"",Transactions!F1913,"")</f>
        <v>put</v>
      </c>
      <c r="G1913" t="str">
        <f>IF(Transactions!G1913&lt;&gt;"",Transactions!G1913,"")</f>
        <v>000000001_25</v>
      </c>
      <c r="H1913" t="str">
        <f>IF(Transactions!H1913&lt;&gt;"",Transactions!H1913,"")</f>
        <v>281.0</v>
      </c>
      <c r="I1913">
        <f>IF(Transactions!J1913-Transactions!I1913&lt;&gt;"",Transactions!J1913-Transactions!I1913,"")</f>
        <v>387</v>
      </c>
      <c r="J1913">
        <f>IF((Transactions!K1913-Transactions!I1913)-(Transactions!P1913-Transactions!J1913)&lt;&gt;"",(Transactions!K1913-Transactions!I1913)-(Transactions!P1913-Transactions!J1913),"")</f>
        <v>357</v>
      </c>
      <c r="K1913">
        <f>IF(Transactions!L1913-Transactions!K1913&lt;&gt;"",Transactions!L1913-Transactions!K1913,"")</f>
        <v>0</v>
      </c>
      <c r="L1913">
        <f>IF(Transactions!N1913-Transactions!M1913&lt;&gt;"",Transactions!N1913-Transactions!M1913,"")</f>
        <v>30</v>
      </c>
      <c r="M1913">
        <f>IF(Transactions!P1913-Transactions!O1913&lt;&gt;"",Transactions!P1913-Transactions!O1913,"")</f>
        <v>0</v>
      </c>
      <c r="O1913">
        <f t="shared" si="62"/>
        <v>387</v>
      </c>
      <c r="P1913" t="str">
        <f>IF(Transactions!O1913&lt;&gt;"",Transactions!O1913,"")</f>
        <v>1536320990782</v>
      </c>
      <c r="Q1913">
        <f>IF(Transactions!S1913-Transactions!J1913&lt;&gt;"",Transactions!S1913-Transactions!J1913,"")</f>
        <v>1642</v>
      </c>
      <c r="R1913">
        <f t="shared" si="63"/>
        <v>2029</v>
      </c>
    </row>
    <row r="1914" spans="1:18" x14ac:dyDescent="0.3">
      <c r="A1914" t="str">
        <f>IF(Transactions!A1914&lt;&gt;"",Transactions!A1914,0)</f>
        <v>2018/09/07 13:49:51</v>
      </c>
      <c r="B1914" t="str">
        <f>IF(Transactions!B1914&lt;&gt;"",Transactions!B1914,0)</f>
        <v>3cf40681cab35070e540e77bcbbd986b27ebddce7f8ec19a9a07eec1cc2b207d</v>
      </c>
      <c r="C1914" t="str">
        <f>IF(Transactions!C1914&lt;&gt;"",Transactions!C1914,0)</f>
        <v>Step1</v>
      </c>
      <c r="D1914" t="str">
        <f>IF(Transactions!D1914&lt;&gt;"",Transactions!D1914,"")</f>
        <v>peer0.org2.ldegilde.com</v>
      </c>
      <c r="E1914" t="str">
        <f>IF(Transactions!E1914&lt;&gt;"",Transactions!E1914,"")</f>
        <v>pmt-chaincode</v>
      </c>
      <c r="F1914" t="str">
        <f>IF(Transactions!F1914&lt;&gt;"",Transactions!F1914,"")</f>
        <v>put</v>
      </c>
      <c r="G1914" t="str">
        <f>IF(Transactions!G1914&lt;&gt;"",Transactions!G1914,"")</f>
        <v>000000001_25</v>
      </c>
      <c r="H1914" t="str">
        <f>IF(Transactions!H1914&lt;&gt;"",Transactions!H1914,"")</f>
        <v>281.0</v>
      </c>
      <c r="I1914">
        <f>IF(Transactions!J1914-Transactions!I1914&lt;&gt;"",Transactions!J1914-Transactions!I1914,"")</f>
        <v>387</v>
      </c>
      <c r="J1914">
        <f>IF((Transactions!K1914-Transactions!I1914)-(Transactions!P1914-Transactions!J1914)&lt;&gt;"",(Transactions!K1914-Transactions!I1914)-(Transactions!P1914-Transactions!J1914),"")</f>
        <v>299</v>
      </c>
      <c r="K1914">
        <f>IF(Transactions!L1914-Transactions!K1914&lt;&gt;"",Transactions!L1914-Transactions!K1914,"")</f>
        <v>0</v>
      </c>
      <c r="L1914">
        <f>IF(Transactions!N1914-Transactions!M1914&lt;&gt;"",Transactions!N1914-Transactions!M1914,"")</f>
        <v>88</v>
      </c>
      <c r="M1914">
        <f>IF(Transactions!P1914-Transactions!O1914&lt;&gt;"",Transactions!P1914-Transactions!O1914,"")</f>
        <v>0</v>
      </c>
      <c r="O1914">
        <f t="shared" si="62"/>
        <v>387</v>
      </c>
      <c r="P1914" t="str">
        <f>IF(Transactions!O1914&lt;&gt;"",Transactions!O1914,"")</f>
        <v>1536320990741</v>
      </c>
      <c r="Q1914">
        <f>IF(Transactions!S1914-Transactions!J1914&lt;&gt;"",Transactions!S1914-Transactions!J1914,"")</f>
        <v>1642</v>
      </c>
      <c r="R1914">
        <f t="shared" si="63"/>
        <v>2029</v>
      </c>
    </row>
    <row r="1915" spans="1:18" x14ac:dyDescent="0.3">
      <c r="A1915" t="str">
        <f>IF(Transactions!A1915&lt;&gt;"",Transactions!A1915,0)</f>
        <v>2018/09/07 13:49:51</v>
      </c>
      <c r="B1915" t="str">
        <f>IF(Transactions!B1915&lt;&gt;"",Transactions!B1915,0)</f>
        <v>bafaaabeb8300f8026c90c9a2dba5a31b920c8c2e3070e97449eebf4997001a3</v>
      </c>
      <c r="C1915" t="str">
        <f>IF(Transactions!C1915&lt;&gt;"",Transactions!C1915,0)</f>
        <v>Step1</v>
      </c>
      <c r="D1915" t="str">
        <f>IF(Transactions!D1915&lt;&gt;"",Transactions!D1915,"")</f>
        <v>peer0.org1.ldegilde.com</v>
      </c>
      <c r="E1915" t="str">
        <f>IF(Transactions!E1915&lt;&gt;"",Transactions!E1915,"")</f>
        <v>pmt-chaincode</v>
      </c>
      <c r="F1915" t="str">
        <f>IF(Transactions!F1915&lt;&gt;"",Transactions!F1915,"")</f>
        <v>put</v>
      </c>
      <c r="G1915" t="str">
        <f>IF(Transactions!G1915&lt;&gt;"",Transactions!G1915,"")</f>
        <v>000000001_13</v>
      </c>
      <c r="H1915" t="str">
        <f>IF(Transactions!H1915&lt;&gt;"",Transactions!H1915,"")</f>
        <v>405.0</v>
      </c>
      <c r="I1915">
        <f>IF(Transactions!J1915-Transactions!I1915&lt;&gt;"",Transactions!J1915-Transactions!I1915,"")</f>
        <v>390</v>
      </c>
      <c r="J1915">
        <f>IF((Transactions!K1915-Transactions!I1915)-(Transactions!P1915-Transactions!J1915)&lt;&gt;"",(Transactions!K1915-Transactions!I1915)-(Transactions!P1915-Transactions!J1915),"")</f>
        <v>365</v>
      </c>
      <c r="K1915">
        <f>IF(Transactions!L1915-Transactions!K1915&lt;&gt;"",Transactions!L1915-Transactions!K1915,"")</f>
        <v>1</v>
      </c>
      <c r="L1915">
        <f>IF(Transactions!N1915-Transactions!M1915&lt;&gt;"",Transactions!N1915-Transactions!M1915,"")</f>
        <v>23</v>
      </c>
      <c r="M1915">
        <f>IF(Transactions!P1915-Transactions!O1915&lt;&gt;"",Transactions!P1915-Transactions!O1915,"")</f>
        <v>1</v>
      </c>
      <c r="O1915">
        <f t="shared" si="62"/>
        <v>390</v>
      </c>
      <c r="P1915" t="str">
        <f>IF(Transactions!O1915&lt;&gt;"",Transactions!O1915,"")</f>
        <v>1536320990776</v>
      </c>
      <c r="Q1915">
        <f>IF(Transactions!S1915-Transactions!J1915&lt;&gt;"",Transactions!S1915-Transactions!J1915,"")</f>
        <v>1629</v>
      </c>
      <c r="R1915">
        <f t="shared" si="63"/>
        <v>2019</v>
      </c>
    </row>
    <row r="1916" spans="1:18" x14ac:dyDescent="0.3">
      <c r="A1916" t="str">
        <f>IF(Transactions!A1916&lt;&gt;"",Transactions!A1916,0)</f>
        <v>2018/09/07 13:49:51</v>
      </c>
      <c r="B1916" t="str">
        <f>IF(Transactions!B1916&lt;&gt;"",Transactions!B1916,0)</f>
        <v>bafaaabeb8300f8026c90c9a2dba5a31b920c8c2e3070e97449eebf4997001a3</v>
      </c>
      <c r="C1916" t="str">
        <f>IF(Transactions!C1916&lt;&gt;"",Transactions!C1916,0)</f>
        <v>Step1</v>
      </c>
      <c r="D1916" t="str">
        <f>IF(Transactions!D1916&lt;&gt;"",Transactions!D1916,"")</f>
        <v>peer0.org2.ldegilde.com</v>
      </c>
      <c r="E1916" t="str">
        <f>IF(Transactions!E1916&lt;&gt;"",Transactions!E1916,"")</f>
        <v>pmt-chaincode</v>
      </c>
      <c r="F1916" t="str">
        <f>IF(Transactions!F1916&lt;&gt;"",Transactions!F1916,"")</f>
        <v>put</v>
      </c>
      <c r="G1916" t="str">
        <f>IF(Transactions!G1916&lt;&gt;"",Transactions!G1916,"")</f>
        <v>000000001_13</v>
      </c>
      <c r="H1916" t="str">
        <f>IF(Transactions!H1916&lt;&gt;"",Transactions!H1916,"")</f>
        <v>405.0</v>
      </c>
      <c r="I1916">
        <f>IF(Transactions!J1916-Transactions!I1916&lt;&gt;"",Transactions!J1916-Transactions!I1916,"")</f>
        <v>390</v>
      </c>
      <c r="J1916">
        <f>IF((Transactions!K1916-Transactions!I1916)-(Transactions!P1916-Transactions!J1916)&lt;&gt;"",(Transactions!K1916-Transactions!I1916)-(Transactions!P1916-Transactions!J1916),"")</f>
        <v>291</v>
      </c>
      <c r="K1916">
        <f>IF(Transactions!L1916-Transactions!K1916&lt;&gt;"",Transactions!L1916-Transactions!K1916,"")</f>
        <v>1</v>
      </c>
      <c r="L1916">
        <f>IF(Transactions!N1916-Transactions!M1916&lt;&gt;"",Transactions!N1916-Transactions!M1916,"")</f>
        <v>98</v>
      </c>
      <c r="M1916">
        <f>IF(Transactions!P1916-Transactions!O1916&lt;&gt;"",Transactions!P1916-Transactions!O1916,"")</f>
        <v>0</v>
      </c>
      <c r="O1916">
        <f t="shared" si="62"/>
        <v>390</v>
      </c>
      <c r="P1916" t="str">
        <f>IF(Transactions!O1916&lt;&gt;"",Transactions!O1916,"")</f>
        <v>1536320990753</v>
      </c>
      <c r="Q1916">
        <f>IF(Transactions!S1916-Transactions!J1916&lt;&gt;"",Transactions!S1916-Transactions!J1916,"")</f>
        <v>1629</v>
      </c>
      <c r="R1916">
        <f t="shared" si="63"/>
        <v>2019</v>
      </c>
    </row>
    <row r="1917" spans="1:18" x14ac:dyDescent="0.3">
      <c r="A1917" t="str">
        <f>IF(Transactions!A1917&lt;&gt;"",Transactions!A1917,0)</f>
        <v>2018/09/07 13:49:51</v>
      </c>
      <c r="B1917" t="str">
        <f>IF(Transactions!B1917&lt;&gt;"",Transactions!B1917,0)</f>
        <v>cb3a6c795f27f605291d96090e385dce3e1a9fedeca094a4f10e5bf6f34c865e</v>
      </c>
      <c r="C1917" t="str">
        <f>IF(Transactions!C1917&lt;&gt;"",Transactions!C1917,0)</f>
        <v>Step1</v>
      </c>
      <c r="D1917" t="str">
        <f>IF(Transactions!D1917&lt;&gt;"",Transactions!D1917,"")</f>
        <v>peer0.org1.ldegilde.com</v>
      </c>
      <c r="E1917" t="str">
        <f>IF(Transactions!E1917&lt;&gt;"",Transactions!E1917,"")</f>
        <v>pmt-chaincode</v>
      </c>
      <c r="F1917" t="str">
        <f>IF(Transactions!F1917&lt;&gt;"",Transactions!F1917,"")</f>
        <v>put</v>
      </c>
      <c r="G1917" t="str">
        <f>IF(Transactions!G1917&lt;&gt;"",Transactions!G1917,"")</f>
        <v>000000001_68</v>
      </c>
      <c r="H1917" t="str">
        <f>IF(Transactions!H1917&lt;&gt;"",Transactions!H1917,"")</f>
        <v>381.0</v>
      </c>
      <c r="I1917">
        <f>IF(Transactions!J1917-Transactions!I1917&lt;&gt;"",Transactions!J1917-Transactions!I1917,"")</f>
        <v>370</v>
      </c>
      <c r="J1917">
        <f>IF((Transactions!K1917-Transactions!I1917)-(Transactions!P1917-Transactions!J1917)&lt;&gt;"",(Transactions!K1917-Transactions!I1917)-(Transactions!P1917-Transactions!J1917),"")</f>
        <v>334</v>
      </c>
      <c r="K1917">
        <f>IF(Transactions!L1917-Transactions!K1917&lt;&gt;"",Transactions!L1917-Transactions!K1917,"")</f>
        <v>0</v>
      </c>
      <c r="L1917">
        <f>IF(Transactions!N1917-Transactions!M1917&lt;&gt;"",Transactions!N1917-Transactions!M1917,"")</f>
        <v>36</v>
      </c>
      <c r="M1917">
        <f>IF(Transactions!P1917-Transactions!O1917&lt;&gt;"",Transactions!P1917-Transactions!O1917,"")</f>
        <v>0</v>
      </c>
      <c r="O1917">
        <f t="shared" si="62"/>
        <v>370</v>
      </c>
      <c r="P1917" t="str">
        <f>IF(Transactions!O1917&lt;&gt;"",Transactions!O1917,"")</f>
        <v>1536320990697</v>
      </c>
      <c r="Q1917">
        <f>IF(Transactions!S1917-Transactions!J1917&lt;&gt;"",Transactions!S1917-Transactions!J1917,"")</f>
        <v>1670</v>
      </c>
      <c r="R1917">
        <f t="shared" si="63"/>
        <v>2040</v>
      </c>
    </row>
    <row r="1918" spans="1:18" x14ac:dyDescent="0.3">
      <c r="A1918" t="str">
        <f>IF(Transactions!A1918&lt;&gt;"",Transactions!A1918,0)</f>
        <v>2018/09/07 13:49:51</v>
      </c>
      <c r="B1918" t="str">
        <f>IF(Transactions!B1918&lt;&gt;"",Transactions!B1918,0)</f>
        <v>cb3a6c795f27f605291d96090e385dce3e1a9fedeca094a4f10e5bf6f34c865e</v>
      </c>
      <c r="C1918" t="str">
        <f>IF(Transactions!C1918&lt;&gt;"",Transactions!C1918,0)</f>
        <v>Step1</v>
      </c>
      <c r="D1918" t="str">
        <f>IF(Transactions!D1918&lt;&gt;"",Transactions!D1918,"")</f>
        <v>peer0.org2.ldegilde.com</v>
      </c>
      <c r="E1918" t="str">
        <f>IF(Transactions!E1918&lt;&gt;"",Transactions!E1918,"")</f>
        <v>pmt-chaincode</v>
      </c>
      <c r="F1918" t="str">
        <f>IF(Transactions!F1918&lt;&gt;"",Transactions!F1918,"")</f>
        <v>put</v>
      </c>
      <c r="G1918" t="str">
        <f>IF(Transactions!G1918&lt;&gt;"",Transactions!G1918,"")</f>
        <v>000000001_68</v>
      </c>
      <c r="H1918" t="str">
        <f>IF(Transactions!H1918&lt;&gt;"",Transactions!H1918,"")</f>
        <v>381.0</v>
      </c>
      <c r="I1918">
        <f>IF(Transactions!J1918-Transactions!I1918&lt;&gt;"",Transactions!J1918-Transactions!I1918,"")</f>
        <v>370</v>
      </c>
      <c r="J1918">
        <f>IF((Transactions!K1918-Transactions!I1918)-(Transactions!P1918-Transactions!J1918)&lt;&gt;"",(Transactions!K1918-Transactions!I1918)-(Transactions!P1918-Transactions!J1918),"")</f>
        <v>294</v>
      </c>
      <c r="K1918">
        <f>IF(Transactions!L1918-Transactions!K1918&lt;&gt;"",Transactions!L1918-Transactions!K1918,"")</f>
        <v>0</v>
      </c>
      <c r="L1918">
        <f>IF(Transactions!N1918-Transactions!M1918&lt;&gt;"",Transactions!N1918-Transactions!M1918,"")</f>
        <v>76</v>
      </c>
      <c r="M1918">
        <f>IF(Transactions!P1918-Transactions!O1918&lt;&gt;"",Transactions!P1918-Transactions!O1918,"")</f>
        <v>0</v>
      </c>
      <c r="O1918">
        <f t="shared" si="62"/>
        <v>370</v>
      </c>
      <c r="P1918" t="str">
        <f>IF(Transactions!O1918&lt;&gt;"",Transactions!O1918,"")</f>
        <v>1536320990716</v>
      </c>
      <c r="Q1918">
        <f>IF(Transactions!S1918-Transactions!J1918&lt;&gt;"",Transactions!S1918-Transactions!J1918,"")</f>
        <v>1670</v>
      </c>
      <c r="R1918">
        <f t="shared" si="63"/>
        <v>2040</v>
      </c>
    </row>
    <row r="1919" spans="1:18" x14ac:dyDescent="0.3">
      <c r="A1919" t="str">
        <f>IF(Transactions!A1919&lt;&gt;"",Transactions!A1919,0)</f>
        <v>2018/09/07 13:49:51</v>
      </c>
      <c r="B1919" t="str">
        <f>IF(Transactions!B1919&lt;&gt;"",Transactions!B1919,0)</f>
        <v>b71d878546e5d82d4359750400ba90ef5b7b7b5cf1f2154123a6b4fc77963253</v>
      </c>
      <c r="C1919" t="str">
        <f>IF(Transactions!C1919&lt;&gt;"",Transactions!C1919,0)</f>
        <v>Step1</v>
      </c>
      <c r="D1919" t="str">
        <f>IF(Transactions!D1919&lt;&gt;"",Transactions!D1919,"")</f>
        <v>peer0.org1.ldegilde.com</v>
      </c>
      <c r="E1919" t="str">
        <f>IF(Transactions!E1919&lt;&gt;"",Transactions!E1919,"")</f>
        <v>pmt-chaincode</v>
      </c>
      <c r="F1919" t="str">
        <f>IF(Transactions!F1919&lt;&gt;"",Transactions!F1919,"")</f>
        <v>put</v>
      </c>
      <c r="G1919" t="str">
        <f>IF(Transactions!G1919&lt;&gt;"",Transactions!G1919,"")</f>
        <v>000000001_138</v>
      </c>
      <c r="H1919" t="str">
        <f>IF(Transactions!H1919&lt;&gt;"",Transactions!H1919,"")</f>
        <v>573.0</v>
      </c>
      <c r="I1919">
        <f>IF(Transactions!J1919-Transactions!I1919&lt;&gt;"",Transactions!J1919-Transactions!I1919,"")</f>
        <v>441</v>
      </c>
      <c r="J1919">
        <f>IF((Transactions!K1919-Transactions!I1919)-(Transactions!P1919-Transactions!J1919)&lt;&gt;"",(Transactions!K1919-Transactions!I1919)-(Transactions!P1919-Transactions!J1919),"")</f>
        <v>403</v>
      </c>
      <c r="K1919">
        <f>IF(Transactions!L1919-Transactions!K1919&lt;&gt;"",Transactions!L1919-Transactions!K1919,"")</f>
        <v>0</v>
      </c>
      <c r="L1919">
        <f>IF(Transactions!N1919-Transactions!M1919&lt;&gt;"",Transactions!N1919-Transactions!M1919,"")</f>
        <v>37</v>
      </c>
      <c r="M1919">
        <f>IF(Transactions!P1919-Transactions!O1919&lt;&gt;"",Transactions!P1919-Transactions!O1919,"")</f>
        <v>1</v>
      </c>
      <c r="O1919">
        <f t="shared" si="62"/>
        <v>441</v>
      </c>
      <c r="P1919" t="str">
        <f>IF(Transactions!O1919&lt;&gt;"",Transactions!O1919,"")</f>
        <v>1536320990787</v>
      </c>
      <c r="Q1919">
        <f>IF(Transactions!S1919-Transactions!J1919&lt;&gt;"",Transactions!S1919-Transactions!J1919,"")</f>
        <v>1597</v>
      </c>
      <c r="R1919">
        <f t="shared" si="63"/>
        <v>2038</v>
      </c>
    </row>
    <row r="1920" spans="1:18" x14ac:dyDescent="0.3">
      <c r="A1920" t="str">
        <f>IF(Transactions!A1920&lt;&gt;"",Transactions!A1920,0)</f>
        <v>2018/09/07 13:49:51</v>
      </c>
      <c r="B1920" t="str">
        <f>IF(Transactions!B1920&lt;&gt;"",Transactions!B1920,0)</f>
        <v>b71d878546e5d82d4359750400ba90ef5b7b7b5cf1f2154123a6b4fc77963253</v>
      </c>
      <c r="C1920" t="str">
        <f>IF(Transactions!C1920&lt;&gt;"",Transactions!C1920,0)</f>
        <v>Step1</v>
      </c>
      <c r="D1920" t="str">
        <f>IF(Transactions!D1920&lt;&gt;"",Transactions!D1920,"")</f>
        <v>peer0.org2.ldegilde.com</v>
      </c>
      <c r="E1920" t="str">
        <f>IF(Transactions!E1920&lt;&gt;"",Transactions!E1920,"")</f>
        <v>pmt-chaincode</v>
      </c>
      <c r="F1920" t="str">
        <f>IF(Transactions!F1920&lt;&gt;"",Transactions!F1920,"")</f>
        <v>put</v>
      </c>
      <c r="G1920" t="str">
        <f>IF(Transactions!G1920&lt;&gt;"",Transactions!G1920,"")</f>
        <v>000000001_138</v>
      </c>
      <c r="H1920" t="str">
        <f>IF(Transactions!H1920&lt;&gt;"",Transactions!H1920,"")</f>
        <v>573.0</v>
      </c>
      <c r="I1920">
        <f>IF(Transactions!J1920-Transactions!I1920&lt;&gt;"",Transactions!J1920-Transactions!I1920,"")</f>
        <v>441</v>
      </c>
      <c r="J1920">
        <f>IF((Transactions!K1920-Transactions!I1920)-(Transactions!P1920-Transactions!J1920)&lt;&gt;"",(Transactions!K1920-Transactions!I1920)-(Transactions!P1920-Transactions!J1920),"")</f>
        <v>329</v>
      </c>
      <c r="K1920">
        <f>IF(Transactions!L1920-Transactions!K1920&lt;&gt;"",Transactions!L1920-Transactions!K1920,"")</f>
        <v>0</v>
      </c>
      <c r="L1920">
        <f>IF(Transactions!N1920-Transactions!M1920&lt;&gt;"",Transactions!N1920-Transactions!M1920,"")</f>
        <v>111</v>
      </c>
      <c r="M1920">
        <f>IF(Transactions!P1920-Transactions!O1920&lt;&gt;"",Transactions!P1920-Transactions!O1920,"")</f>
        <v>1</v>
      </c>
      <c r="O1920">
        <f t="shared" si="62"/>
        <v>441</v>
      </c>
      <c r="P1920" t="str">
        <f>IF(Transactions!O1920&lt;&gt;"",Transactions!O1920,"")</f>
        <v>1536320990767</v>
      </c>
      <c r="Q1920">
        <f>IF(Transactions!S1920-Transactions!J1920&lt;&gt;"",Transactions!S1920-Transactions!J1920,"")</f>
        <v>1597</v>
      </c>
      <c r="R1920">
        <f t="shared" si="63"/>
        <v>2038</v>
      </c>
    </row>
    <row r="1921" spans="1:18" x14ac:dyDescent="0.3">
      <c r="A1921" t="str">
        <f>IF(Transactions!A1921&lt;&gt;"",Transactions!A1921,0)</f>
        <v>2018/09/07 13:49:51</v>
      </c>
      <c r="B1921" t="str">
        <f>IF(Transactions!B1921&lt;&gt;"",Transactions!B1921,0)</f>
        <v>947d713b83398ec3ff0651d6691067c03222d3c2c7fffdfb138da1ebe265bd35</v>
      </c>
      <c r="C1921" t="str">
        <f>IF(Transactions!C1921&lt;&gt;"",Transactions!C1921,0)</f>
        <v>Step1</v>
      </c>
      <c r="D1921" t="str">
        <f>IF(Transactions!D1921&lt;&gt;"",Transactions!D1921,"")</f>
        <v>peer0.org1.ldegilde.com</v>
      </c>
      <c r="E1921" t="str">
        <f>IF(Transactions!E1921&lt;&gt;"",Transactions!E1921,"")</f>
        <v>pmt-chaincode</v>
      </c>
      <c r="F1921" t="str">
        <f>IF(Transactions!F1921&lt;&gt;"",Transactions!F1921,"")</f>
        <v>put</v>
      </c>
      <c r="G1921" t="str">
        <f>IF(Transactions!G1921&lt;&gt;"",Transactions!G1921,"")</f>
        <v>000000001_344</v>
      </c>
      <c r="H1921" t="str">
        <f>IF(Transactions!H1921&lt;&gt;"",Transactions!H1921,"")</f>
        <v>307.0</v>
      </c>
      <c r="I1921">
        <f>IF(Transactions!J1921-Transactions!I1921&lt;&gt;"",Transactions!J1921-Transactions!I1921,"")</f>
        <v>214</v>
      </c>
      <c r="J1921">
        <f>IF((Transactions!K1921-Transactions!I1921)-(Transactions!P1921-Transactions!J1921)&lt;&gt;"",(Transactions!K1921-Transactions!I1921)-(Transactions!P1921-Transactions!J1921),"")</f>
        <v>206</v>
      </c>
      <c r="K1921">
        <f>IF(Transactions!L1921-Transactions!K1921&lt;&gt;"",Transactions!L1921-Transactions!K1921,"")</f>
        <v>1</v>
      </c>
      <c r="L1921">
        <f>IF(Transactions!N1921-Transactions!M1921&lt;&gt;"",Transactions!N1921-Transactions!M1921,"")</f>
        <v>6</v>
      </c>
      <c r="M1921">
        <f>IF(Transactions!P1921-Transactions!O1921&lt;&gt;"",Transactions!P1921-Transactions!O1921,"")</f>
        <v>1</v>
      </c>
      <c r="O1921">
        <f t="shared" si="62"/>
        <v>214</v>
      </c>
      <c r="P1921" t="str">
        <f>IF(Transactions!O1921&lt;&gt;"",Transactions!O1921,"")</f>
        <v>1536320991619</v>
      </c>
      <c r="Q1921">
        <f>IF(Transactions!S1921-Transactions!J1921&lt;&gt;"",Transactions!S1921-Transactions!J1921,"")</f>
        <v>844</v>
      </c>
      <c r="R1921">
        <f t="shared" si="63"/>
        <v>1058</v>
      </c>
    </row>
    <row r="1922" spans="1:18" x14ac:dyDescent="0.3">
      <c r="A1922" t="str">
        <f>IF(Transactions!A1922&lt;&gt;"",Transactions!A1922,0)</f>
        <v>2018/09/07 13:49:51</v>
      </c>
      <c r="B1922" t="str">
        <f>IF(Transactions!B1922&lt;&gt;"",Transactions!B1922,0)</f>
        <v>947d713b83398ec3ff0651d6691067c03222d3c2c7fffdfb138da1ebe265bd35</v>
      </c>
      <c r="C1922" t="str">
        <f>IF(Transactions!C1922&lt;&gt;"",Transactions!C1922,0)</f>
        <v>Step1</v>
      </c>
      <c r="D1922" t="str">
        <f>IF(Transactions!D1922&lt;&gt;"",Transactions!D1922,"")</f>
        <v>peer0.org2.ldegilde.com</v>
      </c>
      <c r="E1922" t="str">
        <f>IF(Transactions!E1922&lt;&gt;"",Transactions!E1922,"")</f>
        <v>pmt-chaincode</v>
      </c>
      <c r="F1922" t="str">
        <f>IF(Transactions!F1922&lt;&gt;"",Transactions!F1922,"")</f>
        <v>put</v>
      </c>
      <c r="G1922" t="str">
        <f>IF(Transactions!G1922&lt;&gt;"",Transactions!G1922,"")</f>
        <v>000000001_344</v>
      </c>
      <c r="H1922" t="str">
        <f>IF(Transactions!H1922&lt;&gt;"",Transactions!H1922,"")</f>
        <v>307.0</v>
      </c>
      <c r="I1922">
        <f>IF(Transactions!J1922-Transactions!I1922&lt;&gt;"",Transactions!J1922-Transactions!I1922,"")</f>
        <v>214</v>
      </c>
      <c r="J1922">
        <f>IF((Transactions!K1922-Transactions!I1922)-(Transactions!P1922-Transactions!J1922)&lt;&gt;"",(Transactions!K1922-Transactions!I1922)-(Transactions!P1922-Transactions!J1922),"")</f>
        <v>169</v>
      </c>
      <c r="K1922">
        <f>IF(Transactions!L1922-Transactions!K1922&lt;&gt;"",Transactions!L1922-Transactions!K1922,"")</f>
        <v>0</v>
      </c>
      <c r="L1922">
        <f>IF(Transactions!N1922-Transactions!M1922&lt;&gt;"",Transactions!N1922-Transactions!M1922,"")</f>
        <v>45</v>
      </c>
      <c r="M1922">
        <f>IF(Transactions!P1922-Transactions!O1922&lt;&gt;"",Transactions!P1922-Transactions!O1922,"")</f>
        <v>0</v>
      </c>
      <c r="O1922">
        <f t="shared" si="62"/>
        <v>214</v>
      </c>
      <c r="P1922" t="str">
        <f>IF(Transactions!O1922&lt;&gt;"",Transactions!O1922,"")</f>
        <v>1536320991650</v>
      </c>
      <c r="Q1922">
        <f>IF(Transactions!S1922-Transactions!J1922&lt;&gt;"",Transactions!S1922-Transactions!J1922,"")</f>
        <v>844</v>
      </c>
      <c r="R1922">
        <f t="shared" si="63"/>
        <v>1058</v>
      </c>
    </row>
    <row r="1923" spans="1:18" x14ac:dyDescent="0.3">
      <c r="A1923" t="str">
        <f>IF(Transactions!A1923&lt;&gt;"",Transactions!A1923,0)</f>
        <v>2018/09/07 13:49:51</v>
      </c>
      <c r="B1923" t="str">
        <f>IF(Transactions!B1923&lt;&gt;"",Transactions!B1923,0)</f>
        <v>144eeee078094d5e4fd73486253b0b2ea55ca65a5dfb338d280701820d8e4670</v>
      </c>
      <c r="C1923" t="str">
        <f>IF(Transactions!C1923&lt;&gt;"",Transactions!C1923,0)</f>
        <v>Step1</v>
      </c>
      <c r="D1923" t="str">
        <f>IF(Transactions!D1923&lt;&gt;"",Transactions!D1923,"")</f>
        <v>peer0.org1.ldegilde.com</v>
      </c>
      <c r="E1923" t="str">
        <f>IF(Transactions!E1923&lt;&gt;"",Transactions!E1923,"")</f>
        <v>pmt-chaincode</v>
      </c>
      <c r="F1923" t="str">
        <f>IF(Transactions!F1923&lt;&gt;"",Transactions!F1923,"")</f>
        <v>put</v>
      </c>
      <c r="G1923" t="str">
        <f>IF(Transactions!G1923&lt;&gt;"",Transactions!G1923,"")</f>
        <v>000000001_308</v>
      </c>
      <c r="H1923" t="str">
        <f>IF(Transactions!H1923&lt;&gt;"",Transactions!H1923,"")</f>
        <v>884.0</v>
      </c>
      <c r="I1923">
        <f>IF(Transactions!J1923-Transactions!I1923&lt;&gt;"",Transactions!J1923-Transactions!I1923,"")</f>
        <v>382</v>
      </c>
      <c r="J1923">
        <f>IF((Transactions!K1923-Transactions!I1923)-(Transactions!P1923-Transactions!J1923)&lt;&gt;"",(Transactions!K1923-Transactions!I1923)-(Transactions!P1923-Transactions!J1923),"")</f>
        <v>361</v>
      </c>
      <c r="K1923">
        <f>IF(Transactions!L1923-Transactions!K1923&lt;&gt;"",Transactions!L1923-Transactions!K1923,"")</f>
        <v>0</v>
      </c>
      <c r="L1923">
        <f>IF(Transactions!N1923-Transactions!M1923&lt;&gt;"",Transactions!N1923-Transactions!M1923,"")</f>
        <v>21</v>
      </c>
      <c r="M1923">
        <f>IF(Transactions!P1923-Transactions!O1923&lt;&gt;"",Transactions!P1923-Transactions!O1923,"")</f>
        <v>0</v>
      </c>
      <c r="O1923">
        <f t="shared" si="62"/>
        <v>382</v>
      </c>
      <c r="P1923" t="str">
        <f>IF(Transactions!O1923&lt;&gt;"",Transactions!O1923,"")</f>
        <v>1536320990770</v>
      </c>
      <c r="Q1923">
        <f>IF(Transactions!S1923-Transactions!J1923&lt;&gt;"",Transactions!S1923-Transactions!J1923,"")</f>
        <v>1669</v>
      </c>
      <c r="R1923">
        <f t="shared" si="63"/>
        <v>2051</v>
      </c>
    </row>
    <row r="1924" spans="1:18" x14ac:dyDescent="0.3">
      <c r="A1924" t="str">
        <f>IF(Transactions!A1924&lt;&gt;"",Transactions!A1924,0)</f>
        <v>2018/09/07 13:49:51</v>
      </c>
      <c r="B1924" t="str">
        <f>IF(Transactions!B1924&lt;&gt;"",Transactions!B1924,0)</f>
        <v>144eeee078094d5e4fd73486253b0b2ea55ca65a5dfb338d280701820d8e4670</v>
      </c>
      <c r="C1924" t="str">
        <f>IF(Transactions!C1924&lt;&gt;"",Transactions!C1924,0)</f>
        <v>Step1</v>
      </c>
      <c r="D1924" t="str">
        <f>IF(Transactions!D1924&lt;&gt;"",Transactions!D1924,"")</f>
        <v>peer0.org2.ldegilde.com</v>
      </c>
      <c r="E1924" t="str">
        <f>IF(Transactions!E1924&lt;&gt;"",Transactions!E1924,"")</f>
        <v>pmt-chaincode</v>
      </c>
      <c r="F1924" t="str">
        <f>IF(Transactions!F1924&lt;&gt;"",Transactions!F1924,"")</f>
        <v>put</v>
      </c>
      <c r="G1924" t="str">
        <f>IF(Transactions!G1924&lt;&gt;"",Transactions!G1924,"")</f>
        <v>000000001_308</v>
      </c>
      <c r="H1924" t="str">
        <f>IF(Transactions!H1924&lt;&gt;"",Transactions!H1924,"")</f>
        <v>884.0</v>
      </c>
      <c r="I1924">
        <f>IF(Transactions!J1924-Transactions!I1924&lt;&gt;"",Transactions!J1924-Transactions!I1924,"")</f>
        <v>382</v>
      </c>
      <c r="J1924">
        <f>IF((Transactions!K1924-Transactions!I1924)-(Transactions!P1924-Transactions!J1924)&lt;&gt;"",(Transactions!K1924-Transactions!I1924)-(Transactions!P1924-Transactions!J1924),"")</f>
        <v>315</v>
      </c>
      <c r="K1924">
        <f>IF(Transactions!L1924-Transactions!K1924&lt;&gt;"",Transactions!L1924-Transactions!K1924,"")</f>
        <v>0</v>
      </c>
      <c r="L1924">
        <f>IF(Transactions!N1924-Transactions!M1924&lt;&gt;"",Transactions!N1924-Transactions!M1924,"")</f>
        <v>67</v>
      </c>
      <c r="M1924">
        <f>IF(Transactions!P1924-Transactions!O1924&lt;&gt;"",Transactions!P1924-Transactions!O1924,"")</f>
        <v>0</v>
      </c>
      <c r="O1924">
        <f t="shared" si="62"/>
        <v>382</v>
      </c>
      <c r="P1924" t="str">
        <f>IF(Transactions!O1924&lt;&gt;"",Transactions!O1924,"")</f>
        <v>1536320990719</v>
      </c>
      <c r="Q1924">
        <f>IF(Transactions!S1924-Transactions!J1924&lt;&gt;"",Transactions!S1924-Transactions!J1924,"")</f>
        <v>1669</v>
      </c>
      <c r="R1924">
        <f t="shared" si="63"/>
        <v>2051</v>
      </c>
    </row>
    <row r="1925" spans="1:18" x14ac:dyDescent="0.3">
      <c r="A1925" t="str">
        <f>IF(Transactions!A1925&lt;&gt;"",Transactions!A1925,0)</f>
        <v>2018/09/07 13:49:51</v>
      </c>
      <c r="B1925" t="str">
        <f>IF(Transactions!B1925&lt;&gt;"",Transactions!B1925,0)</f>
        <v>7c196e10552249ed7e1eebfdc780191c729b9c75bed319be177323d9aee3f368</v>
      </c>
      <c r="C1925" t="str">
        <f>IF(Transactions!C1925&lt;&gt;"",Transactions!C1925,0)</f>
        <v>Step1</v>
      </c>
      <c r="D1925" t="str">
        <f>IF(Transactions!D1925&lt;&gt;"",Transactions!D1925,"")</f>
        <v>peer0.org1.ldegilde.com</v>
      </c>
      <c r="E1925" t="str">
        <f>IF(Transactions!E1925&lt;&gt;"",Transactions!E1925,"")</f>
        <v>pmt-chaincode</v>
      </c>
      <c r="F1925" t="str">
        <f>IF(Transactions!F1925&lt;&gt;"",Transactions!F1925,"")</f>
        <v>put</v>
      </c>
      <c r="G1925" t="str">
        <f>IF(Transactions!G1925&lt;&gt;"",Transactions!G1925,"")</f>
        <v>000000001_248</v>
      </c>
      <c r="H1925" t="str">
        <f>IF(Transactions!H1925&lt;&gt;"",Transactions!H1925,"")</f>
        <v>760.0</v>
      </c>
      <c r="I1925">
        <f>IF(Transactions!J1925-Transactions!I1925&lt;&gt;"",Transactions!J1925-Transactions!I1925,"")</f>
        <v>415</v>
      </c>
      <c r="J1925">
        <f>IF((Transactions!K1925-Transactions!I1925)-(Transactions!P1925-Transactions!J1925)&lt;&gt;"",(Transactions!K1925-Transactions!I1925)-(Transactions!P1925-Transactions!J1925),"")</f>
        <v>400</v>
      </c>
      <c r="K1925">
        <f>IF(Transactions!L1925-Transactions!K1925&lt;&gt;"",Transactions!L1925-Transactions!K1925,"")</f>
        <v>0</v>
      </c>
      <c r="L1925">
        <f>IF(Transactions!N1925-Transactions!M1925&lt;&gt;"",Transactions!N1925-Transactions!M1925,"")</f>
        <v>14</v>
      </c>
      <c r="M1925">
        <f>IF(Transactions!P1925-Transactions!O1925&lt;&gt;"",Transactions!P1925-Transactions!O1925,"")</f>
        <v>1</v>
      </c>
      <c r="O1925">
        <f t="shared" si="62"/>
        <v>415</v>
      </c>
      <c r="P1925" t="str">
        <f>IF(Transactions!O1925&lt;&gt;"",Transactions!O1925,"")</f>
        <v>1536320990764</v>
      </c>
      <c r="Q1925">
        <f>IF(Transactions!S1925-Transactions!J1925&lt;&gt;"",Transactions!S1925-Transactions!J1925,"")</f>
        <v>1639</v>
      </c>
      <c r="R1925">
        <f t="shared" si="63"/>
        <v>2054</v>
      </c>
    </row>
    <row r="1926" spans="1:18" x14ac:dyDescent="0.3">
      <c r="A1926" t="str">
        <f>IF(Transactions!A1926&lt;&gt;"",Transactions!A1926,0)</f>
        <v>2018/09/07 13:49:51</v>
      </c>
      <c r="B1926" t="str">
        <f>IF(Transactions!B1926&lt;&gt;"",Transactions!B1926,0)</f>
        <v>7c196e10552249ed7e1eebfdc780191c729b9c75bed319be177323d9aee3f368</v>
      </c>
      <c r="C1926" t="str">
        <f>IF(Transactions!C1926&lt;&gt;"",Transactions!C1926,0)</f>
        <v>Step1</v>
      </c>
      <c r="D1926" t="str">
        <f>IF(Transactions!D1926&lt;&gt;"",Transactions!D1926,"")</f>
        <v>peer0.org2.ldegilde.com</v>
      </c>
      <c r="E1926" t="str">
        <f>IF(Transactions!E1926&lt;&gt;"",Transactions!E1926,"")</f>
        <v>pmt-chaincode</v>
      </c>
      <c r="F1926" t="str">
        <f>IF(Transactions!F1926&lt;&gt;"",Transactions!F1926,"")</f>
        <v>put</v>
      </c>
      <c r="G1926" t="str">
        <f>IF(Transactions!G1926&lt;&gt;"",Transactions!G1926,"")</f>
        <v>000000001_248</v>
      </c>
      <c r="H1926" t="str">
        <f>IF(Transactions!H1926&lt;&gt;"",Transactions!H1926,"")</f>
        <v>760.0</v>
      </c>
      <c r="I1926">
        <f>IF(Transactions!J1926-Transactions!I1926&lt;&gt;"",Transactions!J1926-Transactions!I1926,"")</f>
        <v>415</v>
      </c>
      <c r="J1926">
        <f>IF((Transactions!K1926-Transactions!I1926)-(Transactions!P1926-Transactions!J1926)&lt;&gt;"",(Transactions!K1926-Transactions!I1926)-(Transactions!P1926-Transactions!J1926),"")</f>
        <v>305</v>
      </c>
      <c r="K1926">
        <f>IF(Transactions!L1926-Transactions!K1926&lt;&gt;"",Transactions!L1926-Transactions!K1926,"")</f>
        <v>0</v>
      </c>
      <c r="L1926">
        <f>IF(Transactions!N1926-Transactions!M1926&lt;&gt;"",Transactions!N1926-Transactions!M1926,"")</f>
        <v>110</v>
      </c>
      <c r="M1926">
        <f>IF(Transactions!P1926-Transactions!O1926&lt;&gt;"",Transactions!P1926-Transactions!O1926,"")</f>
        <v>0</v>
      </c>
      <c r="O1926">
        <f t="shared" si="62"/>
        <v>415</v>
      </c>
      <c r="P1926" t="str">
        <f>IF(Transactions!O1926&lt;&gt;"",Transactions!O1926,"")</f>
        <v>1536320990762</v>
      </c>
      <c r="Q1926">
        <f>IF(Transactions!S1926-Transactions!J1926&lt;&gt;"",Transactions!S1926-Transactions!J1926,"")</f>
        <v>1639</v>
      </c>
      <c r="R1926">
        <f t="shared" si="63"/>
        <v>2054</v>
      </c>
    </row>
    <row r="1927" spans="1:18" x14ac:dyDescent="0.3">
      <c r="A1927" t="str">
        <f>IF(Transactions!A1927&lt;&gt;"",Transactions!A1927,0)</f>
        <v>2018/09/07 13:49:51</v>
      </c>
      <c r="B1927" t="str">
        <f>IF(Transactions!B1927&lt;&gt;"",Transactions!B1927,0)</f>
        <v>734d4569df8beefaf723a76c6a2e575ad878f8a45062e11acf1093ff46934c11</v>
      </c>
      <c r="C1927" t="str">
        <f>IF(Transactions!C1927&lt;&gt;"",Transactions!C1927,0)</f>
        <v>Step1</v>
      </c>
      <c r="D1927" t="str">
        <f>IF(Transactions!D1927&lt;&gt;"",Transactions!D1927,"")</f>
        <v>peer0.org1.ldegilde.com</v>
      </c>
      <c r="E1927" t="str">
        <f>IF(Transactions!E1927&lt;&gt;"",Transactions!E1927,"")</f>
        <v>pmt-chaincode</v>
      </c>
      <c r="F1927" t="str">
        <f>IF(Transactions!F1927&lt;&gt;"",Transactions!F1927,"")</f>
        <v>put</v>
      </c>
      <c r="G1927" t="str">
        <f>IF(Transactions!G1927&lt;&gt;"",Transactions!G1927,"")</f>
        <v>000000001_129</v>
      </c>
      <c r="H1927" t="str">
        <f>IF(Transactions!H1927&lt;&gt;"",Transactions!H1927,"")</f>
        <v>26.0</v>
      </c>
      <c r="I1927">
        <f>IF(Transactions!J1927-Transactions!I1927&lt;&gt;"",Transactions!J1927-Transactions!I1927,"")</f>
        <v>419</v>
      </c>
      <c r="J1927">
        <f>IF((Transactions!K1927-Transactions!I1927)-(Transactions!P1927-Transactions!J1927)&lt;&gt;"",(Transactions!K1927-Transactions!I1927)-(Transactions!P1927-Transactions!J1927),"")</f>
        <v>393</v>
      </c>
      <c r="K1927">
        <f>IF(Transactions!L1927-Transactions!K1927&lt;&gt;"",Transactions!L1927-Transactions!K1927,"")</f>
        <v>1</v>
      </c>
      <c r="L1927">
        <f>IF(Transactions!N1927-Transactions!M1927&lt;&gt;"",Transactions!N1927-Transactions!M1927,"")</f>
        <v>25</v>
      </c>
      <c r="M1927">
        <f>IF(Transactions!P1927-Transactions!O1927&lt;&gt;"",Transactions!P1927-Transactions!O1927,"")</f>
        <v>0</v>
      </c>
      <c r="O1927">
        <f t="shared" si="62"/>
        <v>419</v>
      </c>
      <c r="P1927" t="str">
        <f>IF(Transactions!O1927&lt;&gt;"",Transactions!O1927,"")</f>
        <v>1536320990777</v>
      </c>
      <c r="Q1927">
        <f>IF(Transactions!S1927-Transactions!J1927&lt;&gt;"",Transactions!S1927-Transactions!J1927,"")</f>
        <v>1614</v>
      </c>
      <c r="R1927">
        <f t="shared" si="63"/>
        <v>2033</v>
      </c>
    </row>
    <row r="1928" spans="1:18" x14ac:dyDescent="0.3">
      <c r="A1928" t="str">
        <f>IF(Transactions!A1928&lt;&gt;"",Transactions!A1928,0)</f>
        <v>2018/09/07 13:49:51</v>
      </c>
      <c r="B1928" t="str">
        <f>IF(Transactions!B1928&lt;&gt;"",Transactions!B1928,0)</f>
        <v>734d4569df8beefaf723a76c6a2e575ad878f8a45062e11acf1093ff46934c11</v>
      </c>
      <c r="C1928" t="str">
        <f>IF(Transactions!C1928&lt;&gt;"",Transactions!C1928,0)</f>
        <v>Step1</v>
      </c>
      <c r="D1928" t="str">
        <f>IF(Transactions!D1928&lt;&gt;"",Transactions!D1928,"")</f>
        <v>peer0.org2.ldegilde.com</v>
      </c>
      <c r="E1928" t="str">
        <f>IF(Transactions!E1928&lt;&gt;"",Transactions!E1928,"")</f>
        <v>pmt-chaincode</v>
      </c>
      <c r="F1928" t="str">
        <f>IF(Transactions!F1928&lt;&gt;"",Transactions!F1928,"")</f>
        <v>put</v>
      </c>
      <c r="G1928" t="str">
        <f>IF(Transactions!G1928&lt;&gt;"",Transactions!G1928,"")</f>
        <v>000000001_129</v>
      </c>
      <c r="H1928" t="str">
        <f>IF(Transactions!H1928&lt;&gt;"",Transactions!H1928,"")</f>
        <v>26.0</v>
      </c>
      <c r="I1928">
        <f>IF(Transactions!J1928-Transactions!I1928&lt;&gt;"",Transactions!J1928-Transactions!I1928,"")</f>
        <v>419</v>
      </c>
      <c r="J1928">
        <f>IF((Transactions!K1928-Transactions!I1928)-(Transactions!P1928-Transactions!J1928)&lt;&gt;"",(Transactions!K1928-Transactions!I1928)-(Transactions!P1928-Transactions!J1928),"")</f>
        <v>309</v>
      </c>
      <c r="K1928">
        <f>IF(Transactions!L1928-Transactions!K1928&lt;&gt;"",Transactions!L1928-Transactions!K1928,"")</f>
        <v>0</v>
      </c>
      <c r="L1928">
        <f>IF(Transactions!N1928-Transactions!M1928&lt;&gt;"",Transactions!N1928-Transactions!M1928,"")</f>
        <v>109</v>
      </c>
      <c r="M1928">
        <f>IF(Transactions!P1928-Transactions!O1928&lt;&gt;"",Transactions!P1928-Transactions!O1928,"")</f>
        <v>1</v>
      </c>
      <c r="O1928">
        <f t="shared" si="62"/>
        <v>419</v>
      </c>
      <c r="P1928" t="str">
        <f>IF(Transactions!O1928&lt;&gt;"",Transactions!O1928,"")</f>
        <v>1536320990767</v>
      </c>
      <c r="Q1928">
        <f>IF(Transactions!S1928-Transactions!J1928&lt;&gt;"",Transactions!S1928-Transactions!J1928,"")</f>
        <v>1614</v>
      </c>
      <c r="R1928">
        <f t="shared" si="63"/>
        <v>2033</v>
      </c>
    </row>
    <row r="1929" spans="1:18" x14ac:dyDescent="0.3">
      <c r="A1929" t="str">
        <f>IF(Transactions!A1929&lt;&gt;"",Transactions!A1929,0)</f>
        <v>2018/09/07 13:49:51</v>
      </c>
      <c r="B1929" t="str">
        <f>IF(Transactions!B1929&lt;&gt;"",Transactions!B1929,0)</f>
        <v>c4582424e618313225fd5d86329a2faad6fcba66d688f48a84335c7468e2e8c9</v>
      </c>
      <c r="C1929" t="str">
        <f>IF(Transactions!C1929&lt;&gt;"",Transactions!C1929,0)</f>
        <v>Step1</v>
      </c>
      <c r="D1929" t="str">
        <f>IF(Transactions!D1929&lt;&gt;"",Transactions!D1929,"")</f>
        <v>peer0.org1.ldegilde.com</v>
      </c>
      <c r="E1929" t="str">
        <f>IF(Transactions!E1929&lt;&gt;"",Transactions!E1929,"")</f>
        <v>pmt-chaincode</v>
      </c>
      <c r="F1929" t="str">
        <f>IF(Transactions!F1929&lt;&gt;"",Transactions!F1929,"")</f>
        <v>put</v>
      </c>
      <c r="G1929" t="str">
        <f>IF(Transactions!G1929&lt;&gt;"",Transactions!G1929,"")</f>
        <v>000000001_112</v>
      </c>
      <c r="H1929" t="str">
        <f>IF(Transactions!H1929&lt;&gt;"",Transactions!H1929,"")</f>
        <v>107.0</v>
      </c>
      <c r="I1929">
        <f>IF(Transactions!J1929-Transactions!I1929&lt;&gt;"",Transactions!J1929-Transactions!I1929,"")</f>
        <v>455</v>
      </c>
      <c r="J1929">
        <f>IF((Transactions!K1929-Transactions!I1929)-(Transactions!P1929-Transactions!J1929)&lt;&gt;"",(Transactions!K1929-Transactions!I1929)-(Transactions!P1929-Transactions!J1929),"")</f>
        <v>423</v>
      </c>
      <c r="K1929">
        <f>IF(Transactions!L1929-Transactions!K1929&lt;&gt;"",Transactions!L1929-Transactions!K1929,"")</f>
        <v>0</v>
      </c>
      <c r="L1929">
        <f>IF(Transactions!N1929-Transactions!M1929&lt;&gt;"",Transactions!N1929-Transactions!M1929,"")</f>
        <v>31</v>
      </c>
      <c r="M1929">
        <f>IF(Transactions!P1929-Transactions!O1929&lt;&gt;"",Transactions!P1929-Transactions!O1929,"")</f>
        <v>1</v>
      </c>
      <c r="O1929">
        <f t="shared" si="62"/>
        <v>455</v>
      </c>
      <c r="P1929" t="str">
        <f>IF(Transactions!O1929&lt;&gt;"",Transactions!O1929,"")</f>
        <v>1536320990782</v>
      </c>
      <c r="Q1929">
        <f>IF(Transactions!S1929-Transactions!J1929&lt;&gt;"",Transactions!S1929-Transactions!J1929,"")</f>
        <v>1600</v>
      </c>
      <c r="R1929">
        <f t="shared" si="63"/>
        <v>2055</v>
      </c>
    </row>
    <row r="1930" spans="1:18" x14ac:dyDescent="0.3">
      <c r="A1930" t="str">
        <f>IF(Transactions!A1930&lt;&gt;"",Transactions!A1930,0)</f>
        <v>2018/09/07 13:49:51</v>
      </c>
      <c r="B1930" t="str">
        <f>IF(Transactions!B1930&lt;&gt;"",Transactions!B1930,0)</f>
        <v>c4582424e618313225fd5d86329a2faad6fcba66d688f48a84335c7468e2e8c9</v>
      </c>
      <c r="C1930" t="str">
        <f>IF(Transactions!C1930&lt;&gt;"",Transactions!C1930,0)</f>
        <v>Step1</v>
      </c>
      <c r="D1930" t="str">
        <f>IF(Transactions!D1930&lt;&gt;"",Transactions!D1930,"")</f>
        <v>peer0.org2.ldegilde.com</v>
      </c>
      <c r="E1930" t="str">
        <f>IF(Transactions!E1930&lt;&gt;"",Transactions!E1930,"")</f>
        <v>pmt-chaincode</v>
      </c>
      <c r="F1930" t="str">
        <f>IF(Transactions!F1930&lt;&gt;"",Transactions!F1930,"")</f>
        <v>put</v>
      </c>
      <c r="G1930" t="str">
        <f>IF(Transactions!G1930&lt;&gt;"",Transactions!G1930,"")</f>
        <v>000000001_112</v>
      </c>
      <c r="H1930" t="str">
        <f>IF(Transactions!H1930&lt;&gt;"",Transactions!H1930,"")</f>
        <v>107.0</v>
      </c>
      <c r="I1930">
        <f>IF(Transactions!J1930-Transactions!I1930&lt;&gt;"",Transactions!J1930-Transactions!I1930,"")</f>
        <v>455</v>
      </c>
      <c r="J1930">
        <f>IF((Transactions!K1930-Transactions!I1930)-(Transactions!P1930-Transactions!J1930)&lt;&gt;"",(Transactions!K1930-Transactions!I1930)-(Transactions!P1930-Transactions!J1930),"")</f>
        <v>375</v>
      </c>
      <c r="K1930">
        <f>IF(Transactions!L1930-Transactions!K1930&lt;&gt;"",Transactions!L1930-Transactions!K1930,"")</f>
        <v>0</v>
      </c>
      <c r="L1930">
        <f>IF(Transactions!N1930-Transactions!M1930&lt;&gt;"",Transactions!N1930-Transactions!M1930,"")</f>
        <v>79</v>
      </c>
      <c r="M1930">
        <f>IF(Transactions!P1930-Transactions!O1930&lt;&gt;"",Transactions!P1930-Transactions!O1930,"")</f>
        <v>1</v>
      </c>
      <c r="O1930">
        <f t="shared" si="62"/>
        <v>455</v>
      </c>
      <c r="P1930" t="str">
        <f>IF(Transactions!O1930&lt;&gt;"",Transactions!O1930,"")</f>
        <v>1536320990699</v>
      </c>
      <c r="Q1930">
        <f>IF(Transactions!S1930-Transactions!J1930&lt;&gt;"",Transactions!S1930-Transactions!J1930,"")</f>
        <v>1600</v>
      </c>
      <c r="R1930">
        <f t="shared" si="63"/>
        <v>2055</v>
      </c>
    </row>
    <row r="1931" spans="1:18" x14ac:dyDescent="0.3">
      <c r="A1931" t="str">
        <f>IF(Transactions!A1931&lt;&gt;"",Transactions!A1931,0)</f>
        <v>2018/09/07 13:49:53</v>
      </c>
      <c r="B1931" t="str">
        <f>IF(Transactions!B1931&lt;&gt;"",Transactions!B1931,0)</f>
        <v>3ae83d1b064fb45e27cd721e6b06731ac68ec704a8d57a0794a2dc794cf601db</v>
      </c>
      <c r="C1931" t="str">
        <f>IF(Transactions!C1931&lt;&gt;"",Transactions!C1931,0)</f>
        <v>Step1</v>
      </c>
      <c r="D1931" t="str">
        <f>IF(Transactions!D1931&lt;&gt;"",Transactions!D1931,"")</f>
        <v>peer0.org1.ldegilde.com</v>
      </c>
      <c r="E1931" t="str">
        <f>IF(Transactions!E1931&lt;&gt;"",Transactions!E1931,"")</f>
        <v>pmt-chaincode</v>
      </c>
      <c r="F1931" t="str">
        <f>IF(Transactions!F1931&lt;&gt;"",Transactions!F1931,"")</f>
        <v>put</v>
      </c>
      <c r="G1931" t="str">
        <f>IF(Transactions!G1931&lt;&gt;"",Transactions!G1931,"")</f>
        <v>000000001_154</v>
      </c>
      <c r="H1931" t="str">
        <f>IF(Transactions!H1931&lt;&gt;"",Transactions!H1931,"")</f>
        <v>131.0</v>
      </c>
      <c r="I1931">
        <f>IF(Transactions!J1931-Transactions!I1931&lt;&gt;"",Transactions!J1931-Transactions!I1931,"")</f>
        <v>199</v>
      </c>
      <c r="J1931">
        <f>IF((Transactions!K1931-Transactions!I1931)-(Transactions!P1931-Transactions!J1931)&lt;&gt;"",(Transactions!K1931-Transactions!I1931)-(Transactions!P1931-Transactions!J1931),"")</f>
        <v>188</v>
      </c>
      <c r="K1931">
        <f>IF(Transactions!L1931-Transactions!K1931&lt;&gt;"",Transactions!L1931-Transactions!K1931,"")</f>
        <v>1</v>
      </c>
      <c r="L1931">
        <f>IF(Transactions!N1931-Transactions!M1931&lt;&gt;"",Transactions!N1931-Transactions!M1931,"")</f>
        <v>9</v>
      </c>
      <c r="M1931">
        <f>IF(Transactions!P1931-Transactions!O1931&lt;&gt;"",Transactions!P1931-Transactions!O1931,"")</f>
        <v>1</v>
      </c>
      <c r="O1931">
        <f t="shared" si="62"/>
        <v>199</v>
      </c>
      <c r="P1931" t="str">
        <f>IF(Transactions!O1931&lt;&gt;"",Transactions!O1931,"")</f>
        <v>1536320992338</v>
      </c>
      <c r="Q1931">
        <f>IF(Transactions!S1931-Transactions!J1931&lt;&gt;"",Transactions!S1931-Transactions!J1931,"")</f>
        <v>2250</v>
      </c>
      <c r="R1931">
        <f t="shared" si="63"/>
        <v>2449</v>
      </c>
    </row>
    <row r="1932" spans="1:18" x14ac:dyDescent="0.3">
      <c r="A1932" t="str">
        <f>IF(Transactions!A1932&lt;&gt;"",Transactions!A1932,0)</f>
        <v>2018/09/07 13:49:53</v>
      </c>
      <c r="B1932" t="str">
        <f>IF(Transactions!B1932&lt;&gt;"",Transactions!B1932,0)</f>
        <v>3ae83d1b064fb45e27cd721e6b06731ac68ec704a8d57a0794a2dc794cf601db</v>
      </c>
      <c r="C1932" t="str">
        <f>IF(Transactions!C1932&lt;&gt;"",Transactions!C1932,0)</f>
        <v>Step1</v>
      </c>
      <c r="D1932" t="str">
        <f>IF(Transactions!D1932&lt;&gt;"",Transactions!D1932,"")</f>
        <v>peer0.org2.ldegilde.com</v>
      </c>
      <c r="E1932" t="str">
        <f>IF(Transactions!E1932&lt;&gt;"",Transactions!E1932,"")</f>
        <v>pmt-chaincode</v>
      </c>
      <c r="F1932" t="str">
        <f>IF(Transactions!F1932&lt;&gt;"",Transactions!F1932,"")</f>
        <v>put</v>
      </c>
      <c r="G1932" t="str">
        <f>IF(Transactions!G1932&lt;&gt;"",Transactions!G1932,"")</f>
        <v>000000001_154</v>
      </c>
      <c r="H1932" t="str">
        <f>IF(Transactions!H1932&lt;&gt;"",Transactions!H1932,"")</f>
        <v>131.0</v>
      </c>
      <c r="I1932">
        <f>IF(Transactions!J1932-Transactions!I1932&lt;&gt;"",Transactions!J1932-Transactions!I1932,"")</f>
        <v>199</v>
      </c>
      <c r="J1932">
        <f>IF((Transactions!K1932-Transactions!I1932)-(Transactions!P1932-Transactions!J1932)&lt;&gt;"",(Transactions!K1932-Transactions!I1932)-(Transactions!P1932-Transactions!J1932),"")</f>
        <v>159</v>
      </c>
      <c r="K1932">
        <f>IF(Transactions!L1932-Transactions!K1932&lt;&gt;"",Transactions!L1932-Transactions!K1932,"")</f>
        <v>0</v>
      </c>
      <c r="L1932">
        <f>IF(Transactions!N1932-Transactions!M1932&lt;&gt;"",Transactions!N1932-Transactions!M1932,"")</f>
        <v>40</v>
      </c>
      <c r="M1932">
        <f>IF(Transactions!P1932-Transactions!O1932&lt;&gt;"",Transactions!P1932-Transactions!O1932,"")</f>
        <v>0</v>
      </c>
      <c r="O1932">
        <f t="shared" ref="O1932:O1995" si="64">SUM(J1932:M1932)</f>
        <v>199</v>
      </c>
      <c r="P1932" t="str">
        <f>IF(Transactions!O1932&lt;&gt;"",Transactions!O1932,"")</f>
        <v>1536320992368</v>
      </c>
      <c r="Q1932">
        <f>IF(Transactions!S1932-Transactions!J1932&lt;&gt;"",Transactions!S1932-Transactions!J1932,"")</f>
        <v>2250</v>
      </c>
      <c r="R1932">
        <f t="shared" ref="R1932:R1995" si="65">I1932+Q1932</f>
        <v>2449</v>
      </c>
    </row>
    <row r="1933" spans="1:18" x14ac:dyDescent="0.3">
      <c r="A1933" t="str">
        <f>IF(Transactions!A1933&lt;&gt;"",Transactions!A1933,0)</f>
        <v>2018/09/07 13:49:53</v>
      </c>
      <c r="B1933" t="str">
        <f>IF(Transactions!B1933&lt;&gt;"",Transactions!B1933,0)</f>
        <v>b628532242d1e6860d8cfe02913bb7a6c97997186def14e486a464140b927b41</v>
      </c>
      <c r="C1933" t="str">
        <f>IF(Transactions!C1933&lt;&gt;"",Transactions!C1933,0)</f>
        <v>Step1</v>
      </c>
      <c r="D1933" t="str">
        <f>IF(Transactions!D1933&lt;&gt;"",Transactions!D1933,"")</f>
        <v>peer0.org1.ldegilde.com</v>
      </c>
      <c r="E1933" t="str">
        <f>IF(Transactions!E1933&lt;&gt;"",Transactions!E1933,"")</f>
        <v>pmt-chaincode</v>
      </c>
      <c r="F1933" t="str">
        <f>IF(Transactions!F1933&lt;&gt;"",Transactions!F1933,"")</f>
        <v>put</v>
      </c>
      <c r="G1933" t="str">
        <f>IF(Transactions!G1933&lt;&gt;"",Transactions!G1933,"")</f>
        <v>000000001_362</v>
      </c>
      <c r="H1933" t="str">
        <f>IF(Transactions!H1933&lt;&gt;"",Transactions!H1933,"")</f>
        <v>235.0</v>
      </c>
      <c r="I1933">
        <f>IF(Transactions!J1933-Transactions!I1933&lt;&gt;"",Transactions!J1933-Transactions!I1933,"")</f>
        <v>315</v>
      </c>
      <c r="J1933">
        <f>IF((Transactions!K1933-Transactions!I1933)-(Transactions!P1933-Transactions!J1933)&lt;&gt;"",(Transactions!K1933-Transactions!I1933)-(Transactions!P1933-Transactions!J1933),"")</f>
        <v>290</v>
      </c>
      <c r="K1933">
        <f>IF(Transactions!L1933-Transactions!K1933&lt;&gt;"",Transactions!L1933-Transactions!K1933,"")</f>
        <v>0</v>
      </c>
      <c r="L1933">
        <f>IF(Transactions!N1933-Transactions!M1933&lt;&gt;"",Transactions!N1933-Transactions!M1933,"")</f>
        <v>24</v>
      </c>
      <c r="M1933">
        <f>IF(Transactions!P1933-Transactions!O1933&lt;&gt;"",Transactions!P1933-Transactions!O1933,"")</f>
        <v>1</v>
      </c>
      <c r="O1933">
        <f t="shared" si="64"/>
        <v>315</v>
      </c>
      <c r="P1933" t="str">
        <f>IF(Transactions!O1933&lt;&gt;"",Transactions!O1933,"")</f>
        <v>1536320992662</v>
      </c>
      <c r="Q1933">
        <f>IF(Transactions!S1933-Transactions!J1933&lt;&gt;"",Transactions!S1933-Transactions!J1933,"")</f>
        <v>1824</v>
      </c>
      <c r="R1933">
        <f t="shared" si="65"/>
        <v>2139</v>
      </c>
    </row>
    <row r="1934" spans="1:18" x14ac:dyDescent="0.3">
      <c r="A1934" t="str">
        <f>IF(Transactions!A1934&lt;&gt;"",Transactions!A1934,0)</f>
        <v>2018/09/07 13:49:53</v>
      </c>
      <c r="B1934" t="str">
        <f>IF(Transactions!B1934&lt;&gt;"",Transactions!B1934,0)</f>
        <v>b628532242d1e6860d8cfe02913bb7a6c97997186def14e486a464140b927b41</v>
      </c>
      <c r="C1934" t="str">
        <f>IF(Transactions!C1934&lt;&gt;"",Transactions!C1934,0)</f>
        <v>Step1</v>
      </c>
      <c r="D1934" t="str">
        <f>IF(Transactions!D1934&lt;&gt;"",Transactions!D1934,"")</f>
        <v>peer0.org2.ldegilde.com</v>
      </c>
      <c r="E1934" t="str">
        <f>IF(Transactions!E1934&lt;&gt;"",Transactions!E1934,"")</f>
        <v>pmt-chaincode</v>
      </c>
      <c r="F1934" t="str">
        <f>IF(Transactions!F1934&lt;&gt;"",Transactions!F1934,"")</f>
        <v>put</v>
      </c>
      <c r="G1934" t="str">
        <f>IF(Transactions!G1934&lt;&gt;"",Transactions!G1934,"")</f>
        <v>000000001_362</v>
      </c>
      <c r="H1934" t="str">
        <f>IF(Transactions!H1934&lt;&gt;"",Transactions!H1934,"")</f>
        <v>235.0</v>
      </c>
      <c r="I1934">
        <f>IF(Transactions!J1934-Transactions!I1934&lt;&gt;"",Transactions!J1934-Transactions!I1934,"")</f>
        <v>315</v>
      </c>
      <c r="J1934">
        <f>IF((Transactions!K1934-Transactions!I1934)-(Transactions!P1934-Transactions!J1934)&lt;&gt;"",(Transactions!K1934-Transactions!I1934)-(Transactions!P1934-Transactions!J1934),"")</f>
        <v>225</v>
      </c>
      <c r="K1934">
        <f>IF(Transactions!L1934-Transactions!K1934&lt;&gt;"",Transactions!L1934-Transactions!K1934,"")</f>
        <v>0</v>
      </c>
      <c r="L1934">
        <f>IF(Transactions!N1934-Transactions!M1934&lt;&gt;"",Transactions!N1934-Transactions!M1934,"")</f>
        <v>90</v>
      </c>
      <c r="M1934">
        <f>IF(Transactions!P1934-Transactions!O1934&lt;&gt;"",Transactions!P1934-Transactions!O1934,"")</f>
        <v>0</v>
      </c>
      <c r="O1934">
        <f t="shared" si="64"/>
        <v>315</v>
      </c>
      <c r="P1934" t="str">
        <f>IF(Transactions!O1934&lt;&gt;"",Transactions!O1934,"")</f>
        <v>1536320992741</v>
      </c>
      <c r="Q1934">
        <f>IF(Transactions!S1934-Transactions!J1934&lt;&gt;"",Transactions!S1934-Transactions!J1934,"")</f>
        <v>1824</v>
      </c>
      <c r="R1934">
        <f t="shared" si="65"/>
        <v>2139</v>
      </c>
    </row>
    <row r="1935" spans="1:18" x14ac:dyDescent="0.3">
      <c r="A1935" t="str">
        <f>IF(Transactions!A1935&lt;&gt;"",Transactions!A1935,0)</f>
        <v>2018/09/07 13:49:53</v>
      </c>
      <c r="B1935" t="str">
        <f>IF(Transactions!B1935&lt;&gt;"",Transactions!B1935,0)</f>
        <v>6e6bea794e1ef72f8cd45e5f623580a2a056f38133c973849311c049f34fe49a</v>
      </c>
      <c r="C1935" t="str">
        <f>IF(Transactions!C1935&lt;&gt;"",Transactions!C1935,0)</f>
        <v>Step1</v>
      </c>
      <c r="D1935" t="str">
        <f>IF(Transactions!D1935&lt;&gt;"",Transactions!D1935,"")</f>
        <v>peer0.org1.ldegilde.com</v>
      </c>
      <c r="E1935" t="str">
        <f>IF(Transactions!E1935&lt;&gt;"",Transactions!E1935,"")</f>
        <v>pmt-chaincode</v>
      </c>
      <c r="F1935" t="str">
        <f>IF(Transactions!F1935&lt;&gt;"",Transactions!F1935,"")</f>
        <v>put</v>
      </c>
      <c r="G1935" t="str">
        <f>IF(Transactions!G1935&lt;&gt;"",Transactions!G1935,"")</f>
        <v>000000001_129</v>
      </c>
      <c r="H1935" t="str">
        <f>IF(Transactions!H1935&lt;&gt;"",Transactions!H1935,"")</f>
        <v>441.0</v>
      </c>
      <c r="I1935">
        <f>IF(Transactions!J1935-Transactions!I1935&lt;&gt;"",Transactions!J1935-Transactions!I1935,"")</f>
        <v>204</v>
      </c>
      <c r="J1935">
        <f>IF((Transactions!K1935-Transactions!I1935)-(Transactions!P1935-Transactions!J1935)&lt;&gt;"",(Transactions!K1935-Transactions!I1935)-(Transactions!P1935-Transactions!J1935),"")</f>
        <v>197</v>
      </c>
      <c r="K1935">
        <f>IF(Transactions!L1935-Transactions!K1935&lt;&gt;"",Transactions!L1935-Transactions!K1935,"")</f>
        <v>0</v>
      </c>
      <c r="L1935">
        <f>IF(Transactions!N1935-Transactions!M1935&lt;&gt;"",Transactions!N1935-Transactions!M1935,"")</f>
        <v>7</v>
      </c>
      <c r="M1935">
        <f>IF(Transactions!P1935-Transactions!O1935&lt;&gt;"",Transactions!P1935-Transactions!O1935,"")</f>
        <v>0</v>
      </c>
      <c r="O1935">
        <f t="shared" si="64"/>
        <v>204</v>
      </c>
      <c r="P1935" t="str">
        <f>IF(Transactions!O1935&lt;&gt;"",Transactions!O1935,"")</f>
        <v>1536320991973</v>
      </c>
      <c r="Q1935">
        <f>IF(Transactions!S1935-Transactions!J1935&lt;&gt;"",Transactions!S1935-Transactions!J1935,"")</f>
        <v>2605</v>
      </c>
      <c r="R1935">
        <f t="shared" si="65"/>
        <v>2809</v>
      </c>
    </row>
    <row r="1936" spans="1:18" x14ac:dyDescent="0.3">
      <c r="A1936" t="str">
        <f>IF(Transactions!A1936&lt;&gt;"",Transactions!A1936,0)</f>
        <v>2018/09/07 13:49:53</v>
      </c>
      <c r="B1936" t="str">
        <f>IF(Transactions!B1936&lt;&gt;"",Transactions!B1936,0)</f>
        <v>6e6bea794e1ef72f8cd45e5f623580a2a056f38133c973849311c049f34fe49a</v>
      </c>
      <c r="C1936" t="str">
        <f>IF(Transactions!C1936&lt;&gt;"",Transactions!C1936,0)</f>
        <v>Step1</v>
      </c>
      <c r="D1936" t="str">
        <f>IF(Transactions!D1936&lt;&gt;"",Transactions!D1936,"")</f>
        <v>peer0.org2.ldegilde.com</v>
      </c>
      <c r="E1936" t="str">
        <f>IF(Transactions!E1936&lt;&gt;"",Transactions!E1936,"")</f>
        <v>pmt-chaincode</v>
      </c>
      <c r="F1936" t="str">
        <f>IF(Transactions!F1936&lt;&gt;"",Transactions!F1936,"")</f>
        <v>put</v>
      </c>
      <c r="G1936" t="str">
        <f>IF(Transactions!G1936&lt;&gt;"",Transactions!G1936,"")</f>
        <v>000000001_129</v>
      </c>
      <c r="H1936" t="str">
        <f>IF(Transactions!H1936&lt;&gt;"",Transactions!H1936,"")</f>
        <v>441.0</v>
      </c>
      <c r="I1936">
        <f>IF(Transactions!J1936-Transactions!I1936&lt;&gt;"",Transactions!J1936-Transactions!I1936,"")</f>
        <v>204</v>
      </c>
      <c r="J1936">
        <f>IF((Transactions!K1936-Transactions!I1936)-(Transactions!P1936-Transactions!J1936)&lt;&gt;"",(Transactions!K1936-Transactions!I1936)-(Transactions!P1936-Transactions!J1936),"")</f>
        <v>162</v>
      </c>
      <c r="K1936">
        <f>IF(Transactions!L1936-Transactions!K1936&lt;&gt;"",Transactions!L1936-Transactions!K1936,"")</f>
        <v>0</v>
      </c>
      <c r="L1936">
        <f>IF(Transactions!N1936-Transactions!M1936&lt;&gt;"",Transactions!N1936-Transactions!M1936,"")</f>
        <v>41</v>
      </c>
      <c r="M1936">
        <f>IF(Transactions!P1936-Transactions!O1936&lt;&gt;"",Transactions!P1936-Transactions!O1936,"")</f>
        <v>1</v>
      </c>
      <c r="O1936">
        <f t="shared" si="64"/>
        <v>204</v>
      </c>
      <c r="P1936" t="str">
        <f>IF(Transactions!O1936&lt;&gt;"",Transactions!O1936,"")</f>
        <v>1536320992009</v>
      </c>
      <c r="Q1936">
        <f>IF(Transactions!S1936-Transactions!J1936&lt;&gt;"",Transactions!S1936-Transactions!J1936,"")</f>
        <v>2605</v>
      </c>
      <c r="R1936">
        <f t="shared" si="65"/>
        <v>2809</v>
      </c>
    </row>
    <row r="1937" spans="1:18" x14ac:dyDescent="0.3">
      <c r="A1937" t="str">
        <f>IF(Transactions!A1937&lt;&gt;"",Transactions!A1937,0)</f>
        <v>2018/09/07 13:49:53</v>
      </c>
      <c r="B1937" t="str">
        <f>IF(Transactions!B1937&lt;&gt;"",Transactions!B1937,0)</f>
        <v>38f42b594642cf28be4d27ae45800551b186175b6b31dc57d243028789539c11</v>
      </c>
      <c r="C1937" t="str">
        <f>IF(Transactions!C1937&lt;&gt;"",Transactions!C1937,0)</f>
        <v>Step1</v>
      </c>
      <c r="D1937" t="str">
        <f>IF(Transactions!D1937&lt;&gt;"",Transactions!D1937,"")</f>
        <v>peer0.org1.ldegilde.com</v>
      </c>
      <c r="E1937" t="str">
        <f>IF(Transactions!E1937&lt;&gt;"",Transactions!E1937,"")</f>
        <v>pmt-chaincode</v>
      </c>
      <c r="F1937" t="str">
        <f>IF(Transactions!F1937&lt;&gt;"",Transactions!F1937,"")</f>
        <v>put</v>
      </c>
      <c r="G1937" t="str">
        <f>IF(Transactions!G1937&lt;&gt;"",Transactions!G1937,"")</f>
        <v>000000001_102</v>
      </c>
      <c r="H1937" t="str">
        <f>IF(Transactions!H1937&lt;&gt;"",Transactions!H1937,"")</f>
        <v>532.0</v>
      </c>
      <c r="I1937">
        <f>IF(Transactions!J1937-Transactions!I1937&lt;&gt;"",Transactions!J1937-Transactions!I1937,"")</f>
        <v>312</v>
      </c>
      <c r="J1937">
        <f>IF((Transactions!K1937-Transactions!I1937)-(Transactions!P1937-Transactions!J1937)&lt;&gt;"",(Transactions!K1937-Transactions!I1937)-(Transactions!P1937-Transactions!J1937),"")</f>
        <v>294</v>
      </c>
      <c r="K1937">
        <f>IF(Transactions!L1937-Transactions!K1937&lt;&gt;"",Transactions!L1937-Transactions!K1937,"")</f>
        <v>0</v>
      </c>
      <c r="L1937">
        <f>IF(Transactions!N1937-Transactions!M1937&lt;&gt;"",Transactions!N1937-Transactions!M1937,"")</f>
        <v>18</v>
      </c>
      <c r="M1937">
        <f>IF(Transactions!P1937-Transactions!O1937&lt;&gt;"",Transactions!P1937-Transactions!O1937,"")</f>
        <v>0</v>
      </c>
      <c r="O1937">
        <f t="shared" si="64"/>
        <v>312</v>
      </c>
      <c r="P1937" t="str">
        <f>IF(Transactions!O1937&lt;&gt;"",Transactions!O1937,"")</f>
        <v>1536320992655</v>
      </c>
      <c r="Q1937">
        <f>IF(Transactions!S1937-Transactions!J1937&lt;&gt;"",Transactions!S1937-Transactions!J1937,"")</f>
        <v>1825</v>
      </c>
      <c r="R1937">
        <f t="shared" si="65"/>
        <v>2137</v>
      </c>
    </row>
    <row r="1938" spans="1:18" x14ac:dyDescent="0.3">
      <c r="A1938" t="str">
        <f>IF(Transactions!A1938&lt;&gt;"",Transactions!A1938,0)</f>
        <v>2018/09/07 13:49:53</v>
      </c>
      <c r="B1938" t="str">
        <f>IF(Transactions!B1938&lt;&gt;"",Transactions!B1938,0)</f>
        <v>38f42b594642cf28be4d27ae45800551b186175b6b31dc57d243028789539c11</v>
      </c>
      <c r="C1938" t="str">
        <f>IF(Transactions!C1938&lt;&gt;"",Transactions!C1938,0)</f>
        <v>Step1</v>
      </c>
      <c r="D1938" t="str">
        <f>IF(Transactions!D1938&lt;&gt;"",Transactions!D1938,"")</f>
        <v>peer0.org2.ldegilde.com</v>
      </c>
      <c r="E1938" t="str">
        <f>IF(Transactions!E1938&lt;&gt;"",Transactions!E1938,"")</f>
        <v>pmt-chaincode</v>
      </c>
      <c r="F1938" t="str">
        <f>IF(Transactions!F1938&lt;&gt;"",Transactions!F1938,"")</f>
        <v>put</v>
      </c>
      <c r="G1938" t="str">
        <f>IF(Transactions!G1938&lt;&gt;"",Transactions!G1938,"")</f>
        <v>000000001_102</v>
      </c>
      <c r="H1938" t="str">
        <f>IF(Transactions!H1938&lt;&gt;"",Transactions!H1938,"")</f>
        <v>532.0</v>
      </c>
      <c r="I1938">
        <f>IF(Transactions!J1938-Transactions!I1938&lt;&gt;"",Transactions!J1938-Transactions!I1938,"")</f>
        <v>312</v>
      </c>
      <c r="J1938">
        <f>IF((Transactions!K1938-Transactions!I1938)-(Transactions!P1938-Transactions!J1938)&lt;&gt;"",(Transactions!K1938-Transactions!I1938)-(Transactions!P1938-Transactions!J1938),"")</f>
        <v>229</v>
      </c>
      <c r="K1938">
        <f>IF(Transactions!L1938-Transactions!K1938&lt;&gt;"",Transactions!L1938-Transactions!K1938,"")</f>
        <v>0</v>
      </c>
      <c r="L1938">
        <f>IF(Transactions!N1938-Transactions!M1938&lt;&gt;"",Transactions!N1938-Transactions!M1938,"")</f>
        <v>83</v>
      </c>
      <c r="M1938">
        <f>IF(Transactions!P1938-Transactions!O1938&lt;&gt;"",Transactions!P1938-Transactions!O1938,"")</f>
        <v>0</v>
      </c>
      <c r="O1938">
        <f t="shared" si="64"/>
        <v>312</v>
      </c>
      <c r="P1938" t="str">
        <f>IF(Transactions!O1938&lt;&gt;"",Transactions!O1938,"")</f>
        <v>1536320992732</v>
      </c>
      <c r="Q1938">
        <f>IF(Transactions!S1938-Transactions!J1938&lt;&gt;"",Transactions!S1938-Transactions!J1938,"")</f>
        <v>1825</v>
      </c>
      <c r="R1938">
        <f t="shared" si="65"/>
        <v>2137</v>
      </c>
    </row>
    <row r="1939" spans="1:18" x14ac:dyDescent="0.3">
      <c r="A1939" t="str">
        <f>IF(Transactions!A1939&lt;&gt;"",Transactions!A1939,0)</f>
        <v>2018/09/07 13:49:53</v>
      </c>
      <c r="B1939" t="str">
        <f>IF(Transactions!B1939&lt;&gt;"",Transactions!B1939,0)</f>
        <v>33fd3bbd79db2d4245fd4448e0e6db3427509dc32690abec147be0f0c828bac4</v>
      </c>
      <c r="C1939" t="str">
        <f>IF(Transactions!C1939&lt;&gt;"",Transactions!C1939,0)</f>
        <v>Step1</v>
      </c>
      <c r="D1939" t="str">
        <f>IF(Transactions!D1939&lt;&gt;"",Transactions!D1939,"")</f>
        <v>peer0.org1.ldegilde.com</v>
      </c>
      <c r="E1939" t="str">
        <f>IF(Transactions!E1939&lt;&gt;"",Transactions!E1939,"")</f>
        <v>pmt-chaincode</v>
      </c>
      <c r="F1939" t="str">
        <f>IF(Transactions!F1939&lt;&gt;"",Transactions!F1939,"")</f>
        <v>put</v>
      </c>
      <c r="G1939" t="str">
        <f>IF(Transactions!G1939&lt;&gt;"",Transactions!G1939,"")</f>
        <v>000000001_226</v>
      </c>
      <c r="H1939" t="str">
        <f>IF(Transactions!H1939&lt;&gt;"",Transactions!H1939,"")</f>
        <v>400.0</v>
      </c>
      <c r="I1939">
        <f>IF(Transactions!J1939-Transactions!I1939&lt;&gt;"",Transactions!J1939-Transactions!I1939,"")</f>
        <v>376</v>
      </c>
      <c r="J1939">
        <f>IF((Transactions!K1939-Transactions!I1939)-(Transactions!P1939-Transactions!J1939)&lt;&gt;"",(Transactions!K1939-Transactions!I1939)-(Transactions!P1939-Transactions!J1939),"")</f>
        <v>308</v>
      </c>
      <c r="K1939">
        <f>IF(Transactions!L1939-Transactions!K1939&lt;&gt;"",Transactions!L1939-Transactions!K1939,"")</f>
        <v>0</v>
      </c>
      <c r="L1939">
        <f>IF(Transactions!N1939-Transactions!M1939&lt;&gt;"",Transactions!N1939-Transactions!M1939,"")</f>
        <v>68</v>
      </c>
      <c r="M1939">
        <f>IF(Transactions!P1939-Transactions!O1939&lt;&gt;"",Transactions!P1939-Transactions!O1939,"")</f>
        <v>0</v>
      </c>
      <c r="O1939">
        <f t="shared" si="64"/>
        <v>376</v>
      </c>
      <c r="P1939" t="str">
        <f>IF(Transactions!O1939&lt;&gt;"",Transactions!O1939,"")</f>
        <v>1536320992773</v>
      </c>
      <c r="Q1939">
        <f>IF(Transactions!S1939-Transactions!J1939&lt;&gt;"",Transactions!S1939-Transactions!J1939,"")</f>
        <v>1767</v>
      </c>
      <c r="R1939">
        <f t="shared" si="65"/>
        <v>2143</v>
      </c>
    </row>
    <row r="1940" spans="1:18" x14ac:dyDescent="0.3">
      <c r="A1940" t="str">
        <f>IF(Transactions!A1940&lt;&gt;"",Transactions!A1940,0)</f>
        <v>2018/09/07 13:49:53</v>
      </c>
      <c r="B1940" t="str">
        <f>IF(Transactions!B1940&lt;&gt;"",Transactions!B1940,0)</f>
        <v>33fd3bbd79db2d4245fd4448e0e6db3427509dc32690abec147be0f0c828bac4</v>
      </c>
      <c r="C1940" t="str">
        <f>IF(Transactions!C1940&lt;&gt;"",Transactions!C1940,0)</f>
        <v>Step1</v>
      </c>
      <c r="D1940" t="str">
        <f>IF(Transactions!D1940&lt;&gt;"",Transactions!D1940,"")</f>
        <v>peer0.org2.ldegilde.com</v>
      </c>
      <c r="E1940" t="str">
        <f>IF(Transactions!E1940&lt;&gt;"",Transactions!E1940,"")</f>
        <v>pmt-chaincode</v>
      </c>
      <c r="F1940" t="str">
        <f>IF(Transactions!F1940&lt;&gt;"",Transactions!F1940,"")</f>
        <v>put</v>
      </c>
      <c r="G1940" t="str">
        <f>IF(Transactions!G1940&lt;&gt;"",Transactions!G1940,"")</f>
        <v>000000001_226</v>
      </c>
      <c r="H1940" t="str">
        <f>IF(Transactions!H1940&lt;&gt;"",Transactions!H1940,"")</f>
        <v>400.0</v>
      </c>
      <c r="I1940">
        <f>IF(Transactions!J1940-Transactions!I1940&lt;&gt;"",Transactions!J1940-Transactions!I1940,"")</f>
        <v>376</v>
      </c>
      <c r="J1940">
        <f>IF((Transactions!K1940-Transactions!I1940)-(Transactions!P1940-Transactions!J1940)&lt;&gt;"",(Transactions!K1940-Transactions!I1940)-(Transactions!P1940-Transactions!J1940),"")</f>
        <v>297</v>
      </c>
      <c r="K1940">
        <f>IF(Transactions!L1940-Transactions!K1940&lt;&gt;"",Transactions!L1940-Transactions!K1940,"")</f>
        <v>0</v>
      </c>
      <c r="L1940">
        <f>IF(Transactions!N1940-Transactions!M1940&lt;&gt;"",Transactions!N1940-Transactions!M1940,"")</f>
        <v>79</v>
      </c>
      <c r="M1940">
        <f>IF(Transactions!P1940-Transactions!O1940&lt;&gt;"",Transactions!P1940-Transactions!O1940,"")</f>
        <v>0</v>
      </c>
      <c r="O1940">
        <f t="shared" si="64"/>
        <v>376</v>
      </c>
      <c r="P1940" t="str">
        <f>IF(Transactions!O1940&lt;&gt;"",Transactions!O1940,"")</f>
        <v>1536320992732</v>
      </c>
      <c r="Q1940">
        <f>IF(Transactions!S1940-Transactions!J1940&lt;&gt;"",Transactions!S1940-Transactions!J1940,"")</f>
        <v>1767</v>
      </c>
      <c r="R1940">
        <f t="shared" si="65"/>
        <v>2143</v>
      </c>
    </row>
    <row r="1941" spans="1:18" x14ac:dyDescent="0.3">
      <c r="A1941" t="str">
        <f>IF(Transactions!A1941&lt;&gt;"",Transactions!A1941,0)</f>
        <v>2018/09/07 13:49:53</v>
      </c>
      <c r="B1941" t="str">
        <f>IF(Transactions!B1941&lt;&gt;"",Transactions!B1941,0)</f>
        <v>d517344746c51bf4c56f9309bf0afcecda5be95490d7b009f13df288859f3baf</v>
      </c>
      <c r="C1941" t="str">
        <f>IF(Transactions!C1941&lt;&gt;"",Transactions!C1941,0)</f>
        <v>Step1</v>
      </c>
      <c r="D1941" t="str">
        <f>IF(Transactions!D1941&lt;&gt;"",Transactions!D1941,"")</f>
        <v>peer0.org1.ldegilde.com</v>
      </c>
      <c r="E1941" t="str">
        <f>IF(Transactions!E1941&lt;&gt;"",Transactions!E1941,"")</f>
        <v>pmt-chaincode</v>
      </c>
      <c r="F1941" t="str">
        <f>IF(Transactions!F1941&lt;&gt;"",Transactions!F1941,"")</f>
        <v>put</v>
      </c>
      <c r="G1941" t="str">
        <f>IF(Transactions!G1941&lt;&gt;"",Transactions!G1941,"")</f>
        <v>000000001_133</v>
      </c>
      <c r="H1941" t="str">
        <f>IF(Transactions!H1941&lt;&gt;"",Transactions!H1941,"")</f>
        <v>689.0</v>
      </c>
      <c r="I1941">
        <f>IF(Transactions!J1941-Transactions!I1941&lt;&gt;"",Transactions!J1941-Transactions!I1941,"")</f>
        <v>381</v>
      </c>
      <c r="J1941">
        <f>IF((Transactions!K1941-Transactions!I1941)-(Transactions!P1941-Transactions!J1941)&lt;&gt;"",(Transactions!K1941-Transactions!I1941)-(Transactions!P1941-Transactions!J1941),"")</f>
        <v>374</v>
      </c>
      <c r="K1941">
        <f>IF(Transactions!L1941-Transactions!K1941&lt;&gt;"",Transactions!L1941-Transactions!K1941,"")</f>
        <v>1</v>
      </c>
      <c r="L1941">
        <f>IF(Transactions!N1941-Transactions!M1941&lt;&gt;"",Transactions!N1941-Transactions!M1941,"")</f>
        <v>5</v>
      </c>
      <c r="M1941">
        <f>IF(Transactions!P1941-Transactions!O1941&lt;&gt;"",Transactions!P1941-Transactions!O1941,"")</f>
        <v>1</v>
      </c>
      <c r="O1941">
        <f t="shared" si="64"/>
        <v>381</v>
      </c>
      <c r="P1941" t="str">
        <f>IF(Transactions!O1941&lt;&gt;"",Transactions!O1941,"")</f>
        <v>1536320992685</v>
      </c>
      <c r="Q1941">
        <f>IF(Transactions!S1941-Transactions!J1941&lt;&gt;"",Transactions!S1941-Transactions!J1941,"")</f>
        <v>1763</v>
      </c>
      <c r="R1941">
        <f t="shared" si="65"/>
        <v>2144</v>
      </c>
    </row>
    <row r="1942" spans="1:18" x14ac:dyDescent="0.3">
      <c r="A1942" t="str">
        <f>IF(Transactions!A1942&lt;&gt;"",Transactions!A1942,0)</f>
        <v>2018/09/07 13:49:53</v>
      </c>
      <c r="B1942" t="str">
        <f>IF(Transactions!B1942&lt;&gt;"",Transactions!B1942,0)</f>
        <v>d517344746c51bf4c56f9309bf0afcecda5be95490d7b009f13df288859f3baf</v>
      </c>
      <c r="C1942" t="str">
        <f>IF(Transactions!C1942&lt;&gt;"",Transactions!C1942,0)</f>
        <v>Step1</v>
      </c>
      <c r="D1942" t="str">
        <f>IF(Transactions!D1942&lt;&gt;"",Transactions!D1942,"")</f>
        <v>peer0.org2.ldegilde.com</v>
      </c>
      <c r="E1942" t="str">
        <f>IF(Transactions!E1942&lt;&gt;"",Transactions!E1942,"")</f>
        <v>pmt-chaincode</v>
      </c>
      <c r="F1942" t="str">
        <f>IF(Transactions!F1942&lt;&gt;"",Transactions!F1942,"")</f>
        <v>put</v>
      </c>
      <c r="G1942" t="str">
        <f>IF(Transactions!G1942&lt;&gt;"",Transactions!G1942,"")</f>
        <v>000000001_133</v>
      </c>
      <c r="H1942" t="str">
        <f>IF(Transactions!H1942&lt;&gt;"",Transactions!H1942,"")</f>
        <v>689.0</v>
      </c>
      <c r="I1942">
        <f>IF(Transactions!J1942-Transactions!I1942&lt;&gt;"",Transactions!J1942-Transactions!I1942,"")</f>
        <v>381</v>
      </c>
      <c r="J1942">
        <f>IF((Transactions!K1942-Transactions!I1942)-(Transactions!P1942-Transactions!J1942)&lt;&gt;"",(Transactions!K1942-Transactions!I1942)-(Transactions!P1942-Transactions!J1942),"")</f>
        <v>282</v>
      </c>
      <c r="K1942">
        <f>IF(Transactions!L1942-Transactions!K1942&lt;&gt;"",Transactions!L1942-Transactions!K1942,"")</f>
        <v>1</v>
      </c>
      <c r="L1942">
        <f>IF(Transactions!N1942-Transactions!M1942&lt;&gt;"",Transactions!N1942-Transactions!M1942,"")</f>
        <v>98</v>
      </c>
      <c r="M1942">
        <f>IF(Transactions!P1942-Transactions!O1942&lt;&gt;"",Transactions!P1942-Transactions!O1942,"")</f>
        <v>0</v>
      </c>
      <c r="O1942">
        <f t="shared" si="64"/>
        <v>381</v>
      </c>
      <c r="P1942" t="str">
        <f>IF(Transactions!O1942&lt;&gt;"",Transactions!O1942,"")</f>
        <v>1536320992753</v>
      </c>
      <c r="Q1942">
        <f>IF(Transactions!S1942-Transactions!J1942&lt;&gt;"",Transactions!S1942-Transactions!J1942,"")</f>
        <v>1763</v>
      </c>
      <c r="R1942">
        <f t="shared" si="65"/>
        <v>2144</v>
      </c>
    </row>
    <row r="1943" spans="1:18" x14ac:dyDescent="0.3">
      <c r="A1943" t="str">
        <f>IF(Transactions!A1943&lt;&gt;"",Transactions!A1943,0)</f>
        <v>2018/09/07 13:49:53</v>
      </c>
      <c r="B1943" t="str">
        <f>IF(Transactions!B1943&lt;&gt;"",Transactions!B1943,0)</f>
        <v>66294828c010e8810660add6310bd830859cb9d4d8e1a406072fb3c975cbc329</v>
      </c>
      <c r="C1943" t="str">
        <f>IF(Transactions!C1943&lt;&gt;"",Transactions!C1943,0)</f>
        <v>Step1</v>
      </c>
      <c r="D1943" t="str">
        <f>IF(Transactions!D1943&lt;&gt;"",Transactions!D1943,"")</f>
        <v>peer0.org1.ldegilde.com</v>
      </c>
      <c r="E1943" t="str">
        <f>IF(Transactions!E1943&lt;&gt;"",Transactions!E1943,"")</f>
        <v>pmt-chaincode</v>
      </c>
      <c r="F1943" t="str">
        <f>IF(Transactions!F1943&lt;&gt;"",Transactions!F1943,"")</f>
        <v>put</v>
      </c>
      <c r="G1943" t="str">
        <f>IF(Transactions!G1943&lt;&gt;"",Transactions!G1943,"")</f>
        <v>000000001_162</v>
      </c>
      <c r="H1943" t="str">
        <f>IF(Transactions!H1943&lt;&gt;"",Transactions!H1943,"")</f>
        <v>445.0</v>
      </c>
      <c r="I1943">
        <f>IF(Transactions!J1943-Transactions!I1943&lt;&gt;"",Transactions!J1943-Transactions!I1943,"")</f>
        <v>365</v>
      </c>
      <c r="J1943">
        <f>IF((Transactions!K1943-Transactions!I1943)-(Transactions!P1943-Transactions!J1943)&lt;&gt;"",(Transactions!K1943-Transactions!I1943)-(Transactions!P1943-Transactions!J1943),"")</f>
        <v>327</v>
      </c>
      <c r="K1943">
        <f>IF(Transactions!L1943-Transactions!K1943&lt;&gt;"",Transactions!L1943-Transactions!K1943,"")</f>
        <v>2</v>
      </c>
      <c r="L1943">
        <f>IF(Transactions!N1943-Transactions!M1943&lt;&gt;"",Transactions!N1943-Transactions!M1943,"")</f>
        <v>36</v>
      </c>
      <c r="M1943">
        <f>IF(Transactions!P1943-Transactions!O1943&lt;&gt;"",Transactions!P1943-Transactions!O1943,"")</f>
        <v>0</v>
      </c>
      <c r="O1943">
        <f t="shared" si="64"/>
        <v>365</v>
      </c>
      <c r="P1943" t="str">
        <f>IF(Transactions!O1943&lt;&gt;"",Transactions!O1943,"")</f>
        <v>1536320992739</v>
      </c>
      <c r="Q1943">
        <f>IF(Transactions!S1943-Transactions!J1943&lt;&gt;"",Transactions!S1943-Transactions!J1943,"")</f>
        <v>1762</v>
      </c>
      <c r="R1943">
        <f t="shared" si="65"/>
        <v>2127</v>
      </c>
    </row>
    <row r="1944" spans="1:18" x14ac:dyDescent="0.3">
      <c r="A1944" t="str">
        <f>IF(Transactions!A1944&lt;&gt;"",Transactions!A1944,0)</f>
        <v>2018/09/07 13:49:53</v>
      </c>
      <c r="B1944" t="str">
        <f>IF(Transactions!B1944&lt;&gt;"",Transactions!B1944,0)</f>
        <v>66294828c010e8810660add6310bd830859cb9d4d8e1a406072fb3c975cbc329</v>
      </c>
      <c r="C1944" t="str">
        <f>IF(Transactions!C1944&lt;&gt;"",Transactions!C1944,0)</f>
        <v>Step1</v>
      </c>
      <c r="D1944" t="str">
        <f>IF(Transactions!D1944&lt;&gt;"",Transactions!D1944,"")</f>
        <v>peer0.org2.ldegilde.com</v>
      </c>
      <c r="E1944" t="str">
        <f>IF(Transactions!E1944&lt;&gt;"",Transactions!E1944,"")</f>
        <v>pmt-chaincode</v>
      </c>
      <c r="F1944" t="str">
        <f>IF(Transactions!F1944&lt;&gt;"",Transactions!F1944,"")</f>
        <v>put</v>
      </c>
      <c r="G1944" t="str">
        <f>IF(Transactions!G1944&lt;&gt;"",Transactions!G1944,"")</f>
        <v>000000001_162</v>
      </c>
      <c r="H1944" t="str">
        <f>IF(Transactions!H1944&lt;&gt;"",Transactions!H1944,"")</f>
        <v>445.0</v>
      </c>
      <c r="I1944">
        <f>IF(Transactions!J1944-Transactions!I1944&lt;&gt;"",Transactions!J1944-Transactions!I1944,"")</f>
        <v>365</v>
      </c>
      <c r="J1944">
        <f>IF((Transactions!K1944-Transactions!I1944)-(Transactions!P1944-Transactions!J1944)&lt;&gt;"",(Transactions!K1944-Transactions!I1944)-(Transactions!P1944-Transactions!J1944),"")</f>
        <v>231</v>
      </c>
      <c r="K1944">
        <f>IF(Transactions!L1944-Transactions!K1944&lt;&gt;"",Transactions!L1944-Transactions!K1944,"")</f>
        <v>1</v>
      </c>
      <c r="L1944">
        <f>IF(Transactions!N1944-Transactions!M1944&lt;&gt;"",Transactions!N1944-Transactions!M1944,"")</f>
        <v>133</v>
      </c>
      <c r="M1944">
        <f>IF(Transactions!P1944-Transactions!O1944&lt;&gt;"",Transactions!P1944-Transactions!O1944,"")</f>
        <v>0</v>
      </c>
      <c r="O1944">
        <f t="shared" si="64"/>
        <v>365</v>
      </c>
      <c r="P1944" t="str">
        <f>IF(Transactions!O1944&lt;&gt;"",Transactions!O1944,"")</f>
        <v>1536320992805</v>
      </c>
      <c r="Q1944">
        <f>IF(Transactions!S1944-Transactions!J1944&lt;&gt;"",Transactions!S1944-Transactions!J1944,"")</f>
        <v>1762</v>
      </c>
      <c r="R1944">
        <f t="shared" si="65"/>
        <v>2127</v>
      </c>
    </row>
    <row r="1945" spans="1:18" x14ac:dyDescent="0.3">
      <c r="A1945" t="str">
        <f>IF(Transactions!A1945&lt;&gt;"",Transactions!A1945,0)</f>
        <v>2018/09/07 13:49:53</v>
      </c>
      <c r="B1945" t="str">
        <f>IF(Transactions!B1945&lt;&gt;"",Transactions!B1945,0)</f>
        <v>846ced65f1556c96193984551943253422e7c4a9065a4d01dae19c78bd36a3a0</v>
      </c>
      <c r="C1945" t="str">
        <f>IF(Transactions!C1945&lt;&gt;"",Transactions!C1945,0)</f>
        <v>Step1</v>
      </c>
      <c r="D1945" t="str">
        <f>IF(Transactions!D1945&lt;&gt;"",Transactions!D1945,"")</f>
        <v>peer0.org1.ldegilde.com</v>
      </c>
      <c r="E1945" t="str">
        <f>IF(Transactions!E1945&lt;&gt;"",Transactions!E1945,"")</f>
        <v>pmt-chaincode</v>
      </c>
      <c r="F1945" t="str">
        <f>IF(Transactions!F1945&lt;&gt;"",Transactions!F1945,"")</f>
        <v>put</v>
      </c>
      <c r="G1945" t="str">
        <f>IF(Transactions!G1945&lt;&gt;"",Transactions!G1945,"")</f>
        <v>000000001_21</v>
      </c>
      <c r="H1945" t="str">
        <f>IF(Transactions!H1945&lt;&gt;"",Transactions!H1945,"")</f>
        <v>70.0</v>
      </c>
      <c r="I1945">
        <f>IF(Transactions!J1945-Transactions!I1945&lt;&gt;"",Transactions!J1945-Transactions!I1945,"")</f>
        <v>323</v>
      </c>
      <c r="J1945">
        <f>IF((Transactions!K1945-Transactions!I1945)-(Transactions!P1945-Transactions!J1945)&lt;&gt;"",(Transactions!K1945-Transactions!I1945)-(Transactions!P1945-Transactions!J1945),"")</f>
        <v>315</v>
      </c>
      <c r="K1945">
        <f>IF(Transactions!L1945-Transactions!K1945&lt;&gt;"",Transactions!L1945-Transactions!K1945,"")</f>
        <v>2</v>
      </c>
      <c r="L1945">
        <f>IF(Transactions!N1945-Transactions!M1945&lt;&gt;"",Transactions!N1945-Transactions!M1945,"")</f>
        <v>5</v>
      </c>
      <c r="M1945">
        <f>IF(Transactions!P1945-Transactions!O1945&lt;&gt;"",Transactions!P1945-Transactions!O1945,"")</f>
        <v>1</v>
      </c>
      <c r="O1945">
        <f t="shared" si="64"/>
        <v>323</v>
      </c>
      <c r="P1945" t="str">
        <f>IF(Transactions!O1945&lt;&gt;"",Transactions!O1945,"")</f>
        <v>1536320992645</v>
      </c>
      <c r="Q1945">
        <f>IF(Transactions!S1945-Transactions!J1945&lt;&gt;"",Transactions!S1945-Transactions!J1945,"")</f>
        <v>1823</v>
      </c>
      <c r="R1945">
        <f t="shared" si="65"/>
        <v>2146</v>
      </c>
    </row>
    <row r="1946" spans="1:18" x14ac:dyDescent="0.3">
      <c r="A1946" t="str">
        <f>IF(Transactions!A1946&lt;&gt;"",Transactions!A1946,0)</f>
        <v>2018/09/07 13:49:53</v>
      </c>
      <c r="B1946" t="str">
        <f>IF(Transactions!B1946&lt;&gt;"",Transactions!B1946,0)</f>
        <v>846ced65f1556c96193984551943253422e7c4a9065a4d01dae19c78bd36a3a0</v>
      </c>
      <c r="C1946" t="str">
        <f>IF(Transactions!C1946&lt;&gt;"",Transactions!C1946,0)</f>
        <v>Step1</v>
      </c>
      <c r="D1946" t="str">
        <f>IF(Transactions!D1946&lt;&gt;"",Transactions!D1946,"")</f>
        <v>peer0.org2.ldegilde.com</v>
      </c>
      <c r="E1946" t="str">
        <f>IF(Transactions!E1946&lt;&gt;"",Transactions!E1946,"")</f>
        <v>pmt-chaincode</v>
      </c>
      <c r="F1946" t="str">
        <f>IF(Transactions!F1946&lt;&gt;"",Transactions!F1946,"")</f>
        <v>put</v>
      </c>
      <c r="G1946" t="str">
        <f>IF(Transactions!G1946&lt;&gt;"",Transactions!G1946,"")</f>
        <v>000000001_21</v>
      </c>
      <c r="H1946" t="str">
        <f>IF(Transactions!H1946&lt;&gt;"",Transactions!H1946,"")</f>
        <v>70.0</v>
      </c>
      <c r="I1946">
        <f>IF(Transactions!J1946-Transactions!I1946&lt;&gt;"",Transactions!J1946-Transactions!I1946,"")</f>
        <v>323</v>
      </c>
      <c r="J1946">
        <f>IF((Transactions!K1946-Transactions!I1946)-(Transactions!P1946-Transactions!J1946)&lt;&gt;"",(Transactions!K1946-Transactions!I1946)-(Transactions!P1946-Transactions!J1946),"")</f>
        <v>227</v>
      </c>
      <c r="K1946">
        <f>IF(Transactions!L1946-Transactions!K1946&lt;&gt;"",Transactions!L1946-Transactions!K1946,"")</f>
        <v>0</v>
      </c>
      <c r="L1946">
        <f>IF(Transactions!N1946-Transactions!M1946&lt;&gt;"",Transactions!N1946-Transactions!M1946,"")</f>
        <v>96</v>
      </c>
      <c r="M1946">
        <f>IF(Transactions!P1946-Transactions!O1946&lt;&gt;"",Transactions!P1946-Transactions!O1946,"")</f>
        <v>0</v>
      </c>
      <c r="O1946">
        <f t="shared" si="64"/>
        <v>323</v>
      </c>
      <c r="P1946" t="str">
        <f>IF(Transactions!O1946&lt;&gt;"",Transactions!O1946,"")</f>
        <v>1536320992748</v>
      </c>
      <c r="Q1946">
        <f>IF(Transactions!S1946-Transactions!J1946&lt;&gt;"",Transactions!S1946-Transactions!J1946,"")</f>
        <v>1823</v>
      </c>
      <c r="R1946">
        <f t="shared" si="65"/>
        <v>2146</v>
      </c>
    </row>
    <row r="1947" spans="1:18" x14ac:dyDescent="0.3">
      <c r="A1947" t="str">
        <f>IF(Transactions!A1947&lt;&gt;"",Transactions!A1947,0)</f>
        <v>2018/09/07 13:49:53</v>
      </c>
      <c r="B1947" t="str">
        <f>IF(Transactions!B1947&lt;&gt;"",Transactions!B1947,0)</f>
        <v>292ac2732623b9f6fb52e8560e939d102410f8c934fcd7eef4f35df0fc8bc756</v>
      </c>
      <c r="C1947" t="str">
        <f>IF(Transactions!C1947&lt;&gt;"",Transactions!C1947,0)</f>
        <v>Step1</v>
      </c>
      <c r="D1947" t="str">
        <f>IF(Transactions!D1947&lt;&gt;"",Transactions!D1947,"")</f>
        <v>peer0.org1.ldegilde.com</v>
      </c>
      <c r="E1947" t="str">
        <f>IF(Transactions!E1947&lt;&gt;"",Transactions!E1947,"")</f>
        <v>pmt-chaincode</v>
      </c>
      <c r="F1947" t="str">
        <f>IF(Transactions!F1947&lt;&gt;"",Transactions!F1947,"")</f>
        <v>put</v>
      </c>
      <c r="G1947" t="str">
        <f>IF(Transactions!G1947&lt;&gt;"",Transactions!G1947,"")</f>
        <v>000000001_48</v>
      </c>
      <c r="H1947" t="str">
        <f>IF(Transactions!H1947&lt;&gt;"",Transactions!H1947,"")</f>
        <v>940.0</v>
      </c>
      <c r="I1947">
        <f>IF(Transactions!J1947-Transactions!I1947&lt;&gt;"",Transactions!J1947-Transactions!I1947,"")</f>
        <v>344</v>
      </c>
      <c r="J1947">
        <f>IF((Transactions!K1947-Transactions!I1947)-(Transactions!P1947-Transactions!J1947)&lt;&gt;"",(Transactions!K1947-Transactions!I1947)-(Transactions!P1947-Transactions!J1947),"")</f>
        <v>318</v>
      </c>
      <c r="K1947">
        <f>IF(Transactions!L1947-Transactions!K1947&lt;&gt;"",Transactions!L1947-Transactions!K1947,"")</f>
        <v>1</v>
      </c>
      <c r="L1947">
        <f>IF(Transactions!N1947-Transactions!M1947&lt;&gt;"",Transactions!N1947-Transactions!M1947,"")</f>
        <v>25</v>
      </c>
      <c r="M1947">
        <f>IF(Transactions!P1947-Transactions!O1947&lt;&gt;"",Transactions!P1947-Transactions!O1947,"")</f>
        <v>0</v>
      </c>
      <c r="O1947">
        <f t="shared" si="64"/>
        <v>344</v>
      </c>
      <c r="P1947" t="str">
        <f>IF(Transactions!O1947&lt;&gt;"",Transactions!O1947,"")</f>
        <v>1536320992724</v>
      </c>
      <c r="Q1947">
        <f>IF(Transactions!S1947-Transactions!J1947&lt;&gt;"",Transactions!S1947-Transactions!J1947,"")</f>
        <v>1804</v>
      </c>
      <c r="R1947">
        <f t="shared" si="65"/>
        <v>2148</v>
      </c>
    </row>
    <row r="1948" spans="1:18" x14ac:dyDescent="0.3">
      <c r="A1948" t="str">
        <f>IF(Transactions!A1948&lt;&gt;"",Transactions!A1948,0)</f>
        <v>2018/09/07 13:49:53</v>
      </c>
      <c r="B1948" t="str">
        <f>IF(Transactions!B1948&lt;&gt;"",Transactions!B1948,0)</f>
        <v>292ac2732623b9f6fb52e8560e939d102410f8c934fcd7eef4f35df0fc8bc756</v>
      </c>
      <c r="C1948" t="str">
        <f>IF(Transactions!C1948&lt;&gt;"",Transactions!C1948,0)</f>
        <v>Step1</v>
      </c>
      <c r="D1948" t="str">
        <f>IF(Transactions!D1948&lt;&gt;"",Transactions!D1948,"")</f>
        <v>peer0.org2.ldegilde.com</v>
      </c>
      <c r="E1948" t="str">
        <f>IF(Transactions!E1948&lt;&gt;"",Transactions!E1948,"")</f>
        <v>pmt-chaincode</v>
      </c>
      <c r="F1948" t="str">
        <f>IF(Transactions!F1948&lt;&gt;"",Transactions!F1948,"")</f>
        <v>put</v>
      </c>
      <c r="G1948" t="str">
        <f>IF(Transactions!G1948&lt;&gt;"",Transactions!G1948,"")</f>
        <v>000000001_48</v>
      </c>
      <c r="H1948" t="str">
        <f>IF(Transactions!H1948&lt;&gt;"",Transactions!H1948,"")</f>
        <v>940.0</v>
      </c>
      <c r="I1948">
        <f>IF(Transactions!J1948-Transactions!I1948&lt;&gt;"",Transactions!J1948-Transactions!I1948,"")</f>
        <v>344</v>
      </c>
      <c r="J1948">
        <f>IF((Transactions!K1948-Transactions!I1948)-(Transactions!P1948-Transactions!J1948)&lt;&gt;"",(Transactions!K1948-Transactions!I1948)-(Transactions!P1948-Transactions!J1948),"")</f>
        <v>287</v>
      </c>
      <c r="K1948">
        <f>IF(Transactions!L1948-Transactions!K1948&lt;&gt;"",Transactions!L1948-Transactions!K1948,"")</f>
        <v>0</v>
      </c>
      <c r="L1948">
        <f>IF(Transactions!N1948-Transactions!M1948&lt;&gt;"",Transactions!N1948-Transactions!M1948,"")</f>
        <v>56</v>
      </c>
      <c r="M1948">
        <f>IF(Transactions!P1948-Transactions!O1948&lt;&gt;"",Transactions!P1948-Transactions!O1948,"")</f>
        <v>1</v>
      </c>
      <c r="O1948">
        <f t="shared" si="64"/>
        <v>344</v>
      </c>
      <c r="P1948" t="str">
        <f>IF(Transactions!O1948&lt;&gt;"",Transactions!O1948,"")</f>
        <v>1536320992705</v>
      </c>
      <c r="Q1948">
        <f>IF(Transactions!S1948-Transactions!J1948&lt;&gt;"",Transactions!S1948-Transactions!J1948,"")</f>
        <v>1804</v>
      </c>
      <c r="R1948">
        <f t="shared" si="65"/>
        <v>2148</v>
      </c>
    </row>
    <row r="1949" spans="1:18" x14ac:dyDescent="0.3">
      <c r="A1949" t="str">
        <f>IF(Transactions!A1949&lt;&gt;"",Transactions!A1949,0)</f>
        <v>2018/09/07 13:49:53</v>
      </c>
      <c r="B1949" t="str">
        <f>IF(Transactions!B1949&lt;&gt;"",Transactions!B1949,0)</f>
        <v>e80c9c30c29b0ec46227ae60649f086e7625346660db897a517a98984f4e2d02</v>
      </c>
      <c r="C1949" t="str">
        <f>IF(Transactions!C1949&lt;&gt;"",Transactions!C1949,0)</f>
        <v>Step1</v>
      </c>
      <c r="D1949" t="str">
        <f>IF(Transactions!D1949&lt;&gt;"",Transactions!D1949,"")</f>
        <v>peer0.org1.ldegilde.com</v>
      </c>
      <c r="E1949" t="str">
        <f>IF(Transactions!E1949&lt;&gt;"",Transactions!E1949,"")</f>
        <v>pmt-chaincode</v>
      </c>
      <c r="F1949" t="str">
        <f>IF(Transactions!F1949&lt;&gt;"",Transactions!F1949,"")</f>
        <v>put</v>
      </c>
      <c r="G1949" t="str">
        <f>IF(Transactions!G1949&lt;&gt;"",Transactions!G1949,"")</f>
        <v>000000001_154</v>
      </c>
      <c r="H1949" t="str">
        <f>IF(Transactions!H1949&lt;&gt;"",Transactions!H1949,"")</f>
        <v>480.0</v>
      </c>
      <c r="I1949">
        <f>IF(Transactions!J1949-Transactions!I1949&lt;&gt;"",Transactions!J1949-Transactions!I1949,"")</f>
        <v>379</v>
      </c>
      <c r="J1949">
        <f>IF((Transactions!K1949-Transactions!I1949)-(Transactions!P1949-Transactions!J1949)&lt;&gt;"",(Transactions!K1949-Transactions!I1949)-(Transactions!P1949-Transactions!J1949),"")</f>
        <v>352</v>
      </c>
      <c r="K1949">
        <f>IF(Transactions!L1949-Transactions!K1949&lt;&gt;"",Transactions!L1949-Transactions!K1949,"")</f>
        <v>0</v>
      </c>
      <c r="L1949">
        <f>IF(Transactions!N1949-Transactions!M1949&lt;&gt;"",Transactions!N1949-Transactions!M1949,"")</f>
        <v>27</v>
      </c>
      <c r="M1949">
        <f>IF(Transactions!P1949-Transactions!O1949&lt;&gt;"",Transactions!P1949-Transactions!O1949,"")</f>
        <v>0</v>
      </c>
      <c r="O1949">
        <f t="shared" si="64"/>
        <v>379</v>
      </c>
      <c r="P1949" t="str">
        <f>IF(Transactions!O1949&lt;&gt;"",Transactions!O1949,"")</f>
        <v>1536320992720</v>
      </c>
      <c r="Q1949">
        <f>IF(Transactions!S1949-Transactions!J1949&lt;&gt;"",Transactions!S1949-Transactions!J1949,"")</f>
        <v>1763</v>
      </c>
      <c r="R1949">
        <f t="shared" si="65"/>
        <v>2142</v>
      </c>
    </row>
    <row r="1950" spans="1:18" x14ac:dyDescent="0.3">
      <c r="A1950" t="str">
        <f>IF(Transactions!A1950&lt;&gt;"",Transactions!A1950,0)</f>
        <v>2018/09/07 13:49:53</v>
      </c>
      <c r="B1950" t="str">
        <f>IF(Transactions!B1950&lt;&gt;"",Transactions!B1950,0)</f>
        <v>e80c9c30c29b0ec46227ae60649f086e7625346660db897a517a98984f4e2d02</v>
      </c>
      <c r="C1950" t="str">
        <f>IF(Transactions!C1950&lt;&gt;"",Transactions!C1950,0)</f>
        <v>Step1</v>
      </c>
      <c r="D1950" t="str">
        <f>IF(Transactions!D1950&lt;&gt;"",Transactions!D1950,"")</f>
        <v>peer0.org2.ldegilde.com</v>
      </c>
      <c r="E1950" t="str">
        <f>IF(Transactions!E1950&lt;&gt;"",Transactions!E1950,"")</f>
        <v>pmt-chaincode</v>
      </c>
      <c r="F1950" t="str">
        <f>IF(Transactions!F1950&lt;&gt;"",Transactions!F1950,"")</f>
        <v>put</v>
      </c>
      <c r="G1950" t="str">
        <f>IF(Transactions!G1950&lt;&gt;"",Transactions!G1950,"")</f>
        <v>000000001_154</v>
      </c>
      <c r="H1950" t="str">
        <f>IF(Transactions!H1950&lt;&gt;"",Transactions!H1950,"")</f>
        <v>480.0</v>
      </c>
      <c r="I1950">
        <f>IF(Transactions!J1950-Transactions!I1950&lt;&gt;"",Transactions!J1950-Transactions!I1950,"")</f>
        <v>379</v>
      </c>
      <c r="J1950">
        <f>IF((Transactions!K1950-Transactions!I1950)-(Transactions!P1950-Transactions!J1950)&lt;&gt;"",(Transactions!K1950-Transactions!I1950)-(Transactions!P1950-Transactions!J1950),"")</f>
        <v>305</v>
      </c>
      <c r="K1950">
        <f>IF(Transactions!L1950-Transactions!K1950&lt;&gt;"",Transactions!L1950-Transactions!K1950,"")</f>
        <v>0</v>
      </c>
      <c r="L1950">
        <f>IF(Transactions!N1950-Transactions!M1950&lt;&gt;"",Transactions!N1950-Transactions!M1950,"")</f>
        <v>74</v>
      </c>
      <c r="M1950">
        <f>IF(Transactions!P1950-Transactions!O1950&lt;&gt;"",Transactions!P1950-Transactions!O1950,"")</f>
        <v>0</v>
      </c>
      <c r="O1950">
        <f t="shared" si="64"/>
        <v>379</v>
      </c>
      <c r="P1950" t="str">
        <f>IF(Transactions!O1950&lt;&gt;"",Transactions!O1950,"")</f>
        <v>1536320992799</v>
      </c>
      <c r="Q1950">
        <f>IF(Transactions!S1950-Transactions!J1950&lt;&gt;"",Transactions!S1950-Transactions!J1950,"")</f>
        <v>1763</v>
      </c>
      <c r="R1950">
        <f t="shared" si="65"/>
        <v>2142</v>
      </c>
    </row>
    <row r="1951" spans="1:18" x14ac:dyDescent="0.3">
      <c r="A1951" t="str">
        <f>IF(Transactions!A1951&lt;&gt;"",Transactions!A1951,0)</f>
        <v>2018/09/07 13:49:53</v>
      </c>
      <c r="B1951" t="str">
        <f>IF(Transactions!B1951&lt;&gt;"",Transactions!B1951,0)</f>
        <v>b56c474a2272a92cb3e96ccd0b7be6978bdf5ae7c8d202b14a1ec5e2a3e0c953</v>
      </c>
      <c r="C1951" t="str">
        <f>IF(Transactions!C1951&lt;&gt;"",Transactions!C1951,0)</f>
        <v>Step1</v>
      </c>
      <c r="D1951" t="str">
        <f>IF(Transactions!D1951&lt;&gt;"",Transactions!D1951,"")</f>
        <v>peer0.org1.ldegilde.com</v>
      </c>
      <c r="E1951" t="str">
        <f>IF(Transactions!E1951&lt;&gt;"",Transactions!E1951,"")</f>
        <v>pmt-chaincode</v>
      </c>
      <c r="F1951" t="str">
        <f>IF(Transactions!F1951&lt;&gt;"",Transactions!F1951,"")</f>
        <v>put</v>
      </c>
      <c r="G1951" t="str">
        <f>IF(Transactions!G1951&lt;&gt;"",Transactions!G1951,"")</f>
        <v>000000001_245</v>
      </c>
      <c r="H1951" t="str">
        <f>IF(Transactions!H1951&lt;&gt;"",Transactions!H1951,"")</f>
        <v>926.0</v>
      </c>
      <c r="I1951">
        <f>IF(Transactions!J1951-Transactions!I1951&lt;&gt;"",Transactions!J1951-Transactions!I1951,"")</f>
        <v>432</v>
      </c>
      <c r="J1951">
        <f>IF((Transactions!K1951-Transactions!I1951)-(Transactions!P1951-Transactions!J1951)&lt;&gt;"",(Transactions!K1951-Transactions!I1951)-(Transactions!P1951-Transactions!J1951),"")</f>
        <v>371</v>
      </c>
      <c r="K1951">
        <f>IF(Transactions!L1951-Transactions!K1951&lt;&gt;"",Transactions!L1951-Transactions!K1951,"")</f>
        <v>0</v>
      </c>
      <c r="L1951">
        <f>IF(Transactions!N1951-Transactions!M1951&lt;&gt;"",Transactions!N1951-Transactions!M1951,"")</f>
        <v>61</v>
      </c>
      <c r="M1951">
        <f>IF(Transactions!P1951-Transactions!O1951&lt;&gt;"",Transactions!P1951-Transactions!O1951,"")</f>
        <v>0</v>
      </c>
      <c r="O1951">
        <f t="shared" si="64"/>
        <v>432</v>
      </c>
      <c r="P1951" t="str">
        <f>IF(Transactions!O1951&lt;&gt;"",Transactions!O1951,"")</f>
        <v>1536320992769</v>
      </c>
      <c r="Q1951">
        <f>IF(Transactions!S1951-Transactions!J1951&lt;&gt;"",Transactions!S1951-Transactions!J1951,"")</f>
        <v>1692</v>
      </c>
      <c r="R1951">
        <f t="shared" si="65"/>
        <v>2124</v>
      </c>
    </row>
    <row r="1952" spans="1:18" x14ac:dyDescent="0.3">
      <c r="A1952" t="str">
        <f>IF(Transactions!A1952&lt;&gt;"",Transactions!A1952,0)</f>
        <v>2018/09/07 13:49:53</v>
      </c>
      <c r="B1952" t="str">
        <f>IF(Transactions!B1952&lt;&gt;"",Transactions!B1952,0)</f>
        <v>b56c474a2272a92cb3e96ccd0b7be6978bdf5ae7c8d202b14a1ec5e2a3e0c953</v>
      </c>
      <c r="C1952" t="str">
        <f>IF(Transactions!C1952&lt;&gt;"",Transactions!C1952,0)</f>
        <v>Step1</v>
      </c>
      <c r="D1952" t="str">
        <f>IF(Transactions!D1952&lt;&gt;"",Transactions!D1952,"")</f>
        <v>peer0.org2.ldegilde.com</v>
      </c>
      <c r="E1952" t="str">
        <f>IF(Transactions!E1952&lt;&gt;"",Transactions!E1952,"")</f>
        <v>pmt-chaincode</v>
      </c>
      <c r="F1952" t="str">
        <f>IF(Transactions!F1952&lt;&gt;"",Transactions!F1952,"")</f>
        <v>put</v>
      </c>
      <c r="G1952" t="str">
        <f>IF(Transactions!G1952&lt;&gt;"",Transactions!G1952,"")</f>
        <v>000000001_245</v>
      </c>
      <c r="H1952" t="str">
        <f>IF(Transactions!H1952&lt;&gt;"",Transactions!H1952,"")</f>
        <v>926.0</v>
      </c>
      <c r="I1952">
        <f>IF(Transactions!J1952-Transactions!I1952&lt;&gt;"",Transactions!J1952-Transactions!I1952,"")</f>
        <v>432</v>
      </c>
      <c r="J1952">
        <f>IF((Transactions!K1952-Transactions!I1952)-(Transactions!P1952-Transactions!J1952)&lt;&gt;"",(Transactions!K1952-Transactions!I1952)-(Transactions!P1952-Transactions!J1952),"")</f>
        <v>359</v>
      </c>
      <c r="K1952">
        <f>IF(Transactions!L1952-Transactions!K1952&lt;&gt;"",Transactions!L1952-Transactions!K1952,"")</f>
        <v>0</v>
      </c>
      <c r="L1952">
        <f>IF(Transactions!N1952-Transactions!M1952&lt;&gt;"",Transactions!N1952-Transactions!M1952,"")</f>
        <v>73</v>
      </c>
      <c r="M1952">
        <f>IF(Transactions!P1952-Transactions!O1952&lt;&gt;"",Transactions!P1952-Transactions!O1952,"")</f>
        <v>0</v>
      </c>
      <c r="O1952">
        <f t="shared" si="64"/>
        <v>432</v>
      </c>
      <c r="P1952" t="str">
        <f>IF(Transactions!O1952&lt;&gt;"",Transactions!O1952,"")</f>
        <v>1536320992807</v>
      </c>
      <c r="Q1952">
        <f>IF(Transactions!S1952-Transactions!J1952&lt;&gt;"",Transactions!S1952-Transactions!J1952,"")</f>
        <v>1692</v>
      </c>
      <c r="R1952">
        <f t="shared" si="65"/>
        <v>2124</v>
      </c>
    </row>
    <row r="1953" spans="1:18" x14ac:dyDescent="0.3">
      <c r="A1953" t="str">
        <f>IF(Transactions!A1953&lt;&gt;"",Transactions!A1953,0)</f>
        <v>2018/09/07 13:49:53</v>
      </c>
      <c r="B1953" t="str">
        <f>IF(Transactions!B1953&lt;&gt;"",Transactions!B1953,0)</f>
        <v>d72764a6219c91f28c557d7302af778a5a567e5ff84cb71a337e3361c70c81d6</v>
      </c>
      <c r="C1953" t="str">
        <f>IF(Transactions!C1953&lt;&gt;"",Transactions!C1953,0)</f>
        <v>Step1</v>
      </c>
      <c r="D1953" t="str">
        <f>IF(Transactions!D1953&lt;&gt;"",Transactions!D1953,"")</f>
        <v>peer0.org1.ldegilde.com</v>
      </c>
      <c r="E1953" t="str">
        <f>IF(Transactions!E1953&lt;&gt;"",Transactions!E1953,"")</f>
        <v>pmt-chaincode</v>
      </c>
      <c r="F1953" t="str">
        <f>IF(Transactions!F1953&lt;&gt;"",Transactions!F1953,"")</f>
        <v>put</v>
      </c>
      <c r="G1953" t="str">
        <f>IF(Transactions!G1953&lt;&gt;"",Transactions!G1953,"")</f>
        <v>000000001_380</v>
      </c>
      <c r="H1953" t="str">
        <f>IF(Transactions!H1953&lt;&gt;"",Transactions!H1953,"")</f>
        <v>140.0</v>
      </c>
      <c r="I1953">
        <f>IF(Transactions!J1953-Transactions!I1953&lt;&gt;"",Transactions!J1953-Transactions!I1953,"")</f>
        <v>471</v>
      </c>
      <c r="J1953">
        <f>IF((Transactions!K1953-Transactions!I1953)-(Transactions!P1953-Transactions!J1953)&lt;&gt;"",(Transactions!K1953-Transactions!I1953)-(Transactions!P1953-Transactions!J1953),"")</f>
        <v>362</v>
      </c>
      <c r="K1953">
        <f>IF(Transactions!L1953-Transactions!K1953&lt;&gt;"",Transactions!L1953-Transactions!K1953,"")</f>
        <v>0</v>
      </c>
      <c r="L1953">
        <f>IF(Transactions!N1953-Transactions!M1953&lt;&gt;"",Transactions!N1953-Transactions!M1953,"")</f>
        <v>109</v>
      </c>
      <c r="M1953">
        <f>IF(Transactions!P1953-Transactions!O1953&lt;&gt;"",Transactions!P1953-Transactions!O1953,"")</f>
        <v>0</v>
      </c>
      <c r="O1953">
        <f t="shared" si="64"/>
        <v>471</v>
      </c>
      <c r="P1953" t="str">
        <f>IF(Transactions!O1953&lt;&gt;"",Transactions!O1953,"")</f>
        <v>1536320992813</v>
      </c>
      <c r="Q1953">
        <f>IF(Transactions!S1953-Transactions!J1953&lt;&gt;"",Transactions!S1953-Transactions!J1953,"")</f>
        <v>1664</v>
      </c>
      <c r="R1953">
        <f t="shared" si="65"/>
        <v>2135</v>
      </c>
    </row>
    <row r="1954" spans="1:18" x14ac:dyDescent="0.3">
      <c r="A1954" t="str">
        <f>IF(Transactions!A1954&lt;&gt;"",Transactions!A1954,0)</f>
        <v>2018/09/07 13:49:53</v>
      </c>
      <c r="B1954" t="str">
        <f>IF(Transactions!B1954&lt;&gt;"",Transactions!B1954,0)</f>
        <v>d72764a6219c91f28c557d7302af778a5a567e5ff84cb71a337e3361c70c81d6</v>
      </c>
      <c r="C1954" t="str">
        <f>IF(Transactions!C1954&lt;&gt;"",Transactions!C1954,0)</f>
        <v>Step1</v>
      </c>
      <c r="D1954" t="str">
        <f>IF(Transactions!D1954&lt;&gt;"",Transactions!D1954,"")</f>
        <v>peer0.org2.ldegilde.com</v>
      </c>
      <c r="E1954" t="str">
        <f>IF(Transactions!E1954&lt;&gt;"",Transactions!E1954,"")</f>
        <v>pmt-chaincode</v>
      </c>
      <c r="F1954" t="str">
        <f>IF(Transactions!F1954&lt;&gt;"",Transactions!F1954,"")</f>
        <v>put</v>
      </c>
      <c r="G1954" t="str">
        <f>IF(Transactions!G1954&lt;&gt;"",Transactions!G1954,"")</f>
        <v>000000001_380</v>
      </c>
      <c r="H1954" t="str">
        <f>IF(Transactions!H1954&lt;&gt;"",Transactions!H1954,"")</f>
        <v>140.0</v>
      </c>
      <c r="I1954">
        <f>IF(Transactions!J1954-Transactions!I1954&lt;&gt;"",Transactions!J1954-Transactions!I1954,"")</f>
        <v>471</v>
      </c>
      <c r="J1954">
        <f>IF((Transactions!K1954-Transactions!I1954)-(Transactions!P1954-Transactions!J1954)&lt;&gt;"",(Transactions!K1954-Transactions!I1954)-(Transactions!P1954-Transactions!J1954),"")</f>
        <v>400</v>
      </c>
      <c r="K1954">
        <f>IF(Transactions!L1954-Transactions!K1954&lt;&gt;"",Transactions!L1954-Transactions!K1954,"")</f>
        <v>0</v>
      </c>
      <c r="L1954">
        <f>IF(Transactions!N1954-Transactions!M1954&lt;&gt;"",Transactions!N1954-Transactions!M1954,"")</f>
        <v>70</v>
      </c>
      <c r="M1954">
        <f>IF(Transactions!P1954-Transactions!O1954&lt;&gt;"",Transactions!P1954-Transactions!O1954,"")</f>
        <v>1</v>
      </c>
      <c r="O1954">
        <f t="shared" si="64"/>
        <v>471</v>
      </c>
      <c r="P1954" t="str">
        <f>IF(Transactions!O1954&lt;&gt;"",Transactions!O1954,"")</f>
        <v>1536320992803</v>
      </c>
      <c r="Q1954">
        <f>IF(Transactions!S1954-Transactions!J1954&lt;&gt;"",Transactions!S1954-Transactions!J1954,"")</f>
        <v>1664</v>
      </c>
      <c r="R1954">
        <f t="shared" si="65"/>
        <v>2135</v>
      </c>
    </row>
    <row r="1955" spans="1:18" x14ac:dyDescent="0.3">
      <c r="A1955" t="str">
        <f>IF(Transactions!A1955&lt;&gt;"",Transactions!A1955,0)</f>
        <v>2018/09/07 13:49:53</v>
      </c>
      <c r="B1955" t="str">
        <f>IF(Transactions!B1955&lt;&gt;"",Transactions!B1955,0)</f>
        <v>2884a0298a062fbb3c617b8459e257ad16a3f3f4bc3103fc716dcfc94a0532c0</v>
      </c>
      <c r="C1955" t="str">
        <f>IF(Transactions!C1955&lt;&gt;"",Transactions!C1955,0)</f>
        <v>Step1</v>
      </c>
      <c r="D1955" t="str">
        <f>IF(Transactions!D1955&lt;&gt;"",Transactions!D1955,"")</f>
        <v>peer0.org1.ldegilde.com</v>
      </c>
      <c r="E1955" t="str">
        <f>IF(Transactions!E1955&lt;&gt;"",Transactions!E1955,"")</f>
        <v>pmt-chaincode</v>
      </c>
      <c r="F1955" t="str">
        <f>IF(Transactions!F1955&lt;&gt;"",Transactions!F1955,"")</f>
        <v>put</v>
      </c>
      <c r="G1955" t="str">
        <f>IF(Transactions!G1955&lt;&gt;"",Transactions!G1955,"")</f>
        <v>000000001_285</v>
      </c>
      <c r="H1955" t="str">
        <f>IF(Transactions!H1955&lt;&gt;"",Transactions!H1955,"")</f>
        <v>590.0</v>
      </c>
      <c r="I1955">
        <f>IF(Transactions!J1955-Transactions!I1955&lt;&gt;"",Transactions!J1955-Transactions!I1955,"")</f>
        <v>443</v>
      </c>
      <c r="J1955">
        <f>IF((Transactions!K1955-Transactions!I1955)-(Transactions!P1955-Transactions!J1955)&lt;&gt;"",(Transactions!K1955-Transactions!I1955)-(Transactions!P1955-Transactions!J1955),"")</f>
        <v>401</v>
      </c>
      <c r="K1955">
        <f>IF(Transactions!L1955-Transactions!K1955&lt;&gt;"",Transactions!L1955-Transactions!K1955,"")</f>
        <v>0</v>
      </c>
      <c r="L1955">
        <f>IF(Transactions!N1955-Transactions!M1955&lt;&gt;"",Transactions!N1955-Transactions!M1955,"")</f>
        <v>42</v>
      </c>
      <c r="M1955">
        <f>IF(Transactions!P1955-Transactions!O1955&lt;&gt;"",Transactions!P1955-Transactions!O1955,"")</f>
        <v>0</v>
      </c>
      <c r="O1955">
        <f t="shared" si="64"/>
        <v>443</v>
      </c>
      <c r="P1955" t="str">
        <f>IF(Transactions!O1955&lt;&gt;"",Transactions!O1955,"")</f>
        <v>1536320992736</v>
      </c>
      <c r="Q1955">
        <f>IF(Transactions!S1955-Transactions!J1955&lt;&gt;"",Transactions!S1955-Transactions!J1955,"")</f>
        <v>1683</v>
      </c>
      <c r="R1955">
        <f t="shared" si="65"/>
        <v>2126</v>
      </c>
    </row>
    <row r="1956" spans="1:18" x14ac:dyDescent="0.3">
      <c r="A1956" t="str">
        <f>IF(Transactions!A1956&lt;&gt;"",Transactions!A1956,0)</f>
        <v>2018/09/07 13:49:53</v>
      </c>
      <c r="B1956" t="str">
        <f>IF(Transactions!B1956&lt;&gt;"",Transactions!B1956,0)</f>
        <v>2884a0298a062fbb3c617b8459e257ad16a3f3f4bc3103fc716dcfc94a0532c0</v>
      </c>
      <c r="C1956" t="str">
        <f>IF(Transactions!C1956&lt;&gt;"",Transactions!C1956,0)</f>
        <v>Step1</v>
      </c>
      <c r="D1956" t="str">
        <f>IF(Transactions!D1956&lt;&gt;"",Transactions!D1956,"")</f>
        <v>peer0.org2.ldegilde.com</v>
      </c>
      <c r="E1956" t="str">
        <f>IF(Transactions!E1956&lt;&gt;"",Transactions!E1956,"")</f>
        <v>pmt-chaincode</v>
      </c>
      <c r="F1956" t="str">
        <f>IF(Transactions!F1956&lt;&gt;"",Transactions!F1956,"")</f>
        <v>put</v>
      </c>
      <c r="G1956" t="str">
        <f>IF(Transactions!G1956&lt;&gt;"",Transactions!G1956,"")</f>
        <v>000000001_285</v>
      </c>
      <c r="H1956" t="str">
        <f>IF(Transactions!H1956&lt;&gt;"",Transactions!H1956,"")</f>
        <v>590.0</v>
      </c>
      <c r="I1956">
        <f>IF(Transactions!J1956-Transactions!I1956&lt;&gt;"",Transactions!J1956-Transactions!I1956,"")</f>
        <v>443</v>
      </c>
      <c r="J1956">
        <f>IF((Transactions!K1956-Transactions!I1956)-(Transactions!P1956-Transactions!J1956)&lt;&gt;"",(Transactions!K1956-Transactions!I1956)-(Transactions!P1956-Transactions!J1956),"")</f>
        <v>353</v>
      </c>
      <c r="K1956">
        <f>IF(Transactions!L1956-Transactions!K1956&lt;&gt;"",Transactions!L1956-Transactions!K1956,"")</f>
        <v>0</v>
      </c>
      <c r="L1956">
        <f>IF(Transactions!N1956-Transactions!M1956&lt;&gt;"",Transactions!N1956-Transactions!M1956,"")</f>
        <v>89</v>
      </c>
      <c r="M1956">
        <f>IF(Transactions!P1956-Transactions!O1956&lt;&gt;"",Transactions!P1956-Transactions!O1956,"")</f>
        <v>1</v>
      </c>
      <c r="O1956">
        <f t="shared" si="64"/>
        <v>443</v>
      </c>
      <c r="P1956" t="str">
        <f>IF(Transactions!O1956&lt;&gt;"",Transactions!O1956,"")</f>
        <v>1536320992824</v>
      </c>
      <c r="Q1956">
        <f>IF(Transactions!S1956-Transactions!J1956&lt;&gt;"",Transactions!S1956-Transactions!J1956,"")</f>
        <v>1683</v>
      </c>
      <c r="R1956">
        <f t="shared" si="65"/>
        <v>2126</v>
      </c>
    </row>
    <row r="1957" spans="1:18" x14ac:dyDescent="0.3">
      <c r="A1957" t="str">
        <f>IF(Transactions!A1957&lt;&gt;"",Transactions!A1957,0)</f>
        <v>2018/09/07 13:49:53</v>
      </c>
      <c r="B1957" t="str">
        <f>IF(Transactions!B1957&lt;&gt;"",Transactions!B1957,0)</f>
        <v>33096d64aefe734ba39c183f258b848512770c2a56d9db43954afd6a1f277edc</v>
      </c>
      <c r="C1957" t="str">
        <f>IF(Transactions!C1957&lt;&gt;"",Transactions!C1957,0)</f>
        <v>Step1</v>
      </c>
      <c r="D1957" t="str">
        <f>IF(Transactions!D1957&lt;&gt;"",Transactions!D1957,"")</f>
        <v>peer0.org1.ldegilde.com</v>
      </c>
      <c r="E1957" t="str">
        <f>IF(Transactions!E1957&lt;&gt;"",Transactions!E1957,"")</f>
        <v>pmt-chaincode</v>
      </c>
      <c r="F1957" t="str">
        <f>IF(Transactions!F1957&lt;&gt;"",Transactions!F1957,"")</f>
        <v>put</v>
      </c>
      <c r="G1957" t="str">
        <f>IF(Transactions!G1957&lt;&gt;"",Transactions!G1957,"")</f>
        <v>000000001_12</v>
      </c>
      <c r="H1957" t="str">
        <f>IF(Transactions!H1957&lt;&gt;"",Transactions!H1957,"")</f>
        <v>30.0</v>
      </c>
      <c r="I1957">
        <f>IF(Transactions!J1957-Transactions!I1957&lt;&gt;"",Transactions!J1957-Transactions!I1957,"")</f>
        <v>461</v>
      </c>
      <c r="J1957">
        <f>IF((Transactions!K1957-Transactions!I1957)-(Transactions!P1957-Transactions!J1957)&lt;&gt;"",(Transactions!K1957-Transactions!I1957)-(Transactions!P1957-Transactions!J1957),"")</f>
        <v>384</v>
      </c>
      <c r="K1957">
        <f>IF(Transactions!L1957-Transactions!K1957&lt;&gt;"",Transactions!L1957-Transactions!K1957,"")</f>
        <v>1</v>
      </c>
      <c r="L1957">
        <f>IF(Transactions!N1957-Transactions!M1957&lt;&gt;"",Transactions!N1957-Transactions!M1957,"")</f>
        <v>75</v>
      </c>
      <c r="M1957">
        <f>IF(Transactions!P1957-Transactions!O1957&lt;&gt;"",Transactions!P1957-Transactions!O1957,"")</f>
        <v>1</v>
      </c>
      <c r="O1957">
        <f t="shared" si="64"/>
        <v>461</v>
      </c>
      <c r="P1957" t="str">
        <f>IF(Transactions!O1957&lt;&gt;"",Transactions!O1957,"")</f>
        <v>1536320992784</v>
      </c>
      <c r="Q1957">
        <f>IF(Transactions!S1957-Transactions!J1957&lt;&gt;"",Transactions!S1957-Transactions!J1957,"")</f>
        <v>1672</v>
      </c>
      <c r="R1957">
        <f t="shared" si="65"/>
        <v>2133</v>
      </c>
    </row>
    <row r="1958" spans="1:18" x14ac:dyDescent="0.3">
      <c r="A1958" t="str">
        <f>IF(Transactions!A1958&lt;&gt;"",Transactions!A1958,0)</f>
        <v>2018/09/07 13:49:53</v>
      </c>
      <c r="B1958" t="str">
        <f>IF(Transactions!B1958&lt;&gt;"",Transactions!B1958,0)</f>
        <v>33096d64aefe734ba39c183f258b848512770c2a56d9db43954afd6a1f277edc</v>
      </c>
      <c r="C1958" t="str">
        <f>IF(Transactions!C1958&lt;&gt;"",Transactions!C1958,0)</f>
        <v>Step1</v>
      </c>
      <c r="D1958" t="str">
        <f>IF(Transactions!D1958&lt;&gt;"",Transactions!D1958,"")</f>
        <v>peer0.org2.ldegilde.com</v>
      </c>
      <c r="E1958" t="str">
        <f>IF(Transactions!E1958&lt;&gt;"",Transactions!E1958,"")</f>
        <v>pmt-chaincode</v>
      </c>
      <c r="F1958" t="str">
        <f>IF(Transactions!F1958&lt;&gt;"",Transactions!F1958,"")</f>
        <v>put</v>
      </c>
      <c r="G1958" t="str">
        <f>IF(Transactions!G1958&lt;&gt;"",Transactions!G1958,"")</f>
        <v>000000001_12</v>
      </c>
      <c r="H1958" t="str">
        <f>IF(Transactions!H1958&lt;&gt;"",Transactions!H1958,"")</f>
        <v>30.0</v>
      </c>
      <c r="I1958">
        <f>IF(Transactions!J1958-Transactions!I1958&lt;&gt;"",Transactions!J1958-Transactions!I1958,"")</f>
        <v>461</v>
      </c>
      <c r="J1958">
        <f>IF((Transactions!K1958-Transactions!I1958)-(Transactions!P1958-Transactions!J1958)&lt;&gt;"",(Transactions!K1958-Transactions!I1958)-(Transactions!P1958-Transactions!J1958),"")</f>
        <v>375</v>
      </c>
      <c r="K1958">
        <f>IF(Transactions!L1958-Transactions!K1958&lt;&gt;"",Transactions!L1958-Transactions!K1958,"")</f>
        <v>0</v>
      </c>
      <c r="L1958">
        <f>IF(Transactions!N1958-Transactions!M1958&lt;&gt;"",Transactions!N1958-Transactions!M1958,"")</f>
        <v>86</v>
      </c>
      <c r="M1958">
        <f>IF(Transactions!P1958-Transactions!O1958&lt;&gt;"",Transactions!P1958-Transactions!O1958,"")</f>
        <v>0</v>
      </c>
      <c r="O1958">
        <f t="shared" si="64"/>
        <v>461</v>
      </c>
      <c r="P1958" t="str">
        <f>IF(Transactions!O1958&lt;&gt;"",Transactions!O1958,"")</f>
        <v>1536320992819</v>
      </c>
      <c r="Q1958">
        <f>IF(Transactions!S1958-Transactions!J1958&lt;&gt;"",Transactions!S1958-Transactions!J1958,"")</f>
        <v>1672</v>
      </c>
      <c r="R1958">
        <f t="shared" si="65"/>
        <v>2133</v>
      </c>
    </row>
    <row r="1959" spans="1:18" x14ac:dyDescent="0.3">
      <c r="A1959" t="str">
        <f>IF(Transactions!A1959&lt;&gt;"",Transactions!A1959,0)</f>
        <v>2018/09/07 13:49:53</v>
      </c>
      <c r="B1959" t="str">
        <f>IF(Transactions!B1959&lt;&gt;"",Transactions!B1959,0)</f>
        <v>eb0b9cf34386364b3f9773e04885d6bc5ca90802d30d4c4e9c6b82570dfee3ad</v>
      </c>
      <c r="C1959" t="str">
        <f>IF(Transactions!C1959&lt;&gt;"",Transactions!C1959,0)</f>
        <v>Step1</v>
      </c>
      <c r="D1959" t="str">
        <f>IF(Transactions!D1959&lt;&gt;"",Transactions!D1959,"")</f>
        <v>peer0.org1.ldegilde.com</v>
      </c>
      <c r="E1959" t="str">
        <f>IF(Transactions!E1959&lt;&gt;"",Transactions!E1959,"")</f>
        <v>pmt-chaincode</v>
      </c>
      <c r="F1959" t="str">
        <f>IF(Transactions!F1959&lt;&gt;"",Transactions!F1959,"")</f>
        <v>put</v>
      </c>
      <c r="G1959" t="str">
        <f>IF(Transactions!G1959&lt;&gt;"",Transactions!G1959,"")</f>
        <v>000000001_121</v>
      </c>
      <c r="H1959" t="str">
        <f>IF(Transactions!H1959&lt;&gt;"",Transactions!H1959,"")</f>
        <v>836.0</v>
      </c>
      <c r="I1959">
        <f>IF(Transactions!J1959-Transactions!I1959&lt;&gt;"",Transactions!J1959-Transactions!I1959,"")</f>
        <v>460</v>
      </c>
      <c r="J1959">
        <f>IF((Transactions!K1959-Transactions!I1959)-(Transactions!P1959-Transactions!J1959)&lt;&gt;"",(Transactions!K1959-Transactions!I1959)-(Transactions!P1959-Transactions!J1959),"")</f>
        <v>389</v>
      </c>
      <c r="K1959">
        <f>IF(Transactions!L1959-Transactions!K1959&lt;&gt;"",Transactions!L1959-Transactions!K1959,"")</f>
        <v>0</v>
      </c>
      <c r="L1959">
        <f>IF(Transactions!N1959-Transactions!M1959&lt;&gt;"",Transactions!N1959-Transactions!M1959,"")</f>
        <v>70</v>
      </c>
      <c r="M1959">
        <f>IF(Transactions!P1959-Transactions!O1959&lt;&gt;"",Transactions!P1959-Transactions!O1959,"")</f>
        <v>1</v>
      </c>
      <c r="O1959">
        <f t="shared" si="64"/>
        <v>460</v>
      </c>
      <c r="P1959" t="str">
        <f>IF(Transactions!O1959&lt;&gt;"",Transactions!O1959,"")</f>
        <v>1536320992774</v>
      </c>
      <c r="Q1959">
        <f>IF(Transactions!S1959-Transactions!J1959&lt;&gt;"",Transactions!S1959-Transactions!J1959,"")</f>
        <v>1682</v>
      </c>
      <c r="R1959">
        <f t="shared" si="65"/>
        <v>2142</v>
      </c>
    </row>
    <row r="1960" spans="1:18" x14ac:dyDescent="0.3">
      <c r="A1960" t="str">
        <f>IF(Transactions!A1960&lt;&gt;"",Transactions!A1960,0)</f>
        <v>2018/09/07 13:49:53</v>
      </c>
      <c r="B1960" t="str">
        <f>IF(Transactions!B1960&lt;&gt;"",Transactions!B1960,0)</f>
        <v>eb0b9cf34386364b3f9773e04885d6bc5ca90802d30d4c4e9c6b82570dfee3ad</v>
      </c>
      <c r="C1960" t="str">
        <f>IF(Transactions!C1960&lt;&gt;"",Transactions!C1960,0)</f>
        <v>Step1</v>
      </c>
      <c r="D1960" t="str">
        <f>IF(Transactions!D1960&lt;&gt;"",Transactions!D1960,"")</f>
        <v>peer0.org2.ldegilde.com</v>
      </c>
      <c r="E1960" t="str">
        <f>IF(Transactions!E1960&lt;&gt;"",Transactions!E1960,"")</f>
        <v>pmt-chaincode</v>
      </c>
      <c r="F1960" t="str">
        <f>IF(Transactions!F1960&lt;&gt;"",Transactions!F1960,"")</f>
        <v>put</v>
      </c>
      <c r="G1960" t="str">
        <f>IF(Transactions!G1960&lt;&gt;"",Transactions!G1960,"")</f>
        <v>000000001_121</v>
      </c>
      <c r="H1960" t="str">
        <f>IF(Transactions!H1960&lt;&gt;"",Transactions!H1960,"")</f>
        <v>836.0</v>
      </c>
      <c r="I1960">
        <f>IF(Transactions!J1960-Transactions!I1960&lt;&gt;"",Transactions!J1960-Transactions!I1960,"")</f>
        <v>460</v>
      </c>
      <c r="J1960">
        <f>IF((Transactions!K1960-Transactions!I1960)-(Transactions!P1960-Transactions!J1960)&lt;&gt;"",(Transactions!K1960-Transactions!I1960)-(Transactions!P1960-Transactions!J1960),"")</f>
        <v>370</v>
      </c>
      <c r="K1960">
        <f>IF(Transactions!L1960-Transactions!K1960&lt;&gt;"",Transactions!L1960-Transactions!K1960,"")</f>
        <v>0</v>
      </c>
      <c r="L1960">
        <f>IF(Transactions!N1960-Transactions!M1960&lt;&gt;"",Transactions!N1960-Transactions!M1960,"")</f>
        <v>88</v>
      </c>
      <c r="M1960">
        <f>IF(Transactions!P1960-Transactions!O1960&lt;&gt;"",Transactions!P1960-Transactions!O1960,"")</f>
        <v>2</v>
      </c>
      <c r="O1960">
        <f t="shared" si="64"/>
        <v>460</v>
      </c>
      <c r="P1960" t="str">
        <f>IF(Transactions!O1960&lt;&gt;"",Transactions!O1960,"")</f>
        <v>1536320992827</v>
      </c>
      <c r="Q1960">
        <f>IF(Transactions!S1960-Transactions!J1960&lt;&gt;"",Transactions!S1960-Transactions!J1960,"")</f>
        <v>1682</v>
      </c>
      <c r="R1960">
        <f t="shared" si="65"/>
        <v>2142</v>
      </c>
    </row>
    <row r="1961" spans="1:18" x14ac:dyDescent="0.3">
      <c r="A1961" t="str">
        <f>IF(Transactions!A1961&lt;&gt;"",Transactions!A1961,0)</f>
        <v>2018/09/07 13:49:53</v>
      </c>
      <c r="B1961" t="str">
        <f>IF(Transactions!B1961&lt;&gt;"",Transactions!B1961,0)</f>
        <v>7063173e407ecef794052060d1e9cb150b510cb9cc89036d38b421fb465116bb</v>
      </c>
      <c r="C1961" t="str">
        <f>IF(Transactions!C1961&lt;&gt;"",Transactions!C1961,0)</f>
        <v>Step1</v>
      </c>
      <c r="D1961" t="str">
        <f>IF(Transactions!D1961&lt;&gt;"",Transactions!D1961,"")</f>
        <v>peer0.org1.ldegilde.com</v>
      </c>
      <c r="E1961" t="str">
        <f>IF(Transactions!E1961&lt;&gt;"",Transactions!E1961,"")</f>
        <v>pmt-chaincode</v>
      </c>
      <c r="F1961" t="str">
        <f>IF(Transactions!F1961&lt;&gt;"",Transactions!F1961,"")</f>
        <v>put</v>
      </c>
      <c r="G1961" t="str">
        <f>IF(Transactions!G1961&lt;&gt;"",Transactions!G1961,"")</f>
        <v>000000001_240</v>
      </c>
      <c r="H1961" t="str">
        <f>IF(Transactions!H1961&lt;&gt;"",Transactions!H1961,"")</f>
        <v>3.0</v>
      </c>
      <c r="I1961">
        <f>IF(Transactions!J1961-Transactions!I1961&lt;&gt;"",Transactions!J1961-Transactions!I1961,"")</f>
        <v>482</v>
      </c>
      <c r="J1961">
        <f>IF((Transactions!K1961-Transactions!I1961)-(Transactions!P1961-Transactions!J1961)&lt;&gt;"",(Transactions!K1961-Transactions!I1961)-(Transactions!P1961-Transactions!J1961),"")</f>
        <v>430</v>
      </c>
      <c r="K1961">
        <f>IF(Transactions!L1961-Transactions!K1961&lt;&gt;"",Transactions!L1961-Transactions!K1961,"")</f>
        <v>0</v>
      </c>
      <c r="L1961">
        <f>IF(Transactions!N1961-Transactions!M1961&lt;&gt;"",Transactions!N1961-Transactions!M1961,"")</f>
        <v>52</v>
      </c>
      <c r="M1961">
        <f>IF(Transactions!P1961-Transactions!O1961&lt;&gt;"",Transactions!P1961-Transactions!O1961,"")</f>
        <v>0</v>
      </c>
      <c r="O1961">
        <f t="shared" si="64"/>
        <v>482</v>
      </c>
      <c r="P1961" t="str">
        <f>IF(Transactions!O1961&lt;&gt;"",Transactions!O1961,"")</f>
        <v>1536320992764</v>
      </c>
      <c r="Q1961">
        <f>IF(Transactions!S1961-Transactions!J1961&lt;&gt;"",Transactions!S1961-Transactions!J1961,"")</f>
        <v>1657</v>
      </c>
      <c r="R1961">
        <f t="shared" si="65"/>
        <v>2139</v>
      </c>
    </row>
    <row r="1962" spans="1:18" x14ac:dyDescent="0.3">
      <c r="A1962" t="str">
        <f>IF(Transactions!A1962&lt;&gt;"",Transactions!A1962,0)</f>
        <v>2018/09/07 13:49:53</v>
      </c>
      <c r="B1962" t="str">
        <f>IF(Transactions!B1962&lt;&gt;"",Transactions!B1962,0)</f>
        <v>7063173e407ecef794052060d1e9cb150b510cb9cc89036d38b421fb465116bb</v>
      </c>
      <c r="C1962" t="str">
        <f>IF(Transactions!C1962&lt;&gt;"",Transactions!C1962,0)</f>
        <v>Step1</v>
      </c>
      <c r="D1962" t="str">
        <f>IF(Transactions!D1962&lt;&gt;"",Transactions!D1962,"")</f>
        <v>peer0.org2.ldegilde.com</v>
      </c>
      <c r="E1962" t="str">
        <f>IF(Transactions!E1962&lt;&gt;"",Transactions!E1962,"")</f>
        <v>pmt-chaincode</v>
      </c>
      <c r="F1962" t="str">
        <f>IF(Transactions!F1962&lt;&gt;"",Transactions!F1962,"")</f>
        <v>put</v>
      </c>
      <c r="G1962" t="str">
        <f>IF(Transactions!G1962&lt;&gt;"",Transactions!G1962,"")</f>
        <v>000000001_240</v>
      </c>
      <c r="H1962" t="str">
        <f>IF(Transactions!H1962&lt;&gt;"",Transactions!H1962,"")</f>
        <v>3.0</v>
      </c>
      <c r="I1962">
        <f>IF(Transactions!J1962-Transactions!I1962&lt;&gt;"",Transactions!J1962-Transactions!I1962,"")</f>
        <v>482</v>
      </c>
      <c r="J1962">
        <f>IF((Transactions!K1962-Transactions!I1962)-(Transactions!P1962-Transactions!J1962)&lt;&gt;"",(Transactions!K1962-Transactions!I1962)-(Transactions!P1962-Transactions!J1962),"")</f>
        <v>394</v>
      </c>
      <c r="K1962">
        <f>IF(Transactions!L1962-Transactions!K1962&lt;&gt;"",Transactions!L1962-Transactions!K1962,"")</f>
        <v>0</v>
      </c>
      <c r="L1962">
        <f>IF(Transactions!N1962-Transactions!M1962&lt;&gt;"",Transactions!N1962-Transactions!M1962,"")</f>
        <v>88</v>
      </c>
      <c r="M1962">
        <f>IF(Transactions!P1962-Transactions!O1962&lt;&gt;"",Transactions!P1962-Transactions!O1962,"")</f>
        <v>0</v>
      </c>
      <c r="O1962">
        <f t="shared" si="64"/>
        <v>482</v>
      </c>
      <c r="P1962" t="str">
        <f>IF(Transactions!O1962&lt;&gt;"",Transactions!O1962,"")</f>
        <v>1536320992826</v>
      </c>
      <c r="Q1962">
        <f>IF(Transactions!S1962-Transactions!J1962&lt;&gt;"",Transactions!S1962-Transactions!J1962,"")</f>
        <v>1657</v>
      </c>
      <c r="R1962">
        <f t="shared" si="65"/>
        <v>2139</v>
      </c>
    </row>
    <row r="1963" spans="1:18" x14ac:dyDescent="0.3">
      <c r="A1963" t="str">
        <f>IF(Transactions!A1963&lt;&gt;"",Transactions!A1963,0)</f>
        <v>2018/09/07 13:49:53</v>
      </c>
      <c r="B1963" t="str">
        <f>IF(Transactions!B1963&lt;&gt;"",Transactions!B1963,0)</f>
        <v>b1c17c0168979f4d5d950e64e1edb773e65846d7357ac38b45e1fbc1085811bc</v>
      </c>
      <c r="C1963" t="str">
        <f>IF(Transactions!C1963&lt;&gt;"",Transactions!C1963,0)</f>
        <v>Step1</v>
      </c>
      <c r="D1963" t="str">
        <f>IF(Transactions!D1963&lt;&gt;"",Transactions!D1963,"")</f>
        <v>peer0.org1.ldegilde.com</v>
      </c>
      <c r="E1963" t="str">
        <f>IF(Transactions!E1963&lt;&gt;"",Transactions!E1963,"")</f>
        <v>pmt-chaincode</v>
      </c>
      <c r="F1963" t="str">
        <f>IF(Transactions!F1963&lt;&gt;"",Transactions!F1963,"")</f>
        <v>put</v>
      </c>
      <c r="G1963" t="str">
        <f>IF(Transactions!G1963&lt;&gt;"",Transactions!G1963,"")</f>
        <v>000000001_101</v>
      </c>
      <c r="H1963" t="str">
        <f>IF(Transactions!H1963&lt;&gt;"",Transactions!H1963,"")</f>
        <v>118.0</v>
      </c>
      <c r="I1963">
        <f>IF(Transactions!J1963-Transactions!I1963&lt;&gt;"",Transactions!J1963-Transactions!I1963,"")</f>
        <v>465</v>
      </c>
      <c r="J1963">
        <f>IF((Transactions!K1963-Transactions!I1963)-(Transactions!P1963-Transactions!J1963)&lt;&gt;"",(Transactions!K1963-Transactions!I1963)-(Transactions!P1963-Transactions!J1963),"")</f>
        <v>374</v>
      </c>
      <c r="K1963">
        <f>IF(Transactions!L1963-Transactions!K1963&lt;&gt;"",Transactions!L1963-Transactions!K1963,"")</f>
        <v>0</v>
      </c>
      <c r="L1963">
        <f>IF(Transactions!N1963-Transactions!M1963&lt;&gt;"",Transactions!N1963-Transactions!M1963,"")</f>
        <v>91</v>
      </c>
      <c r="M1963">
        <f>IF(Transactions!P1963-Transactions!O1963&lt;&gt;"",Transactions!P1963-Transactions!O1963,"")</f>
        <v>0</v>
      </c>
      <c r="O1963">
        <f t="shared" si="64"/>
        <v>465</v>
      </c>
      <c r="P1963" t="str">
        <f>IF(Transactions!O1963&lt;&gt;"",Transactions!O1963,"")</f>
        <v>1536320992795</v>
      </c>
      <c r="Q1963">
        <f>IF(Transactions!S1963-Transactions!J1963&lt;&gt;"",Transactions!S1963-Transactions!J1963,"")</f>
        <v>1664</v>
      </c>
      <c r="R1963">
        <f t="shared" si="65"/>
        <v>2129</v>
      </c>
    </row>
    <row r="1964" spans="1:18" x14ac:dyDescent="0.3">
      <c r="A1964" t="str">
        <f>IF(Transactions!A1964&lt;&gt;"",Transactions!A1964,0)</f>
        <v>2018/09/07 13:49:53</v>
      </c>
      <c r="B1964" t="str">
        <f>IF(Transactions!B1964&lt;&gt;"",Transactions!B1964,0)</f>
        <v>b1c17c0168979f4d5d950e64e1edb773e65846d7357ac38b45e1fbc1085811bc</v>
      </c>
      <c r="C1964" t="str">
        <f>IF(Transactions!C1964&lt;&gt;"",Transactions!C1964,0)</f>
        <v>Step1</v>
      </c>
      <c r="D1964" t="str">
        <f>IF(Transactions!D1964&lt;&gt;"",Transactions!D1964,"")</f>
        <v>peer0.org2.ldegilde.com</v>
      </c>
      <c r="E1964" t="str">
        <f>IF(Transactions!E1964&lt;&gt;"",Transactions!E1964,"")</f>
        <v>pmt-chaincode</v>
      </c>
      <c r="F1964" t="str">
        <f>IF(Transactions!F1964&lt;&gt;"",Transactions!F1964,"")</f>
        <v>put</v>
      </c>
      <c r="G1964" t="str">
        <f>IF(Transactions!G1964&lt;&gt;"",Transactions!G1964,"")</f>
        <v>000000001_101</v>
      </c>
      <c r="H1964" t="str">
        <f>IF(Transactions!H1964&lt;&gt;"",Transactions!H1964,"")</f>
        <v>118.0</v>
      </c>
      <c r="I1964">
        <f>IF(Transactions!J1964-Transactions!I1964&lt;&gt;"",Transactions!J1964-Transactions!I1964,"")</f>
        <v>465</v>
      </c>
      <c r="J1964">
        <f>IF((Transactions!K1964-Transactions!I1964)-(Transactions!P1964-Transactions!J1964)&lt;&gt;"",(Transactions!K1964-Transactions!I1964)-(Transactions!P1964-Transactions!J1964),"")</f>
        <v>381</v>
      </c>
      <c r="K1964">
        <f>IF(Transactions!L1964-Transactions!K1964&lt;&gt;"",Transactions!L1964-Transactions!K1964,"")</f>
        <v>0</v>
      </c>
      <c r="L1964">
        <f>IF(Transactions!N1964-Transactions!M1964&lt;&gt;"",Transactions!N1964-Transactions!M1964,"")</f>
        <v>84</v>
      </c>
      <c r="M1964">
        <f>IF(Transactions!P1964-Transactions!O1964&lt;&gt;"",Transactions!P1964-Transactions!O1964,"")</f>
        <v>0</v>
      </c>
      <c r="O1964">
        <f t="shared" si="64"/>
        <v>465</v>
      </c>
      <c r="P1964" t="str">
        <f>IF(Transactions!O1964&lt;&gt;"",Transactions!O1964,"")</f>
        <v>1536320992818</v>
      </c>
      <c r="Q1964">
        <f>IF(Transactions!S1964-Transactions!J1964&lt;&gt;"",Transactions!S1964-Transactions!J1964,"")</f>
        <v>1664</v>
      </c>
      <c r="R1964">
        <f t="shared" si="65"/>
        <v>2129</v>
      </c>
    </row>
    <row r="1965" spans="1:18" x14ac:dyDescent="0.3">
      <c r="A1965" t="str">
        <f>IF(Transactions!A1965&lt;&gt;"",Transactions!A1965,0)</f>
        <v>2018/09/07 13:49:53</v>
      </c>
      <c r="B1965" t="str">
        <f>IF(Transactions!B1965&lt;&gt;"",Transactions!B1965,0)</f>
        <v>dcc0e11a5c858742fc9666997f2dcd71459110abf1266c9194faca174840163e</v>
      </c>
      <c r="C1965" t="str">
        <f>IF(Transactions!C1965&lt;&gt;"",Transactions!C1965,0)</f>
        <v>Step1</v>
      </c>
      <c r="D1965" t="str">
        <f>IF(Transactions!D1965&lt;&gt;"",Transactions!D1965,"")</f>
        <v>peer0.org1.ldegilde.com</v>
      </c>
      <c r="E1965" t="str">
        <f>IF(Transactions!E1965&lt;&gt;"",Transactions!E1965,"")</f>
        <v>pmt-chaincode</v>
      </c>
      <c r="F1965" t="str">
        <f>IF(Transactions!F1965&lt;&gt;"",Transactions!F1965,"")</f>
        <v>put</v>
      </c>
      <c r="G1965" t="str">
        <f>IF(Transactions!G1965&lt;&gt;"",Transactions!G1965,"")</f>
        <v>000000001_284</v>
      </c>
      <c r="H1965" t="str">
        <f>IF(Transactions!H1965&lt;&gt;"",Transactions!H1965,"")</f>
        <v>372.0</v>
      </c>
      <c r="I1965">
        <f>IF(Transactions!J1965-Transactions!I1965&lt;&gt;"",Transactions!J1965-Transactions!I1965,"")</f>
        <v>483</v>
      </c>
      <c r="J1965">
        <f>IF((Transactions!K1965-Transactions!I1965)-(Transactions!P1965-Transactions!J1965)&lt;&gt;"",(Transactions!K1965-Transactions!I1965)-(Transactions!P1965-Transactions!J1965),"")</f>
        <v>445</v>
      </c>
      <c r="K1965">
        <f>IF(Transactions!L1965-Transactions!K1965&lt;&gt;"",Transactions!L1965-Transactions!K1965,"")</f>
        <v>0</v>
      </c>
      <c r="L1965">
        <f>IF(Transactions!N1965-Transactions!M1965&lt;&gt;"",Transactions!N1965-Transactions!M1965,"")</f>
        <v>36</v>
      </c>
      <c r="M1965">
        <f>IF(Transactions!P1965-Transactions!O1965&lt;&gt;"",Transactions!P1965-Transactions!O1965,"")</f>
        <v>2</v>
      </c>
      <c r="O1965">
        <f t="shared" si="64"/>
        <v>483</v>
      </c>
      <c r="P1965" t="str">
        <f>IF(Transactions!O1965&lt;&gt;"",Transactions!O1965,"")</f>
        <v>1536320992737</v>
      </c>
      <c r="Q1965">
        <f>IF(Transactions!S1965-Transactions!J1965&lt;&gt;"",Transactions!S1965-Transactions!J1965,"")</f>
        <v>1653</v>
      </c>
      <c r="R1965">
        <f t="shared" si="65"/>
        <v>2136</v>
      </c>
    </row>
    <row r="1966" spans="1:18" x14ac:dyDescent="0.3">
      <c r="A1966" t="str">
        <f>IF(Transactions!A1966&lt;&gt;"",Transactions!A1966,0)</f>
        <v>2018/09/07 13:49:53</v>
      </c>
      <c r="B1966" t="str">
        <f>IF(Transactions!B1966&lt;&gt;"",Transactions!B1966,0)</f>
        <v>dcc0e11a5c858742fc9666997f2dcd71459110abf1266c9194faca174840163e</v>
      </c>
      <c r="C1966" t="str">
        <f>IF(Transactions!C1966&lt;&gt;"",Transactions!C1966,0)</f>
        <v>Step1</v>
      </c>
      <c r="D1966" t="str">
        <f>IF(Transactions!D1966&lt;&gt;"",Transactions!D1966,"")</f>
        <v>peer0.org2.ldegilde.com</v>
      </c>
      <c r="E1966" t="str">
        <f>IF(Transactions!E1966&lt;&gt;"",Transactions!E1966,"")</f>
        <v>pmt-chaincode</v>
      </c>
      <c r="F1966" t="str">
        <f>IF(Transactions!F1966&lt;&gt;"",Transactions!F1966,"")</f>
        <v>put</v>
      </c>
      <c r="G1966" t="str">
        <f>IF(Transactions!G1966&lt;&gt;"",Transactions!G1966,"")</f>
        <v>000000001_284</v>
      </c>
      <c r="H1966" t="str">
        <f>IF(Transactions!H1966&lt;&gt;"",Transactions!H1966,"")</f>
        <v>372.0</v>
      </c>
      <c r="I1966">
        <f>IF(Transactions!J1966-Transactions!I1966&lt;&gt;"",Transactions!J1966-Transactions!I1966,"")</f>
        <v>483</v>
      </c>
      <c r="J1966">
        <f>IF((Transactions!K1966-Transactions!I1966)-(Transactions!P1966-Transactions!J1966)&lt;&gt;"",(Transactions!K1966-Transactions!I1966)-(Transactions!P1966-Transactions!J1966),"")</f>
        <v>386</v>
      </c>
      <c r="K1966">
        <f>IF(Transactions!L1966-Transactions!K1966&lt;&gt;"",Transactions!L1966-Transactions!K1966,"")</f>
        <v>0</v>
      </c>
      <c r="L1966">
        <f>IF(Transactions!N1966-Transactions!M1966&lt;&gt;"",Transactions!N1966-Transactions!M1966,"")</f>
        <v>96</v>
      </c>
      <c r="M1966">
        <f>IF(Transactions!P1966-Transactions!O1966&lt;&gt;"",Transactions!P1966-Transactions!O1966,"")</f>
        <v>1</v>
      </c>
      <c r="O1966">
        <f t="shared" si="64"/>
        <v>483</v>
      </c>
      <c r="P1966" t="str">
        <f>IF(Transactions!O1966&lt;&gt;"",Transactions!O1966,"")</f>
        <v>1536320992830</v>
      </c>
      <c r="Q1966">
        <f>IF(Transactions!S1966-Transactions!J1966&lt;&gt;"",Transactions!S1966-Transactions!J1966,"")</f>
        <v>1653</v>
      </c>
      <c r="R1966">
        <f t="shared" si="65"/>
        <v>2136</v>
      </c>
    </row>
    <row r="1967" spans="1:18" x14ac:dyDescent="0.3">
      <c r="A1967" t="str">
        <f>IF(Transactions!A1967&lt;&gt;"",Transactions!A1967,0)</f>
        <v>2018/09/07 13:49:53</v>
      </c>
      <c r="B1967" t="str">
        <f>IF(Transactions!B1967&lt;&gt;"",Transactions!B1967,0)</f>
        <v>d4ce65eb12d84f58d7f2b451c7c9a2f225bdba5ce15656b0e16e9b96f62aa329</v>
      </c>
      <c r="C1967" t="str">
        <f>IF(Transactions!C1967&lt;&gt;"",Transactions!C1967,0)</f>
        <v>Step1</v>
      </c>
      <c r="D1967" t="str">
        <f>IF(Transactions!D1967&lt;&gt;"",Transactions!D1967,"")</f>
        <v>peer0.org1.ldegilde.com</v>
      </c>
      <c r="E1967" t="str">
        <f>IF(Transactions!E1967&lt;&gt;"",Transactions!E1967,"")</f>
        <v>pmt-chaincode</v>
      </c>
      <c r="F1967" t="str">
        <f>IF(Transactions!F1967&lt;&gt;"",Transactions!F1967,"")</f>
        <v>put</v>
      </c>
      <c r="G1967" t="str">
        <f>IF(Transactions!G1967&lt;&gt;"",Transactions!G1967,"")</f>
        <v>000000001_361</v>
      </c>
      <c r="H1967" t="str">
        <f>IF(Transactions!H1967&lt;&gt;"",Transactions!H1967,"")</f>
        <v>146.0</v>
      </c>
      <c r="I1967">
        <f>IF(Transactions!J1967-Transactions!I1967&lt;&gt;"",Transactions!J1967-Transactions!I1967,"")</f>
        <v>479</v>
      </c>
      <c r="J1967">
        <f>IF((Transactions!K1967-Transactions!I1967)-(Transactions!P1967-Transactions!J1967)&lt;&gt;"",(Transactions!K1967-Transactions!I1967)-(Transactions!P1967-Transactions!J1967),"")</f>
        <v>426</v>
      </c>
      <c r="K1967">
        <f>IF(Transactions!L1967-Transactions!K1967&lt;&gt;"",Transactions!L1967-Transactions!K1967,"")</f>
        <v>1</v>
      </c>
      <c r="L1967">
        <f>IF(Transactions!N1967-Transactions!M1967&lt;&gt;"",Transactions!N1967-Transactions!M1967,"")</f>
        <v>51</v>
      </c>
      <c r="M1967">
        <f>IF(Transactions!P1967-Transactions!O1967&lt;&gt;"",Transactions!P1967-Transactions!O1967,"")</f>
        <v>1</v>
      </c>
      <c r="O1967">
        <f t="shared" si="64"/>
        <v>479</v>
      </c>
      <c r="P1967" t="str">
        <f>IF(Transactions!O1967&lt;&gt;"",Transactions!O1967,"")</f>
        <v>1536320992764</v>
      </c>
      <c r="Q1967">
        <f>IF(Transactions!S1967-Transactions!J1967&lt;&gt;"",Transactions!S1967-Transactions!J1967,"")</f>
        <v>1664</v>
      </c>
      <c r="R1967">
        <f t="shared" si="65"/>
        <v>2143</v>
      </c>
    </row>
    <row r="1968" spans="1:18" x14ac:dyDescent="0.3">
      <c r="A1968" t="str">
        <f>IF(Transactions!A1968&lt;&gt;"",Transactions!A1968,0)</f>
        <v>2018/09/07 13:49:53</v>
      </c>
      <c r="B1968" t="str">
        <f>IF(Transactions!B1968&lt;&gt;"",Transactions!B1968,0)</f>
        <v>d4ce65eb12d84f58d7f2b451c7c9a2f225bdba5ce15656b0e16e9b96f62aa329</v>
      </c>
      <c r="C1968" t="str">
        <f>IF(Transactions!C1968&lt;&gt;"",Transactions!C1968,0)</f>
        <v>Step1</v>
      </c>
      <c r="D1968" t="str">
        <f>IF(Transactions!D1968&lt;&gt;"",Transactions!D1968,"")</f>
        <v>peer0.org2.ldegilde.com</v>
      </c>
      <c r="E1968" t="str">
        <f>IF(Transactions!E1968&lt;&gt;"",Transactions!E1968,"")</f>
        <v>pmt-chaincode</v>
      </c>
      <c r="F1968" t="str">
        <f>IF(Transactions!F1968&lt;&gt;"",Transactions!F1968,"")</f>
        <v>put</v>
      </c>
      <c r="G1968" t="str">
        <f>IF(Transactions!G1968&lt;&gt;"",Transactions!G1968,"")</f>
        <v>000000001_361</v>
      </c>
      <c r="H1968" t="str">
        <f>IF(Transactions!H1968&lt;&gt;"",Transactions!H1968,"")</f>
        <v>146.0</v>
      </c>
      <c r="I1968">
        <f>IF(Transactions!J1968-Transactions!I1968&lt;&gt;"",Transactions!J1968-Transactions!I1968,"")</f>
        <v>479</v>
      </c>
      <c r="J1968">
        <f>IF((Transactions!K1968-Transactions!I1968)-(Transactions!P1968-Transactions!J1968)&lt;&gt;"",(Transactions!K1968-Transactions!I1968)-(Transactions!P1968-Transactions!J1968),"")</f>
        <v>383</v>
      </c>
      <c r="K1968">
        <f>IF(Transactions!L1968-Transactions!K1968&lt;&gt;"",Transactions!L1968-Transactions!K1968,"")</f>
        <v>0</v>
      </c>
      <c r="L1968">
        <f>IF(Transactions!N1968-Transactions!M1968&lt;&gt;"",Transactions!N1968-Transactions!M1968,"")</f>
        <v>96</v>
      </c>
      <c r="M1968">
        <f>IF(Transactions!P1968-Transactions!O1968&lt;&gt;"",Transactions!P1968-Transactions!O1968,"")</f>
        <v>0</v>
      </c>
      <c r="O1968">
        <f t="shared" si="64"/>
        <v>479</v>
      </c>
      <c r="P1968" t="str">
        <f>IF(Transactions!O1968&lt;&gt;"",Transactions!O1968,"")</f>
        <v>1536320992831</v>
      </c>
      <c r="Q1968">
        <f>IF(Transactions!S1968-Transactions!J1968&lt;&gt;"",Transactions!S1968-Transactions!J1968,"")</f>
        <v>1664</v>
      </c>
      <c r="R1968">
        <f t="shared" si="65"/>
        <v>2143</v>
      </c>
    </row>
    <row r="1969" spans="1:18" x14ac:dyDescent="0.3">
      <c r="A1969" t="str">
        <f>IF(Transactions!A1969&lt;&gt;"",Transactions!A1969,0)</f>
        <v>2018/09/07 13:49:53</v>
      </c>
      <c r="B1969" t="str">
        <f>IF(Transactions!B1969&lt;&gt;"",Transactions!B1969,0)</f>
        <v>602a9e1c5a957cd72627121ee73cda26e2dac7f3d5d3aca50981d9556c771971</v>
      </c>
      <c r="C1969" t="str">
        <f>IF(Transactions!C1969&lt;&gt;"",Transactions!C1969,0)</f>
        <v>Step1</v>
      </c>
      <c r="D1969" t="str">
        <f>IF(Transactions!D1969&lt;&gt;"",Transactions!D1969,"")</f>
        <v>peer0.org1.ldegilde.com</v>
      </c>
      <c r="E1969" t="str">
        <f>IF(Transactions!E1969&lt;&gt;"",Transactions!E1969,"")</f>
        <v>pmt-chaincode</v>
      </c>
      <c r="F1969" t="str">
        <f>IF(Transactions!F1969&lt;&gt;"",Transactions!F1969,"")</f>
        <v>put</v>
      </c>
      <c r="G1969" t="str">
        <f>IF(Transactions!G1969&lt;&gt;"",Transactions!G1969,"")</f>
        <v>000000001_71</v>
      </c>
      <c r="H1969" t="str">
        <f>IF(Transactions!H1969&lt;&gt;"",Transactions!H1969,"")</f>
        <v>137.0</v>
      </c>
      <c r="I1969">
        <f>IF(Transactions!J1969-Transactions!I1969&lt;&gt;"",Transactions!J1969-Transactions!I1969,"")</f>
        <v>488</v>
      </c>
      <c r="J1969">
        <f>IF((Transactions!K1969-Transactions!I1969)-(Transactions!P1969-Transactions!J1969)&lt;&gt;"",(Transactions!K1969-Transactions!I1969)-(Transactions!P1969-Transactions!J1969),"")</f>
        <v>439</v>
      </c>
      <c r="K1969">
        <f>IF(Transactions!L1969-Transactions!K1969&lt;&gt;"",Transactions!L1969-Transactions!K1969,"")</f>
        <v>0</v>
      </c>
      <c r="L1969">
        <f>IF(Transactions!N1969-Transactions!M1969&lt;&gt;"",Transactions!N1969-Transactions!M1969,"")</f>
        <v>48</v>
      </c>
      <c r="M1969">
        <f>IF(Transactions!P1969-Transactions!O1969&lt;&gt;"",Transactions!P1969-Transactions!O1969,"")</f>
        <v>1</v>
      </c>
      <c r="O1969">
        <f t="shared" si="64"/>
        <v>488</v>
      </c>
      <c r="P1969" t="str">
        <f>IF(Transactions!O1969&lt;&gt;"",Transactions!O1969,"")</f>
        <v>1536320992754</v>
      </c>
      <c r="Q1969">
        <f>IF(Transactions!S1969-Transactions!J1969&lt;&gt;"",Transactions!S1969-Transactions!J1969,"")</f>
        <v>1653</v>
      </c>
      <c r="R1969">
        <f t="shared" si="65"/>
        <v>2141</v>
      </c>
    </row>
    <row r="1970" spans="1:18" x14ac:dyDescent="0.3">
      <c r="A1970" t="str">
        <f>IF(Transactions!A1970&lt;&gt;"",Transactions!A1970,0)</f>
        <v>2018/09/07 13:49:53</v>
      </c>
      <c r="B1970" t="str">
        <f>IF(Transactions!B1970&lt;&gt;"",Transactions!B1970,0)</f>
        <v>602a9e1c5a957cd72627121ee73cda26e2dac7f3d5d3aca50981d9556c771971</v>
      </c>
      <c r="C1970" t="str">
        <f>IF(Transactions!C1970&lt;&gt;"",Transactions!C1970,0)</f>
        <v>Step1</v>
      </c>
      <c r="D1970" t="str">
        <f>IF(Transactions!D1970&lt;&gt;"",Transactions!D1970,"")</f>
        <v>peer0.org2.ldegilde.com</v>
      </c>
      <c r="E1970" t="str">
        <f>IF(Transactions!E1970&lt;&gt;"",Transactions!E1970,"")</f>
        <v>pmt-chaincode</v>
      </c>
      <c r="F1970" t="str">
        <f>IF(Transactions!F1970&lt;&gt;"",Transactions!F1970,"")</f>
        <v>put</v>
      </c>
      <c r="G1970" t="str">
        <f>IF(Transactions!G1970&lt;&gt;"",Transactions!G1970,"")</f>
        <v>000000001_71</v>
      </c>
      <c r="H1970" t="str">
        <f>IF(Transactions!H1970&lt;&gt;"",Transactions!H1970,"")</f>
        <v>137.0</v>
      </c>
      <c r="I1970">
        <f>IF(Transactions!J1970-Transactions!I1970&lt;&gt;"",Transactions!J1970-Transactions!I1970,"")</f>
        <v>488</v>
      </c>
      <c r="J1970">
        <f>IF((Transactions!K1970-Transactions!I1970)-(Transactions!P1970-Transactions!J1970)&lt;&gt;"",(Transactions!K1970-Transactions!I1970)-(Transactions!P1970-Transactions!J1970),"")</f>
        <v>391</v>
      </c>
      <c r="K1970">
        <f>IF(Transactions!L1970-Transactions!K1970&lt;&gt;"",Transactions!L1970-Transactions!K1970,"")</f>
        <v>1</v>
      </c>
      <c r="L1970">
        <f>IF(Transactions!N1970-Transactions!M1970&lt;&gt;"",Transactions!N1970-Transactions!M1970,"")</f>
        <v>96</v>
      </c>
      <c r="M1970">
        <f>IF(Transactions!P1970-Transactions!O1970&lt;&gt;"",Transactions!P1970-Transactions!O1970,"")</f>
        <v>0</v>
      </c>
      <c r="O1970">
        <f t="shared" si="64"/>
        <v>488</v>
      </c>
      <c r="P1970" t="str">
        <f>IF(Transactions!O1970&lt;&gt;"",Transactions!O1970,"")</f>
        <v>1536320992831</v>
      </c>
      <c r="Q1970">
        <f>IF(Transactions!S1970-Transactions!J1970&lt;&gt;"",Transactions!S1970-Transactions!J1970,"")</f>
        <v>1653</v>
      </c>
      <c r="R1970">
        <f t="shared" si="65"/>
        <v>2141</v>
      </c>
    </row>
    <row r="1971" spans="1:18" x14ac:dyDescent="0.3">
      <c r="A1971" t="str">
        <f>IF(Transactions!A1971&lt;&gt;"",Transactions!A1971,0)</f>
        <v>2018/09/07 13:49:53</v>
      </c>
      <c r="B1971" t="str">
        <f>IF(Transactions!B1971&lt;&gt;"",Transactions!B1971,0)</f>
        <v>cdccdbc7477e0102597ac3eecb2b5b3500c8fee3dae902cf83a65abc22d8783f</v>
      </c>
      <c r="C1971" t="str">
        <f>IF(Transactions!C1971&lt;&gt;"",Transactions!C1971,0)</f>
        <v>Step1</v>
      </c>
      <c r="D1971" t="str">
        <f>IF(Transactions!D1971&lt;&gt;"",Transactions!D1971,"")</f>
        <v>peer0.org1.ldegilde.com</v>
      </c>
      <c r="E1971" t="str">
        <f>IF(Transactions!E1971&lt;&gt;"",Transactions!E1971,"")</f>
        <v>pmt-chaincode</v>
      </c>
      <c r="F1971" t="str">
        <f>IF(Transactions!F1971&lt;&gt;"",Transactions!F1971,"")</f>
        <v>put</v>
      </c>
      <c r="G1971" t="str">
        <f>IF(Transactions!G1971&lt;&gt;"",Transactions!G1971,"")</f>
        <v>000000001_5</v>
      </c>
      <c r="H1971" t="str">
        <f>IF(Transactions!H1971&lt;&gt;"",Transactions!H1971,"")</f>
        <v>788.0</v>
      </c>
      <c r="I1971">
        <f>IF(Transactions!J1971-Transactions!I1971&lt;&gt;"",Transactions!J1971-Transactions!I1971,"")</f>
        <v>207</v>
      </c>
      <c r="J1971">
        <f>IF((Transactions!K1971-Transactions!I1971)-(Transactions!P1971-Transactions!J1971)&lt;&gt;"",(Transactions!K1971-Transactions!I1971)-(Transactions!P1971-Transactions!J1971),"")</f>
        <v>203</v>
      </c>
      <c r="K1971">
        <f>IF(Transactions!L1971-Transactions!K1971&lt;&gt;"",Transactions!L1971-Transactions!K1971,"")</f>
        <v>0</v>
      </c>
      <c r="L1971">
        <f>IF(Transactions!N1971-Transactions!M1971&lt;&gt;"",Transactions!N1971-Transactions!M1971,"")</f>
        <v>4</v>
      </c>
      <c r="M1971">
        <f>IF(Transactions!P1971-Transactions!O1971&lt;&gt;"",Transactions!P1971-Transactions!O1971,"")</f>
        <v>0</v>
      </c>
      <c r="O1971">
        <f t="shared" si="64"/>
        <v>207</v>
      </c>
      <c r="P1971" t="str">
        <f>IF(Transactions!O1971&lt;&gt;"",Transactions!O1971,"")</f>
        <v>1536320993410</v>
      </c>
      <c r="Q1971">
        <f>IF(Transactions!S1971-Transactions!J1971&lt;&gt;"",Transactions!S1971-Transactions!J1971,"")</f>
        <v>1188</v>
      </c>
      <c r="R1971">
        <f t="shared" si="65"/>
        <v>1395</v>
      </c>
    </row>
    <row r="1972" spans="1:18" x14ac:dyDescent="0.3">
      <c r="A1972" t="str">
        <f>IF(Transactions!A1972&lt;&gt;"",Transactions!A1972,0)</f>
        <v>2018/09/07 13:49:53</v>
      </c>
      <c r="B1972" t="str">
        <f>IF(Transactions!B1972&lt;&gt;"",Transactions!B1972,0)</f>
        <v>cdccdbc7477e0102597ac3eecb2b5b3500c8fee3dae902cf83a65abc22d8783f</v>
      </c>
      <c r="C1972" t="str">
        <f>IF(Transactions!C1972&lt;&gt;"",Transactions!C1972,0)</f>
        <v>Step1</v>
      </c>
      <c r="D1972" t="str">
        <f>IF(Transactions!D1972&lt;&gt;"",Transactions!D1972,"")</f>
        <v>peer0.org2.ldegilde.com</v>
      </c>
      <c r="E1972" t="str">
        <f>IF(Transactions!E1972&lt;&gt;"",Transactions!E1972,"")</f>
        <v>pmt-chaincode</v>
      </c>
      <c r="F1972" t="str">
        <f>IF(Transactions!F1972&lt;&gt;"",Transactions!F1972,"")</f>
        <v>put</v>
      </c>
      <c r="G1972" t="str">
        <f>IF(Transactions!G1972&lt;&gt;"",Transactions!G1972,"")</f>
        <v>000000001_5</v>
      </c>
      <c r="H1972" t="str">
        <f>IF(Transactions!H1972&lt;&gt;"",Transactions!H1972,"")</f>
        <v>788.0</v>
      </c>
      <c r="I1972">
        <f>IF(Transactions!J1972-Transactions!I1972&lt;&gt;"",Transactions!J1972-Transactions!I1972,"")</f>
        <v>207</v>
      </c>
      <c r="J1972">
        <f>IF((Transactions!K1972-Transactions!I1972)-(Transactions!P1972-Transactions!J1972)&lt;&gt;"",(Transactions!K1972-Transactions!I1972)-(Transactions!P1972-Transactions!J1972),"")</f>
        <v>162</v>
      </c>
      <c r="K1972">
        <f>IF(Transactions!L1972-Transactions!K1972&lt;&gt;"",Transactions!L1972-Transactions!K1972,"")</f>
        <v>0</v>
      </c>
      <c r="L1972">
        <f>IF(Transactions!N1972-Transactions!M1972&lt;&gt;"",Transactions!N1972-Transactions!M1972,"")</f>
        <v>45</v>
      </c>
      <c r="M1972">
        <f>IF(Transactions!P1972-Transactions!O1972&lt;&gt;"",Transactions!P1972-Transactions!O1972,"")</f>
        <v>0</v>
      </c>
      <c r="O1972">
        <f t="shared" si="64"/>
        <v>207</v>
      </c>
      <c r="P1972" t="str">
        <f>IF(Transactions!O1972&lt;&gt;"",Transactions!O1972,"")</f>
        <v>1536320993449</v>
      </c>
      <c r="Q1972">
        <f>IF(Transactions!S1972-Transactions!J1972&lt;&gt;"",Transactions!S1972-Transactions!J1972,"")</f>
        <v>1188</v>
      </c>
      <c r="R1972">
        <f t="shared" si="65"/>
        <v>1395</v>
      </c>
    </row>
    <row r="1973" spans="1:18" x14ac:dyDescent="0.3">
      <c r="A1973" t="str">
        <f>IF(Transactions!A1973&lt;&gt;"",Transactions!A1973,0)</f>
        <v>2018/09/07 13:49:53</v>
      </c>
      <c r="B1973" t="str">
        <f>IF(Transactions!B1973&lt;&gt;"",Transactions!B1973,0)</f>
        <v>a0ed07903833c345196a70639da622843178677fa3285a8d5eccd01e7d8ed3e5</v>
      </c>
      <c r="C1973" t="str">
        <f>IF(Transactions!C1973&lt;&gt;"",Transactions!C1973,0)</f>
        <v>Step1</v>
      </c>
      <c r="D1973" t="str">
        <f>IF(Transactions!D1973&lt;&gt;"",Transactions!D1973,"")</f>
        <v>peer0.org1.ldegilde.com</v>
      </c>
      <c r="E1973" t="str">
        <f>IF(Transactions!E1973&lt;&gt;"",Transactions!E1973,"")</f>
        <v>pmt-chaincode</v>
      </c>
      <c r="F1973" t="str">
        <f>IF(Transactions!F1973&lt;&gt;"",Transactions!F1973,"")</f>
        <v>put</v>
      </c>
      <c r="G1973" t="str">
        <f>IF(Transactions!G1973&lt;&gt;"",Transactions!G1973,"")</f>
        <v>000000001_97</v>
      </c>
      <c r="H1973" t="str">
        <f>IF(Transactions!H1973&lt;&gt;"",Transactions!H1973,"")</f>
        <v>941.0</v>
      </c>
      <c r="I1973">
        <f>IF(Transactions!J1973-Transactions!I1973&lt;&gt;"",Transactions!J1973-Transactions!I1973,"")</f>
        <v>480</v>
      </c>
      <c r="J1973">
        <f>IF((Transactions!K1973-Transactions!I1973)-(Transactions!P1973-Transactions!J1973)&lt;&gt;"",(Transactions!K1973-Transactions!I1973)-(Transactions!P1973-Transactions!J1973),"")</f>
        <v>402</v>
      </c>
      <c r="K1973">
        <f>IF(Transactions!L1973-Transactions!K1973&lt;&gt;"",Transactions!L1973-Transactions!K1973,"")</f>
        <v>0</v>
      </c>
      <c r="L1973">
        <f>IF(Transactions!N1973-Transactions!M1973&lt;&gt;"",Transactions!N1973-Transactions!M1973,"")</f>
        <v>78</v>
      </c>
      <c r="M1973">
        <f>IF(Transactions!P1973-Transactions!O1973&lt;&gt;"",Transactions!P1973-Transactions!O1973,"")</f>
        <v>0</v>
      </c>
      <c r="O1973">
        <f t="shared" si="64"/>
        <v>480</v>
      </c>
      <c r="P1973" t="str">
        <f>IF(Transactions!O1973&lt;&gt;"",Transactions!O1973,"")</f>
        <v>1536320992782</v>
      </c>
      <c r="Q1973">
        <f>IF(Transactions!S1973-Transactions!J1973&lt;&gt;"",Transactions!S1973-Transactions!J1973,"")</f>
        <v>1659</v>
      </c>
      <c r="R1973">
        <f t="shared" si="65"/>
        <v>2139</v>
      </c>
    </row>
    <row r="1974" spans="1:18" x14ac:dyDescent="0.3">
      <c r="A1974" t="str">
        <f>IF(Transactions!A1974&lt;&gt;"",Transactions!A1974,0)</f>
        <v>2018/09/07 13:49:53</v>
      </c>
      <c r="B1974" t="str">
        <f>IF(Transactions!B1974&lt;&gt;"",Transactions!B1974,0)</f>
        <v>a0ed07903833c345196a70639da622843178677fa3285a8d5eccd01e7d8ed3e5</v>
      </c>
      <c r="C1974" t="str">
        <f>IF(Transactions!C1974&lt;&gt;"",Transactions!C1974,0)</f>
        <v>Step1</v>
      </c>
      <c r="D1974" t="str">
        <f>IF(Transactions!D1974&lt;&gt;"",Transactions!D1974,"")</f>
        <v>peer0.org2.ldegilde.com</v>
      </c>
      <c r="E1974" t="str">
        <f>IF(Transactions!E1974&lt;&gt;"",Transactions!E1974,"")</f>
        <v>pmt-chaincode</v>
      </c>
      <c r="F1974" t="str">
        <f>IF(Transactions!F1974&lt;&gt;"",Transactions!F1974,"")</f>
        <v>put</v>
      </c>
      <c r="G1974" t="str">
        <f>IF(Transactions!G1974&lt;&gt;"",Transactions!G1974,"")</f>
        <v>000000001_97</v>
      </c>
      <c r="H1974" t="str">
        <f>IF(Transactions!H1974&lt;&gt;"",Transactions!H1974,"")</f>
        <v>941.0</v>
      </c>
      <c r="I1974">
        <f>IF(Transactions!J1974-Transactions!I1974&lt;&gt;"",Transactions!J1974-Transactions!I1974,"")</f>
        <v>480</v>
      </c>
      <c r="J1974">
        <f>IF((Transactions!K1974-Transactions!I1974)-(Transactions!P1974-Transactions!J1974)&lt;&gt;"",(Transactions!K1974-Transactions!I1974)-(Transactions!P1974-Transactions!J1974),"")</f>
        <v>394</v>
      </c>
      <c r="K1974">
        <f>IF(Transactions!L1974-Transactions!K1974&lt;&gt;"",Transactions!L1974-Transactions!K1974,"")</f>
        <v>0</v>
      </c>
      <c r="L1974">
        <f>IF(Transactions!N1974-Transactions!M1974&lt;&gt;"",Transactions!N1974-Transactions!M1974,"")</f>
        <v>85</v>
      </c>
      <c r="M1974">
        <f>IF(Transactions!P1974-Transactions!O1974&lt;&gt;"",Transactions!P1974-Transactions!O1974,"")</f>
        <v>1</v>
      </c>
      <c r="O1974">
        <f t="shared" si="64"/>
        <v>480</v>
      </c>
      <c r="P1974" t="str">
        <f>IF(Transactions!O1974&lt;&gt;"",Transactions!O1974,"")</f>
        <v>1536320992821</v>
      </c>
      <c r="Q1974">
        <f>IF(Transactions!S1974-Transactions!J1974&lt;&gt;"",Transactions!S1974-Transactions!J1974,"")</f>
        <v>1659</v>
      </c>
      <c r="R1974">
        <f t="shared" si="65"/>
        <v>2139</v>
      </c>
    </row>
    <row r="1975" spans="1:18" x14ac:dyDescent="0.3">
      <c r="A1975" t="str">
        <f>IF(Transactions!A1975&lt;&gt;"",Transactions!A1975,0)</f>
        <v>2018/09/07 13:49:53</v>
      </c>
      <c r="B1975" t="str">
        <f>IF(Transactions!B1975&lt;&gt;"",Transactions!B1975,0)</f>
        <v>f95fdcd3859f024947054cdff7553c13278721c62092ba5f10c8a5f6b47bd7fb</v>
      </c>
      <c r="C1975" t="str">
        <f>IF(Transactions!C1975&lt;&gt;"",Transactions!C1975,0)</f>
        <v>Step1</v>
      </c>
      <c r="D1975" t="str">
        <f>IF(Transactions!D1975&lt;&gt;"",Transactions!D1975,"")</f>
        <v>peer0.org1.ldegilde.com</v>
      </c>
      <c r="E1975" t="str">
        <f>IF(Transactions!E1975&lt;&gt;"",Transactions!E1975,"")</f>
        <v>pmt-chaincode</v>
      </c>
      <c r="F1975" t="str">
        <f>IF(Transactions!F1975&lt;&gt;"",Transactions!F1975,"")</f>
        <v>put</v>
      </c>
      <c r="G1975" t="str">
        <f>IF(Transactions!G1975&lt;&gt;"",Transactions!G1975,"")</f>
        <v>000000001_259</v>
      </c>
      <c r="H1975" t="str">
        <f>IF(Transactions!H1975&lt;&gt;"",Transactions!H1975,"")</f>
        <v>978.0</v>
      </c>
      <c r="I1975">
        <f>IF(Transactions!J1975-Transactions!I1975&lt;&gt;"",Transactions!J1975-Transactions!I1975,"")</f>
        <v>465</v>
      </c>
      <c r="J1975">
        <f>IF((Transactions!K1975-Transactions!I1975)-(Transactions!P1975-Transactions!J1975)&lt;&gt;"",(Transactions!K1975-Transactions!I1975)-(Transactions!P1975-Transactions!J1975),"")</f>
        <v>386</v>
      </c>
      <c r="K1975">
        <f>IF(Transactions!L1975-Transactions!K1975&lt;&gt;"",Transactions!L1975-Transactions!K1975,"")</f>
        <v>0</v>
      </c>
      <c r="L1975">
        <f>IF(Transactions!N1975-Transactions!M1975&lt;&gt;"",Transactions!N1975-Transactions!M1975,"")</f>
        <v>78</v>
      </c>
      <c r="M1975">
        <f>IF(Transactions!P1975-Transactions!O1975&lt;&gt;"",Transactions!P1975-Transactions!O1975,"")</f>
        <v>1</v>
      </c>
      <c r="O1975">
        <f t="shared" si="64"/>
        <v>465</v>
      </c>
      <c r="P1975" t="str">
        <f>IF(Transactions!O1975&lt;&gt;"",Transactions!O1975,"")</f>
        <v>1536320992782</v>
      </c>
      <c r="Q1975">
        <f>IF(Transactions!S1975-Transactions!J1975&lt;&gt;"",Transactions!S1975-Transactions!J1975,"")</f>
        <v>1682</v>
      </c>
      <c r="R1975">
        <f t="shared" si="65"/>
        <v>2147</v>
      </c>
    </row>
    <row r="1976" spans="1:18" x14ac:dyDescent="0.3">
      <c r="A1976" t="str">
        <f>IF(Transactions!A1976&lt;&gt;"",Transactions!A1976,0)</f>
        <v>2018/09/07 13:49:53</v>
      </c>
      <c r="B1976" t="str">
        <f>IF(Transactions!B1976&lt;&gt;"",Transactions!B1976,0)</f>
        <v>f95fdcd3859f024947054cdff7553c13278721c62092ba5f10c8a5f6b47bd7fb</v>
      </c>
      <c r="C1976" t="str">
        <f>IF(Transactions!C1976&lt;&gt;"",Transactions!C1976,0)</f>
        <v>Step1</v>
      </c>
      <c r="D1976" t="str">
        <f>IF(Transactions!D1976&lt;&gt;"",Transactions!D1976,"")</f>
        <v>peer0.org2.ldegilde.com</v>
      </c>
      <c r="E1976" t="str">
        <f>IF(Transactions!E1976&lt;&gt;"",Transactions!E1976,"")</f>
        <v>pmt-chaincode</v>
      </c>
      <c r="F1976" t="str">
        <f>IF(Transactions!F1976&lt;&gt;"",Transactions!F1976,"")</f>
        <v>put</v>
      </c>
      <c r="G1976" t="str">
        <f>IF(Transactions!G1976&lt;&gt;"",Transactions!G1976,"")</f>
        <v>000000001_259</v>
      </c>
      <c r="H1976" t="str">
        <f>IF(Transactions!H1976&lt;&gt;"",Transactions!H1976,"")</f>
        <v>978.0</v>
      </c>
      <c r="I1976">
        <f>IF(Transactions!J1976-Transactions!I1976&lt;&gt;"",Transactions!J1976-Transactions!I1976,"")</f>
        <v>465</v>
      </c>
      <c r="J1976">
        <f>IF((Transactions!K1976-Transactions!I1976)-(Transactions!P1976-Transactions!J1976)&lt;&gt;"",(Transactions!K1976-Transactions!I1976)-(Transactions!P1976-Transactions!J1976),"")</f>
        <v>386</v>
      </c>
      <c r="K1976">
        <f>IF(Transactions!L1976-Transactions!K1976&lt;&gt;"",Transactions!L1976-Transactions!K1976,"")</f>
        <v>0</v>
      </c>
      <c r="L1976">
        <f>IF(Transactions!N1976-Transactions!M1976&lt;&gt;"",Transactions!N1976-Transactions!M1976,"")</f>
        <v>79</v>
      </c>
      <c r="M1976">
        <f>IF(Transactions!P1976-Transactions!O1976&lt;&gt;"",Transactions!P1976-Transactions!O1976,"")</f>
        <v>0</v>
      </c>
      <c r="O1976">
        <f t="shared" si="64"/>
        <v>465</v>
      </c>
      <c r="P1976" t="str">
        <f>IF(Transactions!O1976&lt;&gt;"",Transactions!O1976,"")</f>
        <v>1536320992812</v>
      </c>
      <c r="Q1976">
        <f>IF(Transactions!S1976-Transactions!J1976&lt;&gt;"",Transactions!S1976-Transactions!J1976,"")</f>
        <v>1682</v>
      </c>
      <c r="R1976">
        <f t="shared" si="65"/>
        <v>2147</v>
      </c>
    </row>
    <row r="1977" spans="1:18" x14ac:dyDescent="0.3">
      <c r="A1977" t="str">
        <f>IF(Transactions!A1977&lt;&gt;"",Transactions!A1977,0)</f>
        <v>2018/09/07 13:49:53</v>
      </c>
      <c r="B1977" t="str">
        <f>IF(Transactions!B1977&lt;&gt;"",Transactions!B1977,0)</f>
        <v>61e1bb673eedabbac7d31c453a9d633fe2dc18d38d64e96d25f2831d0ff69c53</v>
      </c>
      <c r="C1977" t="str">
        <f>IF(Transactions!C1977&lt;&gt;"",Transactions!C1977,0)</f>
        <v>Step1</v>
      </c>
      <c r="D1977" t="str">
        <f>IF(Transactions!D1977&lt;&gt;"",Transactions!D1977,"")</f>
        <v>peer0.org1.ldegilde.com</v>
      </c>
      <c r="E1977" t="str">
        <f>IF(Transactions!E1977&lt;&gt;"",Transactions!E1977,"")</f>
        <v>pmt-chaincode</v>
      </c>
      <c r="F1977" t="str">
        <f>IF(Transactions!F1977&lt;&gt;"",Transactions!F1977,"")</f>
        <v>put</v>
      </c>
      <c r="G1977" t="str">
        <f>IF(Transactions!G1977&lt;&gt;"",Transactions!G1977,"")</f>
        <v>000000001_198</v>
      </c>
      <c r="H1977" t="str">
        <f>IF(Transactions!H1977&lt;&gt;"",Transactions!H1977,"")</f>
        <v>485.0</v>
      </c>
      <c r="I1977">
        <f>IF(Transactions!J1977-Transactions!I1977&lt;&gt;"",Transactions!J1977-Transactions!I1977,"")</f>
        <v>202</v>
      </c>
      <c r="J1977">
        <f>IF((Transactions!K1977-Transactions!I1977)-(Transactions!P1977-Transactions!J1977)&lt;&gt;"",(Transactions!K1977-Transactions!I1977)-(Transactions!P1977-Transactions!J1977),"")</f>
        <v>193</v>
      </c>
      <c r="K1977">
        <f>IF(Transactions!L1977-Transactions!K1977&lt;&gt;"",Transactions!L1977-Transactions!K1977,"")</f>
        <v>1</v>
      </c>
      <c r="L1977">
        <f>IF(Transactions!N1977-Transactions!M1977&lt;&gt;"",Transactions!N1977-Transactions!M1977,"")</f>
        <v>7</v>
      </c>
      <c r="M1977">
        <f>IF(Transactions!P1977-Transactions!O1977&lt;&gt;"",Transactions!P1977-Transactions!O1977,"")</f>
        <v>1</v>
      </c>
      <c r="O1977">
        <f t="shared" si="64"/>
        <v>202</v>
      </c>
      <c r="P1977" t="str">
        <f>IF(Transactions!O1977&lt;&gt;"",Transactions!O1977,"")</f>
        <v>1536320993780</v>
      </c>
      <c r="Q1977">
        <f>IF(Transactions!S1977-Transactions!J1977&lt;&gt;"",Transactions!S1977-Transactions!J1977,"")</f>
        <v>831</v>
      </c>
      <c r="R1977">
        <f t="shared" si="65"/>
        <v>1033</v>
      </c>
    </row>
    <row r="1978" spans="1:18" x14ac:dyDescent="0.3">
      <c r="A1978" t="str">
        <f>IF(Transactions!A1978&lt;&gt;"",Transactions!A1978,0)</f>
        <v>2018/09/07 13:49:53</v>
      </c>
      <c r="B1978" t="str">
        <f>IF(Transactions!B1978&lt;&gt;"",Transactions!B1978,0)</f>
        <v>61e1bb673eedabbac7d31c453a9d633fe2dc18d38d64e96d25f2831d0ff69c53</v>
      </c>
      <c r="C1978" t="str">
        <f>IF(Transactions!C1978&lt;&gt;"",Transactions!C1978,0)</f>
        <v>Step1</v>
      </c>
      <c r="D1978" t="str">
        <f>IF(Transactions!D1978&lt;&gt;"",Transactions!D1978,"")</f>
        <v>peer0.org2.ldegilde.com</v>
      </c>
      <c r="E1978" t="str">
        <f>IF(Transactions!E1978&lt;&gt;"",Transactions!E1978,"")</f>
        <v>pmt-chaincode</v>
      </c>
      <c r="F1978" t="str">
        <f>IF(Transactions!F1978&lt;&gt;"",Transactions!F1978,"")</f>
        <v>put</v>
      </c>
      <c r="G1978" t="str">
        <f>IF(Transactions!G1978&lt;&gt;"",Transactions!G1978,"")</f>
        <v>000000001_198</v>
      </c>
      <c r="H1978" t="str">
        <f>IF(Transactions!H1978&lt;&gt;"",Transactions!H1978,"")</f>
        <v>485.0</v>
      </c>
      <c r="I1978">
        <f>IF(Transactions!J1978-Transactions!I1978&lt;&gt;"",Transactions!J1978-Transactions!I1978,"")</f>
        <v>202</v>
      </c>
      <c r="J1978">
        <f>IF((Transactions!K1978-Transactions!I1978)-(Transactions!P1978-Transactions!J1978)&lt;&gt;"",(Transactions!K1978-Transactions!I1978)-(Transactions!P1978-Transactions!J1978),"")</f>
        <v>162</v>
      </c>
      <c r="K1978">
        <f>IF(Transactions!L1978-Transactions!K1978&lt;&gt;"",Transactions!L1978-Transactions!K1978,"")</f>
        <v>0</v>
      </c>
      <c r="L1978">
        <f>IF(Transactions!N1978-Transactions!M1978&lt;&gt;"",Transactions!N1978-Transactions!M1978,"")</f>
        <v>40</v>
      </c>
      <c r="M1978">
        <f>IF(Transactions!P1978-Transactions!O1978&lt;&gt;"",Transactions!P1978-Transactions!O1978,"")</f>
        <v>0</v>
      </c>
      <c r="O1978">
        <f t="shared" si="64"/>
        <v>202</v>
      </c>
      <c r="P1978" t="str">
        <f>IF(Transactions!O1978&lt;&gt;"",Transactions!O1978,"")</f>
        <v>1536320993810</v>
      </c>
      <c r="Q1978">
        <f>IF(Transactions!S1978-Transactions!J1978&lt;&gt;"",Transactions!S1978-Transactions!J1978,"")</f>
        <v>831</v>
      </c>
      <c r="R1978">
        <f t="shared" si="65"/>
        <v>1033</v>
      </c>
    </row>
    <row r="1979" spans="1:18" x14ac:dyDescent="0.3">
      <c r="A1979" t="str">
        <f>IF(Transactions!A1979&lt;&gt;"",Transactions!A1979,0)</f>
        <v>2018/09/07 13:49:53</v>
      </c>
      <c r="B1979" t="str">
        <f>IF(Transactions!B1979&lt;&gt;"",Transactions!B1979,0)</f>
        <v>702a38de0c5b2190e827d864e79d3b165f7f179a47c2d6ca99db359d8841adc2</v>
      </c>
      <c r="C1979" t="str">
        <f>IF(Transactions!C1979&lt;&gt;"",Transactions!C1979,0)</f>
        <v>Step1</v>
      </c>
      <c r="D1979" t="str">
        <f>IF(Transactions!D1979&lt;&gt;"",Transactions!D1979,"")</f>
        <v>peer0.org1.ldegilde.com</v>
      </c>
      <c r="E1979" t="str">
        <f>IF(Transactions!E1979&lt;&gt;"",Transactions!E1979,"")</f>
        <v>pmt-chaincode</v>
      </c>
      <c r="F1979" t="str">
        <f>IF(Transactions!F1979&lt;&gt;"",Transactions!F1979,"")</f>
        <v>put</v>
      </c>
      <c r="G1979" t="str">
        <f>IF(Transactions!G1979&lt;&gt;"",Transactions!G1979,"")</f>
        <v>000000001_391</v>
      </c>
      <c r="H1979" t="str">
        <f>IF(Transactions!H1979&lt;&gt;"",Transactions!H1979,"")</f>
        <v>612.0</v>
      </c>
      <c r="I1979">
        <f>IF(Transactions!J1979-Transactions!I1979&lt;&gt;"",Transactions!J1979-Transactions!I1979,"")</f>
        <v>462</v>
      </c>
      <c r="J1979">
        <f>IF((Transactions!K1979-Transactions!I1979)-(Transactions!P1979-Transactions!J1979)&lt;&gt;"",(Transactions!K1979-Transactions!I1979)-(Transactions!P1979-Transactions!J1979),"")</f>
        <v>434</v>
      </c>
      <c r="K1979">
        <f>IF(Transactions!L1979-Transactions!K1979&lt;&gt;"",Transactions!L1979-Transactions!K1979,"")</f>
        <v>1</v>
      </c>
      <c r="L1979">
        <f>IF(Transactions!N1979-Transactions!M1979&lt;&gt;"",Transactions!N1979-Transactions!M1979,"")</f>
        <v>27</v>
      </c>
      <c r="M1979">
        <f>IF(Transactions!P1979-Transactions!O1979&lt;&gt;"",Transactions!P1979-Transactions!O1979,"")</f>
        <v>0</v>
      </c>
      <c r="O1979">
        <f t="shared" si="64"/>
        <v>462</v>
      </c>
      <c r="P1979" t="str">
        <f>IF(Transactions!O1979&lt;&gt;"",Transactions!O1979,"")</f>
        <v>1536320992728</v>
      </c>
      <c r="Q1979">
        <f>IF(Transactions!S1979-Transactions!J1979&lt;&gt;"",Transactions!S1979-Transactions!J1979,"")</f>
        <v>1692</v>
      </c>
      <c r="R1979">
        <f t="shared" si="65"/>
        <v>2154</v>
      </c>
    </row>
    <row r="1980" spans="1:18" x14ac:dyDescent="0.3">
      <c r="A1980" t="str">
        <f>IF(Transactions!A1980&lt;&gt;"",Transactions!A1980,0)</f>
        <v>2018/09/07 13:49:53</v>
      </c>
      <c r="B1980" t="str">
        <f>IF(Transactions!B1980&lt;&gt;"",Transactions!B1980,0)</f>
        <v>702a38de0c5b2190e827d864e79d3b165f7f179a47c2d6ca99db359d8841adc2</v>
      </c>
      <c r="C1980" t="str">
        <f>IF(Transactions!C1980&lt;&gt;"",Transactions!C1980,0)</f>
        <v>Step1</v>
      </c>
      <c r="D1980" t="str">
        <f>IF(Transactions!D1980&lt;&gt;"",Transactions!D1980,"")</f>
        <v>peer0.org2.ldegilde.com</v>
      </c>
      <c r="E1980" t="str">
        <f>IF(Transactions!E1980&lt;&gt;"",Transactions!E1980,"")</f>
        <v>pmt-chaincode</v>
      </c>
      <c r="F1980" t="str">
        <f>IF(Transactions!F1980&lt;&gt;"",Transactions!F1980,"")</f>
        <v>put</v>
      </c>
      <c r="G1980" t="str">
        <f>IF(Transactions!G1980&lt;&gt;"",Transactions!G1980,"")</f>
        <v>000000001_391</v>
      </c>
      <c r="H1980" t="str">
        <f>IF(Transactions!H1980&lt;&gt;"",Transactions!H1980,"")</f>
        <v>612.0</v>
      </c>
      <c r="I1980">
        <f>IF(Transactions!J1980-Transactions!I1980&lt;&gt;"",Transactions!J1980-Transactions!I1980,"")</f>
        <v>462</v>
      </c>
      <c r="J1980">
        <f>IF((Transactions!K1980-Transactions!I1980)-(Transactions!P1980-Transactions!J1980)&lt;&gt;"",(Transactions!K1980-Transactions!I1980)-(Transactions!P1980-Transactions!J1980),"")</f>
        <v>363</v>
      </c>
      <c r="K1980">
        <f>IF(Transactions!L1980-Transactions!K1980&lt;&gt;"",Transactions!L1980-Transactions!K1980,"")</f>
        <v>0</v>
      </c>
      <c r="L1980">
        <f>IF(Transactions!N1980-Transactions!M1980&lt;&gt;"",Transactions!N1980-Transactions!M1980,"")</f>
        <v>98</v>
      </c>
      <c r="M1980">
        <f>IF(Transactions!P1980-Transactions!O1980&lt;&gt;"",Transactions!P1980-Transactions!O1980,"")</f>
        <v>1</v>
      </c>
      <c r="O1980">
        <f t="shared" si="64"/>
        <v>462</v>
      </c>
      <c r="P1980" t="str">
        <f>IF(Transactions!O1980&lt;&gt;"",Transactions!O1980,"")</f>
        <v>1536320992818</v>
      </c>
      <c r="Q1980">
        <f>IF(Transactions!S1980-Transactions!J1980&lt;&gt;"",Transactions!S1980-Transactions!J1980,"")</f>
        <v>1692</v>
      </c>
      <c r="R1980">
        <f t="shared" si="65"/>
        <v>2154</v>
      </c>
    </row>
    <row r="1981" spans="1:18" x14ac:dyDescent="0.3">
      <c r="A1981" t="str">
        <f>IF(Transactions!A1981&lt;&gt;"",Transactions!A1981,0)</f>
        <v>2018/09/07 13:49:55</v>
      </c>
      <c r="B1981" t="str">
        <f>IF(Transactions!B1981&lt;&gt;"",Transactions!B1981,0)</f>
        <v>a08c9d6506a3e183b1f9467ee413086d237bf11c22033fa8156d90a4013f824f</v>
      </c>
      <c r="C1981" t="str">
        <f>IF(Transactions!C1981&lt;&gt;"",Transactions!C1981,0)</f>
        <v>Step1</v>
      </c>
      <c r="D1981" t="str">
        <f>IF(Transactions!D1981&lt;&gt;"",Transactions!D1981,"")</f>
        <v>peer0.org1.ldegilde.com</v>
      </c>
      <c r="E1981" t="str">
        <f>IF(Transactions!E1981&lt;&gt;"",Transactions!E1981,"")</f>
        <v>pmt-chaincode</v>
      </c>
      <c r="F1981" t="str">
        <f>IF(Transactions!F1981&lt;&gt;"",Transactions!F1981,"")</f>
        <v>put</v>
      </c>
      <c r="G1981" t="str">
        <f>IF(Transactions!G1981&lt;&gt;"",Transactions!G1981,"")</f>
        <v>000000001_312</v>
      </c>
      <c r="H1981" t="str">
        <f>IF(Transactions!H1981&lt;&gt;"",Transactions!H1981,"")</f>
        <v>442.0</v>
      </c>
      <c r="I1981">
        <f>IF(Transactions!J1981-Transactions!I1981&lt;&gt;"",Transactions!J1981-Transactions!I1981,"")</f>
        <v>211</v>
      </c>
      <c r="J1981">
        <f>IF((Transactions!K1981-Transactions!I1981)-(Transactions!P1981-Transactions!J1981)&lt;&gt;"",(Transactions!K1981-Transactions!I1981)-(Transactions!P1981-Transactions!J1981),"")</f>
        <v>204</v>
      </c>
      <c r="K1981">
        <f>IF(Transactions!L1981-Transactions!K1981&lt;&gt;"",Transactions!L1981-Transactions!K1981,"")</f>
        <v>0</v>
      </c>
      <c r="L1981">
        <f>IF(Transactions!N1981-Transactions!M1981&lt;&gt;"",Transactions!N1981-Transactions!M1981,"")</f>
        <v>7</v>
      </c>
      <c r="M1981">
        <f>IF(Transactions!P1981-Transactions!O1981&lt;&gt;"",Transactions!P1981-Transactions!O1981,"")</f>
        <v>0</v>
      </c>
      <c r="O1981">
        <f t="shared" si="64"/>
        <v>211</v>
      </c>
      <c r="P1981" t="str">
        <f>IF(Transactions!O1981&lt;&gt;"",Transactions!O1981,"")</f>
        <v>1536320994130</v>
      </c>
      <c r="Q1981">
        <f>IF(Transactions!S1981-Transactions!J1981&lt;&gt;"",Transactions!S1981-Transactions!J1981,"")</f>
        <v>2754</v>
      </c>
      <c r="R1981">
        <f t="shared" si="65"/>
        <v>2965</v>
      </c>
    </row>
    <row r="1982" spans="1:18" x14ac:dyDescent="0.3">
      <c r="A1982" t="str">
        <f>IF(Transactions!A1982&lt;&gt;"",Transactions!A1982,0)</f>
        <v>2018/09/07 13:49:55</v>
      </c>
      <c r="B1982" t="str">
        <f>IF(Transactions!B1982&lt;&gt;"",Transactions!B1982,0)</f>
        <v>a08c9d6506a3e183b1f9467ee413086d237bf11c22033fa8156d90a4013f824f</v>
      </c>
      <c r="C1982" t="str">
        <f>IF(Transactions!C1982&lt;&gt;"",Transactions!C1982,0)</f>
        <v>Step1</v>
      </c>
      <c r="D1982" t="str">
        <f>IF(Transactions!D1982&lt;&gt;"",Transactions!D1982,"")</f>
        <v>peer0.org2.ldegilde.com</v>
      </c>
      <c r="E1982" t="str">
        <f>IF(Transactions!E1982&lt;&gt;"",Transactions!E1982,"")</f>
        <v>pmt-chaincode</v>
      </c>
      <c r="F1982" t="str">
        <f>IF(Transactions!F1982&lt;&gt;"",Transactions!F1982,"")</f>
        <v>put</v>
      </c>
      <c r="G1982" t="str">
        <f>IF(Transactions!G1982&lt;&gt;"",Transactions!G1982,"")</f>
        <v>000000001_312</v>
      </c>
      <c r="H1982" t="str">
        <f>IF(Transactions!H1982&lt;&gt;"",Transactions!H1982,"")</f>
        <v>442.0</v>
      </c>
      <c r="I1982">
        <f>IF(Transactions!J1982-Transactions!I1982&lt;&gt;"",Transactions!J1982-Transactions!I1982,"")</f>
        <v>211</v>
      </c>
      <c r="J1982">
        <f>IF((Transactions!K1982-Transactions!I1982)-(Transactions!P1982-Transactions!J1982)&lt;&gt;"",(Transactions!K1982-Transactions!I1982)-(Transactions!P1982-Transactions!J1982),"")</f>
        <v>165</v>
      </c>
      <c r="K1982">
        <f>IF(Transactions!L1982-Transactions!K1982&lt;&gt;"",Transactions!L1982-Transactions!K1982,"")</f>
        <v>0</v>
      </c>
      <c r="L1982">
        <f>IF(Transactions!N1982-Transactions!M1982&lt;&gt;"",Transactions!N1982-Transactions!M1982,"")</f>
        <v>46</v>
      </c>
      <c r="M1982">
        <f>IF(Transactions!P1982-Transactions!O1982&lt;&gt;"",Transactions!P1982-Transactions!O1982,"")</f>
        <v>0</v>
      </c>
      <c r="O1982">
        <f t="shared" si="64"/>
        <v>211</v>
      </c>
      <c r="P1982" t="str">
        <f>IF(Transactions!O1982&lt;&gt;"",Transactions!O1982,"")</f>
        <v>1536320994176</v>
      </c>
      <c r="Q1982">
        <f>IF(Transactions!S1982-Transactions!J1982&lt;&gt;"",Transactions!S1982-Transactions!J1982,"")</f>
        <v>2754</v>
      </c>
      <c r="R1982">
        <f t="shared" si="65"/>
        <v>2965</v>
      </c>
    </row>
    <row r="1983" spans="1:18" x14ac:dyDescent="0.3">
      <c r="A1983" t="str">
        <f>IF(Transactions!A1983&lt;&gt;"",Transactions!A1983,0)</f>
        <v>2018/09/07 13:49:55</v>
      </c>
      <c r="B1983" t="str">
        <f>IF(Transactions!B1983&lt;&gt;"",Transactions!B1983,0)</f>
        <v>a839723f916d6c2f137519f570abe9e9bbffcc56461a8ef9f2be3993e54a26fb</v>
      </c>
      <c r="C1983" t="str">
        <f>IF(Transactions!C1983&lt;&gt;"",Transactions!C1983,0)</f>
        <v>Step1</v>
      </c>
      <c r="D1983" t="str">
        <f>IF(Transactions!D1983&lt;&gt;"",Transactions!D1983,"")</f>
        <v>peer0.org1.ldegilde.com</v>
      </c>
      <c r="E1983" t="str">
        <f>IF(Transactions!E1983&lt;&gt;"",Transactions!E1983,"")</f>
        <v>pmt-chaincode</v>
      </c>
      <c r="F1983" t="str">
        <f>IF(Transactions!F1983&lt;&gt;"",Transactions!F1983,"")</f>
        <v>put</v>
      </c>
      <c r="G1983" t="str">
        <f>IF(Transactions!G1983&lt;&gt;"",Transactions!G1983,"")</f>
        <v>000000001_175</v>
      </c>
      <c r="H1983" t="str">
        <f>IF(Transactions!H1983&lt;&gt;"",Transactions!H1983,"")</f>
        <v>996.0</v>
      </c>
      <c r="I1983">
        <f>IF(Transactions!J1983-Transactions!I1983&lt;&gt;"",Transactions!J1983-Transactions!I1983,"")</f>
        <v>207</v>
      </c>
      <c r="J1983">
        <f>IF((Transactions!K1983-Transactions!I1983)-(Transactions!P1983-Transactions!J1983)&lt;&gt;"",(Transactions!K1983-Transactions!I1983)-(Transactions!P1983-Transactions!J1983),"")</f>
        <v>198</v>
      </c>
      <c r="K1983">
        <f>IF(Transactions!L1983-Transactions!K1983&lt;&gt;"",Transactions!L1983-Transactions!K1983,"")</f>
        <v>1</v>
      </c>
      <c r="L1983">
        <f>IF(Transactions!N1983-Transactions!M1983&lt;&gt;"",Transactions!N1983-Transactions!M1983,"")</f>
        <v>8</v>
      </c>
      <c r="M1983">
        <f>IF(Transactions!P1983-Transactions!O1983&lt;&gt;"",Transactions!P1983-Transactions!O1983,"")</f>
        <v>0</v>
      </c>
      <c r="O1983">
        <f t="shared" si="64"/>
        <v>207</v>
      </c>
      <c r="P1983" t="str">
        <f>IF(Transactions!O1983&lt;&gt;"",Transactions!O1983,"")</f>
        <v>1536320994498</v>
      </c>
      <c r="Q1983">
        <f>IF(Transactions!S1983-Transactions!J1983&lt;&gt;"",Transactions!S1983-Transactions!J1983,"")</f>
        <v>2394</v>
      </c>
      <c r="R1983">
        <f t="shared" si="65"/>
        <v>2601</v>
      </c>
    </row>
    <row r="1984" spans="1:18" x14ac:dyDescent="0.3">
      <c r="A1984" t="str">
        <f>IF(Transactions!A1984&lt;&gt;"",Transactions!A1984,0)</f>
        <v>2018/09/07 13:49:55</v>
      </c>
      <c r="B1984" t="str">
        <f>IF(Transactions!B1984&lt;&gt;"",Transactions!B1984,0)</f>
        <v>a839723f916d6c2f137519f570abe9e9bbffcc56461a8ef9f2be3993e54a26fb</v>
      </c>
      <c r="C1984" t="str">
        <f>IF(Transactions!C1984&lt;&gt;"",Transactions!C1984,0)</f>
        <v>Step1</v>
      </c>
      <c r="D1984" t="str">
        <f>IF(Transactions!D1984&lt;&gt;"",Transactions!D1984,"")</f>
        <v>peer0.org2.ldegilde.com</v>
      </c>
      <c r="E1984" t="str">
        <f>IF(Transactions!E1984&lt;&gt;"",Transactions!E1984,"")</f>
        <v>pmt-chaincode</v>
      </c>
      <c r="F1984" t="str">
        <f>IF(Transactions!F1984&lt;&gt;"",Transactions!F1984,"")</f>
        <v>put</v>
      </c>
      <c r="G1984" t="str">
        <f>IF(Transactions!G1984&lt;&gt;"",Transactions!G1984,"")</f>
        <v>000000001_175</v>
      </c>
      <c r="H1984" t="str">
        <f>IF(Transactions!H1984&lt;&gt;"",Transactions!H1984,"")</f>
        <v>996.0</v>
      </c>
      <c r="I1984">
        <f>IF(Transactions!J1984-Transactions!I1984&lt;&gt;"",Transactions!J1984-Transactions!I1984,"")</f>
        <v>207</v>
      </c>
      <c r="J1984">
        <f>IF((Transactions!K1984-Transactions!I1984)-(Transactions!P1984-Transactions!J1984)&lt;&gt;"",(Transactions!K1984-Transactions!I1984)-(Transactions!P1984-Transactions!J1984),"")</f>
        <v>165</v>
      </c>
      <c r="K1984">
        <f>IF(Transactions!L1984-Transactions!K1984&lt;&gt;"",Transactions!L1984-Transactions!K1984,"")</f>
        <v>0</v>
      </c>
      <c r="L1984">
        <f>IF(Transactions!N1984-Transactions!M1984&lt;&gt;"",Transactions!N1984-Transactions!M1984,"")</f>
        <v>42</v>
      </c>
      <c r="M1984">
        <f>IF(Transactions!P1984-Transactions!O1984&lt;&gt;"",Transactions!P1984-Transactions!O1984,"")</f>
        <v>0</v>
      </c>
      <c r="O1984">
        <f t="shared" si="64"/>
        <v>207</v>
      </c>
      <c r="P1984" t="str">
        <f>IF(Transactions!O1984&lt;&gt;"",Transactions!O1984,"")</f>
        <v>1536320994536</v>
      </c>
      <c r="Q1984">
        <f>IF(Transactions!S1984-Transactions!J1984&lt;&gt;"",Transactions!S1984-Transactions!J1984,"")</f>
        <v>2394</v>
      </c>
      <c r="R1984">
        <f t="shared" si="65"/>
        <v>2601</v>
      </c>
    </row>
    <row r="1985" spans="1:18" x14ac:dyDescent="0.3">
      <c r="A1985" t="str">
        <f>IF(Transactions!A1985&lt;&gt;"",Transactions!A1985,0)</f>
        <v>2018/09/07 13:49:55</v>
      </c>
      <c r="B1985" t="str">
        <f>IF(Transactions!B1985&lt;&gt;"",Transactions!B1985,0)</f>
        <v>ef4325276bfead67ac5d42b1653db7581354694f210d003dbc7ad7dcc0f88468</v>
      </c>
      <c r="C1985" t="str">
        <f>IF(Transactions!C1985&lt;&gt;"",Transactions!C1985,0)</f>
        <v>Step1</v>
      </c>
      <c r="D1985" t="str">
        <f>IF(Transactions!D1985&lt;&gt;"",Transactions!D1985,"")</f>
        <v>peer0.org1.ldegilde.com</v>
      </c>
      <c r="E1985" t="str">
        <f>IF(Transactions!E1985&lt;&gt;"",Transactions!E1985,"")</f>
        <v>pmt-chaincode</v>
      </c>
      <c r="F1985" t="str">
        <f>IF(Transactions!F1985&lt;&gt;"",Transactions!F1985,"")</f>
        <v>put</v>
      </c>
      <c r="G1985" t="str">
        <f>IF(Transactions!G1985&lt;&gt;"",Transactions!G1985,"")</f>
        <v>000000001_100</v>
      </c>
      <c r="H1985" t="str">
        <f>IF(Transactions!H1985&lt;&gt;"",Transactions!H1985,"")</f>
        <v>229.0</v>
      </c>
      <c r="I1985">
        <f>IF(Transactions!J1985-Transactions!I1985&lt;&gt;"",Transactions!J1985-Transactions!I1985,"")</f>
        <v>234</v>
      </c>
      <c r="J1985">
        <f>IF((Transactions!K1985-Transactions!I1985)-(Transactions!P1985-Transactions!J1985)&lt;&gt;"",(Transactions!K1985-Transactions!I1985)-(Transactions!P1985-Transactions!J1985),"")</f>
        <v>219</v>
      </c>
      <c r="K1985">
        <f>IF(Transactions!L1985-Transactions!K1985&lt;&gt;"",Transactions!L1985-Transactions!K1985,"")</f>
        <v>1</v>
      </c>
      <c r="L1985">
        <f>IF(Transactions!N1985-Transactions!M1985&lt;&gt;"",Transactions!N1985-Transactions!M1985,"")</f>
        <v>14</v>
      </c>
      <c r="M1985">
        <f>IF(Transactions!P1985-Transactions!O1985&lt;&gt;"",Transactions!P1985-Transactions!O1985,"")</f>
        <v>0</v>
      </c>
      <c r="O1985">
        <f t="shared" si="64"/>
        <v>234</v>
      </c>
      <c r="P1985" t="str">
        <f>IF(Transactions!O1985&lt;&gt;"",Transactions!O1985,"")</f>
        <v>1536320994815</v>
      </c>
      <c r="Q1985">
        <f>IF(Transactions!S1985-Transactions!J1985&lt;&gt;"",Transactions!S1985-Transactions!J1985,"")</f>
        <v>2081</v>
      </c>
      <c r="R1985">
        <f t="shared" si="65"/>
        <v>2315</v>
      </c>
    </row>
    <row r="1986" spans="1:18" x14ac:dyDescent="0.3">
      <c r="A1986" t="str">
        <f>IF(Transactions!A1986&lt;&gt;"",Transactions!A1986,0)</f>
        <v>2018/09/07 13:49:55</v>
      </c>
      <c r="B1986" t="str">
        <f>IF(Transactions!B1986&lt;&gt;"",Transactions!B1986,0)</f>
        <v>ef4325276bfead67ac5d42b1653db7581354694f210d003dbc7ad7dcc0f88468</v>
      </c>
      <c r="C1986" t="str">
        <f>IF(Transactions!C1986&lt;&gt;"",Transactions!C1986,0)</f>
        <v>Step1</v>
      </c>
      <c r="D1986" t="str">
        <f>IF(Transactions!D1986&lt;&gt;"",Transactions!D1986,"")</f>
        <v>peer0.org2.ldegilde.com</v>
      </c>
      <c r="E1986" t="str">
        <f>IF(Transactions!E1986&lt;&gt;"",Transactions!E1986,"")</f>
        <v>pmt-chaincode</v>
      </c>
      <c r="F1986" t="str">
        <f>IF(Transactions!F1986&lt;&gt;"",Transactions!F1986,"")</f>
        <v>put</v>
      </c>
      <c r="G1986" t="str">
        <f>IF(Transactions!G1986&lt;&gt;"",Transactions!G1986,"")</f>
        <v>000000001_100</v>
      </c>
      <c r="H1986" t="str">
        <f>IF(Transactions!H1986&lt;&gt;"",Transactions!H1986,"")</f>
        <v>229.0</v>
      </c>
      <c r="I1986">
        <f>IF(Transactions!J1986-Transactions!I1986&lt;&gt;"",Transactions!J1986-Transactions!I1986,"")</f>
        <v>234</v>
      </c>
      <c r="J1986">
        <f>IF((Transactions!K1986-Transactions!I1986)-(Transactions!P1986-Transactions!J1986)&lt;&gt;"",(Transactions!K1986-Transactions!I1986)-(Transactions!P1986-Transactions!J1986),"")</f>
        <v>190</v>
      </c>
      <c r="K1986">
        <f>IF(Transactions!L1986-Transactions!K1986&lt;&gt;"",Transactions!L1986-Transactions!K1986,"")</f>
        <v>0</v>
      </c>
      <c r="L1986">
        <f>IF(Transactions!N1986-Transactions!M1986&lt;&gt;"",Transactions!N1986-Transactions!M1986,"")</f>
        <v>44</v>
      </c>
      <c r="M1986">
        <f>IF(Transactions!P1986-Transactions!O1986&lt;&gt;"",Transactions!P1986-Transactions!O1986,"")</f>
        <v>0</v>
      </c>
      <c r="O1986">
        <f t="shared" si="64"/>
        <v>234</v>
      </c>
      <c r="P1986" t="str">
        <f>IF(Transactions!O1986&lt;&gt;"",Transactions!O1986,"")</f>
        <v>1536320994832</v>
      </c>
      <c r="Q1986">
        <f>IF(Transactions!S1986-Transactions!J1986&lt;&gt;"",Transactions!S1986-Transactions!J1986,"")</f>
        <v>2081</v>
      </c>
      <c r="R1986">
        <f t="shared" si="65"/>
        <v>2315</v>
      </c>
    </row>
    <row r="1987" spans="1:18" x14ac:dyDescent="0.3">
      <c r="A1987" t="str">
        <f>IF(Transactions!A1987&lt;&gt;"",Transactions!A1987,0)</f>
        <v>2018/09/07 13:49:55</v>
      </c>
      <c r="B1987" t="str">
        <f>IF(Transactions!B1987&lt;&gt;"",Transactions!B1987,0)</f>
        <v>137e2565579a29eaba642a2fcd1659bbc2a0f96ef94ea9b996aa52e130bcd3fb</v>
      </c>
      <c r="C1987" t="str">
        <f>IF(Transactions!C1987&lt;&gt;"",Transactions!C1987,0)</f>
        <v>Step1</v>
      </c>
      <c r="D1987" t="str">
        <f>IF(Transactions!D1987&lt;&gt;"",Transactions!D1987,"")</f>
        <v>peer0.org1.ldegilde.com</v>
      </c>
      <c r="E1987" t="str">
        <f>IF(Transactions!E1987&lt;&gt;"",Transactions!E1987,"")</f>
        <v>pmt-chaincode</v>
      </c>
      <c r="F1987" t="str">
        <f>IF(Transactions!F1987&lt;&gt;"",Transactions!F1987,"")</f>
        <v>put</v>
      </c>
      <c r="G1987" t="str">
        <f>IF(Transactions!G1987&lt;&gt;"",Transactions!G1987,"")</f>
        <v>000000002_206</v>
      </c>
      <c r="H1987" t="str">
        <f>IF(Transactions!H1987&lt;&gt;"",Transactions!H1987,"")</f>
        <v>888.0</v>
      </c>
      <c r="I1987">
        <f>IF(Transactions!J1987-Transactions!I1987&lt;&gt;"",Transactions!J1987-Transactions!I1987,"")</f>
        <v>317</v>
      </c>
      <c r="J1987">
        <f>IF((Transactions!K1987-Transactions!I1987)-(Transactions!P1987-Transactions!J1987)&lt;&gt;"",(Transactions!K1987-Transactions!I1987)-(Transactions!P1987-Transactions!J1987),"")</f>
        <v>263</v>
      </c>
      <c r="K1987">
        <f>IF(Transactions!L1987-Transactions!K1987&lt;&gt;"",Transactions!L1987-Transactions!K1987,"")</f>
        <v>0</v>
      </c>
      <c r="L1987">
        <f>IF(Transactions!N1987-Transactions!M1987&lt;&gt;"",Transactions!N1987-Transactions!M1987,"")</f>
        <v>37</v>
      </c>
      <c r="M1987">
        <f>IF(Transactions!P1987-Transactions!O1987&lt;&gt;"",Transactions!P1987-Transactions!O1987,"")</f>
        <v>17</v>
      </c>
      <c r="O1987">
        <f t="shared" si="64"/>
        <v>317</v>
      </c>
      <c r="P1987" t="str">
        <f>IF(Transactions!O1987&lt;&gt;"",Transactions!O1987,"")</f>
        <v>1536320994868</v>
      </c>
      <c r="Q1987">
        <f>IF(Transactions!S1987-Transactions!J1987&lt;&gt;"",Transactions!S1987-Transactions!J1987,"")</f>
        <v>1992</v>
      </c>
      <c r="R1987">
        <f t="shared" si="65"/>
        <v>2309</v>
      </c>
    </row>
    <row r="1988" spans="1:18" x14ac:dyDescent="0.3">
      <c r="A1988" t="str">
        <f>IF(Transactions!A1988&lt;&gt;"",Transactions!A1988,0)</f>
        <v>2018/09/07 13:49:55</v>
      </c>
      <c r="B1988" t="str">
        <f>IF(Transactions!B1988&lt;&gt;"",Transactions!B1988,0)</f>
        <v>137e2565579a29eaba642a2fcd1659bbc2a0f96ef94ea9b996aa52e130bcd3fb</v>
      </c>
      <c r="C1988" t="str">
        <f>IF(Transactions!C1988&lt;&gt;"",Transactions!C1988,0)</f>
        <v>Step1</v>
      </c>
      <c r="D1988" t="str">
        <f>IF(Transactions!D1988&lt;&gt;"",Transactions!D1988,"")</f>
        <v>peer0.org2.ldegilde.com</v>
      </c>
      <c r="E1988" t="str">
        <f>IF(Transactions!E1988&lt;&gt;"",Transactions!E1988,"")</f>
        <v>pmt-chaincode</v>
      </c>
      <c r="F1988" t="str">
        <f>IF(Transactions!F1988&lt;&gt;"",Transactions!F1988,"")</f>
        <v>put</v>
      </c>
      <c r="G1988" t="str">
        <f>IF(Transactions!G1988&lt;&gt;"",Transactions!G1988,"")</f>
        <v>000000002_206</v>
      </c>
      <c r="H1988" t="str">
        <f>IF(Transactions!H1988&lt;&gt;"",Transactions!H1988,"")</f>
        <v>888.0</v>
      </c>
      <c r="I1988">
        <f>IF(Transactions!J1988-Transactions!I1988&lt;&gt;"",Transactions!J1988-Transactions!I1988,"")</f>
        <v>317</v>
      </c>
      <c r="J1988">
        <f>IF((Transactions!K1988-Transactions!I1988)-(Transactions!P1988-Transactions!J1988)&lt;&gt;"",(Transactions!K1988-Transactions!I1988)-(Transactions!P1988-Transactions!J1988),"")</f>
        <v>238</v>
      </c>
      <c r="K1988">
        <f>IF(Transactions!L1988-Transactions!K1988&lt;&gt;"",Transactions!L1988-Transactions!K1988,"")</f>
        <v>0</v>
      </c>
      <c r="L1988">
        <f>IF(Transactions!N1988-Transactions!M1988&lt;&gt;"",Transactions!N1988-Transactions!M1988,"")</f>
        <v>79</v>
      </c>
      <c r="M1988">
        <f>IF(Transactions!P1988-Transactions!O1988&lt;&gt;"",Transactions!P1988-Transactions!O1988,"")</f>
        <v>0</v>
      </c>
      <c r="O1988">
        <f t="shared" si="64"/>
        <v>317</v>
      </c>
      <c r="P1988" t="str">
        <f>IF(Transactions!O1988&lt;&gt;"",Transactions!O1988,"")</f>
        <v>1536320994934</v>
      </c>
      <c r="Q1988">
        <f>IF(Transactions!S1988-Transactions!J1988&lt;&gt;"",Transactions!S1988-Transactions!J1988,"")</f>
        <v>1992</v>
      </c>
      <c r="R1988">
        <f t="shared" si="65"/>
        <v>2309</v>
      </c>
    </row>
    <row r="1989" spans="1:18" x14ac:dyDescent="0.3">
      <c r="A1989" t="str">
        <f>IF(Transactions!A1989&lt;&gt;"",Transactions!A1989,0)</f>
        <v>2018/09/07 13:49:55</v>
      </c>
      <c r="B1989" t="str">
        <f>IF(Transactions!B1989&lt;&gt;"",Transactions!B1989,0)</f>
        <v>2148af0aa7d8075412917e625ac159c5c034baa272b49f97432beb2d291e769b</v>
      </c>
      <c r="C1989" t="str">
        <f>IF(Transactions!C1989&lt;&gt;"",Transactions!C1989,0)</f>
        <v>Step1</v>
      </c>
      <c r="D1989" t="str">
        <f>IF(Transactions!D1989&lt;&gt;"",Transactions!D1989,"")</f>
        <v>peer0.org1.ldegilde.com</v>
      </c>
      <c r="E1989" t="str">
        <f>IF(Transactions!E1989&lt;&gt;"",Transactions!E1989,"")</f>
        <v>pmt-chaincode</v>
      </c>
      <c r="F1989" t="str">
        <f>IF(Transactions!F1989&lt;&gt;"",Transactions!F1989,"")</f>
        <v>put</v>
      </c>
      <c r="G1989" t="str">
        <f>IF(Transactions!G1989&lt;&gt;"",Transactions!G1989,"")</f>
        <v>000000002_388</v>
      </c>
      <c r="H1989" t="str">
        <f>IF(Transactions!H1989&lt;&gt;"",Transactions!H1989,"")</f>
        <v>77.0</v>
      </c>
      <c r="I1989">
        <f>IF(Transactions!J1989-Transactions!I1989&lt;&gt;"",Transactions!J1989-Transactions!I1989,"")</f>
        <v>316</v>
      </c>
      <c r="J1989">
        <f>IF((Transactions!K1989-Transactions!I1989)-(Transactions!P1989-Transactions!J1989)&lt;&gt;"",(Transactions!K1989-Transactions!I1989)-(Transactions!P1989-Transactions!J1989),"")</f>
        <v>262</v>
      </c>
      <c r="K1989">
        <f>IF(Transactions!L1989-Transactions!K1989&lt;&gt;"",Transactions!L1989-Transactions!K1989,"")</f>
        <v>0</v>
      </c>
      <c r="L1989">
        <f>IF(Transactions!N1989-Transactions!M1989&lt;&gt;"",Transactions!N1989-Transactions!M1989,"")</f>
        <v>46</v>
      </c>
      <c r="M1989">
        <f>IF(Transactions!P1989-Transactions!O1989&lt;&gt;"",Transactions!P1989-Transactions!O1989,"")</f>
        <v>8</v>
      </c>
      <c r="O1989">
        <f t="shared" si="64"/>
        <v>316</v>
      </c>
      <c r="P1989" t="str">
        <f>IF(Transactions!O1989&lt;&gt;"",Transactions!O1989,"")</f>
        <v>1536320994878</v>
      </c>
      <c r="Q1989">
        <f>IF(Transactions!S1989-Transactions!J1989&lt;&gt;"",Transactions!S1989-Transactions!J1989,"")</f>
        <v>1981</v>
      </c>
      <c r="R1989">
        <f t="shared" si="65"/>
        <v>2297</v>
      </c>
    </row>
    <row r="1990" spans="1:18" x14ac:dyDescent="0.3">
      <c r="A1990" t="str">
        <f>IF(Transactions!A1990&lt;&gt;"",Transactions!A1990,0)</f>
        <v>2018/09/07 13:49:55</v>
      </c>
      <c r="B1990" t="str">
        <f>IF(Transactions!B1990&lt;&gt;"",Transactions!B1990,0)</f>
        <v>2148af0aa7d8075412917e625ac159c5c034baa272b49f97432beb2d291e769b</v>
      </c>
      <c r="C1990" t="str">
        <f>IF(Transactions!C1990&lt;&gt;"",Transactions!C1990,0)</f>
        <v>Step1</v>
      </c>
      <c r="D1990" t="str">
        <f>IF(Transactions!D1990&lt;&gt;"",Transactions!D1990,"")</f>
        <v>peer0.org2.ldegilde.com</v>
      </c>
      <c r="E1990" t="str">
        <f>IF(Transactions!E1990&lt;&gt;"",Transactions!E1990,"")</f>
        <v>pmt-chaincode</v>
      </c>
      <c r="F1990" t="str">
        <f>IF(Transactions!F1990&lt;&gt;"",Transactions!F1990,"")</f>
        <v>put</v>
      </c>
      <c r="G1990" t="str">
        <f>IF(Transactions!G1990&lt;&gt;"",Transactions!G1990,"")</f>
        <v>000000002_388</v>
      </c>
      <c r="H1990" t="str">
        <f>IF(Transactions!H1990&lt;&gt;"",Transactions!H1990,"")</f>
        <v>77.0</v>
      </c>
      <c r="I1990">
        <f>IF(Transactions!J1990-Transactions!I1990&lt;&gt;"",Transactions!J1990-Transactions!I1990,"")</f>
        <v>316</v>
      </c>
      <c r="J1990">
        <f>IF((Transactions!K1990-Transactions!I1990)-(Transactions!P1990-Transactions!J1990)&lt;&gt;"",(Transactions!K1990-Transactions!I1990)-(Transactions!P1990-Transactions!J1990),"")</f>
        <v>233</v>
      </c>
      <c r="K1990">
        <f>IF(Transactions!L1990-Transactions!K1990&lt;&gt;"",Transactions!L1990-Transactions!K1990,"")</f>
        <v>4</v>
      </c>
      <c r="L1990">
        <f>IF(Transactions!N1990-Transactions!M1990&lt;&gt;"",Transactions!N1990-Transactions!M1990,"")</f>
        <v>79</v>
      </c>
      <c r="M1990">
        <f>IF(Transactions!P1990-Transactions!O1990&lt;&gt;"",Transactions!P1990-Transactions!O1990,"")</f>
        <v>0</v>
      </c>
      <c r="O1990">
        <f t="shared" si="64"/>
        <v>316</v>
      </c>
      <c r="P1990" t="str">
        <f>IF(Transactions!O1990&lt;&gt;"",Transactions!O1990,"")</f>
        <v>1536320994939</v>
      </c>
      <c r="Q1990">
        <f>IF(Transactions!S1990-Transactions!J1990&lt;&gt;"",Transactions!S1990-Transactions!J1990,"")</f>
        <v>1981</v>
      </c>
      <c r="R1990">
        <f t="shared" si="65"/>
        <v>2297</v>
      </c>
    </row>
    <row r="1991" spans="1:18" x14ac:dyDescent="0.3">
      <c r="A1991" t="str">
        <f>IF(Transactions!A1991&lt;&gt;"",Transactions!A1991,0)</f>
        <v>2018/09/07 13:49:55</v>
      </c>
      <c r="B1991" t="str">
        <f>IF(Transactions!B1991&lt;&gt;"",Transactions!B1991,0)</f>
        <v>e38c2883b9199d05d8bdcff7e63a7a0febb820feac6c62f52927c8c2ae5bed26</v>
      </c>
      <c r="C1991" t="str">
        <f>IF(Transactions!C1991&lt;&gt;"",Transactions!C1991,0)</f>
        <v>Step1</v>
      </c>
      <c r="D1991" t="str">
        <f>IF(Transactions!D1991&lt;&gt;"",Transactions!D1991,"")</f>
        <v>peer0.org1.ldegilde.com</v>
      </c>
      <c r="E1991" t="str">
        <f>IF(Transactions!E1991&lt;&gt;"",Transactions!E1991,"")</f>
        <v>pmt-chaincode</v>
      </c>
      <c r="F1991" t="str">
        <f>IF(Transactions!F1991&lt;&gt;"",Transactions!F1991,"")</f>
        <v>put</v>
      </c>
      <c r="G1991" t="str">
        <f>IF(Transactions!G1991&lt;&gt;"",Transactions!G1991,"")</f>
        <v>000000002_214</v>
      </c>
      <c r="H1991" t="str">
        <f>IF(Transactions!H1991&lt;&gt;"",Transactions!H1991,"")</f>
        <v>615.0</v>
      </c>
      <c r="I1991">
        <f>IF(Transactions!J1991-Transactions!I1991&lt;&gt;"",Transactions!J1991-Transactions!I1991,"")</f>
        <v>331</v>
      </c>
      <c r="J1991">
        <f>IF((Transactions!K1991-Transactions!I1991)-(Transactions!P1991-Transactions!J1991)&lt;&gt;"",(Transactions!K1991-Transactions!I1991)-(Transactions!P1991-Transactions!J1991),"")</f>
        <v>274</v>
      </c>
      <c r="K1991">
        <f>IF(Transactions!L1991-Transactions!K1991&lt;&gt;"",Transactions!L1991-Transactions!K1991,"")</f>
        <v>0</v>
      </c>
      <c r="L1991">
        <f>IF(Transactions!N1991-Transactions!M1991&lt;&gt;"",Transactions!N1991-Transactions!M1991,"")</f>
        <v>44</v>
      </c>
      <c r="M1991">
        <f>IF(Transactions!P1991-Transactions!O1991&lt;&gt;"",Transactions!P1991-Transactions!O1991,"")</f>
        <v>13</v>
      </c>
      <c r="O1991">
        <f t="shared" si="64"/>
        <v>331</v>
      </c>
      <c r="P1991" t="str">
        <f>IF(Transactions!O1991&lt;&gt;"",Transactions!O1991,"")</f>
        <v>1536320994874</v>
      </c>
      <c r="Q1991">
        <f>IF(Transactions!S1991-Transactions!J1991&lt;&gt;"",Transactions!S1991-Transactions!J1991,"")</f>
        <v>1966</v>
      </c>
      <c r="R1991">
        <f t="shared" si="65"/>
        <v>2297</v>
      </c>
    </row>
    <row r="1992" spans="1:18" x14ac:dyDescent="0.3">
      <c r="A1992" t="str">
        <f>IF(Transactions!A1992&lt;&gt;"",Transactions!A1992,0)</f>
        <v>2018/09/07 13:49:55</v>
      </c>
      <c r="B1992" t="str">
        <f>IF(Transactions!B1992&lt;&gt;"",Transactions!B1992,0)</f>
        <v>e38c2883b9199d05d8bdcff7e63a7a0febb820feac6c62f52927c8c2ae5bed26</v>
      </c>
      <c r="C1992" t="str">
        <f>IF(Transactions!C1992&lt;&gt;"",Transactions!C1992,0)</f>
        <v>Step1</v>
      </c>
      <c r="D1992" t="str">
        <f>IF(Transactions!D1992&lt;&gt;"",Transactions!D1992,"")</f>
        <v>peer0.org2.ldegilde.com</v>
      </c>
      <c r="E1992" t="str">
        <f>IF(Transactions!E1992&lt;&gt;"",Transactions!E1992,"")</f>
        <v>pmt-chaincode</v>
      </c>
      <c r="F1992" t="str">
        <f>IF(Transactions!F1992&lt;&gt;"",Transactions!F1992,"")</f>
        <v>put</v>
      </c>
      <c r="G1992" t="str">
        <f>IF(Transactions!G1992&lt;&gt;"",Transactions!G1992,"")</f>
        <v>000000002_214</v>
      </c>
      <c r="H1992" t="str">
        <f>IF(Transactions!H1992&lt;&gt;"",Transactions!H1992,"")</f>
        <v>615.0</v>
      </c>
      <c r="I1992">
        <f>IF(Transactions!J1992-Transactions!I1992&lt;&gt;"",Transactions!J1992-Transactions!I1992,"")</f>
        <v>331</v>
      </c>
      <c r="J1992">
        <f>IF((Transactions!K1992-Transactions!I1992)-(Transactions!P1992-Transactions!J1992)&lt;&gt;"",(Transactions!K1992-Transactions!I1992)-(Transactions!P1992-Transactions!J1992),"")</f>
        <v>249</v>
      </c>
      <c r="K1992">
        <f>IF(Transactions!L1992-Transactions!K1992&lt;&gt;"",Transactions!L1992-Transactions!K1992,"")</f>
        <v>0</v>
      </c>
      <c r="L1992">
        <f>IF(Transactions!N1992-Transactions!M1992&lt;&gt;"",Transactions!N1992-Transactions!M1992,"")</f>
        <v>82</v>
      </c>
      <c r="M1992">
        <f>IF(Transactions!P1992-Transactions!O1992&lt;&gt;"",Transactions!P1992-Transactions!O1992,"")</f>
        <v>0</v>
      </c>
      <c r="O1992">
        <f t="shared" si="64"/>
        <v>331</v>
      </c>
      <c r="P1992" t="str">
        <f>IF(Transactions!O1992&lt;&gt;"",Transactions!O1992,"")</f>
        <v>1536320994967</v>
      </c>
      <c r="Q1992">
        <f>IF(Transactions!S1992-Transactions!J1992&lt;&gt;"",Transactions!S1992-Transactions!J1992,"")</f>
        <v>1966</v>
      </c>
      <c r="R1992">
        <f t="shared" si="65"/>
        <v>2297</v>
      </c>
    </row>
    <row r="1993" spans="1:18" x14ac:dyDescent="0.3">
      <c r="A1993" t="str">
        <f>IF(Transactions!A1993&lt;&gt;"",Transactions!A1993,0)</f>
        <v>2018/09/07 13:49:55</v>
      </c>
      <c r="B1993" t="str">
        <f>IF(Transactions!B1993&lt;&gt;"",Transactions!B1993,0)</f>
        <v>387384570b45bfc17aeb7117fdae193b59e5630bec9bcd637224395451246a57</v>
      </c>
      <c r="C1993" t="str">
        <f>IF(Transactions!C1993&lt;&gt;"",Transactions!C1993,0)</f>
        <v>Step1</v>
      </c>
      <c r="D1993" t="str">
        <f>IF(Transactions!D1993&lt;&gt;"",Transactions!D1993,"")</f>
        <v>peer0.org1.ldegilde.com</v>
      </c>
      <c r="E1993" t="str">
        <f>IF(Transactions!E1993&lt;&gt;"",Transactions!E1993,"")</f>
        <v>pmt-chaincode</v>
      </c>
      <c r="F1993" t="str">
        <f>IF(Transactions!F1993&lt;&gt;"",Transactions!F1993,"")</f>
        <v>put</v>
      </c>
      <c r="G1993" t="str">
        <f>IF(Transactions!G1993&lt;&gt;"",Transactions!G1993,"")</f>
        <v>000000001_64</v>
      </c>
      <c r="H1993" t="str">
        <f>IF(Transactions!H1993&lt;&gt;"",Transactions!H1993,"")</f>
        <v>694.0</v>
      </c>
      <c r="I1993">
        <f>IF(Transactions!J1993-Transactions!I1993&lt;&gt;"",Transactions!J1993-Transactions!I1993,"")</f>
        <v>327</v>
      </c>
      <c r="J1993">
        <f>IF((Transactions!K1993-Transactions!I1993)-(Transactions!P1993-Transactions!J1993)&lt;&gt;"",(Transactions!K1993-Transactions!I1993)-(Transactions!P1993-Transactions!J1993),"")</f>
        <v>275</v>
      </c>
      <c r="K1993">
        <f>IF(Transactions!L1993-Transactions!K1993&lt;&gt;"",Transactions!L1993-Transactions!K1993,"")</f>
        <v>1</v>
      </c>
      <c r="L1993">
        <f>IF(Transactions!N1993-Transactions!M1993&lt;&gt;"",Transactions!N1993-Transactions!M1993,"")</f>
        <v>34</v>
      </c>
      <c r="M1993">
        <f>IF(Transactions!P1993-Transactions!O1993&lt;&gt;"",Transactions!P1993-Transactions!O1993,"")</f>
        <v>17</v>
      </c>
      <c r="O1993">
        <f t="shared" si="64"/>
        <v>327</v>
      </c>
      <c r="P1993" t="str">
        <f>IF(Transactions!O1993&lt;&gt;"",Transactions!O1993,"")</f>
        <v>1536320994868</v>
      </c>
      <c r="Q1993">
        <f>IF(Transactions!S1993-Transactions!J1993&lt;&gt;"",Transactions!S1993-Transactions!J1993,"")</f>
        <v>1991</v>
      </c>
      <c r="R1993">
        <f t="shared" si="65"/>
        <v>2318</v>
      </c>
    </row>
    <row r="1994" spans="1:18" x14ac:dyDescent="0.3">
      <c r="A1994" t="str">
        <f>IF(Transactions!A1994&lt;&gt;"",Transactions!A1994,0)</f>
        <v>2018/09/07 13:49:55</v>
      </c>
      <c r="B1994" t="str">
        <f>IF(Transactions!B1994&lt;&gt;"",Transactions!B1994,0)</f>
        <v>387384570b45bfc17aeb7117fdae193b59e5630bec9bcd637224395451246a57</v>
      </c>
      <c r="C1994" t="str">
        <f>IF(Transactions!C1994&lt;&gt;"",Transactions!C1994,0)</f>
        <v>Step1</v>
      </c>
      <c r="D1994" t="str">
        <f>IF(Transactions!D1994&lt;&gt;"",Transactions!D1994,"")</f>
        <v>peer0.org2.ldegilde.com</v>
      </c>
      <c r="E1994" t="str">
        <f>IF(Transactions!E1994&lt;&gt;"",Transactions!E1994,"")</f>
        <v>pmt-chaincode</v>
      </c>
      <c r="F1994" t="str">
        <f>IF(Transactions!F1994&lt;&gt;"",Transactions!F1994,"")</f>
        <v>put</v>
      </c>
      <c r="G1994" t="str">
        <f>IF(Transactions!G1994&lt;&gt;"",Transactions!G1994,"")</f>
        <v>000000001_64</v>
      </c>
      <c r="H1994" t="str">
        <f>IF(Transactions!H1994&lt;&gt;"",Transactions!H1994,"")</f>
        <v>694.0</v>
      </c>
      <c r="I1994">
        <f>IF(Transactions!J1994-Transactions!I1994&lt;&gt;"",Transactions!J1994-Transactions!I1994,"")</f>
        <v>327</v>
      </c>
      <c r="J1994">
        <f>IF((Transactions!K1994-Transactions!I1994)-(Transactions!P1994-Transactions!J1994)&lt;&gt;"",(Transactions!K1994-Transactions!I1994)-(Transactions!P1994-Transactions!J1994),"")</f>
        <v>216</v>
      </c>
      <c r="K1994">
        <f>IF(Transactions!L1994-Transactions!K1994&lt;&gt;"",Transactions!L1994-Transactions!K1994,"")</f>
        <v>0</v>
      </c>
      <c r="L1994">
        <f>IF(Transactions!N1994-Transactions!M1994&lt;&gt;"",Transactions!N1994-Transactions!M1994,"")</f>
        <v>111</v>
      </c>
      <c r="M1994">
        <f>IF(Transactions!P1994-Transactions!O1994&lt;&gt;"",Transactions!P1994-Transactions!O1994,"")</f>
        <v>0</v>
      </c>
      <c r="O1994">
        <f t="shared" si="64"/>
        <v>327</v>
      </c>
      <c r="P1994" t="str">
        <f>IF(Transactions!O1994&lt;&gt;"",Transactions!O1994,"")</f>
        <v>1536320994931</v>
      </c>
      <c r="Q1994">
        <f>IF(Transactions!S1994-Transactions!J1994&lt;&gt;"",Transactions!S1994-Transactions!J1994,"")</f>
        <v>1991</v>
      </c>
      <c r="R1994">
        <f t="shared" si="65"/>
        <v>2318</v>
      </c>
    </row>
    <row r="1995" spans="1:18" x14ac:dyDescent="0.3">
      <c r="A1995" t="str">
        <f>IF(Transactions!A1995&lt;&gt;"",Transactions!A1995,0)</f>
        <v>2018/09/07 13:49:55</v>
      </c>
      <c r="B1995" t="str">
        <f>IF(Transactions!B1995&lt;&gt;"",Transactions!B1995,0)</f>
        <v>c11e07d73c8a68a1f746ff980aba94c02c9646a36d66b548b5a0dafb73a2c7cb</v>
      </c>
      <c r="C1995" t="str">
        <f>IF(Transactions!C1995&lt;&gt;"",Transactions!C1995,0)</f>
        <v>Step1</v>
      </c>
      <c r="D1995" t="str">
        <f>IF(Transactions!D1995&lt;&gt;"",Transactions!D1995,"")</f>
        <v>peer0.org1.ldegilde.com</v>
      </c>
      <c r="E1995" t="str">
        <f>IF(Transactions!E1995&lt;&gt;"",Transactions!E1995,"")</f>
        <v>pmt-chaincode</v>
      </c>
      <c r="F1995" t="str">
        <f>IF(Transactions!F1995&lt;&gt;"",Transactions!F1995,"")</f>
        <v>put</v>
      </c>
      <c r="G1995" t="str">
        <f>IF(Transactions!G1995&lt;&gt;"",Transactions!G1995,"")</f>
        <v>000000002_273</v>
      </c>
      <c r="H1995" t="str">
        <f>IF(Transactions!H1995&lt;&gt;"",Transactions!H1995,"")</f>
        <v>362.0</v>
      </c>
      <c r="I1995">
        <f>IF(Transactions!J1995-Transactions!I1995&lt;&gt;"",Transactions!J1995-Transactions!I1995,"")</f>
        <v>384</v>
      </c>
      <c r="J1995">
        <f>IF((Transactions!K1995-Transactions!I1995)-(Transactions!P1995-Transactions!J1995)&lt;&gt;"",(Transactions!K1995-Transactions!I1995)-(Transactions!P1995-Transactions!J1995),"")</f>
        <v>337</v>
      </c>
      <c r="K1995">
        <f>IF(Transactions!L1995-Transactions!K1995&lt;&gt;"",Transactions!L1995-Transactions!K1995,"")</f>
        <v>0</v>
      </c>
      <c r="L1995">
        <f>IF(Transactions!N1995-Transactions!M1995&lt;&gt;"",Transactions!N1995-Transactions!M1995,"")</f>
        <v>36</v>
      </c>
      <c r="M1995">
        <f>IF(Transactions!P1995-Transactions!O1995&lt;&gt;"",Transactions!P1995-Transactions!O1995,"")</f>
        <v>11</v>
      </c>
      <c r="O1995">
        <f t="shared" si="64"/>
        <v>384</v>
      </c>
      <c r="P1995" t="str">
        <f>IF(Transactions!O1995&lt;&gt;"",Transactions!O1995,"")</f>
        <v>1536320994867</v>
      </c>
      <c r="Q1995">
        <f>IF(Transactions!S1995-Transactions!J1995&lt;&gt;"",Transactions!S1995-Transactions!J1995,"")</f>
        <v>1917</v>
      </c>
      <c r="R1995">
        <f t="shared" si="65"/>
        <v>2301</v>
      </c>
    </row>
    <row r="1996" spans="1:18" x14ac:dyDescent="0.3">
      <c r="A1996" t="str">
        <f>IF(Transactions!A1996&lt;&gt;"",Transactions!A1996,0)</f>
        <v>2018/09/07 13:49:55</v>
      </c>
      <c r="B1996" t="str">
        <f>IF(Transactions!B1996&lt;&gt;"",Transactions!B1996,0)</f>
        <v>c11e07d73c8a68a1f746ff980aba94c02c9646a36d66b548b5a0dafb73a2c7cb</v>
      </c>
      <c r="C1996" t="str">
        <f>IF(Transactions!C1996&lt;&gt;"",Transactions!C1996,0)</f>
        <v>Step1</v>
      </c>
      <c r="D1996" t="str">
        <f>IF(Transactions!D1996&lt;&gt;"",Transactions!D1996,"")</f>
        <v>peer0.org2.ldegilde.com</v>
      </c>
      <c r="E1996" t="str">
        <f>IF(Transactions!E1996&lt;&gt;"",Transactions!E1996,"")</f>
        <v>pmt-chaincode</v>
      </c>
      <c r="F1996" t="str">
        <f>IF(Transactions!F1996&lt;&gt;"",Transactions!F1996,"")</f>
        <v>put</v>
      </c>
      <c r="G1996" t="str">
        <f>IF(Transactions!G1996&lt;&gt;"",Transactions!G1996,"")</f>
        <v>000000002_273</v>
      </c>
      <c r="H1996" t="str">
        <f>IF(Transactions!H1996&lt;&gt;"",Transactions!H1996,"")</f>
        <v>362.0</v>
      </c>
      <c r="I1996">
        <f>IF(Transactions!J1996-Transactions!I1996&lt;&gt;"",Transactions!J1996-Transactions!I1996,"")</f>
        <v>384</v>
      </c>
      <c r="J1996">
        <f>IF((Transactions!K1996-Transactions!I1996)-(Transactions!P1996-Transactions!J1996)&lt;&gt;"",(Transactions!K1996-Transactions!I1996)-(Transactions!P1996-Transactions!J1996),"")</f>
        <v>266</v>
      </c>
      <c r="K1996">
        <f>IF(Transactions!L1996-Transactions!K1996&lt;&gt;"",Transactions!L1996-Transactions!K1996,"")</f>
        <v>0</v>
      </c>
      <c r="L1996">
        <f>IF(Transactions!N1996-Transactions!M1996&lt;&gt;"",Transactions!N1996-Transactions!M1996,"")</f>
        <v>117</v>
      </c>
      <c r="M1996">
        <f>IF(Transactions!P1996-Transactions!O1996&lt;&gt;"",Transactions!P1996-Transactions!O1996,"")</f>
        <v>1</v>
      </c>
      <c r="O1996">
        <f t="shared" ref="O1996:O2059" si="66">SUM(J1996:M1996)</f>
        <v>384</v>
      </c>
      <c r="P1996" t="str">
        <f>IF(Transactions!O1996&lt;&gt;"",Transactions!O1996,"")</f>
        <v>1536320995012</v>
      </c>
      <c r="Q1996">
        <f>IF(Transactions!S1996-Transactions!J1996&lt;&gt;"",Transactions!S1996-Transactions!J1996,"")</f>
        <v>1917</v>
      </c>
      <c r="R1996">
        <f t="shared" ref="R1996:R2059" si="67">I1996+Q1996</f>
        <v>2301</v>
      </c>
    </row>
    <row r="1997" spans="1:18" x14ac:dyDescent="0.3">
      <c r="A1997" t="str">
        <f>IF(Transactions!A1997&lt;&gt;"",Transactions!A1997,0)</f>
        <v>2018/09/07 13:49:55</v>
      </c>
      <c r="B1997" t="str">
        <f>IF(Transactions!B1997&lt;&gt;"",Transactions!B1997,0)</f>
        <v>99b001b5bac9f93c3c5e1cdeaa43e1602ead4c2df7778b76421819118839146c</v>
      </c>
      <c r="C1997" t="str">
        <f>IF(Transactions!C1997&lt;&gt;"",Transactions!C1997,0)</f>
        <v>Step1</v>
      </c>
      <c r="D1997" t="str">
        <f>IF(Transactions!D1997&lt;&gt;"",Transactions!D1997,"")</f>
        <v>peer0.org1.ldegilde.com</v>
      </c>
      <c r="E1997" t="str">
        <f>IF(Transactions!E1997&lt;&gt;"",Transactions!E1997,"")</f>
        <v>pmt-chaincode</v>
      </c>
      <c r="F1997" t="str">
        <f>IF(Transactions!F1997&lt;&gt;"",Transactions!F1997,"")</f>
        <v>put</v>
      </c>
      <c r="G1997" t="str">
        <f>IF(Transactions!G1997&lt;&gt;"",Transactions!G1997,"")</f>
        <v>000000002_187</v>
      </c>
      <c r="H1997" t="str">
        <f>IF(Transactions!H1997&lt;&gt;"",Transactions!H1997,"")</f>
        <v>308.0</v>
      </c>
      <c r="I1997">
        <f>IF(Transactions!J1997-Transactions!I1997&lt;&gt;"",Transactions!J1997-Transactions!I1997,"")</f>
        <v>384</v>
      </c>
      <c r="J1997">
        <f>IF((Transactions!K1997-Transactions!I1997)-(Transactions!P1997-Transactions!J1997)&lt;&gt;"",(Transactions!K1997-Transactions!I1997)-(Transactions!P1997-Transactions!J1997),"")</f>
        <v>330</v>
      </c>
      <c r="K1997">
        <f>IF(Transactions!L1997-Transactions!K1997&lt;&gt;"",Transactions!L1997-Transactions!K1997,"")</f>
        <v>0</v>
      </c>
      <c r="L1997">
        <f>IF(Transactions!N1997-Transactions!M1997&lt;&gt;"",Transactions!N1997-Transactions!M1997,"")</f>
        <v>43</v>
      </c>
      <c r="M1997">
        <f>IF(Transactions!P1997-Transactions!O1997&lt;&gt;"",Transactions!P1997-Transactions!O1997,"")</f>
        <v>11</v>
      </c>
      <c r="O1997">
        <f t="shared" si="66"/>
        <v>384</v>
      </c>
      <c r="P1997" t="str">
        <f>IF(Transactions!O1997&lt;&gt;"",Transactions!O1997,"")</f>
        <v>1536320994875</v>
      </c>
      <c r="Q1997">
        <f>IF(Transactions!S1997-Transactions!J1997&lt;&gt;"",Transactions!S1997-Transactions!J1997,"")</f>
        <v>1908</v>
      </c>
      <c r="R1997">
        <f t="shared" si="67"/>
        <v>2292</v>
      </c>
    </row>
    <row r="1998" spans="1:18" x14ac:dyDescent="0.3">
      <c r="A1998" t="str">
        <f>IF(Transactions!A1998&lt;&gt;"",Transactions!A1998,0)</f>
        <v>2018/09/07 13:49:55</v>
      </c>
      <c r="B1998" t="str">
        <f>IF(Transactions!B1998&lt;&gt;"",Transactions!B1998,0)</f>
        <v>99b001b5bac9f93c3c5e1cdeaa43e1602ead4c2df7778b76421819118839146c</v>
      </c>
      <c r="C1998" t="str">
        <f>IF(Transactions!C1998&lt;&gt;"",Transactions!C1998,0)</f>
        <v>Step1</v>
      </c>
      <c r="D1998" t="str">
        <f>IF(Transactions!D1998&lt;&gt;"",Transactions!D1998,"")</f>
        <v>peer0.org2.ldegilde.com</v>
      </c>
      <c r="E1998" t="str">
        <f>IF(Transactions!E1998&lt;&gt;"",Transactions!E1998,"")</f>
        <v>pmt-chaincode</v>
      </c>
      <c r="F1998" t="str">
        <f>IF(Transactions!F1998&lt;&gt;"",Transactions!F1998,"")</f>
        <v>put</v>
      </c>
      <c r="G1998" t="str">
        <f>IF(Transactions!G1998&lt;&gt;"",Transactions!G1998,"")</f>
        <v>000000002_187</v>
      </c>
      <c r="H1998" t="str">
        <f>IF(Transactions!H1998&lt;&gt;"",Transactions!H1998,"")</f>
        <v>308.0</v>
      </c>
      <c r="I1998">
        <f>IF(Transactions!J1998-Transactions!I1998&lt;&gt;"",Transactions!J1998-Transactions!I1998,"")</f>
        <v>384</v>
      </c>
      <c r="J1998">
        <f>IF((Transactions!K1998-Transactions!I1998)-(Transactions!P1998-Transactions!J1998)&lt;&gt;"",(Transactions!K1998-Transactions!I1998)-(Transactions!P1998-Transactions!J1998),"")</f>
        <v>286</v>
      </c>
      <c r="K1998">
        <f>IF(Transactions!L1998-Transactions!K1998&lt;&gt;"",Transactions!L1998-Transactions!K1998,"")</f>
        <v>0</v>
      </c>
      <c r="L1998">
        <f>IF(Transactions!N1998-Transactions!M1998&lt;&gt;"",Transactions!N1998-Transactions!M1998,"")</f>
        <v>98</v>
      </c>
      <c r="M1998">
        <f>IF(Transactions!P1998-Transactions!O1998&lt;&gt;"",Transactions!P1998-Transactions!O1998,"")</f>
        <v>0</v>
      </c>
      <c r="O1998">
        <f t="shared" si="66"/>
        <v>384</v>
      </c>
      <c r="P1998" t="str">
        <f>IF(Transactions!O1998&lt;&gt;"",Transactions!O1998,"")</f>
        <v>1536320994965</v>
      </c>
      <c r="Q1998">
        <f>IF(Transactions!S1998-Transactions!J1998&lt;&gt;"",Transactions!S1998-Transactions!J1998,"")</f>
        <v>1908</v>
      </c>
      <c r="R1998">
        <f t="shared" si="67"/>
        <v>2292</v>
      </c>
    </row>
    <row r="1999" spans="1:18" x14ac:dyDescent="0.3">
      <c r="A1999" t="str">
        <f>IF(Transactions!A1999&lt;&gt;"",Transactions!A1999,0)</f>
        <v>2018/09/07 13:49:55</v>
      </c>
      <c r="B1999" t="str">
        <f>IF(Transactions!B1999&lt;&gt;"",Transactions!B1999,0)</f>
        <v>55fb90d3ac70e8220a4e3988ebc6bc1346804fb41327da3b2ce568a40084e434</v>
      </c>
      <c r="C1999" t="str">
        <f>IF(Transactions!C1999&lt;&gt;"",Transactions!C1999,0)</f>
        <v>Step1</v>
      </c>
      <c r="D1999" t="str">
        <f>IF(Transactions!D1999&lt;&gt;"",Transactions!D1999,"")</f>
        <v>peer0.org1.ldegilde.com</v>
      </c>
      <c r="E1999" t="str">
        <f>IF(Transactions!E1999&lt;&gt;"",Transactions!E1999,"")</f>
        <v>pmt-chaincode</v>
      </c>
      <c r="F1999" t="str">
        <f>IF(Transactions!F1999&lt;&gt;"",Transactions!F1999,"")</f>
        <v>put</v>
      </c>
      <c r="G1999" t="str">
        <f>IF(Transactions!G1999&lt;&gt;"",Transactions!G1999,"")</f>
        <v>000000001_149</v>
      </c>
      <c r="H1999" t="str">
        <f>IF(Transactions!H1999&lt;&gt;"",Transactions!H1999,"")</f>
        <v>64.0</v>
      </c>
      <c r="I1999">
        <f>IF(Transactions!J1999-Transactions!I1999&lt;&gt;"",Transactions!J1999-Transactions!I1999,"")</f>
        <v>421</v>
      </c>
      <c r="J1999">
        <f>IF((Transactions!K1999-Transactions!I1999)-(Transactions!P1999-Transactions!J1999)&lt;&gt;"",(Transactions!K1999-Transactions!I1999)-(Transactions!P1999-Transactions!J1999),"")</f>
        <v>332</v>
      </c>
      <c r="K1999">
        <f>IF(Transactions!L1999-Transactions!K1999&lt;&gt;"",Transactions!L1999-Transactions!K1999,"")</f>
        <v>21</v>
      </c>
      <c r="L1999">
        <f>IF(Transactions!N1999-Transactions!M1999&lt;&gt;"",Transactions!N1999-Transactions!M1999,"")</f>
        <v>66</v>
      </c>
      <c r="M1999">
        <f>IF(Transactions!P1999-Transactions!O1999&lt;&gt;"",Transactions!P1999-Transactions!O1999,"")</f>
        <v>2</v>
      </c>
      <c r="O1999">
        <f t="shared" si="66"/>
        <v>421</v>
      </c>
      <c r="P1999" t="str">
        <f>IF(Transactions!O1999&lt;&gt;"",Transactions!O1999,"")</f>
        <v>1536320994902</v>
      </c>
      <c r="Q1999">
        <f>IF(Transactions!S1999-Transactions!J1999&lt;&gt;"",Transactions!S1999-Transactions!J1999,"")</f>
        <v>1906</v>
      </c>
      <c r="R1999">
        <f t="shared" si="67"/>
        <v>2327</v>
      </c>
    </row>
    <row r="2000" spans="1:18" x14ac:dyDescent="0.3">
      <c r="A2000" t="str">
        <f>IF(Transactions!A2000&lt;&gt;"",Transactions!A2000,0)</f>
        <v>2018/09/07 13:49:55</v>
      </c>
      <c r="B2000" t="str">
        <f>IF(Transactions!B2000&lt;&gt;"",Transactions!B2000,0)</f>
        <v>55fb90d3ac70e8220a4e3988ebc6bc1346804fb41327da3b2ce568a40084e434</v>
      </c>
      <c r="C2000" t="str">
        <f>IF(Transactions!C2000&lt;&gt;"",Transactions!C2000,0)</f>
        <v>Step1</v>
      </c>
      <c r="D2000" t="str">
        <f>IF(Transactions!D2000&lt;&gt;"",Transactions!D2000,"")</f>
        <v>peer0.org2.ldegilde.com</v>
      </c>
      <c r="E2000" t="str">
        <f>IF(Transactions!E2000&lt;&gt;"",Transactions!E2000,"")</f>
        <v>pmt-chaincode</v>
      </c>
      <c r="F2000" t="str">
        <f>IF(Transactions!F2000&lt;&gt;"",Transactions!F2000,"")</f>
        <v>put</v>
      </c>
      <c r="G2000" t="str">
        <f>IF(Transactions!G2000&lt;&gt;"",Transactions!G2000,"")</f>
        <v>000000001_149</v>
      </c>
      <c r="H2000" t="str">
        <f>IF(Transactions!H2000&lt;&gt;"",Transactions!H2000,"")</f>
        <v>64.0</v>
      </c>
      <c r="I2000">
        <f>IF(Transactions!J2000-Transactions!I2000&lt;&gt;"",Transactions!J2000-Transactions!I2000,"")</f>
        <v>421</v>
      </c>
      <c r="J2000">
        <f>IF((Transactions!K2000-Transactions!I2000)-(Transactions!P2000-Transactions!J2000)&lt;&gt;"",(Transactions!K2000-Transactions!I2000)-(Transactions!P2000-Transactions!J2000),"")</f>
        <v>362</v>
      </c>
      <c r="K2000">
        <f>IF(Transactions!L2000-Transactions!K2000&lt;&gt;"",Transactions!L2000-Transactions!K2000,"")</f>
        <v>1</v>
      </c>
      <c r="L2000">
        <f>IF(Transactions!N2000-Transactions!M2000&lt;&gt;"",Transactions!N2000-Transactions!M2000,"")</f>
        <v>58</v>
      </c>
      <c r="M2000">
        <f>IF(Transactions!P2000-Transactions!O2000&lt;&gt;"",Transactions!P2000-Transactions!O2000,"")</f>
        <v>0</v>
      </c>
      <c r="O2000">
        <f t="shared" si="66"/>
        <v>421</v>
      </c>
      <c r="P2000" t="str">
        <f>IF(Transactions!O2000&lt;&gt;"",Transactions!O2000,"")</f>
        <v>1536320994848</v>
      </c>
      <c r="Q2000">
        <f>IF(Transactions!S2000-Transactions!J2000&lt;&gt;"",Transactions!S2000-Transactions!J2000,"")</f>
        <v>1906</v>
      </c>
      <c r="R2000">
        <f t="shared" si="67"/>
        <v>2327</v>
      </c>
    </row>
    <row r="2001" spans="1:18" x14ac:dyDescent="0.3">
      <c r="A2001" t="str">
        <f>IF(Transactions!A2001&lt;&gt;"",Transactions!A2001,0)</f>
        <v>2018/09/07 13:49:55</v>
      </c>
      <c r="B2001" t="str">
        <f>IF(Transactions!B2001&lt;&gt;"",Transactions!B2001,0)</f>
        <v>abb5dc0347b2114f60b75353aaa98a18602933518af1e7506e3f7d31bfc2c64f</v>
      </c>
      <c r="C2001" t="str">
        <f>IF(Transactions!C2001&lt;&gt;"",Transactions!C2001,0)</f>
        <v>Step1</v>
      </c>
      <c r="D2001" t="str">
        <f>IF(Transactions!D2001&lt;&gt;"",Transactions!D2001,"")</f>
        <v>peer0.org1.ldegilde.com</v>
      </c>
      <c r="E2001" t="str">
        <f>IF(Transactions!E2001&lt;&gt;"",Transactions!E2001,"")</f>
        <v>pmt-chaincode</v>
      </c>
      <c r="F2001" t="str">
        <f>IF(Transactions!F2001&lt;&gt;"",Transactions!F2001,"")</f>
        <v>put</v>
      </c>
      <c r="G2001" t="str">
        <f>IF(Transactions!G2001&lt;&gt;"",Transactions!G2001,"")</f>
        <v>000000002_129</v>
      </c>
      <c r="H2001" t="str">
        <f>IF(Transactions!H2001&lt;&gt;"",Transactions!H2001,"")</f>
        <v>955.0</v>
      </c>
      <c r="I2001">
        <f>IF(Transactions!J2001-Transactions!I2001&lt;&gt;"",Transactions!J2001-Transactions!I2001,"")</f>
        <v>459</v>
      </c>
      <c r="J2001">
        <f>IF((Transactions!K2001-Transactions!I2001)-(Transactions!P2001-Transactions!J2001)&lt;&gt;"",(Transactions!K2001-Transactions!I2001)-(Transactions!P2001-Transactions!J2001),"")</f>
        <v>399</v>
      </c>
      <c r="K2001">
        <f>IF(Transactions!L2001-Transactions!K2001&lt;&gt;"",Transactions!L2001-Transactions!K2001,"")</f>
        <v>0</v>
      </c>
      <c r="L2001">
        <f>IF(Transactions!N2001-Transactions!M2001&lt;&gt;"",Transactions!N2001-Transactions!M2001,"")</f>
        <v>39</v>
      </c>
      <c r="M2001">
        <f>IF(Transactions!P2001-Transactions!O2001&lt;&gt;"",Transactions!P2001-Transactions!O2001,"")</f>
        <v>21</v>
      </c>
      <c r="O2001">
        <f t="shared" si="66"/>
        <v>459</v>
      </c>
      <c r="P2001" t="str">
        <f>IF(Transactions!O2001&lt;&gt;"",Transactions!O2001,"")</f>
        <v>1536320994867</v>
      </c>
      <c r="Q2001">
        <f>IF(Transactions!S2001-Transactions!J2001&lt;&gt;"",Transactions!S2001-Transactions!J2001,"")</f>
        <v>1858</v>
      </c>
      <c r="R2001">
        <f t="shared" si="67"/>
        <v>2317</v>
      </c>
    </row>
    <row r="2002" spans="1:18" x14ac:dyDescent="0.3">
      <c r="A2002" t="str">
        <f>IF(Transactions!A2002&lt;&gt;"",Transactions!A2002,0)</f>
        <v>2018/09/07 13:49:55</v>
      </c>
      <c r="B2002" t="str">
        <f>IF(Transactions!B2002&lt;&gt;"",Transactions!B2002,0)</f>
        <v>abb5dc0347b2114f60b75353aaa98a18602933518af1e7506e3f7d31bfc2c64f</v>
      </c>
      <c r="C2002" t="str">
        <f>IF(Transactions!C2002&lt;&gt;"",Transactions!C2002,0)</f>
        <v>Step1</v>
      </c>
      <c r="D2002" t="str">
        <f>IF(Transactions!D2002&lt;&gt;"",Transactions!D2002,"")</f>
        <v>peer0.org2.ldegilde.com</v>
      </c>
      <c r="E2002" t="str">
        <f>IF(Transactions!E2002&lt;&gt;"",Transactions!E2002,"")</f>
        <v>pmt-chaincode</v>
      </c>
      <c r="F2002" t="str">
        <f>IF(Transactions!F2002&lt;&gt;"",Transactions!F2002,"")</f>
        <v>put</v>
      </c>
      <c r="G2002" t="str">
        <f>IF(Transactions!G2002&lt;&gt;"",Transactions!G2002,"")</f>
        <v>000000002_129</v>
      </c>
      <c r="H2002" t="str">
        <f>IF(Transactions!H2002&lt;&gt;"",Transactions!H2002,"")</f>
        <v>955.0</v>
      </c>
      <c r="I2002">
        <f>IF(Transactions!J2002-Transactions!I2002&lt;&gt;"",Transactions!J2002-Transactions!I2002,"")</f>
        <v>459</v>
      </c>
      <c r="J2002">
        <f>IF((Transactions!K2002-Transactions!I2002)-(Transactions!P2002-Transactions!J2002)&lt;&gt;"",(Transactions!K2002-Transactions!I2002)-(Transactions!P2002-Transactions!J2002),"")</f>
        <v>332</v>
      </c>
      <c r="K2002">
        <f>IF(Transactions!L2002-Transactions!K2002&lt;&gt;"",Transactions!L2002-Transactions!K2002,"")</f>
        <v>0</v>
      </c>
      <c r="L2002">
        <f>IF(Transactions!N2002-Transactions!M2002&lt;&gt;"",Transactions!N2002-Transactions!M2002,"")</f>
        <v>126</v>
      </c>
      <c r="M2002">
        <f>IF(Transactions!P2002-Transactions!O2002&lt;&gt;"",Transactions!P2002-Transactions!O2002,"")</f>
        <v>1</v>
      </c>
      <c r="O2002">
        <f t="shared" si="66"/>
        <v>459</v>
      </c>
      <c r="P2002" t="str">
        <f>IF(Transactions!O2002&lt;&gt;"",Transactions!O2002,"")</f>
        <v>1536320995030</v>
      </c>
      <c r="Q2002">
        <f>IF(Transactions!S2002-Transactions!J2002&lt;&gt;"",Transactions!S2002-Transactions!J2002,"")</f>
        <v>1858</v>
      </c>
      <c r="R2002">
        <f t="shared" si="67"/>
        <v>2317</v>
      </c>
    </row>
    <row r="2003" spans="1:18" x14ac:dyDescent="0.3">
      <c r="A2003" t="str">
        <f>IF(Transactions!A2003&lt;&gt;"",Transactions!A2003,0)</f>
        <v>2018/09/07 13:49:55</v>
      </c>
      <c r="B2003" t="str">
        <f>IF(Transactions!B2003&lt;&gt;"",Transactions!B2003,0)</f>
        <v>23974e13f5c4305d0313460bedb43010d58ec9e5b68fb73ac0238880a37177e6</v>
      </c>
      <c r="C2003" t="str">
        <f>IF(Transactions!C2003&lt;&gt;"",Transactions!C2003,0)</f>
        <v>Step1</v>
      </c>
      <c r="D2003" t="str">
        <f>IF(Transactions!D2003&lt;&gt;"",Transactions!D2003,"")</f>
        <v>peer0.org1.ldegilde.com</v>
      </c>
      <c r="E2003" t="str">
        <f>IF(Transactions!E2003&lt;&gt;"",Transactions!E2003,"")</f>
        <v>pmt-chaincode</v>
      </c>
      <c r="F2003" t="str">
        <f>IF(Transactions!F2003&lt;&gt;"",Transactions!F2003,"")</f>
        <v>put</v>
      </c>
      <c r="G2003" t="str">
        <f>IF(Transactions!G2003&lt;&gt;"",Transactions!G2003,"")</f>
        <v>000000002_180</v>
      </c>
      <c r="H2003" t="str">
        <f>IF(Transactions!H2003&lt;&gt;"",Transactions!H2003,"")</f>
        <v>846.0</v>
      </c>
      <c r="I2003">
        <f>IF(Transactions!J2003-Transactions!I2003&lt;&gt;"",Transactions!J2003-Transactions!I2003,"")</f>
        <v>400</v>
      </c>
      <c r="J2003">
        <f>IF((Transactions!K2003-Transactions!I2003)-(Transactions!P2003-Transactions!J2003)&lt;&gt;"",(Transactions!K2003-Transactions!I2003)-(Transactions!P2003-Transactions!J2003),"")</f>
        <v>333</v>
      </c>
      <c r="K2003">
        <f>IF(Transactions!L2003-Transactions!K2003&lt;&gt;"",Transactions!L2003-Transactions!K2003,"")</f>
        <v>0</v>
      </c>
      <c r="L2003">
        <f>IF(Transactions!N2003-Transactions!M2003&lt;&gt;"",Transactions!N2003-Transactions!M2003,"")</f>
        <v>65</v>
      </c>
      <c r="M2003">
        <f>IF(Transactions!P2003-Transactions!O2003&lt;&gt;"",Transactions!P2003-Transactions!O2003,"")</f>
        <v>2</v>
      </c>
      <c r="O2003">
        <f t="shared" si="66"/>
        <v>400</v>
      </c>
      <c r="P2003" t="str">
        <f>IF(Transactions!O2003&lt;&gt;"",Transactions!O2003,"")</f>
        <v>1536320994902</v>
      </c>
      <c r="Q2003">
        <f>IF(Transactions!S2003-Transactions!J2003&lt;&gt;"",Transactions!S2003-Transactions!J2003,"")</f>
        <v>1910</v>
      </c>
      <c r="R2003">
        <f t="shared" si="67"/>
        <v>2310</v>
      </c>
    </row>
    <row r="2004" spans="1:18" x14ac:dyDescent="0.3">
      <c r="A2004" t="str">
        <f>IF(Transactions!A2004&lt;&gt;"",Transactions!A2004,0)</f>
        <v>2018/09/07 13:49:55</v>
      </c>
      <c r="B2004" t="str">
        <f>IF(Transactions!B2004&lt;&gt;"",Transactions!B2004,0)</f>
        <v>23974e13f5c4305d0313460bedb43010d58ec9e5b68fb73ac0238880a37177e6</v>
      </c>
      <c r="C2004" t="str">
        <f>IF(Transactions!C2004&lt;&gt;"",Transactions!C2004,0)</f>
        <v>Step1</v>
      </c>
      <c r="D2004" t="str">
        <f>IF(Transactions!D2004&lt;&gt;"",Transactions!D2004,"")</f>
        <v>peer0.org2.ldegilde.com</v>
      </c>
      <c r="E2004" t="str">
        <f>IF(Transactions!E2004&lt;&gt;"",Transactions!E2004,"")</f>
        <v>pmt-chaincode</v>
      </c>
      <c r="F2004" t="str">
        <f>IF(Transactions!F2004&lt;&gt;"",Transactions!F2004,"")</f>
        <v>put</v>
      </c>
      <c r="G2004" t="str">
        <f>IF(Transactions!G2004&lt;&gt;"",Transactions!G2004,"")</f>
        <v>000000002_180</v>
      </c>
      <c r="H2004" t="str">
        <f>IF(Transactions!H2004&lt;&gt;"",Transactions!H2004,"")</f>
        <v>846.0</v>
      </c>
      <c r="I2004">
        <f>IF(Transactions!J2004-Transactions!I2004&lt;&gt;"",Transactions!J2004-Transactions!I2004,"")</f>
        <v>400</v>
      </c>
      <c r="J2004">
        <f>IF((Transactions!K2004-Transactions!I2004)-(Transactions!P2004-Transactions!J2004)&lt;&gt;"",(Transactions!K2004-Transactions!I2004)-(Transactions!P2004-Transactions!J2004),"")</f>
        <v>285</v>
      </c>
      <c r="K2004">
        <f>IF(Transactions!L2004-Transactions!K2004&lt;&gt;"",Transactions!L2004-Transactions!K2004,"")</f>
        <v>0</v>
      </c>
      <c r="L2004">
        <f>IF(Transactions!N2004-Transactions!M2004&lt;&gt;"",Transactions!N2004-Transactions!M2004,"")</f>
        <v>115</v>
      </c>
      <c r="M2004">
        <f>IF(Transactions!P2004-Transactions!O2004&lt;&gt;"",Transactions!P2004-Transactions!O2004,"")</f>
        <v>0</v>
      </c>
      <c r="O2004">
        <f t="shared" si="66"/>
        <v>400</v>
      </c>
      <c r="P2004" t="str">
        <f>IF(Transactions!O2004&lt;&gt;"",Transactions!O2004,"")</f>
        <v>1536320994981</v>
      </c>
      <c r="Q2004">
        <f>IF(Transactions!S2004-Transactions!J2004&lt;&gt;"",Transactions!S2004-Transactions!J2004,"")</f>
        <v>1910</v>
      </c>
      <c r="R2004">
        <f t="shared" si="67"/>
        <v>2310</v>
      </c>
    </row>
    <row r="2005" spans="1:18" x14ac:dyDescent="0.3">
      <c r="A2005" t="str">
        <f>IF(Transactions!A2005&lt;&gt;"",Transactions!A2005,0)</f>
        <v>2018/09/07 13:49:55</v>
      </c>
      <c r="B2005" t="str">
        <f>IF(Transactions!B2005&lt;&gt;"",Transactions!B2005,0)</f>
        <v>8ba68f2d13ef1cecfe6f8191e7192116499334268d08b4ee842dc4ebb868a952</v>
      </c>
      <c r="C2005" t="str">
        <f>IF(Transactions!C2005&lt;&gt;"",Transactions!C2005,0)</f>
        <v>Step1</v>
      </c>
      <c r="D2005" t="str">
        <f>IF(Transactions!D2005&lt;&gt;"",Transactions!D2005,"")</f>
        <v>peer0.org1.ldegilde.com</v>
      </c>
      <c r="E2005" t="str">
        <f>IF(Transactions!E2005&lt;&gt;"",Transactions!E2005,"")</f>
        <v>pmt-chaincode</v>
      </c>
      <c r="F2005" t="str">
        <f>IF(Transactions!F2005&lt;&gt;"",Transactions!F2005,"")</f>
        <v>put</v>
      </c>
      <c r="G2005" t="str">
        <f>IF(Transactions!G2005&lt;&gt;"",Transactions!G2005,"")</f>
        <v>000000002_220</v>
      </c>
      <c r="H2005" t="str">
        <f>IF(Transactions!H2005&lt;&gt;"",Transactions!H2005,"")</f>
        <v>485.0</v>
      </c>
      <c r="I2005">
        <f>IF(Transactions!J2005-Transactions!I2005&lt;&gt;"",Transactions!J2005-Transactions!I2005,"")</f>
        <v>405</v>
      </c>
      <c r="J2005">
        <f>IF((Transactions!K2005-Transactions!I2005)-(Transactions!P2005-Transactions!J2005)&lt;&gt;"",(Transactions!K2005-Transactions!I2005)-(Transactions!P2005-Transactions!J2005),"")</f>
        <v>341</v>
      </c>
      <c r="K2005">
        <f>IF(Transactions!L2005-Transactions!K2005&lt;&gt;"",Transactions!L2005-Transactions!K2005,"")</f>
        <v>3</v>
      </c>
      <c r="L2005">
        <f>IF(Transactions!N2005-Transactions!M2005&lt;&gt;"",Transactions!N2005-Transactions!M2005,"")</f>
        <v>60</v>
      </c>
      <c r="M2005">
        <f>IF(Transactions!P2005-Transactions!O2005&lt;&gt;"",Transactions!P2005-Transactions!O2005,"")</f>
        <v>1</v>
      </c>
      <c r="O2005">
        <f t="shared" si="66"/>
        <v>405</v>
      </c>
      <c r="P2005" t="str">
        <f>IF(Transactions!O2005&lt;&gt;"",Transactions!O2005,"")</f>
        <v>1536320994901</v>
      </c>
      <c r="Q2005">
        <f>IF(Transactions!S2005-Transactions!J2005&lt;&gt;"",Transactions!S2005-Transactions!J2005,"")</f>
        <v>1907</v>
      </c>
      <c r="R2005">
        <f t="shared" si="67"/>
        <v>2312</v>
      </c>
    </row>
    <row r="2006" spans="1:18" x14ac:dyDescent="0.3">
      <c r="A2006" t="str">
        <f>IF(Transactions!A2006&lt;&gt;"",Transactions!A2006,0)</f>
        <v>2018/09/07 13:49:55</v>
      </c>
      <c r="B2006" t="str">
        <f>IF(Transactions!B2006&lt;&gt;"",Transactions!B2006,0)</f>
        <v>8ba68f2d13ef1cecfe6f8191e7192116499334268d08b4ee842dc4ebb868a952</v>
      </c>
      <c r="C2006" t="str">
        <f>IF(Transactions!C2006&lt;&gt;"",Transactions!C2006,0)</f>
        <v>Step1</v>
      </c>
      <c r="D2006" t="str">
        <f>IF(Transactions!D2006&lt;&gt;"",Transactions!D2006,"")</f>
        <v>peer0.org2.ldegilde.com</v>
      </c>
      <c r="E2006" t="str">
        <f>IF(Transactions!E2006&lt;&gt;"",Transactions!E2006,"")</f>
        <v>pmt-chaincode</v>
      </c>
      <c r="F2006" t="str">
        <f>IF(Transactions!F2006&lt;&gt;"",Transactions!F2006,"")</f>
        <v>put</v>
      </c>
      <c r="G2006" t="str">
        <f>IF(Transactions!G2006&lt;&gt;"",Transactions!G2006,"")</f>
        <v>000000002_220</v>
      </c>
      <c r="H2006" t="str">
        <f>IF(Transactions!H2006&lt;&gt;"",Transactions!H2006,"")</f>
        <v>485.0</v>
      </c>
      <c r="I2006">
        <f>IF(Transactions!J2006-Transactions!I2006&lt;&gt;"",Transactions!J2006-Transactions!I2006,"")</f>
        <v>405</v>
      </c>
      <c r="J2006">
        <f>IF((Transactions!K2006-Transactions!I2006)-(Transactions!P2006-Transactions!J2006)&lt;&gt;"",(Transactions!K2006-Transactions!I2006)-(Transactions!P2006-Transactions!J2006),"")</f>
        <v>302</v>
      </c>
      <c r="K2006">
        <f>IF(Transactions!L2006-Transactions!K2006&lt;&gt;"",Transactions!L2006-Transactions!K2006,"")</f>
        <v>0</v>
      </c>
      <c r="L2006">
        <f>IF(Transactions!N2006-Transactions!M2006&lt;&gt;"",Transactions!N2006-Transactions!M2006,"")</f>
        <v>102</v>
      </c>
      <c r="M2006">
        <f>IF(Transactions!P2006-Transactions!O2006&lt;&gt;"",Transactions!P2006-Transactions!O2006,"")</f>
        <v>1</v>
      </c>
      <c r="O2006">
        <f t="shared" si="66"/>
        <v>405</v>
      </c>
      <c r="P2006" t="str">
        <f>IF(Transactions!O2006&lt;&gt;"",Transactions!O2006,"")</f>
        <v>1536320995003</v>
      </c>
      <c r="Q2006">
        <f>IF(Transactions!S2006-Transactions!J2006&lt;&gt;"",Transactions!S2006-Transactions!J2006,"")</f>
        <v>1907</v>
      </c>
      <c r="R2006">
        <f t="shared" si="67"/>
        <v>2312</v>
      </c>
    </row>
    <row r="2007" spans="1:18" x14ac:dyDescent="0.3">
      <c r="A2007" t="str">
        <f>IF(Transactions!A2007&lt;&gt;"",Transactions!A2007,0)</f>
        <v>2018/09/07 13:49:55</v>
      </c>
      <c r="B2007" t="str">
        <f>IF(Transactions!B2007&lt;&gt;"",Transactions!B2007,0)</f>
        <v>0b7bb8cafc5d74aca2013bfec009c2cadd476b2b2586071e50802bf383b5c30a</v>
      </c>
      <c r="C2007" t="str">
        <f>IF(Transactions!C2007&lt;&gt;"",Transactions!C2007,0)</f>
        <v>Step1</v>
      </c>
      <c r="D2007" t="str">
        <f>IF(Transactions!D2007&lt;&gt;"",Transactions!D2007,"")</f>
        <v>peer0.org1.ldegilde.com</v>
      </c>
      <c r="E2007" t="str">
        <f>IF(Transactions!E2007&lt;&gt;"",Transactions!E2007,"")</f>
        <v>pmt-chaincode</v>
      </c>
      <c r="F2007" t="str">
        <f>IF(Transactions!F2007&lt;&gt;"",Transactions!F2007,"")</f>
        <v>put</v>
      </c>
      <c r="G2007" t="str">
        <f>IF(Transactions!G2007&lt;&gt;"",Transactions!G2007,"")</f>
        <v>000000002_301</v>
      </c>
      <c r="H2007" t="str">
        <f>IF(Transactions!H2007&lt;&gt;"",Transactions!H2007,"")</f>
        <v>546.0</v>
      </c>
      <c r="I2007">
        <f>IF(Transactions!J2007-Transactions!I2007&lt;&gt;"",Transactions!J2007-Transactions!I2007,"")</f>
        <v>461</v>
      </c>
      <c r="J2007">
        <f>IF((Transactions!K2007-Transactions!I2007)-(Transactions!P2007-Transactions!J2007)&lt;&gt;"",(Transactions!K2007-Transactions!I2007)-(Transactions!P2007-Transactions!J2007),"")</f>
        <v>367</v>
      </c>
      <c r="K2007">
        <f>IF(Transactions!L2007-Transactions!K2007&lt;&gt;"",Transactions!L2007-Transactions!K2007,"")</f>
        <v>1</v>
      </c>
      <c r="L2007">
        <f>IF(Transactions!N2007-Transactions!M2007&lt;&gt;"",Transactions!N2007-Transactions!M2007,"")</f>
        <v>92</v>
      </c>
      <c r="M2007">
        <f>IF(Transactions!P2007-Transactions!O2007&lt;&gt;"",Transactions!P2007-Transactions!O2007,"")</f>
        <v>1</v>
      </c>
      <c r="O2007">
        <f t="shared" si="66"/>
        <v>461</v>
      </c>
      <c r="P2007" t="str">
        <f>IF(Transactions!O2007&lt;&gt;"",Transactions!O2007,"")</f>
        <v>1536320994974</v>
      </c>
      <c r="Q2007">
        <f>IF(Transactions!S2007-Transactions!J2007&lt;&gt;"",Transactions!S2007-Transactions!J2007,"")</f>
        <v>1856</v>
      </c>
      <c r="R2007">
        <f t="shared" si="67"/>
        <v>2317</v>
      </c>
    </row>
    <row r="2008" spans="1:18" x14ac:dyDescent="0.3">
      <c r="A2008" t="str">
        <f>IF(Transactions!A2008&lt;&gt;"",Transactions!A2008,0)</f>
        <v>2018/09/07 13:49:55</v>
      </c>
      <c r="B2008" t="str">
        <f>IF(Transactions!B2008&lt;&gt;"",Transactions!B2008,0)</f>
        <v>0b7bb8cafc5d74aca2013bfec009c2cadd476b2b2586071e50802bf383b5c30a</v>
      </c>
      <c r="C2008" t="str">
        <f>IF(Transactions!C2008&lt;&gt;"",Transactions!C2008,0)</f>
        <v>Step1</v>
      </c>
      <c r="D2008" t="str">
        <f>IF(Transactions!D2008&lt;&gt;"",Transactions!D2008,"")</f>
        <v>peer0.org2.ldegilde.com</v>
      </c>
      <c r="E2008" t="str">
        <f>IF(Transactions!E2008&lt;&gt;"",Transactions!E2008,"")</f>
        <v>pmt-chaincode</v>
      </c>
      <c r="F2008" t="str">
        <f>IF(Transactions!F2008&lt;&gt;"",Transactions!F2008,"")</f>
        <v>put</v>
      </c>
      <c r="G2008" t="str">
        <f>IF(Transactions!G2008&lt;&gt;"",Transactions!G2008,"")</f>
        <v>000000002_301</v>
      </c>
      <c r="H2008" t="str">
        <f>IF(Transactions!H2008&lt;&gt;"",Transactions!H2008,"")</f>
        <v>546.0</v>
      </c>
      <c r="I2008">
        <f>IF(Transactions!J2008-Transactions!I2008&lt;&gt;"",Transactions!J2008-Transactions!I2008,"")</f>
        <v>461</v>
      </c>
      <c r="J2008">
        <f>IF((Transactions!K2008-Transactions!I2008)-(Transactions!P2008-Transactions!J2008)&lt;&gt;"",(Transactions!K2008-Transactions!I2008)-(Transactions!P2008-Transactions!J2008),"")</f>
        <v>334</v>
      </c>
      <c r="K2008">
        <f>IF(Transactions!L2008-Transactions!K2008&lt;&gt;"",Transactions!L2008-Transactions!K2008,"")</f>
        <v>0</v>
      </c>
      <c r="L2008">
        <f>IF(Transactions!N2008-Transactions!M2008&lt;&gt;"",Transactions!N2008-Transactions!M2008,"")</f>
        <v>127</v>
      </c>
      <c r="M2008">
        <f>IF(Transactions!P2008-Transactions!O2008&lt;&gt;"",Transactions!P2008-Transactions!O2008,"")</f>
        <v>0</v>
      </c>
      <c r="O2008">
        <f t="shared" si="66"/>
        <v>461</v>
      </c>
      <c r="P2008" t="str">
        <f>IF(Transactions!O2008&lt;&gt;"",Transactions!O2008,"")</f>
        <v>1536320995027</v>
      </c>
      <c r="Q2008">
        <f>IF(Transactions!S2008-Transactions!J2008&lt;&gt;"",Transactions!S2008-Transactions!J2008,"")</f>
        <v>1856</v>
      </c>
      <c r="R2008">
        <f t="shared" si="67"/>
        <v>2317</v>
      </c>
    </row>
    <row r="2009" spans="1:18" x14ac:dyDescent="0.3">
      <c r="A2009" t="str">
        <f>IF(Transactions!A2009&lt;&gt;"",Transactions!A2009,0)</f>
        <v>2018/09/07 13:49:55</v>
      </c>
      <c r="B2009" t="str">
        <f>IF(Transactions!B2009&lt;&gt;"",Transactions!B2009,0)</f>
        <v>95413c7a23632505dac311386e046a3888d2192030455d21091e4a7339a5f645</v>
      </c>
      <c r="C2009" t="str">
        <f>IF(Transactions!C2009&lt;&gt;"",Transactions!C2009,0)</f>
        <v>Step1</v>
      </c>
      <c r="D2009" t="str">
        <f>IF(Transactions!D2009&lt;&gt;"",Transactions!D2009,"")</f>
        <v>peer0.org1.ldegilde.com</v>
      </c>
      <c r="E2009" t="str">
        <f>IF(Transactions!E2009&lt;&gt;"",Transactions!E2009,"")</f>
        <v>pmt-chaincode</v>
      </c>
      <c r="F2009" t="str">
        <f>IF(Transactions!F2009&lt;&gt;"",Transactions!F2009,"")</f>
        <v>put</v>
      </c>
      <c r="G2009" t="str">
        <f>IF(Transactions!G2009&lt;&gt;"",Transactions!G2009,"")</f>
        <v>000000001_182</v>
      </c>
      <c r="H2009" t="str">
        <f>IF(Transactions!H2009&lt;&gt;"",Transactions!H2009,"")</f>
        <v>438.0</v>
      </c>
      <c r="I2009">
        <f>IF(Transactions!J2009-Transactions!I2009&lt;&gt;"",Transactions!J2009-Transactions!I2009,"")</f>
        <v>437</v>
      </c>
      <c r="J2009">
        <f>IF((Transactions!K2009-Transactions!I2009)-(Transactions!P2009-Transactions!J2009)&lt;&gt;"",(Transactions!K2009-Transactions!I2009)-(Transactions!P2009-Transactions!J2009),"")</f>
        <v>360</v>
      </c>
      <c r="K2009">
        <f>IF(Transactions!L2009-Transactions!K2009&lt;&gt;"",Transactions!L2009-Transactions!K2009,"")</f>
        <v>10</v>
      </c>
      <c r="L2009">
        <f>IF(Transactions!N2009-Transactions!M2009&lt;&gt;"",Transactions!N2009-Transactions!M2009,"")</f>
        <v>67</v>
      </c>
      <c r="M2009">
        <f>IF(Transactions!P2009-Transactions!O2009&lt;&gt;"",Transactions!P2009-Transactions!O2009,"")</f>
        <v>0</v>
      </c>
      <c r="O2009">
        <f t="shared" si="66"/>
        <v>437</v>
      </c>
      <c r="P2009" t="str">
        <f>IF(Transactions!O2009&lt;&gt;"",Transactions!O2009,"")</f>
        <v>1536320994941</v>
      </c>
      <c r="Q2009">
        <f>IF(Transactions!S2009-Transactions!J2009&lt;&gt;"",Transactions!S2009-Transactions!J2009,"")</f>
        <v>1900</v>
      </c>
      <c r="R2009">
        <f t="shared" si="67"/>
        <v>2337</v>
      </c>
    </row>
    <row r="2010" spans="1:18" x14ac:dyDescent="0.3">
      <c r="A2010" t="str">
        <f>IF(Transactions!A2010&lt;&gt;"",Transactions!A2010,0)</f>
        <v>2018/09/07 13:49:55</v>
      </c>
      <c r="B2010" t="str">
        <f>IF(Transactions!B2010&lt;&gt;"",Transactions!B2010,0)</f>
        <v>95413c7a23632505dac311386e046a3888d2192030455d21091e4a7339a5f645</v>
      </c>
      <c r="C2010" t="str">
        <f>IF(Transactions!C2010&lt;&gt;"",Transactions!C2010,0)</f>
        <v>Step1</v>
      </c>
      <c r="D2010" t="str">
        <f>IF(Transactions!D2010&lt;&gt;"",Transactions!D2010,"")</f>
        <v>peer0.org2.ldegilde.com</v>
      </c>
      <c r="E2010" t="str">
        <f>IF(Transactions!E2010&lt;&gt;"",Transactions!E2010,"")</f>
        <v>pmt-chaincode</v>
      </c>
      <c r="F2010" t="str">
        <f>IF(Transactions!F2010&lt;&gt;"",Transactions!F2010,"")</f>
        <v>put</v>
      </c>
      <c r="G2010" t="str">
        <f>IF(Transactions!G2010&lt;&gt;"",Transactions!G2010,"")</f>
        <v>000000001_182</v>
      </c>
      <c r="H2010" t="str">
        <f>IF(Transactions!H2010&lt;&gt;"",Transactions!H2010,"")</f>
        <v>438.0</v>
      </c>
      <c r="I2010">
        <f>IF(Transactions!J2010-Transactions!I2010&lt;&gt;"",Transactions!J2010-Transactions!I2010,"")</f>
        <v>437</v>
      </c>
      <c r="J2010">
        <f>IF((Transactions!K2010-Transactions!I2010)-(Transactions!P2010-Transactions!J2010)&lt;&gt;"",(Transactions!K2010-Transactions!I2010)-(Transactions!P2010-Transactions!J2010),"")</f>
        <v>296</v>
      </c>
      <c r="K2010">
        <f>IF(Transactions!L2010-Transactions!K2010&lt;&gt;"",Transactions!L2010-Transactions!K2010,"")</f>
        <v>0</v>
      </c>
      <c r="L2010">
        <f>IF(Transactions!N2010-Transactions!M2010&lt;&gt;"",Transactions!N2010-Transactions!M2010,"")</f>
        <v>141</v>
      </c>
      <c r="M2010">
        <f>IF(Transactions!P2010-Transactions!O2010&lt;&gt;"",Transactions!P2010-Transactions!O2010,"")</f>
        <v>0</v>
      </c>
      <c r="O2010">
        <f t="shared" si="66"/>
        <v>437</v>
      </c>
      <c r="P2010" t="str">
        <f>IF(Transactions!O2010&lt;&gt;"",Transactions!O2010,"")</f>
        <v>1536320995014</v>
      </c>
      <c r="Q2010">
        <f>IF(Transactions!S2010-Transactions!J2010&lt;&gt;"",Transactions!S2010-Transactions!J2010,"")</f>
        <v>1900</v>
      </c>
      <c r="R2010">
        <f t="shared" si="67"/>
        <v>2337</v>
      </c>
    </row>
    <row r="2011" spans="1:18" x14ac:dyDescent="0.3">
      <c r="A2011" t="str">
        <f>IF(Transactions!A2011&lt;&gt;"",Transactions!A2011,0)</f>
        <v>2018/09/07 13:49:55</v>
      </c>
      <c r="B2011" t="str">
        <f>IF(Transactions!B2011&lt;&gt;"",Transactions!B2011,0)</f>
        <v>dfb80fcaea54c9c72cdcdffdf506a1d2000d30e91faeab2cf53c06519bb71f94</v>
      </c>
      <c r="C2011" t="str">
        <f>IF(Transactions!C2011&lt;&gt;"",Transactions!C2011,0)</f>
        <v>Step1</v>
      </c>
      <c r="D2011" t="str">
        <f>IF(Transactions!D2011&lt;&gt;"",Transactions!D2011,"")</f>
        <v>peer0.org1.ldegilde.com</v>
      </c>
      <c r="E2011" t="str">
        <f>IF(Transactions!E2011&lt;&gt;"",Transactions!E2011,"")</f>
        <v>pmt-chaincode</v>
      </c>
      <c r="F2011" t="str">
        <f>IF(Transactions!F2011&lt;&gt;"",Transactions!F2011,"")</f>
        <v>put</v>
      </c>
      <c r="G2011" t="str">
        <f>IF(Transactions!G2011&lt;&gt;"",Transactions!G2011,"")</f>
        <v>000000002_54</v>
      </c>
      <c r="H2011" t="str">
        <f>IF(Transactions!H2011&lt;&gt;"",Transactions!H2011,"")</f>
        <v>665.0</v>
      </c>
      <c r="I2011">
        <f>IF(Transactions!J2011-Transactions!I2011&lt;&gt;"",Transactions!J2011-Transactions!I2011,"")</f>
        <v>461</v>
      </c>
      <c r="J2011">
        <f>IF((Transactions!K2011-Transactions!I2011)-(Transactions!P2011-Transactions!J2011)&lt;&gt;"",(Transactions!K2011-Transactions!I2011)-(Transactions!P2011-Transactions!J2011),"")</f>
        <v>390</v>
      </c>
      <c r="K2011">
        <f>IF(Transactions!L2011-Transactions!K2011&lt;&gt;"",Transactions!L2011-Transactions!K2011,"")</f>
        <v>0</v>
      </c>
      <c r="L2011">
        <f>IF(Transactions!N2011-Transactions!M2011&lt;&gt;"",Transactions!N2011-Transactions!M2011,"")</f>
        <v>70</v>
      </c>
      <c r="M2011">
        <f>IF(Transactions!P2011-Transactions!O2011&lt;&gt;"",Transactions!P2011-Transactions!O2011,"")</f>
        <v>1</v>
      </c>
      <c r="O2011">
        <f t="shared" si="66"/>
        <v>461</v>
      </c>
      <c r="P2011" t="str">
        <f>IF(Transactions!O2011&lt;&gt;"",Transactions!O2011,"")</f>
        <v>1536320994942</v>
      </c>
      <c r="Q2011">
        <f>IF(Transactions!S2011-Transactions!J2011&lt;&gt;"",Transactions!S2011-Transactions!J2011,"")</f>
        <v>1876</v>
      </c>
      <c r="R2011">
        <f t="shared" si="67"/>
        <v>2337</v>
      </c>
    </row>
    <row r="2012" spans="1:18" x14ac:dyDescent="0.3">
      <c r="A2012" t="str">
        <f>IF(Transactions!A2012&lt;&gt;"",Transactions!A2012,0)</f>
        <v>2018/09/07 13:49:55</v>
      </c>
      <c r="B2012" t="str">
        <f>IF(Transactions!B2012&lt;&gt;"",Transactions!B2012,0)</f>
        <v>dfb80fcaea54c9c72cdcdffdf506a1d2000d30e91faeab2cf53c06519bb71f94</v>
      </c>
      <c r="C2012" t="str">
        <f>IF(Transactions!C2012&lt;&gt;"",Transactions!C2012,0)</f>
        <v>Step1</v>
      </c>
      <c r="D2012" t="str">
        <f>IF(Transactions!D2012&lt;&gt;"",Transactions!D2012,"")</f>
        <v>peer0.org2.ldegilde.com</v>
      </c>
      <c r="E2012" t="str">
        <f>IF(Transactions!E2012&lt;&gt;"",Transactions!E2012,"")</f>
        <v>pmt-chaincode</v>
      </c>
      <c r="F2012" t="str">
        <f>IF(Transactions!F2012&lt;&gt;"",Transactions!F2012,"")</f>
        <v>put</v>
      </c>
      <c r="G2012" t="str">
        <f>IF(Transactions!G2012&lt;&gt;"",Transactions!G2012,"")</f>
        <v>000000002_54</v>
      </c>
      <c r="H2012" t="str">
        <f>IF(Transactions!H2012&lt;&gt;"",Transactions!H2012,"")</f>
        <v>665.0</v>
      </c>
      <c r="I2012">
        <f>IF(Transactions!J2012-Transactions!I2012&lt;&gt;"",Transactions!J2012-Transactions!I2012,"")</f>
        <v>461</v>
      </c>
      <c r="J2012">
        <f>IF((Transactions!K2012-Transactions!I2012)-(Transactions!P2012-Transactions!J2012)&lt;&gt;"",(Transactions!K2012-Transactions!I2012)-(Transactions!P2012-Transactions!J2012),"")</f>
        <v>378</v>
      </c>
      <c r="K2012">
        <f>IF(Transactions!L2012-Transactions!K2012&lt;&gt;"",Transactions!L2012-Transactions!K2012,"")</f>
        <v>0</v>
      </c>
      <c r="L2012">
        <f>IF(Transactions!N2012-Transactions!M2012&lt;&gt;"",Transactions!N2012-Transactions!M2012,"")</f>
        <v>82</v>
      </c>
      <c r="M2012">
        <f>IF(Transactions!P2012-Transactions!O2012&lt;&gt;"",Transactions!P2012-Transactions!O2012,"")</f>
        <v>1</v>
      </c>
      <c r="O2012">
        <f t="shared" si="66"/>
        <v>461</v>
      </c>
      <c r="P2012" t="str">
        <f>IF(Transactions!O2012&lt;&gt;"",Transactions!O2012,"")</f>
        <v>1536320994931</v>
      </c>
      <c r="Q2012">
        <f>IF(Transactions!S2012-Transactions!J2012&lt;&gt;"",Transactions!S2012-Transactions!J2012,"")</f>
        <v>1876</v>
      </c>
      <c r="R2012">
        <f t="shared" si="67"/>
        <v>2337</v>
      </c>
    </row>
    <row r="2013" spans="1:18" x14ac:dyDescent="0.3">
      <c r="A2013" t="str">
        <f>IF(Transactions!A2013&lt;&gt;"",Transactions!A2013,0)</f>
        <v>2018/09/07 13:49:55</v>
      </c>
      <c r="B2013" t="str">
        <f>IF(Transactions!B2013&lt;&gt;"",Transactions!B2013,0)</f>
        <v>bb46575ae3c33627fab654f80483a538d68c88f8e668fe730feb3c2cdc441a04</v>
      </c>
      <c r="C2013" t="str">
        <f>IF(Transactions!C2013&lt;&gt;"",Transactions!C2013,0)</f>
        <v>Step1</v>
      </c>
      <c r="D2013" t="str">
        <f>IF(Transactions!D2013&lt;&gt;"",Transactions!D2013,"")</f>
        <v>peer0.org1.ldegilde.com</v>
      </c>
      <c r="E2013" t="str">
        <f>IF(Transactions!E2013&lt;&gt;"",Transactions!E2013,"")</f>
        <v>pmt-chaincode</v>
      </c>
      <c r="F2013" t="str">
        <f>IF(Transactions!F2013&lt;&gt;"",Transactions!F2013,"")</f>
        <v>put</v>
      </c>
      <c r="G2013" t="str">
        <f>IF(Transactions!G2013&lt;&gt;"",Transactions!G2013,"")</f>
        <v>000000001_14</v>
      </c>
      <c r="H2013" t="str">
        <f>IF(Transactions!H2013&lt;&gt;"",Transactions!H2013,"")</f>
        <v>639.0</v>
      </c>
      <c r="I2013">
        <f>IF(Transactions!J2013-Transactions!I2013&lt;&gt;"",Transactions!J2013-Transactions!I2013,"")</f>
        <v>473</v>
      </c>
      <c r="J2013">
        <f>IF((Transactions!K2013-Transactions!I2013)-(Transactions!P2013-Transactions!J2013)&lt;&gt;"",(Transactions!K2013-Transactions!I2013)-(Transactions!P2013-Transactions!J2013),"")</f>
        <v>423</v>
      </c>
      <c r="K2013">
        <f>IF(Transactions!L2013-Transactions!K2013&lt;&gt;"",Transactions!L2013-Transactions!K2013,"")</f>
        <v>0</v>
      </c>
      <c r="L2013">
        <f>IF(Transactions!N2013-Transactions!M2013&lt;&gt;"",Transactions!N2013-Transactions!M2013,"")</f>
        <v>35</v>
      </c>
      <c r="M2013">
        <f>IF(Transactions!P2013-Transactions!O2013&lt;&gt;"",Transactions!P2013-Transactions!O2013,"")</f>
        <v>15</v>
      </c>
      <c r="O2013">
        <f t="shared" si="66"/>
        <v>473</v>
      </c>
      <c r="P2013" t="str">
        <f>IF(Transactions!O2013&lt;&gt;"",Transactions!O2013,"")</f>
        <v>1536320994868</v>
      </c>
      <c r="Q2013">
        <f>IF(Transactions!S2013-Transactions!J2013&lt;&gt;"",Transactions!S2013-Transactions!J2013,"")</f>
        <v>1872</v>
      </c>
      <c r="R2013">
        <f t="shared" si="67"/>
        <v>2345</v>
      </c>
    </row>
    <row r="2014" spans="1:18" x14ac:dyDescent="0.3">
      <c r="A2014" t="str">
        <f>IF(Transactions!A2014&lt;&gt;"",Transactions!A2014,0)</f>
        <v>2018/09/07 13:49:55</v>
      </c>
      <c r="B2014" t="str">
        <f>IF(Transactions!B2014&lt;&gt;"",Transactions!B2014,0)</f>
        <v>bb46575ae3c33627fab654f80483a538d68c88f8e668fe730feb3c2cdc441a04</v>
      </c>
      <c r="C2014" t="str">
        <f>IF(Transactions!C2014&lt;&gt;"",Transactions!C2014,0)</f>
        <v>Step1</v>
      </c>
      <c r="D2014" t="str">
        <f>IF(Transactions!D2014&lt;&gt;"",Transactions!D2014,"")</f>
        <v>peer0.org2.ldegilde.com</v>
      </c>
      <c r="E2014" t="str">
        <f>IF(Transactions!E2014&lt;&gt;"",Transactions!E2014,"")</f>
        <v>pmt-chaincode</v>
      </c>
      <c r="F2014" t="str">
        <f>IF(Transactions!F2014&lt;&gt;"",Transactions!F2014,"")</f>
        <v>put</v>
      </c>
      <c r="G2014" t="str">
        <f>IF(Transactions!G2014&lt;&gt;"",Transactions!G2014,"")</f>
        <v>000000001_14</v>
      </c>
      <c r="H2014" t="str">
        <f>IF(Transactions!H2014&lt;&gt;"",Transactions!H2014,"")</f>
        <v>639.0</v>
      </c>
      <c r="I2014">
        <f>IF(Transactions!J2014-Transactions!I2014&lt;&gt;"",Transactions!J2014-Transactions!I2014,"")</f>
        <v>473</v>
      </c>
      <c r="J2014">
        <f>IF((Transactions!K2014-Transactions!I2014)-(Transactions!P2014-Transactions!J2014)&lt;&gt;"",(Transactions!K2014-Transactions!I2014)-(Transactions!P2014-Transactions!J2014),"")</f>
        <v>324</v>
      </c>
      <c r="K2014">
        <f>IF(Transactions!L2014-Transactions!K2014&lt;&gt;"",Transactions!L2014-Transactions!K2014,"")</f>
        <v>0</v>
      </c>
      <c r="L2014">
        <f>IF(Transactions!N2014-Transactions!M2014&lt;&gt;"",Transactions!N2014-Transactions!M2014,"")</f>
        <v>147</v>
      </c>
      <c r="M2014">
        <f>IF(Transactions!P2014-Transactions!O2014&lt;&gt;"",Transactions!P2014-Transactions!O2014,"")</f>
        <v>2</v>
      </c>
      <c r="O2014">
        <f t="shared" si="66"/>
        <v>473</v>
      </c>
      <c r="P2014" t="str">
        <f>IF(Transactions!O2014&lt;&gt;"",Transactions!O2014,"")</f>
        <v>1536320995035</v>
      </c>
      <c r="Q2014">
        <f>IF(Transactions!S2014-Transactions!J2014&lt;&gt;"",Transactions!S2014-Transactions!J2014,"")</f>
        <v>1872</v>
      </c>
      <c r="R2014">
        <f t="shared" si="67"/>
        <v>2345</v>
      </c>
    </row>
    <row r="2015" spans="1:18" x14ac:dyDescent="0.3">
      <c r="A2015" t="str">
        <f>IF(Transactions!A2015&lt;&gt;"",Transactions!A2015,0)</f>
        <v>2018/09/07 13:49:55</v>
      </c>
      <c r="B2015" t="str">
        <f>IF(Transactions!B2015&lt;&gt;"",Transactions!B2015,0)</f>
        <v>465de177e906a1bd2eb7e6db4fc8392a005e8826b3a22733d8dfffba2a7f62d7</v>
      </c>
      <c r="C2015" t="str">
        <f>IF(Transactions!C2015&lt;&gt;"",Transactions!C2015,0)</f>
        <v>Step1</v>
      </c>
      <c r="D2015" t="str">
        <f>IF(Transactions!D2015&lt;&gt;"",Transactions!D2015,"")</f>
        <v>peer0.org1.ldegilde.com</v>
      </c>
      <c r="E2015" t="str">
        <f>IF(Transactions!E2015&lt;&gt;"",Transactions!E2015,"")</f>
        <v>pmt-chaincode</v>
      </c>
      <c r="F2015" t="str">
        <f>IF(Transactions!F2015&lt;&gt;"",Transactions!F2015,"")</f>
        <v>put</v>
      </c>
      <c r="G2015" t="str">
        <f>IF(Transactions!G2015&lt;&gt;"",Transactions!G2015,"")</f>
        <v>000000001_204</v>
      </c>
      <c r="H2015" t="str">
        <f>IF(Transactions!H2015&lt;&gt;"",Transactions!H2015,"")</f>
        <v>565.0</v>
      </c>
      <c r="I2015">
        <f>IF(Transactions!J2015-Transactions!I2015&lt;&gt;"",Transactions!J2015-Transactions!I2015,"")</f>
        <v>472</v>
      </c>
      <c r="J2015">
        <f>IF((Transactions!K2015-Transactions!I2015)-(Transactions!P2015-Transactions!J2015)&lt;&gt;"",(Transactions!K2015-Transactions!I2015)-(Transactions!P2015-Transactions!J2015),"")</f>
        <v>378</v>
      </c>
      <c r="K2015">
        <f>IF(Transactions!L2015-Transactions!K2015&lt;&gt;"",Transactions!L2015-Transactions!K2015,"")</f>
        <v>1</v>
      </c>
      <c r="L2015">
        <f>IF(Transactions!N2015-Transactions!M2015&lt;&gt;"",Transactions!N2015-Transactions!M2015,"")</f>
        <v>92</v>
      </c>
      <c r="M2015">
        <f>IF(Transactions!P2015-Transactions!O2015&lt;&gt;"",Transactions!P2015-Transactions!O2015,"")</f>
        <v>1</v>
      </c>
      <c r="O2015">
        <f t="shared" si="66"/>
        <v>472</v>
      </c>
      <c r="P2015" t="str">
        <f>IF(Transactions!O2015&lt;&gt;"",Transactions!O2015,"")</f>
        <v>1536320994964</v>
      </c>
      <c r="Q2015">
        <f>IF(Transactions!S2015-Transactions!J2015&lt;&gt;"",Transactions!S2015-Transactions!J2015,"")</f>
        <v>1879</v>
      </c>
      <c r="R2015">
        <f t="shared" si="67"/>
        <v>2351</v>
      </c>
    </row>
    <row r="2016" spans="1:18" x14ac:dyDescent="0.3">
      <c r="A2016" t="str">
        <f>IF(Transactions!A2016&lt;&gt;"",Transactions!A2016,0)</f>
        <v>2018/09/07 13:49:55</v>
      </c>
      <c r="B2016" t="str">
        <f>IF(Transactions!B2016&lt;&gt;"",Transactions!B2016,0)</f>
        <v>465de177e906a1bd2eb7e6db4fc8392a005e8826b3a22733d8dfffba2a7f62d7</v>
      </c>
      <c r="C2016" t="str">
        <f>IF(Transactions!C2016&lt;&gt;"",Transactions!C2016,0)</f>
        <v>Step1</v>
      </c>
      <c r="D2016" t="str">
        <f>IF(Transactions!D2016&lt;&gt;"",Transactions!D2016,"")</f>
        <v>peer0.org2.ldegilde.com</v>
      </c>
      <c r="E2016" t="str">
        <f>IF(Transactions!E2016&lt;&gt;"",Transactions!E2016,"")</f>
        <v>pmt-chaincode</v>
      </c>
      <c r="F2016" t="str">
        <f>IF(Transactions!F2016&lt;&gt;"",Transactions!F2016,"")</f>
        <v>put</v>
      </c>
      <c r="G2016" t="str">
        <f>IF(Transactions!G2016&lt;&gt;"",Transactions!G2016,"")</f>
        <v>000000001_204</v>
      </c>
      <c r="H2016" t="str">
        <f>IF(Transactions!H2016&lt;&gt;"",Transactions!H2016,"")</f>
        <v>565.0</v>
      </c>
      <c r="I2016">
        <f>IF(Transactions!J2016-Transactions!I2016&lt;&gt;"",Transactions!J2016-Transactions!I2016,"")</f>
        <v>472</v>
      </c>
      <c r="J2016">
        <f>IF((Transactions!K2016-Transactions!I2016)-(Transactions!P2016-Transactions!J2016)&lt;&gt;"",(Transactions!K2016-Transactions!I2016)-(Transactions!P2016-Transactions!J2016),"")</f>
        <v>340</v>
      </c>
      <c r="K2016">
        <f>IF(Transactions!L2016-Transactions!K2016&lt;&gt;"",Transactions!L2016-Transactions!K2016,"")</f>
        <v>1</v>
      </c>
      <c r="L2016">
        <f>IF(Transactions!N2016-Transactions!M2016&lt;&gt;"",Transactions!N2016-Transactions!M2016,"")</f>
        <v>130</v>
      </c>
      <c r="M2016">
        <f>IF(Transactions!P2016-Transactions!O2016&lt;&gt;"",Transactions!P2016-Transactions!O2016,"")</f>
        <v>1</v>
      </c>
      <c r="O2016">
        <f t="shared" si="66"/>
        <v>472</v>
      </c>
      <c r="P2016" t="str">
        <f>IF(Transactions!O2016&lt;&gt;"",Transactions!O2016,"")</f>
        <v>1536320995036</v>
      </c>
      <c r="Q2016">
        <f>IF(Transactions!S2016-Transactions!J2016&lt;&gt;"",Transactions!S2016-Transactions!J2016,"")</f>
        <v>1879</v>
      </c>
      <c r="R2016">
        <f t="shared" si="67"/>
        <v>2351</v>
      </c>
    </row>
    <row r="2017" spans="1:18" x14ac:dyDescent="0.3">
      <c r="A2017" t="str">
        <f>IF(Transactions!A2017&lt;&gt;"",Transactions!A2017,0)</f>
        <v>2018/09/07 13:49:55</v>
      </c>
      <c r="B2017" t="str">
        <f>IF(Transactions!B2017&lt;&gt;"",Transactions!B2017,0)</f>
        <v>7aa3f42636853379ad20c9dfe330cc66dc115c0fb8c3864a8fbc4d861aece1ac</v>
      </c>
      <c r="C2017" t="str">
        <f>IF(Transactions!C2017&lt;&gt;"",Transactions!C2017,0)</f>
        <v>Step1</v>
      </c>
      <c r="D2017" t="str">
        <f>IF(Transactions!D2017&lt;&gt;"",Transactions!D2017,"")</f>
        <v>peer0.org1.ldegilde.com</v>
      </c>
      <c r="E2017" t="str">
        <f>IF(Transactions!E2017&lt;&gt;"",Transactions!E2017,"")</f>
        <v>pmt-chaincode</v>
      </c>
      <c r="F2017" t="str">
        <f>IF(Transactions!F2017&lt;&gt;"",Transactions!F2017,"")</f>
        <v>put</v>
      </c>
      <c r="G2017" t="str">
        <f>IF(Transactions!G2017&lt;&gt;"",Transactions!G2017,"")</f>
        <v>000000002_268</v>
      </c>
      <c r="H2017" t="str">
        <f>IF(Transactions!H2017&lt;&gt;"",Transactions!H2017,"")</f>
        <v>353.0</v>
      </c>
      <c r="I2017">
        <f>IF(Transactions!J2017-Transactions!I2017&lt;&gt;"",Transactions!J2017-Transactions!I2017,"")</f>
        <v>465</v>
      </c>
      <c r="J2017">
        <f>IF((Transactions!K2017-Transactions!I2017)-(Transactions!P2017-Transactions!J2017)&lt;&gt;"",(Transactions!K2017-Transactions!I2017)-(Transactions!P2017-Transactions!J2017),"")</f>
        <v>432</v>
      </c>
      <c r="K2017">
        <f>IF(Transactions!L2017-Transactions!K2017&lt;&gt;"",Transactions!L2017-Transactions!K2017,"")</f>
        <v>1</v>
      </c>
      <c r="L2017">
        <f>IF(Transactions!N2017-Transactions!M2017&lt;&gt;"",Transactions!N2017-Transactions!M2017,"")</f>
        <v>32</v>
      </c>
      <c r="M2017">
        <f>IF(Transactions!P2017-Transactions!O2017&lt;&gt;"",Transactions!P2017-Transactions!O2017,"")</f>
        <v>0</v>
      </c>
      <c r="O2017">
        <f t="shared" si="66"/>
        <v>465</v>
      </c>
      <c r="P2017" t="str">
        <f>IF(Transactions!O2017&lt;&gt;"",Transactions!O2017,"")</f>
        <v>1536320994919</v>
      </c>
      <c r="Q2017">
        <f>IF(Transactions!S2017-Transactions!J2017&lt;&gt;"",Transactions!S2017-Transactions!J2017,"")</f>
        <v>1880</v>
      </c>
      <c r="R2017">
        <f t="shared" si="67"/>
        <v>2345</v>
      </c>
    </row>
    <row r="2018" spans="1:18" x14ac:dyDescent="0.3">
      <c r="A2018" t="str">
        <f>IF(Transactions!A2018&lt;&gt;"",Transactions!A2018,0)</f>
        <v>2018/09/07 13:49:55</v>
      </c>
      <c r="B2018" t="str">
        <f>IF(Transactions!B2018&lt;&gt;"",Transactions!B2018,0)</f>
        <v>7aa3f42636853379ad20c9dfe330cc66dc115c0fb8c3864a8fbc4d861aece1ac</v>
      </c>
      <c r="C2018" t="str">
        <f>IF(Transactions!C2018&lt;&gt;"",Transactions!C2018,0)</f>
        <v>Step1</v>
      </c>
      <c r="D2018" t="str">
        <f>IF(Transactions!D2018&lt;&gt;"",Transactions!D2018,"")</f>
        <v>peer0.org2.ldegilde.com</v>
      </c>
      <c r="E2018" t="str">
        <f>IF(Transactions!E2018&lt;&gt;"",Transactions!E2018,"")</f>
        <v>pmt-chaincode</v>
      </c>
      <c r="F2018" t="str">
        <f>IF(Transactions!F2018&lt;&gt;"",Transactions!F2018,"")</f>
        <v>put</v>
      </c>
      <c r="G2018" t="str">
        <f>IF(Transactions!G2018&lt;&gt;"",Transactions!G2018,"")</f>
        <v>000000002_268</v>
      </c>
      <c r="H2018" t="str">
        <f>IF(Transactions!H2018&lt;&gt;"",Transactions!H2018,"")</f>
        <v>353.0</v>
      </c>
      <c r="I2018">
        <f>IF(Transactions!J2018-Transactions!I2018&lt;&gt;"",Transactions!J2018-Transactions!I2018,"")</f>
        <v>465</v>
      </c>
      <c r="J2018">
        <f>IF((Transactions!K2018-Transactions!I2018)-(Transactions!P2018-Transactions!J2018)&lt;&gt;"",(Transactions!K2018-Transactions!I2018)-(Transactions!P2018-Transactions!J2018),"")</f>
        <v>357</v>
      </c>
      <c r="K2018">
        <f>IF(Transactions!L2018-Transactions!K2018&lt;&gt;"",Transactions!L2018-Transactions!K2018,"")</f>
        <v>0</v>
      </c>
      <c r="L2018">
        <f>IF(Transactions!N2018-Transactions!M2018&lt;&gt;"",Transactions!N2018-Transactions!M2018,"")</f>
        <v>108</v>
      </c>
      <c r="M2018">
        <f>IF(Transactions!P2018-Transactions!O2018&lt;&gt;"",Transactions!P2018-Transactions!O2018,"")</f>
        <v>0</v>
      </c>
      <c r="O2018">
        <f t="shared" si="66"/>
        <v>465</v>
      </c>
      <c r="P2018" t="str">
        <f>IF(Transactions!O2018&lt;&gt;"",Transactions!O2018,"")</f>
        <v>1536320995015</v>
      </c>
      <c r="Q2018">
        <f>IF(Transactions!S2018-Transactions!J2018&lt;&gt;"",Transactions!S2018-Transactions!J2018,"")</f>
        <v>1880</v>
      </c>
      <c r="R2018">
        <f t="shared" si="67"/>
        <v>2345</v>
      </c>
    </row>
    <row r="2019" spans="1:18" x14ac:dyDescent="0.3">
      <c r="A2019" t="str">
        <f>IF(Transactions!A2019&lt;&gt;"",Transactions!A2019,0)</f>
        <v>2018/09/07 13:49:55</v>
      </c>
      <c r="B2019" t="str">
        <f>IF(Transactions!B2019&lt;&gt;"",Transactions!B2019,0)</f>
        <v>3d532de73291e55d33eee17e76a269a05998ea8b1a1b2aa54993043ef62b5cd2</v>
      </c>
      <c r="C2019" t="str">
        <f>IF(Transactions!C2019&lt;&gt;"",Transactions!C2019,0)</f>
        <v>Step1</v>
      </c>
      <c r="D2019" t="str">
        <f>IF(Transactions!D2019&lt;&gt;"",Transactions!D2019,"")</f>
        <v>peer0.org1.ldegilde.com</v>
      </c>
      <c r="E2019" t="str">
        <f>IF(Transactions!E2019&lt;&gt;"",Transactions!E2019,"")</f>
        <v>pmt-chaincode</v>
      </c>
      <c r="F2019" t="str">
        <f>IF(Transactions!F2019&lt;&gt;"",Transactions!F2019,"")</f>
        <v>put</v>
      </c>
      <c r="G2019" t="str">
        <f>IF(Transactions!G2019&lt;&gt;"",Transactions!G2019,"")</f>
        <v>000000001_234</v>
      </c>
      <c r="H2019" t="str">
        <f>IF(Transactions!H2019&lt;&gt;"",Transactions!H2019,"")</f>
        <v>169.0</v>
      </c>
      <c r="I2019">
        <f>IF(Transactions!J2019-Transactions!I2019&lt;&gt;"",Transactions!J2019-Transactions!I2019,"")</f>
        <v>481</v>
      </c>
      <c r="J2019">
        <f>IF((Transactions!K2019-Transactions!I2019)-(Transactions!P2019-Transactions!J2019)&lt;&gt;"",(Transactions!K2019-Transactions!I2019)-(Transactions!P2019-Transactions!J2019),"")</f>
        <v>424</v>
      </c>
      <c r="K2019">
        <f>IF(Transactions!L2019-Transactions!K2019&lt;&gt;"",Transactions!L2019-Transactions!K2019,"")</f>
        <v>0</v>
      </c>
      <c r="L2019">
        <f>IF(Transactions!N2019-Transactions!M2019&lt;&gt;"",Transactions!N2019-Transactions!M2019,"")</f>
        <v>48</v>
      </c>
      <c r="M2019">
        <f>IF(Transactions!P2019-Transactions!O2019&lt;&gt;"",Transactions!P2019-Transactions!O2019,"")</f>
        <v>9</v>
      </c>
      <c r="O2019">
        <f t="shared" si="66"/>
        <v>481</v>
      </c>
      <c r="P2019" t="str">
        <f>IF(Transactions!O2019&lt;&gt;"",Transactions!O2019,"")</f>
        <v>1536320994878</v>
      </c>
      <c r="Q2019">
        <f>IF(Transactions!S2019-Transactions!J2019&lt;&gt;"",Transactions!S2019-Transactions!J2019,"")</f>
        <v>1872</v>
      </c>
      <c r="R2019">
        <f t="shared" si="67"/>
        <v>2353</v>
      </c>
    </row>
    <row r="2020" spans="1:18" x14ac:dyDescent="0.3">
      <c r="A2020" t="str">
        <f>IF(Transactions!A2020&lt;&gt;"",Transactions!A2020,0)</f>
        <v>2018/09/07 13:49:55</v>
      </c>
      <c r="B2020" t="str">
        <f>IF(Transactions!B2020&lt;&gt;"",Transactions!B2020,0)</f>
        <v>3d532de73291e55d33eee17e76a269a05998ea8b1a1b2aa54993043ef62b5cd2</v>
      </c>
      <c r="C2020" t="str">
        <f>IF(Transactions!C2020&lt;&gt;"",Transactions!C2020,0)</f>
        <v>Step1</v>
      </c>
      <c r="D2020" t="str">
        <f>IF(Transactions!D2020&lt;&gt;"",Transactions!D2020,"")</f>
        <v>peer0.org2.ldegilde.com</v>
      </c>
      <c r="E2020" t="str">
        <f>IF(Transactions!E2020&lt;&gt;"",Transactions!E2020,"")</f>
        <v>pmt-chaincode</v>
      </c>
      <c r="F2020" t="str">
        <f>IF(Transactions!F2020&lt;&gt;"",Transactions!F2020,"")</f>
        <v>put</v>
      </c>
      <c r="G2020" t="str">
        <f>IF(Transactions!G2020&lt;&gt;"",Transactions!G2020,"")</f>
        <v>000000001_234</v>
      </c>
      <c r="H2020" t="str">
        <f>IF(Transactions!H2020&lt;&gt;"",Transactions!H2020,"")</f>
        <v>169.0</v>
      </c>
      <c r="I2020">
        <f>IF(Transactions!J2020-Transactions!I2020&lt;&gt;"",Transactions!J2020-Transactions!I2020,"")</f>
        <v>481</v>
      </c>
      <c r="J2020">
        <f>IF((Transactions!K2020-Transactions!I2020)-(Transactions!P2020-Transactions!J2020)&lt;&gt;"",(Transactions!K2020-Transactions!I2020)-(Transactions!P2020-Transactions!J2020),"")</f>
        <v>339</v>
      </c>
      <c r="K2020">
        <f>IF(Transactions!L2020-Transactions!K2020&lt;&gt;"",Transactions!L2020-Transactions!K2020,"")</f>
        <v>0</v>
      </c>
      <c r="L2020">
        <f>IF(Transactions!N2020-Transactions!M2020&lt;&gt;"",Transactions!N2020-Transactions!M2020,"")</f>
        <v>142</v>
      </c>
      <c r="M2020">
        <f>IF(Transactions!P2020-Transactions!O2020&lt;&gt;"",Transactions!P2020-Transactions!O2020,"")</f>
        <v>0</v>
      </c>
      <c r="O2020">
        <f t="shared" si="66"/>
        <v>481</v>
      </c>
      <c r="P2020" t="str">
        <f>IF(Transactions!O2020&lt;&gt;"",Transactions!O2020,"")</f>
        <v>1536320995037</v>
      </c>
      <c r="Q2020">
        <f>IF(Transactions!S2020-Transactions!J2020&lt;&gt;"",Transactions!S2020-Transactions!J2020,"")</f>
        <v>1872</v>
      </c>
      <c r="R2020">
        <f t="shared" si="67"/>
        <v>2353</v>
      </c>
    </row>
    <row r="2021" spans="1:18" x14ac:dyDescent="0.3">
      <c r="A2021" t="str">
        <f>IF(Transactions!A2021&lt;&gt;"",Transactions!A2021,0)</f>
        <v>2018/09/07 13:49:55</v>
      </c>
      <c r="B2021" t="str">
        <f>IF(Transactions!B2021&lt;&gt;"",Transactions!B2021,0)</f>
        <v>618d9bf8d230744ba21805aa66d1cba15eac5b3033f1881be1805eeafb4df579</v>
      </c>
      <c r="C2021" t="str">
        <f>IF(Transactions!C2021&lt;&gt;"",Transactions!C2021,0)</f>
        <v>Step1</v>
      </c>
      <c r="D2021" t="str">
        <f>IF(Transactions!D2021&lt;&gt;"",Transactions!D2021,"")</f>
        <v>peer0.org1.ldegilde.com</v>
      </c>
      <c r="E2021" t="str">
        <f>IF(Transactions!E2021&lt;&gt;"",Transactions!E2021,"")</f>
        <v>pmt-chaincode</v>
      </c>
      <c r="F2021" t="str">
        <f>IF(Transactions!F2021&lt;&gt;"",Transactions!F2021,"")</f>
        <v>put</v>
      </c>
      <c r="G2021" t="str">
        <f>IF(Transactions!G2021&lt;&gt;"",Transactions!G2021,"")</f>
        <v>000000001_105</v>
      </c>
      <c r="H2021" t="str">
        <f>IF(Transactions!H2021&lt;&gt;"",Transactions!H2021,"")</f>
        <v>235.0</v>
      </c>
      <c r="I2021">
        <f>IF(Transactions!J2021-Transactions!I2021&lt;&gt;"",Transactions!J2021-Transactions!I2021,"")</f>
        <v>484</v>
      </c>
      <c r="J2021">
        <f>IF((Transactions!K2021-Transactions!I2021)-(Transactions!P2021-Transactions!J2021)&lt;&gt;"",(Transactions!K2021-Transactions!I2021)-(Transactions!P2021-Transactions!J2021),"")</f>
        <v>392</v>
      </c>
      <c r="K2021">
        <f>IF(Transactions!L2021-Transactions!K2021&lt;&gt;"",Transactions!L2021-Transactions!K2021,"")</f>
        <v>0</v>
      </c>
      <c r="L2021">
        <f>IF(Transactions!N2021-Transactions!M2021&lt;&gt;"",Transactions!N2021-Transactions!M2021,"")</f>
        <v>91</v>
      </c>
      <c r="M2021">
        <f>IF(Transactions!P2021-Transactions!O2021&lt;&gt;"",Transactions!P2021-Transactions!O2021,"")</f>
        <v>1</v>
      </c>
      <c r="O2021">
        <f t="shared" si="66"/>
        <v>484</v>
      </c>
      <c r="P2021" t="str">
        <f>IF(Transactions!O2021&lt;&gt;"",Transactions!O2021,"")</f>
        <v>1536320994974</v>
      </c>
      <c r="Q2021">
        <f>IF(Transactions!S2021-Transactions!J2021&lt;&gt;"",Transactions!S2021-Transactions!J2021,"")</f>
        <v>1870</v>
      </c>
      <c r="R2021">
        <f t="shared" si="67"/>
        <v>2354</v>
      </c>
    </row>
    <row r="2022" spans="1:18" x14ac:dyDescent="0.3">
      <c r="A2022" t="str">
        <f>IF(Transactions!A2022&lt;&gt;"",Transactions!A2022,0)</f>
        <v>2018/09/07 13:49:55</v>
      </c>
      <c r="B2022" t="str">
        <f>IF(Transactions!B2022&lt;&gt;"",Transactions!B2022,0)</f>
        <v>618d9bf8d230744ba21805aa66d1cba15eac5b3033f1881be1805eeafb4df579</v>
      </c>
      <c r="C2022" t="str">
        <f>IF(Transactions!C2022&lt;&gt;"",Transactions!C2022,0)</f>
        <v>Step1</v>
      </c>
      <c r="D2022" t="str">
        <f>IF(Transactions!D2022&lt;&gt;"",Transactions!D2022,"")</f>
        <v>peer0.org2.ldegilde.com</v>
      </c>
      <c r="E2022" t="str">
        <f>IF(Transactions!E2022&lt;&gt;"",Transactions!E2022,"")</f>
        <v>pmt-chaincode</v>
      </c>
      <c r="F2022" t="str">
        <f>IF(Transactions!F2022&lt;&gt;"",Transactions!F2022,"")</f>
        <v>put</v>
      </c>
      <c r="G2022" t="str">
        <f>IF(Transactions!G2022&lt;&gt;"",Transactions!G2022,"")</f>
        <v>000000001_105</v>
      </c>
      <c r="H2022" t="str">
        <f>IF(Transactions!H2022&lt;&gt;"",Transactions!H2022,"")</f>
        <v>235.0</v>
      </c>
      <c r="I2022">
        <f>IF(Transactions!J2022-Transactions!I2022&lt;&gt;"",Transactions!J2022-Transactions!I2022,"")</f>
        <v>484</v>
      </c>
      <c r="J2022">
        <f>IF((Transactions!K2022-Transactions!I2022)-(Transactions!P2022-Transactions!J2022)&lt;&gt;"",(Transactions!K2022-Transactions!I2022)-(Transactions!P2022-Transactions!J2022),"")</f>
        <v>352</v>
      </c>
      <c r="K2022">
        <f>IF(Transactions!L2022-Transactions!K2022&lt;&gt;"",Transactions!L2022-Transactions!K2022,"")</f>
        <v>0</v>
      </c>
      <c r="L2022">
        <f>IF(Transactions!N2022-Transactions!M2022&lt;&gt;"",Transactions!N2022-Transactions!M2022,"")</f>
        <v>132</v>
      </c>
      <c r="M2022">
        <f>IF(Transactions!P2022-Transactions!O2022&lt;&gt;"",Transactions!P2022-Transactions!O2022,"")</f>
        <v>0</v>
      </c>
      <c r="O2022">
        <f t="shared" si="66"/>
        <v>484</v>
      </c>
      <c r="P2022" t="str">
        <f>IF(Transactions!O2022&lt;&gt;"",Transactions!O2022,"")</f>
        <v>1536320994992</v>
      </c>
      <c r="Q2022">
        <f>IF(Transactions!S2022-Transactions!J2022&lt;&gt;"",Transactions!S2022-Transactions!J2022,"")</f>
        <v>1870</v>
      </c>
      <c r="R2022">
        <f t="shared" si="67"/>
        <v>2354</v>
      </c>
    </row>
    <row r="2023" spans="1:18" x14ac:dyDescent="0.3">
      <c r="A2023" t="str">
        <f>IF(Transactions!A2023&lt;&gt;"",Transactions!A2023,0)</f>
        <v>2018/09/07 13:49:55</v>
      </c>
      <c r="B2023" t="str">
        <f>IF(Transactions!B2023&lt;&gt;"",Transactions!B2023,0)</f>
        <v>7f329f67a854e1d24711c60132d125aaef1d5e908b19a4f1c946957f7f41cb1f</v>
      </c>
      <c r="C2023" t="str">
        <f>IF(Transactions!C2023&lt;&gt;"",Transactions!C2023,0)</f>
        <v>Step1</v>
      </c>
      <c r="D2023" t="str">
        <f>IF(Transactions!D2023&lt;&gt;"",Transactions!D2023,"")</f>
        <v>peer0.org1.ldegilde.com</v>
      </c>
      <c r="E2023" t="str">
        <f>IF(Transactions!E2023&lt;&gt;"",Transactions!E2023,"")</f>
        <v>pmt-chaincode</v>
      </c>
      <c r="F2023" t="str">
        <f>IF(Transactions!F2023&lt;&gt;"",Transactions!F2023,"")</f>
        <v>put</v>
      </c>
      <c r="G2023" t="str">
        <f>IF(Transactions!G2023&lt;&gt;"",Transactions!G2023,"")</f>
        <v>000000002_eigen_risico</v>
      </c>
      <c r="H2023" t="str">
        <f>IF(Transactions!H2023&lt;&gt;"",Transactions!H2023,"")</f>
        <v>385</v>
      </c>
      <c r="I2023">
        <f>IF(Transactions!J2023-Transactions!I2023&lt;&gt;"",Transactions!J2023-Transactions!I2023,"")</f>
        <v>485</v>
      </c>
      <c r="J2023">
        <f>IF((Transactions!K2023-Transactions!I2023)-(Transactions!P2023-Transactions!J2023)&lt;&gt;"",(Transactions!K2023-Transactions!I2023)-(Transactions!P2023-Transactions!J2023),"")</f>
        <v>430</v>
      </c>
      <c r="K2023">
        <f>IF(Transactions!L2023-Transactions!K2023&lt;&gt;"",Transactions!L2023-Transactions!K2023,"")</f>
        <v>9</v>
      </c>
      <c r="L2023">
        <f>IF(Transactions!N2023-Transactions!M2023&lt;&gt;"",Transactions!N2023-Transactions!M2023,"")</f>
        <v>45</v>
      </c>
      <c r="M2023">
        <f>IF(Transactions!P2023-Transactions!O2023&lt;&gt;"",Transactions!P2023-Transactions!O2023,"")</f>
        <v>1</v>
      </c>
      <c r="O2023">
        <f t="shared" si="66"/>
        <v>485</v>
      </c>
      <c r="P2023" t="str">
        <f>IF(Transactions!O2023&lt;&gt;"",Transactions!O2023,"")</f>
        <v>1536320994918</v>
      </c>
      <c r="Q2023">
        <f>IF(Transactions!S2023-Transactions!J2023&lt;&gt;"",Transactions!S2023-Transactions!J2023,"")</f>
        <v>1870</v>
      </c>
      <c r="R2023">
        <f t="shared" si="67"/>
        <v>2355</v>
      </c>
    </row>
    <row r="2024" spans="1:18" x14ac:dyDescent="0.3">
      <c r="A2024" t="str">
        <f>IF(Transactions!A2024&lt;&gt;"",Transactions!A2024,0)</f>
        <v>2018/09/07 13:49:55</v>
      </c>
      <c r="B2024" t="str">
        <f>IF(Transactions!B2024&lt;&gt;"",Transactions!B2024,0)</f>
        <v>7f329f67a854e1d24711c60132d125aaef1d5e908b19a4f1c946957f7f41cb1f</v>
      </c>
      <c r="C2024" t="str">
        <f>IF(Transactions!C2024&lt;&gt;"",Transactions!C2024,0)</f>
        <v>Step1</v>
      </c>
      <c r="D2024" t="str">
        <f>IF(Transactions!D2024&lt;&gt;"",Transactions!D2024,"")</f>
        <v>peer0.org2.ldegilde.com</v>
      </c>
      <c r="E2024" t="str">
        <f>IF(Transactions!E2024&lt;&gt;"",Transactions!E2024,"")</f>
        <v>pmt-chaincode</v>
      </c>
      <c r="F2024" t="str">
        <f>IF(Transactions!F2024&lt;&gt;"",Transactions!F2024,"")</f>
        <v>put</v>
      </c>
      <c r="G2024" t="str">
        <f>IF(Transactions!G2024&lt;&gt;"",Transactions!G2024,"")</f>
        <v>000000002_eigen_risico</v>
      </c>
      <c r="H2024" t="str">
        <f>IF(Transactions!H2024&lt;&gt;"",Transactions!H2024,"")</f>
        <v>385</v>
      </c>
      <c r="I2024">
        <f>IF(Transactions!J2024-Transactions!I2024&lt;&gt;"",Transactions!J2024-Transactions!I2024,"")</f>
        <v>485</v>
      </c>
      <c r="J2024">
        <f>IF((Transactions!K2024-Transactions!I2024)-(Transactions!P2024-Transactions!J2024)&lt;&gt;"",(Transactions!K2024-Transactions!I2024)-(Transactions!P2024-Transactions!J2024),"")</f>
        <v>370</v>
      </c>
      <c r="K2024">
        <f>IF(Transactions!L2024-Transactions!K2024&lt;&gt;"",Transactions!L2024-Transactions!K2024,"")</f>
        <v>1</v>
      </c>
      <c r="L2024">
        <f>IF(Transactions!N2024-Transactions!M2024&lt;&gt;"",Transactions!N2024-Transactions!M2024,"")</f>
        <v>112</v>
      </c>
      <c r="M2024">
        <f>IF(Transactions!P2024-Transactions!O2024&lt;&gt;"",Transactions!P2024-Transactions!O2024,"")</f>
        <v>2</v>
      </c>
      <c r="O2024">
        <f t="shared" si="66"/>
        <v>485</v>
      </c>
      <c r="P2024" t="str">
        <f>IF(Transactions!O2024&lt;&gt;"",Transactions!O2024,"")</f>
        <v>1536320995017</v>
      </c>
      <c r="Q2024">
        <f>IF(Transactions!S2024-Transactions!J2024&lt;&gt;"",Transactions!S2024-Transactions!J2024,"")</f>
        <v>1870</v>
      </c>
      <c r="R2024">
        <f t="shared" si="67"/>
        <v>2355</v>
      </c>
    </row>
    <row r="2025" spans="1:18" x14ac:dyDescent="0.3">
      <c r="A2025" t="str">
        <f>IF(Transactions!A2025&lt;&gt;"",Transactions!A2025,0)</f>
        <v>2018/09/07 13:49:55</v>
      </c>
      <c r="B2025" t="str">
        <f>IF(Transactions!B2025&lt;&gt;"",Transactions!B2025,0)</f>
        <v>2d4a3fe5bf75704c89166ce66007ffac06d912c81d64b64f9ca6549fc61d6307</v>
      </c>
      <c r="C2025" t="str">
        <f>IF(Transactions!C2025&lt;&gt;"",Transactions!C2025,0)</f>
        <v>Step1</v>
      </c>
      <c r="D2025" t="str">
        <f>IF(Transactions!D2025&lt;&gt;"",Transactions!D2025,"")</f>
        <v>peer0.org1.ldegilde.com</v>
      </c>
      <c r="E2025" t="str">
        <f>IF(Transactions!E2025&lt;&gt;"",Transactions!E2025,"")</f>
        <v>pmt-chaincode</v>
      </c>
      <c r="F2025" t="str">
        <f>IF(Transactions!F2025&lt;&gt;"",Transactions!F2025,"")</f>
        <v>put</v>
      </c>
      <c r="G2025" t="str">
        <f>IF(Transactions!G2025&lt;&gt;"",Transactions!G2025,"")</f>
        <v>000000002_293</v>
      </c>
      <c r="H2025" t="str">
        <f>IF(Transactions!H2025&lt;&gt;"",Transactions!H2025,"")</f>
        <v>209.0</v>
      </c>
      <c r="I2025">
        <f>IF(Transactions!J2025-Transactions!I2025&lt;&gt;"",Transactions!J2025-Transactions!I2025,"")</f>
        <v>539</v>
      </c>
      <c r="J2025">
        <f>IF((Transactions!K2025-Transactions!I2025)-(Transactions!P2025-Transactions!J2025)&lt;&gt;"",(Transactions!K2025-Transactions!I2025)-(Transactions!P2025-Transactions!J2025),"")</f>
        <v>451</v>
      </c>
      <c r="K2025">
        <f>IF(Transactions!L2025-Transactions!K2025&lt;&gt;"",Transactions!L2025-Transactions!K2025,"")</f>
        <v>0</v>
      </c>
      <c r="L2025">
        <f>IF(Transactions!N2025-Transactions!M2025&lt;&gt;"",Transactions!N2025-Transactions!M2025,"")</f>
        <v>88</v>
      </c>
      <c r="M2025">
        <f>IF(Transactions!P2025-Transactions!O2025&lt;&gt;"",Transactions!P2025-Transactions!O2025,"")</f>
        <v>0</v>
      </c>
      <c r="O2025">
        <f t="shared" si="66"/>
        <v>539</v>
      </c>
      <c r="P2025" t="str">
        <f>IF(Transactions!O2025&lt;&gt;"",Transactions!O2025,"")</f>
        <v>1536320994962</v>
      </c>
      <c r="Q2025">
        <f>IF(Transactions!S2025-Transactions!J2025&lt;&gt;"",Transactions!S2025-Transactions!J2025,"")</f>
        <v>1812</v>
      </c>
      <c r="R2025">
        <f t="shared" si="67"/>
        <v>2351</v>
      </c>
    </row>
    <row r="2026" spans="1:18" x14ac:dyDescent="0.3">
      <c r="A2026" t="str">
        <f>IF(Transactions!A2026&lt;&gt;"",Transactions!A2026,0)</f>
        <v>2018/09/07 13:49:55</v>
      </c>
      <c r="B2026" t="str">
        <f>IF(Transactions!B2026&lt;&gt;"",Transactions!B2026,0)</f>
        <v>2d4a3fe5bf75704c89166ce66007ffac06d912c81d64b64f9ca6549fc61d6307</v>
      </c>
      <c r="C2026" t="str">
        <f>IF(Transactions!C2026&lt;&gt;"",Transactions!C2026,0)</f>
        <v>Step1</v>
      </c>
      <c r="D2026" t="str">
        <f>IF(Transactions!D2026&lt;&gt;"",Transactions!D2026,"")</f>
        <v>peer0.org2.ldegilde.com</v>
      </c>
      <c r="E2026" t="str">
        <f>IF(Transactions!E2026&lt;&gt;"",Transactions!E2026,"")</f>
        <v>pmt-chaincode</v>
      </c>
      <c r="F2026" t="str">
        <f>IF(Transactions!F2026&lt;&gt;"",Transactions!F2026,"")</f>
        <v>put</v>
      </c>
      <c r="G2026" t="str">
        <f>IF(Transactions!G2026&lt;&gt;"",Transactions!G2026,"")</f>
        <v>000000002_293</v>
      </c>
      <c r="H2026" t="str">
        <f>IF(Transactions!H2026&lt;&gt;"",Transactions!H2026,"")</f>
        <v>209.0</v>
      </c>
      <c r="I2026">
        <f>IF(Transactions!J2026-Transactions!I2026&lt;&gt;"",Transactions!J2026-Transactions!I2026,"")</f>
        <v>539</v>
      </c>
      <c r="J2026">
        <f>IF((Transactions!K2026-Transactions!I2026)-(Transactions!P2026-Transactions!J2026)&lt;&gt;"",(Transactions!K2026-Transactions!I2026)-(Transactions!P2026-Transactions!J2026),"")</f>
        <v>408</v>
      </c>
      <c r="K2026">
        <f>IF(Transactions!L2026-Transactions!K2026&lt;&gt;"",Transactions!L2026-Transactions!K2026,"")</f>
        <v>0</v>
      </c>
      <c r="L2026">
        <f>IF(Transactions!N2026-Transactions!M2026&lt;&gt;"",Transactions!N2026-Transactions!M2026,"")</f>
        <v>130</v>
      </c>
      <c r="M2026">
        <f>IF(Transactions!P2026-Transactions!O2026&lt;&gt;"",Transactions!P2026-Transactions!O2026,"")</f>
        <v>1</v>
      </c>
      <c r="O2026">
        <f t="shared" si="66"/>
        <v>539</v>
      </c>
      <c r="P2026" t="str">
        <f>IF(Transactions!O2026&lt;&gt;"",Transactions!O2026,"")</f>
        <v>1536320995031</v>
      </c>
      <c r="Q2026">
        <f>IF(Transactions!S2026-Transactions!J2026&lt;&gt;"",Transactions!S2026-Transactions!J2026,"")</f>
        <v>1812</v>
      </c>
      <c r="R2026">
        <f t="shared" si="67"/>
        <v>2351</v>
      </c>
    </row>
    <row r="2027" spans="1:18" x14ac:dyDescent="0.3">
      <c r="A2027" t="str">
        <f>IF(Transactions!A2027&lt;&gt;"",Transactions!A2027,0)</f>
        <v>2018/09/07 13:49:55</v>
      </c>
      <c r="B2027" t="str">
        <f>IF(Transactions!B2027&lt;&gt;"",Transactions!B2027,0)</f>
        <v>90eff490543961a3f0bc3c62d204988cf7df6c107d17ba3fe7221be0d1346c80</v>
      </c>
      <c r="C2027" t="str">
        <f>IF(Transactions!C2027&lt;&gt;"",Transactions!C2027,0)</f>
        <v>Step1</v>
      </c>
      <c r="D2027" t="str">
        <f>IF(Transactions!D2027&lt;&gt;"",Transactions!D2027,"")</f>
        <v>peer0.org1.ldegilde.com</v>
      </c>
      <c r="E2027" t="str">
        <f>IF(Transactions!E2027&lt;&gt;"",Transactions!E2027,"")</f>
        <v>pmt-chaincode</v>
      </c>
      <c r="F2027" t="str">
        <f>IF(Transactions!F2027&lt;&gt;"",Transactions!F2027,"")</f>
        <v>put</v>
      </c>
      <c r="G2027" t="str">
        <f>IF(Transactions!G2027&lt;&gt;"",Transactions!G2027,"")</f>
        <v>000000002_345</v>
      </c>
      <c r="H2027" t="str">
        <f>IF(Transactions!H2027&lt;&gt;"",Transactions!H2027,"")</f>
        <v>485.0</v>
      </c>
      <c r="I2027">
        <f>IF(Transactions!J2027-Transactions!I2027&lt;&gt;"",Transactions!J2027-Transactions!I2027,"")</f>
        <v>535</v>
      </c>
      <c r="J2027">
        <f>IF((Transactions!K2027-Transactions!I2027)-(Transactions!P2027-Transactions!J2027)&lt;&gt;"",(Transactions!K2027-Transactions!I2027)-(Transactions!P2027-Transactions!J2027),"")</f>
        <v>505</v>
      </c>
      <c r="K2027">
        <f>IF(Transactions!L2027-Transactions!K2027&lt;&gt;"",Transactions!L2027-Transactions!K2027,"")</f>
        <v>1</v>
      </c>
      <c r="L2027">
        <f>IF(Transactions!N2027-Transactions!M2027&lt;&gt;"",Transactions!N2027-Transactions!M2027,"")</f>
        <v>29</v>
      </c>
      <c r="M2027">
        <f>IF(Transactions!P2027-Transactions!O2027&lt;&gt;"",Transactions!P2027-Transactions!O2027,"")</f>
        <v>0</v>
      </c>
      <c r="O2027">
        <f t="shared" si="66"/>
        <v>535</v>
      </c>
      <c r="P2027" t="str">
        <f>IF(Transactions!O2027&lt;&gt;"",Transactions!O2027,"")</f>
        <v>1536320994914</v>
      </c>
      <c r="Q2027">
        <f>IF(Transactions!S2027-Transactions!J2027&lt;&gt;"",Transactions!S2027-Transactions!J2027,"")</f>
        <v>1821</v>
      </c>
      <c r="R2027">
        <f t="shared" si="67"/>
        <v>2356</v>
      </c>
    </row>
    <row r="2028" spans="1:18" x14ac:dyDescent="0.3">
      <c r="A2028" t="str">
        <f>IF(Transactions!A2028&lt;&gt;"",Transactions!A2028,0)</f>
        <v>2018/09/07 13:49:55</v>
      </c>
      <c r="B2028" t="str">
        <f>IF(Transactions!B2028&lt;&gt;"",Transactions!B2028,0)</f>
        <v>90eff490543961a3f0bc3c62d204988cf7df6c107d17ba3fe7221be0d1346c80</v>
      </c>
      <c r="C2028" t="str">
        <f>IF(Transactions!C2028&lt;&gt;"",Transactions!C2028,0)</f>
        <v>Step1</v>
      </c>
      <c r="D2028" t="str">
        <f>IF(Transactions!D2028&lt;&gt;"",Transactions!D2028,"")</f>
        <v>peer0.org2.ldegilde.com</v>
      </c>
      <c r="E2028" t="str">
        <f>IF(Transactions!E2028&lt;&gt;"",Transactions!E2028,"")</f>
        <v>pmt-chaincode</v>
      </c>
      <c r="F2028" t="str">
        <f>IF(Transactions!F2028&lt;&gt;"",Transactions!F2028,"")</f>
        <v>put</v>
      </c>
      <c r="G2028" t="str">
        <f>IF(Transactions!G2028&lt;&gt;"",Transactions!G2028,"")</f>
        <v>000000002_345</v>
      </c>
      <c r="H2028" t="str">
        <f>IF(Transactions!H2028&lt;&gt;"",Transactions!H2028,"")</f>
        <v>485.0</v>
      </c>
      <c r="I2028">
        <f>IF(Transactions!J2028-Transactions!I2028&lt;&gt;"",Transactions!J2028-Transactions!I2028,"")</f>
        <v>535</v>
      </c>
      <c r="J2028">
        <f>IF((Transactions!K2028-Transactions!I2028)-(Transactions!P2028-Transactions!J2028)&lt;&gt;"",(Transactions!K2028-Transactions!I2028)-(Transactions!P2028-Transactions!J2028),"")</f>
        <v>376</v>
      </c>
      <c r="K2028">
        <f>IF(Transactions!L2028-Transactions!K2028&lt;&gt;"",Transactions!L2028-Transactions!K2028,"")</f>
        <v>1</v>
      </c>
      <c r="L2028">
        <f>IF(Transactions!N2028-Transactions!M2028&lt;&gt;"",Transactions!N2028-Transactions!M2028,"")</f>
        <v>156</v>
      </c>
      <c r="M2028">
        <f>IF(Transactions!P2028-Transactions!O2028&lt;&gt;"",Transactions!P2028-Transactions!O2028,"")</f>
        <v>2</v>
      </c>
      <c r="O2028">
        <f t="shared" si="66"/>
        <v>535</v>
      </c>
      <c r="P2028" t="str">
        <f>IF(Transactions!O2028&lt;&gt;"",Transactions!O2028,"")</f>
        <v>1536320995035</v>
      </c>
      <c r="Q2028">
        <f>IF(Transactions!S2028-Transactions!J2028&lt;&gt;"",Transactions!S2028-Transactions!J2028,"")</f>
        <v>1821</v>
      </c>
      <c r="R2028">
        <f t="shared" si="67"/>
        <v>2356</v>
      </c>
    </row>
    <row r="2029" spans="1:18" x14ac:dyDescent="0.3">
      <c r="A2029" t="str">
        <f>IF(Transactions!A2029&lt;&gt;"",Transactions!A2029,0)</f>
        <v>2018/09/07 13:49:55</v>
      </c>
      <c r="B2029" t="str">
        <f>IF(Transactions!B2029&lt;&gt;"",Transactions!B2029,0)</f>
        <v>2ffa13a95c80c075b5be5a4c4d6eab047923a9031c88a67f3656879526f5850a</v>
      </c>
      <c r="C2029" t="str">
        <f>IF(Transactions!C2029&lt;&gt;"",Transactions!C2029,0)</f>
        <v>Step1</v>
      </c>
      <c r="D2029" t="str">
        <f>IF(Transactions!D2029&lt;&gt;"",Transactions!D2029,"")</f>
        <v>peer0.org1.ldegilde.com</v>
      </c>
      <c r="E2029" t="str">
        <f>IF(Transactions!E2029&lt;&gt;"",Transactions!E2029,"")</f>
        <v>pmt-chaincode</v>
      </c>
      <c r="F2029" t="str">
        <f>IF(Transactions!F2029&lt;&gt;"",Transactions!F2029,"")</f>
        <v>put</v>
      </c>
      <c r="G2029" t="str">
        <f>IF(Transactions!G2029&lt;&gt;"",Transactions!G2029,"")</f>
        <v>000000001_393</v>
      </c>
      <c r="H2029" t="str">
        <f>IF(Transactions!H2029&lt;&gt;"",Transactions!H2029,"")</f>
        <v>470.0</v>
      </c>
      <c r="I2029">
        <f>IF(Transactions!J2029-Transactions!I2029&lt;&gt;"",Transactions!J2029-Transactions!I2029,"")</f>
        <v>497</v>
      </c>
      <c r="J2029">
        <f>IF((Transactions!K2029-Transactions!I2029)-(Transactions!P2029-Transactions!J2029)&lt;&gt;"",(Transactions!K2029-Transactions!I2029)-(Transactions!P2029-Transactions!J2029),"")</f>
        <v>442</v>
      </c>
      <c r="K2029">
        <f>IF(Transactions!L2029-Transactions!K2029&lt;&gt;"",Transactions!L2029-Transactions!K2029,"")</f>
        <v>0</v>
      </c>
      <c r="L2029">
        <f>IF(Transactions!N2029-Transactions!M2029&lt;&gt;"",Transactions!N2029-Transactions!M2029,"")</f>
        <v>39</v>
      </c>
      <c r="M2029">
        <f>IF(Transactions!P2029-Transactions!O2029&lt;&gt;"",Transactions!P2029-Transactions!O2029,"")</f>
        <v>16</v>
      </c>
      <c r="O2029">
        <f t="shared" si="66"/>
        <v>497</v>
      </c>
      <c r="P2029" t="str">
        <f>IF(Transactions!O2029&lt;&gt;"",Transactions!O2029,"")</f>
        <v>1536320994868</v>
      </c>
      <c r="Q2029">
        <f>IF(Transactions!S2029-Transactions!J2029&lt;&gt;"",Transactions!S2029-Transactions!J2029,"")</f>
        <v>1872</v>
      </c>
      <c r="R2029">
        <f t="shared" si="67"/>
        <v>2369</v>
      </c>
    </row>
    <row r="2030" spans="1:18" x14ac:dyDescent="0.3">
      <c r="A2030" t="str">
        <f>IF(Transactions!A2030&lt;&gt;"",Transactions!A2030,0)</f>
        <v>2018/09/07 13:49:55</v>
      </c>
      <c r="B2030" t="str">
        <f>IF(Transactions!B2030&lt;&gt;"",Transactions!B2030,0)</f>
        <v>2ffa13a95c80c075b5be5a4c4d6eab047923a9031c88a67f3656879526f5850a</v>
      </c>
      <c r="C2030" t="str">
        <f>IF(Transactions!C2030&lt;&gt;"",Transactions!C2030,0)</f>
        <v>Step1</v>
      </c>
      <c r="D2030" t="str">
        <f>IF(Transactions!D2030&lt;&gt;"",Transactions!D2030,"")</f>
        <v>peer0.org2.ldegilde.com</v>
      </c>
      <c r="E2030" t="str">
        <f>IF(Transactions!E2030&lt;&gt;"",Transactions!E2030,"")</f>
        <v>pmt-chaincode</v>
      </c>
      <c r="F2030" t="str">
        <f>IF(Transactions!F2030&lt;&gt;"",Transactions!F2030,"")</f>
        <v>put</v>
      </c>
      <c r="G2030" t="str">
        <f>IF(Transactions!G2030&lt;&gt;"",Transactions!G2030,"")</f>
        <v>000000001_393</v>
      </c>
      <c r="H2030" t="str">
        <f>IF(Transactions!H2030&lt;&gt;"",Transactions!H2030,"")</f>
        <v>470.0</v>
      </c>
      <c r="I2030">
        <f>IF(Transactions!J2030-Transactions!I2030&lt;&gt;"",Transactions!J2030-Transactions!I2030,"")</f>
        <v>497</v>
      </c>
      <c r="J2030">
        <f>IF((Transactions!K2030-Transactions!I2030)-(Transactions!P2030-Transactions!J2030)&lt;&gt;"",(Transactions!K2030-Transactions!I2030)-(Transactions!P2030-Transactions!J2030),"")</f>
        <v>372</v>
      </c>
      <c r="K2030">
        <f>IF(Transactions!L2030-Transactions!K2030&lt;&gt;"",Transactions!L2030-Transactions!K2030,"")</f>
        <v>0</v>
      </c>
      <c r="L2030">
        <f>IF(Transactions!N2030-Transactions!M2030&lt;&gt;"",Transactions!N2030-Transactions!M2030,"")</f>
        <v>125</v>
      </c>
      <c r="M2030">
        <f>IF(Transactions!P2030-Transactions!O2030&lt;&gt;"",Transactions!P2030-Transactions!O2030,"")</f>
        <v>0</v>
      </c>
      <c r="O2030">
        <f t="shared" si="66"/>
        <v>497</v>
      </c>
      <c r="P2030" t="str">
        <f>IF(Transactions!O2030&lt;&gt;"",Transactions!O2030,"")</f>
        <v>1536320995026</v>
      </c>
      <c r="Q2030">
        <f>IF(Transactions!S2030-Transactions!J2030&lt;&gt;"",Transactions!S2030-Transactions!J2030,"")</f>
        <v>1872</v>
      </c>
      <c r="R2030">
        <f t="shared" si="67"/>
        <v>2369</v>
      </c>
    </row>
    <row r="2031" spans="1:18" x14ac:dyDescent="0.3">
      <c r="A2031" t="str">
        <f>IF(Transactions!A2031&lt;&gt;"",Transactions!A2031,0)</f>
        <v>2018/09/07 13:49:55</v>
      </c>
      <c r="B2031" t="str">
        <f>IF(Transactions!B2031&lt;&gt;"",Transactions!B2031,0)</f>
        <v>021f41b4468ca48f5c15355124e34149a4bd87ad6a36e34bbf978a339cb36cb6</v>
      </c>
      <c r="C2031" t="str">
        <f>IF(Transactions!C2031&lt;&gt;"",Transactions!C2031,0)</f>
        <v>Step1</v>
      </c>
      <c r="D2031" t="str">
        <f>IF(Transactions!D2031&lt;&gt;"",Transactions!D2031,"")</f>
        <v>peer0.org1.ldegilde.com</v>
      </c>
      <c r="E2031" t="str">
        <f>IF(Transactions!E2031&lt;&gt;"",Transactions!E2031,"")</f>
        <v>pmt-chaincode</v>
      </c>
      <c r="F2031" t="str">
        <f>IF(Transactions!F2031&lt;&gt;"",Transactions!F2031,"")</f>
        <v>put</v>
      </c>
      <c r="G2031" t="str">
        <f>IF(Transactions!G2031&lt;&gt;"",Transactions!G2031,"")</f>
        <v>000000002_69</v>
      </c>
      <c r="H2031" t="str">
        <f>IF(Transactions!H2031&lt;&gt;"",Transactions!H2031,"")</f>
        <v>517.0</v>
      </c>
      <c r="I2031">
        <f>IF(Transactions!J2031-Transactions!I2031&lt;&gt;"",Transactions!J2031-Transactions!I2031,"")</f>
        <v>492</v>
      </c>
      <c r="J2031">
        <f>IF((Transactions!K2031-Transactions!I2031)-(Transactions!P2031-Transactions!J2031)&lt;&gt;"",(Transactions!K2031-Transactions!I2031)-(Transactions!P2031-Transactions!J2031),"")</f>
        <v>409</v>
      </c>
      <c r="K2031">
        <f>IF(Transactions!L2031-Transactions!K2031&lt;&gt;"",Transactions!L2031-Transactions!K2031,"")</f>
        <v>0</v>
      </c>
      <c r="L2031">
        <f>IF(Transactions!N2031-Transactions!M2031&lt;&gt;"",Transactions!N2031-Transactions!M2031,"")</f>
        <v>83</v>
      </c>
      <c r="M2031">
        <f>IF(Transactions!P2031-Transactions!O2031&lt;&gt;"",Transactions!P2031-Transactions!O2031,"")</f>
        <v>0</v>
      </c>
      <c r="O2031">
        <f t="shared" si="66"/>
        <v>492</v>
      </c>
      <c r="P2031" t="str">
        <f>IF(Transactions!O2031&lt;&gt;"",Transactions!O2031,"")</f>
        <v>1536320994920</v>
      </c>
      <c r="Q2031">
        <f>IF(Transactions!S2031-Transactions!J2031&lt;&gt;"",Transactions!S2031-Transactions!J2031,"")</f>
        <v>1866</v>
      </c>
      <c r="R2031">
        <f t="shared" si="67"/>
        <v>2358</v>
      </c>
    </row>
    <row r="2032" spans="1:18" x14ac:dyDescent="0.3">
      <c r="A2032" t="str">
        <f>IF(Transactions!A2032&lt;&gt;"",Transactions!A2032,0)</f>
        <v>2018/09/07 13:49:55</v>
      </c>
      <c r="B2032" t="str">
        <f>IF(Transactions!B2032&lt;&gt;"",Transactions!B2032,0)</f>
        <v>021f41b4468ca48f5c15355124e34149a4bd87ad6a36e34bbf978a339cb36cb6</v>
      </c>
      <c r="C2032" t="str">
        <f>IF(Transactions!C2032&lt;&gt;"",Transactions!C2032,0)</f>
        <v>Step1</v>
      </c>
      <c r="D2032" t="str">
        <f>IF(Transactions!D2032&lt;&gt;"",Transactions!D2032,"")</f>
        <v>peer0.org2.ldegilde.com</v>
      </c>
      <c r="E2032" t="str">
        <f>IF(Transactions!E2032&lt;&gt;"",Transactions!E2032,"")</f>
        <v>pmt-chaincode</v>
      </c>
      <c r="F2032" t="str">
        <f>IF(Transactions!F2032&lt;&gt;"",Transactions!F2032,"")</f>
        <v>put</v>
      </c>
      <c r="G2032" t="str">
        <f>IF(Transactions!G2032&lt;&gt;"",Transactions!G2032,"")</f>
        <v>000000002_69</v>
      </c>
      <c r="H2032" t="str">
        <f>IF(Transactions!H2032&lt;&gt;"",Transactions!H2032,"")</f>
        <v>517.0</v>
      </c>
      <c r="I2032">
        <f>IF(Transactions!J2032-Transactions!I2032&lt;&gt;"",Transactions!J2032-Transactions!I2032,"")</f>
        <v>492</v>
      </c>
      <c r="J2032">
        <f>IF((Transactions!K2032-Transactions!I2032)-(Transactions!P2032-Transactions!J2032)&lt;&gt;"",(Transactions!K2032-Transactions!I2032)-(Transactions!P2032-Transactions!J2032),"")</f>
        <v>334</v>
      </c>
      <c r="K2032">
        <f>IF(Transactions!L2032-Transactions!K2032&lt;&gt;"",Transactions!L2032-Transactions!K2032,"")</f>
        <v>0</v>
      </c>
      <c r="L2032">
        <f>IF(Transactions!N2032-Transactions!M2032&lt;&gt;"",Transactions!N2032-Transactions!M2032,"")</f>
        <v>157</v>
      </c>
      <c r="M2032">
        <f>IF(Transactions!P2032-Transactions!O2032&lt;&gt;"",Transactions!P2032-Transactions!O2032,"")</f>
        <v>1</v>
      </c>
      <c r="O2032">
        <f t="shared" si="66"/>
        <v>492</v>
      </c>
      <c r="P2032" t="str">
        <f>IF(Transactions!O2032&lt;&gt;"",Transactions!O2032,"")</f>
        <v>1536320995037</v>
      </c>
      <c r="Q2032">
        <f>IF(Transactions!S2032-Transactions!J2032&lt;&gt;"",Transactions!S2032-Transactions!J2032,"")</f>
        <v>1866</v>
      </c>
      <c r="R2032">
        <f t="shared" si="67"/>
        <v>2358</v>
      </c>
    </row>
    <row r="2033" spans="1:18" x14ac:dyDescent="0.3">
      <c r="A2033" t="str">
        <f>IF(Transactions!A2033&lt;&gt;"",Transactions!A2033,0)</f>
        <v>2018/09/07 13:49:55</v>
      </c>
      <c r="B2033" t="str">
        <f>IF(Transactions!B2033&lt;&gt;"",Transactions!B2033,0)</f>
        <v>9cdd91806eb427ec652ec64aa29d3d81a144030b7afafbee6f894dd21735c570</v>
      </c>
      <c r="C2033" t="str">
        <f>IF(Transactions!C2033&lt;&gt;"",Transactions!C2033,0)</f>
        <v>Step1</v>
      </c>
      <c r="D2033" t="str">
        <f>IF(Transactions!D2033&lt;&gt;"",Transactions!D2033,"")</f>
        <v>peer0.org1.ldegilde.com</v>
      </c>
      <c r="E2033" t="str">
        <f>IF(Transactions!E2033&lt;&gt;"",Transactions!E2033,"")</f>
        <v>pmt-chaincode</v>
      </c>
      <c r="F2033" t="str">
        <f>IF(Transactions!F2033&lt;&gt;"",Transactions!F2033,"")</f>
        <v>put</v>
      </c>
      <c r="G2033" t="str">
        <f>IF(Transactions!G2033&lt;&gt;"",Transactions!G2033,"")</f>
        <v>000000002_110</v>
      </c>
      <c r="H2033" t="str">
        <f>IF(Transactions!H2033&lt;&gt;"",Transactions!H2033,"")</f>
        <v>38.0</v>
      </c>
      <c r="I2033">
        <f>IF(Transactions!J2033-Transactions!I2033&lt;&gt;"",Transactions!J2033-Transactions!I2033,"")</f>
        <v>487</v>
      </c>
      <c r="J2033">
        <f>IF((Transactions!K2033-Transactions!I2033)-(Transactions!P2033-Transactions!J2033)&lt;&gt;"",(Transactions!K2033-Transactions!I2033)-(Transactions!P2033-Transactions!J2033),"")</f>
        <v>429</v>
      </c>
      <c r="K2033">
        <f>IF(Transactions!L2033-Transactions!K2033&lt;&gt;"",Transactions!L2033-Transactions!K2033,"")</f>
        <v>0</v>
      </c>
      <c r="L2033">
        <f>IF(Transactions!N2033-Transactions!M2033&lt;&gt;"",Transactions!N2033-Transactions!M2033,"")</f>
        <v>49</v>
      </c>
      <c r="M2033">
        <f>IF(Transactions!P2033-Transactions!O2033&lt;&gt;"",Transactions!P2033-Transactions!O2033,"")</f>
        <v>9</v>
      </c>
      <c r="O2033">
        <f t="shared" si="66"/>
        <v>487</v>
      </c>
      <c r="P2033" t="str">
        <f>IF(Transactions!O2033&lt;&gt;"",Transactions!O2033,"")</f>
        <v>1536320994878</v>
      </c>
      <c r="Q2033">
        <f>IF(Transactions!S2033-Transactions!J2033&lt;&gt;"",Transactions!S2033-Transactions!J2033,"")</f>
        <v>1866</v>
      </c>
      <c r="R2033">
        <f t="shared" si="67"/>
        <v>2353</v>
      </c>
    </row>
    <row r="2034" spans="1:18" x14ac:dyDescent="0.3">
      <c r="A2034" t="str">
        <f>IF(Transactions!A2034&lt;&gt;"",Transactions!A2034,0)</f>
        <v>2018/09/07 13:49:55</v>
      </c>
      <c r="B2034" t="str">
        <f>IF(Transactions!B2034&lt;&gt;"",Transactions!B2034,0)</f>
        <v>9cdd91806eb427ec652ec64aa29d3d81a144030b7afafbee6f894dd21735c570</v>
      </c>
      <c r="C2034" t="str">
        <f>IF(Transactions!C2034&lt;&gt;"",Transactions!C2034,0)</f>
        <v>Step1</v>
      </c>
      <c r="D2034" t="str">
        <f>IF(Transactions!D2034&lt;&gt;"",Transactions!D2034,"")</f>
        <v>peer0.org2.ldegilde.com</v>
      </c>
      <c r="E2034" t="str">
        <f>IF(Transactions!E2034&lt;&gt;"",Transactions!E2034,"")</f>
        <v>pmt-chaincode</v>
      </c>
      <c r="F2034" t="str">
        <f>IF(Transactions!F2034&lt;&gt;"",Transactions!F2034,"")</f>
        <v>put</v>
      </c>
      <c r="G2034" t="str">
        <f>IF(Transactions!G2034&lt;&gt;"",Transactions!G2034,"")</f>
        <v>000000002_110</v>
      </c>
      <c r="H2034" t="str">
        <f>IF(Transactions!H2034&lt;&gt;"",Transactions!H2034,"")</f>
        <v>38.0</v>
      </c>
      <c r="I2034">
        <f>IF(Transactions!J2034-Transactions!I2034&lt;&gt;"",Transactions!J2034-Transactions!I2034,"")</f>
        <v>487</v>
      </c>
      <c r="J2034">
        <f>IF((Transactions!K2034-Transactions!I2034)-(Transactions!P2034-Transactions!J2034)&lt;&gt;"",(Transactions!K2034-Transactions!I2034)-(Transactions!P2034-Transactions!J2034),"")</f>
        <v>357</v>
      </c>
      <c r="K2034">
        <f>IF(Transactions!L2034-Transactions!K2034&lt;&gt;"",Transactions!L2034-Transactions!K2034,"")</f>
        <v>1</v>
      </c>
      <c r="L2034">
        <f>IF(Transactions!N2034-Transactions!M2034&lt;&gt;"",Transactions!N2034-Transactions!M2034,"")</f>
        <v>128</v>
      </c>
      <c r="M2034">
        <f>IF(Transactions!P2034-Transactions!O2034&lt;&gt;"",Transactions!P2034-Transactions!O2034,"")</f>
        <v>1</v>
      </c>
      <c r="O2034">
        <f t="shared" si="66"/>
        <v>487</v>
      </c>
      <c r="P2034" t="str">
        <f>IF(Transactions!O2034&lt;&gt;"",Transactions!O2034,"")</f>
        <v>1536320995035</v>
      </c>
      <c r="Q2034">
        <f>IF(Transactions!S2034-Transactions!J2034&lt;&gt;"",Transactions!S2034-Transactions!J2034,"")</f>
        <v>1866</v>
      </c>
      <c r="R2034">
        <f t="shared" si="67"/>
        <v>2353</v>
      </c>
    </row>
    <row r="2035" spans="1:18" x14ac:dyDescent="0.3">
      <c r="A2035" t="str">
        <f>IF(Transactions!A2035&lt;&gt;"",Transactions!A2035,0)</f>
        <v>2018/09/07 13:49:55</v>
      </c>
      <c r="B2035" t="str">
        <f>IF(Transactions!B2035&lt;&gt;"",Transactions!B2035,0)</f>
        <v>c7d6cca9401e17f55552f7fdde98653e7b829717196f6d3e52f331c3f96a0171</v>
      </c>
      <c r="C2035" t="str">
        <f>IF(Transactions!C2035&lt;&gt;"",Transactions!C2035,0)</f>
        <v>Step1</v>
      </c>
      <c r="D2035" t="str">
        <f>IF(Transactions!D2035&lt;&gt;"",Transactions!D2035,"")</f>
        <v>peer0.org1.ldegilde.com</v>
      </c>
      <c r="E2035" t="str">
        <f>IF(Transactions!E2035&lt;&gt;"",Transactions!E2035,"")</f>
        <v>pmt-chaincode</v>
      </c>
      <c r="F2035" t="str">
        <f>IF(Transactions!F2035&lt;&gt;"",Transactions!F2035,"")</f>
        <v>put</v>
      </c>
      <c r="G2035" t="str">
        <f>IF(Transactions!G2035&lt;&gt;"",Transactions!G2035,"")</f>
        <v>000000002_292</v>
      </c>
      <c r="H2035" t="str">
        <f>IF(Transactions!H2035&lt;&gt;"",Transactions!H2035,"")</f>
        <v>700.0</v>
      </c>
      <c r="I2035">
        <f>IF(Transactions!J2035-Transactions!I2035&lt;&gt;"",Transactions!J2035-Transactions!I2035,"")</f>
        <v>203</v>
      </c>
      <c r="J2035">
        <f>IF((Transactions!K2035-Transactions!I2035)-(Transactions!P2035-Transactions!J2035)&lt;&gt;"",(Transactions!K2035-Transactions!I2035)-(Transactions!P2035-Transactions!J2035),"")</f>
        <v>198</v>
      </c>
      <c r="K2035">
        <f>IF(Transactions!L2035-Transactions!K2035&lt;&gt;"",Transactions!L2035-Transactions!K2035,"")</f>
        <v>0</v>
      </c>
      <c r="L2035">
        <f>IF(Transactions!N2035-Transactions!M2035&lt;&gt;"",Transactions!N2035-Transactions!M2035,"")</f>
        <v>4</v>
      </c>
      <c r="M2035">
        <f>IF(Transactions!P2035-Transactions!O2035&lt;&gt;"",Transactions!P2035-Transactions!O2035,"")</f>
        <v>1</v>
      </c>
      <c r="O2035">
        <f t="shared" si="66"/>
        <v>203</v>
      </c>
      <c r="P2035" t="str">
        <f>IF(Transactions!O2035&lt;&gt;"",Transactions!O2035,"")</f>
        <v>1536320995881</v>
      </c>
      <c r="Q2035">
        <f>IF(Transactions!S2035-Transactions!J2035&lt;&gt;"",Transactions!S2035-Transactions!J2035,"")</f>
        <v>1080</v>
      </c>
      <c r="R2035">
        <f t="shared" si="67"/>
        <v>1283</v>
      </c>
    </row>
    <row r="2036" spans="1:18" x14ac:dyDescent="0.3">
      <c r="A2036" t="str">
        <f>IF(Transactions!A2036&lt;&gt;"",Transactions!A2036,0)</f>
        <v>2018/09/07 13:49:55</v>
      </c>
      <c r="B2036" t="str">
        <f>IF(Transactions!B2036&lt;&gt;"",Transactions!B2036,0)</f>
        <v>c7d6cca9401e17f55552f7fdde98653e7b829717196f6d3e52f331c3f96a0171</v>
      </c>
      <c r="C2036" t="str">
        <f>IF(Transactions!C2036&lt;&gt;"",Transactions!C2036,0)</f>
        <v>Step1</v>
      </c>
      <c r="D2036" t="str">
        <f>IF(Transactions!D2036&lt;&gt;"",Transactions!D2036,"")</f>
        <v>peer0.org2.ldegilde.com</v>
      </c>
      <c r="E2036" t="str">
        <f>IF(Transactions!E2036&lt;&gt;"",Transactions!E2036,"")</f>
        <v>pmt-chaincode</v>
      </c>
      <c r="F2036" t="str">
        <f>IF(Transactions!F2036&lt;&gt;"",Transactions!F2036,"")</f>
        <v>put</v>
      </c>
      <c r="G2036" t="str">
        <f>IF(Transactions!G2036&lt;&gt;"",Transactions!G2036,"")</f>
        <v>000000002_292</v>
      </c>
      <c r="H2036" t="str">
        <f>IF(Transactions!H2036&lt;&gt;"",Transactions!H2036,"")</f>
        <v>700.0</v>
      </c>
      <c r="I2036">
        <f>IF(Transactions!J2036-Transactions!I2036&lt;&gt;"",Transactions!J2036-Transactions!I2036,"")</f>
        <v>203</v>
      </c>
      <c r="J2036">
        <f>IF((Transactions!K2036-Transactions!I2036)-(Transactions!P2036-Transactions!J2036)&lt;&gt;"",(Transactions!K2036-Transactions!I2036)-(Transactions!P2036-Transactions!J2036),"")</f>
        <v>163</v>
      </c>
      <c r="K2036">
        <f>IF(Transactions!L2036-Transactions!K2036&lt;&gt;"",Transactions!L2036-Transactions!K2036,"")</f>
        <v>0</v>
      </c>
      <c r="L2036">
        <f>IF(Transactions!N2036-Transactions!M2036&lt;&gt;"",Transactions!N2036-Transactions!M2036,"")</f>
        <v>40</v>
      </c>
      <c r="M2036">
        <f>IF(Transactions!P2036-Transactions!O2036&lt;&gt;"",Transactions!P2036-Transactions!O2036,"")</f>
        <v>0</v>
      </c>
      <c r="O2036">
        <f t="shared" si="66"/>
        <v>203</v>
      </c>
      <c r="P2036" t="str">
        <f>IF(Transactions!O2036&lt;&gt;"",Transactions!O2036,"")</f>
        <v>1536320995910</v>
      </c>
      <c r="Q2036">
        <f>IF(Transactions!S2036-Transactions!J2036&lt;&gt;"",Transactions!S2036-Transactions!J2036,"")</f>
        <v>1080</v>
      </c>
      <c r="R2036">
        <f t="shared" si="67"/>
        <v>1283</v>
      </c>
    </row>
    <row r="2037" spans="1:18" x14ac:dyDescent="0.3">
      <c r="A2037" t="str">
        <f>IF(Transactions!A2037&lt;&gt;"",Transactions!A2037,0)</f>
        <v>2018/09/07 13:49:55</v>
      </c>
      <c r="B2037" t="str">
        <f>IF(Transactions!B2037&lt;&gt;"",Transactions!B2037,0)</f>
        <v>ff17629659a54fb4558bee47a4f5251ef0342351121bbcd8d349ab6436f2a3ae</v>
      </c>
      <c r="C2037" t="str">
        <f>IF(Transactions!C2037&lt;&gt;"",Transactions!C2037,0)</f>
        <v>Step1</v>
      </c>
      <c r="D2037" t="str">
        <f>IF(Transactions!D2037&lt;&gt;"",Transactions!D2037,"")</f>
        <v>peer0.org1.ldegilde.com</v>
      </c>
      <c r="E2037" t="str">
        <f>IF(Transactions!E2037&lt;&gt;"",Transactions!E2037,"")</f>
        <v>pmt-chaincode</v>
      </c>
      <c r="F2037" t="str">
        <f>IF(Transactions!F2037&lt;&gt;"",Transactions!F2037,"")</f>
        <v>put</v>
      </c>
      <c r="G2037" t="str">
        <f>IF(Transactions!G2037&lt;&gt;"",Transactions!G2037,"")</f>
        <v>000000002_216</v>
      </c>
      <c r="H2037" t="str">
        <f>IF(Transactions!H2037&lt;&gt;"",Transactions!H2037,"")</f>
        <v>656.0</v>
      </c>
      <c r="I2037">
        <f>IF(Transactions!J2037-Transactions!I2037&lt;&gt;"",Transactions!J2037-Transactions!I2037,"")</f>
        <v>208</v>
      </c>
      <c r="J2037">
        <f>IF((Transactions!K2037-Transactions!I2037)-(Transactions!P2037-Transactions!J2037)&lt;&gt;"",(Transactions!K2037-Transactions!I2037)-(Transactions!P2037-Transactions!J2037),"")</f>
        <v>201</v>
      </c>
      <c r="K2037">
        <f>IF(Transactions!L2037-Transactions!K2037&lt;&gt;"",Transactions!L2037-Transactions!K2037,"")</f>
        <v>0</v>
      </c>
      <c r="L2037">
        <f>IF(Transactions!N2037-Transactions!M2037&lt;&gt;"",Transactions!N2037-Transactions!M2037,"")</f>
        <v>7</v>
      </c>
      <c r="M2037">
        <f>IF(Transactions!P2037-Transactions!O2037&lt;&gt;"",Transactions!P2037-Transactions!O2037,"")</f>
        <v>0</v>
      </c>
      <c r="O2037">
        <f t="shared" si="66"/>
        <v>208</v>
      </c>
      <c r="P2037" t="str">
        <f>IF(Transactions!O2037&lt;&gt;"",Transactions!O2037,"")</f>
        <v>1536320995522</v>
      </c>
      <c r="Q2037">
        <f>IF(Transactions!S2037-Transactions!J2037&lt;&gt;"",Transactions!S2037-Transactions!J2037,"")</f>
        <v>1442</v>
      </c>
      <c r="R2037">
        <f t="shared" si="67"/>
        <v>1650</v>
      </c>
    </row>
    <row r="2038" spans="1:18" x14ac:dyDescent="0.3">
      <c r="A2038" t="str">
        <f>IF(Transactions!A2038&lt;&gt;"",Transactions!A2038,0)</f>
        <v>2018/09/07 13:49:55</v>
      </c>
      <c r="B2038" t="str">
        <f>IF(Transactions!B2038&lt;&gt;"",Transactions!B2038,0)</f>
        <v>ff17629659a54fb4558bee47a4f5251ef0342351121bbcd8d349ab6436f2a3ae</v>
      </c>
      <c r="C2038" t="str">
        <f>IF(Transactions!C2038&lt;&gt;"",Transactions!C2038,0)</f>
        <v>Step1</v>
      </c>
      <c r="D2038" t="str">
        <f>IF(Transactions!D2038&lt;&gt;"",Transactions!D2038,"")</f>
        <v>peer0.org2.ldegilde.com</v>
      </c>
      <c r="E2038" t="str">
        <f>IF(Transactions!E2038&lt;&gt;"",Transactions!E2038,"")</f>
        <v>pmt-chaincode</v>
      </c>
      <c r="F2038" t="str">
        <f>IF(Transactions!F2038&lt;&gt;"",Transactions!F2038,"")</f>
        <v>put</v>
      </c>
      <c r="G2038" t="str">
        <f>IF(Transactions!G2038&lt;&gt;"",Transactions!G2038,"")</f>
        <v>000000002_216</v>
      </c>
      <c r="H2038" t="str">
        <f>IF(Transactions!H2038&lt;&gt;"",Transactions!H2038,"")</f>
        <v>656.0</v>
      </c>
      <c r="I2038">
        <f>IF(Transactions!J2038-Transactions!I2038&lt;&gt;"",Transactions!J2038-Transactions!I2038,"")</f>
        <v>208</v>
      </c>
      <c r="J2038">
        <f>IF((Transactions!K2038-Transactions!I2038)-(Transactions!P2038-Transactions!J2038)&lt;&gt;"",(Transactions!K2038-Transactions!I2038)-(Transactions!P2038-Transactions!J2038),"")</f>
        <v>159</v>
      </c>
      <c r="K2038">
        <f>IF(Transactions!L2038-Transactions!K2038&lt;&gt;"",Transactions!L2038-Transactions!K2038,"")</f>
        <v>1</v>
      </c>
      <c r="L2038">
        <f>IF(Transactions!N2038-Transactions!M2038&lt;&gt;"",Transactions!N2038-Transactions!M2038,"")</f>
        <v>48</v>
      </c>
      <c r="M2038">
        <f>IF(Transactions!P2038-Transactions!O2038&lt;&gt;"",Transactions!P2038-Transactions!O2038,"")</f>
        <v>0</v>
      </c>
      <c r="O2038">
        <f t="shared" si="66"/>
        <v>208</v>
      </c>
      <c r="P2038" t="str">
        <f>IF(Transactions!O2038&lt;&gt;"",Transactions!O2038,"")</f>
        <v>1536320995552</v>
      </c>
      <c r="Q2038">
        <f>IF(Transactions!S2038-Transactions!J2038&lt;&gt;"",Transactions!S2038-Transactions!J2038,"")</f>
        <v>1442</v>
      </c>
      <c r="R2038">
        <f t="shared" si="67"/>
        <v>1650</v>
      </c>
    </row>
    <row r="2039" spans="1:18" x14ac:dyDescent="0.3">
      <c r="A2039" t="str">
        <f>IF(Transactions!A2039&lt;&gt;"",Transactions!A2039,0)</f>
        <v>2018/09/07 13:49:57</v>
      </c>
      <c r="B2039" t="str">
        <f>IF(Transactions!B2039&lt;&gt;"",Transactions!B2039,0)</f>
        <v>cab7654037cac4de502670cdf0a743e2af4230b749f93af8d93bd0d79c4c55d9</v>
      </c>
      <c r="C2039" t="str">
        <f>IF(Transactions!C2039&lt;&gt;"",Transactions!C2039,0)</f>
        <v>Step1</v>
      </c>
      <c r="D2039" t="str">
        <f>IF(Transactions!D2039&lt;&gt;"",Transactions!D2039,"")</f>
        <v>peer0.org1.ldegilde.com</v>
      </c>
      <c r="E2039" t="str">
        <f>IF(Transactions!E2039&lt;&gt;"",Transactions!E2039,"")</f>
        <v>pmt-chaincode</v>
      </c>
      <c r="F2039" t="str">
        <f>IF(Transactions!F2039&lt;&gt;"",Transactions!F2039,"")</f>
        <v>put</v>
      </c>
      <c r="G2039" t="str">
        <f>IF(Transactions!G2039&lt;&gt;"",Transactions!G2039,"")</f>
        <v>000000002_30</v>
      </c>
      <c r="H2039" t="str">
        <f>IF(Transactions!H2039&lt;&gt;"",Transactions!H2039,"")</f>
        <v>706.0</v>
      </c>
      <c r="I2039">
        <f>IF(Transactions!J2039-Transactions!I2039&lt;&gt;"",Transactions!J2039-Transactions!I2039,"")</f>
        <v>215</v>
      </c>
      <c r="J2039">
        <f>IF((Transactions!K2039-Transactions!I2039)-(Transactions!P2039-Transactions!J2039)&lt;&gt;"",(Transactions!K2039-Transactions!I2039)-(Transactions!P2039-Transactions!J2039),"")</f>
        <v>190</v>
      </c>
      <c r="K2039">
        <f>IF(Transactions!L2039-Transactions!K2039&lt;&gt;"",Transactions!L2039-Transactions!K2039,"")</f>
        <v>0</v>
      </c>
      <c r="L2039">
        <f>IF(Transactions!N2039-Transactions!M2039&lt;&gt;"",Transactions!N2039-Transactions!M2039,"")</f>
        <v>25</v>
      </c>
      <c r="M2039">
        <f>IF(Transactions!P2039-Transactions!O2039&lt;&gt;"",Transactions!P2039-Transactions!O2039,"")</f>
        <v>0</v>
      </c>
      <c r="O2039">
        <f t="shared" si="66"/>
        <v>215</v>
      </c>
      <c r="P2039" t="str">
        <f>IF(Transactions!O2039&lt;&gt;"",Transactions!O2039,"")</f>
        <v>1536320996628</v>
      </c>
      <c r="Q2039">
        <f>IF(Transactions!S2039-Transactions!J2039&lt;&gt;"",Transactions!S2039-Transactions!J2039,"")</f>
        <v>2581</v>
      </c>
      <c r="R2039">
        <f t="shared" si="67"/>
        <v>2796</v>
      </c>
    </row>
    <row r="2040" spans="1:18" x14ac:dyDescent="0.3">
      <c r="A2040" t="str">
        <f>IF(Transactions!A2040&lt;&gt;"",Transactions!A2040,0)</f>
        <v>2018/09/07 13:49:57</v>
      </c>
      <c r="B2040" t="str">
        <f>IF(Transactions!B2040&lt;&gt;"",Transactions!B2040,0)</f>
        <v>cab7654037cac4de502670cdf0a743e2af4230b749f93af8d93bd0d79c4c55d9</v>
      </c>
      <c r="C2040" t="str">
        <f>IF(Transactions!C2040&lt;&gt;"",Transactions!C2040,0)</f>
        <v>Step1</v>
      </c>
      <c r="D2040" t="str">
        <f>IF(Transactions!D2040&lt;&gt;"",Transactions!D2040,"")</f>
        <v>peer0.org2.ldegilde.com</v>
      </c>
      <c r="E2040" t="str">
        <f>IF(Transactions!E2040&lt;&gt;"",Transactions!E2040,"")</f>
        <v>pmt-chaincode</v>
      </c>
      <c r="F2040" t="str">
        <f>IF(Transactions!F2040&lt;&gt;"",Transactions!F2040,"")</f>
        <v>put</v>
      </c>
      <c r="G2040" t="str">
        <f>IF(Transactions!G2040&lt;&gt;"",Transactions!G2040,"")</f>
        <v>000000002_30</v>
      </c>
      <c r="H2040" t="str">
        <f>IF(Transactions!H2040&lt;&gt;"",Transactions!H2040,"")</f>
        <v>706.0</v>
      </c>
      <c r="I2040">
        <f>IF(Transactions!J2040-Transactions!I2040&lt;&gt;"",Transactions!J2040-Transactions!I2040,"")</f>
        <v>215</v>
      </c>
      <c r="J2040">
        <f>IF((Transactions!K2040-Transactions!I2040)-(Transactions!P2040-Transactions!J2040)&lt;&gt;"",(Transactions!K2040-Transactions!I2040)-(Transactions!P2040-Transactions!J2040),"")</f>
        <v>171</v>
      </c>
      <c r="K2040">
        <f>IF(Transactions!L2040-Transactions!K2040&lt;&gt;"",Transactions!L2040-Transactions!K2040,"")</f>
        <v>1</v>
      </c>
      <c r="L2040">
        <f>IF(Transactions!N2040-Transactions!M2040&lt;&gt;"",Transactions!N2040-Transactions!M2040,"")</f>
        <v>43</v>
      </c>
      <c r="M2040">
        <f>IF(Transactions!P2040-Transactions!O2040&lt;&gt;"",Transactions!P2040-Transactions!O2040,"")</f>
        <v>0</v>
      </c>
      <c r="O2040">
        <f t="shared" si="66"/>
        <v>215</v>
      </c>
      <c r="P2040" t="str">
        <f>IF(Transactions!O2040&lt;&gt;"",Transactions!O2040,"")</f>
        <v>1536320996647</v>
      </c>
      <c r="Q2040">
        <f>IF(Transactions!S2040-Transactions!J2040&lt;&gt;"",Transactions!S2040-Transactions!J2040,"")</f>
        <v>2581</v>
      </c>
      <c r="R2040">
        <f t="shared" si="67"/>
        <v>2796</v>
      </c>
    </row>
    <row r="2041" spans="1:18" x14ac:dyDescent="0.3">
      <c r="A2041" t="str">
        <f>IF(Transactions!A2041&lt;&gt;"",Transactions!A2041,0)</f>
        <v>2018/09/07 13:49:57</v>
      </c>
      <c r="B2041" t="str">
        <f>IF(Transactions!B2041&lt;&gt;"",Transactions!B2041,0)</f>
        <v>2fbe954ed4be4152b0bf72ae154414b06f1b442d9ada0300e57f362ba4de6901</v>
      </c>
      <c r="C2041" t="str">
        <f>IF(Transactions!C2041&lt;&gt;"",Transactions!C2041,0)</f>
        <v>Step1</v>
      </c>
      <c r="D2041" t="str">
        <f>IF(Transactions!D2041&lt;&gt;"",Transactions!D2041,"")</f>
        <v>peer0.org1.ldegilde.com</v>
      </c>
      <c r="E2041" t="str">
        <f>IF(Transactions!E2041&lt;&gt;"",Transactions!E2041,"")</f>
        <v>pmt-chaincode</v>
      </c>
      <c r="F2041" t="str">
        <f>IF(Transactions!F2041&lt;&gt;"",Transactions!F2041,"")</f>
        <v>put</v>
      </c>
      <c r="G2041" t="str">
        <f>IF(Transactions!G2041&lt;&gt;"",Transactions!G2041,"")</f>
        <v>000000002_137</v>
      </c>
      <c r="H2041" t="str">
        <f>IF(Transactions!H2041&lt;&gt;"",Transactions!H2041,"")</f>
        <v>965.0</v>
      </c>
      <c r="I2041">
        <f>IF(Transactions!J2041-Transactions!I2041&lt;&gt;"",Transactions!J2041-Transactions!I2041,"")</f>
        <v>217</v>
      </c>
      <c r="J2041">
        <f>IF((Transactions!K2041-Transactions!I2041)-(Transactions!P2041-Transactions!J2041)&lt;&gt;"",(Transactions!K2041-Transactions!I2041)-(Transactions!P2041-Transactions!J2041),"")</f>
        <v>188</v>
      </c>
      <c r="K2041">
        <f>IF(Transactions!L2041-Transactions!K2041&lt;&gt;"",Transactions!L2041-Transactions!K2041,"")</f>
        <v>16</v>
      </c>
      <c r="L2041">
        <f>IF(Transactions!N2041-Transactions!M2041&lt;&gt;"",Transactions!N2041-Transactions!M2041,"")</f>
        <v>11</v>
      </c>
      <c r="M2041">
        <f>IF(Transactions!P2041-Transactions!O2041&lt;&gt;"",Transactions!P2041-Transactions!O2041,"")</f>
        <v>2</v>
      </c>
      <c r="O2041">
        <f t="shared" si="66"/>
        <v>217</v>
      </c>
      <c r="P2041" t="str">
        <f>IF(Transactions!O2041&lt;&gt;"",Transactions!O2041,"")</f>
        <v>1536320997004</v>
      </c>
      <c r="Q2041">
        <f>IF(Transactions!S2041-Transactions!J2041&lt;&gt;"",Transactions!S2041-Transactions!J2041,"")</f>
        <v>2200</v>
      </c>
      <c r="R2041">
        <f t="shared" si="67"/>
        <v>2417</v>
      </c>
    </row>
    <row r="2042" spans="1:18" x14ac:dyDescent="0.3">
      <c r="A2042" t="str">
        <f>IF(Transactions!A2042&lt;&gt;"",Transactions!A2042,0)</f>
        <v>2018/09/07 13:49:57</v>
      </c>
      <c r="B2042" t="str">
        <f>IF(Transactions!B2042&lt;&gt;"",Transactions!B2042,0)</f>
        <v>2fbe954ed4be4152b0bf72ae154414b06f1b442d9ada0300e57f362ba4de6901</v>
      </c>
      <c r="C2042" t="str">
        <f>IF(Transactions!C2042&lt;&gt;"",Transactions!C2042,0)</f>
        <v>Step1</v>
      </c>
      <c r="D2042" t="str">
        <f>IF(Transactions!D2042&lt;&gt;"",Transactions!D2042,"")</f>
        <v>peer0.org2.ldegilde.com</v>
      </c>
      <c r="E2042" t="str">
        <f>IF(Transactions!E2042&lt;&gt;"",Transactions!E2042,"")</f>
        <v>pmt-chaincode</v>
      </c>
      <c r="F2042" t="str">
        <f>IF(Transactions!F2042&lt;&gt;"",Transactions!F2042,"")</f>
        <v>put</v>
      </c>
      <c r="G2042" t="str">
        <f>IF(Transactions!G2042&lt;&gt;"",Transactions!G2042,"")</f>
        <v>000000002_137</v>
      </c>
      <c r="H2042" t="str">
        <f>IF(Transactions!H2042&lt;&gt;"",Transactions!H2042,"")</f>
        <v>965.0</v>
      </c>
      <c r="I2042">
        <f>IF(Transactions!J2042-Transactions!I2042&lt;&gt;"",Transactions!J2042-Transactions!I2042,"")</f>
        <v>217</v>
      </c>
      <c r="J2042">
        <f>IF((Transactions!K2042-Transactions!I2042)-(Transactions!P2042-Transactions!J2042)&lt;&gt;"",(Transactions!K2042-Transactions!I2042)-(Transactions!P2042-Transactions!J2042),"")</f>
        <v>167</v>
      </c>
      <c r="K2042">
        <f>IF(Transactions!L2042-Transactions!K2042&lt;&gt;"",Transactions!L2042-Transactions!K2042,"")</f>
        <v>0</v>
      </c>
      <c r="L2042">
        <f>IF(Transactions!N2042-Transactions!M2042&lt;&gt;"",Transactions!N2042-Transactions!M2042,"")</f>
        <v>50</v>
      </c>
      <c r="M2042">
        <f>IF(Transactions!P2042-Transactions!O2042&lt;&gt;"",Transactions!P2042-Transactions!O2042,"")</f>
        <v>0</v>
      </c>
      <c r="O2042">
        <f t="shared" si="66"/>
        <v>217</v>
      </c>
      <c r="P2042" t="str">
        <f>IF(Transactions!O2042&lt;&gt;"",Transactions!O2042,"")</f>
        <v>1536320997033</v>
      </c>
      <c r="Q2042">
        <f>IF(Transactions!S2042-Transactions!J2042&lt;&gt;"",Transactions!S2042-Transactions!J2042,"")</f>
        <v>2200</v>
      </c>
      <c r="R2042">
        <f t="shared" si="67"/>
        <v>2417</v>
      </c>
    </row>
    <row r="2043" spans="1:18" x14ac:dyDescent="0.3">
      <c r="A2043" t="str">
        <f>IF(Transactions!A2043&lt;&gt;"",Transactions!A2043,0)</f>
        <v>2018/09/07 13:49:57</v>
      </c>
      <c r="B2043" t="str">
        <f>IF(Transactions!B2043&lt;&gt;"",Transactions!B2043,0)</f>
        <v>f43e5b9cd17d346de7316d2ec91854a0b2ff9b0ab8fdbde7680c974ee6ea8a9e</v>
      </c>
      <c r="C2043" t="str">
        <f>IF(Transactions!C2043&lt;&gt;"",Transactions!C2043,0)</f>
        <v>Step1</v>
      </c>
      <c r="D2043" t="str">
        <f>IF(Transactions!D2043&lt;&gt;"",Transactions!D2043,"")</f>
        <v>peer0.org1.ldegilde.com</v>
      </c>
      <c r="E2043" t="str">
        <f>IF(Transactions!E2043&lt;&gt;"",Transactions!E2043,"")</f>
        <v>pmt-chaincode</v>
      </c>
      <c r="F2043" t="str">
        <f>IF(Transactions!F2043&lt;&gt;"",Transactions!F2043,"")</f>
        <v>put</v>
      </c>
      <c r="G2043" t="str">
        <f>IF(Transactions!G2043&lt;&gt;"",Transactions!G2043,"")</f>
        <v>000000002_378</v>
      </c>
      <c r="H2043" t="str">
        <f>IF(Transactions!H2043&lt;&gt;"",Transactions!H2043,"")</f>
        <v>258.0</v>
      </c>
      <c r="I2043">
        <f>IF(Transactions!J2043-Transactions!I2043&lt;&gt;"",Transactions!J2043-Transactions!I2043,"")</f>
        <v>349</v>
      </c>
      <c r="J2043">
        <f>IF((Transactions!K2043-Transactions!I2043)-(Transactions!P2043-Transactions!J2043)&lt;&gt;"",(Transactions!K2043-Transactions!I2043)-(Transactions!P2043-Transactions!J2043),"")</f>
        <v>296</v>
      </c>
      <c r="K2043">
        <f>IF(Transactions!L2043-Transactions!K2043&lt;&gt;"",Transactions!L2043-Transactions!K2043,"")</f>
        <v>1</v>
      </c>
      <c r="L2043">
        <f>IF(Transactions!N2043-Transactions!M2043&lt;&gt;"",Transactions!N2043-Transactions!M2043,"")</f>
        <v>51</v>
      </c>
      <c r="M2043">
        <f>IF(Transactions!P2043-Transactions!O2043&lt;&gt;"",Transactions!P2043-Transactions!O2043,"")</f>
        <v>1</v>
      </c>
      <c r="O2043">
        <f t="shared" si="66"/>
        <v>349</v>
      </c>
      <c r="P2043" t="str">
        <f>IF(Transactions!O2043&lt;&gt;"",Transactions!O2043,"")</f>
        <v>1536320997247</v>
      </c>
      <c r="Q2043">
        <f>IF(Transactions!S2043-Transactions!J2043&lt;&gt;"",Transactions!S2043-Transactions!J2043,"")</f>
        <v>1938</v>
      </c>
      <c r="R2043">
        <f t="shared" si="67"/>
        <v>2287</v>
      </c>
    </row>
    <row r="2044" spans="1:18" x14ac:dyDescent="0.3">
      <c r="A2044" t="str">
        <f>IF(Transactions!A2044&lt;&gt;"",Transactions!A2044,0)</f>
        <v>2018/09/07 13:49:57</v>
      </c>
      <c r="B2044" t="str">
        <f>IF(Transactions!B2044&lt;&gt;"",Transactions!B2044,0)</f>
        <v>f43e5b9cd17d346de7316d2ec91854a0b2ff9b0ab8fdbde7680c974ee6ea8a9e</v>
      </c>
      <c r="C2044" t="str">
        <f>IF(Transactions!C2044&lt;&gt;"",Transactions!C2044,0)</f>
        <v>Step1</v>
      </c>
      <c r="D2044" t="str">
        <f>IF(Transactions!D2044&lt;&gt;"",Transactions!D2044,"")</f>
        <v>peer0.org2.ldegilde.com</v>
      </c>
      <c r="E2044" t="str">
        <f>IF(Transactions!E2044&lt;&gt;"",Transactions!E2044,"")</f>
        <v>pmt-chaincode</v>
      </c>
      <c r="F2044" t="str">
        <f>IF(Transactions!F2044&lt;&gt;"",Transactions!F2044,"")</f>
        <v>put</v>
      </c>
      <c r="G2044" t="str">
        <f>IF(Transactions!G2044&lt;&gt;"",Transactions!G2044,"")</f>
        <v>000000002_378</v>
      </c>
      <c r="H2044" t="str">
        <f>IF(Transactions!H2044&lt;&gt;"",Transactions!H2044,"")</f>
        <v>258.0</v>
      </c>
      <c r="I2044">
        <f>IF(Transactions!J2044-Transactions!I2044&lt;&gt;"",Transactions!J2044-Transactions!I2044,"")</f>
        <v>349</v>
      </c>
      <c r="J2044">
        <f>IF((Transactions!K2044-Transactions!I2044)-(Transactions!P2044-Transactions!J2044)&lt;&gt;"",(Transactions!K2044-Transactions!I2044)-(Transactions!P2044-Transactions!J2044),"")</f>
        <v>301</v>
      </c>
      <c r="K2044">
        <f>IF(Transactions!L2044-Transactions!K2044&lt;&gt;"",Transactions!L2044-Transactions!K2044,"")</f>
        <v>1</v>
      </c>
      <c r="L2044">
        <f>IF(Transactions!N2044-Transactions!M2044&lt;&gt;"",Transactions!N2044-Transactions!M2044,"")</f>
        <v>46</v>
      </c>
      <c r="M2044">
        <f>IF(Transactions!P2044-Transactions!O2044&lt;&gt;"",Transactions!P2044-Transactions!O2044,"")</f>
        <v>1</v>
      </c>
      <c r="O2044">
        <f t="shared" si="66"/>
        <v>349</v>
      </c>
      <c r="P2044" t="str">
        <f>IF(Transactions!O2044&lt;&gt;"",Transactions!O2044,"")</f>
        <v>1536320997174</v>
      </c>
      <c r="Q2044">
        <f>IF(Transactions!S2044-Transactions!J2044&lt;&gt;"",Transactions!S2044-Transactions!J2044,"")</f>
        <v>1938</v>
      </c>
      <c r="R2044">
        <f t="shared" si="67"/>
        <v>2287</v>
      </c>
    </row>
    <row r="2045" spans="1:18" x14ac:dyDescent="0.3">
      <c r="A2045" t="str">
        <f>IF(Transactions!A2045&lt;&gt;"",Transactions!A2045,0)</f>
        <v>2018/09/07 13:49:57</v>
      </c>
      <c r="B2045" t="str">
        <f>IF(Transactions!B2045&lt;&gt;"",Transactions!B2045,0)</f>
        <v>8501259c413d3519e0a87f4c4b0349cece9f8dd0bad5adc784a3a1cb2eac0444</v>
      </c>
      <c r="C2045" t="str">
        <f>IF(Transactions!C2045&lt;&gt;"",Transactions!C2045,0)</f>
        <v>Step1</v>
      </c>
      <c r="D2045" t="str">
        <f>IF(Transactions!D2045&lt;&gt;"",Transactions!D2045,"")</f>
        <v>peer0.org1.ldegilde.com</v>
      </c>
      <c r="E2045" t="str">
        <f>IF(Transactions!E2045&lt;&gt;"",Transactions!E2045,"")</f>
        <v>pmt-chaincode</v>
      </c>
      <c r="F2045" t="str">
        <f>IF(Transactions!F2045&lt;&gt;"",Transactions!F2045,"")</f>
        <v>put</v>
      </c>
      <c r="G2045" t="str">
        <f>IF(Transactions!G2045&lt;&gt;"",Transactions!G2045,"")</f>
        <v>000000002_96</v>
      </c>
      <c r="H2045" t="str">
        <f>IF(Transactions!H2045&lt;&gt;"",Transactions!H2045,"")</f>
        <v>307.0</v>
      </c>
      <c r="I2045">
        <f>IF(Transactions!J2045-Transactions!I2045&lt;&gt;"",Transactions!J2045-Transactions!I2045,"")</f>
        <v>367</v>
      </c>
      <c r="J2045">
        <f>IF((Transactions!K2045-Transactions!I2045)-(Transactions!P2045-Transactions!J2045)&lt;&gt;"",(Transactions!K2045-Transactions!I2045)-(Transactions!P2045-Transactions!J2045),"")</f>
        <v>316</v>
      </c>
      <c r="K2045">
        <f>IF(Transactions!L2045-Transactions!K2045&lt;&gt;"",Transactions!L2045-Transactions!K2045,"")</f>
        <v>0</v>
      </c>
      <c r="L2045">
        <f>IF(Transactions!N2045-Transactions!M2045&lt;&gt;"",Transactions!N2045-Transactions!M2045,"")</f>
        <v>51</v>
      </c>
      <c r="M2045">
        <f>IF(Transactions!P2045-Transactions!O2045&lt;&gt;"",Transactions!P2045-Transactions!O2045,"")</f>
        <v>0</v>
      </c>
      <c r="O2045">
        <f t="shared" si="66"/>
        <v>367</v>
      </c>
      <c r="P2045" t="str">
        <f>IF(Transactions!O2045&lt;&gt;"",Transactions!O2045,"")</f>
        <v>1536320997278</v>
      </c>
      <c r="Q2045">
        <f>IF(Transactions!S2045-Transactions!J2045&lt;&gt;"",Transactions!S2045-Transactions!J2045,"")</f>
        <v>1930</v>
      </c>
      <c r="R2045">
        <f t="shared" si="67"/>
        <v>2297</v>
      </c>
    </row>
    <row r="2046" spans="1:18" x14ac:dyDescent="0.3">
      <c r="A2046" t="str">
        <f>IF(Transactions!A2046&lt;&gt;"",Transactions!A2046,0)</f>
        <v>2018/09/07 13:49:57</v>
      </c>
      <c r="B2046" t="str">
        <f>IF(Transactions!B2046&lt;&gt;"",Transactions!B2046,0)</f>
        <v>8501259c413d3519e0a87f4c4b0349cece9f8dd0bad5adc784a3a1cb2eac0444</v>
      </c>
      <c r="C2046" t="str">
        <f>IF(Transactions!C2046&lt;&gt;"",Transactions!C2046,0)</f>
        <v>Step1</v>
      </c>
      <c r="D2046" t="str">
        <f>IF(Transactions!D2046&lt;&gt;"",Transactions!D2046,"")</f>
        <v>peer0.org2.ldegilde.com</v>
      </c>
      <c r="E2046" t="str">
        <f>IF(Transactions!E2046&lt;&gt;"",Transactions!E2046,"")</f>
        <v>pmt-chaincode</v>
      </c>
      <c r="F2046" t="str">
        <f>IF(Transactions!F2046&lt;&gt;"",Transactions!F2046,"")</f>
        <v>put</v>
      </c>
      <c r="G2046" t="str">
        <f>IF(Transactions!G2046&lt;&gt;"",Transactions!G2046,"")</f>
        <v>000000002_96</v>
      </c>
      <c r="H2046" t="str">
        <f>IF(Transactions!H2046&lt;&gt;"",Transactions!H2046,"")</f>
        <v>307.0</v>
      </c>
      <c r="I2046">
        <f>IF(Transactions!J2046-Transactions!I2046&lt;&gt;"",Transactions!J2046-Transactions!I2046,"")</f>
        <v>367</v>
      </c>
      <c r="J2046">
        <f>IF((Transactions!K2046-Transactions!I2046)-(Transactions!P2046-Transactions!J2046)&lt;&gt;"",(Transactions!K2046-Transactions!I2046)-(Transactions!P2046-Transactions!J2046),"")</f>
        <v>251</v>
      </c>
      <c r="K2046">
        <f>IF(Transactions!L2046-Transactions!K2046&lt;&gt;"",Transactions!L2046-Transactions!K2046,"")</f>
        <v>0</v>
      </c>
      <c r="L2046">
        <f>IF(Transactions!N2046-Transactions!M2046&lt;&gt;"",Transactions!N2046-Transactions!M2046,"")</f>
        <v>115</v>
      </c>
      <c r="M2046">
        <f>IF(Transactions!P2046-Transactions!O2046&lt;&gt;"",Transactions!P2046-Transactions!O2046,"")</f>
        <v>1</v>
      </c>
      <c r="O2046">
        <f t="shared" si="66"/>
        <v>367</v>
      </c>
      <c r="P2046" t="str">
        <f>IF(Transactions!O2046&lt;&gt;"",Transactions!O2046,"")</f>
        <v>1536320997293</v>
      </c>
      <c r="Q2046">
        <f>IF(Transactions!S2046-Transactions!J2046&lt;&gt;"",Transactions!S2046-Transactions!J2046,"")</f>
        <v>1930</v>
      </c>
      <c r="R2046">
        <f t="shared" si="67"/>
        <v>2297</v>
      </c>
    </row>
    <row r="2047" spans="1:18" x14ac:dyDescent="0.3">
      <c r="A2047" t="str">
        <f>IF(Transactions!A2047&lt;&gt;"",Transactions!A2047,0)</f>
        <v>2018/09/07 13:49:57</v>
      </c>
      <c r="B2047" t="str">
        <f>IF(Transactions!B2047&lt;&gt;"",Transactions!B2047,0)</f>
        <v>1ee12e5dc23be247fef41e34b5466062a1b2ea187134eebd51a89175f0afceeb</v>
      </c>
      <c r="C2047" t="str">
        <f>IF(Transactions!C2047&lt;&gt;"",Transactions!C2047,0)</f>
        <v>Step1</v>
      </c>
      <c r="D2047" t="str">
        <f>IF(Transactions!D2047&lt;&gt;"",Transactions!D2047,"")</f>
        <v>peer0.org1.ldegilde.com</v>
      </c>
      <c r="E2047" t="str">
        <f>IF(Transactions!E2047&lt;&gt;"",Transactions!E2047,"")</f>
        <v>pmt-chaincode</v>
      </c>
      <c r="F2047" t="str">
        <f>IF(Transactions!F2047&lt;&gt;"",Transactions!F2047,"")</f>
        <v>put</v>
      </c>
      <c r="G2047" t="str">
        <f>IF(Transactions!G2047&lt;&gt;"",Transactions!G2047,"")</f>
        <v>000000002_7</v>
      </c>
      <c r="H2047" t="str">
        <f>IF(Transactions!H2047&lt;&gt;"",Transactions!H2047,"")</f>
        <v>810.0</v>
      </c>
      <c r="I2047">
        <f>IF(Transactions!J2047-Transactions!I2047&lt;&gt;"",Transactions!J2047-Transactions!I2047,"")</f>
        <v>209</v>
      </c>
      <c r="J2047">
        <f>IF((Transactions!K2047-Transactions!I2047)-(Transactions!P2047-Transactions!J2047)&lt;&gt;"",(Transactions!K2047-Transactions!I2047)-(Transactions!P2047-Transactions!J2047),"")</f>
        <v>203</v>
      </c>
      <c r="K2047">
        <f>IF(Transactions!L2047-Transactions!K2047&lt;&gt;"",Transactions!L2047-Transactions!K2047,"")</f>
        <v>0</v>
      </c>
      <c r="L2047">
        <f>IF(Transactions!N2047-Transactions!M2047&lt;&gt;"",Transactions!N2047-Transactions!M2047,"")</f>
        <v>5</v>
      </c>
      <c r="M2047">
        <f>IF(Transactions!P2047-Transactions!O2047&lt;&gt;"",Transactions!P2047-Transactions!O2047,"")</f>
        <v>1</v>
      </c>
      <c r="O2047">
        <f t="shared" si="66"/>
        <v>209</v>
      </c>
      <c r="P2047" t="str">
        <f>IF(Transactions!O2047&lt;&gt;"",Transactions!O2047,"")</f>
        <v>1536320996234</v>
      </c>
      <c r="Q2047">
        <f>IF(Transactions!S2047-Transactions!J2047&lt;&gt;"",Transactions!S2047-Transactions!J2047,"")</f>
        <v>2954</v>
      </c>
      <c r="R2047">
        <f t="shared" si="67"/>
        <v>3163</v>
      </c>
    </row>
    <row r="2048" spans="1:18" x14ac:dyDescent="0.3">
      <c r="A2048" t="str">
        <f>IF(Transactions!A2048&lt;&gt;"",Transactions!A2048,0)</f>
        <v>2018/09/07 13:49:57</v>
      </c>
      <c r="B2048" t="str">
        <f>IF(Transactions!B2048&lt;&gt;"",Transactions!B2048,0)</f>
        <v>1ee12e5dc23be247fef41e34b5466062a1b2ea187134eebd51a89175f0afceeb</v>
      </c>
      <c r="C2048" t="str">
        <f>IF(Transactions!C2048&lt;&gt;"",Transactions!C2048,0)</f>
        <v>Step1</v>
      </c>
      <c r="D2048" t="str">
        <f>IF(Transactions!D2048&lt;&gt;"",Transactions!D2048,"")</f>
        <v>peer0.org2.ldegilde.com</v>
      </c>
      <c r="E2048" t="str">
        <f>IF(Transactions!E2048&lt;&gt;"",Transactions!E2048,"")</f>
        <v>pmt-chaincode</v>
      </c>
      <c r="F2048" t="str">
        <f>IF(Transactions!F2048&lt;&gt;"",Transactions!F2048,"")</f>
        <v>put</v>
      </c>
      <c r="G2048" t="str">
        <f>IF(Transactions!G2048&lt;&gt;"",Transactions!G2048,"")</f>
        <v>000000002_7</v>
      </c>
      <c r="H2048" t="str">
        <f>IF(Transactions!H2048&lt;&gt;"",Transactions!H2048,"")</f>
        <v>810.0</v>
      </c>
      <c r="I2048">
        <f>IF(Transactions!J2048-Transactions!I2048&lt;&gt;"",Transactions!J2048-Transactions!I2048,"")</f>
        <v>209</v>
      </c>
      <c r="J2048">
        <f>IF((Transactions!K2048-Transactions!I2048)-(Transactions!P2048-Transactions!J2048)&lt;&gt;"",(Transactions!K2048-Transactions!I2048)-(Transactions!P2048-Transactions!J2048),"")</f>
        <v>165</v>
      </c>
      <c r="K2048">
        <f>IF(Transactions!L2048-Transactions!K2048&lt;&gt;"",Transactions!L2048-Transactions!K2048,"")</f>
        <v>0</v>
      </c>
      <c r="L2048">
        <f>IF(Transactions!N2048-Transactions!M2048&lt;&gt;"",Transactions!N2048-Transactions!M2048,"")</f>
        <v>44</v>
      </c>
      <c r="M2048">
        <f>IF(Transactions!P2048-Transactions!O2048&lt;&gt;"",Transactions!P2048-Transactions!O2048,"")</f>
        <v>0</v>
      </c>
      <c r="O2048">
        <f t="shared" si="66"/>
        <v>209</v>
      </c>
      <c r="P2048" t="str">
        <f>IF(Transactions!O2048&lt;&gt;"",Transactions!O2048,"")</f>
        <v>1536320996280</v>
      </c>
      <c r="Q2048">
        <f>IF(Transactions!S2048-Transactions!J2048&lt;&gt;"",Transactions!S2048-Transactions!J2048,"")</f>
        <v>2954</v>
      </c>
      <c r="R2048">
        <f t="shared" si="67"/>
        <v>3163</v>
      </c>
    </row>
    <row r="2049" spans="1:18" x14ac:dyDescent="0.3">
      <c r="A2049" t="str">
        <f>IF(Transactions!A2049&lt;&gt;"",Transactions!A2049,0)</f>
        <v>2018/09/07 13:49:57</v>
      </c>
      <c r="B2049" t="str">
        <f>IF(Transactions!B2049&lt;&gt;"",Transactions!B2049,0)</f>
        <v>33de1e9754ef1f7eed340e7d4b52770b95dc602c746b5f150b8ee1a4625c1754</v>
      </c>
      <c r="C2049" t="str">
        <f>IF(Transactions!C2049&lt;&gt;"",Transactions!C2049,0)</f>
        <v>Step1</v>
      </c>
      <c r="D2049" t="str">
        <f>IF(Transactions!D2049&lt;&gt;"",Transactions!D2049,"")</f>
        <v>peer0.org1.ldegilde.com</v>
      </c>
      <c r="E2049" t="str">
        <f>IF(Transactions!E2049&lt;&gt;"",Transactions!E2049,"")</f>
        <v>pmt-chaincode</v>
      </c>
      <c r="F2049" t="str">
        <f>IF(Transactions!F2049&lt;&gt;"",Transactions!F2049,"")</f>
        <v>put</v>
      </c>
      <c r="G2049" t="str">
        <f>IF(Transactions!G2049&lt;&gt;"",Transactions!G2049,"")</f>
        <v>000000002_36</v>
      </c>
      <c r="H2049" t="str">
        <f>IF(Transactions!H2049&lt;&gt;"",Transactions!H2049,"")</f>
        <v>823.0</v>
      </c>
      <c r="I2049">
        <f>IF(Transactions!J2049-Transactions!I2049&lt;&gt;"",Transactions!J2049-Transactions!I2049,"")</f>
        <v>390</v>
      </c>
      <c r="J2049">
        <f>IF((Transactions!K2049-Transactions!I2049)-(Transactions!P2049-Transactions!J2049)&lt;&gt;"",(Transactions!K2049-Transactions!I2049)-(Transactions!P2049-Transactions!J2049),"")</f>
        <v>294</v>
      </c>
      <c r="K2049">
        <f>IF(Transactions!L2049-Transactions!K2049&lt;&gt;"",Transactions!L2049-Transactions!K2049,"")</f>
        <v>0</v>
      </c>
      <c r="L2049">
        <f>IF(Transactions!N2049-Transactions!M2049&lt;&gt;"",Transactions!N2049-Transactions!M2049,"")</f>
        <v>96</v>
      </c>
      <c r="M2049">
        <f>IF(Transactions!P2049-Transactions!O2049&lt;&gt;"",Transactions!P2049-Transactions!O2049,"")</f>
        <v>0</v>
      </c>
      <c r="O2049">
        <f t="shared" si="66"/>
        <v>390</v>
      </c>
      <c r="P2049" t="str">
        <f>IF(Transactions!O2049&lt;&gt;"",Transactions!O2049,"")</f>
        <v>1536320997296</v>
      </c>
      <c r="Q2049">
        <f>IF(Transactions!S2049-Transactions!J2049&lt;&gt;"",Transactions!S2049-Transactions!J2049,"")</f>
        <v>1912</v>
      </c>
      <c r="R2049">
        <f t="shared" si="67"/>
        <v>2302</v>
      </c>
    </row>
    <row r="2050" spans="1:18" x14ac:dyDescent="0.3">
      <c r="A2050" t="str">
        <f>IF(Transactions!A2050&lt;&gt;"",Transactions!A2050,0)</f>
        <v>2018/09/07 13:49:57</v>
      </c>
      <c r="B2050" t="str">
        <f>IF(Transactions!B2050&lt;&gt;"",Transactions!B2050,0)</f>
        <v>33de1e9754ef1f7eed340e7d4b52770b95dc602c746b5f150b8ee1a4625c1754</v>
      </c>
      <c r="C2050" t="str">
        <f>IF(Transactions!C2050&lt;&gt;"",Transactions!C2050,0)</f>
        <v>Step1</v>
      </c>
      <c r="D2050" t="str">
        <f>IF(Transactions!D2050&lt;&gt;"",Transactions!D2050,"")</f>
        <v>peer0.org2.ldegilde.com</v>
      </c>
      <c r="E2050" t="str">
        <f>IF(Transactions!E2050&lt;&gt;"",Transactions!E2050,"")</f>
        <v>pmt-chaincode</v>
      </c>
      <c r="F2050" t="str">
        <f>IF(Transactions!F2050&lt;&gt;"",Transactions!F2050,"")</f>
        <v>put</v>
      </c>
      <c r="G2050" t="str">
        <f>IF(Transactions!G2050&lt;&gt;"",Transactions!G2050,"")</f>
        <v>000000002_36</v>
      </c>
      <c r="H2050" t="str">
        <f>IF(Transactions!H2050&lt;&gt;"",Transactions!H2050,"")</f>
        <v>823.0</v>
      </c>
      <c r="I2050">
        <f>IF(Transactions!J2050-Transactions!I2050&lt;&gt;"",Transactions!J2050-Transactions!I2050,"")</f>
        <v>390</v>
      </c>
      <c r="J2050">
        <f>IF((Transactions!K2050-Transactions!I2050)-(Transactions!P2050-Transactions!J2050)&lt;&gt;"",(Transactions!K2050-Transactions!I2050)-(Transactions!P2050-Transactions!J2050),"")</f>
        <v>306</v>
      </c>
      <c r="K2050">
        <f>IF(Transactions!L2050-Transactions!K2050&lt;&gt;"",Transactions!L2050-Transactions!K2050,"")</f>
        <v>0</v>
      </c>
      <c r="L2050">
        <f>IF(Transactions!N2050-Transactions!M2050&lt;&gt;"",Transactions!N2050-Transactions!M2050,"")</f>
        <v>83</v>
      </c>
      <c r="M2050">
        <f>IF(Transactions!P2050-Transactions!O2050&lt;&gt;"",Transactions!P2050-Transactions!O2050,"")</f>
        <v>1</v>
      </c>
      <c r="O2050">
        <f t="shared" si="66"/>
        <v>390</v>
      </c>
      <c r="P2050" t="str">
        <f>IF(Transactions!O2050&lt;&gt;"",Transactions!O2050,"")</f>
        <v>1536320997214</v>
      </c>
      <c r="Q2050">
        <f>IF(Transactions!S2050-Transactions!J2050&lt;&gt;"",Transactions!S2050-Transactions!J2050,"")</f>
        <v>1912</v>
      </c>
      <c r="R2050">
        <f t="shared" si="67"/>
        <v>2302</v>
      </c>
    </row>
    <row r="2051" spans="1:18" x14ac:dyDescent="0.3">
      <c r="A2051" t="str">
        <f>IF(Transactions!A2051&lt;&gt;"",Transactions!A2051,0)</f>
        <v>2018/09/07 13:49:57</v>
      </c>
      <c r="B2051" t="str">
        <f>IF(Transactions!B2051&lt;&gt;"",Transactions!B2051,0)</f>
        <v>7e80c4c0c1bc0b24edc47a2cae90b4710450a1569eecc58ff3847f866972e25c</v>
      </c>
      <c r="C2051" t="str">
        <f>IF(Transactions!C2051&lt;&gt;"",Transactions!C2051,0)</f>
        <v>Step1</v>
      </c>
      <c r="D2051" t="str">
        <f>IF(Transactions!D2051&lt;&gt;"",Transactions!D2051,"")</f>
        <v>peer0.org1.ldegilde.com</v>
      </c>
      <c r="E2051" t="str">
        <f>IF(Transactions!E2051&lt;&gt;"",Transactions!E2051,"")</f>
        <v>pmt-chaincode</v>
      </c>
      <c r="F2051" t="str">
        <f>IF(Transactions!F2051&lt;&gt;"",Transactions!F2051,"")</f>
        <v>put</v>
      </c>
      <c r="G2051" t="str">
        <f>IF(Transactions!G2051&lt;&gt;"",Transactions!G2051,"")</f>
        <v>000000002_149</v>
      </c>
      <c r="H2051" t="str">
        <f>IF(Transactions!H2051&lt;&gt;"",Transactions!H2051,"")</f>
        <v>134.0</v>
      </c>
      <c r="I2051">
        <f>IF(Transactions!J2051-Transactions!I2051&lt;&gt;"",Transactions!J2051-Transactions!I2051,"")</f>
        <v>248</v>
      </c>
      <c r="J2051">
        <f>IF((Transactions!K2051-Transactions!I2051)-(Transactions!P2051-Transactions!J2051)&lt;&gt;"",(Transactions!K2051-Transactions!I2051)-(Transactions!P2051-Transactions!J2051),"")</f>
        <v>239</v>
      </c>
      <c r="K2051">
        <f>IF(Transactions!L2051-Transactions!K2051&lt;&gt;"",Transactions!L2051-Transactions!K2051,"")</f>
        <v>0</v>
      </c>
      <c r="L2051">
        <f>IF(Transactions!N2051-Transactions!M2051&lt;&gt;"",Transactions!N2051-Transactions!M2051,"")</f>
        <v>8</v>
      </c>
      <c r="M2051">
        <f>IF(Transactions!P2051-Transactions!O2051&lt;&gt;"",Transactions!P2051-Transactions!O2051,"")</f>
        <v>1</v>
      </c>
      <c r="O2051">
        <f t="shared" si="66"/>
        <v>248</v>
      </c>
      <c r="P2051" t="str">
        <f>IF(Transactions!O2051&lt;&gt;"",Transactions!O2051,"")</f>
        <v>1536320997169</v>
      </c>
      <c r="Q2051">
        <f>IF(Transactions!S2051-Transactions!J2051&lt;&gt;"",Transactions!S2051-Transactions!J2051,"")</f>
        <v>2057</v>
      </c>
      <c r="R2051">
        <f t="shared" si="67"/>
        <v>2305</v>
      </c>
    </row>
    <row r="2052" spans="1:18" x14ac:dyDescent="0.3">
      <c r="A2052" t="str">
        <f>IF(Transactions!A2052&lt;&gt;"",Transactions!A2052,0)</f>
        <v>2018/09/07 13:49:57</v>
      </c>
      <c r="B2052" t="str">
        <f>IF(Transactions!B2052&lt;&gt;"",Transactions!B2052,0)</f>
        <v>7e80c4c0c1bc0b24edc47a2cae90b4710450a1569eecc58ff3847f866972e25c</v>
      </c>
      <c r="C2052" t="str">
        <f>IF(Transactions!C2052&lt;&gt;"",Transactions!C2052,0)</f>
        <v>Step1</v>
      </c>
      <c r="D2052" t="str">
        <f>IF(Transactions!D2052&lt;&gt;"",Transactions!D2052,"")</f>
        <v>peer0.org2.ldegilde.com</v>
      </c>
      <c r="E2052" t="str">
        <f>IF(Transactions!E2052&lt;&gt;"",Transactions!E2052,"")</f>
        <v>pmt-chaincode</v>
      </c>
      <c r="F2052" t="str">
        <f>IF(Transactions!F2052&lt;&gt;"",Transactions!F2052,"")</f>
        <v>put</v>
      </c>
      <c r="G2052" t="str">
        <f>IF(Transactions!G2052&lt;&gt;"",Transactions!G2052,"")</f>
        <v>000000002_149</v>
      </c>
      <c r="H2052" t="str">
        <f>IF(Transactions!H2052&lt;&gt;"",Transactions!H2052,"")</f>
        <v>134.0</v>
      </c>
      <c r="I2052">
        <f>IF(Transactions!J2052-Transactions!I2052&lt;&gt;"",Transactions!J2052-Transactions!I2052,"")</f>
        <v>248</v>
      </c>
      <c r="J2052">
        <f>IF((Transactions!K2052-Transactions!I2052)-(Transactions!P2052-Transactions!J2052)&lt;&gt;"",(Transactions!K2052-Transactions!I2052)-(Transactions!P2052-Transactions!J2052),"")</f>
        <v>201</v>
      </c>
      <c r="K2052">
        <f>IF(Transactions!L2052-Transactions!K2052&lt;&gt;"",Transactions!L2052-Transactions!K2052,"")</f>
        <v>0</v>
      </c>
      <c r="L2052">
        <f>IF(Transactions!N2052-Transactions!M2052&lt;&gt;"",Transactions!N2052-Transactions!M2052,"")</f>
        <v>46</v>
      </c>
      <c r="M2052">
        <f>IF(Transactions!P2052-Transactions!O2052&lt;&gt;"",Transactions!P2052-Transactions!O2052,"")</f>
        <v>1</v>
      </c>
      <c r="O2052">
        <f t="shared" si="66"/>
        <v>248</v>
      </c>
      <c r="P2052" t="str">
        <f>IF(Transactions!O2052&lt;&gt;"",Transactions!O2052,"")</f>
        <v>1536320997161</v>
      </c>
      <c r="Q2052">
        <f>IF(Transactions!S2052-Transactions!J2052&lt;&gt;"",Transactions!S2052-Transactions!J2052,"")</f>
        <v>2057</v>
      </c>
      <c r="R2052">
        <f t="shared" si="67"/>
        <v>2305</v>
      </c>
    </row>
    <row r="2053" spans="1:18" x14ac:dyDescent="0.3">
      <c r="A2053" t="str">
        <f>IF(Transactions!A2053&lt;&gt;"",Transactions!A2053,0)</f>
        <v>2018/09/07 13:49:57</v>
      </c>
      <c r="B2053" t="str">
        <f>IF(Transactions!B2053&lt;&gt;"",Transactions!B2053,0)</f>
        <v>39935f3fafef692653f5242776d2bfe564d48557f7fa928bb64482fb6ae94006</v>
      </c>
      <c r="C2053" t="str">
        <f>IF(Transactions!C2053&lt;&gt;"",Transactions!C2053,0)</f>
        <v>Step1</v>
      </c>
      <c r="D2053" t="str">
        <f>IF(Transactions!D2053&lt;&gt;"",Transactions!D2053,"")</f>
        <v>peer0.org1.ldegilde.com</v>
      </c>
      <c r="E2053" t="str">
        <f>IF(Transactions!E2053&lt;&gt;"",Transactions!E2053,"")</f>
        <v>pmt-chaincode</v>
      </c>
      <c r="F2053" t="str">
        <f>IF(Transactions!F2053&lt;&gt;"",Transactions!F2053,"")</f>
        <v>put</v>
      </c>
      <c r="G2053" t="str">
        <f>IF(Transactions!G2053&lt;&gt;"",Transactions!G2053,"")</f>
        <v>000000002_217</v>
      </c>
      <c r="H2053" t="str">
        <f>IF(Transactions!H2053&lt;&gt;"",Transactions!H2053,"")</f>
        <v>788.0</v>
      </c>
      <c r="I2053">
        <f>IF(Transactions!J2053-Transactions!I2053&lt;&gt;"",Transactions!J2053-Transactions!I2053,"")</f>
        <v>309</v>
      </c>
      <c r="J2053">
        <f>IF((Transactions!K2053-Transactions!I2053)-(Transactions!P2053-Transactions!J2053)&lt;&gt;"",(Transactions!K2053-Transactions!I2053)-(Transactions!P2053-Transactions!J2053),"")</f>
        <v>277</v>
      </c>
      <c r="K2053">
        <f>IF(Transactions!L2053-Transactions!K2053&lt;&gt;"",Transactions!L2053-Transactions!K2053,"")</f>
        <v>0</v>
      </c>
      <c r="L2053">
        <f>IF(Transactions!N2053-Transactions!M2053&lt;&gt;"",Transactions!N2053-Transactions!M2053,"")</f>
        <v>31</v>
      </c>
      <c r="M2053">
        <f>IF(Transactions!P2053-Transactions!O2053&lt;&gt;"",Transactions!P2053-Transactions!O2053,"")</f>
        <v>1</v>
      </c>
      <c r="O2053">
        <f t="shared" si="66"/>
        <v>309</v>
      </c>
      <c r="P2053" t="str">
        <f>IF(Transactions!O2053&lt;&gt;"",Transactions!O2053,"")</f>
        <v>1536320997225</v>
      </c>
      <c r="Q2053">
        <f>IF(Transactions!S2053-Transactions!J2053&lt;&gt;"",Transactions!S2053-Transactions!J2053,"")</f>
        <v>1998</v>
      </c>
      <c r="R2053">
        <f t="shared" si="67"/>
        <v>2307</v>
      </c>
    </row>
    <row r="2054" spans="1:18" x14ac:dyDescent="0.3">
      <c r="A2054" t="str">
        <f>IF(Transactions!A2054&lt;&gt;"",Transactions!A2054,0)</f>
        <v>2018/09/07 13:49:57</v>
      </c>
      <c r="B2054" t="str">
        <f>IF(Transactions!B2054&lt;&gt;"",Transactions!B2054,0)</f>
        <v>39935f3fafef692653f5242776d2bfe564d48557f7fa928bb64482fb6ae94006</v>
      </c>
      <c r="C2054" t="str">
        <f>IF(Transactions!C2054&lt;&gt;"",Transactions!C2054,0)</f>
        <v>Step1</v>
      </c>
      <c r="D2054" t="str">
        <f>IF(Transactions!D2054&lt;&gt;"",Transactions!D2054,"")</f>
        <v>peer0.org2.ldegilde.com</v>
      </c>
      <c r="E2054" t="str">
        <f>IF(Transactions!E2054&lt;&gt;"",Transactions!E2054,"")</f>
        <v>pmt-chaincode</v>
      </c>
      <c r="F2054" t="str">
        <f>IF(Transactions!F2054&lt;&gt;"",Transactions!F2054,"")</f>
        <v>put</v>
      </c>
      <c r="G2054" t="str">
        <f>IF(Transactions!G2054&lt;&gt;"",Transactions!G2054,"")</f>
        <v>000000002_217</v>
      </c>
      <c r="H2054" t="str">
        <f>IF(Transactions!H2054&lt;&gt;"",Transactions!H2054,"")</f>
        <v>788.0</v>
      </c>
      <c r="I2054">
        <f>IF(Transactions!J2054-Transactions!I2054&lt;&gt;"",Transactions!J2054-Transactions!I2054,"")</f>
        <v>309</v>
      </c>
      <c r="J2054">
        <f>IF((Transactions!K2054-Transactions!I2054)-(Transactions!P2054-Transactions!J2054)&lt;&gt;"",(Transactions!K2054-Transactions!I2054)-(Transactions!P2054-Transactions!J2054),"")</f>
        <v>226</v>
      </c>
      <c r="K2054">
        <f>IF(Transactions!L2054-Transactions!K2054&lt;&gt;"",Transactions!L2054-Transactions!K2054,"")</f>
        <v>0</v>
      </c>
      <c r="L2054">
        <f>IF(Transactions!N2054-Transactions!M2054&lt;&gt;"",Transactions!N2054-Transactions!M2054,"")</f>
        <v>83</v>
      </c>
      <c r="M2054">
        <f>IF(Transactions!P2054-Transactions!O2054&lt;&gt;"",Transactions!P2054-Transactions!O2054,"")</f>
        <v>0</v>
      </c>
      <c r="O2054">
        <f t="shared" si="66"/>
        <v>309</v>
      </c>
      <c r="P2054" t="str">
        <f>IF(Transactions!O2054&lt;&gt;"",Transactions!O2054,"")</f>
        <v>1536320997213</v>
      </c>
      <c r="Q2054">
        <f>IF(Transactions!S2054-Transactions!J2054&lt;&gt;"",Transactions!S2054-Transactions!J2054,"")</f>
        <v>1998</v>
      </c>
      <c r="R2054">
        <f t="shared" si="67"/>
        <v>2307</v>
      </c>
    </row>
    <row r="2055" spans="1:18" x14ac:dyDescent="0.3">
      <c r="A2055" t="str">
        <f>IF(Transactions!A2055&lt;&gt;"",Transactions!A2055,0)</f>
        <v>2018/09/07 13:49:57</v>
      </c>
      <c r="B2055" t="str">
        <f>IF(Transactions!B2055&lt;&gt;"",Transactions!B2055,0)</f>
        <v>9c8b62267125c56dc1cff733c97bac0911e92829341d12de1367c68a302bc700</v>
      </c>
      <c r="C2055" t="str">
        <f>IF(Transactions!C2055&lt;&gt;"",Transactions!C2055,0)</f>
        <v>Step1</v>
      </c>
      <c r="D2055" t="str">
        <f>IF(Transactions!D2055&lt;&gt;"",Transactions!D2055,"")</f>
        <v>peer0.org1.ldegilde.com</v>
      </c>
      <c r="E2055" t="str">
        <f>IF(Transactions!E2055&lt;&gt;"",Transactions!E2055,"")</f>
        <v>pmt-chaincode</v>
      </c>
      <c r="F2055" t="str">
        <f>IF(Transactions!F2055&lt;&gt;"",Transactions!F2055,"")</f>
        <v>put</v>
      </c>
      <c r="G2055" t="str">
        <f>IF(Transactions!G2055&lt;&gt;"",Transactions!G2055,"")</f>
        <v>000000002_363</v>
      </c>
      <c r="H2055" t="str">
        <f>IF(Transactions!H2055&lt;&gt;"",Transactions!H2055,"")</f>
        <v>485.0</v>
      </c>
      <c r="I2055">
        <f>IF(Transactions!J2055-Transactions!I2055&lt;&gt;"",Transactions!J2055-Transactions!I2055,"")</f>
        <v>360</v>
      </c>
      <c r="J2055">
        <f>IF((Transactions!K2055-Transactions!I2055)-(Transactions!P2055-Transactions!J2055)&lt;&gt;"",(Transactions!K2055-Transactions!I2055)-(Transactions!P2055-Transactions!J2055),"")</f>
        <v>288</v>
      </c>
      <c r="K2055">
        <f>IF(Transactions!L2055-Transactions!K2055&lt;&gt;"",Transactions!L2055-Transactions!K2055,"")</f>
        <v>0</v>
      </c>
      <c r="L2055">
        <f>IF(Transactions!N2055-Transactions!M2055&lt;&gt;"",Transactions!N2055-Transactions!M2055,"")</f>
        <v>72</v>
      </c>
      <c r="M2055">
        <f>IF(Transactions!P2055-Transactions!O2055&lt;&gt;"",Transactions!P2055-Transactions!O2055,"")</f>
        <v>0</v>
      </c>
      <c r="O2055">
        <f t="shared" si="66"/>
        <v>360</v>
      </c>
      <c r="P2055" t="str">
        <f>IF(Transactions!O2055&lt;&gt;"",Transactions!O2055,"")</f>
        <v>1536320997288</v>
      </c>
      <c r="Q2055">
        <f>IF(Transactions!S2055-Transactions!J2055&lt;&gt;"",Transactions!S2055-Transactions!J2055,"")</f>
        <v>1936</v>
      </c>
      <c r="R2055">
        <f t="shared" si="67"/>
        <v>2296</v>
      </c>
    </row>
    <row r="2056" spans="1:18" x14ac:dyDescent="0.3">
      <c r="A2056" t="str">
        <f>IF(Transactions!A2056&lt;&gt;"",Transactions!A2056,0)</f>
        <v>2018/09/07 13:49:57</v>
      </c>
      <c r="B2056" t="str">
        <f>IF(Transactions!B2056&lt;&gt;"",Transactions!B2056,0)</f>
        <v>9c8b62267125c56dc1cff733c97bac0911e92829341d12de1367c68a302bc700</v>
      </c>
      <c r="C2056" t="str">
        <f>IF(Transactions!C2056&lt;&gt;"",Transactions!C2056,0)</f>
        <v>Step1</v>
      </c>
      <c r="D2056" t="str">
        <f>IF(Transactions!D2056&lt;&gt;"",Transactions!D2056,"")</f>
        <v>peer0.org2.ldegilde.com</v>
      </c>
      <c r="E2056" t="str">
        <f>IF(Transactions!E2056&lt;&gt;"",Transactions!E2056,"")</f>
        <v>pmt-chaincode</v>
      </c>
      <c r="F2056" t="str">
        <f>IF(Transactions!F2056&lt;&gt;"",Transactions!F2056,"")</f>
        <v>put</v>
      </c>
      <c r="G2056" t="str">
        <f>IF(Transactions!G2056&lt;&gt;"",Transactions!G2056,"")</f>
        <v>000000002_363</v>
      </c>
      <c r="H2056" t="str">
        <f>IF(Transactions!H2056&lt;&gt;"",Transactions!H2056,"")</f>
        <v>485.0</v>
      </c>
      <c r="I2056">
        <f>IF(Transactions!J2056-Transactions!I2056&lt;&gt;"",Transactions!J2056-Transactions!I2056,"")</f>
        <v>360</v>
      </c>
      <c r="J2056">
        <f>IF((Transactions!K2056-Transactions!I2056)-(Transactions!P2056-Transactions!J2056)&lt;&gt;"",(Transactions!K2056-Transactions!I2056)-(Transactions!P2056-Transactions!J2056),"")</f>
        <v>235</v>
      </c>
      <c r="K2056">
        <f>IF(Transactions!L2056-Transactions!K2056&lt;&gt;"",Transactions!L2056-Transactions!K2056,"")</f>
        <v>1</v>
      </c>
      <c r="L2056">
        <f>IF(Transactions!N2056-Transactions!M2056&lt;&gt;"",Transactions!N2056-Transactions!M2056,"")</f>
        <v>123</v>
      </c>
      <c r="M2056">
        <f>IF(Transactions!P2056-Transactions!O2056&lt;&gt;"",Transactions!P2056-Transactions!O2056,"")</f>
        <v>1</v>
      </c>
      <c r="O2056">
        <f t="shared" si="66"/>
        <v>360</v>
      </c>
      <c r="P2056" t="str">
        <f>IF(Transactions!O2056&lt;&gt;"",Transactions!O2056,"")</f>
        <v>1536320997295</v>
      </c>
      <c r="Q2056">
        <f>IF(Transactions!S2056-Transactions!J2056&lt;&gt;"",Transactions!S2056-Transactions!J2056,"")</f>
        <v>1936</v>
      </c>
      <c r="R2056">
        <f t="shared" si="67"/>
        <v>2296</v>
      </c>
    </row>
    <row r="2057" spans="1:18" x14ac:dyDescent="0.3">
      <c r="A2057" t="str">
        <f>IF(Transactions!A2057&lt;&gt;"",Transactions!A2057,0)</f>
        <v>2018/09/07 13:49:57</v>
      </c>
      <c r="B2057" t="str">
        <f>IF(Transactions!B2057&lt;&gt;"",Transactions!B2057,0)</f>
        <v>eb70817decc30b6dafe4aef64e7d4cb5ebd4d1171f516c6b192a500e2de19d3e</v>
      </c>
      <c r="C2057" t="str">
        <f>IF(Transactions!C2057&lt;&gt;"",Transactions!C2057,0)</f>
        <v>Step1</v>
      </c>
      <c r="D2057" t="str">
        <f>IF(Transactions!D2057&lt;&gt;"",Transactions!D2057,"")</f>
        <v>peer0.org1.ldegilde.com</v>
      </c>
      <c r="E2057" t="str">
        <f>IF(Transactions!E2057&lt;&gt;"",Transactions!E2057,"")</f>
        <v>pmt-chaincode</v>
      </c>
      <c r="F2057" t="str">
        <f>IF(Transactions!F2057&lt;&gt;"",Transactions!F2057,"")</f>
        <v>put</v>
      </c>
      <c r="G2057" t="str">
        <f>IF(Transactions!G2057&lt;&gt;"",Transactions!G2057,"")</f>
        <v>000000002_199</v>
      </c>
      <c r="H2057" t="str">
        <f>IF(Transactions!H2057&lt;&gt;"",Transactions!H2057,"")</f>
        <v>818.0</v>
      </c>
      <c r="I2057">
        <f>IF(Transactions!J2057-Transactions!I2057&lt;&gt;"",Transactions!J2057-Transactions!I2057,"")</f>
        <v>441</v>
      </c>
      <c r="J2057">
        <f>IF((Transactions!K2057-Transactions!I2057)-(Transactions!P2057-Transactions!J2057)&lt;&gt;"",(Transactions!K2057-Transactions!I2057)-(Transactions!P2057-Transactions!J2057),"")</f>
        <v>386</v>
      </c>
      <c r="K2057">
        <f>IF(Transactions!L2057-Transactions!K2057&lt;&gt;"",Transactions!L2057-Transactions!K2057,"")</f>
        <v>0</v>
      </c>
      <c r="L2057">
        <f>IF(Transactions!N2057-Transactions!M2057&lt;&gt;"",Transactions!N2057-Transactions!M2057,"")</f>
        <v>53</v>
      </c>
      <c r="M2057">
        <f>IF(Transactions!P2057-Transactions!O2057&lt;&gt;"",Transactions!P2057-Transactions!O2057,"")</f>
        <v>2</v>
      </c>
      <c r="O2057">
        <f t="shared" si="66"/>
        <v>441</v>
      </c>
      <c r="P2057" t="str">
        <f>IF(Transactions!O2057&lt;&gt;"",Transactions!O2057,"")</f>
        <v>1536320997300</v>
      </c>
      <c r="Q2057">
        <f>IF(Transactions!S2057-Transactions!J2057&lt;&gt;"",Transactions!S2057-Transactions!J2057,"")</f>
        <v>1819</v>
      </c>
      <c r="R2057">
        <f t="shared" si="67"/>
        <v>2260</v>
      </c>
    </row>
    <row r="2058" spans="1:18" x14ac:dyDescent="0.3">
      <c r="A2058" t="str">
        <f>IF(Transactions!A2058&lt;&gt;"",Transactions!A2058,0)</f>
        <v>2018/09/07 13:49:57</v>
      </c>
      <c r="B2058" t="str">
        <f>IF(Transactions!B2058&lt;&gt;"",Transactions!B2058,0)</f>
        <v>eb70817decc30b6dafe4aef64e7d4cb5ebd4d1171f516c6b192a500e2de19d3e</v>
      </c>
      <c r="C2058" t="str">
        <f>IF(Transactions!C2058&lt;&gt;"",Transactions!C2058,0)</f>
        <v>Step1</v>
      </c>
      <c r="D2058" t="str">
        <f>IF(Transactions!D2058&lt;&gt;"",Transactions!D2058,"")</f>
        <v>peer0.org2.ldegilde.com</v>
      </c>
      <c r="E2058" t="str">
        <f>IF(Transactions!E2058&lt;&gt;"",Transactions!E2058,"")</f>
        <v>pmt-chaincode</v>
      </c>
      <c r="F2058" t="str">
        <f>IF(Transactions!F2058&lt;&gt;"",Transactions!F2058,"")</f>
        <v>put</v>
      </c>
      <c r="G2058" t="str">
        <f>IF(Transactions!G2058&lt;&gt;"",Transactions!G2058,"")</f>
        <v>000000002_199</v>
      </c>
      <c r="H2058" t="str">
        <f>IF(Transactions!H2058&lt;&gt;"",Transactions!H2058,"")</f>
        <v>818.0</v>
      </c>
      <c r="I2058">
        <f>IF(Transactions!J2058-Transactions!I2058&lt;&gt;"",Transactions!J2058-Transactions!I2058,"")</f>
        <v>441</v>
      </c>
      <c r="J2058">
        <f>IF((Transactions!K2058-Transactions!I2058)-(Transactions!P2058-Transactions!J2058)&lt;&gt;"",(Transactions!K2058-Transactions!I2058)-(Transactions!P2058-Transactions!J2058),"")</f>
        <v>228</v>
      </c>
      <c r="K2058">
        <f>IF(Transactions!L2058-Transactions!K2058&lt;&gt;"",Transactions!L2058-Transactions!K2058,"")</f>
        <v>0</v>
      </c>
      <c r="L2058">
        <f>IF(Transactions!N2058-Transactions!M2058&lt;&gt;"",Transactions!N2058-Transactions!M2058,"")</f>
        <v>212</v>
      </c>
      <c r="M2058">
        <f>IF(Transactions!P2058-Transactions!O2058&lt;&gt;"",Transactions!P2058-Transactions!O2058,"")</f>
        <v>1</v>
      </c>
      <c r="O2058">
        <f t="shared" si="66"/>
        <v>441</v>
      </c>
      <c r="P2058" t="str">
        <f>IF(Transactions!O2058&lt;&gt;"",Transactions!O2058,"")</f>
        <v>1536320997413</v>
      </c>
      <c r="Q2058">
        <f>IF(Transactions!S2058-Transactions!J2058&lt;&gt;"",Transactions!S2058-Transactions!J2058,"")</f>
        <v>1819</v>
      </c>
      <c r="R2058">
        <f t="shared" si="67"/>
        <v>2260</v>
      </c>
    </row>
    <row r="2059" spans="1:18" x14ac:dyDescent="0.3">
      <c r="A2059" t="str">
        <f>IF(Transactions!A2059&lt;&gt;"",Transactions!A2059,0)</f>
        <v>2018/09/07 13:49:57</v>
      </c>
      <c r="B2059" t="str">
        <f>IF(Transactions!B2059&lt;&gt;"",Transactions!B2059,0)</f>
        <v>61566fbd9c396ca9beddd62fe963ea0f9628a83e96cf109ec6f86acbf229166d</v>
      </c>
      <c r="C2059" t="str">
        <f>IF(Transactions!C2059&lt;&gt;"",Transactions!C2059,0)</f>
        <v>Step1</v>
      </c>
      <c r="D2059" t="str">
        <f>IF(Transactions!D2059&lt;&gt;"",Transactions!D2059,"")</f>
        <v>peer0.org1.ldegilde.com</v>
      </c>
      <c r="E2059" t="str">
        <f>IF(Transactions!E2059&lt;&gt;"",Transactions!E2059,"")</f>
        <v>pmt-chaincode</v>
      </c>
      <c r="F2059" t="str">
        <f>IF(Transactions!F2059&lt;&gt;"",Transactions!F2059,"")</f>
        <v>put</v>
      </c>
      <c r="G2059" t="str">
        <f>IF(Transactions!G2059&lt;&gt;"",Transactions!G2059,"")</f>
        <v>000000002_5</v>
      </c>
      <c r="H2059" t="str">
        <f>IF(Transactions!H2059&lt;&gt;"",Transactions!H2059,"")</f>
        <v>810.0</v>
      </c>
      <c r="I2059">
        <f>IF(Transactions!J2059-Transactions!I2059&lt;&gt;"",Transactions!J2059-Transactions!I2059,"")</f>
        <v>511</v>
      </c>
      <c r="J2059">
        <f>IF((Transactions!K2059-Transactions!I2059)-(Transactions!P2059-Transactions!J2059)&lt;&gt;"",(Transactions!K2059-Transactions!I2059)-(Transactions!P2059-Transactions!J2059),"")</f>
        <v>414</v>
      </c>
      <c r="K2059">
        <f>IF(Transactions!L2059-Transactions!K2059&lt;&gt;"",Transactions!L2059-Transactions!K2059,"")</f>
        <v>0</v>
      </c>
      <c r="L2059">
        <f>IF(Transactions!N2059-Transactions!M2059&lt;&gt;"",Transactions!N2059-Transactions!M2059,"")</f>
        <v>96</v>
      </c>
      <c r="M2059">
        <f>IF(Transactions!P2059-Transactions!O2059&lt;&gt;"",Transactions!P2059-Transactions!O2059,"")</f>
        <v>1</v>
      </c>
      <c r="O2059">
        <f t="shared" si="66"/>
        <v>511</v>
      </c>
      <c r="P2059" t="str">
        <f>IF(Transactions!O2059&lt;&gt;"",Transactions!O2059,"")</f>
        <v>1536320997367</v>
      </c>
      <c r="Q2059">
        <f>IF(Transactions!S2059-Transactions!J2059&lt;&gt;"",Transactions!S2059-Transactions!J2059,"")</f>
        <v>1754</v>
      </c>
      <c r="R2059">
        <f t="shared" si="67"/>
        <v>2265</v>
      </c>
    </row>
    <row r="2060" spans="1:18" x14ac:dyDescent="0.3">
      <c r="A2060" t="str">
        <f>IF(Transactions!A2060&lt;&gt;"",Transactions!A2060,0)</f>
        <v>2018/09/07 13:49:57</v>
      </c>
      <c r="B2060" t="str">
        <f>IF(Transactions!B2060&lt;&gt;"",Transactions!B2060,0)</f>
        <v>61566fbd9c396ca9beddd62fe963ea0f9628a83e96cf109ec6f86acbf229166d</v>
      </c>
      <c r="C2060" t="str">
        <f>IF(Transactions!C2060&lt;&gt;"",Transactions!C2060,0)</f>
        <v>Step1</v>
      </c>
      <c r="D2060" t="str">
        <f>IF(Transactions!D2060&lt;&gt;"",Transactions!D2060,"")</f>
        <v>peer0.org2.ldegilde.com</v>
      </c>
      <c r="E2060" t="str">
        <f>IF(Transactions!E2060&lt;&gt;"",Transactions!E2060,"")</f>
        <v>pmt-chaincode</v>
      </c>
      <c r="F2060" t="str">
        <f>IF(Transactions!F2060&lt;&gt;"",Transactions!F2060,"")</f>
        <v>put</v>
      </c>
      <c r="G2060" t="str">
        <f>IF(Transactions!G2060&lt;&gt;"",Transactions!G2060,"")</f>
        <v>000000002_5</v>
      </c>
      <c r="H2060" t="str">
        <f>IF(Transactions!H2060&lt;&gt;"",Transactions!H2060,"")</f>
        <v>810.0</v>
      </c>
      <c r="I2060">
        <f>IF(Transactions!J2060-Transactions!I2060&lt;&gt;"",Transactions!J2060-Transactions!I2060,"")</f>
        <v>511</v>
      </c>
      <c r="J2060">
        <f>IF((Transactions!K2060-Transactions!I2060)-(Transactions!P2060-Transactions!J2060)&lt;&gt;"",(Transactions!K2060-Transactions!I2060)-(Transactions!P2060-Transactions!J2060),"")</f>
        <v>382</v>
      </c>
      <c r="K2060">
        <f>IF(Transactions!L2060-Transactions!K2060&lt;&gt;"",Transactions!L2060-Transactions!K2060,"")</f>
        <v>0</v>
      </c>
      <c r="L2060">
        <f>IF(Transactions!N2060-Transactions!M2060&lt;&gt;"",Transactions!N2060-Transactions!M2060,"")</f>
        <v>129</v>
      </c>
      <c r="M2060">
        <f>IF(Transactions!P2060-Transactions!O2060&lt;&gt;"",Transactions!P2060-Transactions!O2060,"")</f>
        <v>0</v>
      </c>
      <c r="O2060">
        <f t="shared" ref="O2060:O2123" si="68">SUM(J2060:M2060)</f>
        <v>511</v>
      </c>
      <c r="P2060" t="str">
        <f>IF(Transactions!O2060&lt;&gt;"",Transactions!O2060,"")</f>
        <v>1536320997308</v>
      </c>
      <c r="Q2060">
        <f>IF(Transactions!S2060-Transactions!J2060&lt;&gt;"",Transactions!S2060-Transactions!J2060,"")</f>
        <v>1754</v>
      </c>
      <c r="R2060">
        <f t="shared" ref="R2060:R2123" si="69">I2060+Q2060</f>
        <v>2265</v>
      </c>
    </row>
    <row r="2061" spans="1:18" x14ac:dyDescent="0.3">
      <c r="A2061" t="str">
        <f>IF(Transactions!A2061&lt;&gt;"",Transactions!A2061,0)</f>
        <v>2018/09/07 13:49:57</v>
      </c>
      <c r="B2061" t="str">
        <f>IF(Transactions!B2061&lt;&gt;"",Transactions!B2061,0)</f>
        <v>447f72191681af36b9186533111548e2921109b1e966b391c56e8d32aac6fd8f</v>
      </c>
      <c r="C2061" t="str">
        <f>IF(Transactions!C2061&lt;&gt;"",Transactions!C2061,0)</f>
        <v>Step1</v>
      </c>
      <c r="D2061" t="str">
        <f>IF(Transactions!D2061&lt;&gt;"",Transactions!D2061,"")</f>
        <v>peer0.org1.ldegilde.com</v>
      </c>
      <c r="E2061" t="str">
        <f>IF(Transactions!E2061&lt;&gt;"",Transactions!E2061,"")</f>
        <v>pmt-chaincode</v>
      </c>
      <c r="F2061" t="str">
        <f>IF(Transactions!F2061&lt;&gt;"",Transactions!F2061,"")</f>
        <v>put</v>
      </c>
      <c r="G2061" t="str">
        <f>IF(Transactions!G2061&lt;&gt;"",Transactions!G2061,"")</f>
        <v>000000002_371</v>
      </c>
      <c r="H2061" t="str">
        <f>IF(Transactions!H2061&lt;&gt;"",Transactions!H2061,"")</f>
        <v>136.0</v>
      </c>
      <c r="I2061">
        <f>IF(Transactions!J2061-Transactions!I2061&lt;&gt;"",Transactions!J2061-Transactions!I2061,"")</f>
        <v>361</v>
      </c>
      <c r="J2061">
        <f>IF((Transactions!K2061-Transactions!I2061)-(Transactions!P2061-Transactions!J2061)&lt;&gt;"",(Transactions!K2061-Transactions!I2061)-(Transactions!P2061-Transactions!J2061),"")</f>
        <v>306</v>
      </c>
      <c r="K2061">
        <f>IF(Transactions!L2061-Transactions!K2061&lt;&gt;"",Transactions!L2061-Transactions!K2061,"")</f>
        <v>0</v>
      </c>
      <c r="L2061">
        <f>IF(Transactions!N2061-Transactions!M2061&lt;&gt;"",Transactions!N2061-Transactions!M2061,"")</f>
        <v>54</v>
      </c>
      <c r="M2061">
        <f>IF(Transactions!P2061-Transactions!O2061&lt;&gt;"",Transactions!P2061-Transactions!O2061,"")</f>
        <v>1</v>
      </c>
      <c r="O2061">
        <f t="shared" si="68"/>
        <v>361</v>
      </c>
      <c r="P2061" t="str">
        <f>IF(Transactions!O2061&lt;&gt;"",Transactions!O2061,"")</f>
        <v>1536320997290</v>
      </c>
      <c r="Q2061">
        <f>IF(Transactions!S2061-Transactions!J2061&lt;&gt;"",Transactions!S2061-Transactions!J2061,"")</f>
        <v>1895</v>
      </c>
      <c r="R2061">
        <f t="shared" si="69"/>
        <v>2256</v>
      </c>
    </row>
    <row r="2062" spans="1:18" x14ac:dyDescent="0.3">
      <c r="A2062" t="str">
        <f>IF(Transactions!A2062&lt;&gt;"",Transactions!A2062,0)</f>
        <v>2018/09/07 13:49:57</v>
      </c>
      <c r="B2062" t="str">
        <f>IF(Transactions!B2062&lt;&gt;"",Transactions!B2062,0)</f>
        <v>447f72191681af36b9186533111548e2921109b1e966b391c56e8d32aac6fd8f</v>
      </c>
      <c r="C2062" t="str">
        <f>IF(Transactions!C2062&lt;&gt;"",Transactions!C2062,0)</f>
        <v>Step1</v>
      </c>
      <c r="D2062" t="str">
        <f>IF(Transactions!D2062&lt;&gt;"",Transactions!D2062,"")</f>
        <v>peer0.org2.ldegilde.com</v>
      </c>
      <c r="E2062" t="str">
        <f>IF(Transactions!E2062&lt;&gt;"",Transactions!E2062,"")</f>
        <v>pmt-chaincode</v>
      </c>
      <c r="F2062" t="str">
        <f>IF(Transactions!F2062&lt;&gt;"",Transactions!F2062,"")</f>
        <v>put</v>
      </c>
      <c r="G2062" t="str">
        <f>IF(Transactions!G2062&lt;&gt;"",Transactions!G2062,"")</f>
        <v>000000002_371</v>
      </c>
      <c r="H2062" t="str">
        <f>IF(Transactions!H2062&lt;&gt;"",Transactions!H2062,"")</f>
        <v>136.0</v>
      </c>
      <c r="I2062">
        <f>IF(Transactions!J2062-Transactions!I2062&lt;&gt;"",Transactions!J2062-Transactions!I2062,"")</f>
        <v>361</v>
      </c>
      <c r="J2062">
        <f>IF((Transactions!K2062-Transactions!I2062)-(Transactions!P2062-Transactions!J2062)&lt;&gt;"",(Transactions!K2062-Transactions!I2062)-(Transactions!P2062-Transactions!J2062),"")</f>
        <v>216</v>
      </c>
      <c r="K2062">
        <f>IF(Transactions!L2062-Transactions!K2062&lt;&gt;"",Transactions!L2062-Transactions!K2062,"")</f>
        <v>0</v>
      </c>
      <c r="L2062">
        <f>IF(Transactions!N2062-Transactions!M2062&lt;&gt;"",Transactions!N2062-Transactions!M2062,"")</f>
        <v>145</v>
      </c>
      <c r="M2062">
        <f>IF(Transactions!P2062-Transactions!O2062&lt;&gt;"",Transactions!P2062-Transactions!O2062,"")</f>
        <v>0</v>
      </c>
      <c r="O2062">
        <f t="shared" si="68"/>
        <v>361</v>
      </c>
      <c r="P2062" t="str">
        <f>IF(Transactions!O2062&lt;&gt;"",Transactions!O2062,"")</f>
        <v>1536320997346</v>
      </c>
      <c r="Q2062">
        <f>IF(Transactions!S2062-Transactions!J2062&lt;&gt;"",Transactions!S2062-Transactions!J2062,"")</f>
        <v>1895</v>
      </c>
      <c r="R2062">
        <f t="shared" si="69"/>
        <v>2256</v>
      </c>
    </row>
    <row r="2063" spans="1:18" x14ac:dyDescent="0.3">
      <c r="A2063" t="str">
        <f>IF(Transactions!A2063&lt;&gt;"",Transactions!A2063,0)</f>
        <v>2018/09/07 13:49:57</v>
      </c>
      <c r="B2063" t="str">
        <f>IF(Transactions!B2063&lt;&gt;"",Transactions!B2063,0)</f>
        <v>a2397b92061d312d476304de686ab9494c1835559b8ca1fd692d26f02e4658a9</v>
      </c>
      <c r="C2063" t="str">
        <f>IF(Transactions!C2063&lt;&gt;"",Transactions!C2063,0)</f>
        <v>Step1</v>
      </c>
      <c r="D2063" t="str">
        <f>IF(Transactions!D2063&lt;&gt;"",Transactions!D2063,"")</f>
        <v>peer0.org1.ldegilde.com</v>
      </c>
      <c r="E2063" t="str">
        <f>IF(Transactions!E2063&lt;&gt;"",Transactions!E2063,"")</f>
        <v>pmt-chaincode</v>
      </c>
      <c r="F2063" t="str">
        <f>IF(Transactions!F2063&lt;&gt;"",Transactions!F2063,"")</f>
        <v>put</v>
      </c>
      <c r="G2063" t="str">
        <f>IF(Transactions!G2063&lt;&gt;"",Transactions!G2063,"")</f>
        <v>000000002_56</v>
      </c>
      <c r="H2063" t="str">
        <f>IF(Transactions!H2063&lt;&gt;"",Transactions!H2063,"")</f>
        <v>470.0</v>
      </c>
      <c r="I2063">
        <f>IF(Transactions!J2063-Transactions!I2063&lt;&gt;"",Transactions!J2063-Transactions!I2063,"")</f>
        <v>386</v>
      </c>
      <c r="J2063">
        <f>IF((Transactions!K2063-Transactions!I2063)-(Transactions!P2063-Transactions!J2063)&lt;&gt;"",(Transactions!K2063-Transactions!I2063)-(Transactions!P2063-Transactions!J2063),"")</f>
        <v>300</v>
      </c>
      <c r="K2063">
        <f>IF(Transactions!L2063-Transactions!K2063&lt;&gt;"",Transactions!L2063-Transactions!K2063,"")</f>
        <v>0</v>
      </c>
      <c r="L2063">
        <f>IF(Transactions!N2063-Transactions!M2063&lt;&gt;"",Transactions!N2063-Transactions!M2063,"")</f>
        <v>85</v>
      </c>
      <c r="M2063">
        <f>IF(Transactions!P2063-Transactions!O2063&lt;&gt;"",Transactions!P2063-Transactions!O2063,"")</f>
        <v>1</v>
      </c>
      <c r="O2063">
        <f t="shared" si="68"/>
        <v>386</v>
      </c>
      <c r="P2063" t="str">
        <f>IF(Transactions!O2063&lt;&gt;"",Transactions!O2063,"")</f>
        <v>1536320997290</v>
      </c>
      <c r="Q2063">
        <f>IF(Transactions!S2063-Transactions!J2063&lt;&gt;"",Transactions!S2063-Transactions!J2063,"")</f>
        <v>1905</v>
      </c>
      <c r="R2063">
        <f t="shared" si="69"/>
        <v>2291</v>
      </c>
    </row>
    <row r="2064" spans="1:18" x14ac:dyDescent="0.3">
      <c r="A2064" t="str">
        <f>IF(Transactions!A2064&lt;&gt;"",Transactions!A2064,0)</f>
        <v>2018/09/07 13:49:57</v>
      </c>
      <c r="B2064" t="str">
        <f>IF(Transactions!B2064&lt;&gt;"",Transactions!B2064,0)</f>
        <v>a2397b92061d312d476304de686ab9494c1835559b8ca1fd692d26f02e4658a9</v>
      </c>
      <c r="C2064" t="str">
        <f>IF(Transactions!C2064&lt;&gt;"",Transactions!C2064,0)</f>
        <v>Step1</v>
      </c>
      <c r="D2064" t="str">
        <f>IF(Transactions!D2064&lt;&gt;"",Transactions!D2064,"")</f>
        <v>peer0.org2.ldegilde.com</v>
      </c>
      <c r="E2064" t="str">
        <f>IF(Transactions!E2064&lt;&gt;"",Transactions!E2064,"")</f>
        <v>pmt-chaincode</v>
      </c>
      <c r="F2064" t="str">
        <f>IF(Transactions!F2064&lt;&gt;"",Transactions!F2064,"")</f>
        <v>put</v>
      </c>
      <c r="G2064" t="str">
        <f>IF(Transactions!G2064&lt;&gt;"",Transactions!G2064,"")</f>
        <v>000000002_56</v>
      </c>
      <c r="H2064" t="str">
        <f>IF(Transactions!H2064&lt;&gt;"",Transactions!H2064,"")</f>
        <v>470.0</v>
      </c>
      <c r="I2064">
        <f>IF(Transactions!J2064-Transactions!I2064&lt;&gt;"",Transactions!J2064-Transactions!I2064,"")</f>
        <v>386</v>
      </c>
      <c r="J2064">
        <f>IF((Transactions!K2064-Transactions!I2064)-(Transactions!P2064-Transactions!J2064)&lt;&gt;"",(Transactions!K2064-Transactions!I2064)-(Transactions!P2064-Transactions!J2064),"")</f>
        <v>332</v>
      </c>
      <c r="K2064">
        <f>IF(Transactions!L2064-Transactions!K2064&lt;&gt;"",Transactions!L2064-Transactions!K2064,"")</f>
        <v>0</v>
      </c>
      <c r="L2064">
        <f>IF(Transactions!N2064-Transactions!M2064&lt;&gt;"",Transactions!N2064-Transactions!M2064,"")</f>
        <v>54</v>
      </c>
      <c r="M2064">
        <f>IF(Transactions!P2064-Transactions!O2064&lt;&gt;"",Transactions!P2064-Transactions!O2064,"")</f>
        <v>0</v>
      </c>
      <c r="O2064">
        <f t="shared" si="68"/>
        <v>386</v>
      </c>
      <c r="P2064" t="str">
        <f>IF(Transactions!O2064&lt;&gt;"",Transactions!O2064,"")</f>
        <v>1536320997219</v>
      </c>
      <c r="Q2064">
        <f>IF(Transactions!S2064-Transactions!J2064&lt;&gt;"",Transactions!S2064-Transactions!J2064,"")</f>
        <v>1905</v>
      </c>
      <c r="R2064">
        <f t="shared" si="69"/>
        <v>2291</v>
      </c>
    </row>
    <row r="2065" spans="1:18" x14ac:dyDescent="0.3">
      <c r="A2065" t="str">
        <f>IF(Transactions!A2065&lt;&gt;"",Transactions!A2065,0)</f>
        <v>2018/09/07 13:49:57</v>
      </c>
      <c r="B2065" t="str">
        <f>IF(Transactions!B2065&lt;&gt;"",Transactions!B2065,0)</f>
        <v>6c8c9a285c5d35744a7e5b836c4c1e76ab4484ec8bf38aa1d24fef58167a0b67</v>
      </c>
      <c r="C2065" t="str">
        <f>IF(Transactions!C2065&lt;&gt;"",Transactions!C2065,0)</f>
        <v>Step1</v>
      </c>
      <c r="D2065" t="str">
        <f>IF(Transactions!D2065&lt;&gt;"",Transactions!D2065,"")</f>
        <v>peer0.org1.ldegilde.com</v>
      </c>
      <c r="E2065" t="str">
        <f>IF(Transactions!E2065&lt;&gt;"",Transactions!E2065,"")</f>
        <v>pmt-chaincode</v>
      </c>
      <c r="F2065" t="str">
        <f>IF(Transactions!F2065&lt;&gt;"",Transactions!F2065,"")</f>
        <v>put</v>
      </c>
      <c r="G2065" t="str">
        <f>IF(Transactions!G2065&lt;&gt;"",Transactions!G2065,"")</f>
        <v>000000002_4</v>
      </c>
      <c r="H2065" t="str">
        <f>IF(Transactions!H2065&lt;&gt;"",Transactions!H2065,"")</f>
        <v>926.0</v>
      </c>
      <c r="I2065">
        <f>IF(Transactions!J2065-Transactions!I2065&lt;&gt;"",Transactions!J2065-Transactions!I2065,"")</f>
        <v>416</v>
      </c>
      <c r="J2065">
        <f>IF((Transactions!K2065-Transactions!I2065)-(Transactions!P2065-Transactions!J2065)&lt;&gt;"",(Transactions!K2065-Transactions!I2065)-(Transactions!P2065-Transactions!J2065),"")</f>
        <v>322</v>
      </c>
      <c r="K2065">
        <f>IF(Transactions!L2065-Transactions!K2065&lt;&gt;"",Transactions!L2065-Transactions!K2065,"")</f>
        <v>0</v>
      </c>
      <c r="L2065">
        <f>IF(Transactions!N2065-Transactions!M2065&lt;&gt;"",Transactions!N2065-Transactions!M2065,"")</f>
        <v>93</v>
      </c>
      <c r="M2065">
        <f>IF(Transactions!P2065-Transactions!O2065&lt;&gt;"",Transactions!P2065-Transactions!O2065,"")</f>
        <v>1</v>
      </c>
      <c r="O2065">
        <f t="shared" si="68"/>
        <v>416</v>
      </c>
      <c r="P2065" t="str">
        <f>IF(Transactions!O2065&lt;&gt;"",Transactions!O2065,"")</f>
        <v>1536320997297</v>
      </c>
      <c r="Q2065">
        <f>IF(Transactions!S2065-Transactions!J2065&lt;&gt;"",Transactions!S2065-Transactions!J2065,"")</f>
        <v>1876</v>
      </c>
      <c r="R2065">
        <f t="shared" si="69"/>
        <v>2292</v>
      </c>
    </row>
    <row r="2066" spans="1:18" x14ac:dyDescent="0.3">
      <c r="A2066" t="str">
        <f>IF(Transactions!A2066&lt;&gt;"",Transactions!A2066,0)</f>
        <v>2018/09/07 13:49:57</v>
      </c>
      <c r="B2066" t="str">
        <f>IF(Transactions!B2066&lt;&gt;"",Transactions!B2066,0)</f>
        <v>6c8c9a285c5d35744a7e5b836c4c1e76ab4484ec8bf38aa1d24fef58167a0b67</v>
      </c>
      <c r="C2066" t="str">
        <f>IF(Transactions!C2066&lt;&gt;"",Transactions!C2066,0)</f>
        <v>Step1</v>
      </c>
      <c r="D2066" t="str">
        <f>IF(Transactions!D2066&lt;&gt;"",Transactions!D2066,"")</f>
        <v>peer0.org2.ldegilde.com</v>
      </c>
      <c r="E2066" t="str">
        <f>IF(Transactions!E2066&lt;&gt;"",Transactions!E2066,"")</f>
        <v>pmt-chaincode</v>
      </c>
      <c r="F2066" t="str">
        <f>IF(Transactions!F2066&lt;&gt;"",Transactions!F2066,"")</f>
        <v>put</v>
      </c>
      <c r="G2066" t="str">
        <f>IF(Transactions!G2066&lt;&gt;"",Transactions!G2066,"")</f>
        <v>000000002_4</v>
      </c>
      <c r="H2066" t="str">
        <f>IF(Transactions!H2066&lt;&gt;"",Transactions!H2066,"")</f>
        <v>926.0</v>
      </c>
      <c r="I2066">
        <f>IF(Transactions!J2066-Transactions!I2066&lt;&gt;"",Transactions!J2066-Transactions!I2066,"")</f>
        <v>416</v>
      </c>
      <c r="J2066">
        <f>IF((Transactions!K2066-Transactions!I2066)-(Transactions!P2066-Transactions!J2066)&lt;&gt;"",(Transactions!K2066-Transactions!I2066)-(Transactions!P2066-Transactions!J2066),"")</f>
        <v>327</v>
      </c>
      <c r="K2066">
        <f>IF(Transactions!L2066-Transactions!K2066&lt;&gt;"",Transactions!L2066-Transactions!K2066,"")</f>
        <v>1</v>
      </c>
      <c r="L2066">
        <f>IF(Transactions!N2066-Transactions!M2066&lt;&gt;"",Transactions!N2066-Transactions!M2066,"")</f>
        <v>88</v>
      </c>
      <c r="M2066">
        <f>IF(Transactions!P2066-Transactions!O2066&lt;&gt;"",Transactions!P2066-Transactions!O2066,"")</f>
        <v>0</v>
      </c>
      <c r="O2066">
        <f t="shared" si="68"/>
        <v>416</v>
      </c>
      <c r="P2066" t="str">
        <f>IF(Transactions!O2066&lt;&gt;"",Transactions!O2066,"")</f>
        <v>1536320997254</v>
      </c>
      <c r="Q2066">
        <f>IF(Transactions!S2066-Transactions!J2066&lt;&gt;"",Transactions!S2066-Transactions!J2066,"")</f>
        <v>1876</v>
      </c>
      <c r="R2066">
        <f t="shared" si="69"/>
        <v>2292</v>
      </c>
    </row>
    <row r="2067" spans="1:18" x14ac:dyDescent="0.3">
      <c r="A2067" t="str">
        <f>IF(Transactions!A2067&lt;&gt;"",Transactions!A2067,0)</f>
        <v>2018/09/07 13:49:57</v>
      </c>
      <c r="B2067" t="str">
        <f>IF(Transactions!B2067&lt;&gt;"",Transactions!B2067,0)</f>
        <v>b1cb2ad789c48cac3b30ba3f23a21bbfdf0c4b9ae45f14120cc399648222cbeb</v>
      </c>
      <c r="C2067" t="str">
        <f>IF(Transactions!C2067&lt;&gt;"",Transactions!C2067,0)</f>
        <v>Step1</v>
      </c>
      <c r="D2067" t="str">
        <f>IF(Transactions!D2067&lt;&gt;"",Transactions!D2067,"")</f>
        <v>peer0.org1.ldegilde.com</v>
      </c>
      <c r="E2067" t="str">
        <f>IF(Transactions!E2067&lt;&gt;"",Transactions!E2067,"")</f>
        <v>pmt-chaincode</v>
      </c>
      <c r="F2067" t="str">
        <f>IF(Transactions!F2067&lt;&gt;"",Transactions!F2067,"")</f>
        <v>put</v>
      </c>
      <c r="G2067" t="str">
        <f>IF(Transactions!G2067&lt;&gt;"",Transactions!G2067,"")</f>
        <v>000000002_122</v>
      </c>
      <c r="H2067" t="str">
        <f>IF(Transactions!H2067&lt;&gt;"",Transactions!H2067,"")</f>
        <v>203.0</v>
      </c>
      <c r="I2067">
        <f>IF(Transactions!J2067-Transactions!I2067&lt;&gt;"",Transactions!J2067-Transactions!I2067,"")</f>
        <v>457</v>
      </c>
      <c r="J2067">
        <f>IF((Transactions!K2067-Transactions!I2067)-(Transactions!P2067-Transactions!J2067)&lt;&gt;"",(Transactions!K2067-Transactions!I2067)-(Transactions!P2067-Transactions!J2067),"")</f>
        <v>361</v>
      </c>
      <c r="K2067">
        <f>IF(Transactions!L2067-Transactions!K2067&lt;&gt;"",Transactions!L2067-Transactions!K2067,"")</f>
        <v>0</v>
      </c>
      <c r="L2067">
        <f>IF(Transactions!N2067-Transactions!M2067&lt;&gt;"",Transactions!N2067-Transactions!M2067,"")</f>
        <v>96</v>
      </c>
      <c r="M2067">
        <f>IF(Transactions!P2067-Transactions!O2067&lt;&gt;"",Transactions!P2067-Transactions!O2067,"")</f>
        <v>0</v>
      </c>
      <c r="O2067">
        <f t="shared" si="68"/>
        <v>457</v>
      </c>
      <c r="P2067" t="str">
        <f>IF(Transactions!O2067&lt;&gt;"",Transactions!O2067,"")</f>
        <v>1536320997363</v>
      </c>
      <c r="Q2067">
        <f>IF(Transactions!S2067-Transactions!J2067&lt;&gt;"",Transactions!S2067-Transactions!J2067,"")</f>
        <v>1800</v>
      </c>
      <c r="R2067">
        <f t="shared" si="69"/>
        <v>2257</v>
      </c>
    </row>
    <row r="2068" spans="1:18" x14ac:dyDescent="0.3">
      <c r="A2068" t="str">
        <f>IF(Transactions!A2068&lt;&gt;"",Transactions!A2068,0)</f>
        <v>2018/09/07 13:49:57</v>
      </c>
      <c r="B2068" t="str">
        <f>IF(Transactions!B2068&lt;&gt;"",Transactions!B2068,0)</f>
        <v>b1cb2ad789c48cac3b30ba3f23a21bbfdf0c4b9ae45f14120cc399648222cbeb</v>
      </c>
      <c r="C2068" t="str">
        <f>IF(Transactions!C2068&lt;&gt;"",Transactions!C2068,0)</f>
        <v>Step1</v>
      </c>
      <c r="D2068" t="str">
        <f>IF(Transactions!D2068&lt;&gt;"",Transactions!D2068,"")</f>
        <v>peer0.org2.ldegilde.com</v>
      </c>
      <c r="E2068" t="str">
        <f>IF(Transactions!E2068&lt;&gt;"",Transactions!E2068,"")</f>
        <v>pmt-chaincode</v>
      </c>
      <c r="F2068" t="str">
        <f>IF(Transactions!F2068&lt;&gt;"",Transactions!F2068,"")</f>
        <v>put</v>
      </c>
      <c r="G2068" t="str">
        <f>IF(Transactions!G2068&lt;&gt;"",Transactions!G2068,"")</f>
        <v>000000002_122</v>
      </c>
      <c r="H2068" t="str">
        <f>IF(Transactions!H2068&lt;&gt;"",Transactions!H2068,"")</f>
        <v>203.0</v>
      </c>
      <c r="I2068">
        <f>IF(Transactions!J2068-Transactions!I2068&lt;&gt;"",Transactions!J2068-Transactions!I2068,"")</f>
        <v>457</v>
      </c>
      <c r="J2068">
        <f>IF((Transactions!K2068-Transactions!I2068)-(Transactions!P2068-Transactions!J2068)&lt;&gt;"",(Transactions!K2068-Transactions!I2068)-(Transactions!P2068-Transactions!J2068),"")</f>
        <v>283</v>
      </c>
      <c r="K2068">
        <f>IF(Transactions!L2068-Transactions!K2068&lt;&gt;"",Transactions!L2068-Transactions!K2068,"")</f>
        <v>1</v>
      </c>
      <c r="L2068">
        <f>IF(Transactions!N2068-Transactions!M2068&lt;&gt;"",Transactions!N2068-Transactions!M2068,"")</f>
        <v>173</v>
      </c>
      <c r="M2068">
        <f>IF(Transactions!P2068-Transactions!O2068&lt;&gt;"",Transactions!P2068-Transactions!O2068,"")</f>
        <v>0</v>
      </c>
      <c r="O2068">
        <f t="shared" si="68"/>
        <v>457</v>
      </c>
      <c r="P2068" t="str">
        <f>IF(Transactions!O2068&lt;&gt;"",Transactions!O2068,"")</f>
        <v>1536320997383</v>
      </c>
      <c r="Q2068">
        <f>IF(Transactions!S2068-Transactions!J2068&lt;&gt;"",Transactions!S2068-Transactions!J2068,"")</f>
        <v>1800</v>
      </c>
      <c r="R2068">
        <f t="shared" si="69"/>
        <v>2257</v>
      </c>
    </row>
    <row r="2069" spans="1:18" x14ac:dyDescent="0.3">
      <c r="A2069" t="str">
        <f>IF(Transactions!A2069&lt;&gt;"",Transactions!A2069,0)</f>
        <v>2018/09/07 13:49:57</v>
      </c>
      <c r="B2069" t="str">
        <f>IF(Transactions!B2069&lt;&gt;"",Transactions!B2069,0)</f>
        <v>f6de7efb2d87b1747a20041a1934e561bb88fc7dd6a2f023a7effae08d85bd2f</v>
      </c>
      <c r="C2069" t="str">
        <f>IF(Transactions!C2069&lt;&gt;"",Transactions!C2069,0)</f>
        <v>Step1</v>
      </c>
      <c r="D2069" t="str">
        <f>IF(Transactions!D2069&lt;&gt;"",Transactions!D2069,"")</f>
        <v>peer0.org1.ldegilde.com</v>
      </c>
      <c r="E2069" t="str">
        <f>IF(Transactions!E2069&lt;&gt;"",Transactions!E2069,"")</f>
        <v>pmt-chaincode</v>
      </c>
      <c r="F2069" t="str">
        <f>IF(Transactions!F2069&lt;&gt;"",Transactions!F2069,"")</f>
        <v>put</v>
      </c>
      <c r="G2069" t="str">
        <f>IF(Transactions!G2069&lt;&gt;"",Transactions!G2069,"")</f>
        <v>000000002_134</v>
      </c>
      <c r="H2069" t="str">
        <f>IF(Transactions!H2069&lt;&gt;"",Transactions!H2069,"")</f>
        <v>817.0</v>
      </c>
      <c r="I2069">
        <f>IF(Transactions!J2069-Transactions!I2069&lt;&gt;"",Transactions!J2069-Transactions!I2069,"")</f>
        <v>513</v>
      </c>
      <c r="J2069">
        <f>IF((Transactions!K2069-Transactions!I2069)-(Transactions!P2069-Transactions!J2069)&lt;&gt;"",(Transactions!K2069-Transactions!I2069)-(Transactions!P2069-Transactions!J2069),"")</f>
        <v>443</v>
      </c>
      <c r="K2069">
        <f>IF(Transactions!L2069-Transactions!K2069&lt;&gt;"",Transactions!L2069-Transactions!K2069,"")</f>
        <v>0</v>
      </c>
      <c r="L2069">
        <f>IF(Transactions!N2069-Transactions!M2069&lt;&gt;"",Transactions!N2069-Transactions!M2069,"")</f>
        <v>68</v>
      </c>
      <c r="M2069">
        <f>IF(Transactions!P2069-Transactions!O2069&lt;&gt;"",Transactions!P2069-Transactions!O2069,"")</f>
        <v>2</v>
      </c>
      <c r="O2069">
        <f t="shared" si="68"/>
        <v>513</v>
      </c>
      <c r="P2069" t="str">
        <f>IF(Transactions!O2069&lt;&gt;"",Transactions!O2069,"")</f>
        <v>1536320997343</v>
      </c>
      <c r="Q2069">
        <f>IF(Transactions!S2069-Transactions!J2069&lt;&gt;"",Transactions!S2069-Transactions!J2069,"")</f>
        <v>1789</v>
      </c>
      <c r="R2069">
        <f t="shared" si="69"/>
        <v>2302</v>
      </c>
    </row>
    <row r="2070" spans="1:18" x14ac:dyDescent="0.3">
      <c r="A2070" t="str">
        <f>IF(Transactions!A2070&lt;&gt;"",Transactions!A2070,0)</f>
        <v>2018/09/07 13:49:57</v>
      </c>
      <c r="B2070" t="str">
        <f>IF(Transactions!B2070&lt;&gt;"",Transactions!B2070,0)</f>
        <v>f6de7efb2d87b1747a20041a1934e561bb88fc7dd6a2f023a7effae08d85bd2f</v>
      </c>
      <c r="C2070" t="str">
        <f>IF(Transactions!C2070&lt;&gt;"",Transactions!C2070,0)</f>
        <v>Step1</v>
      </c>
      <c r="D2070" t="str">
        <f>IF(Transactions!D2070&lt;&gt;"",Transactions!D2070,"")</f>
        <v>peer0.org2.ldegilde.com</v>
      </c>
      <c r="E2070" t="str">
        <f>IF(Transactions!E2070&lt;&gt;"",Transactions!E2070,"")</f>
        <v>pmt-chaincode</v>
      </c>
      <c r="F2070" t="str">
        <f>IF(Transactions!F2070&lt;&gt;"",Transactions!F2070,"")</f>
        <v>put</v>
      </c>
      <c r="G2070" t="str">
        <f>IF(Transactions!G2070&lt;&gt;"",Transactions!G2070,"")</f>
        <v>000000002_134</v>
      </c>
      <c r="H2070" t="str">
        <f>IF(Transactions!H2070&lt;&gt;"",Transactions!H2070,"")</f>
        <v>817.0</v>
      </c>
      <c r="I2070">
        <f>IF(Transactions!J2070-Transactions!I2070&lt;&gt;"",Transactions!J2070-Transactions!I2070,"")</f>
        <v>513</v>
      </c>
      <c r="J2070">
        <f>IF((Transactions!K2070-Transactions!I2070)-(Transactions!P2070-Transactions!J2070)&lt;&gt;"",(Transactions!K2070-Transactions!I2070)-(Transactions!P2070-Transactions!J2070),"")</f>
        <v>382</v>
      </c>
      <c r="K2070">
        <f>IF(Transactions!L2070-Transactions!K2070&lt;&gt;"",Transactions!L2070-Transactions!K2070,"")</f>
        <v>0</v>
      </c>
      <c r="L2070">
        <f>IF(Transactions!N2070-Transactions!M2070&lt;&gt;"",Transactions!N2070-Transactions!M2070,"")</f>
        <v>129</v>
      </c>
      <c r="M2070">
        <f>IF(Transactions!P2070-Transactions!O2070&lt;&gt;"",Transactions!P2070-Transactions!O2070,"")</f>
        <v>2</v>
      </c>
      <c r="O2070">
        <f t="shared" si="68"/>
        <v>513</v>
      </c>
      <c r="P2070" t="str">
        <f>IF(Transactions!O2070&lt;&gt;"",Transactions!O2070,"")</f>
        <v>1536320997315</v>
      </c>
      <c r="Q2070">
        <f>IF(Transactions!S2070-Transactions!J2070&lt;&gt;"",Transactions!S2070-Transactions!J2070,"")</f>
        <v>1789</v>
      </c>
      <c r="R2070">
        <f t="shared" si="69"/>
        <v>2302</v>
      </c>
    </row>
    <row r="2071" spans="1:18" x14ac:dyDescent="0.3">
      <c r="A2071" t="str">
        <f>IF(Transactions!A2071&lt;&gt;"",Transactions!A2071,0)</f>
        <v>2018/09/07 13:49:57</v>
      </c>
      <c r="B2071" t="str">
        <f>IF(Transactions!B2071&lt;&gt;"",Transactions!B2071,0)</f>
        <v>d620da6db04a72598f99330c7ff080531e34377cdef344e54e4db5536cf59df3</v>
      </c>
      <c r="C2071" t="str">
        <f>IF(Transactions!C2071&lt;&gt;"",Transactions!C2071,0)</f>
        <v>Step1</v>
      </c>
      <c r="D2071" t="str">
        <f>IF(Transactions!D2071&lt;&gt;"",Transactions!D2071,"")</f>
        <v>peer0.org1.ldegilde.com</v>
      </c>
      <c r="E2071" t="str">
        <f>IF(Transactions!E2071&lt;&gt;"",Transactions!E2071,"")</f>
        <v>pmt-chaincode</v>
      </c>
      <c r="F2071" t="str">
        <f>IF(Transactions!F2071&lt;&gt;"",Transactions!F2071,"")</f>
        <v>put</v>
      </c>
      <c r="G2071" t="str">
        <f>IF(Transactions!G2071&lt;&gt;"",Transactions!G2071,"")</f>
        <v>000000002_297</v>
      </c>
      <c r="H2071" t="str">
        <f>IF(Transactions!H2071&lt;&gt;"",Transactions!H2071,"")</f>
        <v>204.0</v>
      </c>
      <c r="I2071">
        <f>IF(Transactions!J2071-Transactions!I2071&lt;&gt;"",Transactions!J2071-Transactions!I2071,"")</f>
        <v>558</v>
      </c>
      <c r="J2071">
        <f>IF((Transactions!K2071-Transactions!I2071)-(Transactions!P2071-Transactions!J2071)&lt;&gt;"",(Transactions!K2071-Transactions!I2071)-(Transactions!P2071-Transactions!J2071),"")</f>
        <v>434</v>
      </c>
      <c r="K2071">
        <f>IF(Transactions!L2071-Transactions!K2071&lt;&gt;"",Transactions!L2071-Transactions!K2071,"")</f>
        <v>0</v>
      </c>
      <c r="L2071">
        <f>IF(Transactions!N2071-Transactions!M2071&lt;&gt;"",Transactions!N2071-Transactions!M2071,"")</f>
        <v>124</v>
      </c>
      <c r="M2071">
        <f>IF(Transactions!P2071-Transactions!O2071&lt;&gt;"",Transactions!P2071-Transactions!O2071,"")</f>
        <v>0</v>
      </c>
      <c r="O2071">
        <f t="shared" si="68"/>
        <v>558</v>
      </c>
      <c r="P2071" t="str">
        <f>IF(Transactions!O2071&lt;&gt;"",Transactions!O2071,"")</f>
        <v>1536320997405</v>
      </c>
      <c r="Q2071">
        <f>IF(Transactions!S2071-Transactions!J2071&lt;&gt;"",Transactions!S2071-Transactions!J2071,"")</f>
        <v>1741</v>
      </c>
      <c r="R2071">
        <f t="shared" si="69"/>
        <v>2299</v>
      </c>
    </row>
    <row r="2072" spans="1:18" x14ac:dyDescent="0.3">
      <c r="A2072" t="str">
        <f>IF(Transactions!A2072&lt;&gt;"",Transactions!A2072,0)</f>
        <v>2018/09/07 13:49:57</v>
      </c>
      <c r="B2072" t="str">
        <f>IF(Transactions!B2072&lt;&gt;"",Transactions!B2072,0)</f>
        <v>d620da6db04a72598f99330c7ff080531e34377cdef344e54e4db5536cf59df3</v>
      </c>
      <c r="C2072" t="str">
        <f>IF(Transactions!C2072&lt;&gt;"",Transactions!C2072,0)</f>
        <v>Step1</v>
      </c>
      <c r="D2072" t="str">
        <f>IF(Transactions!D2072&lt;&gt;"",Transactions!D2072,"")</f>
        <v>peer0.org2.ldegilde.com</v>
      </c>
      <c r="E2072" t="str">
        <f>IF(Transactions!E2072&lt;&gt;"",Transactions!E2072,"")</f>
        <v>pmt-chaincode</v>
      </c>
      <c r="F2072" t="str">
        <f>IF(Transactions!F2072&lt;&gt;"",Transactions!F2072,"")</f>
        <v>put</v>
      </c>
      <c r="G2072" t="str">
        <f>IF(Transactions!G2072&lt;&gt;"",Transactions!G2072,"")</f>
        <v>000000002_297</v>
      </c>
      <c r="H2072" t="str">
        <f>IF(Transactions!H2072&lt;&gt;"",Transactions!H2072,"")</f>
        <v>204.0</v>
      </c>
      <c r="I2072">
        <f>IF(Transactions!J2072-Transactions!I2072&lt;&gt;"",Transactions!J2072-Transactions!I2072,"")</f>
        <v>558</v>
      </c>
      <c r="J2072">
        <f>IF((Transactions!K2072-Transactions!I2072)-(Transactions!P2072-Transactions!J2072)&lt;&gt;"",(Transactions!K2072-Transactions!I2072)-(Transactions!P2072-Transactions!J2072),"")</f>
        <v>415</v>
      </c>
      <c r="K2072">
        <f>IF(Transactions!L2072-Transactions!K2072&lt;&gt;"",Transactions!L2072-Transactions!K2072,"")</f>
        <v>1</v>
      </c>
      <c r="L2072">
        <f>IF(Transactions!N2072-Transactions!M2072&lt;&gt;"",Transactions!N2072-Transactions!M2072,"")</f>
        <v>141</v>
      </c>
      <c r="M2072">
        <f>IF(Transactions!P2072-Transactions!O2072&lt;&gt;"",Transactions!P2072-Transactions!O2072,"")</f>
        <v>1</v>
      </c>
      <c r="O2072">
        <f t="shared" si="68"/>
        <v>558</v>
      </c>
      <c r="P2072" t="str">
        <f>IF(Transactions!O2072&lt;&gt;"",Transactions!O2072,"")</f>
        <v>1536320997351</v>
      </c>
      <c r="Q2072">
        <f>IF(Transactions!S2072-Transactions!J2072&lt;&gt;"",Transactions!S2072-Transactions!J2072,"")</f>
        <v>1741</v>
      </c>
      <c r="R2072">
        <f t="shared" si="69"/>
        <v>2299</v>
      </c>
    </row>
    <row r="2073" spans="1:18" x14ac:dyDescent="0.3">
      <c r="A2073" t="str">
        <f>IF(Transactions!A2073&lt;&gt;"",Transactions!A2073,0)</f>
        <v>2018/09/07 13:49:57</v>
      </c>
      <c r="B2073" t="str">
        <f>IF(Transactions!B2073&lt;&gt;"",Transactions!B2073,0)</f>
        <v>c8ba13a97e68c342388ba0a76c6f1a56ec56ff12c7534f32c44cb2e4d4e114f1</v>
      </c>
      <c r="C2073" t="str">
        <f>IF(Transactions!C2073&lt;&gt;"",Transactions!C2073,0)</f>
        <v>Step1</v>
      </c>
      <c r="D2073" t="str">
        <f>IF(Transactions!D2073&lt;&gt;"",Transactions!D2073,"")</f>
        <v>peer0.org1.ldegilde.com</v>
      </c>
      <c r="E2073" t="str">
        <f>IF(Transactions!E2073&lt;&gt;"",Transactions!E2073,"")</f>
        <v>pmt-chaincode</v>
      </c>
      <c r="F2073" t="str">
        <f>IF(Transactions!F2073&lt;&gt;"",Transactions!F2073,"")</f>
        <v>put</v>
      </c>
      <c r="G2073" t="str">
        <f>IF(Transactions!G2073&lt;&gt;"",Transactions!G2073,"")</f>
        <v>000000002_43</v>
      </c>
      <c r="H2073" t="str">
        <f>IF(Transactions!H2073&lt;&gt;"",Transactions!H2073,"")</f>
        <v>994.0</v>
      </c>
      <c r="I2073">
        <f>IF(Transactions!J2073-Transactions!I2073&lt;&gt;"",Transactions!J2073-Transactions!I2073,"")</f>
        <v>448</v>
      </c>
      <c r="J2073">
        <f>IF((Transactions!K2073-Transactions!I2073)-(Transactions!P2073-Transactions!J2073)&lt;&gt;"",(Transactions!K2073-Transactions!I2073)-(Transactions!P2073-Transactions!J2073),"")</f>
        <v>367</v>
      </c>
      <c r="K2073">
        <f>IF(Transactions!L2073-Transactions!K2073&lt;&gt;"",Transactions!L2073-Transactions!K2073,"")</f>
        <v>0</v>
      </c>
      <c r="L2073">
        <f>IF(Transactions!N2073-Transactions!M2073&lt;&gt;"",Transactions!N2073-Transactions!M2073,"")</f>
        <v>80</v>
      </c>
      <c r="M2073">
        <f>IF(Transactions!P2073-Transactions!O2073&lt;&gt;"",Transactions!P2073-Transactions!O2073,"")</f>
        <v>1</v>
      </c>
      <c r="O2073">
        <f t="shared" si="68"/>
        <v>448</v>
      </c>
      <c r="P2073" t="str">
        <f>IF(Transactions!O2073&lt;&gt;"",Transactions!O2073,"")</f>
        <v>1536320997301</v>
      </c>
      <c r="Q2073">
        <f>IF(Transactions!S2073-Transactions!J2073&lt;&gt;"",Transactions!S2073-Transactions!J2073,"")</f>
        <v>1871</v>
      </c>
      <c r="R2073">
        <f t="shared" si="69"/>
        <v>2319</v>
      </c>
    </row>
    <row r="2074" spans="1:18" x14ac:dyDescent="0.3">
      <c r="A2074" t="str">
        <f>IF(Transactions!A2074&lt;&gt;"",Transactions!A2074,0)</f>
        <v>2018/09/07 13:49:57</v>
      </c>
      <c r="B2074" t="str">
        <f>IF(Transactions!B2074&lt;&gt;"",Transactions!B2074,0)</f>
        <v>c8ba13a97e68c342388ba0a76c6f1a56ec56ff12c7534f32c44cb2e4d4e114f1</v>
      </c>
      <c r="C2074" t="str">
        <f>IF(Transactions!C2074&lt;&gt;"",Transactions!C2074,0)</f>
        <v>Step1</v>
      </c>
      <c r="D2074" t="str">
        <f>IF(Transactions!D2074&lt;&gt;"",Transactions!D2074,"")</f>
        <v>peer0.org2.ldegilde.com</v>
      </c>
      <c r="E2074" t="str">
        <f>IF(Transactions!E2074&lt;&gt;"",Transactions!E2074,"")</f>
        <v>pmt-chaincode</v>
      </c>
      <c r="F2074" t="str">
        <f>IF(Transactions!F2074&lt;&gt;"",Transactions!F2074,"")</f>
        <v>put</v>
      </c>
      <c r="G2074" t="str">
        <f>IF(Transactions!G2074&lt;&gt;"",Transactions!G2074,"")</f>
        <v>000000002_43</v>
      </c>
      <c r="H2074" t="str">
        <f>IF(Transactions!H2074&lt;&gt;"",Transactions!H2074,"")</f>
        <v>994.0</v>
      </c>
      <c r="I2074">
        <f>IF(Transactions!J2074-Transactions!I2074&lt;&gt;"",Transactions!J2074-Transactions!I2074,"")</f>
        <v>448</v>
      </c>
      <c r="J2074">
        <f>IF((Transactions!K2074-Transactions!I2074)-(Transactions!P2074-Transactions!J2074)&lt;&gt;"",(Transactions!K2074-Transactions!I2074)-(Transactions!P2074-Transactions!J2074),"")</f>
        <v>367</v>
      </c>
      <c r="K2074">
        <f>IF(Transactions!L2074-Transactions!K2074&lt;&gt;"",Transactions!L2074-Transactions!K2074,"")</f>
        <v>0</v>
      </c>
      <c r="L2074">
        <f>IF(Transactions!N2074-Transactions!M2074&lt;&gt;"",Transactions!N2074-Transactions!M2074,"")</f>
        <v>81</v>
      </c>
      <c r="M2074">
        <f>IF(Transactions!P2074-Transactions!O2074&lt;&gt;"",Transactions!P2074-Transactions!O2074,"")</f>
        <v>0</v>
      </c>
      <c r="O2074">
        <f t="shared" si="68"/>
        <v>448</v>
      </c>
      <c r="P2074" t="str">
        <f>IF(Transactions!O2074&lt;&gt;"",Transactions!O2074,"")</f>
        <v>1536320997229</v>
      </c>
      <c r="Q2074">
        <f>IF(Transactions!S2074-Transactions!J2074&lt;&gt;"",Transactions!S2074-Transactions!J2074,"")</f>
        <v>1871</v>
      </c>
      <c r="R2074">
        <f t="shared" si="69"/>
        <v>2319</v>
      </c>
    </row>
    <row r="2075" spans="1:18" x14ac:dyDescent="0.3">
      <c r="A2075" t="str">
        <f>IF(Transactions!A2075&lt;&gt;"",Transactions!A2075,0)</f>
        <v>2018/09/07 13:49:57</v>
      </c>
      <c r="B2075" t="str">
        <f>IF(Transactions!B2075&lt;&gt;"",Transactions!B2075,0)</f>
        <v>67b7f9d5ebf18f06a347ee7b98d2de11e4c310e2f2efdde6d1a1b3f3d1f8b3c5</v>
      </c>
      <c r="C2075" t="str">
        <f>IF(Transactions!C2075&lt;&gt;"",Transactions!C2075,0)</f>
        <v>Step1</v>
      </c>
      <c r="D2075" t="str">
        <f>IF(Transactions!D2075&lt;&gt;"",Transactions!D2075,"")</f>
        <v>peer0.org1.ldegilde.com</v>
      </c>
      <c r="E2075" t="str">
        <f>IF(Transactions!E2075&lt;&gt;"",Transactions!E2075,"")</f>
        <v>pmt-chaincode</v>
      </c>
      <c r="F2075" t="str">
        <f>IF(Transactions!F2075&lt;&gt;"",Transactions!F2075,"")</f>
        <v>put</v>
      </c>
      <c r="G2075" t="str">
        <f>IF(Transactions!G2075&lt;&gt;"",Transactions!G2075,"")</f>
        <v>000000002_76</v>
      </c>
      <c r="H2075" t="str">
        <f>IF(Transactions!H2075&lt;&gt;"",Transactions!H2075,"")</f>
        <v>650.0</v>
      </c>
      <c r="I2075">
        <f>IF(Transactions!J2075-Transactions!I2075&lt;&gt;"",Transactions!J2075-Transactions!I2075,"")</f>
        <v>457</v>
      </c>
      <c r="J2075">
        <f>IF((Transactions!K2075-Transactions!I2075)-(Transactions!P2075-Transactions!J2075)&lt;&gt;"",(Transactions!K2075-Transactions!I2075)-(Transactions!P2075-Transactions!J2075),"")</f>
        <v>367</v>
      </c>
      <c r="K2075">
        <f>IF(Transactions!L2075-Transactions!K2075&lt;&gt;"",Transactions!L2075-Transactions!K2075,"")</f>
        <v>0</v>
      </c>
      <c r="L2075">
        <f>IF(Transactions!N2075-Transactions!M2075&lt;&gt;"",Transactions!N2075-Transactions!M2075,"")</f>
        <v>90</v>
      </c>
      <c r="M2075">
        <f>IF(Transactions!P2075-Transactions!O2075&lt;&gt;"",Transactions!P2075-Transactions!O2075,"")</f>
        <v>0</v>
      </c>
      <c r="O2075">
        <f t="shared" si="68"/>
        <v>457</v>
      </c>
      <c r="P2075" t="str">
        <f>IF(Transactions!O2075&lt;&gt;"",Transactions!O2075,"")</f>
        <v>1536320997346</v>
      </c>
      <c r="Q2075">
        <f>IF(Transactions!S2075-Transactions!J2075&lt;&gt;"",Transactions!S2075-Transactions!J2075,"")</f>
        <v>1810</v>
      </c>
      <c r="R2075">
        <f t="shared" si="69"/>
        <v>2267</v>
      </c>
    </row>
    <row r="2076" spans="1:18" x14ac:dyDescent="0.3">
      <c r="A2076" t="str">
        <f>IF(Transactions!A2076&lt;&gt;"",Transactions!A2076,0)</f>
        <v>2018/09/07 13:49:57</v>
      </c>
      <c r="B2076" t="str">
        <f>IF(Transactions!B2076&lt;&gt;"",Transactions!B2076,0)</f>
        <v>67b7f9d5ebf18f06a347ee7b98d2de11e4c310e2f2efdde6d1a1b3f3d1f8b3c5</v>
      </c>
      <c r="C2076" t="str">
        <f>IF(Transactions!C2076&lt;&gt;"",Transactions!C2076,0)</f>
        <v>Step1</v>
      </c>
      <c r="D2076" t="str">
        <f>IF(Transactions!D2076&lt;&gt;"",Transactions!D2076,"")</f>
        <v>peer0.org2.ldegilde.com</v>
      </c>
      <c r="E2076" t="str">
        <f>IF(Transactions!E2076&lt;&gt;"",Transactions!E2076,"")</f>
        <v>pmt-chaincode</v>
      </c>
      <c r="F2076" t="str">
        <f>IF(Transactions!F2076&lt;&gt;"",Transactions!F2076,"")</f>
        <v>put</v>
      </c>
      <c r="G2076" t="str">
        <f>IF(Transactions!G2076&lt;&gt;"",Transactions!G2076,"")</f>
        <v>000000002_76</v>
      </c>
      <c r="H2076" t="str">
        <f>IF(Transactions!H2076&lt;&gt;"",Transactions!H2076,"")</f>
        <v>650.0</v>
      </c>
      <c r="I2076">
        <f>IF(Transactions!J2076-Transactions!I2076&lt;&gt;"",Transactions!J2076-Transactions!I2076,"")</f>
        <v>457</v>
      </c>
      <c r="J2076">
        <f>IF((Transactions!K2076-Transactions!I2076)-(Transactions!P2076-Transactions!J2076)&lt;&gt;"",(Transactions!K2076-Transactions!I2076)-(Transactions!P2076-Transactions!J2076),"")</f>
        <v>331</v>
      </c>
      <c r="K2076">
        <f>IF(Transactions!L2076-Transactions!K2076&lt;&gt;"",Transactions!L2076-Transactions!K2076,"")</f>
        <v>1</v>
      </c>
      <c r="L2076">
        <f>IF(Transactions!N2076-Transactions!M2076&lt;&gt;"",Transactions!N2076-Transactions!M2076,"")</f>
        <v>122</v>
      </c>
      <c r="M2076">
        <f>IF(Transactions!P2076-Transactions!O2076&lt;&gt;"",Transactions!P2076-Transactions!O2076,"")</f>
        <v>3</v>
      </c>
      <c r="O2076">
        <f t="shared" si="68"/>
        <v>457</v>
      </c>
      <c r="P2076" t="str">
        <f>IF(Transactions!O2076&lt;&gt;"",Transactions!O2076,"")</f>
        <v>1536320997314</v>
      </c>
      <c r="Q2076">
        <f>IF(Transactions!S2076-Transactions!J2076&lt;&gt;"",Transactions!S2076-Transactions!J2076,"")</f>
        <v>1810</v>
      </c>
      <c r="R2076">
        <f t="shared" si="69"/>
        <v>2267</v>
      </c>
    </row>
    <row r="2077" spans="1:18" x14ac:dyDescent="0.3">
      <c r="A2077" t="str">
        <f>IF(Transactions!A2077&lt;&gt;"",Transactions!A2077,0)</f>
        <v>2018/09/07 13:49:57</v>
      </c>
      <c r="B2077" t="str">
        <f>IF(Transactions!B2077&lt;&gt;"",Transactions!B2077,0)</f>
        <v>e19c7313200b90f89527a884c042bd774430580d9fc73acf4d47774117b97258</v>
      </c>
      <c r="C2077" t="str">
        <f>IF(Transactions!C2077&lt;&gt;"",Transactions!C2077,0)</f>
        <v>Step1</v>
      </c>
      <c r="D2077" t="str">
        <f>IF(Transactions!D2077&lt;&gt;"",Transactions!D2077,"")</f>
        <v>peer0.org1.ldegilde.com</v>
      </c>
      <c r="E2077" t="str">
        <f>IF(Transactions!E2077&lt;&gt;"",Transactions!E2077,"")</f>
        <v>pmt-chaincode</v>
      </c>
      <c r="F2077" t="str">
        <f>IF(Transactions!F2077&lt;&gt;"",Transactions!F2077,"")</f>
        <v>put</v>
      </c>
      <c r="G2077" t="str">
        <f>IF(Transactions!G2077&lt;&gt;"",Transactions!G2077,"")</f>
        <v>000000002_220</v>
      </c>
      <c r="H2077" t="str">
        <f>IF(Transactions!H2077&lt;&gt;"",Transactions!H2077,"")</f>
        <v>254.0</v>
      </c>
      <c r="I2077">
        <f>IF(Transactions!J2077-Transactions!I2077&lt;&gt;"",Transactions!J2077-Transactions!I2077,"")</f>
        <v>529</v>
      </c>
      <c r="J2077">
        <f>IF((Transactions!K2077-Transactions!I2077)-(Transactions!P2077-Transactions!J2077)&lt;&gt;"",(Transactions!K2077-Transactions!I2077)-(Transactions!P2077-Transactions!J2077),"")</f>
        <v>408</v>
      </c>
      <c r="K2077">
        <f>IF(Transactions!L2077-Transactions!K2077&lt;&gt;"",Transactions!L2077-Transactions!K2077,"")</f>
        <v>0</v>
      </c>
      <c r="L2077">
        <f>IF(Transactions!N2077-Transactions!M2077&lt;&gt;"",Transactions!N2077-Transactions!M2077,"")</f>
        <v>121</v>
      </c>
      <c r="M2077">
        <f>IF(Transactions!P2077-Transactions!O2077&lt;&gt;"",Transactions!P2077-Transactions!O2077,"")</f>
        <v>0</v>
      </c>
      <c r="O2077">
        <f t="shared" si="68"/>
        <v>529</v>
      </c>
      <c r="P2077" t="str">
        <f>IF(Transactions!O2077&lt;&gt;"",Transactions!O2077,"")</f>
        <v>1536320997385</v>
      </c>
      <c r="Q2077">
        <f>IF(Transactions!S2077-Transactions!J2077&lt;&gt;"",Transactions!S2077-Transactions!J2077,"")</f>
        <v>1787</v>
      </c>
      <c r="R2077">
        <f t="shared" si="69"/>
        <v>2316</v>
      </c>
    </row>
    <row r="2078" spans="1:18" x14ac:dyDescent="0.3">
      <c r="A2078" t="str">
        <f>IF(Transactions!A2078&lt;&gt;"",Transactions!A2078,0)</f>
        <v>2018/09/07 13:49:57</v>
      </c>
      <c r="B2078" t="str">
        <f>IF(Transactions!B2078&lt;&gt;"",Transactions!B2078,0)</f>
        <v>e19c7313200b90f89527a884c042bd774430580d9fc73acf4d47774117b97258</v>
      </c>
      <c r="C2078" t="str">
        <f>IF(Transactions!C2078&lt;&gt;"",Transactions!C2078,0)</f>
        <v>Step1</v>
      </c>
      <c r="D2078" t="str">
        <f>IF(Transactions!D2078&lt;&gt;"",Transactions!D2078,"")</f>
        <v>peer0.org2.ldegilde.com</v>
      </c>
      <c r="E2078" t="str">
        <f>IF(Transactions!E2078&lt;&gt;"",Transactions!E2078,"")</f>
        <v>pmt-chaincode</v>
      </c>
      <c r="F2078" t="str">
        <f>IF(Transactions!F2078&lt;&gt;"",Transactions!F2078,"")</f>
        <v>put</v>
      </c>
      <c r="G2078" t="str">
        <f>IF(Transactions!G2078&lt;&gt;"",Transactions!G2078,"")</f>
        <v>000000002_220</v>
      </c>
      <c r="H2078" t="str">
        <f>IF(Transactions!H2078&lt;&gt;"",Transactions!H2078,"")</f>
        <v>254.0</v>
      </c>
      <c r="I2078">
        <f>IF(Transactions!J2078-Transactions!I2078&lt;&gt;"",Transactions!J2078-Transactions!I2078,"")</f>
        <v>529</v>
      </c>
      <c r="J2078">
        <f>IF((Transactions!K2078-Transactions!I2078)-(Transactions!P2078-Transactions!J2078)&lt;&gt;"",(Transactions!K2078-Transactions!I2078)-(Transactions!P2078-Transactions!J2078),"")</f>
        <v>410</v>
      </c>
      <c r="K2078">
        <f>IF(Transactions!L2078-Transactions!K2078&lt;&gt;"",Transactions!L2078-Transactions!K2078,"")</f>
        <v>0</v>
      </c>
      <c r="L2078">
        <f>IF(Transactions!N2078-Transactions!M2078&lt;&gt;"",Transactions!N2078-Transactions!M2078,"")</f>
        <v>119</v>
      </c>
      <c r="M2078">
        <f>IF(Transactions!P2078-Transactions!O2078&lt;&gt;"",Transactions!P2078-Transactions!O2078,"")</f>
        <v>0</v>
      </c>
      <c r="O2078">
        <f t="shared" si="68"/>
        <v>529</v>
      </c>
      <c r="P2078" t="str">
        <f>IF(Transactions!O2078&lt;&gt;"",Transactions!O2078,"")</f>
        <v>1536320997308</v>
      </c>
      <c r="Q2078">
        <f>IF(Transactions!S2078-Transactions!J2078&lt;&gt;"",Transactions!S2078-Transactions!J2078,"")</f>
        <v>1787</v>
      </c>
      <c r="R2078">
        <f t="shared" si="69"/>
        <v>2316</v>
      </c>
    </row>
    <row r="2079" spans="1:18" x14ac:dyDescent="0.3">
      <c r="A2079" t="str">
        <f>IF(Transactions!A2079&lt;&gt;"",Transactions!A2079,0)</f>
        <v>2018/09/07 13:49:57</v>
      </c>
      <c r="B2079" t="str">
        <f>IF(Transactions!B2079&lt;&gt;"",Transactions!B2079,0)</f>
        <v>30b66c028d506ba47914c1608652ff0358832aa64a25750dcc93f01fa375812d</v>
      </c>
      <c r="C2079" t="str">
        <f>IF(Transactions!C2079&lt;&gt;"",Transactions!C2079,0)</f>
        <v>Step1</v>
      </c>
      <c r="D2079" t="str">
        <f>IF(Transactions!D2079&lt;&gt;"",Transactions!D2079,"")</f>
        <v>peer0.org1.ldegilde.com</v>
      </c>
      <c r="E2079" t="str">
        <f>IF(Transactions!E2079&lt;&gt;"",Transactions!E2079,"")</f>
        <v>pmt-chaincode</v>
      </c>
      <c r="F2079" t="str">
        <f>IF(Transactions!F2079&lt;&gt;"",Transactions!F2079,"")</f>
        <v>put</v>
      </c>
      <c r="G2079" t="str">
        <f>IF(Transactions!G2079&lt;&gt;"",Transactions!G2079,"")</f>
        <v>000000002_144</v>
      </c>
      <c r="H2079" t="str">
        <f>IF(Transactions!H2079&lt;&gt;"",Transactions!H2079,"")</f>
        <v>796.0</v>
      </c>
      <c r="I2079">
        <f>IF(Transactions!J2079-Transactions!I2079&lt;&gt;"",Transactions!J2079-Transactions!I2079,"")</f>
        <v>523</v>
      </c>
      <c r="J2079">
        <f>IF((Transactions!K2079-Transactions!I2079)-(Transactions!P2079-Transactions!J2079)&lt;&gt;"",(Transactions!K2079-Transactions!I2079)-(Transactions!P2079-Transactions!J2079),"")</f>
        <v>349</v>
      </c>
      <c r="K2079">
        <f>IF(Transactions!L2079-Transactions!K2079&lt;&gt;"",Transactions!L2079-Transactions!K2079,"")</f>
        <v>0</v>
      </c>
      <c r="L2079">
        <f>IF(Transactions!N2079-Transactions!M2079&lt;&gt;"",Transactions!N2079-Transactions!M2079,"")</f>
        <v>171</v>
      </c>
      <c r="M2079">
        <f>IF(Transactions!P2079-Transactions!O2079&lt;&gt;"",Transactions!P2079-Transactions!O2079,"")</f>
        <v>3</v>
      </c>
      <c r="O2079">
        <f t="shared" si="68"/>
        <v>523</v>
      </c>
      <c r="P2079" t="str">
        <f>IF(Transactions!O2079&lt;&gt;"",Transactions!O2079,"")</f>
        <v>1536320997420</v>
      </c>
      <c r="Q2079">
        <f>IF(Transactions!S2079-Transactions!J2079&lt;&gt;"",Transactions!S2079-Transactions!J2079,"")</f>
        <v>1749</v>
      </c>
      <c r="R2079">
        <f t="shared" si="69"/>
        <v>2272</v>
      </c>
    </row>
    <row r="2080" spans="1:18" x14ac:dyDescent="0.3">
      <c r="A2080" t="str">
        <f>IF(Transactions!A2080&lt;&gt;"",Transactions!A2080,0)</f>
        <v>2018/09/07 13:49:57</v>
      </c>
      <c r="B2080" t="str">
        <f>IF(Transactions!B2080&lt;&gt;"",Transactions!B2080,0)</f>
        <v>30b66c028d506ba47914c1608652ff0358832aa64a25750dcc93f01fa375812d</v>
      </c>
      <c r="C2080" t="str">
        <f>IF(Transactions!C2080&lt;&gt;"",Transactions!C2080,0)</f>
        <v>Step1</v>
      </c>
      <c r="D2080" t="str">
        <f>IF(Transactions!D2080&lt;&gt;"",Transactions!D2080,"")</f>
        <v>peer0.org2.ldegilde.com</v>
      </c>
      <c r="E2080" t="str">
        <f>IF(Transactions!E2080&lt;&gt;"",Transactions!E2080,"")</f>
        <v>pmt-chaincode</v>
      </c>
      <c r="F2080" t="str">
        <f>IF(Transactions!F2080&lt;&gt;"",Transactions!F2080,"")</f>
        <v>put</v>
      </c>
      <c r="G2080" t="str">
        <f>IF(Transactions!G2080&lt;&gt;"",Transactions!G2080,"")</f>
        <v>000000002_144</v>
      </c>
      <c r="H2080" t="str">
        <f>IF(Transactions!H2080&lt;&gt;"",Transactions!H2080,"")</f>
        <v>796.0</v>
      </c>
      <c r="I2080">
        <f>IF(Transactions!J2080-Transactions!I2080&lt;&gt;"",Transactions!J2080-Transactions!I2080,"")</f>
        <v>523</v>
      </c>
      <c r="J2080">
        <f>IF((Transactions!K2080-Transactions!I2080)-(Transactions!P2080-Transactions!J2080)&lt;&gt;"",(Transactions!K2080-Transactions!I2080)-(Transactions!P2080-Transactions!J2080),"")</f>
        <v>319</v>
      </c>
      <c r="K2080">
        <f>IF(Transactions!L2080-Transactions!K2080&lt;&gt;"",Transactions!L2080-Transactions!K2080,"")</f>
        <v>1</v>
      </c>
      <c r="L2080">
        <f>IF(Transactions!N2080-Transactions!M2080&lt;&gt;"",Transactions!N2080-Transactions!M2080,"")</f>
        <v>202</v>
      </c>
      <c r="M2080">
        <f>IF(Transactions!P2080-Transactions!O2080&lt;&gt;"",Transactions!P2080-Transactions!O2080,"")</f>
        <v>1</v>
      </c>
      <c r="O2080">
        <f t="shared" si="68"/>
        <v>523</v>
      </c>
      <c r="P2080" t="str">
        <f>IF(Transactions!O2080&lt;&gt;"",Transactions!O2080,"")</f>
        <v>1536320997412</v>
      </c>
      <c r="Q2080">
        <f>IF(Transactions!S2080-Transactions!J2080&lt;&gt;"",Transactions!S2080-Transactions!J2080,"")</f>
        <v>1749</v>
      </c>
      <c r="R2080">
        <f t="shared" si="69"/>
        <v>2272</v>
      </c>
    </row>
    <row r="2081" spans="1:18" x14ac:dyDescent="0.3">
      <c r="A2081" t="str">
        <f>IF(Transactions!A2081&lt;&gt;"",Transactions!A2081,0)</f>
        <v>2018/09/07 13:49:57</v>
      </c>
      <c r="B2081" t="str">
        <f>IF(Transactions!B2081&lt;&gt;"",Transactions!B2081,0)</f>
        <v>38853d5ae79a3a02eca7a9087b446354d7ff5ca06fff5d4c0d7e512151744e8a</v>
      </c>
      <c r="C2081" t="str">
        <f>IF(Transactions!C2081&lt;&gt;"",Transactions!C2081,0)</f>
        <v>Step1</v>
      </c>
      <c r="D2081" t="str">
        <f>IF(Transactions!D2081&lt;&gt;"",Transactions!D2081,"")</f>
        <v>peer0.org1.ldegilde.com</v>
      </c>
      <c r="E2081" t="str">
        <f>IF(Transactions!E2081&lt;&gt;"",Transactions!E2081,"")</f>
        <v>pmt-chaincode</v>
      </c>
      <c r="F2081" t="str">
        <f>IF(Transactions!F2081&lt;&gt;"",Transactions!F2081,"")</f>
        <v>put</v>
      </c>
      <c r="G2081" t="str">
        <f>IF(Transactions!G2081&lt;&gt;"",Transactions!G2081,"")</f>
        <v>000000002_138</v>
      </c>
      <c r="H2081" t="str">
        <f>IF(Transactions!H2081&lt;&gt;"",Transactions!H2081,"")</f>
        <v>478.0</v>
      </c>
      <c r="I2081">
        <f>IF(Transactions!J2081-Transactions!I2081&lt;&gt;"",Transactions!J2081-Transactions!I2081,"")</f>
        <v>453</v>
      </c>
      <c r="J2081">
        <f>IF((Transactions!K2081-Transactions!I2081)-(Transactions!P2081-Transactions!J2081)&lt;&gt;"",(Transactions!K2081-Transactions!I2081)-(Transactions!P2081-Transactions!J2081),"")</f>
        <v>372</v>
      </c>
      <c r="K2081">
        <f>IF(Transactions!L2081-Transactions!K2081&lt;&gt;"",Transactions!L2081-Transactions!K2081,"")</f>
        <v>0</v>
      </c>
      <c r="L2081">
        <f>IF(Transactions!N2081-Transactions!M2081&lt;&gt;"",Transactions!N2081-Transactions!M2081,"")</f>
        <v>81</v>
      </c>
      <c r="M2081">
        <f>IF(Transactions!P2081-Transactions!O2081&lt;&gt;"",Transactions!P2081-Transactions!O2081,"")</f>
        <v>0</v>
      </c>
      <c r="O2081">
        <f t="shared" si="68"/>
        <v>453</v>
      </c>
      <c r="P2081" t="str">
        <f>IF(Transactions!O2081&lt;&gt;"",Transactions!O2081,"")</f>
        <v>1536320997334</v>
      </c>
      <c r="Q2081">
        <f>IF(Transactions!S2081-Transactions!J2081&lt;&gt;"",Transactions!S2081-Transactions!J2081,"")</f>
        <v>1821</v>
      </c>
      <c r="R2081">
        <f t="shared" si="69"/>
        <v>2274</v>
      </c>
    </row>
    <row r="2082" spans="1:18" x14ac:dyDescent="0.3">
      <c r="A2082" t="str">
        <f>IF(Transactions!A2082&lt;&gt;"",Transactions!A2082,0)</f>
        <v>2018/09/07 13:49:57</v>
      </c>
      <c r="B2082" t="str">
        <f>IF(Transactions!B2082&lt;&gt;"",Transactions!B2082,0)</f>
        <v>38853d5ae79a3a02eca7a9087b446354d7ff5ca06fff5d4c0d7e512151744e8a</v>
      </c>
      <c r="C2082" t="str">
        <f>IF(Transactions!C2082&lt;&gt;"",Transactions!C2082,0)</f>
        <v>Step1</v>
      </c>
      <c r="D2082" t="str">
        <f>IF(Transactions!D2082&lt;&gt;"",Transactions!D2082,"")</f>
        <v>peer0.org2.ldegilde.com</v>
      </c>
      <c r="E2082" t="str">
        <f>IF(Transactions!E2082&lt;&gt;"",Transactions!E2082,"")</f>
        <v>pmt-chaincode</v>
      </c>
      <c r="F2082" t="str">
        <f>IF(Transactions!F2082&lt;&gt;"",Transactions!F2082,"")</f>
        <v>put</v>
      </c>
      <c r="G2082" t="str">
        <f>IF(Transactions!G2082&lt;&gt;"",Transactions!G2082,"")</f>
        <v>000000002_138</v>
      </c>
      <c r="H2082" t="str">
        <f>IF(Transactions!H2082&lt;&gt;"",Transactions!H2082,"")</f>
        <v>478.0</v>
      </c>
      <c r="I2082">
        <f>IF(Transactions!J2082-Transactions!I2082&lt;&gt;"",Transactions!J2082-Transactions!I2082,"")</f>
        <v>453</v>
      </c>
      <c r="J2082">
        <f>IF((Transactions!K2082-Transactions!I2082)-(Transactions!P2082-Transactions!J2082)&lt;&gt;"",(Transactions!K2082-Transactions!I2082)-(Transactions!P2082-Transactions!J2082),"")</f>
        <v>275</v>
      </c>
      <c r="K2082">
        <f>IF(Transactions!L2082-Transactions!K2082&lt;&gt;"",Transactions!L2082-Transactions!K2082,"")</f>
        <v>0</v>
      </c>
      <c r="L2082">
        <f>IF(Transactions!N2082-Transactions!M2082&lt;&gt;"",Transactions!N2082-Transactions!M2082,"")</f>
        <v>177</v>
      </c>
      <c r="M2082">
        <f>IF(Transactions!P2082-Transactions!O2082&lt;&gt;"",Transactions!P2082-Transactions!O2082,"")</f>
        <v>1</v>
      </c>
      <c r="O2082">
        <f t="shared" si="68"/>
        <v>453</v>
      </c>
      <c r="P2082" t="str">
        <f>IF(Transactions!O2082&lt;&gt;"",Transactions!O2082,"")</f>
        <v>1536320997378</v>
      </c>
      <c r="Q2082">
        <f>IF(Transactions!S2082-Transactions!J2082&lt;&gt;"",Transactions!S2082-Transactions!J2082,"")</f>
        <v>1821</v>
      </c>
      <c r="R2082">
        <f t="shared" si="69"/>
        <v>2274</v>
      </c>
    </row>
    <row r="2083" spans="1:18" x14ac:dyDescent="0.3">
      <c r="A2083" t="str">
        <f>IF(Transactions!A2083&lt;&gt;"",Transactions!A2083,0)</f>
        <v>2018/09/07 13:49:57</v>
      </c>
      <c r="B2083" t="str">
        <f>IF(Transactions!B2083&lt;&gt;"",Transactions!B2083,0)</f>
        <v>ed6977c84e79d46852c93c0a11babdd082435f2b4c899e7226ed3c433c4c039c</v>
      </c>
      <c r="C2083" t="str">
        <f>IF(Transactions!C2083&lt;&gt;"",Transactions!C2083,0)</f>
        <v>Step1</v>
      </c>
      <c r="D2083" t="str">
        <f>IF(Transactions!D2083&lt;&gt;"",Transactions!D2083,"")</f>
        <v>peer0.org1.ldegilde.com</v>
      </c>
      <c r="E2083" t="str">
        <f>IF(Transactions!E2083&lt;&gt;"",Transactions!E2083,"")</f>
        <v>pmt-chaincode</v>
      </c>
      <c r="F2083" t="str">
        <f>IF(Transactions!F2083&lt;&gt;"",Transactions!F2083,"")</f>
        <v>put</v>
      </c>
      <c r="G2083" t="str">
        <f>IF(Transactions!G2083&lt;&gt;"",Transactions!G2083,"")</f>
        <v>000000002_122</v>
      </c>
      <c r="H2083" t="str">
        <f>IF(Transactions!H2083&lt;&gt;"",Transactions!H2083,"")</f>
        <v>26.0</v>
      </c>
      <c r="I2083">
        <f>IF(Transactions!J2083-Transactions!I2083&lt;&gt;"",Transactions!J2083-Transactions!I2083,"")</f>
        <v>446</v>
      </c>
      <c r="J2083">
        <f>IF((Transactions!K2083-Transactions!I2083)-(Transactions!P2083-Transactions!J2083)&lt;&gt;"",(Transactions!K2083-Transactions!I2083)-(Transactions!P2083-Transactions!J2083),"")</f>
        <v>384</v>
      </c>
      <c r="K2083">
        <f>IF(Transactions!L2083-Transactions!K2083&lt;&gt;"",Transactions!L2083-Transactions!K2083,"")</f>
        <v>0</v>
      </c>
      <c r="L2083">
        <f>IF(Transactions!N2083-Transactions!M2083&lt;&gt;"",Transactions!N2083-Transactions!M2083,"")</f>
        <v>61</v>
      </c>
      <c r="M2083">
        <f>IF(Transactions!P2083-Transactions!O2083&lt;&gt;"",Transactions!P2083-Transactions!O2083,"")</f>
        <v>1</v>
      </c>
      <c r="O2083">
        <f t="shared" si="68"/>
        <v>446</v>
      </c>
      <c r="P2083" t="str">
        <f>IF(Transactions!O2083&lt;&gt;"",Transactions!O2083,"")</f>
        <v>1536320997345</v>
      </c>
      <c r="Q2083">
        <f>IF(Transactions!S2083-Transactions!J2083&lt;&gt;"",Transactions!S2083-Transactions!J2083,"")</f>
        <v>1818</v>
      </c>
      <c r="R2083">
        <f t="shared" si="69"/>
        <v>2264</v>
      </c>
    </row>
    <row r="2084" spans="1:18" x14ac:dyDescent="0.3">
      <c r="A2084" t="str">
        <f>IF(Transactions!A2084&lt;&gt;"",Transactions!A2084,0)</f>
        <v>2018/09/07 13:49:57</v>
      </c>
      <c r="B2084" t="str">
        <f>IF(Transactions!B2084&lt;&gt;"",Transactions!B2084,0)</f>
        <v>ed6977c84e79d46852c93c0a11babdd082435f2b4c899e7226ed3c433c4c039c</v>
      </c>
      <c r="C2084" t="str">
        <f>IF(Transactions!C2084&lt;&gt;"",Transactions!C2084,0)</f>
        <v>Step1</v>
      </c>
      <c r="D2084" t="str">
        <f>IF(Transactions!D2084&lt;&gt;"",Transactions!D2084,"")</f>
        <v>peer0.org2.ldegilde.com</v>
      </c>
      <c r="E2084" t="str">
        <f>IF(Transactions!E2084&lt;&gt;"",Transactions!E2084,"")</f>
        <v>pmt-chaincode</v>
      </c>
      <c r="F2084" t="str">
        <f>IF(Transactions!F2084&lt;&gt;"",Transactions!F2084,"")</f>
        <v>put</v>
      </c>
      <c r="G2084" t="str">
        <f>IF(Transactions!G2084&lt;&gt;"",Transactions!G2084,"")</f>
        <v>000000002_122</v>
      </c>
      <c r="H2084" t="str">
        <f>IF(Transactions!H2084&lt;&gt;"",Transactions!H2084,"")</f>
        <v>26.0</v>
      </c>
      <c r="I2084">
        <f>IF(Transactions!J2084-Transactions!I2084&lt;&gt;"",Transactions!J2084-Transactions!I2084,"")</f>
        <v>446</v>
      </c>
      <c r="J2084">
        <f>IF((Transactions!K2084-Transactions!I2084)-(Transactions!P2084-Transactions!J2084)&lt;&gt;"",(Transactions!K2084-Transactions!I2084)-(Transactions!P2084-Transactions!J2084),"")</f>
        <v>235</v>
      </c>
      <c r="K2084">
        <f>IF(Transactions!L2084-Transactions!K2084&lt;&gt;"",Transactions!L2084-Transactions!K2084,"")</f>
        <v>0</v>
      </c>
      <c r="L2084">
        <f>IF(Transactions!N2084-Transactions!M2084&lt;&gt;"",Transactions!N2084-Transactions!M2084,"")</f>
        <v>211</v>
      </c>
      <c r="M2084">
        <f>IF(Transactions!P2084-Transactions!O2084&lt;&gt;"",Transactions!P2084-Transactions!O2084,"")</f>
        <v>0</v>
      </c>
      <c r="O2084">
        <f t="shared" si="68"/>
        <v>446</v>
      </c>
      <c r="P2084" t="str">
        <f>IF(Transactions!O2084&lt;&gt;"",Transactions!O2084,"")</f>
        <v>1536320997422</v>
      </c>
      <c r="Q2084">
        <f>IF(Transactions!S2084-Transactions!J2084&lt;&gt;"",Transactions!S2084-Transactions!J2084,"")</f>
        <v>1818</v>
      </c>
      <c r="R2084">
        <f t="shared" si="69"/>
        <v>2264</v>
      </c>
    </row>
    <row r="2085" spans="1:18" x14ac:dyDescent="0.3">
      <c r="A2085" t="str">
        <f>IF(Transactions!A2085&lt;&gt;"",Transactions!A2085,0)</f>
        <v>2018/09/07 13:49:57</v>
      </c>
      <c r="B2085" t="str">
        <f>IF(Transactions!B2085&lt;&gt;"",Transactions!B2085,0)</f>
        <v>ba82f82d586ffc53930be6a3d90f396974f3ebac6da04c38358d90569537a503</v>
      </c>
      <c r="C2085" t="str">
        <f>IF(Transactions!C2085&lt;&gt;"",Transactions!C2085,0)</f>
        <v>Step1</v>
      </c>
      <c r="D2085" t="str">
        <f>IF(Transactions!D2085&lt;&gt;"",Transactions!D2085,"")</f>
        <v>peer0.org1.ldegilde.com</v>
      </c>
      <c r="E2085" t="str">
        <f>IF(Transactions!E2085&lt;&gt;"",Transactions!E2085,"")</f>
        <v>pmt-chaincode</v>
      </c>
      <c r="F2085" t="str">
        <f>IF(Transactions!F2085&lt;&gt;"",Transactions!F2085,"")</f>
        <v>put</v>
      </c>
      <c r="G2085" t="str">
        <f>IF(Transactions!G2085&lt;&gt;"",Transactions!G2085,"")</f>
        <v>000000002_37</v>
      </c>
      <c r="H2085" t="str">
        <f>IF(Transactions!H2085&lt;&gt;"",Transactions!H2085,"")</f>
        <v>755.0</v>
      </c>
      <c r="I2085">
        <f>IF(Transactions!J2085-Transactions!I2085&lt;&gt;"",Transactions!J2085-Transactions!I2085,"")</f>
        <v>442</v>
      </c>
      <c r="J2085">
        <f>IF((Transactions!K2085-Transactions!I2085)-(Transactions!P2085-Transactions!J2085)&lt;&gt;"",(Transactions!K2085-Transactions!I2085)-(Transactions!P2085-Transactions!J2085),"")</f>
        <v>374</v>
      </c>
      <c r="K2085">
        <f>IF(Transactions!L2085-Transactions!K2085&lt;&gt;"",Transactions!L2085-Transactions!K2085,"")</f>
        <v>0</v>
      </c>
      <c r="L2085">
        <f>IF(Transactions!N2085-Transactions!M2085&lt;&gt;"",Transactions!N2085-Transactions!M2085,"")</f>
        <v>68</v>
      </c>
      <c r="M2085">
        <f>IF(Transactions!P2085-Transactions!O2085&lt;&gt;"",Transactions!P2085-Transactions!O2085,"")</f>
        <v>0</v>
      </c>
      <c r="O2085">
        <f t="shared" si="68"/>
        <v>442</v>
      </c>
      <c r="P2085" t="str">
        <f>IF(Transactions!O2085&lt;&gt;"",Transactions!O2085,"")</f>
        <v>1536320997347</v>
      </c>
      <c r="Q2085">
        <f>IF(Transactions!S2085-Transactions!J2085&lt;&gt;"",Transactions!S2085-Transactions!J2085,"")</f>
        <v>1822</v>
      </c>
      <c r="R2085">
        <f t="shared" si="69"/>
        <v>2264</v>
      </c>
    </row>
    <row r="2086" spans="1:18" x14ac:dyDescent="0.3">
      <c r="A2086" t="str">
        <f>IF(Transactions!A2086&lt;&gt;"",Transactions!A2086,0)</f>
        <v>2018/09/07 13:49:57</v>
      </c>
      <c r="B2086" t="str">
        <f>IF(Transactions!B2086&lt;&gt;"",Transactions!B2086,0)</f>
        <v>ba82f82d586ffc53930be6a3d90f396974f3ebac6da04c38358d90569537a503</v>
      </c>
      <c r="C2086" t="str">
        <f>IF(Transactions!C2086&lt;&gt;"",Transactions!C2086,0)</f>
        <v>Step1</v>
      </c>
      <c r="D2086" t="str">
        <f>IF(Transactions!D2086&lt;&gt;"",Transactions!D2086,"")</f>
        <v>peer0.org2.ldegilde.com</v>
      </c>
      <c r="E2086" t="str">
        <f>IF(Transactions!E2086&lt;&gt;"",Transactions!E2086,"")</f>
        <v>pmt-chaincode</v>
      </c>
      <c r="F2086" t="str">
        <f>IF(Transactions!F2086&lt;&gt;"",Transactions!F2086,"")</f>
        <v>put</v>
      </c>
      <c r="G2086" t="str">
        <f>IF(Transactions!G2086&lt;&gt;"",Transactions!G2086,"")</f>
        <v>000000002_37</v>
      </c>
      <c r="H2086" t="str">
        <f>IF(Transactions!H2086&lt;&gt;"",Transactions!H2086,"")</f>
        <v>755.0</v>
      </c>
      <c r="I2086">
        <f>IF(Transactions!J2086-Transactions!I2086&lt;&gt;"",Transactions!J2086-Transactions!I2086,"")</f>
        <v>442</v>
      </c>
      <c r="J2086">
        <f>IF((Transactions!K2086-Transactions!I2086)-(Transactions!P2086-Transactions!J2086)&lt;&gt;"",(Transactions!K2086-Transactions!I2086)-(Transactions!P2086-Transactions!J2086),"")</f>
        <v>229</v>
      </c>
      <c r="K2086">
        <f>IF(Transactions!L2086-Transactions!K2086&lt;&gt;"",Transactions!L2086-Transactions!K2086,"")</f>
        <v>0</v>
      </c>
      <c r="L2086">
        <f>IF(Transactions!N2086-Transactions!M2086&lt;&gt;"",Transactions!N2086-Transactions!M2086,"")</f>
        <v>212</v>
      </c>
      <c r="M2086">
        <f>IF(Transactions!P2086-Transactions!O2086&lt;&gt;"",Transactions!P2086-Transactions!O2086,"")</f>
        <v>1</v>
      </c>
      <c r="O2086">
        <f t="shared" si="68"/>
        <v>442</v>
      </c>
      <c r="P2086" t="str">
        <f>IF(Transactions!O2086&lt;&gt;"",Transactions!O2086,"")</f>
        <v>1536320997414</v>
      </c>
      <c r="Q2086">
        <f>IF(Transactions!S2086-Transactions!J2086&lt;&gt;"",Transactions!S2086-Transactions!J2086,"")</f>
        <v>1822</v>
      </c>
      <c r="R2086">
        <f t="shared" si="69"/>
        <v>2264</v>
      </c>
    </row>
    <row r="2087" spans="1:18" x14ac:dyDescent="0.3">
      <c r="A2087" t="str">
        <f>IF(Transactions!A2087&lt;&gt;"",Transactions!A2087,0)</f>
        <v>2018/09/07 13:49:57</v>
      </c>
      <c r="B2087" t="str">
        <f>IF(Transactions!B2087&lt;&gt;"",Transactions!B2087,0)</f>
        <v>c574f64cb616482303ef42de2c831ff6ac01a97748513d8720fab9471ec1f75e</v>
      </c>
      <c r="C2087" t="str">
        <f>IF(Transactions!C2087&lt;&gt;"",Transactions!C2087,0)</f>
        <v>Step1</v>
      </c>
      <c r="D2087" t="str">
        <f>IF(Transactions!D2087&lt;&gt;"",Transactions!D2087,"")</f>
        <v>peer0.org1.ldegilde.com</v>
      </c>
      <c r="E2087" t="str">
        <f>IF(Transactions!E2087&lt;&gt;"",Transactions!E2087,"")</f>
        <v>pmt-chaincode</v>
      </c>
      <c r="F2087" t="str">
        <f>IF(Transactions!F2087&lt;&gt;"",Transactions!F2087,"")</f>
        <v>put</v>
      </c>
      <c r="G2087" t="str">
        <f>IF(Transactions!G2087&lt;&gt;"",Transactions!G2087,"")</f>
        <v>000000002_271</v>
      </c>
      <c r="H2087" t="str">
        <f>IF(Transactions!H2087&lt;&gt;"",Transactions!H2087,"")</f>
        <v>329.0</v>
      </c>
      <c r="I2087">
        <f>IF(Transactions!J2087-Transactions!I2087&lt;&gt;"",Transactions!J2087-Transactions!I2087,"")</f>
        <v>555</v>
      </c>
      <c r="J2087">
        <f>IF((Transactions!K2087-Transactions!I2087)-(Transactions!P2087-Transactions!J2087)&lt;&gt;"",(Transactions!K2087-Transactions!I2087)-(Transactions!P2087-Transactions!J2087),"")</f>
        <v>392</v>
      </c>
      <c r="K2087">
        <f>IF(Transactions!L2087-Transactions!K2087&lt;&gt;"",Transactions!L2087-Transactions!K2087,"")</f>
        <v>0</v>
      </c>
      <c r="L2087">
        <f>IF(Transactions!N2087-Transactions!M2087&lt;&gt;"",Transactions!N2087-Transactions!M2087,"")</f>
        <v>162</v>
      </c>
      <c r="M2087">
        <f>IF(Transactions!P2087-Transactions!O2087&lt;&gt;"",Transactions!P2087-Transactions!O2087,"")</f>
        <v>1</v>
      </c>
      <c r="O2087">
        <f t="shared" si="68"/>
        <v>555</v>
      </c>
      <c r="P2087" t="str">
        <f>IF(Transactions!O2087&lt;&gt;"",Transactions!O2087,"")</f>
        <v>1536320997431</v>
      </c>
      <c r="Q2087">
        <f>IF(Transactions!S2087-Transactions!J2087&lt;&gt;"",Transactions!S2087-Transactions!J2087,"")</f>
        <v>1743</v>
      </c>
      <c r="R2087">
        <f t="shared" si="69"/>
        <v>2298</v>
      </c>
    </row>
    <row r="2088" spans="1:18" x14ac:dyDescent="0.3">
      <c r="A2088" t="str">
        <f>IF(Transactions!A2088&lt;&gt;"",Transactions!A2088,0)</f>
        <v>2018/09/07 13:49:57</v>
      </c>
      <c r="B2088" t="str">
        <f>IF(Transactions!B2088&lt;&gt;"",Transactions!B2088,0)</f>
        <v>c574f64cb616482303ef42de2c831ff6ac01a97748513d8720fab9471ec1f75e</v>
      </c>
      <c r="C2088" t="str">
        <f>IF(Transactions!C2088&lt;&gt;"",Transactions!C2088,0)</f>
        <v>Step1</v>
      </c>
      <c r="D2088" t="str">
        <f>IF(Transactions!D2088&lt;&gt;"",Transactions!D2088,"")</f>
        <v>peer0.org2.ldegilde.com</v>
      </c>
      <c r="E2088" t="str">
        <f>IF(Transactions!E2088&lt;&gt;"",Transactions!E2088,"")</f>
        <v>pmt-chaincode</v>
      </c>
      <c r="F2088" t="str">
        <f>IF(Transactions!F2088&lt;&gt;"",Transactions!F2088,"")</f>
        <v>put</v>
      </c>
      <c r="G2088" t="str">
        <f>IF(Transactions!G2088&lt;&gt;"",Transactions!G2088,"")</f>
        <v>000000002_271</v>
      </c>
      <c r="H2088" t="str">
        <f>IF(Transactions!H2088&lt;&gt;"",Transactions!H2088,"")</f>
        <v>329.0</v>
      </c>
      <c r="I2088">
        <f>IF(Transactions!J2088-Transactions!I2088&lt;&gt;"",Transactions!J2088-Transactions!I2088,"")</f>
        <v>555</v>
      </c>
      <c r="J2088">
        <f>IF((Transactions!K2088-Transactions!I2088)-(Transactions!P2088-Transactions!J2088)&lt;&gt;"",(Transactions!K2088-Transactions!I2088)-(Transactions!P2088-Transactions!J2088),"")</f>
        <v>433</v>
      </c>
      <c r="K2088">
        <f>IF(Transactions!L2088-Transactions!K2088&lt;&gt;"",Transactions!L2088-Transactions!K2088,"")</f>
        <v>0</v>
      </c>
      <c r="L2088">
        <f>IF(Transactions!N2088-Transactions!M2088&lt;&gt;"",Transactions!N2088-Transactions!M2088,"")</f>
        <v>121</v>
      </c>
      <c r="M2088">
        <f>IF(Transactions!P2088-Transactions!O2088&lt;&gt;"",Transactions!P2088-Transactions!O2088,"")</f>
        <v>1</v>
      </c>
      <c r="O2088">
        <f t="shared" si="68"/>
        <v>555</v>
      </c>
      <c r="P2088" t="str">
        <f>IF(Transactions!O2088&lt;&gt;"",Transactions!O2088,"")</f>
        <v>1536320997319</v>
      </c>
      <c r="Q2088">
        <f>IF(Transactions!S2088-Transactions!J2088&lt;&gt;"",Transactions!S2088-Transactions!J2088,"")</f>
        <v>1743</v>
      </c>
      <c r="R2088">
        <f t="shared" si="69"/>
        <v>2298</v>
      </c>
    </row>
    <row r="2089" spans="1:18" x14ac:dyDescent="0.3">
      <c r="A2089" t="str">
        <f>IF(Transactions!A2089&lt;&gt;"",Transactions!A2089,0)</f>
        <v>2018/09/07 13:49:57</v>
      </c>
      <c r="B2089" t="str">
        <f>IF(Transactions!B2089&lt;&gt;"",Transactions!B2089,0)</f>
        <v>a060de84c33e1cedc897fb2565a2a8cbd05478885042e2d85d92848a9bf8af26</v>
      </c>
      <c r="C2089" t="str">
        <f>IF(Transactions!C2089&lt;&gt;"",Transactions!C2089,0)</f>
        <v>Step1</v>
      </c>
      <c r="D2089" t="str">
        <f>IF(Transactions!D2089&lt;&gt;"",Transactions!D2089,"")</f>
        <v>peer0.org1.ldegilde.com</v>
      </c>
      <c r="E2089" t="str">
        <f>IF(Transactions!E2089&lt;&gt;"",Transactions!E2089,"")</f>
        <v>pmt-chaincode</v>
      </c>
      <c r="F2089" t="str">
        <f>IF(Transactions!F2089&lt;&gt;"",Transactions!F2089,"")</f>
        <v>put</v>
      </c>
      <c r="G2089" t="str">
        <f>IF(Transactions!G2089&lt;&gt;"",Transactions!G2089,"")</f>
        <v>000000002_149</v>
      </c>
      <c r="H2089" t="str">
        <f>IF(Transactions!H2089&lt;&gt;"",Transactions!H2089,"")</f>
        <v>485.0</v>
      </c>
      <c r="I2089">
        <f>IF(Transactions!J2089-Transactions!I2089&lt;&gt;"",Transactions!J2089-Transactions!I2089,"")</f>
        <v>552</v>
      </c>
      <c r="J2089">
        <f>IF((Transactions!K2089-Transactions!I2089)-(Transactions!P2089-Transactions!J2089)&lt;&gt;"",(Transactions!K2089-Transactions!I2089)-(Transactions!P2089-Transactions!J2089),"")</f>
        <v>382</v>
      </c>
      <c r="K2089">
        <f>IF(Transactions!L2089-Transactions!K2089&lt;&gt;"",Transactions!L2089-Transactions!K2089,"")</f>
        <v>1</v>
      </c>
      <c r="L2089">
        <f>IF(Transactions!N2089-Transactions!M2089&lt;&gt;"",Transactions!N2089-Transactions!M2089,"")</f>
        <v>166</v>
      </c>
      <c r="M2089">
        <f>IF(Transactions!P2089-Transactions!O2089&lt;&gt;"",Transactions!P2089-Transactions!O2089,"")</f>
        <v>3</v>
      </c>
      <c r="O2089">
        <f t="shared" si="68"/>
        <v>552</v>
      </c>
      <c r="P2089" t="str">
        <f>IF(Transactions!O2089&lt;&gt;"",Transactions!O2089,"")</f>
        <v>1536320997421</v>
      </c>
      <c r="Q2089">
        <f>IF(Transactions!S2089-Transactions!J2089&lt;&gt;"",Transactions!S2089-Transactions!J2089,"")</f>
        <v>1740</v>
      </c>
      <c r="R2089">
        <f t="shared" si="69"/>
        <v>2292</v>
      </c>
    </row>
    <row r="2090" spans="1:18" x14ac:dyDescent="0.3">
      <c r="A2090" t="str">
        <f>IF(Transactions!A2090&lt;&gt;"",Transactions!A2090,0)</f>
        <v>2018/09/07 13:49:57</v>
      </c>
      <c r="B2090" t="str">
        <f>IF(Transactions!B2090&lt;&gt;"",Transactions!B2090,0)</f>
        <v>a060de84c33e1cedc897fb2565a2a8cbd05478885042e2d85d92848a9bf8af26</v>
      </c>
      <c r="C2090" t="str">
        <f>IF(Transactions!C2090&lt;&gt;"",Transactions!C2090,0)</f>
        <v>Step1</v>
      </c>
      <c r="D2090" t="str">
        <f>IF(Transactions!D2090&lt;&gt;"",Transactions!D2090,"")</f>
        <v>peer0.org2.ldegilde.com</v>
      </c>
      <c r="E2090" t="str">
        <f>IF(Transactions!E2090&lt;&gt;"",Transactions!E2090,"")</f>
        <v>pmt-chaincode</v>
      </c>
      <c r="F2090" t="str">
        <f>IF(Transactions!F2090&lt;&gt;"",Transactions!F2090,"")</f>
        <v>put</v>
      </c>
      <c r="G2090" t="str">
        <f>IF(Transactions!G2090&lt;&gt;"",Transactions!G2090,"")</f>
        <v>000000002_149</v>
      </c>
      <c r="H2090" t="str">
        <f>IF(Transactions!H2090&lt;&gt;"",Transactions!H2090,"")</f>
        <v>485.0</v>
      </c>
      <c r="I2090">
        <f>IF(Transactions!J2090-Transactions!I2090&lt;&gt;"",Transactions!J2090-Transactions!I2090,"")</f>
        <v>552</v>
      </c>
      <c r="J2090">
        <f>IF((Transactions!K2090-Transactions!I2090)-(Transactions!P2090-Transactions!J2090)&lt;&gt;"",(Transactions!K2090-Transactions!I2090)-(Transactions!P2090-Transactions!J2090),"")</f>
        <v>332</v>
      </c>
      <c r="K2090">
        <f>IF(Transactions!L2090-Transactions!K2090&lt;&gt;"",Transactions!L2090-Transactions!K2090,"")</f>
        <v>0</v>
      </c>
      <c r="L2090">
        <f>IF(Transactions!N2090-Transactions!M2090&lt;&gt;"",Transactions!N2090-Transactions!M2090,"")</f>
        <v>220</v>
      </c>
      <c r="M2090">
        <f>IF(Transactions!P2090-Transactions!O2090&lt;&gt;"",Transactions!P2090-Transactions!O2090,"")</f>
        <v>0</v>
      </c>
      <c r="O2090">
        <f t="shared" si="68"/>
        <v>552</v>
      </c>
      <c r="P2090" t="str">
        <f>IF(Transactions!O2090&lt;&gt;"",Transactions!O2090,"")</f>
        <v>1536320997424</v>
      </c>
      <c r="Q2090">
        <f>IF(Transactions!S2090-Transactions!J2090&lt;&gt;"",Transactions!S2090-Transactions!J2090,"")</f>
        <v>1740</v>
      </c>
      <c r="R2090">
        <f t="shared" si="69"/>
        <v>2292</v>
      </c>
    </row>
    <row r="2091" spans="1:18" x14ac:dyDescent="0.3">
      <c r="A2091" t="str">
        <f>IF(Transactions!A2091&lt;&gt;"",Transactions!A2091,0)</f>
        <v>2018/09/07 13:49:57</v>
      </c>
      <c r="B2091" t="str">
        <f>IF(Transactions!B2091&lt;&gt;"",Transactions!B2091,0)</f>
        <v>dbc338053a05b8ada769fd97a5b0c0797e37c73ccfc762d03ba9b3ece26d8cfb</v>
      </c>
      <c r="C2091" t="str">
        <f>IF(Transactions!C2091&lt;&gt;"",Transactions!C2091,0)</f>
        <v>Step1</v>
      </c>
      <c r="D2091" t="str">
        <f>IF(Transactions!D2091&lt;&gt;"",Transactions!D2091,"")</f>
        <v>peer0.org1.ldegilde.com</v>
      </c>
      <c r="E2091" t="str">
        <f>IF(Transactions!E2091&lt;&gt;"",Transactions!E2091,"")</f>
        <v>pmt-chaincode</v>
      </c>
      <c r="F2091" t="str">
        <f>IF(Transactions!F2091&lt;&gt;"",Transactions!F2091,"")</f>
        <v>put</v>
      </c>
      <c r="G2091" t="str">
        <f>IF(Transactions!G2091&lt;&gt;"",Transactions!G2091,"")</f>
        <v>000000002_21</v>
      </c>
      <c r="H2091" t="str">
        <f>IF(Transactions!H2091&lt;&gt;"",Transactions!H2091,"")</f>
        <v>435.0</v>
      </c>
      <c r="I2091">
        <f>IF(Transactions!J2091-Transactions!I2091&lt;&gt;"",Transactions!J2091-Transactions!I2091,"")</f>
        <v>510</v>
      </c>
      <c r="J2091">
        <f>IF((Transactions!K2091-Transactions!I2091)-(Transactions!P2091-Transactions!J2091)&lt;&gt;"",(Transactions!K2091-Transactions!I2091)-(Transactions!P2091-Transactions!J2091),"")</f>
        <v>381</v>
      </c>
      <c r="K2091">
        <f>IF(Transactions!L2091-Transactions!K2091&lt;&gt;"",Transactions!L2091-Transactions!K2091,"")</f>
        <v>0</v>
      </c>
      <c r="L2091">
        <f>IF(Transactions!N2091-Transactions!M2091&lt;&gt;"",Transactions!N2091-Transactions!M2091,"")</f>
        <v>129</v>
      </c>
      <c r="M2091">
        <f>IF(Transactions!P2091-Transactions!O2091&lt;&gt;"",Transactions!P2091-Transactions!O2091,"")</f>
        <v>0</v>
      </c>
      <c r="O2091">
        <f t="shared" si="68"/>
        <v>510</v>
      </c>
      <c r="P2091" t="str">
        <f>IF(Transactions!O2091&lt;&gt;"",Transactions!O2091,"")</f>
        <v>1536320997402</v>
      </c>
      <c r="Q2091">
        <f>IF(Transactions!S2091-Transactions!J2091&lt;&gt;"",Transactions!S2091-Transactions!J2091,"")</f>
        <v>1772</v>
      </c>
      <c r="R2091">
        <f t="shared" si="69"/>
        <v>2282</v>
      </c>
    </row>
    <row r="2092" spans="1:18" x14ac:dyDescent="0.3">
      <c r="A2092" t="str">
        <f>IF(Transactions!A2092&lt;&gt;"",Transactions!A2092,0)</f>
        <v>2018/09/07 13:49:57</v>
      </c>
      <c r="B2092" t="str">
        <f>IF(Transactions!B2092&lt;&gt;"",Transactions!B2092,0)</f>
        <v>dbc338053a05b8ada769fd97a5b0c0797e37c73ccfc762d03ba9b3ece26d8cfb</v>
      </c>
      <c r="C2092" t="str">
        <f>IF(Transactions!C2092&lt;&gt;"",Transactions!C2092,0)</f>
        <v>Step1</v>
      </c>
      <c r="D2092" t="str">
        <f>IF(Transactions!D2092&lt;&gt;"",Transactions!D2092,"")</f>
        <v>peer0.org2.ldegilde.com</v>
      </c>
      <c r="E2092" t="str">
        <f>IF(Transactions!E2092&lt;&gt;"",Transactions!E2092,"")</f>
        <v>pmt-chaincode</v>
      </c>
      <c r="F2092" t="str">
        <f>IF(Transactions!F2092&lt;&gt;"",Transactions!F2092,"")</f>
        <v>put</v>
      </c>
      <c r="G2092" t="str">
        <f>IF(Transactions!G2092&lt;&gt;"",Transactions!G2092,"")</f>
        <v>000000002_21</v>
      </c>
      <c r="H2092" t="str">
        <f>IF(Transactions!H2092&lt;&gt;"",Transactions!H2092,"")</f>
        <v>435.0</v>
      </c>
      <c r="I2092">
        <f>IF(Transactions!J2092-Transactions!I2092&lt;&gt;"",Transactions!J2092-Transactions!I2092,"")</f>
        <v>510</v>
      </c>
      <c r="J2092">
        <f>IF((Transactions!K2092-Transactions!I2092)-(Transactions!P2092-Transactions!J2092)&lt;&gt;"",(Transactions!K2092-Transactions!I2092)-(Transactions!P2092-Transactions!J2092),"")</f>
        <v>363</v>
      </c>
      <c r="K2092">
        <f>IF(Transactions!L2092-Transactions!K2092&lt;&gt;"",Transactions!L2092-Transactions!K2092,"")</f>
        <v>0</v>
      </c>
      <c r="L2092">
        <f>IF(Transactions!N2092-Transactions!M2092&lt;&gt;"",Transactions!N2092-Transactions!M2092,"")</f>
        <v>147</v>
      </c>
      <c r="M2092">
        <f>IF(Transactions!P2092-Transactions!O2092&lt;&gt;"",Transactions!P2092-Transactions!O2092,"")</f>
        <v>0</v>
      </c>
      <c r="O2092">
        <f t="shared" si="68"/>
        <v>510</v>
      </c>
      <c r="P2092" t="str">
        <f>IF(Transactions!O2092&lt;&gt;"",Transactions!O2092,"")</f>
        <v>1536320997345</v>
      </c>
      <c r="Q2092">
        <f>IF(Transactions!S2092-Transactions!J2092&lt;&gt;"",Transactions!S2092-Transactions!J2092,"")</f>
        <v>1772</v>
      </c>
      <c r="R2092">
        <f t="shared" si="69"/>
        <v>2282</v>
      </c>
    </row>
    <row r="2093" spans="1:18" x14ac:dyDescent="0.3">
      <c r="A2093" t="str">
        <f>IF(Transactions!A2093&lt;&gt;"",Transactions!A2093,0)</f>
        <v>2018/09/07 13:49:57</v>
      </c>
      <c r="B2093" t="str">
        <f>IF(Transactions!B2093&lt;&gt;"",Transactions!B2093,0)</f>
        <v>1a300d3e728c9cc0327bea5d91b2f143a9260f605ebdca23219421aae94c03c5</v>
      </c>
      <c r="C2093" t="str">
        <f>IF(Transactions!C2093&lt;&gt;"",Transactions!C2093,0)</f>
        <v>Step1</v>
      </c>
      <c r="D2093" t="str">
        <f>IF(Transactions!D2093&lt;&gt;"",Transactions!D2093,"")</f>
        <v>peer0.org1.ldegilde.com</v>
      </c>
      <c r="E2093" t="str">
        <f>IF(Transactions!E2093&lt;&gt;"",Transactions!E2093,"")</f>
        <v>pmt-chaincode</v>
      </c>
      <c r="F2093" t="str">
        <f>IF(Transactions!F2093&lt;&gt;"",Transactions!F2093,"")</f>
        <v>put</v>
      </c>
      <c r="G2093" t="str">
        <f>IF(Transactions!G2093&lt;&gt;"",Transactions!G2093,"")</f>
        <v>000000002_88</v>
      </c>
      <c r="H2093" t="str">
        <f>IF(Transactions!H2093&lt;&gt;"",Transactions!H2093,"")</f>
        <v>359.0</v>
      </c>
      <c r="I2093">
        <f>IF(Transactions!J2093-Transactions!I2093&lt;&gt;"",Transactions!J2093-Transactions!I2093,"")</f>
        <v>546</v>
      </c>
      <c r="J2093">
        <f>IF((Transactions!K2093-Transactions!I2093)-(Transactions!P2093-Transactions!J2093)&lt;&gt;"",(Transactions!K2093-Transactions!I2093)-(Transactions!P2093-Transactions!J2093),"")</f>
        <v>382</v>
      </c>
      <c r="K2093">
        <f>IF(Transactions!L2093-Transactions!K2093&lt;&gt;"",Transactions!L2093-Transactions!K2093,"")</f>
        <v>0</v>
      </c>
      <c r="L2093">
        <f>IF(Transactions!N2093-Transactions!M2093&lt;&gt;"",Transactions!N2093-Transactions!M2093,"")</f>
        <v>162</v>
      </c>
      <c r="M2093">
        <f>IF(Transactions!P2093-Transactions!O2093&lt;&gt;"",Transactions!P2093-Transactions!O2093,"")</f>
        <v>2</v>
      </c>
      <c r="O2093">
        <f t="shared" si="68"/>
        <v>546</v>
      </c>
      <c r="P2093" t="str">
        <f>IF(Transactions!O2093&lt;&gt;"",Transactions!O2093,"")</f>
        <v>1536320997420</v>
      </c>
      <c r="Q2093">
        <f>IF(Transactions!S2093-Transactions!J2093&lt;&gt;"",Transactions!S2093-Transactions!J2093,"")</f>
        <v>1736</v>
      </c>
      <c r="R2093">
        <f t="shared" si="69"/>
        <v>2282</v>
      </c>
    </row>
    <row r="2094" spans="1:18" x14ac:dyDescent="0.3">
      <c r="A2094" t="str">
        <f>IF(Transactions!A2094&lt;&gt;"",Transactions!A2094,0)</f>
        <v>2018/09/07 13:49:57</v>
      </c>
      <c r="B2094" t="str">
        <f>IF(Transactions!B2094&lt;&gt;"",Transactions!B2094,0)</f>
        <v>1a300d3e728c9cc0327bea5d91b2f143a9260f605ebdca23219421aae94c03c5</v>
      </c>
      <c r="C2094" t="str">
        <f>IF(Transactions!C2094&lt;&gt;"",Transactions!C2094,0)</f>
        <v>Step1</v>
      </c>
      <c r="D2094" t="str">
        <f>IF(Transactions!D2094&lt;&gt;"",Transactions!D2094,"")</f>
        <v>peer0.org2.ldegilde.com</v>
      </c>
      <c r="E2094" t="str">
        <f>IF(Transactions!E2094&lt;&gt;"",Transactions!E2094,"")</f>
        <v>pmt-chaincode</v>
      </c>
      <c r="F2094" t="str">
        <f>IF(Transactions!F2094&lt;&gt;"",Transactions!F2094,"")</f>
        <v>put</v>
      </c>
      <c r="G2094" t="str">
        <f>IF(Transactions!G2094&lt;&gt;"",Transactions!G2094,"")</f>
        <v>000000002_88</v>
      </c>
      <c r="H2094" t="str">
        <f>IF(Transactions!H2094&lt;&gt;"",Transactions!H2094,"")</f>
        <v>359.0</v>
      </c>
      <c r="I2094">
        <f>IF(Transactions!J2094-Transactions!I2094&lt;&gt;"",Transactions!J2094-Transactions!I2094,"")</f>
        <v>546</v>
      </c>
      <c r="J2094">
        <f>IF((Transactions!K2094-Transactions!I2094)-(Transactions!P2094-Transactions!J2094)&lt;&gt;"",(Transactions!K2094-Transactions!I2094)-(Transactions!P2094-Transactions!J2094),"")</f>
        <v>326</v>
      </c>
      <c r="K2094">
        <f>IF(Transactions!L2094-Transactions!K2094&lt;&gt;"",Transactions!L2094-Transactions!K2094,"")</f>
        <v>0</v>
      </c>
      <c r="L2094">
        <f>IF(Transactions!N2094-Transactions!M2094&lt;&gt;"",Transactions!N2094-Transactions!M2094,"")</f>
        <v>220</v>
      </c>
      <c r="M2094">
        <f>IF(Transactions!P2094-Transactions!O2094&lt;&gt;"",Transactions!P2094-Transactions!O2094,"")</f>
        <v>0</v>
      </c>
      <c r="O2094">
        <f t="shared" si="68"/>
        <v>546</v>
      </c>
      <c r="P2094" t="str">
        <f>IF(Transactions!O2094&lt;&gt;"",Transactions!O2094,"")</f>
        <v>1536320997430</v>
      </c>
      <c r="Q2094">
        <f>IF(Transactions!S2094-Transactions!J2094&lt;&gt;"",Transactions!S2094-Transactions!J2094,"")</f>
        <v>1736</v>
      </c>
      <c r="R2094">
        <f t="shared" si="69"/>
        <v>2282</v>
      </c>
    </row>
    <row r="2095" spans="1:18" x14ac:dyDescent="0.3">
      <c r="A2095" t="str">
        <f>IF(Transactions!A2095&lt;&gt;"",Transactions!A2095,0)</f>
        <v>2018/09/07 13:49:57</v>
      </c>
      <c r="B2095" t="str">
        <f>IF(Transactions!B2095&lt;&gt;"",Transactions!B2095,0)</f>
        <v>eeebf4d9c3f2d03de95f3a05e47f1cd7e2ed937c2f2df4bf841fdb53d37cda8b</v>
      </c>
      <c r="C2095" t="str">
        <f>IF(Transactions!C2095&lt;&gt;"",Transactions!C2095,0)</f>
        <v>Step1</v>
      </c>
      <c r="D2095" t="str">
        <f>IF(Transactions!D2095&lt;&gt;"",Transactions!D2095,"")</f>
        <v>peer0.org1.ldegilde.com</v>
      </c>
      <c r="E2095" t="str">
        <f>IF(Transactions!E2095&lt;&gt;"",Transactions!E2095,"")</f>
        <v>pmt-chaincode</v>
      </c>
      <c r="F2095" t="str">
        <f>IF(Transactions!F2095&lt;&gt;"",Transactions!F2095,"")</f>
        <v>put</v>
      </c>
      <c r="G2095" t="str">
        <f>IF(Transactions!G2095&lt;&gt;"",Transactions!G2095,"")</f>
        <v>000000002_253</v>
      </c>
      <c r="H2095" t="str">
        <f>IF(Transactions!H2095&lt;&gt;"",Transactions!H2095,"")</f>
        <v>860.0</v>
      </c>
      <c r="I2095">
        <f>IF(Transactions!J2095-Transactions!I2095&lt;&gt;"",Transactions!J2095-Transactions!I2095,"")</f>
        <v>203</v>
      </c>
      <c r="J2095">
        <f>IF((Transactions!K2095-Transactions!I2095)-(Transactions!P2095-Transactions!J2095)&lt;&gt;"",(Transactions!K2095-Transactions!I2095)-(Transactions!P2095-Transactions!J2095),"")</f>
        <v>193</v>
      </c>
      <c r="K2095">
        <f>IF(Transactions!L2095-Transactions!K2095&lt;&gt;"",Transactions!L2095-Transactions!K2095,"")</f>
        <v>1</v>
      </c>
      <c r="L2095">
        <f>IF(Transactions!N2095-Transactions!M2095&lt;&gt;"",Transactions!N2095-Transactions!M2095,"")</f>
        <v>9</v>
      </c>
      <c r="M2095">
        <f>IF(Transactions!P2095-Transactions!O2095&lt;&gt;"",Transactions!P2095-Transactions!O2095,"")</f>
        <v>0</v>
      </c>
      <c r="O2095">
        <f t="shared" si="68"/>
        <v>203</v>
      </c>
      <c r="P2095" t="str">
        <f>IF(Transactions!O2095&lt;&gt;"",Transactions!O2095,"")</f>
        <v>1536320997859</v>
      </c>
      <c r="Q2095">
        <f>IF(Transactions!S2095-Transactions!J2095&lt;&gt;"",Transactions!S2095-Transactions!J2095,"")</f>
        <v>1372</v>
      </c>
      <c r="R2095">
        <f t="shared" si="69"/>
        <v>1575</v>
      </c>
    </row>
    <row r="2096" spans="1:18" x14ac:dyDescent="0.3">
      <c r="A2096" t="str">
        <f>IF(Transactions!A2096&lt;&gt;"",Transactions!A2096,0)</f>
        <v>2018/09/07 13:49:57</v>
      </c>
      <c r="B2096" t="str">
        <f>IF(Transactions!B2096&lt;&gt;"",Transactions!B2096,0)</f>
        <v>eeebf4d9c3f2d03de95f3a05e47f1cd7e2ed937c2f2df4bf841fdb53d37cda8b</v>
      </c>
      <c r="C2096" t="str">
        <f>IF(Transactions!C2096&lt;&gt;"",Transactions!C2096,0)</f>
        <v>Step1</v>
      </c>
      <c r="D2096" t="str">
        <f>IF(Transactions!D2096&lt;&gt;"",Transactions!D2096,"")</f>
        <v>peer0.org2.ldegilde.com</v>
      </c>
      <c r="E2096" t="str">
        <f>IF(Transactions!E2096&lt;&gt;"",Transactions!E2096,"")</f>
        <v>pmt-chaincode</v>
      </c>
      <c r="F2096" t="str">
        <f>IF(Transactions!F2096&lt;&gt;"",Transactions!F2096,"")</f>
        <v>put</v>
      </c>
      <c r="G2096" t="str">
        <f>IF(Transactions!G2096&lt;&gt;"",Transactions!G2096,"")</f>
        <v>000000002_253</v>
      </c>
      <c r="H2096" t="str">
        <f>IF(Transactions!H2096&lt;&gt;"",Transactions!H2096,"")</f>
        <v>860.0</v>
      </c>
      <c r="I2096">
        <f>IF(Transactions!J2096-Transactions!I2096&lt;&gt;"",Transactions!J2096-Transactions!I2096,"")</f>
        <v>203</v>
      </c>
      <c r="J2096">
        <f>IF((Transactions!K2096-Transactions!I2096)-(Transactions!P2096-Transactions!J2096)&lt;&gt;"",(Transactions!K2096-Transactions!I2096)-(Transactions!P2096-Transactions!J2096),"")</f>
        <v>159</v>
      </c>
      <c r="K2096">
        <f>IF(Transactions!L2096-Transactions!K2096&lt;&gt;"",Transactions!L2096-Transactions!K2096,"")</f>
        <v>0</v>
      </c>
      <c r="L2096">
        <f>IF(Transactions!N2096-Transactions!M2096&lt;&gt;"",Transactions!N2096-Transactions!M2096,"")</f>
        <v>44</v>
      </c>
      <c r="M2096">
        <f>IF(Transactions!P2096-Transactions!O2096&lt;&gt;"",Transactions!P2096-Transactions!O2096,"")</f>
        <v>0</v>
      </c>
      <c r="O2096">
        <f t="shared" si="68"/>
        <v>203</v>
      </c>
      <c r="P2096" t="str">
        <f>IF(Transactions!O2096&lt;&gt;"",Transactions!O2096,"")</f>
        <v>1536320997893</v>
      </c>
      <c r="Q2096">
        <f>IF(Transactions!S2096-Transactions!J2096&lt;&gt;"",Transactions!S2096-Transactions!J2096,"")</f>
        <v>1372</v>
      </c>
      <c r="R2096">
        <f t="shared" si="69"/>
        <v>1575</v>
      </c>
    </row>
    <row r="2097" spans="1:18" x14ac:dyDescent="0.3">
      <c r="A2097" t="str">
        <f>IF(Transactions!A2097&lt;&gt;"",Transactions!A2097,0)</f>
        <v>2018/09/07 13:49:57</v>
      </c>
      <c r="B2097" t="str">
        <f>IF(Transactions!B2097&lt;&gt;"",Transactions!B2097,0)</f>
        <v>2dfa989d3040ccfc492ebd8ab80e187ce29731a3d67ba820f4b47c3b3912970d</v>
      </c>
      <c r="C2097" t="str">
        <f>IF(Transactions!C2097&lt;&gt;"",Transactions!C2097,0)</f>
        <v>Step1</v>
      </c>
      <c r="D2097" t="str">
        <f>IF(Transactions!D2097&lt;&gt;"",Transactions!D2097,"")</f>
        <v>peer0.org1.ldegilde.com</v>
      </c>
      <c r="E2097" t="str">
        <f>IF(Transactions!E2097&lt;&gt;"",Transactions!E2097,"")</f>
        <v>pmt-chaincode</v>
      </c>
      <c r="F2097" t="str">
        <f>IF(Transactions!F2097&lt;&gt;"",Transactions!F2097,"")</f>
        <v>put</v>
      </c>
      <c r="G2097" t="str">
        <f>IF(Transactions!G2097&lt;&gt;"",Transactions!G2097,"")</f>
        <v>000000002_274</v>
      </c>
      <c r="H2097" t="str">
        <f>IF(Transactions!H2097&lt;&gt;"",Transactions!H2097,"")</f>
        <v>788.0</v>
      </c>
      <c r="I2097">
        <f>IF(Transactions!J2097-Transactions!I2097&lt;&gt;"",Transactions!J2097-Transactions!I2097,"")</f>
        <v>210</v>
      </c>
      <c r="J2097">
        <f>IF((Transactions!K2097-Transactions!I2097)-(Transactions!P2097-Transactions!J2097)&lt;&gt;"",(Transactions!K2097-Transactions!I2097)-(Transactions!P2097-Transactions!J2097),"")</f>
        <v>202</v>
      </c>
      <c r="K2097">
        <f>IF(Transactions!L2097-Transactions!K2097&lt;&gt;"",Transactions!L2097-Transactions!K2097,"")</f>
        <v>1</v>
      </c>
      <c r="L2097">
        <f>IF(Transactions!N2097-Transactions!M2097&lt;&gt;"",Transactions!N2097-Transactions!M2097,"")</f>
        <v>7</v>
      </c>
      <c r="M2097">
        <f>IF(Transactions!P2097-Transactions!O2097&lt;&gt;"",Transactions!P2097-Transactions!O2097,"")</f>
        <v>0</v>
      </c>
      <c r="O2097">
        <f t="shared" si="68"/>
        <v>210</v>
      </c>
      <c r="P2097" t="str">
        <f>IF(Transactions!O2097&lt;&gt;"",Transactions!O2097,"")</f>
        <v>1536320998226</v>
      </c>
      <c r="Q2097">
        <f>IF(Transactions!S2097-Transactions!J2097&lt;&gt;"",Transactions!S2097-Transactions!J2097,"")</f>
        <v>1000</v>
      </c>
      <c r="R2097">
        <f t="shared" si="69"/>
        <v>1210</v>
      </c>
    </row>
    <row r="2098" spans="1:18" x14ac:dyDescent="0.3">
      <c r="A2098" t="str">
        <f>IF(Transactions!A2098&lt;&gt;"",Transactions!A2098,0)</f>
        <v>2018/09/07 13:49:57</v>
      </c>
      <c r="B2098" t="str">
        <f>IF(Transactions!B2098&lt;&gt;"",Transactions!B2098,0)</f>
        <v>2dfa989d3040ccfc492ebd8ab80e187ce29731a3d67ba820f4b47c3b3912970d</v>
      </c>
      <c r="C2098" t="str">
        <f>IF(Transactions!C2098&lt;&gt;"",Transactions!C2098,0)</f>
        <v>Step1</v>
      </c>
      <c r="D2098" t="str">
        <f>IF(Transactions!D2098&lt;&gt;"",Transactions!D2098,"")</f>
        <v>peer0.org2.ldegilde.com</v>
      </c>
      <c r="E2098" t="str">
        <f>IF(Transactions!E2098&lt;&gt;"",Transactions!E2098,"")</f>
        <v>pmt-chaincode</v>
      </c>
      <c r="F2098" t="str">
        <f>IF(Transactions!F2098&lt;&gt;"",Transactions!F2098,"")</f>
        <v>put</v>
      </c>
      <c r="G2098" t="str">
        <f>IF(Transactions!G2098&lt;&gt;"",Transactions!G2098,"")</f>
        <v>000000002_274</v>
      </c>
      <c r="H2098" t="str">
        <f>IF(Transactions!H2098&lt;&gt;"",Transactions!H2098,"")</f>
        <v>788.0</v>
      </c>
      <c r="I2098">
        <f>IF(Transactions!J2098-Transactions!I2098&lt;&gt;"",Transactions!J2098-Transactions!I2098,"")</f>
        <v>210</v>
      </c>
      <c r="J2098">
        <f>IF((Transactions!K2098-Transactions!I2098)-(Transactions!P2098-Transactions!J2098)&lt;&gt;"",(Transactions!K2098-Transactions!I2098)-(Transactions!P2098-Transactions!J2098),"")</f>
        <v>167</v>
      </c>
      <c r="K2098">
        <f>IF(Transactions!L2098-Transactions!K2098&lt;&gt;"",Transactions!L2098-Transactions!K2098,"")</f>
        <v>0</v>
      </c>
      <c r="L2098">
        <f>IF(Transactions!N2098-Transactions!M2098&lt;&gt;"",Transactions!N2098-Transactions!M2098,"")</f>
        <v>43</v>
      </c>
      <c r="M2098">
        <f>IF(Transactions!P2098-Transactions!O2098&lt;&gt;"",Transactions!P2098-Transactions!O2098,"")</f>
        <v>0</v>
      </c>
      <c r="O2098">
        <f t="shared" si="68"/>
        <v>210</v>
      </c>
      <c r="P2098" t="str">
        <f>IF(Transactions!O2098&lt;&gt;"",Transactions!O2098,"")</f>
        <v>1536320998265</v>
      </c>
      <c r="Q2098">
        <f>IF(Transactions!S2098-Transactions!J2098&lt;&gt;"",Transactions!S2098-Transactions!J2098,"")</f>
        <v>1000</v>
      </c>
      <c r="R2098">
        <f t="shared" si="69"/>
        <v>1210</v>
      </c>
    </row>
    <row r="2099" spans="1:18" x14ac:dyDescent="0.3">
      <c r="A2099" t="str">
        <f>IF(Transactions!A2099&lt;&gt;"",Transactions!A2099,0)</f>
        <v>2018/09/07 13:49:57</v>
      </c>
      <c r="B2099" t="str">
        <f>IF(Transactions!B2099&lt;&gt;"",Transactions!B2099,0)</f>
        <v>1cc78ea7de2b14049c998a5e170fe613f0578dc223683fa8dd2b3a40ee4a930b</v>
      </c>
      <c r="C2099" t="str">
        <f>IF(Transactions!C2099&lt;&gt;"",Transactions!C2099,0)</f>
        <v>Step1</v>
      </c>
      <c r="D2099" t="str">
        <f>IF(Transactions!D2099&lt;&gt;"",Transactions!D2099,"")</f>
        <v>peer0.org1.ldegilde.com</v>
      </c>
      <c r="E2099" t="str">
        <f>IF(Transactions!E2099&lt;&gt;"",Transactions!E2099,"")</f>
        <v>pmt-chaincode</v>
      </c>
      <c r="F2099" t="str">
        <f>IF(Transactions!F2099&lt;&gt;"",Transactions!F2099,"")</f>
        <v>put</v>
      </c>
      <c r="G2099" t="str">
        <f>IF(Transactions!G2099&lt;&gt;"",Transactions!G2099,"")</f>
        <v>000000002_80</v>
      </c>
      <c r="H2099" t="str">
        <f>IF(Transactions!H2099&lt;&gt;"",Transactions!H2099,"")</f>
        <v>578.0</v>
      </c>
      <c r="I2099">
        <f>IF(Transactions!J2099-Transactions!I2099&lt;&gt;"",Transactions!J2099-Transactions!I2099,"")</f>
        <v>407</v>
      </c>
      <c r="J2099">
        <f>IF((Transactions!K2099-Transactions!I2099)-(Transactions!P2099-Transactions!J2099)&lt;&gt;"",(Transactions!K2099-Transactions!I2099)-(Transactions!P2099-Transactions!J2099),"")</f>
        <v>341</v>
      </c>
      <c r="K2099">
        <f>IF(Transactions!L2099-Transactions!K2099&lt;&gt;"",Transactions!L2099-Transactions!K2099,"")</f>
        <v>0</v>
      </c>
      <c r="L2099">
        <f>IF(Transactions!N2099-Transactions!M2099&lt;&gt;"",Transactions!N2099-Transactions!M2099,"")</f>
        <v>64</v>
      </c>
      <c r="M2099">
        <f>IF(Transactions!P2099-Transactions!O2099&lt;&gt;"",Transactions!P2099-Transactions!O2099,"")</f>
        <v>2</v>
      </c>
      <c r="O2099">
        <f t="shared" si="68"/>
        <v>407</v>
      </c>
      <c r="P2099" t="str">
        <f>IF(Transactions!O2099&lt;&gt;"",Transactions!O2099,"")</f>
        <v>1536320997301</v>
      </c>
      <c r="Q2099">
        <f>IF(Transactions!S2099-Transactions!J2099&lt;&gt;"",Transactions!S2099-Transactions!J2099,"")</f>
        <v>1856</v>
      </c>
      <c r="R2099">
        <f t="shared" si="69"/>
        <v>2263</v>
      </c>
    </row>
    <row r="2100" spans="1:18" x14ac:dyDescent="0.3">
      <c r="A2100" t="str">
        <f>IF(Transactions!A2100&lt;&gt;"",Transactions!A2100,0)</f>
        <v>2018/09/07 13:49:57</v>
      </c>
      <c r="B2100" t="str">
        <f>IF(Transactions!B2100&lt;&gt;"",Transactions!B2100,0)</f>
        <v>1cc78ea7de2b14049c998a5e170fe613f0578dc223683fa8dd2b3a40ee4a930b</v>
      </c>
      <c r="C2100" t="str">
        <f>IF(Transactions!C2100&lt;&gt;"",Transactions!C2100,0)</f>
        <v>Step1</v>
      </c>
      <c r="D2100" t="str">
        <f>IF(Transactions!D2100&lt;&gt;"",Transactions!D2100,"")</f>
        <v>peer0.org2.ldegilde.com</v>
      </c>
      <c r="E2100" t="str">
        <f>IF(Transactions!E2100&lt;&gt;"",Transactions!E2100,"")</f>
        <v>pmt-chaincode</v>
      </c>
      <c r="F2100" t="str">
        <f>IF(Transactions!F2100&lt;&gt;"",Transactions!F2100,"")</f>
        <v>put</v>
      </c>
      <c r="G2100" t="str">
        <f>IF(Transactions!G2100&lt;&gt;"",Transactions!G2100,"")</f>
        <v>000000002_80</v>
      </c>
      <c r="H2100" t="str">
        <f>IF(Transactions!H2100&lt;&gt;"",Transactions!H2100,"")</f>
        <v>578.0</v>
      </c>
      <c r="I2100">
        <f>IF(Transactions!J2100-Transactions!I2100&lt;&gt;"",Transactions!J2100-Transactions!I2100,"")</f>
        <v>407</v>
      </c>
      <c r="J2100">
        <f>IF((Transactions!K2100-Transactions!I2100)-(Transactions!P2100-Transactions!J2100)&lt;&gt;"",(Transactions!K2100-Transactions!I2100)-(Transactions!P2100-Transactions!J2100),"")</f>
        <v>224</v>
      </c>
      <c r="K2100">
        <f>IF(Transactions!L2100-Transactions!K2100&lt;&gt;"",Transactions!L2100-Transactions!K2100,"")</f>
        <v>1</v>
      </c>
      <c r="L2100">
        <f>IF(Transactions!N2100-Transactions!M2100&lt;&gt;"",Transactions!N2100-Transactions!M2100,"")</f>
        <v>181</v>
      </c>
      <c r="M2100">
        <f>IF(Transactions!P2100-Transactions!O2100&lt;&gt;"",Transactions!P2100-Transactions!O2100,"")</f>
        <v>1</v>
      </c>
      <c r="O2100">
        <f t="shared" si="68"/>
        <v>407</v>
      </c>
      <c r="P2100" t="str">
        <f>IF(Transactions!O2100&lt;&gt;"",Transactions!O2100,"")</f>
        <v>1536320997390</v>
      </c>
      <c r="Q2100">
        <f>IF(Transactions!S2100-Transactions!J2100&lt;&gt;"",Transactions!S2100-Transactions!J2100,"")</f>
        <v>1856</v>
      </c>
      <c r="R2100">
        <f t="shared" si="69"/>
        <v>2263</v>
      </c>
    </row>
    <row r="2101" spans="1:18" x14ac:dyDescent="0.3">
      <c r="A2101" t="str">
        <f>IF(Transactions!A2101&lt;&gt;"",Transactions!A2101,0)</f>
        <v>2018/09/07 13:49:57</v>
      </c>
      <c r="B2101" t="str">
        <f>IF(Transactions!B2101&lt;&gt;"",Transactions!B2101,0)</f>
        <v>6d375dbf2c67e8c8c141705f9962aaa78483ca1eb9367ceda97bde44d34b5e68</v>
      </c>
      <c r="C2101" t="str">
        <f>IF(Transactions!C2101&lt;&gt;"",Transactions!C2101,0)</f>
        <v>Step1</v>
      </c>
      <c r="D2101" t="str">
        <f>IF(Transactions!D2101&lt;&gt;"",Transactions!D2101,"")</f>
        <v>peer0.org1.ldegilde.com</v>
      </c>
      <c r="E2101" t="str">
        <f>IF(Transactions!E2101&lt;&gt;"",Transactions!E2101,"")</f>
        <v>pmt-chaincode</v>
      </c>
      <c r="F2101" t="str">
        <f>IF(Transactions!F2101&lt;&gt;"",Transactions!F2101,"")</f>
        <v>put</v>
      </c>
      <c r="G2101" t="str">
        <f>IF(Transactions!G2101&lt;&gt;"",Transactions!G2101,"")</f>
        <v>000000002_176</v>
      </c>
      <c r="H2101" t="str">
        <f>IF(Transactions!H2101&lt;&gt;"",Transactions!H2101,"")</f>
        <v>517.0</v>
      </c>
      <c r="I2101">
        <f>IF(Transactions!J2101-Transactions!I2101&lt;&gt;"",Transactions!J2101-Transactions!I2101,"")</f>
        <v>512</v>
      </c>
      <c r="J2101">
        <f>IF((Transactions!K2101-Transactions!I2101)-(Transactions!P2101-Transactions!J2101)&lt;&gt;"",(Transactions!K2101-Transactions!I2101)-(Transactions!P2101-Transactions!J2101),"")</f>
        <v>368</v>
      </c>
      <c r="K2101">
        <f>IF(Transactions!L2101-Transactions!K2101&lt;&gt;"",Transactions!L2101-Transactions!K2101,"")</f>
        <v>0</v>
      </c>
      <c r="L2101">
        <f>IF(Transactions!N2101-Transactions!M2101&lt;&gt;"",Transactions!N2101-Transactions!M2101,"")</f>
        <v>143</v>
      </c>
      <c r="M2101">
        <f>IF(Transactions!P2101-Transactions!O2101&lt;&gt;"",Transactions!P2101-Transactions!O2101,"")</f>
        <v>1</v>
      </c>
      <c r="O2101">
        <f t="shared" si="68"/>
        <v>512</v>
      </c>
      <c r="P2101" t="str">
        <f>IF(Transactions!O2101&lt;&gt;"",Transactions!O2101,"")</f>
        <v>1536320997395</v>
      </c>
      <c r="Q2101">
        <f>IF(Transactions!S2101-Transactions!J2101&lt;&gt;"",Transactions!S2101-Transactions!J2101,"")</f>
        <v>1771</v>
      </c>
      <c r="R2101">
        <f t="shared" si="69"/>
        <v>2283</v>
      </c>
    </row>
    <row r="2102" spans="1:18" x14ac:dyDescent="0.3">
      <c r="A2102" t="str">
        <f>IF(Transactions!A2102&lt;&gt;"",Transactions!A2102,0)</f>
        <v>2018/09/07 13:49:57</v>
      </c>
      <c r="B2102" t="str">
        <f>IF(Transactions!B2102&lt;&gt;"",Transactions!B2102,0)</f>
        <v>6d375dbf2c67e8c8c141705f9962aaa78483ca1eb9367ceda97bde44d34b5e68</v>
      </c>
      <c r="C2102" t="str">
        <f>IF(Transactions!C2102&lt;&gt;"",Transactions!C2102,0)</f>
        <v>Step1</v>
      </c>
      <c r="D2102" t="str">
        <f>IF(Transactions!D2102&lt;&gt;"",Transactions!D2102,"")</f>
        <v>peer0.org2.ldegilde.com</v>
      </c>
      <c r="E2102" t="str">
        <f>IF(Transactions!E2102&lt;&gt;"",Transactions!E2102,"")</f>
        <v>pmt-chaincode</v>
      </c>
      <c r="F2102" t="str">
        <f>IF(Transactions!F2102&lt;&gt;"",Transactions!F2102,"")</f>
        <v>put</v>
      </c>
      <c r="G2102" t="str">
        <f>IF(Transactions!G2102&lt;&gt;"",Transactions!G2102,"")</f>
        <v>000000002_176</v>
      </c>
      <c r="H2102" t="str">
        <f>IF(Transactions!H2102&lt;&gt;"",Transactions!H2102,"")</f>
        <v>517.0</v>
      </c>
      <c r="I2102">
        <f>IF(Transactions!J2102-Transactions!I2102&lt;&gt;"",Transactions!J2102-Transactions!I2102,"")</f>
        <v>512</v>
      </c>
      <c r="J2102">
        <f>IF((Transactions!K2102-Transactions!I2102)-(Transactions!P2102-Transactions!J2102)&lt;&gt;"",(Transactions!K2102-Transactions!I2102)-(Transactions!P2102-Transactions!J2102),"")</f>
        <v>369</v>
      </c>
      <c r="K2102">
        <f>IF(Transactions!L2102-Transactions!K2102&lt;&gt;"",Transactions!L2102-Transactions!K2102,"")</f>
        <v>0</v>
      </c>
      <c r="L2102">
        <f>IF(Transactions!N2102-Transactions!M2102&lt;&gt;"",Transactions!N2102-Transactions!M2102,"")</f>
        <v>143</v>
      </c>
      <c r="M2102">
        <f>IF(Transactions!P2102-Transactions!O2102&lt;&gt;"",Transactions!P2102-Transactions!O2102,"")</f>
        <v>0</v>
      </c>
      <c r="O2102">
        <f t="shared" si="68"/>
        <v>512</v>
      </c>
      <c r="P2102" t="str">
        <f>IF(Transactions!O2102&lt;&gt;"",Transactions!O2102,"")</f>
        <v>1536320997345</v>
      </c>
      <c r="Q2102">
        <f>IF(Transactions!S2102-Transactions!J2102&lt;&gt;"",Transactions!S2102-Transactions!J2102,"")</f>
        <v>1771</v>
      </c>
      <c r="R2102">
        <f t="shared" si="69"/>
        <v>2283</v>
      </c>
    </row>
    <row r="2103" spans="1:18" x14ac:dyDescent="0.3">
      <c r="A2103" t="str">
        <f>IF(Transactions!A2103&lt;&gt;"",Transactions!A2103,0)</f>
        <v>2018/09/07 13:49:57</v>
      </c>
      <c r="B2103" t="str">
        <f>IF(Transactions!B2103&lt;&gt;"",Transactions!B2103,0)</f>
        <v>40fe2ec3ac67f02109f91df46e31216aa6cf425e7295d287ca164246cd75f388</v>
      </c>
      <c r="C2103" t="str">
        <f>IF(Transactions!C2103&lt;&gt;"",Transactions!C2103,0)</f>
        <v>Step1</v>
      </c>
      <c r="D2103" t="str">
        <f>IF(Transactions!D2103&lt;&gt;"",Transactions!D2103,"")</f>
        <v>peer0.org1.ldegilde.com</v>
      </c>
      <c r="E2103" t="str">
        <f>IF(Transactions!E2103&lt;&gt;"",Transactions!E2103,"")</f>
        <v>pmt-chaincode</v>
      </c>
      <c r="F2103" t="str">
        <f>IF(Transactions!F2103&lt;&gt;"",Transactions!F2103,"")</f>
        <v>put</v>
      </c>
      <c r="G2103" t="str">
        <f>IF(Transactions!G2103&lt;&gt;"",Transactions!G2103,"")</f>
        <v>000000002_310</v>
      </c>
      <c r="H2103" t="str">
        <f>IF(Transactions!H2103&lt;&gt;"",Transactions!H2103,"")</f>
        <v>697.0</v>
      </c>
      <c r="I2103">
        <f>IF(Transactions!J2103-Transactions!I2103&lt;&gt;"",Transactions!J2103-Transactions!I2103,"")</f>
        <v>516</v>
      </c>
      <c r="J2103">
        <f>IF((Transactions!K2103-Transactions!I2103)-(Transactions!P2103-Transactions!J2103)&lt;&gt;"",(Transactions!K2103-Transactions!I2103)-(Transactions!P2103-Transactions!J2103),"")</f>
        <v>416</v>
      </c>
      <c r="K2103">
        <f>IF(Transactions!L2103-Transactions!K2103&lt;&gt;"",Transactions!L2103-Transactions!K2103,"")</f>
        <v>0</v>
      </c>
      <c r="L2103">
        <f>IF(Transactions!N2103-Transactions!M2103&lt;&gt;"",Transactions!N2103-Transactions!M2103,"")</f>
        <v>100</v>
      </c>
      <c r="M2103">
        <f>IF(Transactions!P2103-Transactions!O2103&lt;&gt;"",Transactions!P2103-Transactions!O2103,"")</f>
        <v>0</v>
      </c>
      <c r="O2103">
        <f t="shared" si="68"/>
        <v>516</v>
      </c>
      <c r="P2103" t="str">
        <f>IF(Transactions!O2103&lt;&gt;"",Transactions!O2103,"")</f>
        <v>1536320997365</v>
      </c>
      <c r="Q2103">
        <f>IF(Transactions!S2103-Transactions!J2103&lt;&gt;"",Transactions!S2103-Transactions!J2103,"")</f>
        <v>1808</v>
      </c>
      <c r="R2103">
        <f t="shared" si="69"/>
        <v>2324</v>
      </c>
    </row>
    <row r="2104" spans="1:18" x14ac:dyDescent="0.3">
      <c r="A2104" t="str">
        <f>IF(Transactions!A2104&lt;&gt;"",Transactions!A2104,0)</f>
        <v>2018/09/07 13:49:57</v>
      </c>
      <c r="B2104" t="str">
        <f>IF(Transactions!B2104&lt;&gt;"",Transactions!B2104,0)</f>
        <v>40fe2ec3ac67f02109f91df46e31216aa6cf425e7295d287ca164246cd75f388</v>
      </c>
      <c r="C2104" t="str">
        <f>IF(Transactions!C2104&lt;&gt;"",Transactions!C2104,0)</f>
        <v>Step1</v>
      </c>
      <c r="D2104" t="str">
        <f>IF(Transactions!D2104&lt;&gt;"",Transactions!D2104,"")</f>
        <v>peer0.org2.ldegilde.com</v>
      </c>
      <c r="E2104" t="str">
        <f>IF(Transactions!E2104&lt;&gt;"",Transactions!E2104,"")</f>
        <v>pmt-chaincode</v>
      </c>
      <c r="F2104" t="str">
        <f>IF(Transactions!F2104&lt;&gt;"",Transactions!F2104,"")</f>
        <v>put</v>
      </c>
      <c r="G2104" t="str">
        <f>IF(Transactions!G2104&lt;&gt;"",Transactions!G2104,"")</f>
        <v>000000002_310</v>
      </c>
      <c r="H2104" t="str">
        <f>IF(Transactions!H2104&lt;&gt;"",Transactions!H2104,"")</f>
        <v>697.0</v>
      </c>
      <c r="I2104">
        <f>IF(Transactions!J2104-Transactions!I2104&lt;&gt;"",Transactions!J2104-Transactions!I2104,"")</f>
        <v>516</v>
      </c>
      <c r="J2104">
        <f>IF((Transactions!K2104-Transactions!I2104)-(Transactions!P2104-Transactions!J2104)&lt;&gt;"",(Transactions!K2104-Transactions!I2104)-(Transactions!P2104-Transactions!J2104),"")</f>
        <v>360</v>
      </c>
      <c r="K2104">
        <f>IF(Transactions!L2104-Transactions!K2104&lt;&gt;"",Transactions!L2104-Transactions!K2104,"")</f>
        <v>3</v>
      </c>
      <c r="L2104">
        <f>IF(Transactions!N2104-Transactions!M2104&lt;&gt;"",Transactions!N2104-Transactions!M2104,"")</f>
        <v>152</v>
      </c>
      <c r="M2104">
        <f>IF(Transactions!P2104-Transactions!O2104&lt;&gt;"",Transactions!P2104-Transactions!O2104,"")</f>
        <v>1</v>
      </c>
      <c r="O2104">
        <f t="shared" si="68"/>
        <v>516</v>
      </c>
      <c r="P2104" t="str">
        <f>IF(Transactions!O2104&lt;&gt;"",Transactions!O2104,"")</f>
        <v>1536320997349</v>
      </c>
      <c r="Q2104">
        <f>IF(Transactions!S2104-Transactions!J2104&lt;&gt;"",Transactions!S2104-Transactions!J2104,"")</f>
        <v>1808</v>
      </c>
      <c r="R2104">
        <f t="shared" si="69"/>
        <v>2324</v>
      </c>
    </row>
    <row r="2105" spans="1:18" x14ac:dyDescent="0.3">
      <c r="A2105" t="str">
        <f>IF(Transactions!A2105&lt;&gt;"",Transactions!A2105,0)</f>
        <v>2018/09/07 13:49:57</v>
      </c>
      <c r="B2105" t="str">
        <f>IF(Transactions!B2105&lt;&gt;"",Transactions!B2105,0)</f>
        <v>feb901220df9722a2a29d78f83f9cb45277e09c47bc53b3f95df3c73b390851c</v>
      </c>
      <c r="C2105" t="str">
        <f>IF(Transactions!C2105&lt;&gt;"",Transactions!C2105,0)</f>
        <v>Step1</v>
      </c>
      <c r="D2105" t="str">
        <f>IF(Transactions!D2105&lt;&gt;"",Transactions!D2105,"")</f>
        <v>peer0.org1.ldegilde.com</v>
      </c>
      <c r="E2105" t="str">
        <f>IF(Transactions!E2105&lt;&gt;"",Transactions!E2105,"")</f>
        <v>pmt-chaincode</v>
      </c>
      <c r="F2105" t="str">
        <f>IF(Transactions!F2105&lt;&gt;"",Transactions!F2105,"")</f>
        <v>put</v>
      </c>
      <c r="G2105" t="str">
        <f>IF(Transactions!G2105&lt;&gt;"",Transactions!G2105,"")</f>
        <v>000000002_43</v>
      </c>
      <c r="H2105" t="str">
        <f>IF(Transactions!H2105&lt;&gt;"",Transactions!H2105,"")</f>
        <v>926.0</v>
      </c>
      <c r="I2105">
        <f>IF(Transactions!J2105-Transactions!I2105&lt;&gt;"",Transactions!J2105-Transactions!I2105,"")</f>
        <v>522</v>
      </c>
      <c r="J2105">
        <f>IF((Transactions!K2105-Transactions!I2105)-(Transactions!P2105-Transactions!J2105)&lt;&gt;"",(Transactions!K2105-Transactions!I2105)-(Transactions!P2105-Transactions!J2105),"")</f>
        <v>363</v>
      </c>
      <c r="K2105">
        <f>IF(Transactions!L2105-Transactions!K2105&lt;&gt;"",Transactions!L2105-Transactions!K2105,"")</f>
        <v>1</v>
      </c>
      <c r="L2105">
        <f>IF(Transactions!N2105-Transactions!M2105&lt;&gt;"",Transactions!N2105-Transactions!M2105,"")</f>
        <v>157</v>
      </c>
      <c r="M2105">
        <f>IF(Transactions!P2105-Transactions!O2105&lt;&gt;"",Transactions!P2105-Transactions!O2105,"")</f>
        <v>1</v>
      </c>
      <c r="O2105">
        <f t="shared" si="68"/>
        <v>522</v>
      </c>
      <c r="P2105" t="str">
        <f>IF(Transactions!O2105&lt;&gt;"",Transactions!O2105,"")</f>
        <v>1536320997419</v>
      </c>
      <c r="Q2105">
        <f>IF(Transactions!S2105-Transactions!J2105&lt;&gt;"",Transactions!S2105-Transactions!J2105,"")</f>
        <v>1813</v>
      </c>
      <c r="R2105">
        <f t="shared" si="69"/>
        <v>2335</v>
      </c>
    </row>
    <row r="2106" spans="1:18" x14ac:dyDescent="0.3">
      <c r="A2106" t="str">
        <f>IF(Transactions!A2106&lt;&gt;"",Transactions!A2106,0)</f>
        <v>2018/09/07 13:49:57</v>
      </c>
      <c r="B2106" t="str">
        <f>IF(Transactions!B2106&lt;&gt;"",Transactions!B2106,0)</f>
        <v>feb901220df9722a2a29d78f83f9cb45277e09c47bc53b3f95df3c73b390851c</v>
      </c>
      <c r="C2106" t="str">
        <f>IF(Transactions!C2106&lt;&gt;"",Transactions!C2106,0)</f>
        <v>Step1</v>
      </c>
      <c r="D2106" t="str">
        <f>IF(Transactions!D2106&lt;&gt;"",Transactions!D2106,"")</f>
        <v>peer0.org2.ldegilde.com</v>
      </c>
      <c r="E2106" t="str">
        <f>IF(Transactions!E2106&lt;&gt;"",Transactions!E2106,"")</f>
        <v>pmt-chaincode</v>
      </c>
      <c r="F2106" t="str">
        <f>IF(Transactions!F2106&lt;&gt;"",Transactions!F2106,"")</f>
        <v>put</v>
      </c>
      <c r="G2106" t="str">
        <f>IF(Transactions!G2106&lt;&gt;"",Transactions!G2106,"")</f>
        <v>000000002_43</v>
      </c>
      <c r="H2106" t="str">
        <f>IF(Transactions!H2106&lt;&gt;"",Transactions!H2106,"")</f>
        <v>926.0</v>
      </c>
      <c r="I2106">
        <f>IF(Transactions!J2106-Transactions!I2106&lt;&gt;"",Transactions!J2106-Transactions!I2106,"")</f>
        <v>522</v>
      </c>
      <c r="J2106">
        <f>IF((Transactions!K2106-Transactions!I2106)-(Transactions!P2106-Transactions!J2106)&lt;&gt;"",(Transactions!K2106-Transactions!I2106)-(Transactions!P2106-Transactions!J2106),"")</f>
        <v>406</v>
      </c>
      <c r="K2106">
        <f>IF(Transactions!L2106-Transactions!K2106&lt;&gt;"",Transactions!L2106-Transactions!K2106,"")</f>
        <v>1</v>
      </c>
      <c r="L2106">
        <f>IF(Transactions!N2106-Transactions!M2106&lt;&gt;"",Transactions!N2106-Transactions!M2106,"")</f>
        <v>115</v>
      </c>
      <c r="M2106">
        <f>IF(Transactions!P2106-Transactions!O2106&lt;&gt;"",Transactions!P2106-Transactions!O2106,"")</f>
        <v>0</v>
      </c>
      <c r="O2106">
        <f t="shared" si="68"/>
        <v>522</v>
      </c>
      <c r="P2106" t="str">
        <f>IF(Transactions!O2106&lt;&gt;"",Transactions!O2106,"")</f>
        <v>1536320997307</v>
      </c>
      <c r="Q2106">
        <f>IF(Transactions!S2106-Transactions!J2106&lt;&gt;"",Transactions!S2106-Transactions!J2106,"")</f>
        <v>1813</v>
      </c>
      <c r="R2106">
        <f t="shared" si="69"/>
        <v>2335</v>
      </c>
    </row>
    <row r="2107" spans="1:18" x14ac:dyDescent="0.3">
      <c r="A2107" t="str">
        <f>IF(Transactions!A2107&lt;&gt;"",Transactions!A2107,0)</f>
        <v>2018/09/07 13:50:00</v>
      </c>
      <c r="B2107" t="str">
        <f>IF(Transactions!B2107&lt;&gt;"",Transactions!B2107,0)</f>
        <v>e7246e7f5b90444f84984478747a68dfa817b21da4b0504ad29204bbce8a3467</v>
      </c>
      <c r="C2107" t="str">
        <f>IF(Transactions!C2107&lt;&gt;"",Transactions!C2107,0)</f>
        <v>Step1</v>
      </c>
      <c r="D2107" t="str">
        <f>IF(Transactions!D2107&lt;&gt;"",Transactions!D2107,"")</f>
        <v>peer0.org1.ldegilde.com</v>
      </c>
      <c r="E2107" t="str">
        <f>IF(Transactions!E2107&lt;&gt;"",Transactions!E2107,"")</f>
        <v>pmt-chaincode</v>
      </c>
      <c r="F2107" t="str">
        <f>IF(Transactions!F2107&lt;&gt;"",Transactions!F2107,"")</f>
        <v>put</v>
      </c>
      <c r="G2107" t="str">
        <f>IF(Transactions!G2107&lt;&gt;"",Transactions!G2107,"")</f>
        <v>000000002_28</v>
      </c>
      <c r="H2107" t="str">
        <f>IF(Transactions!H2107&lt;&gt;"",Transactions!H2107,"")</f>
        <v>132.0</v>
      </c>
      <c r="I2107">
        <f>IF(Transactions!J2107-Transactions!I2107&lt;&gt;"",Transactions!J2107-Transactions!I2107,"")</f>
        <v>359</v>
      </c>
      <c r="J2107">
        <f>IF((Transactions!K2107-Transactions!I2107)-(Transactions!P2107-Transactions!J2107)&lt;&gt;"",(Transactions!K2107-Transactions!I2107)-(Transactions!P2107-Transactions!J2107),"")</f>
        <v>293</v>
      </c>
      <c r="K2107">
        <f>IF(Transactions!L2107-Transactions!K2107&lt;&gt;"",Transactions!L2107-Transactions!K2107,"")</f>
        <v>0</v>
      </c>
      <c r="L2107">
        <f>IF(Transactions!N2107-Transactions!M2107&lt;&gt;"",Transactions!N2107-Transactions!M2107,"")</f>
        <v>66</v>
      </c>
      <c r="M2107">
        <f>IF(Transactions!P2107-Transactions!O2107&lt;&gt;"",Transactions!P2107-Transactions!O2107,"")</f>
        <v>0</v>
      </c>
      <c r="O2107">
        <f t="shared" si="68"/>
        <v>359</v>
      </c>
      <c r="P2107" t="str">
        <f>IF(Transactions!O2107&lt;&gt;"",Transactions!O2107,"")</f>
        <v>1536320999573</v>
      </c>
      <c r="Q2107">
        <f>IF(Transactions!S2107-Transactions!J2107&lt;&gt;"",Transactions!S2107-Transactions!J2107,"")</f>
        <v>1972</v>
      </c>
      <c r="R2107">
        <f t="shared" si="69"/>
        <v>2331</v>
      </c>
    </row>
    <row r="2108" spans="1:18" x14ac:dyDescent="0.3">
      <c r="A2108" t="str">
        <f>IF(Transactions!A2108&lt;&gt;"",Transactions!A2108,0)</f>
        <v>2018/09/07 13:50:00</v>
      </c>
      <c r="B2108" t="str">
        <f>IF(Transactions!B2108&lt;&gt;"",Transactions!B2108,0)</f>
        <v>e7246e7f5b90444f84984478747a68dfa817b21da4b0504ad29204bbce8a3467</v>
      </c>
      <c r="C2108" t="str">
        <f>IF(Transactions!C2108&lt;&gt;"",Transactions!C2108,0)</f>
        <v>Step1</v>
      </c>
      <c r="D2108" t="str">
        <f>IF(Transactions!D2108&lt;&gt;"",Transactions!D2108,"")</f>
        <v>peer0.org2.ldegilde.com</v>
      </c>
      <c r="E2108" t="str">
        <f>IF(Transactions!E2108&lt;&gt;"",Transactions!E2108,"")</f>
        <v>pmt-chaincode</v>
      </c>
      <c r="F2108" t="str">
        <f>IF(Transactions!F2108&lt;&gt;"",Transactions!F2108,"")</f>
        <v>put</v>
      </c>
      <c r="G2108" t="str">
        <f>IF(Transactions!G2108&lt;&gt;"",Transactions!G2108,"")</f>
        <v>000000002_28</v>
      </c>
      <c r="H2108" t="str">
        <f>IF(Transactions!H2108&lt;&gt;"",Transactions!H2108,"")</f>
        <v>132.0</v>
      </c>
      <c r="I2108">
        <f>IF(Transactions!J2108-Transactions!I2108&lt;&gt;"",Transactions!J2108-Transactions!I2108,"")</f>
        <v>359</v>
      </c>
      <c r="J2108">
        <f>IF((Transactions!K2108-Transactions!I2108)-(Transactions!P2108-Transactions!J2108)&lt;&gt;"",(Transactions!K2108-Transactions!I2108)-(Transactions!P2108-Transactions!J2108),"")</f>
        <v>306</v>
      </c>
      <c r="K2108">
        <f>IF(Transactions!L2108-Transactions!K2108&lt;&gt;"",Transactions!L2108-Transactions!K2108,"")</f>
        <v>3</v>
      </c>
      <c r="L2108">
        <f>IF(Transactions!N2108-Transactions!M2108&lt;&gt;"",Transactions!N2108-Transactions!M2108,"")</f>
        <v>49</v>
      </c>
      <c r="M2108">
        <f>IF(Transactions!P2108-Transactions!O2108&lt;&gt;"",Transactions!P2108-Transactions!O2108,"")</f>
        <v>1</v>
      </c>
      <c r="O2108">
        <f t="shared" si="68"/>
        <v>359</v>
      </c>
      <c r="P2108" t="str">
        <f>IF(Transactions!O2108&lt;&gt;"",Transactions!O2108,"")</f>
        <v>1536320999473</v>
      </c>
      <c r="Q2108">
        <f>IF(Transactions!S2108-Transactions!J2108&lt;&gt;"",Transactions!S2108-Transactions!J2108,"")</f>
        <v>1972</v>
      </c>
      <c r="R2108">
        <f t="shared" si="69"/>
        <v>2331</v>
      </c>
    </row>
    <row r="2109" spans="1:18" x14ac:dyDescent="0.3">
      <c r="A2109" t="str">
        <f>IF(Transactions!A2109&lt;&gt;"",Transactions!A2109,0)</f>
        <v>2018/09/07 13:50:00</v>
      </c>
      <c r="B2109" t="str">
        <f>IF(Transactions!B2109&lt;&gt;"",Transactions!B2109,0)</f>
        <v>f3fe1e2efc03899ea1b260e9d80ffedec94284a4fd52803933c0c3264520d5d2</v>
      </c>
      <c r="C2109" t="str">
        <f>IF(Transactions!C2109&lt;&gt;"",Transactions!C2109,0)</f>
        <v>Step1</v>
      </c>
      <c r="D2109" t="str">
        <f>IF(Transactions!D2109&lt;&gt;"",Transactions!D2109,"")</f>
        <v>peer0.org1.ldegilde.com</v>
      </c>
      <c r="E2109" t="str">
        <f>IF(Transactions!E2109&lt;&gt;"",Transactions!E2109,"")</f>
        <v>pmt-chaincode</v>
      </c>
      <c r="F2109" t="str">
        <f>IF(Transactions!F2109&lt;&gt;"",Transactions!F2109,"")</f>
        <v>put</v>
      </c>
      <c r="G2109" t="str">
        <f>IF(Transactions!G2109&lt;&gt;"",Transactions!G2109,"")</f>
        <v>000000002_170</v>
      </c>
      <c r="H2109" t="str">
        <f>IF(Transactions!H2109&lt;&gt;"",Transactions!H2109,"")</f>
        <v>872.0</v>
      </c>
      <c r="I2109">
        <f>IF(Transactions!J2109-Transactions!I2109&lt;&gt;"",Transactions!J2109-Transactions!I2109,"")</f>
        <v>380</v>
      </c>
      <c r="J2109">
        <f>IF((Transactions!K2109-Transactions!I2109)-(Transactions!P2109-Transactions!J2109)&lt;&gt;"",(Transactions!K2109-Transactions!I2109)-(Transactions!P2109-Transactions!J2109),"")</f>
        <v>361</v>
      </c>
      <c r="K2109">
        <f>IF(Transactions!L2109-Transactions!K2109&lt;&gt;"",Transactions!L2109-Transactions!K2109,"")</f>
        <v>4</v>
      </c>
      <c r="L2109">
        <f>IF(Transactions!N2109-Transactions!M2109&lt;&gt;"",Transactions!N2109-Transactions!M2109,"")</f>
        <v>15</v>
      </c>
      <c r="M2109">
        <f>IF(Transactions!P2109-Transactions!O2109&lt;&gt;"",Transactions!P2109-Transactions!O2109,"")</f>
        <v>0</v>
      </c>
      <c r="O2109">
        <f t="shared" si="68"/>
        <v>380</v>
      </c>
      <c r="P2109" t="str">
        <f>IF(Transactions!O2109&lt;&gt;"",Transactions!O2109,"")</f>
        <v>1536320999487</v>
      </c>
      <c r="Q2109">
        <f>IF(Transactions!S2109-Transactions!J2109&lt;&gt;"",Transactions!S2109-Transactions!J2109,"")</f>
        <v>1952</v>
      </c>
      <c r="R2109">
        <f t="shared" si="69"/>
        <v>2332</v>
      </c>
    </row>
    <row r="2110" spans="1:18" x14ac:dyDescent="0.3">
      <c r="A2110" t="str">
        <f>IF(Transactions!A2110&lt;&gt;"",Transactions!A2110,0)</f>
        <v>2018/09/07 13:50:00</v>
      </c>
      <c r="B2110" t="str">
        <f>IF(Transactions!B2110&lt;&gt;"",Transactions!B2110,0)</f>
        <v>f3fe1e2efc03899ea1b260e9d80ffedec94284a4fd52803933c0c3264520d5d2</v>
      </c>
      <c r="C2110" t="str">
        <f>IF(Transactions!C2110&lt;&gt;"",Transactions!C2110,0)</f>
        <v>Step1</v>
      </c>
      <c r="D2110" t="str">
        <f>IF(Transactions!D2110&lt;&gt;"",Transactions!D2110,"")</f>
        <v>peer0.org2.ldegilde.com</v>
      </c>
      <c r="E2110" t="str">
        <f>IF(Transactions!E2110&lt;&gt;"",Transactions!E2110,"")</f>
        <v>pmt-chaincode</v>
      </c>
      <c r="F2110" t="str">
        <f>IF(Transactions!F2110&lt;&gt;"",Transactions!F2110,"")</f>
        <v>put</v>
      </c>
      <c r="G2110" t="str">
        <f>IF(Transactions!G2110&lt;&gt;"",Transactions!G2110,"")</f>
        <v>000000002_170</v>
      </c>
      <c r="H2110" t="str">
        <f>IF(Transactions!H2110&lt;&gt;"",Transactions!H2110,"")</f>
        <v>872.0</v>
      </c>
      <c r="I2110">
        <f>IF(Transactions!J2110-Transactions!I2110&lt;&gt;"",Transactions!J2110-Transactions!I2110,"")</f>
        <v>380</v>
      </c>
      <c r="J2110">
        <f>IF((Transactions!K2110-Transactions!I2110)-(Transactions!P2110-Transactions!J2110)&lt;&gt;"",(Transactions!K2110-Transactions!I2110)-(Transactions!P2110-Transactions!J2110),"")</f>
        <v>195</v>
      </c>
      <c r="K2110">
        <f>IF(Transactions!L2110-Transactions!K2110&lt;&gt;"",Transactions!L2110-Transactions!K2110,"")</f>
        <v>0</v>
      </c>
      <c r="L2110">
        <f>IF(Transactions!N2110-Transactions!M2110&lt;&gt;"",Transactions!N2110-Transactions!M2110,"")</f>
        <v>185</v>
      </c>
      <c r="M2110">
        <f>IF(Transactions!P2110-Transactions!O2110&lt;&gt;"",Transactions!P2110-Transactions!O2110,"")</f>
        <v>0</v>
      </c>
      <c r="O2110">
        <f t="shared" si="68"/>
        <v>380</v>
      </c>
      <c r="P2110" t="str">
        <f>IF(Transactions!O2110&lt;&gt;"",Transactions!O2110,"")</f>
        <v>1536320999610</v>
      </c>
      <c r="Q2110">
        <f>IF(Transactions!S2110-Transactions!J2110&lt;&gt;"",Transactions!S2110-Transactions!J2110,"")</f>
        <v>1952</v>
      </c>
      <c r="R2110">
        <f t="shared" si="69"/>
        <v>2332</v>
      </c>
    </row>
    <row r="2111" spans="1:18" x14ac:dyDescent="0.3">
      <c r="A2111" t="str">
        <f>IF(Transactions!A2111&lt;&gt;"",Transactions!A2111,0)</f>
        <v>2018/09/07 13:50:00</v>
      </c>
      <c r="B2111" t="str">
        <f>IF(Transactions!B2111&lt;&gt;"",Transactions!B2111,0)</f>
        <v>af91c9c08f2287304734d8b56f5f2c47f23b05fa1d06be09e85affe676f118fb</v>
      </c>
      <c r="C2111" t="str">
        <f>IF(Transactions!C2111&lt;&gt;"",Transactions!C2111,0)</f>
        <v>Step1</v>
      </c>
      <c r="D2111" t="str">
        <f>IF(Transactions!D2111&lt;&gt;"",Transactions!D2111,"")</f>
        <v>peer0.org1.ldegilde.com</v>
      </c>
      <c r="E2111" t="str">
        <f>IF(Transactions!E2111&lt;&gt;"",Transactions!E2111,"")</f>
        <v>pmt-chaincode</v>
      </c>
      <c r="F2111" t="str">
        <f>IF(Transactions!F2111&lt;&gt;"",Transactions!F2111,"")</f>
        <v>put</v>
      </c>
      <c r="G2111" t="str">
        <f>IF(Transactions!G2111&lt;&gt;"",Transactions!G2111,"")</f>
        <v>000000002_378</v>
      </c>
      <c r="H2111" t="str">
        <f>IF(Transactions!H2111&lt;&gt;"",Transactions!H2111,"")</f>
        <v>417.0</v>
      </c>
      <c r="I2111">
        <f>IF(Transactions!J2111-Transactions!I2111&lt;&gt;"",Transactions!J2111-Transactions!I2111,"")</f>
        <v>375</v>
      </c>
      <c r="J2111">
        <f>IF((Transactions!K2111-Transactions!I2111)-(Transactions!P2111-Transactions!J2111)&lt;&gt;"",(Transactions!K2111-Transactions!I2111)-(Transactions!P2111-Transactions!J2111),"")</f>
        <v>308</v>
      </c>
      <c r="K2111">
        <f>IF(Transactions!L2111-Transactions!K2111&lt;&gt;"",Transactions!L2111-Transactions!K2111,"")</f>
        <v>0</v>
      </c>
      <c r="L2111">
        <f>IF(Transactions!N2111-Transactions!M2111&lt;&gt;"",Transactions!N2111-Transactions!M2111,"")</f>
        <v>67</v>
      </c>
      <c r="M2111">
        <f>IF(Transactions!P2111-Transactions!O2111&lt;&gt;"",Transactions!P2111-Transactions!O2111,"")</f>
        <v>0</v>
      </c>
      <c r="O2111">
        <f t="shared" si="68"/>
        <v>375</v>
      </c>
      <c r="P2111" t="str">
        <f>IF(Transactions!O2111&lt;&gt;"",Transactions!O2111,"")</f>
        <v>1536320999579</v>
      </c>
      <c r="Q2111">
        <f>IF(Transactions!S2111-Transactions!J2111&lt;&gt;"",Transactions!S2111-Transactions!J2111,"")</f>
        <v>1948</v>
      </c>
      <c r="R2111">
        <f t="shared" si="69"/>
        <v>2323</v>
      </c>
    </row>
    <row r="2112" spans="1:18" x14ac:dyDescent="0.3">
      <c r="A2112" t="str">
        <f>IF(Transactions!A2112&lt;&gt;"",Transactions!A2112,0)</f>
        <v>2018/09/07 13:50:00</v>
      </c>
      <c r="B2112" t="str">
        <f>IF(Transactions!B2112&lt;&gt;"",Transactions!B2112,0)</f>
        <v>af91c9c08f2287304734d8b56f5f2c47f23b05fa1d06be09e85affe676f118fb</v>
      </c>
      <c r="C2112" t="str">
        <f>IF(Transactions!C2112&lt;&gt;"",Transactions!C2112,0)</f>
        <v>Step1</v>
      </c>
      <c r="D2112" t="str">
        <f>IF(Transactions!D2112&lt;&gt;"",Transactions!D2112,"")</f>
        <v>peer0.org2.ldegilde.com</v>
      </c>
      <c r="E2112" t="str">
        <f>IF(Transactions!E2112&lt;&gt;"",Transactions!E2112,"")</f>
        <v>pmt-chaincode</v>
      </c>
      <c r="F2112" t="str">
        <f>IF(Transactions!F2112&lt;&gt;"",Transactions!F2112,"")</f>
        <v>put</v>
      </c>
      <c r="G2112" t="str">
        <f>IF(Transactions!G2112&lt;&gt;"",Transactions!G2112,"")</f>
        <v>000000002_378</v>
      </c>
      <c r="H2112" t="str">
        <f>IF(Transactions!H2112&lt;&gt;"",Transactions!H2112,"")</f>
        <v>417.0</v>
      </c>
      <c r="I2112">
        <f>IF(Transactions!J2112-Transactions!I2112&lt;&gt;"",Transactions!J2112-Transactions!I2112,"")</f>
        <v>375</v>
      </c>
      <c r="J2112">
        <f>IF((Transactions!K2112-Transactions!I2112)-(Transactions!P2112-Transactions!J2112)&lt;&gt;"",(Transactions!K2112-Transactions!I2112)-(Transactions!P2112-Transactions!J2112),"")</f>
        <v>235</v>
      </c>
      <c r="K2112">
        <f>IF(Transactions!L2112-Transactions!K2112&lt;&gt;"",Transactions!L2112-Transactions!K2112,"")</f>
        <v>0</v>
      </c>
      <c r="L2112">
        <f>IF(Transactions!N2112-Transactions!M2112&lt;&gt;"",Transactions!N2112-Transactions!M2112,"")</f>
        <v>140</v>
      </c>
      <c r="M2112">
        <f>IF(Transactions!P2112-Transactions!O2112&lt;&gt;"",Transactions!P2112-Transactions!O2112,"")</f>
        <v>0</v>
      </c>
      <c r="O2112">
        <f t="shared" si="68"/>
        <v>375</v>
      </c>
      <c r="P2112" t="str">
        <f>IF(Transactions!O2112&lt;&gt;"",Transactions!O2112,"")</f>
        <v>1536320999617</v>
      </c>
      <c r="Q2112">
        <f>IF(Transactions!S2112-Transactions!J2112&lt;&gt;"",Transactions!S2112-Transactions!J2112,"")</f>
        <v>1948</v>
      </c>
      <c r="R2112">
        <f t="shared" si="69"/>
        <v>2323</v>
      </c>
    </row>
    <row r="2113" spans="1:18" x14ac:dyDescent="0.3">
      <c r="A2113" t="str">
        <f>IF(Transactions!A2113&lt;&gt;"",Transactions!A2113,0)</f>
        <v>2018/09/07 13:50:00</v>
      </c>
      <c r="B2113" t="str">
        <f>IF(Transactions!B2113&lt;&gt;"",Transactions!B2113,0)</f>
        <v>afe6caf4a82fc536783083e6e17fe6c0b89372a40bd44f3a068507fd1343de0a</v>
      </c>
      <c r="C2113" t="str">
        <f>IF(Transactions!C2113&lt;&gt;"",Transactions!C2113,0)</f>
        <v>Step1</v>
      </c>
      <c r="D2113" t="str">
        <f>IF(Transactions!D2113&lt;&gt;"",Transactions!D2113,"")</f>
        <v>peer0.org1.ldegilde.com</v>
      </c>
      <c r="E2113" t="str">
        <f>IF(Transactions!E2113&lt;&gt;"",Transactions!E2113,"")</f>
        <v>pmt-chaincode</v>
      </c>
      <c r="F2113" t="str">
        <f>IF(Transactions!F2113&lt;&gt;"",Transactions!F2113,"")</f>
        <v>put</v>
      </c>
      <c r="G2113" t="str">
        <f>IF(Transactions!G2113&lt;&gt;"",Transactions!G2113,"")</f>
        <v>000000002_297</v>
      </c>
      <c r="H2113" t="str">
        <f>IF(Transactions!H2113&lt;&gt;"",Transactions!H2113,"")</f>
        <v>417.0</v>
      </c>
      <c r="I2113">
        <f>IF(Transactions!J2113-Transactions!I2113&lt;&gt;"",Transactions!J2113-Transactions!I2113,"")</f>
        <v>403</v>
      </c>
      <c r="J2113">
        <f>IF((Transactions!K2113-Transactions!I2113)-(Transactions!P2113-Transactions!J2113)&lt;&gt;"",(Transactions!K2113-Transactions!I2113)-(Transactions!P2113-Transactions!J2113),"")</f>
        <v>299</v>
      </c>
      <c r="K2113">
        <f>IF(Transactions!L2113-Transactions!K2113&lt;&gt;"",Transactions!L2113-Transactions!K2113,"")</f>
        <v>4</v>
      </c>
      <c r="L2113">
        <f>IF(Transactions!N2113-Transactions!M2113&lt;&gt;"",Transactions!N2113-Transactions!M2113,"")</f>
        <v>99</v>
      </c>
      <c r="M2113">
        <f>IF(Transactions!P2113-Transactions!O2113&lt;&gt;"",Transactions!P2113-Transactions!O2113,"")</f>
        <v>1</v>
      </c>
      <c r="O2113">
        <f t="shared" si="68"/>
        <v>403</v>
      </c>
      <c r="P2113" t="str">
        <f>IF(Transactions!O2113&lt;&gt;"",Transactions!O2113,"")</f>
        <v>1536320999577</v>
      </c>
      <c r="Q2113">
        <f>IF(Transactions!S2113-Transactions!J2113&lt;&gt;"",Transactions!S2113-Transactions!J2113,"")</f>
        <v>1926</v>
      </c>
      <c r="R2113">
        <f t="shared" si="69"/>
        <v>2329</v>
      </c>
    </row>
    <row r="2114" spans="1:18" x14ac:dyDescent="0.3">
      <c r="A2114" t="str">
        <f>IF(Transactions!A2114&lt;&gt;"",Transactions!A2114,0)</f>
        <v>2018/09/07 13:50:00</v>
      </c>
      <c r="B2114" t="str">
        <f>IF(Transactions!B2114&lt;&gt;"",Transactions!B2114,0)</f>
        <v>afe6caf4a82fc536783083e6e17fe6c0b89372a40bd44f3a068507fd1343de0a</v>
      </c>
      <c r="C2114" t="str">
        <f>IF(Transactions!C2114&lt;&gt;"",Transactions!C2114,0)</f>
        <v>Step1</v>
      </c>
      <c r="D2114" t="str">
        <f>IF(Transactions!D2114&lt;&gt;"",Transactions!D2114,"")</f>
        <v>peer0.org2.ldegilde.com</v>
      </c>
      <c r="E2114" t="str">
        <f>IF(Transactions!E2114&lt;&gt;"",Transactions!E2114,"")</f>
        <v>pmt-chaincode</v>
      </c>
      <c r="F2114" t="str">
        <f>IF(Transactions!F2114&lt;&gt;"",Transactions!F2114,"")</f>
        <v>put</v>
      </c>
      <c r="G2114" t="str">
        <f>IF(Transactions!G2114&lt;&gt;"",Transactions!G2114,"")</f>
        <v>000000002_297</v>
      </c>
      <c r="H2114" t="str">
        <f>IF(Transactions!H2114&lt;&gt;"",Transactions!H2114,"")</f>
        <v>417.0</v>
      </c>
      <c r="I2114">
        <f>IF(Transactions!J2114-Transactions!I2114&lt;&gt;"",Transactions!J2114-Transactions!I2114,"")</f>
        <v>403</v>
      </c>
      <c r="J2114">
        <f>IF((Transactions!K2114-Transactions!I2114)-(Transactions!P2114-Transactions!J2114)&lt;&gt;"",(Transactions!K2114-Transactions!I2114)-(Transactions!P2114-Transactions!J2114),"")</f>
        <v>193</v>
      </c>
      <c r="K2114">
        <f>IF(Transactions!L2114-Transactions!K2114&lt;&gt;"",Transactions!L2114-Transactions!K2114,"")</f>
        <v>0</v>
      </c>
      <c r="L2114">
        <f>IF(Transactions!N2114-Transactions!M2114&lt;&gt;"",Transactions!N2114-Transactions!M2114,"")</f>
        <v>210</v>
      </c>
      <c r="M2114">
        <f>IF(Transactions!P2114-Transactions!O2114&lt;&gt;"",Transactions!P2114-Transactions!O2114,"")</f>
        <v>0</v>
      </c>
      <c r="O2114">
        <f t="shared" si="68"/>
        <v>403</v>
      </c>
      <c r="P2114" t="str">
        <f>IF(Transactions!O2114&lt;&gt;"",Transactions!O2114,"")</f>
        <v>1536320999637</v>
      </c>
      <c r="Q2114">
        <f>IF(Transactions!S2114-Transactions!J2114&lt;&gt;"",Transactions!S2114-Transactions!J2114,"")</f>
        <v>1926</v>
      </c>
      <c r="R2114">
        <f t="shared" si="69"/>
        <v>2329</v>
      </c>
    </row>
    <row r="2115" spans="1:18" x14ac:dyDescent="0.3">
      <c r="A2115" t="str">
        <f>IF(Transactions!A2115&lt;&gt;"",Transactions!A2115,0)</f>
        <v>2018/09/07 13:50:00</v>
      </c>
      <c r="B2115" t="str">
        <f>IF(Transactions!B2115&lt;&gt;"",Transactions!B2115,0)</f>
        <v>fd9aea2068938a184b15bbed6b5c2b0343a22d466d3af3547c51eefef43cd8cc</v>
      </c>
      <c r="C2115" t="str">
        <f>IF(Transactions!C2115&lt;&gt;"",Transactions!C2115,0)</f>
        <v>Step1</v>
      </c>
      <c r="D2115" t="str">
        <f>IF(Transactions!D2115&lt;&gt;"",Transactions!D2115,"")</f>
        <v>peer0.org1.ldegilde.com</v>
      </c>
      <c r="E2115" t="str">
        <f>IF(Transactions!E2115&lt;&gt;"",Transactions!E2115,"")</f>
        <v>pmt-chaincode</v>
      </c>
      <c r="F2115" t="str">
        <f>IF(Transactions!F2115&lt;&gt;"",Transactions!F2115,"")</f>
        <v>put</v>
      </c>
      <c r="G2115" t="str">
        <f>IF(Transactions!G2115&lt;&gt;"",Transactions!G2115,"")</f>
        <v>000000002_29</v>
      </c>
      <c r="H2115" t="str">
        <f>IF(Transactions!H2115&lt;&gt;"",Transactions!H2115,"")</f>
        <v>419.0</v>
      </c>
      <c r="I2115">
        <f>IF(Transactions!J2115-Transactions!I2115&lt;&gt;"",Transactions!J2115-Transactions!I2115,"")</f>
        <v>363</v>
      </c>
      <c r="J2115">
        <f>IF((Transactions!K2115-Transactions!I2115)-(Transactions!P2115-Transactions!J2115)&lt;&gt;"",(Transactions!K2115-Transactions!I2115)-(Transactions!P2115-Transactions!J2115),"")</f>
        <v>359</v>
      </c>
      <c r="K2115">
        <f>IF(Transactions!L2115-Transactions!K2115&lt;&gt;"",Transactions!L2115-Transactions!K2115,"")</f>
        <v>1</v>
      </c>
      <c r="L2115">
        <f>IF(Transactions!N2115-Transactions!M2115&lt;&gt;"",Transactions!N2115-Transactions!M2115,"")</f>
        <v>3</v>
      </c>
      <c r="M2115">
        <f>IF(Transactions!P2115-Transactions!O2115&lt;&gt;"",Transactions!P2115-Transactions!O2115,"")</f>
        <v>0</v>
      </c>
      <c r="O2115">
        <f t="shared" si="68"/>
        <v>363</v>
      </c>
      <c r="P2115" t="str">
        <f>IF(Transactions!O2115&lt;&gt;"",Transactions!O2115,"")</f>
        <v>1536320998611</v>
      </c>
      <c r="Q2115">
        <f>IF(Transactions!S2115-Transactions!J2115&lt;&gt;"",Transactions!S2115-Transactions!J2115,"")</f>
        <v>2766</v>
      </c>
      <c r="R2115">
        <f t="shared" si="69"/>
        <v>3129</v>
      </c>
    </row>
    <row r="2116" spans="1:18" x14ac:dyDescent="0.3">
      <c r="A2116" t="str">
        <f>IF(Transactions!A2116&lt;&gt;"",Transactions!A2116,0)</f>
        <v>2018/09/07 13:50:00</v>
      </c>
      <c r="B2116" t="str">
        <f>IF(Transactions!B2116&lt;&gt;"",Transactions!B2116,0)</f>
        <v>fd9aea2068938a184b15bbed6b5c2b0343a22d466d3af3547c51eefef43cd8cc</v>
      </c>
      <c r="C2116" t="str">
        <f>IF(Transactions!C2116&lt;&gt;"",Transactions!C2116,0)</f>
        <v>Step1</v>
      </c>
      <c r="D2116" t="str">
        <f>IF(Transactions!D2116&lt;&gt;"",Transactions!D2116,"")</f>
        <v>peer0.org2.ldegilde.com</v>
      </c>
      <c r="E2116" t="str">
        <f>IF(Transactions!E2116&lt;&gt;"",Transactions!E2116,"")</f>
        <v>pmt-chaincode</v>
      </c>
      <c r="F2116" t="str">
        <f>IF(Transactions!F2116&lt;&gt;"",Transactions!F2116,"")</f>
        <v>put</v>
      </c>
      <c r="G2116" t="str">
        <f>IF(Transactions!G2116&lt;&gt;"",Transactions!G2116,"")</f>
        <v>000000002_29</v>
      </c>
      <c r="H2116" t="str">
        <f>IF(Transactions!H2116&lt;&gt;"",Transactions!H2116,"")</f>
        <v>419.0</v>
      </c>
      <c r="I2116">
        <f>IF(Transactions!J2116-Transactions!I2116&lt;&gt;"",Transactions!J2116-Transactions!I2116,"")</f>
        <v>363</v>
      </c>
      <c r="J2116">
        <f>IF((Transactions!K2116-Transactions!I2116)-(Transactions!P2116-Transactions!J2116)&lt;&gt;"",(Transactions!K2116-Transactions!I2116)-(Transactions!P2116-Transactions!J2116),"")</f>
        <v>184</v>
      </c>
      <c r="K2116">
        <f>IF(Transactions!L2116-Transactions!K2116&lt;&gt;"",Transactions!L2116-Transactions!K2116,"")</f>
        <v>0</v>
      </c>
      <c r="L2116">
        <f>IF(Transactions!N2116-Transactions!M2116&lt;&gt;"",Transactions!N2116-Transactions!M2116,"")</f>
        <v>179</v>
      </c>
      <c r="M2116">
        <f>IF(Transactions!P2116-Transactions!O2116&lt;&gt;"",Transactions!P2116-Transactions!O2116,"")</f>
        <v>0</v>
      </c>
      <c r="O2116">
        <f t="shared" si="68"/>
        <v>363</v>
      </c>
      <c r="P2116" t="str">
        <f>IF(Transactions!O2116&lt;&gt;"",Transactions!O2116,"")</f>
        <v>1536320998801</v>
      </c>
      <c r="Q2116">
        <f>IF(Transactions!S2116-Transactions!J2116&lt;&gt;"",Transactions!S2116-Transactions!J2116,"")</f>
        <v>2766</v>
      </c>
      <c r="R2116">
        <f t="shared" si="69"/>
        <v>3129</v>
      </c>
    </row>
    <row r="2117" spans="1:18" x14ac:dyDescent="0.3">
      <c r="A2117" t="str">
        <f>IF(Transactions!A2117&lt;&gt;"",Transactions!A2117,0)</f>
        <v>2018/09/07 13:50:00</v>
      </c>
      <c r="B2117" t="str">
        <f>IF(Transactions!B2117&lt;&gt;"",Transactions!B2117,0)</f>
        <v>c137bb84035b26ac2b127e0ce518c3838dd49a7eb22ee55e8c13aab2837055d8</v>
      </c>
      <c r="C2117" t="str">
        <f>IF(Transactions!C2117&lt;&gt;"",Transactions!C2117,0)</f>
        <v>Step1</v>
      </c>
      <c r="D2117" t="str">
        <f>IF(Transactions!D2117&lt;&gt;"",Transactions!D2117,"")</f>
        <v>peer0.org1.ldegilde.com</v>
      </c>
      <c r="E2117" t="str">
        <f>IF(Transactions!E2117&lt;&gt;"",Transactions!E2117,"")</f>
        <v>pmt-chaincode</v>
      </c>
      <c r="F2117" t="str">
        <f>IF(Transactions!F2117&lt;&gt;"",Transactions!F2117,"")</f>
        <v>put</v>
      </c>
      <c r="G2117" t="str">
        <f>IF(Transactions!G2117&lt;&gt;"",Transactions!G2117,"")</f>
        <v>000000002_298</v>
      </c>
      <c r="H2117" t="str">
        <f>IF(Transactions!H2117&lt;&gt;"",Transactions!H2117,"")</f>
        <v>885.0</v>
      </c>
      <c r="I2117">
        <f>IF(Transactions!J2117-Transactions!I2117&lt;&gt;"",Transactions!J2117-Transactions!I2117,"")</f>
        <v>508</v>
      </c>
      <c r="J2117">
        <f>IF((Transactions!K2117-Transactions!I2117)-(Transactions!P2117-Transactions!J2117)&lt;&gt;"",(Transactions!K2117-Transactions!I2117)-(Transactions!P2117-Transactions!J2117),"")</f>
        <v>373</v>
      </c>
      <c r="K2117">
        <f>IF(Transactions!L2117-Transactions!K2117&lt;&gt;"",Transactions!L2117-Transactions!K2117,"")</f>
        <v>1</v>
      </c>
      <c r="L2117">
        <f>IF(Transactions!N2117-Transactions!M2117&lt;&gt;"",Transactions!N2117-Transactions!M2117,"")</f>
        <v>133</v>
      </c>
      <c r="M2117">
        <f>IF(Transactions!P2117-Transactions!O2117&lt;&gt;"",Transactions!P2117-Transactions!O2117,"")</f>
        <v>1</v>
      </c>
      <c r="O2117">
        <f t="shared" si="68"/>
        <v>508</v>
      </c>
      <c r="P2117" t="str">
        <f>IF(Transactions!O2117&lt;&gt;"",Transactions!O2117,"")</f>
        <v>1536320999634</v>
      </c>
      <c r="Q2117">
        <f>IF(Transactions!S2117-Transactions!J2117&lt;&gt;"",Transactions!S2117-Transactions!J2117,"")</f>
        <v>1822</v>
      </c>
      <c r="R2117">
        <f t="shared" si="69"/>
        <v>2330</v>
      </c>
    </row>
    <row r="2118" spans="1:18" x14ac:dyDescent="0.3">
      <c r="A2118" t="str">
        <f>IF(Transactions!A2118&lt;&gt;"",Transactions!A2118,0)</f>
        <v>2018/09/07 13:50:00</v>
      </c>
      <c r="B2118" t="str">
        <f>IF(Transactions!B2118&lt;&gt;"",Transactions!B2118,0)</f>
        <v>c137bb84035b26ac2b127e0ce518c3838dd49a7eb22ee55e8c13aab2837055d8</v>
      </c>
      <c r="C2118" t="str">
        <f>IF(Transactions!C2118&lt;&gt;"",Transactions!C2118,0)</f>
        <v>Step1</v>
      </c>
      <c r="D2118" t="str">
        <f>IF(Transactions!D2118&lt;&gt;"",Transactions!D2118,"")</f>
        <v>peer0.org2.ldegilde.com</v>
      </c>
      <c r="E2118" t="str">
        <f>IF(Transactions!E2118&lt;&gt;"",Transactions!E2118,"")</f>
        <v>pmt-chaincode</v>
      </c>
      <c r="F2118" t="str">
        <f>IF(Transactions!F2118&lt;&gt;"",Transactions!F2118,"")</f>
        <v>put</v>
      </c>
      <c r="G2118" t="str">
        <f>IF(Transactions!G2118&lt;&gt;"",Transactions!G2118,"")</f>
        <v>000000002_298</v>
      </c>
      <c r="H2118" t="str">
        <f>IF(Transactions!H2118&lt;&gt;"",Transactions!H2118,"")</f>
        <v>885.0</v>
      </c>
      <c r="I2118">
        <f>IF(Transactions!J2118-Transactions!I2118&lt;&gt;"",Transactions!J2118-Transactions!I2118,"")</f>
        <v>508</v>
      </c>
      <c r="J2118">
        <f>IF((Transactions!K2118-Transactions!I2118)-(Transactions!P2118-Transactions!J2118)&lt;&gt;"",(Transactions!K2118-Transactions!I2118)-(Transactions!P2118-Transactions!J2118),"")</f>
        <v>337</v>
      </c>
      <c r="K2118">
        <f>IF(Transactions!L2118-Transactions!K2118&lt;&gt;"",Transactions!L2118-Transactions!K2118,"")</f>
        <v>1</v>
      </c>
      <c r="L2118">
        <f>IF(Transactions!N2118-Transactions!M2118&lt;&gt;"",Transactions!N2118-Transactions!M2118,"")</f>
        <v>170</v>
      </c>
      <c r="M2118">
        <f>IF(Transactions!P2118-Transactions!O2118&lt;&gt;"",Transactions!P2118-Transactions!O2118,"")</f>
        <v>0</v>
      </c>
      <c r="O2118">
        <f t="shared" si="68"/>
        <v>508</v>
      </c>
      <c r="P2118" t="str">
        <f>IF(Transactions!O2118&lt;&gt;"",Transactions!O2118,"")</f>
        <v>1536320999596</v>
      </c>
      <c r="Q2118">
        <f>IF(Transactions!S2118-Transactions!J2118&lt;&gt;"",Transactions!S2118-Transactions!J2118,"")</f>
        <v>1822</v>
      </c>
      <c r="R2118">
        <f t="shared" si="69"/>
        <v>2330</v>
      </c>
    </row>
    <row r="2119" spans="1:18" x14ac:dyDescent="0.3">
      <c r="A2119" t="str">
        <f>IF(Transactions!A2119&lt;&gt;"",Transactions!A2119,0)</f>
        <v>2018/09/07 13:50:00</v>
      </c>
      <c r="B2119" t="str">
        <f>IF(Transactions!B2119&lt;&gt;"",Transactions!B2119,0)</f>
        <v>147acf8ea3bd8beda7853ff550c092a21b1a4a4a42c85138f99fc82c9d1004d4</v>
      </c>
      <c r="C2119" t="str">
        <f>IF(Transactions!C2119&lt;&gt;"",Transactions!C2119,0)</f>
        <v>Step1</v>
      </c>
      <c r="D2119" t="str">
        <f>IF(Transactions!D2119&lt;&gt;"",Transactions!D2119,"")</f>
        <v>peer0.org1.ldegilde.com</v>
      </c>
      <c r="E2119" t="str">
        <f>IF(Transactions!E2119&lt;&gt;"",Transactions!E2119,"")</f>
        <v>pmt-chaincode</v>
      </c>
      <c r="F2119" t="str">
        <f>IF(Transactions!F2119&lt;&gt;"",Transactions!F2119,"")</f>
        <v>put</v>
      </c>
      <c r="G2119" t="str">
        <f>IF(Transactions!G2119&lt;&gt;"",Transactions!G2119,"")</f>
        <v>000000002_352</v>
      </c>
      <c r="H2119" t="str">
        <f>IF(Transactions!H2119&lt;&gt;"",Transactions!H2119,"")</f>
        <v>850.0</v>
      </c>
      <c r="I2119">
        <f>IF(Transactions!J2119-Transactions!I2119&lt;&gt;"",Transactions!J2119-Transactions!I2119,"")</f>
        <v>520</v>
      </c>
      <c r="J2119">
        <f>IF((Transactions!K2119-Transactions!I2119)-(Transactions!P2119-Transactions!J2119)&lt;&gt;"",(Transactions!K2119-Transactions!I2119)-(Transactions!P2119-Transactions!J2119),"")</f>
        <v>430</v>
      </c>
      <c r="K2119">
        <f>IF(Transactions!L2119-Transactions!K2119&lt;&gt;"",Transactions!L2119-Transactions!K2119,"")</f>
        <v>0</v>
      </c>
      <c r="L2119">
        <f>IF(Transactions!N2119-Transactions!M2119&lt;&gt;"",Transactions!N2119-Transactions!M2119,"")</f>
        <v>90</v>
      </c>
      <c r="M2119">
        <f>IF(Transactions!P2119-Transactions!O2119&lt;&gt;"",Transactions!P2119-Transactions!O2119,"")</f>
        <v>0</v>
      </c>
      <c r="O2119">
        <f t="shared" si="68"/>
        <v>520</v>
      </c>
      <c r="P2119" t="str">
        <f>IF(Transactions!O2119&lt;&gt;"",Transactions!O2119,"")</f>
        <v>1536320999616</v>
      </c>
      <c r="Q2119">
        <f>IF(Transactions!S2119-Transactions!J2119&lt;&gt;"",Transactions!S2119-Transactions!J2119,"")</f>
        <v>1796</v>
      </c>
      <c r="R2119">
        <f t="shared" si="69"/>
        <v>2316</v>
      </c>
    </row>
    <row r="2120" spans="1:18" x14ac:dyDescent="0.3">
      <c r="A2120" t="str">
        <f>IF(Transactions!A2120&lt;&gt;"",Transactions!A2120,0)</f>
        <v>2018/09/07 13:50:00</v>
      </c>
      <c r="B2120" t="str">
        <f>IF(Transactions!B2120&lt;&gt;"",Transactions!B2120,0)</f>
        <v>147acf8ea3bd8beda7853ff550c092a21b1a4a4a42c85138f99fc82c9d1004d4</v>
      </c>
      <c r="C2120" t="str">
        <f>IF(Transactions!C2120&lt;&gt;"",Transactions!C2120,0)</f>
        <v>Step1</v>
      </c>
      <c r="D2120" t="str">
        <f>IF(Transactions!D2120&lt;&gt;"",Transactions!D2120,"")</f>
        <v>peer0.org2.ldegilde.com</v>
      </c>
      <c r="E2120" t="str">
        <f>IF(Transactions!E2120&lt;&gt;"",Transactions!E2120,"")</f>
        <v>pmt-chaincode</v>
      </c>
      <c r="F2120" t="str">
        <f>IF(Transactions!F2120&lt;&gt;"",Transactions!F2120,"")</f>
        <v>put</v>
      </c>
      <c r="G2120" t="str">
        <f>IF(Transactions!G2120&lt;&gt;"",Transactions!G2120,"")</f>
        <v>000000002_352</v>
      </c>
      <c r="H2120" t="str">
        <f>IF(Transactions!H2120&lt;&gt;"",Transactions!H2120,"")</f>
        <v>850.0</v>
      </c>
      <c r="I2120">
        <f>IF(Transactions!J2120-Transactions!I2120&lt;&gt;"",Transactions!J2120-Transactions!I2120,"")</f>
        <v>520</v>
      </c>
      <c r="J2120">
        <f>IF((Transactions!K2120-Transactions!I2120)-(Transactions!P2120-Transactions!J2120)&lt;&gt;"",(Transactions!K2120-Transactions!I2120)-(Transactions!P2120-Transactions!J2120),"")</f>
        <v>314</v>
      </c>
      <c r="K2120">
        <f>IF(Transactions!L2120-Transactions!K2120&lt;&gt;"",Transactions!L2120-Transactions!K2120,"")</f>
        <v>1</v>
      </c>
      <c r="L2120">
        <f>IF(Transactions!N2120-Transactions!M2120&lt;&gt;"",Transactions!N2120-Transactions!M2120,"")</f>
        <v>204</v>
      </c>
      <c r="M2120">
        <f>IF(Transactions!P2120-Transactions!O2120&lt;&gt;"",Transactions!P2120-Transactions!O2120,"")</f>
        <v>1</v>
      </c>
      <c r="O2120">
        <f t="shared" si="68"/>
        <v>520</v>
      </c>
      <c r="P2120" t="str">
        <f>IF(Transactions!O2120&lt;&gt;"",Transactions!O2120,"")</f>
        <v>1536320999727</v>
      </c>
      <c r="Q2120">
        <f>IF(Transactions!S2120-Transactions!J2120&lt;&gt;"",Transactions!S2120-Transactions!J2120,"")</f>
        <v>1796</v>
      </c>
      <c r="R2120">
        <f t="shared" si="69"/>
        <v>2316</v>
      </c>
    </row>
    <row r="2121" spans="1:18" x14ac:dyDescent="0.3">
      <c r="A2121" t="str">
        <f>IF(Transactions!A2121&lt;&gt;"",Transactions!A2121,0)</f>
        <v>2018/09/07 13:50:00</v>
      </c>
      <c r="B2121" t="str">
        <f>IF(Transactions!B2121&lt;&gt;"",Transactions!B2121,0)</f>
        <v>db28bf4eadcd8d3337437f4aead67ed21e2cb48b8362e885fc5f1cdf84f0c8bc</v>
      </c>
      <c r="C2121" t="str">
        <f>IF(Transactions!C2121&lt;&gt;"",Transactions!C2121,0)</f>
        <v>Step1</v>
      </c>
      <c r="D2121" t="str">
        <f>IF(Transactions!D2121&lt;&gt;"",Transactions!D2121,"")</f>
        <v>peer0.org1.ldegilde.com</v>
      </c>
      <c r="E2121" t="str">
        <f>IF(Transactions!E2121&lt;&gt;"",Transactions!E2121,"")</f>
        <v>pmt-chaincode</v>
      </c>
      <c r="F2121" t="str">
        <f>IF(Transactions!F2121&lt;&gt;"",Transactions!F2121,"")</f>
        <v>put</v>
      </c>
      <c r="G2121" t="str">
        <f>IF(Transactions!G2121&lt;&gt;"",Transactions!G2121,"")</f>
        <v>000000002_207</v>
      </c>
      <c r="H2121" t="str">
        <f>IF(Transactions!H2121&lt;&gt;"",Transactions!H2121,"")</f>
        <v>648.0</v>
      </c>
      <c r="I2121">
        <f>IF(Transactions!J2121-Transactions!I2121&lt;&gt;"",Transactions!J2121-Transactions!I2121,"")</f>
        <v>518</v>
      </c>
      <c r="J2121">
        <f>IF((Transactions!K2121-Transactions!I2121)-(Transactions!P2121-Transactions!J2121)&lt;&gt;"",(Transactions!K2121-Transactions!I2121)-(Transactions!P2121-Transactions!J2121),"")</f>
        <v>388</v>
      </c>
      <c r="K2121">
        <f>IF(Transactions!L2121-Transactions!K2121&lt;&gt;"",Transactions!L2121-Transactions!K2121,"")</f>
        <v>0</v>
      </c>
      <c r="L2121">
        <f>IF(Transactions!N2121-Transactions!M2121&lt;&gt;"",Transactions!N2121-Transactions!M2121,"")</f>
        <v>130</v>
      </c>
      <c r="M2121">
        <f>IF(Transactions!P2121-Transactions!O2121&lt;&gt;"",Transactions!P2121-Transactions!O2121,"")</f>
        <v>0</v>
      </c>
      <c r="O2121">
        <f t="shared" si="68"/>
        <v>518</v>
      </c>
      <c r="P2121" t="str">
        <f>IF(Transactions!O2121&lt;&gt;"",Transactions!O2121,"")</f>
        <v>1536320999656</v>
      </c>
      <c r="Q2121">
        <f>IF(Transactions!S2121-Transactions!J2121&lt;&gt;"",Transactions!S2121-Transactions!J2121,"")</f>
        <v>1794</v>
      </c>
      <c r="R2121">
        <f t="shared" si="69"/>
        <v>2312</v>
      </c>
    </row>
    <row r="2122" spans="1:18" x14ac:dyDescent="0.3">
      <c r="A2122" t="str">
        <f>IF(Transactions!A2122&lt;&gt;"",Transactions!A2122,0)</f>
        <v>2018/09/07 13:50:00</v>
      </c>
      <c r="B2122" t="str">
        <f>IF(Transactions!B2122&lt;&gt;"",Transactions!B2122,0)</f>
        <v>db28bf4eadcd8d3337437f4aead67ed21e2cb48b8362e885fc5f1cdf84f0c8bc</v>
      </c>
      <c r="C2122" t="str">
        <f>IF(Transactions!C2122&lt;&gt;"",Transactions!C2122,0)</f>
        <v>Step1</v>
      </c>
      <c r="D2122" t="str">
        <f>IF(Transactions!D2122&lt;&gt;"",Transactions!D2122,"")</f>
        <v>peer0.org2.ldegilde.com</v>
      </c>
      <c r="E2122" t="str">
        <f>IF(Transactions!E2122&lt;&gt;"",Transactions!E2122,"")</f>
        <v>pmt-chaincode</v>
      </c>
      <c r="F2122" t="str">
        <f>IF(Transactions!F2122&lt;&gt;"",Transactions!F2122,"")</f>
        <v>put</v>
      </c>
      <c r="G2122" t="str">
        <f>IF(Transactions!G2122&lt;&gt;"",Transactions!G2122,"")</f>
        <v>000000002_207</v>
      </c>
      <c r="H2122" t="str">
        <f>IF(Transactions!H2122&lt;&gt;"",Transactions!H2122,"")</f>
        <v>648.0</v>
      </c>
      <c r="I2122">
        <f>IF(Transactions!J2122-Transactions!I2122&lt;&gt;"",Transactions!J2122-Transactions!I2122,"")</f>
        <v>518</v>
      </c>
      <c r="J2122">
        <f>IF((Transactions!K2122-Transactions!I2122)-(Transactions!P2122-Transactions!J2122)&lt;&gt;"",(Transactions!K2122-Transactions!I2122)-(Transactions!P2122-Transactions!J2122),"")</f>
        <v>272</v>
      </c>
      <c r="K2122">
        <f>IF(Transactions!L2122-Transactions!K2122&lt;&gt;"",Transactions!L2122-Transactions!K2122,"")</f>
        <v>1</v>
      </c>
      <c r="L2122">
        <f>IF(Transactions!N2122-Transactions!M2122&lt;&gt;"",Transactions!N2122-Transactions!M2122,"")</f>
        <v>245</v>
      </c>
      <c r="M2122">
        <f>IF(Transactions!P2122-Transactions!O2122&lt;&gt;"",Transactions!P2122-Transactions!O2122,"")</f>
        <v>0</v>
      </c>
      <c r="O2122">
        <f t="shared" si="68"/>
        <v>518</v>
      </c>
      <c r="P2122" t="str">
        <f>IF(Transactions!O2122&lt;&gt;"",Transactions!O2122,"")</f>
        <v>1536320999761</v>
      </c>
      <c r="Q2122">
        <f>IF(Transactions!S2122-Transactions!J2122&lt;&gt;"",Transactions!S2122-Transactions!J2122,"")</f>
        <v>1794</v>
      </c>
      <c r="R2122">
        <f t="shared" si="69"/>
        <v>2312</v>
      </c>
    </row>
    <row r="2123" spans="1:18" x14ac:dyDescent="0.3">
      <c r="A2123" t="str">
        <f>IF(Transactions!A2123&lt;&gt;"",Transactions!A2123,0)</f>
        <v>2018/09/07 13:50:00</v>
      </c>
      <c r="B2123" t="str">
        <f>IF(Transactions!B2123&lt;&gt;"",Transactions!B2123,0)</f>
        <v>9cc99e9254f4aee025a1c0cd0bd7c6aa05b9a86205dc9c09c2ec0dbf4e20911a</v>
      </c>
      <c r="C2123" t="str">
        <f>IF(Transactions!C2123&lt;&gt;"",Transactions!C2123,0)</f>
        <v>Step1</v>
      </c>
      <c r="D2123" t="str">
        <f>IF(Transactions!D2123&lt;&gt;"",Transactions!D2123,"")</f>
        <v>peer0.org1.ldegilde.com</v>
      </c>
      <c r="E2123" t="str">
        <f>IF(Transactions!E2123&lt;&gt;"",Transactions!E2123,"")</f>
        <v>pmt-chaincode</v>
      </c>
      <c r="F2123" t="str">
        <f>IF(Transactions!F2123&lt;&gt;"",Transactions!F2123,"")</f>
        <v>put</v>
      </c>
      <c r="G2123" t="str">
        <f>IF(Transactions!G2123&lt;&gt;"",Transactions!G2123,"")</f>
        <v>000000002_299</v>
      </c>
      <c r="H2123" t="str">
        <f>IF(Transactions!H2123&lt;&gt;"",Transactions!H2123,"")</f>
        <v>254.0</v>
      </c>
      <c r="I2123">
        <f>IF(Transactions!J2123-Transactions!I2123&lt;&gt;"",Transactions!J2123-Transactions!I2123,"")</f>
        <v>216</v>
      </c>
      <c r="J2123">
        <f>IF((Transactions!K2123-Transactions!I2123)-(Transactions!P2123-Transactions!J2123)&lt;&gt;"",(Transactions!K2123-Transactions!I2123)-(Transactions!P2123-Transactions!J2123),"")</f>
        <v>208</v>
      </c>
      <c r="K2123">
        <f>IF(Transactions!L2123-Transactions!K2123&lt;&gt;"",Transactions!L2123-Transactions!K2123,"")</f>
        <v>0</v>
      </c>
      <c r="L2123">
        <f>IF(Transactions!N2123-Transactions!M2123&lt;&gt;"",Transactions!N2123-Transactions!M2123,"")</f>
        <v>8</v>
      </c>
      <c r="M2123">
        <f>IF(Transactions!P2123-Transactions!O2123&lt;&gt;"",Transactions!P2123-Transactions!O2123,"")</f>
        <v>0</v>
      </c>
      <c r="O2123">
        <f t="shared" si="68"/>
        <v>216</v>
      </c>
      <c r="P2123" t="str">
        <f>IF(Transactions!O2123&lt;&gt;"",Transactions!O2123,"")</f>
        <v>1536320999137</v>
      </c>
      <c r="Q2123">
        <f>IF(Transactions!S2123-Transactions!J2123&lt;&gt;"",Transactions!S2123-Transactions!J2123,"")</f>
        <v>2384</v>
      </c>
      <c r="R2123">
        <f t="shared" si="69"/>
        <v>2600</v>
      </c>
    </row>
    <row r="2124" spans="1:18" x14ac:dyDescent="0.3">
      <c r="A2124" t="str">
        <f>IF(Transactions!A2124&lt;&gt;"",Transactions!A2124,0)</f>
        <v>2018/09/07 13:50:00</v>
      </c>
      <c r="B2124" t="str">
        <f>IF(Transactions!B2124&lt;&gt;"",Transactions!B2124,0)</f>
        <v>9cc99e9254f4aee025a1c0cd0bd7c6aa05b9a86205dc9c09c2ec0dbf4e20911a</v>
      </c>
      <c r="C2124" t="str">
        <f>IF(Transactions!C2124&lt;&gt;"",Transactions!C2124,0)</f>
        <v>Step1</v>
      </c>
      <c r="D2124" t="str">
        <f>IF(Transactions!D2124&lt;&gt;"",Transactions!D2124,"")</f>
        <v>peer0.org2.ldegilde.com</v>
      </c>
      <c r="E2124" t="str">
        <f>IF(Transactions!E2124&lt;&gt;"",Transactions!E2124,"")</f>
        <v>pmt-chaincode</v>
      </c>
      <c r="F2124" t="str">
        <f>IF(Transactions!F2124&lt;&gt;"",Transactions!F2124,"")</f>
        <v>put</v>
      </c>
      <c r="G2124" t="str">
        <f>IF(Transactions!G2124&lt;&gt;"",Transactions!G2124,"")</f>
        <v>000000002_299</v>
      </c>
      <c r="H2124" t="str">
        <f>IF(Transactions!H2124&lt;&gt;"",Transactions!H2124,"")</f>
        <v>254.0</v>
      </c>
      <c r="I2124">
        <f>IF(Transactions!J2124-Transactions!I2124&lt;&gt;"",Transactions!J2124-Transactions!I2124,"")</f>
        <v>216</v>
      </c>
      <c r="J2124">
        <f>IF((Transactions!K2124-Transactions!I2124)-(Transactions!P2124-Transactions!J2124)&lt;&gt;"",(Transactions!K2124-Transactions!I2124)-(Transactions!P2124-Transactions!J2124),"")</f>
        <v>172</v>
      </c>
      <c r="K2124">
        <f>IF(Transactions!L2124-Transactions!K2124&lt;&gt;"",Transactions!L2124-Transactions!K2124,"")</f>
        <v>1</v>
      </c>
      <c r="L2124">
        <f>IF(Transactions!N2124-Transactions!M2124&lt;&gt;"",Transactions!N2124-Transactions!M2124,"")</f>
        <v>43</v>
      </c>
      <c r="M2124">
        <f>IF(Transactions!P2124-Transactions!O2124&lt;&gt;"",Transactions!P2124-Transactions!O2124,"")</f>
        <v>0</v>
      </c>
      <c r="O2124">
        <f t="shared" ref="O2124:O2187" si="70">SUM(J2124:M2124)</f>
        <v>216</v>
      </c>
      <c r="P2124" t="str">
        <f>IF(Transactions!O2124&lt;&gt;"",Transactions!O2124,"")</f>
        <v>1536320999176</v>
      </c>
      <c r="Q2124">
        <f>IF(Transactions!S2124-Transactions!J2124&lt;&gt;"",Transactions!S2124-Transactions!J2124,"")</f>
        <v>2384</v>
      </c>
      <c r="R2124">
        <f t="shared" ref="R2124:R2187" si="71">I2124+Q2124</f>
        <v>2600</v>
      </c>
    </row>
    <row r="2125" spans="1:18" x14ac:dyDescent="0.3">
      <c r="A2125" t="str">
        <f>IF(Transactions!A2125&lt;&gt;"",Transactions!A2125,0)</f>
        <v>2018/09/07 13:50:00</v>
      </c>
      <c r="B2125" t="str">
        <f>IF(Transactions!B2125&lt;&gt;"",Transactions!B2125,0)</f>
        <v>1aad685aee2f5de29299d60819c9789d6ae12f0820906add8fef48fcb3fa2c42</v>
      </c>
      <c r="C2125" t="str">
        <f>IF(Transactions!C2125&lt;&gt;"",Transactions!C2125,0)</f>
        <v>Step1</v>
      </c>
      <c r="D2125" t="str">
        <f>IF(Transactions!D2125&lt;&gt;"",Transactions!D2125,"")</f>
        <v>peer0.org1.ldegilde.com</v>
      </c>
      <c r="E2125" t="str">
        <f>IF(Transactions!E2125&lt;&gt;"",Transactions!E2125,"")</f>
        <v>pmt-chaincode</v>
      </c>
      <c r="F2125" t="str">
        <f>IF(Transactions!F2125&lt;&gt;"",Transactions!F2125,"")</f>
        <v>put</v>
      </c>
      <c r="G2125" t="str">
        <f>IF(Transactions!G2125&lt;&gt;"",Transactions!G2125,"")</f>
        <v>000000002_154</v>
      </c>
      <c r="H2125" t="str">
        <f>IF(Transactions!H2125&lt;&gt;"",Transactions!H2125,"")</f>
        <v>915.0</v>
      </c>
      <c r="I2125">
        <f>IF(Transactions!J2125-Transactions!I2125&lt;&gt;"",Transactions!J2125-Transactions!I2125,"")</f>
        <v>538</v>
      </c>
      <c r="J2125">
        <f>IF((Transactions!K2125-Transactions!I2125)-(Transactions!P2125-Transactions!J2125)&lt;&gt;"",(Transactions!K2125-Transactions!I2125)-(Transactions!P2125-Transactions!J2125),"")</f>
        <v>404</v>
      </c>
      <c r="K2125">
        <f>IF(Transactions!L2125-Transactions!K2125&lt;&gt;"",Transactions!L2125-Transactions!K2125,"")</f>
        <v>1</v>
      </c>
      <c r="L2125">
        <f>IF(Transactions!N2125-Transactions!M2125&lt;&gt;"",Transactions!N2125-Transactions!M2125,"")</f>
        <v>133</v>
      </c>
      <c r="M2125">
        <f>IF(Transactions!P2125-Transactions!O2125&lt;&gt;"",Transactions!P2125-Transactions!O2125,"")</f>
        <v>0</v>
      </c>
      <c r="O2125">
        <f t="shared" si="70"/>
        <v>538</v>
      </c>
      <c r="P2125" t="str">
        <f>IF(Transactions!O2125&lt;&gt;"",Transactions!O2125,"")</f>
        <v>1536320999612</v>
      </c>
      <c r="Q2125">
        <f>IF(Transactions!S2125-Transactions!J2125&lt;&gt;"",Transactions!S2125-Transactions!J2125,"")</f>
        <v>1784</v>
      </c>
      <c r="R2125">
        <f t="shared" si="71"/>
        <v>2322</v>
      </c>
    </row>
    <row r="2126" spans="1:18" x14ac:dyDescent="0.3">
      <c r="A2126" t="str">
        <f>IF(Transactions!A2126&lt;&gt;"",Transactions!A2126,0)</f>
        <v>2018/09/07 13:50:00</v>
      </c>
      <c r="B2126" t="str">
        <f>IF(Transactions!B2126&lt;&gt;"",Transactions!B2126,0)</f>
        <v>1aad685aee2f5de29299d60819c9789d6ae12f0820906add8fef48fcb3fa2c42</v>
      </c>
      <c r="C2126" t="str">
        <f>IF(Transactions!C2126&lt;&gt;"",Transactions!C2126,0)</f>
        <v>Step1</v>
      </c>
      <c r="D2126" t="str">
        <f>IF(Transactions!D2126&lt;&gt;"",Transactions!D2126,"")</f>
        <v>peer0.org2.ldegilde.com</v>
      </c>
      <c r="E2126" t="str">
        <f>IF(Transactions!E2126&lt;&gt;"",Transactions!E2126,"")</f>
        <v>pmt-chaincode</v>
      </c>
      <c r="F2126" t="str">
        <f>IF(Transactions!F2126&lt;&gt;"",Transactions!F2126,"")</f>
        <v>put</v>
      </c>
      <c r="G2126" t="str">
        <f>IF(Transactions!G2126&lt;&gt;"",Transactions!G2126,"")</f>
        <v>000000002_154</v>
      </c>
      <c r="H2126" t="str">
        <f>IF(Transactions!H2126&lt;&gt;"",Transactions!H2126,"")</f>
        <v>915.0</v>
      </c>
      <c r="I2126">
        <f>IF(Transactions!J2126-Transactions!I2126&lt;&gt;"",Transactions!J2126-Transactions!I2126,"")</f>
        <v>538</v>
      </c>
      <c r="J2126">
        <f>IF((Transactions!K2126-Transactions!I2126)-(Transactions!P2126-Transactions!J2126)&lt;&gt;"",(Transactions!K2126-Transactions!I2126)-(Transactions!P2126-Transactions!J2126),"")</f>
        <v>293</v>
      </c>
      <c r="K2126">
        <f>IF(Transactions!L2126-Transactions!K2126&lt;&gt;"",Transactions!L2126-Transactions!K2126,"")</f>
        <v>0</v>
      </c>
      <c r="L2126">
        <f>IF(Transactions!N2126-Transactions!M2126&lt;&gt;"",Transactions!N2126-Transactions!M2126,"")</f>
        <v>244</v>
      </c>
      <c r="M2126">
        <f>IF(Transactions!P2126-Transactions!O2126&lt;&gt;"",Transactions!P2126-Transactions!O2126,"")</f>
        <v>1</v>
      </c>
      <c r="O2126">
        <f t="shared" si="70"/>
        <v>538</v>
      </c>
      <c r="P2126" t="str">
        <f>IF(Transactions!O2126&lt;&gt;"",Transactions!O2126,"")</f>
        <v>1536320999726</v>
      </c>
      <c r="Q2126">
        <f>IF(Transactions!S2126-Transactions!J2126&lt;&gt;"",Transactions!S2126-Transactions!J2126,"")</f>
        <v>1784</v>
      </c>
      <c r="R2126">
        <f t="shared" si="71"/>
        <v>2322</v>
      </c>
    </row>
    <row r="2127" spans="1:18" x14ac:dyDescent="0.3">
      <c r="A2127" t="str">
        <f>IF(Transactions!A2127&lt;&gt;"",Transactions!A2127,0)</f>
        <v>2018/09/07 13:50:00</v>
      </c>
      <c r="B2127" t="str">
        <f>IF(Transactions!B2127&lt;&gt;"",Transactions!B2127,0)</f>
        <v>7f37333bf78232b6476b1fa2f64f27c03e08b27fc4281ecb49b99228109c8a75</v>
      </c>
      <c r="C2127" t="str">
        <f>IF(Transactions!C2127&lt;&gt;"",Transactions!C2127,0)</f>
        <v>Step1</v>
      </c>
      <c r="D2127" t="str">
        <f>IF(Transactions!D2127&lt;&gt;"",Transactions!D2127,"")</f>
        <v>peer0.org1.ldegilde.com</v>
      </c>
      <c r="E2127" t="str">
        <f>IF(Transactions!E2127&lt;&gt;"",Transactions!E2127,"")</f>
        <v>pmt-chaincode</v>
      </c>
      <c r="F2127" t="str">
        <f>IF(Transactions!F2127&lt;&gt;"",Transactions!F2127,"")</f>
        <v>put</v>
      </c>
      <c r="G2127" t="str">
        <f>IF(Transactions!G2127&lt;&gt;"",Transactions!G2127,"")</f>
        <v>000000002_51</v>
      </c>
      <c r="H2127" t="str">
        <f>IF(Transactions!H2127&lt;&gt;"",Transactions!H2127,"")</f>
        <v>483.0</v>
      </c>
      <c r="I2127">
        <f>IF(Transactions!J2127-Transactions!I2127&lt;&gt;"",Transactions!J2127-Transactions!I2127,"")</f>
        <v>408</v>
      </c>
      <c r="J2127">
        <f>IF((Transactions!K2127-Transactions!I2127)-(Transactions!P2127-Transactions!J2127)&lt;&gt;"",(Transactions!K2127-Transactions!I2127)-(Transactions!P2127-Transactions!J2127),"")</f>
        <v>290</v>
      </c>
      <c r="K2127">
        <f>IF(Transactions!L2127-Transactions!K2127&lt;&gt;"",Transactions!L2127-Transactions!K2127,"")</f>
        <v>1</v>
      </c>
      <c r="L2127">
        <f>IF(Transactions!N2127-Transactions!M2127&lt;&gt;"",Transactions!N2127-Transactions!M2127,"")</f>
        <v>117</v>
      </c>
      <c r="M2127">
        <f>IF(Transactions!P2127-Transactions!O2127&lt;&gt;"",Transactions!P2127-Transactions!O2127,"")</f>
        <v>0</v>
      </c>
      <c r="O2127">
        <f t="shared" si="70"/>
        <v>408</v>
      </c>
      <c r="P2127" t="str">
        <f>IF(Transactions!O2127&lt;&gt;"",Transactions!O2127,"")</f>
        <v>1536320999590</v>
      </c>
      <c r="Q2127">
        <f>IF(Transactions!S2127-Transactions!J2127&lt;&gt;"",Transactions!S2127-Transactions!J2127,"")</f>
        <v>1932</v>
      </c>
      <c r="R2127">
        <f t="shared" si="71"/>
        <v>2340</v>
      </c>
    </row>
    <row r="2128" spans="1:18" x14ac:dyDescent="0.3">
      <c r="A2128" t="str">
        <f>IF(Transactions!A2128&lt;&gt;"",Transactions!A2128,0)</f>
        <v>2018/09/07 13:50:00</v>
      </c>
      <c r="B2128" t="str">
        <f>IF(Transactions!B2128&lt;&gt;"",Transactions!B2128,0)</f>
        <v>7f37333bf78232b6476b1fa2f64f27c03e08b27fc4281ecb49b99228109c8a75</v>
      </c>
      <c r="C2128" t="str">
        <f>IF(Transactions!C2128&lt;&gt;"",Transactions!C2128,0)</f>
        <v>Step1</v>
      </c>
      <c r="D2128" t="str">
        <f>IF(Transactions!D2128&lt;&gt;"",Transactions!D2128,"")</f>
        <v>peer0.org2.ldegilde.com</v>
      </c>
      <c r="E2128" t="str">
        <f>IF(Transactions!E2128&lt;&gt;"",Transactions!E2128,"")</f>
        <v>pmt-chaincode</v>
      </c>
      <c r="F2128" t="str">
        <f>IF(Transactions!F2128&lt;&gt;"",Transactions!F2128,"")</f>
        <v>put</v>
      </c>
      <c r="G2128" t="str">
        <f>IF(Transactions!G2128&lt;&gt;"",Transactions!G2128,"")</f>
        <v>000000002_51</v>
      </c>
      <c r="H2128" t="str">
        <f>IF(Transactions!H2128&lt;&gt;"",Transactions!H2128,"")</f>
        <v>483.0</v>
      </c>
      <c r="I2128">
        <f>IF(Transactions!J2128-Transactions!I2128&lt;&gt;"",Transactions!J2128-Transactions!I2128,"")</f>
        <v>408</v>
      </c>
      <c r="J2128">
        <f>IF((Transactions!K2128-Transactions!I2128)-(Transactions!P2128-Transactions!J2128)&lt;&gt;"",(Transactions!K2128-Transactions!I2128)-(Transactions!P2128-Transactions!J2128),"")</f>
        <v>237</v>
      </c>
      <c r="K2128">
        <f>IF(Transactions!L2128-Transactions!K2128&lt;&gt;"",Transactions!L2128-Transactions!K2128,"")</f>
        <v>0</v>
      </c>
      <c r="L2128">
        <f>IF(Transactions!N2128-Transactions!M2128&lt;&gt;"",Transactions!N2128-Transactions!M2128,"")</f>
        <v>171</v>
      </c>
      <c r="M2128">
        <f>IF(Transactions!P2128-Transactions!O2128&lt;&gt;"",Transactions!P2128-Transactions!O2128,"")</f>
        <v>0</v>
      </c>
      <c r="O2128">
        <f t="shared" si="70"/>
        <v>408</v>
      </c>
      <c r="P2128" t="str">
        <f>IF(Transactions!O2128&lt;&gt;"",Transactions!O2128,"")</f>
        <v>1536320999596</v>
      </c>
      <c r="Q2128">
        <f>IF(Transactions!S2128-Transactions!J2128&lt;&gt;"",Transactions!S2128-Transactions!J2128,"")</f>
        <v>1932</v>
      </c>
      <c r="R2128">
        <f t="shared" si="71"/>
        <v>2340</v>
      </c>
    </row>
    <row r="2129" spans="1:18" x14ac:dyDescent="0.3">
      <c r="A2129" t="str">
        <f>IF(Transactions!A2129&lt;&gt;"",Transactions!A2129,0)</f>
        <v>2018/09/07 13:50:00</v>
      </c>
      <c r="B2129" t="str">
        <f>IF(Transactions!B2129&lt;&gt;"",Transactions!B2129,0)</f>
        <v>49cbd107e50d1d020c649b0e8e207cdda1c13020b7237655b62dea71400141dd</v>
      </c>
      <c r="C2129" t="str">
        <f>IF(Transactions!C2129&lt;&gt;"",Transactions!C2129,0)</f>
        <v>Step1</v>
      </c>
      <c r="D2129" t="str">
        <f>IF(Transactions!D2129&lt;&gt;"",Transactions!D2129,"")</f>
        <v>peer0.org1.ldegilde.com</v>
      </c>
      <c r="E2129" t="str">
        <f>IF(Transactions!E2129&lt;&gt;"",Transactions!E2129,"")</f>
        <v>pmt-chaincode</v>
      </c>
      <c r="F2129" t="str">
        <f>IF(Transactions!F2129&lt;&gt;"",Transactions!F2129,"")</f>
        <v>put</v>
      </c>
      <c r="G2129" t="str">
        <f>IF(Transactions!G2129&lt;&gt;"",Transactions!G2129,"")</f>
        <v>000000002_392</v>
      </c>
      <c r="H2129" t="str">
        <f>IF(Transactions!H2129&lt;&gt;"",Transactions!H2129,"")</f>
        <v>581.0</v>
      </c>
      <c r="I2129">
        <f>IF(Transactions!J2129-Transactions!I2129&lt;&gt;"",Transactions!J2129-Transactions!I2129,"")</f>
        <v>429</v>
      </c>
      <c r="J2129">
        <f>IF((Transactions!K2129-Transactions!I2129)-(Transactions!P2129-Transactions!J2129)&lt;&gt;"",(Transactions!K2129-Transactions!I2129)-(Transactions!P2129-Transactions!J2129),"")</f>
        <v>356</v>
      </c>
      <c r="K2129">
        <f>IF(Transactions!L2129-Transactions!K2129&lt;&gt;"",Transactions!L2129-Transactions!K2129,"")</f>
        <v>0</v>
      </c>
      <c r="L2129">
        <f>IF(Transactions!N2129-Transactions!M2129&lt;&gt;"",Transactions!N2129-Transactions!M2129,"")</f>
        <v>73</v>
      </c>
      <c r="M2129">
        <f>IF(Transactions!P2129-Transactions!O2129&lt;&gt;"",Transactions!P2129-Transactions!O2129,"")</f>
        <v>0</v>
      </c>
      <c r="O2129">
        <f t="shared" si="70"/>
        <v>429</v>
      </c>
      <c r="P2129" t="str">
        <f>IF(Transactions!O2129&lt;&gt;"",Transactions!O2129,"")</f>
        <v>1536320999607</v>
      </c>
      <c r="Q2129">
        <f>IF(Transactions!S2129-Transactions!J2129&lt;&gt;"",Transactions!S2129-Transactions!J2129,"")</f>
        <v>1887</v>
      </c>
      <c r="R2129">
        <f t="shared" si="71"/>
        <v>2316</v>
      </c>
    </row>
    <row r="2130" spans="1:18" x14ac:dyDescent="0.3">
      <c r="A2130" t="str">
        <f>IF(Transactions!A2130&lt;&gt;"",Transactions!A2130,0)</f>
        <v>2018/09/07 13:50:00</v>
      </c>
      <c r="B2130" t="str">
        <f>IF(Transactions!B2130&lt;&gt;"",Transactions!B2130,0)</f>
        <v>49cbd107e50d1d020c649b0e8e207cdda1c13020b7237655b62dea71400141dd</v>
      </c>
      <c r="C2130" t="str">
        <f>IF(Transactions!C2130&lt;&gt;"",Transactions!C2130,0)</f>
        <v>Step1</v>
      </c>
      <c r="D2130" t="str">
        <f>IF(Transactions!D2130&lt;&gt;"",Transactions!D2130,"")</f>
        <v>peer0.org2.ldegilde.com</v>
      </c>
      <c r="E2130" t="str">
        <f>IF(Transactions!E2130&lt;&gt;"",Transactions!E2130,"")</f>
        <v>pmt-chaincode</v>
      </c>
      <c r="F2130" t="str">
        <f>IF(Transactions!F2130&lt;&gt;"",Transactions!F2130,"")</f>
        <v>put</v>
      </c>
      <c r="G2130" t="str">
        <f>IF(Transactions!G2130&lt;&gt;"",Transactions!G2130,"")</f>
        <v>000000002_392</v>
      </c>
      <c r="H2130" t="str">
        <f>IF(Transactions!H2130&lt;&gt;"",Transactions!H2130,"")</f>
        <v>581.0</v>
      </c>
      <c r="I2130">
        <f>IF(Transactions!J2130-Transactions!I2130&lt;&gt;"",Transactions!J2130-Transactions!I2130,"")</f>
        <v>429</v>
      </c>
      <c r="J2130">
        <f>IF((Transactions!K2130-Transactions!I2130)-(Transactions!P2130-Transactions!J2130)&lt;&gt;"",(Transactions!K2130-Transactions!I2130)-(Transactions!P2130-Transactions!J2130),"")</f>
        <v>254</v>
      </c>
      <c r="K2130">
        <f>IF(Transactions!L2130-Transactions!K2130&lt;&gt;"",Transactions!L2130-Transactions!K2130,"")</f>
        <v>0</v>
      </c>
      <c r="L2130">
        <f>IF(Transactions!N2130-Transactions!M2130&lt;&gt;"",Transactions!N2130-Transactions!M2130,"")</f>
        <v>174</v>
      </c>
      <c r="M2130">
        <f>IF(Transactions!P2130-Transactions!O2130&lt;&gt;"",Transactions!P2130-Transactions!O2130,"")</f>
        <v>1</v>
      </c>
      <c r="O2130">
        <f t="shared" si="70"/>
        <v>429</v>
      </c>
      <c r="P2130" t="str">
        <f>IF(Transactions!O2130&lt;&gt;"",Transactions!O2130,"")</f>
        <v>1536320999684</v>
      </c>
      <c r="Q2130">
        <f>IF(Transactions!S2130-Transactions!J2130&lt;&gt;"",Transactions!S2130-Transactions!J2130,"")</f>
        <v>1887</v>
      </c>
      <c r="R2130">
        <f t="shared" si="71"/>
        <v>2316</v>
      </c>
    </row>
    <row r="2131" spans="1:18" x14ac:dyDescent="0.3">
      <c r="A2131" t="str">
        <f>IF(Transactions!A2131&lt;&gt;"",Transactions!A2131,0)</f>
        <v>2018/09/07 13:50:00</v>
      </c>
      <c r="B2131" t="str">
        <f>IF(Transactions!B2131&lt;&gt;"",Transactions!B2131,0)</f>
        <v>61499470daf7d4f1599e9efc2917d3abf4d0acfb600977e086c6756ff32088a7</v>
      </c>
      <c r="C2131" t="str">
        <f>IF(Transactions!C2131&lt;&gt;"",Transactions!C2131,0)</f>
        <v>Step1</v>
      </c>
      <c r="D2131" t="str">
        <f>IF(Transactions!D2131&lt;&gt;"",Transactions!D2131,"")</f>
        <v>peer0.org1.ldegilde.com</v>
      </c>
      <c r="E2131" t="str">
        <f>IF(Transactions!E2131&lt;&gt;"",Transactions!E2131,"")</f>
        <v>pmt-chaincode</v>
      </c>
      <c r="F2131" t="str">
        <f>IF(Transactions!F2131&lt;&gt;"",Transactions!F2131,"")</f>
        <v>put</v>
      </c>
      <c r="G2131" t="str">
        <f>IF(Transactions!G2131&lt;&gt;"",Transactions!G2131,"")</f>
        <v>000000002_138</v>
      </c>
      <c r="H2131" t="str">
        <f>IF(Transactions!H2131&lt;&gt;"",Transactions!H2131,"")</f>
        <v>479.0</v>
      </c>
      <c r="I2131">
        <f>IF(Transactions!J2131-Transactions!I2131&lt;&gt;"",Transactions!J2131-Transactions!I2131,"")</f>
        <v>519</v>
      </c>
      <c r="J2131">
        <f>IF((Transactions!K2131-Transactions!I2131)-(Transactions!P2131-Transactions!J2131)&lt;&gt;"",(Transactions!K2131-Transactions!I2131)-(Transactions!P2131-Transactions!J2131),"")</f>
        <v>445</v>
      </c>
      <c r="K2131">
        <f>IF(Transactions!L2131-Transactions!K2131&lt;&gt;"",Transactions!L2131-Transactions!K2131,"")</f>
        <v>0</v>
      </c>
      <c r="L2131">
        <f>IF(Transactions!N2131-Transactions!M2131&lt;&gt;"",Transactions!N2131-Transactions!M2131,"")</f>
        <v>73</v>
      </c>
      <c r="M2131">
        <f>IF(Transactions!P2131-Transactions!O2131&lt;&gt;"",Transactions!P2131-Transactions!O2131,"")</f>
        <v>1</v>
      </c>
      <c r="O2131">
        <f t="shared" si="70"/>
        <v>519</v>
      </c>
      <c r="P2131" t="str">
        <f>IF(Transactions!O2131&lt;&gt;"",Transactions!O2131,"")</f>
        <v>1536320999669</v>
      </c>
      <c r="Q2131">
        <f>IF(Transactions!S2131-Transactions!J2131&lt;&gt;"",Transactions!S2131-Transactions!J2131,"")</f>
        <v>1793</v>
      </c>
      <c r="R2131">
        <f t="shared" si="71"/>
        <v>2312</v>
      </c>
    </row>
    <row r="2132" spans="1:18" x14ac:dyDescent="0.3">
      <c r="A2132" t="str">
        <f>IF(Transactions!A2132&lt;&gt;"",Transactions!A2132,0)</f>
        <v>2018/09/07 13:50:00</v>
      </c>
      <c r="B2132" t="str">
        <f>IF(Transactions!B2132&lt;&gt;"",Transactions!B2132,0)</f>
        <v>61499470daf7d4f1599e9efc2917d3abf4d0acfb600977e086c6756ff32088a7</v>
      </c>
      <c r="C2132" t="str">
        <f>IF(Transactions!C2132&lt;&gt;"",Transactions!C2132,0)</f>
        <v>Step1</v>
      </c>
      <c r="D2132" t="str">
        <f>IF(Transactions!D2132&lt;&gt;"",Transactions!D2132,"")</f>
        <v>peer0.org2.ldegilde.com</v>
      </c>
      <c r="E2132" t="str">
        <f>IF(Transactions!E2132&lt;&gt;"",Transactions!E2132,"")</f>
        <v>pmt-chaincode</v>
      </c>
      <c r="F2132" t="str">
        <f>IF(Transactions!F2132&lt;&gt;"",Transactions!F2132,"")</f>
        <v>put</v>
      </c>
      <c r="G2132" t="str">
        <f>IF(Transactions!G2132&lt;&gt;"",Transactions!G2132,"")</f>
        <v>000000002_138</v>
      </c>
      <c r="H2132" t="str">
        <f>IF(Transactions!H2132&lt;&gt;"",Transactions!H2132,"")</f>
        <v>479.0</v>
      </c>
      <c r="I2132">
        <f>IF(Transactions!J2132-Transactions!I2132&lt;&gt;"",Transactions!J2132-Transactions!I2132,"")</f>
        <v>519</v>
      </c>
      <c r="J2132">
        <f>IF((Transactions!K2132-Transactions!I2132)-(Transactions!P2132-Transactions!J2132)&lt;&gt;"",(Transactions!K2132-Transactions!I2132)-(Transactions!P2132-Transactions!J2132),"")</f>
        <v>301</v>
      </c>
      <c r="K2132">
        <f>IF(Transactions!L2132-Transactions!K2132&lt;&gt;"",Transactions!L2132-Transactions!K2132,"")</f>
        <v>1</v>
      </c>
      <c r="L2132">
        <f>IF(Transactions!N2132-Transactions!M2132&lt;&gt;"",Transactions!N2132-Transactions!M2132,"")</f>
        <v>216</v>
      </c>
      <c r="M2132">
        <f>IF(Transactions!P2132-Transactions!O2132&lt;&gt;"",Transactions!P2132-Transactions!O2132,"")</f>
        <v>1</v>
      </c>
      <c r="O2132">
        <f t="shared" si="70"/>
        <v>519</v>
      </c>
      <c r="P2132" t="str">
        <f>IF(Transactions!O2132&lt;&gt;"",Transactions!O2132,"")</f>
        <v>1536320999735</v>
      </c>
      <c r="Q2132">
        <f>IF(Transactions!S2132-Transactions!J2132&lt;&gt;"",Transactions!S2132-Transactions!J2132,"")</f>
        <v>1793</v>
      </c>
      <c r="R2132">
        <f t="shared" si="71"/>
        <v>2312</v>
      </c>
    </row>
    <row r="2133" spans="1:18" x14ac:dyDescent="0.3">
      <c r="A2133" t="str">
        <f>IF(Transactions!A2133&lt;&gt;"",Transactions!A2133,0)</f>
        <v>2018/09/07 13:50:00</v>
      </c>
      <c r="B2133" t="str">
        <f>IF(Transactions!B2133&lt;&gt;"",Transactions!B2133,0)</f>
        <v>e843e752ac46fa7360c2c50589119740666a980486e3f6b3602677be6d17b784</v>
      </c>
      <c r="C2133" t="str">
        <f>IF(Transactions!C2133&lt;&gt;"",Transactions!C2133,0)</f>
        <v>Step1</v>
      </c>
      <c r="D2133" t="str">
        <f>IF(Transactions!D2133&lt;&gt;"",Transactions!D2133,"")</f>
        <v>peer0.org1.ldegilde.com</v>
      </c>
      <c r="E2133" t="str">
        <f>IF(Transactions!E2133&lt;&gt;"",Transactions!E2133,"")</f>
        <v>pmt-chaincode</v>
      </c>
      <c r="F2133" t="str">
        <f>IF(Transactions!F2133&lt;&gt;"",Transactions!F2133,"")</f>
        <v>put</v>
      </c>
      <c r="G2133" t="str">
        <f>IF(Transactions!G2133&lt;&gt;"",Transactions!G2133,"")</f>
        <v>000000002_40</v>
      </c>
      <c r="H2133" t="str">
        <f>IF(Transactions!H2133&lt;&gt;"",Transactions!H2133,"")</f>
        <v>173.0</v>
      </c>
      <c r="I2133">
        <f>IF(Transactions!J2133-Transactions!I2133&lt;&gt;"",Transactions!J2133-Transactions!I2133,"")</f>
        <v>473</v>
      </c>
      <c r="J2133">
        <f>IF((Transactions!K2133-Transactions!I2133)-(Transactions!P2133-Transactions!J2133)&lt;&gt;"",(Transactions!K2133-Transactions!I2133)-(Transactions!P2133-Transactions!J2133),"")</f>
        <v>344</v>
      </c>
      <c r="K2133">
        <f>IF(Transactions!L2133-Transactions!K2133&lt;&gt;"",Transactions!L2133-Transactions!K2133,"")</f>
        <v>1</v>
      </c>
      <c r="L2133">
        <f>IF(Transactions!N2133-Transactions!M2133&lt;&gt;"",Transactions!N2133-Transactions!M2133,"")</f>
        <v>127</v>
      </c>
      <c r="M2133">
        <f>IF(Transactions!P2133-Transactions!O2133&lt;&gt;"",Transactions!P2133-Transactions!O2133,"")</f>
        <v>1</v>
      </c>
      <c r="O2133">
        <f t="shared" si="70"/>
        <v>473</v>
      </c>
      <c r="P2133" t="str">
        <f>IF(Transactions!O2133&lt;&gt;"",Transactions!O2133,"")</f>
        <v>1536320999619</v>
      </c>
      <c r="Q2133">
        <f>IF(Transactions!S2133-Transactions!J2133&lt;&gt;"",Transactions!S2133-Transactions!J2133,"")</f>
        <v>1860</v>
      </c>
      <c r="R2133">
        <f t="shared" si="71"/>
        <v>2333</v>
      </c>
    </row>
    <row r="2134" spans="1:18" x14ac:dyDescent="0.3">
      <c r="A2134" t="str">
        <f>IF(Transactions!A2134&lt;&gt;"",Transactions!A2134,0)</f>
        <v>2018/09/07 13:50:00</v>
      </c>
      <c r="B2134" t="str">
        <f>IF(Transactions!B2134&lt;&gt;"",Transactions!B2134,0)</f>
        <v>e843e752ac46fa7360c2c50589119740666a980486e3f6b3602677be6d17b784</v>
      </c>
      <c r="C2134" t="str">
        <f>IF(Transactions!C2134&lt;&gt;"",Transactions!C2134,0)</f>
        <v>Step1</v>
      </c>
      <c r="D2134" t="str">
        <f>IF(Transactions!D2134&lt;&gt;"",Transactions!D2134,"")</f>
        <v>peer0.org2.ldegilde.com</v>
      </c>
      <c r="E2134" t="str">
        <f>IF(Transactions!E2134&lt;&gt;"",Transactions!E2134,"")</f>
        <v>pmt-chaincode</v>
      </c>
      <c r="F2134" t="str">
        <f>IF(Transactions!F2134&lt;&gt;"",Transactions!F2134,"")</f>
        <v>put</v>
      </c>
      <c r="G2134" t="str">
        <f>IF(Transactions!G2134&lt;&gt;"",Transactions!G2134,"")</f>
        <v>000000002_40</v>
      </c>
      <c r="H2134" t="str">
        <f>IF(Transactions!H2134&lt;&gt;"",Transactions!H2134,"")</f>
        <v>173.0</v>
      </c>
      <c r="I2134">
        <f>IF(Transactions!J2134-Transactions!I2134&lt;&gt;"",Transactions!J2134-Transactions!I2134,"")</f>
        <v>473</v>
      </c>
      <c r="J2134">
        <f>IF((Transactions!K2134-Transactions!I2134)-(Transactions!P2134-Transactions!J2134)&lt;&gt;"",(Transactions!K2134-Transactions!I2134)-(Transactions!P2134-Transactions!J2134),"")</f>
        <v>316</v>
      </c>
      <c r="K2134">
        <f>IF(Transactions!L2134-Transactions!K2134&lt;&gt;"",Transactions!L2134-Transactions!K2134,"")</f>
        <v>0</v>
      </c>
      <c r="L2134">
        <f>IF(Transactions!N2134-Transactions!M2134&lt;&gt;"",Transactions!N2134-Transactions!M2134,"")</f>
        <v>157</v>
      </c>
      <c r="M2134">
        <f>IF(Transactions!P2134-Transactions!O2134&lt;&gt;"",Transactions!P2134-Transactions!O2134,"")</f>
        <v>0</v>
      </c>
      <c r="O2134">
        <f t="shared" si="70"/>
        <v>473</v>
      </c>
      <c r="P2134" t="str">
        <f>IF(Transactions!O2134&lt;&gt;"",Transactions!O2134,"")</f>
        <v>1536320999584</v>
      </c>
      <c r="Q2134">
        <f>IF(Transactions!S2134-Transactions!J2134&lt;&gt;"",Transactions!S2134-Transactions!J2134,"")</f>
        <v>1860</v>
      </c>
      <c r="R2134">
        <f t="shared" si="71"/>
        <v>2333</v>
      </c>
    </row>
    <row r="2135" spans="1:18" x14ac:dyDescent="0.3">
      <c r="A2135" t="str">
        <f>IF(Transactions!A2135&lt;&gt;"",Transactions!A2135,0)</f>
        <v>2018/09/07 13:50:00</v>
      </c>
      <c r="B2135" t="str">
        <f>IF(Transactions!B2135&lt;&gt;"",Transactions!B2135,0)</f>
        <v>02a922ae6427682ac9f1679e659624317ba83eaa4959cb41fccdd12fdba1d740</v>
      </c>
      <c r="C2135" t="str">
        <f>IF(Transactions!C2135&lt;&gt;"",Transactions!C2135,0)</f>
        <v>Step1</v>
      </c>
      <c r="D2135" t="str">
        <f>IF(Transactions!D2135&lt;&gt;"",Transactions!D2135,"")</f>
        <v>peer0.org1.ldegilde.com</v>
      </c>
      <c r="E2135" t="str">
        <f>IF(Transactions!E2135&lt;&gt;"",Transactions!E2135,"")</f>
        <v>pmt-chaincode</v>
      </c>
      <c r="F2135" t="str">
        <f>IF(Transactions!F2135&lt;&gt;"",Transactions!F2135,"")</f>
        <v>put</v>
      </c>
      <c r="G2135" t="str">
        <f>IF(Transactions!G2135&lt;&gt;"",Transactions!G2135,"")</f>
        <v>000000002_279</v>
      </c>
      <c r="H2135" t="str">
        <f>IF(Transactions!H2135&lt;&gt;"",Transactions!H2135,"")</f>
        <v>635.0</v>
      </c>
      <c r="I2135">
        <f>IF(Transactions!J2135-Transactions!I2135&lt;&gt;"",Transactions!J2135-Transactions!I2135,"")</f>
        <v>547</v>
      </c>
      <c r="J2135">
        <f>IF((Transactions!K2135-Transactions!I2135)-(Transactions!P2135-Transactions!J2135)&lt;&gt;"",(Transactions!K2135-Transactions!I2135)-(Transactions!P2135-Transactions!J2135),"")</f>
        <v>421</v>
      </c>
      <c r="K2135">
        <f>IF(Transactions!L2135-Transactions!K2135&lt;&gt;"",Transactions!L2135-Transactions!K2135,"")</f>
        <v>0</v>
      </c>
      <c r="L2135">
        <f>IF(Transactions!N2135-Transactions!M2135&lt;&gt;"",Transactions!N2135-Transactions!M2135,"")</f>
        <v>126</v>
      </c>
      <c r="M2135">
        <f>IF(Transactions!P2135-Transactions!O2135&lt;&gt;"",Transactions!P2135-Transactions!O2135,"")</f>
        <v>0</v>
      </c>
      <c r="O2135">
        <f t="shared" si="70"/>
        <v>547</v>
      </c>
      <c r="P2135" t="str">
        <f>IF(Transactions!O2135&lt;&gt;"",Transactions!O2135,"")</f>
        <v>1536320999696</v>
      </c>
      <c r="Q2135">
        <f>IF(Transactions!S2135-Transactions!J2135&lt;&gt;"",Transactions!S2135-Transactions!J2135,"")</f>
        <v>1796</v>
      </c>
      <c r="R2135">
        <f t="shared" si="71"/>
        <v>2343</v>
      </c>
    </row>
    <row r="2136" spans="1:18" x14ac:dyDescent="0.3">
      <c r="A2136" t="str">
        <f>IF(Transactions!A2136&lt;&gt;"",Transactions!A2136,0)</f>
        <v>2018/09/07 13:50:00</v>
      </c>
      <c r="B2136" t="str">
        <f>IF(Transactions!B2136&lt;&gt;"",Transactions!B2136,0)</f>
        <v>02a922ae6427682ac9f1679e659624317ba83eaa4959cb41fccdd12fdba1d740</v>
      </c>
      <c r="C2136" t="str">
        <f>IF(Transactions!C2136&lt;&gt;"",Transactions!C2136,0)</f>
        <v>Step1</v>
      </c>
      <c r="D2136" t="str">
        <f>IF(Transactions!D2136&lt;&gt;"",Transactions!D2136,"")</f>
        <v>peer0.org2.ldegilde.com</v>
      </c>
      <c r="E2136" t="str">
        <f>IF(Transactions!E2136&lt;&gt;"",Transactions!E2136,"")</f>
        <v>pmt-chaincode</v>
      </c>
      <c r="F2136" t="str">
        <f>IF(Transactions!F2136&lt;&gt;"",Transactions!F2136,"")</f>
        <v>put</v>
      </c>
      <c r="G2136" t="str">
        <f>IF(Transactions!G2136&lt;&gt;"",Transactions!G2136,"")</f>
        <v>000000002_279</v>
      </c>
      <c r="H2136" t="str">
        <f>IF(Transactions!H2136&lt;&gt;"",Transactions!H2136,"")</f>
        <v>635.0</v>
      </c>
      <c r="I2136">
        <f>IF(Transactions!J2136-Transactions!I2136&lt;&gt;"",Transactions!J2136-Transactions!I2136,"")</f>
        <v>547</v>
      </c>
      <c r="J2136">
        <f>IF((Transactions!K2136-Transactions!I2136)-(Transactions!P2136-Transactions!J2136)&lt;&gt;"",(Transactions!K2136-Transactions!I2136)-(Transactions!P2136-Transactions!J2136),"")</f>
        <v>459</v>
      </c>
      <c r="K2136">
        <f>IF(Transactions!L2136-Transactions!K2136&lt;&gt;"",Transactions!L2136-Transactions!K2136,"")</f>
        <v>0</v>
      </c>
      <c r="L2136">
        <f>IF(Transactions!N2136-Transactions!M2136&lt;&gt;"",Transactions!N2136-Transactions!M2136,"")</f>
        <v>88</v>
      </c>
      <c r="M2136">
        <f>IF(Transactions!P2136-Transactions!O2136&lt;&gt;"",Transactions!P2136-Transactions!O2136,"")</f>
        <v>0</v>
      </c>
      <c r="O2136">
        <f t="shared" si="70"/>
        <v>547</v>
      </c>
      <c r="P2136" t="str">
        <f>IF(Transactions!O2136&lt;&gt;"",Transactions!O2136,"")</f>
        <v>1536320999513</v>
      </c>
      <c r="Q2136">
        <f>IF(Transactions!S2136-Transactions!J2136&lt;&gt;"",Transactions!S2136-Transactions!J2136,"")</f>
        <v>1796</v>
      </c>
      <c r="R2136">
        <f t="shared" si="71"/>
        <v>2343</v>
      </c>
    </row>
    <row r="2137" spans="1:18" x14ac:dyDescent="0.3">
      <c r="A2137" t="str">
        <f>IF(Transactions!A2137&lt;&gt;"",Transactions!A2137,0)</f>
        <v>2018/09/07 13:50:00</v>
      </c>
      <c r="B2137" t="str">
        <f>IF(Transactions!B2137&lt;&gt;"",Transactions!B2137,0)</f>
        <v>55300a601c3f29cf9d19e48f514433e264b4f4a2076e4b34ccb4cc6d30c54381</v>
      </c>
      <c r="C2137" t="str">
        <f>IF(Transactions!C2137&lt;&gt;"",Transactions!C2137,0)</f>
        <v>Step1</v>
      </c>
      <c r="D2137" t="str">
        <f>IF(Transactions!D2137&lt;&gt;"",Transactions!D2137,"")</f>
        <v>peer0.org1.ldegilde.com</v>
      </c>
      <c r="E2137" t="str">
        <f>IF(Transactions!E2137&lt;&gt;"",Transactions!E2137,"")</f>
        <v>pmt-chaincode</v>
      </c>
      <c r="F2137" t="str">
        <f>IF(Transactions!F2137&lt;&gt;"",Transactions!F2137,"")</f>
        <v>put</v>
      </c>
      <c r="G2137" t="str">
        <f>IF(Transactions!G2137&lt;&gt;"",Transactions!G2137,"")</f>
        <v>000000002_193</v>
      </c>
      <c r="H2137" t="str">
        <f>IF(Transactions!H2137&lt;&gt;"",Transactions!H2137,"")</f>
        <v>287.0</v>
      </c>
      <c r="I2137">
        <f>IF(Transactions!J2137-Transactions!I2137&lt;&gt;"",Transactions!J2137-Transactions!I2137,"")</f>
        <v>481</v>
      </c>
      <c r="J2137">
        <f>IF((Transactions!K2137-Transactions!I2137)-(Transactions!P2137-Transactions!J2137)&lt;&gt;"",(Transactions!K2137-Transactions!I2137)-(Transactions!P2137-Transactions!J2137),"")</f>
        <v>419</v>
      </c>
      <c r="K2137">
        <f>IF(Transactions!L2137-Transactions!K2137&lt;&gt;"",Transactions!L2137-Transactions!K2137,"")</f>
        <v>0</v>
      </c>
      <c r="L2137">
        <f>IF(Transactions!N2137-Transactions!M2137&lt;&gt;"",Transactions!N2137-Transactions!M2137,"")</f>
        <v>62</v>
      </c>
      <c r="M2137">
        <f>IF(Transactions!P2137-Transactions!O2137&lt;&gt;"",Transactions!P2137-Transactions!O2137,"")</f>
        <v>0</v>
      </c>
      <c r="O2137">
        <f t="shared" si="70"/>
        <v>481</v>
      </c>
      <c r="P2137" t="str">
        <f>IF(Transactions!O2137&lt;&gt;"",Transactions!O2137,"")</f>
        <v>1536320999647</v>
      </c>
      <c r="Q2137">
        <f>IF(Transactions!S2137-Transactions!J2137&lt;&gt;"",Transactions!S2137-Transactions!J2137,"")</f>
        <v>1829</v>
      </c>
      <c r="R2137">
        <f t="shared" si="71"/>
        <v>2310</v>
      </c>
    </row>
    <row r="2138" spans="1:18" x14ac:dyDescent="0.3">
      <c r="A2138" t="str">
        <f>IF(Transactions!A2138&lt;&gt;"",Transactions!A2138,0)</f>
        <v>2018/09/07 13:50:00</v>
      </c>
      <c r="B2138" t="str">
        <f>IF(Transactions!B2138&lt;&gt;"",Transactions!B2138,0)</f>
        <v>55300a601c3f29cf9d19e48f514433e264b4f4a2076e4b34ccb4cc6d30c54381</v>
      </c>
      <c r="C2138" t="str">
        <f>IF(Transactions!C2138&lt;&gt;"",Transactions!C2138,0)</f>
        <v>Step1</v>
      </c>
      <c r="D2138" t="str">
        <f>IF(Transactions!D2138&lt;&gt;"",Transactions!D2138,"")</f>
        <v>peer0.org2.ldegilde.com</v>
      </c>
      <c r="E2138" t="str">
        <f>IF(Transactions!E2138&lt;&gt;"",Transactions!E2138,"")</f>
        <v>pmt-chaincode</v>
      </c>
      <c r="F2138" t="str">
        <f>IF(Transactions!F2138&lt;&gt;"",Transactions!F2138,"")</f>
        <v>put</v>
      </c>
      <c r="G2138" t="str">
        <f>IF(Transactions!G2138&lt;&gt;"",Transactions!G2138,"")</f>
        <v>000000002_193</v>
      </c>
      <c r="H2138" t="str">
        <f>IF(Transactions!H2138&lt;&gt;"",Transactions!H2138,"")</f>
        <v>287.0</v>
      </c>
      <c r="I2138">
        <f>IF(Transactions!J2138-Transactions!I2138&lt;&gt;"",Transactions!J2138-Transactions!I2138,"")</f>
        <v>481</v>
      </c>
      <c r="J2138">
        <f>IF((Transactions!K2138-Transactions!I2138)-(Transactions!P2138-Transactions!J2138)&lt;&gt;"",(Transactions!K2138-Transactions!I2138)-(Transactions!P2138-Transactions!J2138),"")</f>
        <v>265</v>
      </c>
      <c r="K2138">
        <f>IF(Transactions!L2138-Transactions!K2138&lt;&gt;"",Transactions!L2138-Transactions!K2138,"")</f>
        <v>0</v>
      </c>
      <c r="L2138">
        <f>IF(Transactions!N2138-Transactions!M2138&lt;&gt;"",Transactions!N2138-Transactions!M2138,"")</f>
        <v>216</v>
      </c>
      <c r="M2138">
        <f>IF(Transactions!P2138-Transactions!O2138&lt;&gt;"",Transactions!P2138-Transactions!O2138,"")</f>
        <v>0</v>
      </c>
      <c r="O2138">
        <f t="shared" si="70"/>
        <v>481</v>
      </c>
      <c r="P2138" t="str">
        <f>IF(Transactions!O2138&lt;&gt;"",Transactions!O2138,"")</f>
        <v>1536320999721</v>
      </c>
      <c r="Q2138">
        <f>IF(Transactions!S2138-Transactions!J2138&lt;&gt;"",Transactions!S2138-Transactions!J2138,"")</f>
        <v>1829</v>
      </c>
      <c r="R2138">
        <f t="shared" si="71"/>
        <v>2310</v>
      </c>
    </row>
    <row r="2139" spans="1:18" x14ac:dyDescent="0.3">
      <c r="A2139" t="str">
        <f>IF(Transactions!A2139&lt;&gt;"",Transactions!A2139,0)</f>
        <v>2018/09/07 13:50:00</v>
      </c>
      <c r="B2139" t="str">
        <f>IF(Transactions!B2139&lt;&gt;"",Transactions!B2139,0)</f>
        <v>7e09ccd8ec0eacdc379103d7516a71c8e0e0dcf6e9616830461d567bfc5da8d3</v>
      </c>
      <c r="C2139" t="str">
        <f>IF(Transactions!C2139&lt;&gt;"",Transactions!C2139,0)</f>
        <v>Step1</v>
      </c>
      <c r="D2139" t="str">
        <f>IF(Transactions!D2139&lt;&gt;"",Transactions!D2139,"")</f>
        <v>peer0.org1.ldegilde.com</v>
      </c>
      <c r="E2139" t="str">
        <f>IF(Transactions!E2139&lt;&gt;"",Transactions!E2139,"")</f>
        <v>pmt-chaincode</v>
      </c>
      <c r="F2139" t="str">
        <f>IF(Transactions!F2139&lt;&gt;"",Transactions!F2139,"")</f>
        <v>put</v>
      </c>
      <c r="G2139" t="str">
        <f>IF(Transactions!G2139&lt;&gt;"",Transactions!G2139,"")</f>
        <v>000000002_104</v>
      </c>
      <c r="H2139" t="str">
        <f>IF(Transactions!H2139&lt;&gt;"",Transactions!H2139,"")</f>
        <v>339.0</v>
      </c>
      <c r="I2139">
        <f>IF(Transactions!J2139-Transactions!I2139&lt;&gt;"",Transactions!J2139-Transactions!I2139,"")</f>
        <v>549</v>
      </c>
      <c r="J2139">
        <f>IF((Transactions!K2139-Transactions!I2139)-(Transactions!P2139-Transactions!J2139)&lt;&gt;"",(Transactions!K2139-Transactions!I2139)-(Transactions!P2139-Transactions!J2139),"")</f>
        <v>470</v>
      </c>
      <c r="K2139">
        <f>IF(Transactions!L2139-Transactions!K2139&lt;&gt;"",Transactions!L2139-Transactions!K2139,"")</f>
        <v>0</v>
      </c>
      <c r="L2139">
        <f>IF(Transactions!N2139-Transactions!M2139&lt;&gt;"",Transactions!N2139-Transactions!M2139,"")</f>
        <v>79</v>
      </c>
      <c r="M2139">
        <f>IF(Transactions!P2139-Transactions!O2139&lt;&gt;"",Transactions!P2139-Transactions!O2139,"")</f>
        <v>0</v>
      </c>
      <c r="O2139">
        <f t="shared" si="70"/>
        <v>549</v>
      </c>
      <c r="P2139" t="str">
        <f>IF(Transactions!O2139&lt;&gt;"",Transactions!O2139,"")</f>
        <v>1536320999656</v>
      </c>
      <c r="Q2139">
        <f>IF(Transactions!S2139-Transactions!J2139&lt;&gt;"",Transactions!S2139-Transactions!J2139,"")</f>
        <v>1767</v>
      </c>
      <c r="R2139">
        <f t="shared" si="71"/>
        <v>2316</v>
      </c>
    </row>
    <row r="2140" spans="1:18" x14ac:dyDescent="0.3">
      <c r="A2140" t="str">
        <f>IF(Transactions!A2140&lt;&gt;"",Transactions!A2140,0)</f>
        <v>2018/09/07 13:50:00</v>
      </c>
      <c r="B2140" t="str">
        <f>IF(Transactions!B2140&lt;&gt;"",Transactions!B2140,0)</f>
        <v>7e09ccd8ec0eacdc379103d7516a71c8e0e0dcf6e9616830461d567bfc5da8d3</v>
      </c>
      <c r="C2140" t="str">
        <f>IF(Transactions!C2140&lt;&gt;"",Transactions!C2140,0)</f>
        <v>Step1</v>
      </c>
      <c r="D2140" t="str">
        <f>IF(Transactions!D2140&lt;&gt;"",Transactions!D2140,"")</f>
        <v>peer0.org2.ldegilde.com</v>
      </c>
      <c r="E2140" t="str">
        <f>IF(Transactions!E2140&lt;&gt;"",Transactions!E2140,"")</f>
        <v>pmt-chaincode</v>
      </c>
      <c r="F2140" t="str">
        <f>IF(Transactions!F2140&lt;&gt;"",Transactions!F2140,"")</f>
        <v>put</v>
      </c>
      <c r="G2140" t="str">
        <f>IF(Transactions!G2140&lt;&gt;"",Transactions!G2140,"")</f>
        <v>000000002_104</v>
      </c>
      <c r="H2140" t="str">
        <f>IF(Transactions!H2140&lt;&gt;"",Transactions!H2140,"")</f>
        <v>339.0</v>
      </c>
      <c r="I2140">
        <f>IF(Transactions!J2140-Transactions!I2140&lt;&gt;"",Transactions!J2140-Transactions!I2140,"")</f>
        <v>549</v>
      </c>
      <c r="J2140">
        <f>IF((Transactions!K2140-Transactions!I2140)-(Transactions!P2140-Transactions!J2140)&lt;&gt;"",(Transactions!K2140-Transactions!I2140)-(Transactions!P2140-Transactions!J2140),"")</f>
        <v>294</v>
      </c>
      <c r="K2140">
        <f>IF(Transactions!L2140-Transactions!K2140&lt;&gt;"",Transactions!L2140-Transactions!K2140,"")</f>
        <v>4</v>
      </c>
      <c r="L2140">
        <f>IF(Transactions!N2140-Transactions!M2140&lt;&gt;"",Transactions!N2140-Transactions!M2140,"")</f>
        <v>250</v>
      </c>
      <c r="M2140">
        <f>IF(Transactions!P2140-Transactions!O2140&lt;&gt;"",Transactions!P2140-Transactions!O2140,"")</f>
        <v>1</v>
      </c>
      <c r="O2140">
        <f t="shared" si="70"/>
        <v>549</v>
      </c>
      <c r="P2140" t="str">
        <f>IF(Transactions!O2140&lt;&gt;"",Transactions!O2140,"")</f>
        <v>1536320999768</v>
      </c>
      <c r="Q2140">
        <f>IF(Transactions!S2140-Transactions!J2140&lt;&gt;"",Transactions!S2140-Transactions!J2140,"")</f>
        <v>1767</v>
      </c>
      <c r="R2140">
        <f t="shared" si="71"/>
        <v>2316</v>
      </c>
    </row>
    <row r="2141" spans="1:18" x14ac:dyDescent="0.3">
      <c r="A2141" t="str">
        <f>IF(Transactions!A2141&lt;&gt;"",Transactions!A2141,0)</f>
        <v>2018/09/07 13:50:00</v>
      </c>
      <c r="B2141" t="str">
        <f>IF(Transactions!B2141&lt;&gt;"",Transactions!B2141,0)</f>
        <v>8f25d2887a46f6dfef03dd89722276d3473fc99552ce0615928bd423e5ade8d5</v>
      </c>
      <c r="C2141" t="str">
        <f>IF(Transactions!C2141&lt;&gt;"",Transactions!C2141,0)</f>
        <v>Step1</v>
      </c>
      <c r="D2141" t="str">
        <f>IF(Transactions!D2141&lt;&gt;"",Transactions!D2141,"")</f>
        <v>peer0.org1.ldegilde.com</v>
      </c>
      <c r="E2141" t="str">
        <f>IF(Transactions!E2141&lt;&gt;"",Transactions!E2141,"")</f>
        <v>pmt-chaincode</v>
      </c>
      <c r="F2141" t="str">
        <f>IF(Transactions!F2141&lt;&gt;"",Transactions!F2141,"")</f>
        <v>put</v>
      </c>
      <c r="G2141" t="str">
        <f>IF(Transactions!G2141&lt;&gt;"",Transactions!G2141,"")</f>
        <v>000000002_62</v>
      </c>
      <c r="H2141" t="str">
        <f>IF(Transactions!H2141&lt;&gt;"",Transactions!H2141,"")</f>
        <v>496.0</v>
      </c>
      <c r="I2141">
        <f>IF(Transactions!J2141-Transactions!I2141&lt;&gt;"",Transactions!J2141-Transactions!I2141,"")</f>
        <v>405</v>
      </c>
      <c r="J2141">
        <f>IF((Transactions!K2141-Transactions!I2141)-(Transactions!P2141-Transactions!J2141)&lt;&gt;"",(Transactions!K2141-Transactions!I2141)-(Transactions!P2141-Transactions!J2141),"")</f>
        <v>373</v>
      </c>
      <c r="K2141">
        <f>IF(Transactions!L2141-Transactions!K2141&lt;&gt;"",Transactions!L2141-Transactions!K2141,"")</f>
        <v>3</v>
      </c>
      <c r="L2141">
        <f>IF(Transactions!N2141-Transactions!M2141&lt;&gt;"",Transactions!N2141-Transactions!M2141,"")</f>
        <v>29</v>
      </c>
      <c r="M2141">
        <f>IF(Transactions!P2141-Transactions!O2141&lt;&gt;"",Transactions!P2141-Transactions!O2141,"")</f>
        <v>0</v>
      </c>
      <c r="O2141">
        <f t="shared" si="70"/>
        <v>405</v>
      </c>
      <c r="P2141" t="str">
        <f>IF(Transactions!O2141&lt;&gt;"",Transactions!O2141,"")</f>
        <v>1536320999495</v>
      </c>
      <c r="Q2141">
        <f>IF(Transactions!S2141-Transactions!J2141&lt;&gt;"",Transactions!S2141-Transactions!J2141,"")</f>
        <v>1940</v>
      </c>
      <c r="R2141">
        <f t="shared" si="71"/>
        <v>2345</v>
      </c>
    </row>
    <row r="2142" spans="1:18" x14ac:dyDescent="0.3">
      <c r="A2142" t="str">
        <f>IF(Transactions!A2142&lt;&gt;"",Transactions!A2142,0)</f>
        <v>2018/09/07 13:50:00</v>
      </c>
      <c r="B2142" t="str">
        <f>IF(Transactions!B2142&lt;&gt;"",Transactions!B2142,0)</f>
        <v>8f25d2887a46f6dfef03dd89722276d3473fc99552ce0615928bd423e5ade8d5</v>
      </c>
      <c r="C2142" t="str">
        <f>IF(Transactions!C2142&lt;&gt;"",Transactions!C2142,0)</f>
        <v>Step1</v>
      </c>
      <c r="D2142" t="str">
        <f>IF(Transactions!D2142&lt;&gt;"",Transactions!D2142,"")</f>
        <v>peer0.org2.ldegilde.com</v>
      </c>
      <c r="E2142" t="str">
        <f>IF(Transactions!E2142&lt;&gt;"",Transactions!E2142,"")</f>
        <v>pmt-chaincode</v>
      </c>
      <c r="F2142" t="str">
        <f>IF(Transactions!F2142&lt;&gt;"",Transactions!F2142,"")</f>
        <v>put</v>
      </c>
      <c r="G2142" t="str">
        <f>IF(Transactions!G2142&lt;&gt;"",Transactions!G2142,"")</f>
        <v>000000002_62</v>
      </c>
      <c r="H2142" t="str">
        <f>IF(Transactions!H2142&lt;&gt;"",Transactions!H2142,"")</f>
        <v>496.0</v>
      </c>
      <c r="I2142">
        <f>IF(Transactions!J2142-Transactions!I2142&lt;&gt;"",Transactions!J2142-Transactions!I2142,"")</f>
        <v>405</v>
      </c>
      <c r="J2142">
        <f>IF((Transactions!K2142-Transactions!I2142)-(Transactions!P2142-Transactions!J2142)&lt;&gt;"",(Transactions!K2142-Transactions!I2142)-(Transactions!P2142-Transactions!J2142),"")</f>
        <v>195</v>
      </c>
      <c r="K2142">
        <f>IF(Transactions!L2142-Transactions!K2142&lt;&gt;"",Transactions!L2142-Transactions!K2142,"")</f>
        <v>0</v>
      </c>
      <c r="L2142">
        <f>IF(Transactions!N2142-Transactions!M2142&lt;&gt;"",Transactions!N2142-Transactions!M2142,"")</f>
        <v>210</v>
      </c>
      <c r="M2142">
        <f>IF(Transactions!P2142-Transactions!O2142&lt;&gt;"",Transactions!P2142-Transactions!O2142,"")</f>
        <v>0</v>
      </c>
      <c r="O2142">
        <f t="shared" si="70"/>
        <v>405</v>
      </c>
      <c r="P2142" t="str">
        <f>IF(Transactions!O2142&lt;&gt;"",Transactions!O2142,"")</f>
        <v>1536320999636</v>
      </c>
      <c r="Q2142">
        <f>IF(Transactions!S2142-Transactions!J2142&lt;&gt;"",Transactions!S2142-Transactions!J2142,"")</f>
        <v>1940</v>
      </c>
      <c r="R2142">
        <f t="shared" si="71"/>
        <v>2345</v>
      </c>
    </row>
    <row r="2143" spans="1:18" x14ac:dyDescent="0.3">
      <c r="A2143" t="str">
        <f>IF(Transactions!A2143&lt;&gt;"",Transactions!A2143,0)</f>
        <v>2018/09/07 13:50:00</v>
      </c>
      <c r="B2143" t="str">
        <f>IF(Transactions!B2143&lt;&gt;"",Transactions!B2143,0)</f>
        <v>aa23e35ce81d19642e991db231d5933f46dc57595741843a5001c27d226bed6a</v>
      </c>
      <c r="C2143" t="str">
        <f>IF(Transactions!C2143&lt;&gt;"",Transactions!C2143,0)</f>
        <v>Step1</v>
      </c>
      <c r="D2143" t="str">
        <f>IF(Transactions!D2143&lt;&gt;"",Transactions!D2143,"")</f>
        <v>peer0.org1.ldegilde.com</v>
      </c>
      <c r="E2143" t="str">
        <f>IF(Transactions!E2143&lt;&gt;"",Transactions!E2143,"")</f>
        <v>pmt-chaincode</v>
      </c>
      <c r="F2143" t="str">
        <f>IF(Transactions!F2143&lt;&gt;"",Transactions!F2143,"")</f>
        <v>put</v>
      </c>
      <c r="G2143" t="str">
        <f>IF(Transactions!G2143&lt;&gt;"",Transactions!G2143,"")</f>
        <v>000000002_198</v>
      </c>
      <c r="H2143" t="str">
        <f>IF(Transactions!H2143&lt;&gt;"",Transactions!H2143,"")</f>
        <v>121.0</v>
      </c>
      <c r="I2143">
        <f>IF(Transactions!J2143-Transactions!I2143&lt;&gt;"",Transactions!J2143-Transactions!I2143,"")</f>
        <v>428</v>
      </c>
      <c r="J2143">
        <f>IF((Transactions!K2143-Transactions!I2143)-(Transactions!P2143-Transactions!J2143)&lt;&gt;"",(Transactions!K2143-Transactions!I2143)-(Transactions!P2143-Transactions!J2143),"")</f>
        <v>346</v>
      </c>
      <c r="K2143">
        <f>IF(Transactions!L2143-Transactions!K2143&lt;&gt;"",Transactions!L2143-Transactions!K2143,"")</f>
        <v>1</v>
      </c>
      <c r="L2143">
        <f>IF(Transactions!N2143-Transactions!M2143&lt;&gt;"",Transactions!N2143-Transactions!M2143,"")</f>
        <v>80</v>
      </c>
      <c r="M2143">
        <f>IF(Transactions!P2143-Transactions!O2143&lt;&gt;"",Transactions!P2143-Transactions!O2143,"")</f>
        <v>1</v>
      </c>
      <c r="O2143">
        <f t="shared" si="70"/>
        <v>428</v>
      </c>
      <c r="P2143" t="str">
        <f>IF(Transactions!O2143&lt;&gt;"",Transactions!O2143,"")</f>
        <v>1536320999613</v>
      </c>
      <c r="Q2143">
        <f>IF(Transactions!S2143-Transactions!J2143&lt;&gt;"",Transactions!S2143-Transactions!J2143,"")</f>
        <v>1906</v>
      </c>
      <c r="R2143">
        <f t="shared" si="71"/>
        <v>2334</v>
      </c>
    </row>
    <row r="2144" spans="1:18" x14ac:dyDescent="0.3">
      <c r="A2144" t="str">
        <f>IF(Transactions!A2144&lt;&gt;"",Transactions!A2144,0)</f>
        <v>2018/09/07 13:50:00</v>
      </c>
      <c r="B2144" t="str">
        <f>IF(Transactions!B2144&lt;&gt;"",Transactions!B2144,0)</f>
        <v>aa23e35ce81d19642e991db231d5933f46dc57595741843a5001c27d226bed6a</v>
      </c>
      <c r="C2144" t="str">
        <f>IF(Transactions!C2144&lt;&gt;"",Transactions!C2144,0)</f>
        <v>Step1</v>
      </c>
      <c r="D2144" t="str">
        <f>IF(Transactions!D2144&lt;&gt;"",Transactions!D2144,"")</f>
        <v>peer0.org2.ldegilde.com</v>
      </c>
      <c r="E2144" t="str">
        <f>IF(Transactions!E2144&lt;&gt;"",Transactions!E2144,"")</f>
        <v>pmt-chaincode</v>
      </c>
      <c r="F2144" t="str">
        <f>IF(Transactions!F2144&lt;&gt;"",Transactions!F2144,"")</f>
        <v>put</v>
      </c>
      <c r="G2144" t="str">
        <f>IF(Transactions!G2144&lt;&gt;"",Transactions!G2144,"")</f>
        <v>000000002_198</v>
      </c>
      <c r="H2144" t="str">
        <f>IF(Transactions!H2144&lt;&gt;"",Transactions!H2144,"")</f>
        <v>121.0</v>
      </c>
      <c r="I2144">
        <f>IF(Transactions!J2144-Transactions!I2144&lt;&gt;"",Transactions!J2144-Transactions!I2144,"")</f>
        <v>428</v>
      </c>
      <c r="J2144">
        <f>IF((Transactions!K2144-Transactions!I2144)-(Transactions!P2144-Transactions!J2144)&lt;&gt;"",(Transactions!K2144-Transactions!I2144)-(Transactions!P2144-Transactions!J2144),"")</f>
        <v>247</v>
      </c>
      <c r="K2144">
        <f>IF(Transactions!L2144-Transactions!K2144&lt;&gt;"",Transactions!L2144-Transactions!K2144,"")</f>
        <v>0</v>
      </c>
      <c r="L2144">
        <f>IF(Transactions!N2144-Transactions!M2144&lt;&gt;"",Transactions!N2144-Transactions!M2144,"")</f>
        <v>181</v>
      </c>
      <c r="M2144">
        <f>IF(Transactions!P2144-Transactions!O2144&lt;&gt;"",Transactions!P2144-Transactions!O2144,"")</f>
        <v>0</v>
      </c>
      <c r="O2144">
        <f t="shared" si="70"/>
        <v>428</v>
      </c>
      <c r="P2144" t="str">
        <f>IF(Transactions!O2144&lt;&gt;"",Transactions!O2144,"")</f>
        <v>1536320999670</v>
      </c>
      <c r="Q2144">
        <f>IF(Transactions!S2144-Transactions!J2144&lt;&gt;"",Transactions!S2144-Transactions!J2144,"")</f>
        <v>1906</v>
      </c>
      <c r="R2144">
        <f t="shared" si="71"/>
        <v>2334</v>
      </c>
    </row>
    <row r="2145" spans="1:18" x14ac:dyDescent="0.3">
      <c r="A2145" t="str">
        <f>IF(Transactions!A2145&lt;&gt;"",Transactions!A2145,0)</f>
        <v>2018/09/07 13:50:00</v>
      </c>
      <c r="B2145" t="str">
        <f>IF(Transactions!B2145&lt;&gt;"",Transactions!B2145,0)</f>
        <v>a9cce7d800c03f5175fba488c736527d38e8e0c1d396b3d25878719f7434bf89</v>
      </c>
      <c r="C2145" t="str">
        <f>IF(Transactions!C2145&lt;&gt;"",Transactions!C2145,0)</f>
        <v>Step1</v>
      </c>
      <c r="D2145" t="str">
        <f>IF(Transactions!D2145&lt;&gt;"",Transactions!D2145,"")</f>
        <v>peer0.org1.ldegilde.com</v>
      </c>
      <c r="E2145" t="str">
        <f>IF(Transactions!E2145&lt;&gt;"",Transactions!E2145,"")</f>
        <v>pmt-chaincode</v>
      </c>
      <c r="F2145" t="str">
        <f>IF(Transactions!F2145&lt;&gt;"",Transactions!F2145,"")</f>
        <v>put</v>
      </c>
      <c r="G2145" t="str">
        <f>IF(Transactions!G2145&lt;&gt;"",Transactions!G2145,"")</f>
        <v>000000002_3</v>
      </c>
      <c r="H2145" t="str">
        <f>IF(Transactions!H2145&lt;&gt;"",Transactions!H2145,"")</f>
        <v>641.0</v>
      </c>
      <c r="I2145">
        <f>IF(Transactions!J2145-Transactions!I2145&lt;&gt;"",Transactions!J2145-Transactions!I2145,"")</f>
        <v>481</v>
      </c>
      <c r="J2145">
        <f>IF((Transactions!K2145-Transactions!I2145)-(Transactions!P2145-Transactions!J2145)&lt;&gt;"",(Transactions!K2145-Transactions!I2145)-(Transactions!P2145-Transactions!J2145),"")</f>
        <v>393</v>
      </c>
      <c r="K2145">
        <f>IF(Transactions!L2145-Transactions!K2145&lt;&gt;"",Transactions!L2145-Transactions!K2145,"")</f>
        <v>0</v>
      </c>
      <c r="L2145">
        <f>IF(Transactions!N2145-Transactions!M2145&lt;&gt;"",Transactions!N2145-Transactions!M2145,"")</f>
        <v>88</v>
      </c>
      <c r="M2145">
        <f>IF(Transactions!P2145-Transactions!O2145&lt;&gt;"",Transactions!P2145-Transactions!O2145,"")</f>
        <v>0</v>
      </c>
      <c r="O2145">
        <f t="shared" si="70"/>
        <v>481</v>
      </c>
      <c r="P2145" t="str">
        <f>IF(Transactions!O2145&lt;&gt;"",Transactions!O2145,"")</f>
        <v>1536320999634</v>
      </c>
      <c r="Q2145">
        <f>IF(Transactions!S2145-Transactions!J2145&lt;&gt;"",Transactions!S2145-Transactions!J2145,"")</f>
        <v>1835</v>
      </c>
      <c r="R2145">
        <f t="shared" si="71"/>
        <v>2316</v>
      </c>
    </row>
    <row r="2146" spans="1:18" x14ac:dyDescent="0.3">
      <c r="A2146" t="str">
        <f>IF(Transactions!A2146&lt;&gt;"",Transactions!A2146,0)</f>
        <v>2018/09/07 13:50:00</v>
      </c>
      <c r="B2146" t="str">
        <f>IF(Transactions!B2146&lt;&gt;"",Transactions!B2146,0)</f>
        <v>a9cce7d800c03f5175fba488c736527d38e8e0c1d396b3d25878719f7434bf89</v>
      </c>
      <c r="C2146" t="str">
        <f>IF(Transactions!C2146&lt;&gt;"",Transactions!C2146,0)</f>
        <v>Step1</v>
      </c>
      <c r="D2146" t="str">
        <f>IF(Transactions!D2146&lt;&gt;"",Transactions!D2146,"")</f>
        <v>peer0.org2.ldegilde.com</v>
      </c>
      <c r="E2146" t="str">
        <f>IF(Transactions!E2146&lt;&gt;"",Transactions!E2146,"")</f>
        <v>pmt-chaincode</v>
      </c>
      <c r="F2146" t="str">
        <f>IF(Transactions!F2146&lt;&gt;"",Transactions!F2146,"")</f>
        <v>put</v>
      </c>
      <c r="G2146" t="str">
        <f>IF(Transactions!G2146&lt;&gt;"",Transactions!G2146,"")</f>
        <v>000000002_3</v>
      </c>
      <c r="H2146" t="str">
        <f>IF(Transactions!H2146&lt;&gt;"",Transactions!H2146,"")</f>
        <v>641.0</v>
      </c>
      <c r="I2146">
        <f>IF(Transactions!J2146-Transactions!I2146&lt;&gt;"",Transactions!J2146-Transactions!I2146,"")</f>
        <v>481</v>
      </c>
      <c r="J2146">
        <f>IF((Transactions!K2146-Transactions!I2146)-(Transactions!P2146-Transactions!J2146)&lt;&gt;"",(Transactions!K2146-Transactions!I2146)-(Transactions!P2146-Transactions!J2146),"")</f>
        <v>311</v>
      </c>
      <c r="K2146">
        <f>IF(Transactions!L2146-Transactions!K2146&lt;&gt;"",Transactions!L2146-Transactions!K2146,"")</f>
        <v>0</v>
      </c>
      <c r="L2146">
        <f>IF(Transactions!N2146-Transactions!M2146&lt;&gt;"",Transactions!N2146-Transactions!M2146,"")</f>
        <v>169</v>
      </c>
      <c r="M2146">
        <f>IF(Transactions!P2146-Transactions!O2146&lt;&gt;"",Transactions!P2146-Transactions!O2146,"")</f>
        <v>1</v>
      </c>
      <c r="O2146">
        <f t="shared" si="70"/>
        <v>481</v>
      </c>
      <c r="P2146" t="str">
        <f>IF(Transactions!O2146&lt;&gt;"",Transactions!O2146,"")</f>
        <v>1536320999652</v>
      </c>
      <c r="Q2146">
        <f>IF(Transactions!S2146-Transactions!J2146&lt;&gt;"",Transactions!S2146-Transactions!J2146,"")</f>
        <v>1835</v>
      </c>
      <c r="R2146">
        <f t="shared" si="71"/>
        <v>2316</v>
      </c>
    </row>
    <row r="2147" spans="1:18" x14ac:dyDescent="0.3">
      <c r="A2147" t="str">
        <f>IF(Transactions!A2147&lt;&gt;"",Transactions!A2147,0)</f>
        <v>2018/09/07 13:50:00</v>
      </c>
      <c r="B2147" t="str">
        <f>IF(Transactions!B2147&lt;&gt;"",Transactions!B2147,0)</f>
        <v>c7aae0efbe1e01e679899bcc4f45d4efcdc7866f42ab80c003a27a7450cbcdeb</v>
      </c>
      <c r="C2147" t="str">
        <f>IF(Transactions!C2147&lt;&gt;"",Transactions!C2147,0)</f>
        <v>Step1</v>
      </c>
      <c r="D2147" t="str">
        <f>IF(Transactions!D2147&lt;&gt;"",Transactions!D2147,"")</f>
        <v>peer0.org1.ldegilde.com</v>
      </c>
      <c r="E2147" t="str">
        <f>IF(Transactions!E2147&lt;&gt;"",Transactions!E2147,"")</f>
        <v>pmt-chaincode</v>
      </c>
      <c r="F2147" t="str">
        <f>IF(Transactions!F2147&lt;&gt;"",Transactions!F2147,"")</f>
        <v>put</v>
      </c>
      <c r="G2147" t="str">
        <f>IF(Transactions!G2147&lt;&gt;"",Transactions!G2147,"")</f>
        <v>000000002_178</v>
      </c>
      <c r="H2147" t="str">
        <f>IF(Transactions!H2147&lt;&gt;"",Transactions!H2147,"")</f>
        <v>496.0</v>
      </c>
      <c r="I2147">
        <f>IF(Transactions!J2147-Transactions!I2147&lt;&gt;"",Transactions!J2147-Transactions!I2147,"")</f>
        <v>592</v>
      </c>
      <c r="J2147">
        <f>IF((Transactions!K2147-Transactions!I2147)-(Transactions!P2147-Transactions!J2147)&lt;&gt;"",(Transactions!K2147-Transactions!I2147)-(Transactions!P2147-Transactions!J2147),"")</f>
        <v>458</v>
      </c>
      <c r="K2147">
        <f>IF(Transactions!L2147-Transactions!K2147&lt;&gt;"",Transactions!L2147-Transactions!K2147,"")</f>
        <v>0</v>
      </c>
      <c r="L2147">
        <f>IF(Transactions!N2147-Transactions!M2147&lt;&gt;"",Transactions!N2147-Transactions!M2147,"")</f>
        <v>134</v>
      </c>
      <c r="M2147">
        <f>IF(Transactions!P2147-Transactions!O2147&lt;&gt;"",Transactions!P2147-Transactions!O2147,"")</f>
        <v>0</v>
      </c>
      <c r="O2147">
        <f t="shared" si="70"/>
        <v>592</v>
      </c>
      <c r="P2147" t="str">
        <f>IF(Transactions!O2147&lt;&gt;"",Transactions!O2147,"")</f>
        <v>1536320999676</v>
      </c>
      <c r="Q2147">
        <f>IF(Transactions!S2147-Transactions!J2147&lt;&gt;"",Transactions!S2147-Transactions!J2147,"")</f>
        <v>1731</v>
      </c>
      <c r="R2147">
        <f t="shared" si="71"/>
        <v>2323</v>
      </c>
    </row>
    <row r="2148" spans="1:18" x14ac:dyDescent="0.3">
      <c r="A2148" t="str">
        <f>IF(Transactions!A2148&lt;&gt;"",Transactions!A2148,0)</f>
        <v>2018/09/07 13:50:00</v>
      </c>
      <c r="B2148" t="str">
        <f>IF(Transactions!B2148&lt;&gt;"",Transactions!B2148,0)</f>
        <v>c7aae0efbe1e01e679899bcc4f45d4efcdc7866f42ab80c003a27a7450cbcdeb</v>
      </c>
      <c r="C2148" t="str">
        <f>IF(Transactions!C2148&lt;&gt;"",Transactions!C2148,0)</f>
        <v>Step1</v>
      </c>
      <c r="D2148" t="str">
        <f>IF(Transactions!D2148&lt;&gt;"",Transactions!D2148,"")</f>
        <v>peer0.org2.ldegilde.com</v>
      </c>
      <c r="E2148" t="str">
        <f>IF(Transactions!E2148&lt;&gt;"",Transactions!E2148,"")</f>
        <v>pmt-chaincode</v>
      </c>
      <c r="F2148" t="str">
        <f>IF(Transactions!F2148&lt;&gt;"",Transactions!F2148,"")</f>
        <v>put</v>
      </c>
      <c r="G2148" t="str">
        <f>IF(Transactions!G2148&lt;&gt;"",Transactions!G2148,"")</f>
        <v>000000002_178</v>
      </c>
      <c r="H2148" t="str">
        <f>IF(Transactions!H2148&lt;&gt;"",Transactions!H2148,"")</f>
        <v>496.0</v>
      </c>
      <c r="I2148">
        <f>IF(Transactions!J2148-Transactions!I2148&lt;&gt;"",Transactions!J2148-Transactions!I2148,"")</f>
        <v>592</v>
      </c>
      <c r="J2148">
        <f>IF((Transactions!K2148-Transactions!I2148)-(Transactions!P2148-Transactions!J2148)&lt;&gt;"",(Transactions!K2148-Transactions!I2148)-(Transactions!P2148-Transactions!J2148),"")</f>
        <v>426</v>
      </c>
      <c r="K2148">
        <f>IF(Transactions!L2148-Transactions!K2148&lt;&gt;"",Transactions!L2148-Transactions!K2148,"")</f>
        <v>0</v>
      </c>
      <c r="L2148">
        <f>IF(Transactions!N2148-Transactions!M2148&lt;&gt;"",Transactions!N2148-Transactions!M2148,"")</f>
        <v>166</v>
      </c>
      <c r="M2148">
        <f>IF(Transactions!P2148-Transactions!O2148&lt;&gt;"",Transactions!P2148-Transactions!O2148,"")</f>
        <v>0</v>
      </c>
      <c r="O2148">
        <f t="shared" si="70"/>
        <v>592</v>
      </c>
      <c r="P2148" t="str">
        <f>IF(Transactions!O2148&lt;&gt;"",Transactions!O2148,"")</f>
        <v>1536320999682</v>
      </c>
      <c r="Q2148">
        <f>IF(Transactions!S2148-Transactions!J2148&lt;&gt;"",Transactions!S2148-Transactions!J2148,"")</f>
        <v>1731</v>
      </c>
      <c r="R2148">
        <f t="shared" si="71"/>
        <v>2323</v>
      </c>
    </row>
    <row r="2149" spans="1:18" x14ac:dyDescent="0.3">
      <c r="A2149" t="str">
        <f>IF(Transactions!A2149&lt;&gt;"",Transactions!A2149,0)</f>
        <v>2018/09/07 13:50:00</v>
      </c>
      <c r="B2149" t="str">
        <f>IF(Transactions!B2149&lt;&gt;"",Transactions!B2149,0)</f>
        <v>444c203d39185b18f3c97e8f756d46d45f612fd04613c32fa4f86c897554110c</v>
      </c>
      <c r="C2149" t="str">
        <f>IF(Transactions!C2149&lt;&gt;"",Transactions!C2149,0)</f>
        <v>Step1</v>
      </c>
      <c r="D2149" t="str">
        <f>IF(Transactions!D2149&lt;&gt;"",Transactions!D2149,"")</f>
        <v>peer0.org1.ldegilde.com</v>
      </c>
      <c r="E2149" t="str">
        <f>IF(Transactions!E2149&lt;&gt;"",Transactions!E2149,"")</f>
        <v>pmt-chaincode</v>
      </c>
      <c r="F2149" t="str">
        <f>IF(Transactions!F2149&lt;&gt;"",Transactions!F2149,"")</f>
        <v>put</v>
      </c>
      <c r="G2149" t="str">
        <f>IF(Transactions!G2149&lt;&gt;"",Transactions!G2149,"")</f>
        <v>000000002_339</v>
      </c>
      <c r="H2149" t="str">
        <f>IF(Transactions!H2149&lt;&gt;"",Transactions!H2149,"")</f>
        <v>67.0</v>
      </c>
      <c r="I2149">
        <f>IF(Transactions!J2149-Transactions!I2149&lt;&gt;"",Transactions!J2149-Transactions!I2149,"")</f>
        <v>474</v>
      </c>
      <c r="J2149">
        <f>IF((Transactions!K2149-Transactions!I2149)-(Transactions!P2149-Transactions!J2149)&lt;&gt;"",(Transactions!K2149-Transactions!I2149)-(Transactions!P2149-Transactions!J2149),"")</f>
        <v>335</v>
      </c>
      <c r="K2149">
        <f>IF(Transactions!L2149-Transactions!K2149&lt;&gt;"",Transactions!L2149-Transactions!K2149,"")</f>
        <v>1</v>
      </c>
      <c r="L2149">
        <f>IF(Transactions!N2149-Transactions!M2149&lt;&gt;"",Transactions!N2149-Transactions!M2149,"")</f>
        <v>137</v>
      </c>
      <c r="M2149">
        <f>IF(Transactions!P2149-Transactions!O2149&lt;&gt;"",Transactions!P2149-Transactions!O2149,"")</f>
        <v>1</v>
      </c>
      <c r="O2149">
        <f t="shared" si="70"/>
        <v>474</v>
      </c>
      <c r="P2149" t="str">
        <f>IF(Transactions!O2149&lt;&gt;"",Transactions!O2149,"")</f>
        <v>1536320999617</v>
      </c>
      <c r="Q2149">
        <f>IF(Transactions!S2149-Transactions!J2149&lt;&gt;"",Transactions!S2149-Transactions!J2149,"")</f>
        <v>1869</v>
      </c>
      <c r="R2149">
        <f t="shared" si="71"/>
        <v>2343</v>
      </c>
    </row>
    <row r="2150" spans="1:18" x14ac:dyDescent="0.3">
      <c r="A2150" t="str">
        <f>IF(Transactions!A2150&lt;&gt;"",Transactions!A2150,0)</f>
        <v>2018/09/07 13:50:00</v>
      </c>
      <c r="B2150" t="str">
        <f>IF(Transactions!B2150&lt;&gt;"",Transactions!B2150,0)</f>
        <v>444c203d39185b18f3c97e8f756d46d45f612fd04613c32fa4f86c897554110c</v>
      </c>
      <c r="C2150" t="str">
        <f>IF(Transactions!C2150&lt;&gt;"",Transactions!C2150,0)</f>
        <v>Step1</v>
      </c>
      <c r="D2150" t="str">
        <f>IF(Transactions!D2150&lt;&gt;"",Transactions!D2150,"")</f>
        <v>peer0.org2.ldegilde.com</v>
      </c>
      <c r="E2150" t="str">
        <f>IF(Transactions!E2150&lt;&gt;"",Transactions!E2150,"")</f>
        <v>pmt-chaincode</v>
      </c>
      <c r="F2150" t="str">
        <f>IF(Transactions!F2150&lt;&gt;"",Transactions!F2150,"")</f>
        <v>put</v>
      </c>
      <c r="G2150" t="str">
        <f>IF(Transactions!G2150&lt;&gt;"",Transactions!G2150,"")</f>
        <v>000000002_339</v>
      </c>
      <c r="H2150" t="str">
        <f>IF(Transactions!H2150&lt;&gt;"",Transactions!H2150,"")</f>
        <v>67.0</v>
      </c>
      <c r="I2150">
        <f>IF(Transactions!J2150-Transactions!I2150&lt;&gt;"",Transactions!J2150-Transactions!I2150,"")</f>
        <v>474</v>
      </c>
      <c r="J2150">
        <f>IF((Transactions!K2150-Transactions!I2150)-(Transactions!P2150-Transactions!J2150)&lt;&gt;"",(Transactions!K2150-Transactions!I2150)-(Transactions!P2150-Transactions!J2150),"")</f>
        <v>416</v>
      </c>
      <c r="K2150">
        <f>IF(Transactions!L2150-Transactions!K2150&lt;&gt;"",Transactions!L2150-Transactions!K2150,"")</f>
        <v>0</v>
      </c>
      <c r="L2150">
        <f>IF(Transactions!N2150-Transactions!M2150&lt;&gt;"",Transactions!N2150-Transactions!M2150,"")</f>
        <v>57</v>
      </c>
      <c r="M2150">
        <f>IF(Transactions!P2150-Transactions!O2150&lt;&gt;"",Transactions!P2150-Transactions!O2150,"")</f>
        <v>1</v>
      </c>
      <c r="O2150">
        <f t="shared" si="70"/>
        <v>474</v>
      </c>
      <c r="P2150" t="str">
        <f>IF(Transactions!O2150&lt;&gt;"",Transactions!O2150,"")</f>
        <v>1536320999481</v>
      </c>
      <c r="Q2150">
        <f>IF(Transactions!S2150-Transactions!J2150&lt;&gt;"",Transactions!S2150-Transactions!J2150,"")</f>
        <v>1869</v>
      </c>
      <c r="R2150">
        <f t="shared" si="71"/>
        <v>2343</v>
      </c>
    </row>
    <row r="2151" spans="1:18" x14ac:dyDescent="0.3">
      <c r="A2151" t="str">
        <f>IF(Transactions!A2151&lt;&gt;"",Transactions!A2151,0)</f>
        <v>2018/09/07 13:50:00</v>
      </c>
      <c r="B2151" t="str">
        <f>IF(Transactions!B2151&lt;&gt;"",Transactions!B2151,0)</f>
        <v>19bb1229c933455e778a1a6652dfa53585d6ae86ab6900c9f58e38d1a6a94e89</v>
      </c>
      <c r="C2151" t="str">
        <f>IF(Transactions!C2151&lt;&gt;"",Transactions!C2151,0)</f>
        <v>Step1</v>
      </c>
      <c r="D2151" t="str">
        <f>IF(Transactions!D2151&lt;&gt;"",Transactions!D2151,"")</f>
        <v>peer0.org1.ldegilde.com</v>
      </c>
      <c r="E2151" t="str">
        <f>IF(Transactions!E2151&lt;&gt;"",Transactions!E2151,"")</f>
        <v>pmt-chaincode</v>
      </c>
      <c r="F2151" t="str">
        <f>IF(Transactions!F2151&lt;&gt;"",Transactions!F2151,"")</f>
        <v>put</v>
      </c>
      <c r="G2151" t="str">
        <f>IF(Transactions!G2151&lt;&gt;"",Transactions!G2151,"")</f>
        <v>000000002_278</v>
      </c>
      <c r="H2151" t="str">
        <f>IF(Transactions!H2151&lt;&gt;"",Transactions!H2151,"")</f>
        <v>546.0</v>
      </c>
      <c r="I2151">
        <f>IF(Transactions!J2151-Transactions!I2151&lt;&gt;"",Transactions!J2151-Transactions!I2151,"")</f>
        <v>599</v>
      </c>
      <c r="J2151">
        <f>IF((Transactions!K2151-Transactions!I2151)-(Transactions!P2151-Transactions!J2151)&lt;&gt;"",(Transactions!K2151-Transactions!I2151)-(Transactions!P2151-Transactions!J2151),"")</f>
        <v>522</v>
      </c>
      <c r="K2151">
        <f>IF(Transactions!L2151-Transactions!K2151&lt;&gt;"",Transactions!L2151-Transactions!K2151,"")</f>
        <v>0</v>
      </c>
      <c r="L2151">
        <f>IF(Transactions!N2151-Transactions!M2151&lt;&gt;"",Transactions!N2151-Transactions!M2151,"")</f>
        <v>77</v>
      </c>
      <c r="M2151">
        <f>IF(Transactions!P2151-Transactions!O2151&lt;&gt;"",Transactions!P2151-Transactions!O2151,"")</f>
        <v>0</v>
      </c>
      <c r="O2151">
        <f t="shared" si="70"/>
        <v>599</v>
      </c>
      <c r="P2151" t="str">
        <f>IF(Transactions!O2151&lt;&gt;"",Transactions!O2151,"")</f>
        <v>1536320999600</v>
      </c>
      <c r="Q2151">
        <f>IF(Transactions!S2151-Transactions!J2151&lt;&gt;"",Transactions!S2151-Transactions!J2151,"")</f>
        <v>1723</v>
      </c>
      <c r="R2151">
        <f t="shared" si="71"/>
        <v>2322</v>
      </c>
    </row>
    <row r="2152" spans="1:18" x14ac:dyDescent="0.3">
      <c r="A2152" t="str">
        <f>IF(Transactions!A2152&lt;&gt;"",Transactions!A2152,0)</f>
        <v>2018/09/07 13:50:00</v>
      </c>
      <c r="B2152" t="str">
        <f>IF(Transactions!B2152&lt;&gt;"",Transactions!B2152,0)</f>
        <v>19bb1229c933455e778a1a6652dfa53585d6ae86ab6900c9f58e38d1a6a94e89</v>
      </c>
      <c r="C2152" t="str">
        <f>IF(Transactions!C2152&lt;&gt;"",Transactions!C2152,0)</f>
        <v>Step1</v>
      </c>
      <c r="D2152" t="str">
        <f>IF(Transactions!D2152&lt;&gt;"",Transactions!D2152,"")</f>
        <v>peer0.org2.ldegilde.com</v>
      </c>
      <c r="E2152" t="str">
        <f>IF(Transactions!E2152&lt;&gt;"",Transactions!E2152,"")</f>
        <v>pmt-chaincode</v>
      </c>
      <c r="F2152" t="str">
        <f>IF(Transactions!F2152&lt;&gt;"",Transactions!F2152,"")</f>
        <v>put</v>
      </c>
      <c r="G2152" t="str">
        <f>IF(Transactions!G2152&lt;&gt;"",Transactions!G2152,"")</f>
        <v>000000002_278</v>
      </c>
      <c r="H2152" t="str">
        <f>IF(Transactions!H2152&lt;&gt;"",Transactions!H2152,"")</f>
        <v>546.0</v>
      </c>
      <c r="I2152">
        <f>IF(Transactions!J2152-Transactions!I2152&lt;&gt;"",Transactions!J2152-Transactions!I2152,"")</f>
        <v>599</v>
      </c>
      <c r="J2152">
        <f>IF((Transactions!K2152-Transactions!I2152)-(Transactions!P2152-Transactions!J2152)&lt;&gt;"",(Transactions!K2152-Transactions!I2152)-(Transactions!P2152-Transactions!J2152),"")</f>
        <v>352</v>
      </c>
      <c r="K2152">
        <f>IF(Transactions!L2152-Transactions!K2152&lt;&gt;"",Transactions!L2152-Transactions!K2152,"")</f>
        <v>0</v>
      </c>
      <c r="L2152">
        <f>IF(Transactions!N2152-Transactions!M2152&lt;&gt;"",Transactions!N2152-Transactions!M2152,"")</f>
        <v>246</v>
      </c>
      <c r="M2152">
        <f>IF(Transactions!P2152-Transactions!O2152&lt;&gt;"",Transactions!P2152-Transactions!O2152,"")</f>
        <v>1</v>
      </c>
      <c r="O2152">
        <f t="shared" si="70"/>
        <v>599</v>
      </c>
      <c r="P2152" t="str">
        <f>IF(Transactions!O2152&lt;&gt;"",Transactions!O2152,"")</f>
        <v>1536320999760</v>
      </c>
      <c r="Q2152">
        <f>IF(Transactions!S2152-Transactions!J2152&lt;&gt;"",Transactions!S2152-Transactions!J2152,"")</f>
        <v>1723</v>
      </c>
      <c r="R2152">
        <f t="shared" si="71"/>
        <v>2322</v>
      </c>
    </row>
    <row r="2153" spans="1:18" x14ac:dyDescent="0.3">
      <c r="A2153" t="str">
        <f>IF(Transactions!A2153&lt;&gt;"",Transactions!A2153,0)</f>
        <v>2018/09/07 13:50:00</v>
      </c>
      <c r="B2153" t="str">
        <f>IF(Transactions!B2153&lt;&gt;"",Transactions!B2153,0)</f>
        <v>9b5f18aa98b39092e09677dc8c65e3b16c03244be5f4498697816669179a84a7</v>
      </c>
      <c r="C2153" t="str">
        <f>IF(Transactions!C2153&lt;&gt;"",Transactions!C2153,0)</f>
        <v>Step1</v>
      </c>
      <c r="D2153" t="str">
        <f>IF(Transactions!D2153&lt;&gt;"",Transactions!D2153,"")</f>
        <v>peer0.org1.ldegilde.com</v>
      </c>
      <c r="E2153" t="str">
        <f>IF(Transactions!E2153&lt;&gt;"",Transactions!E2153,"")</f>
        <v>pmt-chaincode</v>
      </c>
      <c r="F2153" t="str">
        <f>IF(Transactions!F2153&lt;&gt;"",Transactions!F2153,"")</f>
        <v>put</v>
      </c>
      <c r="G2153" t="str">
        <f>IF(Transactions!G2153&lt;&gt;"",Transactions!G2153,"")</f>
        <v>000000002_140</v>
      </c>
      <c r="H2153" t="str">
        <f>IF(Transactions!H2153&lt;&gt;"",Transactions!H2153,"")</f>
        <v>168.0</v>
      </c>
      <c r="I2153">
        <f>IF(Transactions!J2153-Transactions!I2153&lt;&gt;"",Transactions!J2153-Transactions!I2153,"")</f>
        <v>486</v>
      </c>
      <c r="J2153">
        <f>IF((Transactions!K2153-Transactions!I2153)-(Transactions!P2153-Transactions!J2153)&lt;&gt;"",(Transactions!K2153-Transactions!I2153)-(Transactions!P2153-Transactions!J2153),"")</f>
        <v>366</v>
      </c>
      <c r="K2153">
        <f>IF(Transactions!L2153-Transactions!K2153&lt;&gt;"",Transactions!L2153-Transactions!K2153,"")</f>
        <v>0</v>
      </c>
      <c r="L2153">
        <f>IF(Transactions!N2153-Transactions!M2153&lt;&gt;"",Transactions!N2153-Transactions!M2153,"")</f>
        <v>120</v>
      </c>
      <c r="M2153">
        <f>IF(Transactions!P2153-Transactions!O2153&lt;&gt;"",Transactions!P2153-Transactions!O2153,"")</f>
        <v>0</v>
      </c>
      <c r="O2153">
        <f t="shared" si="70"/>
        <v>486</v>
      </c>
      <c r="P2153" t="str">
        <f>IF(Transactions!O2153&lt;&gt;"",Transactions!O2153,"")</f>
        <v>1536320999635</v>
      </c>
      <c r="Q2153">
        <f>IF(Transactions!S2153-Transactions!J2153&lt;&gt;"",Transactions!S2153-Transactions!J2153,"")</f>
        <v>1848</v>
      </c>
      <c r="R2153">
        <f t="shared" si="71"/>
        <v>2334</v>
      </c>
    </row>
    <row r="2154" spans="1:18" x14ac:dyDescent="0.3">
      <c r="A2154" t="str">
        <f>IF(Transactions!A2154&lt;&gt;"",Transactions!A2154,0)</f>
        <v>2018/09/07 13:50:00</v>
      </c>
      <c r="B2154" t="str">
        <f>IF(Transactions!B2154&lt;&gt;"",Transactions!B2154,0)</f>
        <v>9b5f18aa98b39092e09677dc8c65e3b16c03244be5f4498697816669179a84a7</v>
      </c>
      <c r="C2154" t="str">
        <f>IF(Transactions!C2154&lt;&gt;"",Transactions!C2154,0)</f>
        <v>Step1</v>
      </c>
      <c r="D2154" t="str">
        <f>IF(Transactions!D2154&lt;&gt;"",Transactions!D2154,"")</f>
        <v>peer0.org2.ldegilde.com</v>
      </c>
      <c r="E2154" t="str">
        <f>IF(Transactions!E2154&lt;&gt;"",Transactions!E2154,"")</f>
        <v>pmt-chaincode</v>
      </c>
      <c r="F2154" t="str">
        <f>IF(Transactions!F2154&lt;&gt;"",Transactions!F2154,"")</f>
        <v>put</v>
      </c>
      <c r="G2154" t="str">
        <f>IF(Transactions!G2154&lt;&gt;"",Transactions!G2154,"")</f>
        <v>000000002_140</v>
      </c>
      <c r="H2154" t="str">
        <f>IF(Transactions!H2154&lt;&gt;"",Transactions!H2154,"")</f>
        <v>168.0</v>
      </c>
      <c r="I2154">
        <f>IF(Transactions!J2154-Transactions!I2154&lt;&gt;"",Transactions!J2154-Transactions!I2154,"")</f>
        <v>486</v>
      </c>
      <c r="J2154">
        <f>IF((Transactions!K2154-Transactions!I2154)-(Transactions!P2154-Transactions!J2154)&lt;&gt;"",(Transactions!K2154-Transactions!I2154)-(Transactions!P2154-Transactions!J2154),"")</f>
        <v>328</v>
      </c>
      <c r="K2154">
        <f>IF(Transactions!L2154-Transactions!K2154&lt;&gt;"",Transactions!L2154-Transactions!K2154,"")</f>
        <v>0</v>
      </c>
      <c r="L2154">
        <f>IF(Transactions!N2154-Transactions!M2154&lt;&gt;"",Transactions!N2154-Transactions!M2154,"")</f>
        <v>156</v>
      </c>
      <c r="M2154">
        <f>IF(Transactions!P2154-Transactions!O2154&lt;&gt;"",Transactions!P2154-Transactions!O2154,"")</f>
        <v>2</v>
      </c>
      <c r="O2154">
        <f t="shared" si="70"/>
        <v>486</v>
      </c>
      <c r="P2154" t="str">
        <f>IF(Transactions!O2154&lt;&gt;"",Transactions!O2154,"")</f>
        <v>1536320999659</v>
      </c>
      <c r="Q2154">
        <f>IF(Transactions!S2154-Transactions!J2154&lt;&gt;"",Transactions!S2154-Transactions!J2154,"")</f>
        <v>1848</v>
      </c>
      <c r="R2154">
        <f t="shared" si="71"/>
        <v>2334</v>
      </c>
    </row>
    <row r="2155" spans="1:18" x14ac:dyDescent="0.3">
      <c r="A2155" t="str">
        <f>IF(Transactions!A2155&lt;&gt;"",Transactions!A2155,0)</f>
        <v>2018/09/07 13:50:00</v>
      </c>
      <c r="B2155" t="str">
        <f>IF(Transactions!B2155&lt;&gt;"",Transactions!B2155,0)</f>
        <v>388a0c15e48f37b48262c2cad308ca5f64ef06a80bd8c047d195789ba35cedee</v>
      </c>
      <c r="C2155" t="str">
        <f>IF(Transactions!C2155&lt;&gt;"",Transactions!C2155,0)</f>
        <v>Step1</v>
      </c>
      <c r="D2155" t="str">
        <f>IF(Transactions!D2155&lt;&gt;"",Transactions!D2155,"")</f>
        <v>peer0.org1.ldegilde.com</v>
      </c>
      <c r="E2155" t="str">
        <f>IF(Transactions!E2155&lt;&gt;"",Transactions!E2155,"")</f>
        <v>pmt-chaincode</v>
      </c>
      <c r="F2155" t="str">
        <f>IF(Transactions!F2155&lt;&gt;"",Transactions!F2155,"")</f>
        <v>put</v>
      </c>
      <c r="G2155" t="str">
        <f>IF(Transactions!G2155&lt;&gt;"",Transactions!G2155,"")</f>
        <v>000000002_327</v>
      </c>
      <c r="H2155" t="str">
        <f>IF(Transactions!H2155&lt;&gt;"",Transactions!H2155,"")</f>
        <v>102.0</v>
      </c>
      <c r="I2155">
        <f>IF(Transactions!J2155-Transactions!I2155&lt;&gt;"",Transactions!J2155-Transactions!I2155,"")</f>
        <v>620</v>
      </c>
      <c r="J2155">
        <f>IF((Transactions!K2155-Transactions!I2155)-(Transactions!P2155-Transactions!J2155)&lt;&gt;"",(Transactions!K2155-Transactions!I2155)-(Transactions!P2155-Transactions!J2155),"")</f>
        <v>528</v>
      </c>
      <c r="K2155">
        <f>IF(Transactions!L2155-Transactions!K2155&lt;&gt;"",Transactions!L2155-Transactions!K2155,"")</f>
        <v>0</v>
      </c>
      <c r="L2155">
        <f>IF(Transactions!N2155-Transactions!M2155&lt;&gt;"",Transactions!N2155-Transactions!M2155,"")</f>
        <v>92</v>
      </c>
      <c r="M2155">
        <f>IF(Transactions!P2155-Transactions!O2155&lt;&gt;"",Transactions!P2155-Transactions!O2155,"")</f>
        <v>0</v>
      </c>
      <c r="O2155">
        <f t="shared" si="70"/>
        <v>620</v>
      </c>
      <c r="P2155" t="str">
        <f>IF(Transactions!O2155&lt;&gt;"",Transactions!O2155,"")</f>
        <v>1536320999640</v>
      </c>
      <c r="Q2155">
        <f>IF(Transactions!S2155-Transactions!J2155&lt;&gt;"",Transactions!S2155-Transactions!J2155,"")</f>
        <v>1726</v>
      </c>
      <c r="R2155">
        <f t="shared" si="71"/>
        <v>2346</v>
      </c>
    </row>
    <row r="2156" spans="1:18" x14ac:dyDescent="0.3">
      <c r="A2156" t="str">
        <f>IF(Transactions!A2156&lt;&gt;"",Transactions!A2156,0)</f>
        <v>2018/09/07 13:50:00</v>
      </c>
      <c r="B2156" t="str">
        <f>IF(Transactions!B2156&lt;&gt;"",Transactions!B2156,0)</f>
        <v>388a0c15e48f37b48262c2cad308ca5f64ef06a80bd8c047d195789ba35cedee</v>
      </c>
      <c r="C2156" t="str">
        <f>IF(Transactions!C2156&lt;&gt;"",Transactions!C2156,0)</f>
        <v>Step1</v>
      </c>
      <c r="D2156" t="str">
        <f>IF(Transactions!D2156&lt;&gt;"",Transactions!D2156,"")</f>
        <v>peer0.org2.ldegilde.com</v>
      </c>
      <c r="E2156" t="str">
        <f>IF(Transactions!E2156&lt;&gt;"",Transactions!E2156,"")</f>
        <v>pmt-chaincode</v>
      </c>
      <c r="F2156" t="str">
        <f>IF(Transactions!F2156&lt;&gt;"",Transactions!F2156,"")</f>
        <v>put</v>
      </c>
      <c r="G2156" t="str">
        <f>IF(Transactions!G2156&lt;&gt;"",Transactions!G2156,"")</f>
        <v>000000002_327</v>
      </c>
      <c r="H2156" t="str">
        <f>IF(Transactions!H2156&lt;&gt;"",Transactions!H2156,"")</f>
        <v>102.0</v>
      </c>
      <c r="I2156">
        <f>IF(Transactions!J2156-Transactions!I2156&lt;&gt;"",Transactions!J2156-Transactions!I2156,"")</f>
        <v>620</v>
      </c>
      <c r="J2156">
        <f>IF((Transactions!K2156-Transactions!I2156)-(Transactions!P2156-Transactions!J2156)&lt;&gt;"",(Transactions!K2156-Transactions!I2156)-(Transactions!P2156-Transactions!J2156),"")</f>
        <v>465</v>
      </c>
      <c r="K2156">
        <f>IF(Transactions!L2156-Transactions!K2156&lt;&gt;"",Transactions!L2156-Transactions!K2156,"")</f>
        <v>1</v>
      </c>
      <c r="L2156">
        <f>IF(Transactions!N2156-Transactions!M2156&lt;&gt;"",Transactions!N2156-Transactions!M2156,"")</f>
        <v>153</v>
      </c>
      <c r="M2156">
        <f>IF(Transactions!P2156-Transactions!O2156&lt;&gt;"",Transactions!P2156-Transactions!O2156,"")</f>
        <v>1</v>
      </c>
      <c r="O2156">
        <f t="shared" si="70"/>
        <v>620</v>
      </c>
      <c r="P2156" t="str">
        <f>IF(Transactions!O2156&lt;&gt;"",Transactions!O2156,"")</f>
        <v>1536320999671</v>
      </c>
      <c r="Q2156">
        <f>IF(Transactions!S2156-Transactions!J2156&lt;&gt;"",Transactions!S2156-Transactions!J2156,"")</f>
        <v>1726</v>
      </c>
      <c r="R2156">
        <f t="shared" si="71"/>
        <v>2346</v>
      </c>
    </row>
    <row r="2157" spans="1:18" x14ac:dyDescent="0.3">
      <c r="A2157" t="str">
        <f>IF(Transactions!A2157&lt;&gt;"",Transactions!A2157,0)</f>
        <v>2018/09/07 13:50:00</v>
      </c>
      <c r="B2157" t="str">
        <f>IF(Transactions!B2157&lt;&gt;"",Transactions!B2157,0)</f>
        <v>6ffea117516d75fb1cbbc39de90b60894129339c37500d3aac31680b2a133e91</v>
      </c>
      <c r="C2157" t="str">
        <f>IF(Transactions!C2157&lt;&gt;"",Transactions!C2157,0)</f>
        <v>Step1</v>
      </c>
      <c r="D2157" t="str">
        <f>IF(Transactions!D2157&lt;&gt;"",Transactions!D2157,"")</f>
        <v>peer0.org1.ldegilde.com</v>
      </c>
      <c r="E2157" t="str">
        <f>IF(Transactions!E2157&lt;&gt;"",Transactions!E2157,"")</f>
        <v>pmt-chaincode</v>
      </c>
      <c r="F2157" t="str">
        <f>IF(Transactions!F2157&lt;&gt;"",Transactions!F2157,"")</f>
        <v>put</v>
      </c>
      <c r="G2157" t="str">
        <f>IF(Transactions!G2157&lt;&gt;"",Transactions!G2157,"")</f>
        <v>000000002_337</v>
      </c>
      <c r="H2157" t="str">
        <f>IF(Transactions!H2157&lt;&gt;"",Transactions!H2157,"")</f>
        <v>496.0</v>
      </c>
      <c r="I2157">
        <f>IF(Transactions!J2157-Transactions!I2157&lt;&gt;"",Transactions!J2157-Transactions!I2157,"")</f>
        <v>611</v>
      </c>
      <c r="J2157">
        <f>IF((Transactions!K2157-Transactions!I2157)-(Transactions!P2157-Transactions!J2157)&lt;&gt;"",(Transactions!K2157-Transactions!I2157)-(Transactions!P2157-Transactions!J2157),"")</f>
        <v>436</v>
      </c>
      <c r="K2157">
        <f>IF(Transactions!L2157-Transactions!K2157&lt;&gt;"",Transactions!L2157-Transactions!K2157,"")</f>
        <v>1</v>
      </c>
      <c r="L2157">
        <f>IF(Transactions!N2157-Transactions!M2157&lt;&gt;"",Transactions!N2157-Transactions!M2157,"")</f>
        <v>173</v>
      </c>
      <c r="M2157">
        <f>IF(Transactions!P2157-Transactions!O2157&lt;&gt;"",Transactions!P2157-Transactions!O2157,"")</f>
        <v>1</v>
      </c>
      <c r="O2157">
        <f t="shared" si="70"/>
        <v>611</v>
      </c>
      <c r="P2157" t="str">
        <f>IF(Transactions!O2157&lt;&gt;"",Transactions!O2157,"")</f>
        <v>1536320999728</v>
      </c>
      <c r="Q2157">
        <f>IF(Transactions!S2157-Transactions!J2157&lt;&gt;"",Transactions!S2157-Transactions!J2157,"")</f>
        <v>1712</v>
      </c>
      <c r="R2157">
        <f t="shared" si="71"/>
        <v>2323</v>
      </c>
    </row>
    <row r="2158" spans="1:18" x14ac:dyDescent="0.3">
      <c r="A2158" t="str">
        <f>IF(Transactions!A2158&lt;&gt;"",Transactions!A2158,0)</f>
        <v>2018/09/07 13:50:00</v>
      </c>
      <c r="B2158" t="str">
        <f>IF(Transactions!B2158&lt;&gt;"",Transactions!B2158,0)</f>
        <v>6ffea117516d75fb1cbbc39de90b60894129339c37500d3aac31680b2a133e91</v>
      </c>
      <c r="C2158" t="str">
        <f>IF(Transactions!C2158&lt;&gt;"",Transactions!C2158,0)</f>
        <v>Step1</v>
      </c>
      <c r="D2158" t="str">
        <f>IF(Transactions!D2158&lt;&gt;"",Transactions!D2158,"")</f>
        <v>peer0.org2.ldegilde.com</v>
      </c>
      <c r="E2158" t="str">
        <f>IF(Transactions!E2158&lt;&gt;"",Transactions!E2158,"")</f>
        <v>pmt-chaincode</v>
      </c>
      <c r="F2158" t="str">
        <f>IF(Transactions!F2158&lt;&gt;"",Transactions!F2158,"")</f>
        <v>put</v>
      </c>
      <c r="G2158" t="str">
        <f>IF(Transactions!G2158&lt;&gt;"",Transactions!G2158,"")</f>
        <v>000000002_337</v>
      </c>
      <c r="H2158" t="str">
        <f>IF(Transactions!H2158&lt;&gt;"",Transactions!H2158,"")</f>
        <v>496.0</v>
      </c>
      <c r="I2158">
        <f>IF(Transactions!J2158-Transactions!I2158&lt;&gt;"",Transactions!J2158-Transactions!I2158,"")</f>
        <v>611</v>
      </c>
      <c r="J2158">
        <f>IF((Transactions!K2158-Transactions!I2158)-(Transactions!P2158-Transactions!J2158)&lt;&gt;"",(Transactions!K2158-Transactions!I2158)-(Transactions!P2158-Transactions!J2158),"")</f>
        <v>440</v>
      </c>
      <c r="K2158">
        <f>IF(Transactions!L2158-Transactions!K2158&lt;&gt;"",Transactions!L2158-Transactions!K2158,"")</f>
        <v>0</v>
      </c>
      <c r="L2158">
        <f>IF(Transactions!N2158-Transactions!M2158&lt;&gt;"",Transactions!N2158-Transactions!M2158,"")</f>
        <v>170</v>
      </c>
      <c r="M2158">
        <f>IF(Transactions!P2158-Transactions!O2158&lt;&gt;"",Transactions!P2158-Transactions!O2158,"")</f>
        <v>1</v>
      </c>
      <c r="O2158">
        <f t="shared" si="70"/>
        <v>611</v>
      </c>
      <c r="P2158" t="str">
        <f>IF(Transactions!O2158&lt;&gt;"",Transactions!O2158,"")</f>
        <v>1536320999687</v>
      </c>
      <c r="Q2158">
        <f>IF(Transactions!S2158-Transactions!J2158&lt;&gt;"",Transactions!S2158-Transactions!J2158,"")</f>
        <v>1712</v>
      </c>
      <c r="R2158">
        <f t="shared" si="71"/>
        <v>2323</v>
      </c>
    </row>
    <row r="2159" spans="1:18" x14ac:dyDescent="0.3">
      <c r="A2159" t="str">
        <f>IF(Transactions!A2159&lt;&gt;"",Transactions!A2159,0)</f>
        <v>2018/09/07 13:50:00</v>
      </c>
      <c r="B2159" t="str">
        <f>IF(Transactions!B2159&lt;&gt;"",Transactions!B2159,0)</f>
        <v>468f8471343e787926e0e91258f073ef250e4bd20ece1e26fdf57c2585a682dc</v>
      </c>
      <c r="C2159" t="str">
        <f>IF(Transactions!C2159&lt;&gt;"",Transactions!C2159,0)</f>
        <v>Step1</v>
      </c>
      <c r="D2159" t="str">
        <f>IF(Transactions!D2159&lt;&gt;"",Transactions!D2159,"")</f>
        <v>peer0.org1.ldegilde.com</v>
      </c>
      <c r="E2159" t="str">
        <f>IF(Transactions!E2159&lt;&gt;"",Transactions!E2159,"")</f>
        <v>pmt-chaincode</v>
      </c>
      <c r="F2159" t="str">
        <f>IF(Transactions!F2159&lt;&gt;"",Transactions!F2159,"")</f>
        <v>put</v>
      </c>
      <c r="G2159" t="str">
        <f>IF(Transactions!G2159&lt;&gt;"",Transactions!G2159,"")</f>
        <v>000000002_91</v>
      </c>
      <c r="H2159" t="str">
        <f>IF(Transactions!H2159&lt;&gt;"",Transactions!H2159,"")</f>
        <v>219.0</v>
      </c>
      <c r="I2159">
        <f>IF(Transactions!J2159-Transactions!I2159&lt;&gt;"",Transactions!J2159-Transactions!I2159,"")</f>
        <v>458</v>
      </c>
      <c r="J2159">
        <f>IF((Transactions!K2159-Transactions!I2159)-(Transactions!P2159-Transactions!J2159)&lt;&gt;"",(Transactions!K2159-Transactions!I2159)-(Transactions!P2159-Transactions!J2159),"")</f>
        <v>388</v>
      </c>
      <c r="K2159">
        <f>IF(Transactions!L2159-Transactions!K2159&lt;&gt;"",Transactions!L2159-Transactions!K2159,"")</f>
        <v>1</v>
      </c>
      <c r="L2159">
        <f>IF(Transactions!N2159-Transactions!M2159&lt;&gt;"",Transactions!N2159-Transactions!M2159,"")</f>
        <v>68</v>
      </c>
      <c r="M2159">
        <f>IF(Transactions!P2159-Transactions!O2159&lt;&gt;"",Transactions!P2159-Transactions!O2159,"")</f>
        <v>1</v>
      </c>
      <c r="O2159">
        <f t="shared" si="70"/>
        <v>458</v>
      </c>
      <c r="P2159" t="str">
        <f>IF(Transactions!O2159&lt;&gt;"",Transactions!O2159,"")</f>
        <v>1536320999657</v>
      </c>
      <c r="Q2159">
        <f>IF(Transactions!S2159-Transactions!J2159&lt;&gt;"",Transactions!S2159-Transactions!J2159,"")</f>
        <v>1841</v>
      </c>
      <c r="R2159">
        <f t="shared" si="71"/>
        <v>2299</v>
      </c>
    </row>
    <row r="2160" spans="1:18" x14ac:dyDescent="0.3">
      <c r="A2160" t="str">
        <f>IF(Transactions!A2160&lt;&gt;"",Transactions!A2160,0)</f>
        <v>2018/09/07 13:50:00</v>
      </c>
      <c r="B2160" t="str">
        <f>IF(Transactions!B2160&lt;&gt;"",Transactions!B2160,0)</f>
        <v>468f8471343e787926e0e91258f073ef250e4bd20ece1e26fdf57c2585a682dc</v>
      </c>
      <c r="C2160" t="str">
        <f>IF(Transactions!C2160&lt;&gt;"",Transactions!C2160,0)</f>
        <v>Step1</v>
      </c>
      <c r="D2160" t="str">
        <f>IF(Transactions!D2160&lt;&gt;"",Transactions!D2160,"")</f>
        <v>peer0.org2.ldegilde.com</v>
      </c>
      <c r="E2160" t="str">
        <f>IF(Transactions!E2160&lt;&gt;"",Transactions!E2160,"")</f>
        <v>pmt-chaincode</v>
      </c>
      <c r="F2160" t="str">
        <f>IF(Transactions!F2160&lt;&gt;"",Transactions!F2160,"")</f>
        <v>put</v>
      </c>
      <c r="G2160" t="str">
        <f>IF(Transactions!G2160&lt;&gt;"",Transactions!G2160,"")</f>
        <v>000000002_91</v>
      </c>
      <c r="H2160" t="str">
        <f>IF(Transactions!H2160&lt;&gt;"",Transactions!H2160,"")</f>
        <v>219.0</v>
      </c>
      <c r="I2160">
        <f>IF(Transactions!J2160-Transactions!I2160&lt;&gt;"",Transactions!J2160-Transactions!I2160,"")</f>
        <v>458</v>
      </c>
      <c r="J2160">
        <f>IF((Transactions!K2160-Transactions!I2160)-(Transactions!P2160-Transactions!J2160)&lt;&gt;"",(Transactions!K2160-Transactions!I2160)-(Transactions!P2160-Transactions!J2160),"")</f>
        <v>311</v>
      </c>
      <c r="K2160">
        <f>IF(Transactions!L2160-Transactions!K2160&lt;&gt;"",Transactions!L2160-Transactions!K2160,"")</f>
        <v>2</v>
      </c>
      <c r="L2160">
        <f>IF(Transactions!N2160-Transactions!M2160&lt;&gt;"",Transactions!N2160-Transactions!M2160,"")</f>
        <v>144</v>
      </c>
      <c r="M2160">
        <f>IF(Transactions!P2160-Transactions!O2160&lt;&gt;"",Transactions!P2160-Transactions!O2160,"")</f>
        <v>1</v>
      </c>
      <c r="O2160">
        <f t="shared" si="70"/>
        <v>458</v>
      </c>
      <c r="P2160" t="str">
        <f>IF(Transactions!O2160&lt;&gt;"",Transactions!O2160,"")</f>
        <v>1536320999667</v>
      </c>
      <c r="Q2160">
        <f>IF(Transactions!S2160-Transactions!J2160&lt;&gt;"",Transactions!S2160-Transactions!J2160,"")</f>
        <v>1841</v>
      </c>
      <c r="R2160">
        <f t="shared" si="71"/>
        <v>2299</v>
      </c>
    </row>
    <row r="2161" spans="1:18" x14ac:dyDescent="0.3">
      <c r="A2161" t="str">
        <f>IF(Transactions!A2161&lt;&gt;"",Transactions!A2161,0)</f>
        <v>2018/09/07 13:50:00</v>
      </c>
      <c r="B2161" t="str">
        <f>IF(Transactions!B2161&lt;&gt;"",Transactions!B2161,0)</f>
        <v>cc929cfcee6595412edf9fae32fabe271bffde9d6a7f7090d0febb6eee4217df</v>
      </c>
      <c r="C2161" t="str">
        <f>IF(Transactions!C2161&lt;&gt;"",Transactions!C2161,0)</f>
        <v>Step1</v>
      </c>
      <c r="D2161" t="str">
        <f>IF(Transactions!D2161&lt;&gt;"",Transactions!D2161,"")</f>
        <v>peer0.org1.ldegilde.com</v>
      </c>
      <c r="E2161" t="str">
        <f>IF(Transactions!E2161&lt;&gt;"",Transactions!E2161,"")</f>
        <v>pmt-chaincode</v>
      </c>
      <c r="F2161" t="str">
        <f>IF(Transactions!F2161&lt;&gt;"",Transactions!F2161,"")</f>
        <v>put</v>
      </c>
      <c r="G2161" t="str">
        <f>IF(Transactions!G2161&lt;&gt;"",Transactions!G2161,"")</f>
        <v>000000002_205</v>
      </c>
      <c r="H2161" t="str">
        <f>IF(Transactions!H2161&lt;&gt;"",Transactions!H2161,"")</f>
        <v>191.0</v>
      </c>
      <c r="I2161">
        <f>IF(Transactions!J2161-Transactions!I2161&lt;&gt;"",Transactions!J2161-Transactions!I2161,"")</f>
        <v>560</v>
      </c>
      <c r="J2161">
        <f>IF((Transactions!K2161-Transactions!I2161)-(Transactions!P2161-Transactions!J2161)&lt;&gt;"",(Transactions!K2161-Transactions!I2161)-(Transactions!P2161-Transactions!J2161),"")</f>
        <v>506</v>
      </c>
      <c r="K2161">
        <f>IF(Transactions!L2161-Transactions!K2161&lt;&gt;"",Transactions!L2161-Transactions!K2161,"")</f>
        <v>0</v>
      </c>
      <c r="L2161">
        <f>IF(Transactions!N2161-Transactions!M2161&lt;&gt;"",Transactions!N2161-Transactions!M2161,"")</f>
        <v>54</v>
      </c>
      <c r="M2161">
        <f>IF(Transactions!P2161-Transactions!O2161&lt;&gt;"",Transactions!P2161-Transactions!O2161,"")</f>
        <v>0</v>
      </c>
      <c r="O2161">
        <f t="shared" si="70"/>
        <v>560</v>
      </c>
      <c r="P2161" t="str">
        <f>IF(Transactions!O2161&lt;&gt;"",Transactions!O2161,"")</f>
        <v>1536320999633</v>
      </c>
      <c r="Q2161">
        <f>IF(Transactions!S2161-Transactions!J2161&lt;&gt;"",Transactions!S2161-Transactions!J2161,"")</f>
        <v>1776</v>
      </c>
      <c r="R2161">
        <f t="shared" si="71"/>
        <v>2336</v>
      </c>
    </row>
    <row r="2162" spans="1:18" x14ac:dyDescent="0.3">
      <c r="A2162" t="str">
        <f>IF(Transactions!A2162&lt;&gt;"",Transactions!A2162,0)</f>
        <v>2018/09/07 13:50:00</v>
      </c>
      <c r="B2162" t="str">
        <f>IF(Transactions!B2162&lt;&gt;"",Transactions!B2162,0)</f>
        <v>cc929cfcee6595412edf9fae32fabe271bffde9d6a7f7090d0febb6eee4217df</v>
      </c>
      <c r="C2162" t="str">
        <f>IF(Transactions!C2162&lt;&gt;"",Transactions!C2162,0)</f>
        <v>Step1</v>
      </c>
      <c r="D2162" t="str">
        <f>IF(Transactions!D2162&lt;&gt;"",Transactions!D2162,"")</f>
        <v>peer0.org2.ldegilde.com</v>
      </c>
      <c r="E2162" t="str">
        <f>IF(Transactions!E2162&lt;&gt;"",Transactions!E2162,"")</f>
        <v>pmt-chaincode</v>
      </c>
      <c r="F2162" t="str">
        <f>IF(Transactions!F2162&lt;&gt;"",Transactions!F2162,"")</f>
        <v>put</v>
      </c>
      <c r="G2162" t="str">
        <f>IF(Transactions!G2162&lt;&gt;"",Transactions!G2162,"")</f>
        <v>000000002_205</v>
      </c>
      <c r="H2162" t="str">
        <f>IF(Transactions!H2162&lt;&gt;"",Transactions!H2162,"")</f>
        <v>191.0</v>
      </c>
      <c r="I2162">
        <f>IF(Transactions!J2162-Transactions!I2162&lt;&gt;"",Transactions!J2162-Transactions!I2162,"")</f>
        <v>560</v>
      </c>
      <c r="J2162">
        <f>IF((Transactions!K2162-Transactions!I2162)-(Transactions!P2162-Transactions!J2162)&lt;&gt;"",(Transactions!K2162-Transactions!I2162)-(Transactions!P2162-Transactions!J2162),"")</f>
        <v>357</v>
      </c>
      <c r="K2162">
        <f>IF(Transactions!L2162-Transactions!K2162&lt;&gt;"",Transactions!L2162-Transactions!K2162,"")</f>
        <v>1</v>
      </c>
      <c r="L2162">
        <f>IF(Transactions!N2162-Transactions!M2162&lt;&gt;"",Transactions!N2162-Transactions!M2162,"")</f>
        <v>201</v>
      </c>
      <c r="M2162">
        <f>IF(Transactions!P2162-Transactions!O2162&lt;&gt;"",Transactions!P2162-Transactions!O2162,"")</f>
        <v>1</v>
      </c>
      <c r="O2162">
        <f t="shared" si="70"/>
        <v>560</v>
      </c>
      <c r="P2162" t="str">
        <f>IF(Transactions!O2162&lt;&gt;"",Transactions!O2162,"")</f>
        <v>1536320999704</v>
      </c>
      <c r="Q2162">
        <f>IF(Transactions!S2162-Transactions!J2162&lt;&gt;"",Transactions!S2162-Transactions!J2162,"")</f>
        <v>1776</v>
      </c>
      <c r="R2162">
        <f t="shared" si="71"/>
        <v>2336</v>
      </c>
    </row>
    <row r="2163" spans="1:18" x14ac:dyDescent="0.3">
      <c r="A2163" t="str">
        <f>IF(Transactions!A2163&lt;&gt;"",Transactions!A2163,0)</f>
        <v>2018/09/07 13:50:00</v>
      </c>
      <c r="B2163" t="str">
        <f>IF(Transactions!B2163&lt;&gt;"",Transactions!B2163,0)</f>
        <v>e59cb9de9efaf1b3911337205858896b1f91c7f6a820b92157c48840708134d7</v>
      </c>
      <c r="C2163" t="str">
        <f>IF(Transactions!C2163&lt;&gt;"",Transactions!C2163,0)</f>
        <v>Step1</v>
      </c>
      <c r="D2163" t="str">
        <f>IF(Transactions!D2163&lt;&gt;"",Transactions!D2163,"")</f>
        <v>peer0.org1.ldegilde.com</v>
      </c>
      <c r="E2163" t="str">
        <f>IF(Transactions!E2163&lt;&gt;"",Transactions!E2163,"")</f>
        <v>pmt-chaincode</v>
      </c>
      <c r="F2163" t="str">
        <f>IF(Transactions!F2163&lt;&gt;"",Transactions!F2163,"")</f>
        <v>put</v>
      </c>
      <c r="G2163" t="str">
        <f>IF(Transactions!G2163&lt;&gt;"",Transactions!G2163,"")</f>
        <v>000000002_332</v>
      </c>
      <c r="H2163" t="str">
        <f>IF(Transactions!H2163&lt;&gt;"",Transactions!H2163,"")</f>
        <v>437.0</v>
      </c>
      <c r="I2163">
        <f>IF(Transactions!J2163-Transactions!I2163&lt;&gt;"",Transactions!J2163-Transactions!I2163,"")</f>
        <v>620</v>
      </c>
      <c r="J2163">
        <f>IF((Transactions!K2163-Transactions!I2163)-(Transactions!P2163-Transactions!J2163)&lt;&gt;"",(Transactions!K2163-Transactions!I2163)-(Transactions!P2163-Transactions!J2163),"")</f>
        <v>475</v>
      </c>
      <c r="K2163">
        <f>IF(Transactions!L2163-Transactions!K2163&lt;&gt;"",Transactions!L2163-Transactions!K2163,"")</f>
        <v>0</v>
      </c>
      <c r="L2163">
        <f>IF(Transactions!N2163-Transactions!M2163&lt;&gt;"",Transactions!N2163-Transactions!M2163,"")</f>
        <v>145</v>
      </c>
      <c r="M2163">
        <f>IF(Transactions!P2163-Transactions!O2163&lt;&gt;"",Transactions!P2163-Transactions!O2163,"")</f>
        <v>0</v>
      </c>
      <c r="O2163">
        <f t="shared" si="70"/>
        <v>620</v>
      </c>
      <c r="P2163" t="str">
        <f>IF(Transactions!O2163&lt;&gt;"",Transactions!O2163,"")</f>
        <v>1536320999729</v>
      </c>
      <c r="Q2163">
        <f>IF(Transactions!S2163-Transactions!J2163&lt;&gt;"",Transactions!S2163-Transactions!J2163,"")</f>
        <v>1713</v>
      </c>
      <c r="R2163">
        <f t="shared" si="71"/>
        <v>2333</v>
      </c>
    </row>
    <row r="2164" spans="1:18" x14ac:dyDescent="0.3">
      <c r="A2164" t="str">
        <f>IF(Transactions!A2164&lt;&gt;"",Transactions!A2164,0)</f>
        <v>2018/09/07 13:50:00</v>
      </c>
      <c r="B2164" t="str">
        <f>IF(Transactions!B2164&lt;&gt;"",Transactions!B2164,0)</f>
        <v>e59cb9de9efaf1b3911337205858896b1f91c7f6a820b92157c48840708134d7</v>
      </c>
      <c r="C2164" t="str">
        <f>IF(Transactions!C2164&lt;&gt;"",Transactions!C2164,0)</f>
        <v>Step1</v>
      </c>
      <c r="D2164" t="str">
        <f>IF(Transactions!D2164&lt;&gt;"",Transactions!D2164,"")</f>
        <v>peer0.org2.ldegilde.com</v>
      </c>
      <c r="E2164" t="str">
        <f>IF(Transactions!E2164&lt;&gt;"",Transactions!E2164,"")</f>
        <v>pmt-chaincode</v>
      </c>
      <c r="F2164" t="str">
        <f>IF(Transactions!F2164&lt;&gt;"",Transactions!F2164,"")</f>
        <v>put</v>
      </c>
      <c r="G2164" t="str">
        <f>IF(Transactions!G2164&lt;&gt;"",Transactions!G2164,"")</f>
        <v>000000002_332</v>
      </c>
      <c r="H2164" t="str">
        <f>IF(Transactions!H2164&lt;&gt;"",Transactions!H2164,"")</f>
        <v>437.0</v>
      </c>
      <c r="I2164">
        <f>IF(Transactions!J2164-Transactions!I2164&lt;&gt;"",Transactions!J2164-Transactions!I2164,"")</f>
        <v>620</v>
      </c>
      <c r="J2164">
        <f>IF((Transactions!K2164-Transactions!I2164)-(Transactions!P2164-Transactions!J2164)&lt;&gt;"",(Transactions!K2164-Transactions!I2164)-(Transactions!P2164-Transactions!J2164),"")</f>
        <v>447</v>
      </c>
      <c r="K2164">
        <f>IF(Transactions!L2164-Transactions!K2164&lt;&gt;"",Transactions!L2164-Transactions!K2164,"")</f>
        <v>0</v>
      </c>
      <c r="L2164">
        <f>IF(Transactions!N2164-Transactions!M2164&lt;&gt;"",Transactions!N2164-Transactions!M2164,"")</f>
        <v>171</v>
      </c>
      <c r="M2164">
        <f>IF(Transactions!P2164-Transactions!O2164&lt;&gt;"",Transactions!P2164-Transactions!O2164,"")</f>
        <v>2</v>
      </c>
      <c r="O2164">
        <f t="shared" si="70"/>
        <v>620</v>
      </c>
      <c r="P2164" t="str">
        <f>IF(Transactions!O2164&lt;&gt;"",Transactions!O2164,"")</f>
        <v>1536320999684</v>
      </c>
      <c r="Q2164">
        <f>IF(Transactions!S2164-Transactions!J2164&lt;&gt;"",Transactions!S2164-Transactions!J2164,"")</f>
        <v>1713</v>
      </c>
      <c r="R2164">
        <f t="shared" si="71"/>
        <v>2333</v>
      </c>
    </row>
    <row r="2165" spans="1:18" x14ac:dyDescent="0.3">
      <c r="A2165" t="str">
        <f>IF(Transactions!A2165&lt;&gt;"",Transactions!A2165,0)</f>
        <v>2018/09/07 13:50:00</v>
      </c>
      <c r="B2165" t="str">
        <f>IF(Transactions!B2165&lt;&gt;"",Transactions!B2165,0)</f>
        <v>8b49bd55bd2756a865c8ec6618d9622e9438bdb5e86888b9d648399469c2743b</v>
      </c>
      <c r="C2165" t="str">
        <f>IF(Transactions!C2165&lt;&gt;"",Transactions!C2165,0)</f>
        <v>Step1</v>
      </c>
      <c r="D2165" t="str">
        <f>IF(Transactions!D2165&lt;&gt;"",Transactions!D2165,"")</f>
        <v>peer0.org1.ldegilde.com</v>
      </c>
      <c r="E2165" t="str">
        <f>IF(Transactions!E2165&lt;&gt;"",Transactions!E2165,"")</f>
        <v>pmt-chaincode</v>
      </c>
      <c r="F2165" t="str">
        <f>IF(Transactions!F2165&lt;&gt;"",Transactions!F2165,"")</f>
        <v>put</v>
      </c>
      <c r="G2165" t="str">
        <f>IF(Transactions!G2165&lt;&gt;"",Transactions!G2165,"")</f>
        <v>000000002_97</v>
      </c>
      <c r="H2165" t="str">
        <f>IF(Transactions!H2165&lt;&gt;"",Transactions!H2165,"")</f>
        <v>928.0</v>
      </c>
      <c r="I2165">
        <f>IF(Transactions!J2165-Transactions!I2165&lt;&gt;"",Transactions!J2165-Transactions!I2165,"")</f>
        <v>585</v>
      </c>
      <c r="J2165">
        <f>IF((Transactions!K2165-Transactions!I2165)-(Transactions!P2165-Transactions!J2165)&lt;&gt;"",(Transactions!K2165-Transactions!I2165)-(Transactions!P2165-Transactions!J2165),"")</f>
        <v>421</v>
      </c>
      <c r="K2165">
        <f>IF(Transactions!L2165-Transactions!K2165&lt;&gt;"",Transactions!L2165-Transactions!K2165,"")</f>
        <v>1</v>
      </c>
      <c r="L2165">
        <f>IF(Transactions!N2165-Transactions!M2165&lt;&gt;"",Transactions!N2165-Transactions!M2165,"")</f>
        <v>162</v>
      </c>
      <c r="M2165">
        <f>IF(Transactions!P2165-Transactions!O2165&lt;&gt;"",Transactions!P2165-Transactions!O2165,"")</f>
        <v>1</v>
      </c>
      <c r="O2165">
        <f t="shared" si="70"/>
        <v>585</v>
      </c>
      <c r="P2165" t="str">
        <f>IF(Transactions!O2165&lt;&gt;"",Transactions!O2165,"")</f>
        <v>1536320999743</v>
      </c>
      <c r="Q2165">
        <f>IF(Transactions!S2165-Transactions!J2165&lt;&gt;"",Transactions!S2165-Transactions!J2165,"")</f>
        <v>1736</v>
      </c>
      <c r="R2165">
        <f t="shared" si="71"/>
        <v>2321</v>
      </c>
    </row>
    <row r="2166" spans="1:18" x14ac:dyDescent="0.3">
      <c r="A2166" t="str">
        <f>IF(Transactions!A2166&lt;&gt;"",Transactions!A2166,0)</f>
        <v>2018/09/07 13:50:00</v>
      </c>
      <c r="B2166" t="str">
        <f>IF(Transactions!B2166&lt;&gt;"",Transactions!B2166,0)</f>
        <v>8b49bd55bd2756a865c8ec6618d9622e9438bdb5e86888b9d648399469c2743b</v>
      </c>
      <c r="C2166" t="str">
        <f>IF(Transactions!C2166&lt;&gt;"",Transactions!C2166,0)</f>
        <v>Step1</v>
      </c>
      <c r="D2166" t="str">
        <f>IF(Transactions!D2166&lt;&gt;"",Transactions!D2166,"")</f>
        <v>peer0.org2.ldegilde.com</v>
      </c>
      <c r="E2166" t="str">
        <f>IF(Transactions!E2166&lt;&gt;"",Transactions!E2166,"")</f>
        <v>pmt-chaincode</v>
      </c>
      <c r="F2166" t="str">
        <f>IF(Transactions!F2166&lt;&gt;"",Transactions!F2166,"")</f>
        <v>put</v>
      </c>
      <c r="G2166" t="str">
        <f>IF(Transactions!G2166&lt;&gt;"",Transactions!G2166,"")</f>
        <v>000000002_97</v>
      </c>
      <c r="H2166" t="str">
        <f>IF(Transactions!H2166&lt;&gt;"",Transactions!H2166,"")</f>
        <v>928.0</v>
      </c>
      <c r="I2166">
        <f>IF(Transactions!J2166-Transactions!I2166&lt;&gt;"",Transactions!J2166-Transactions!I2166,"")</f>
        <v>585</v>
      </c>
      <c r="J2166">
        <f>IF((Transactions!K2166-Transactions!I2166)-(Transactions!P2166-Transactions!J2166)&lt;&gt;"",(Transactions!K2166-Transactions!I2166)-(Transactions!P2166-Transactions!J2166),"")</f>
        <v>432</v>
      </c>
      <c r="K2166">
        <f>IF(Transactions!L2166-Transactions!K2166&lt;&gt;"",Transactions!L2166-Transactions!K2166,"")</f>
        <v>0</v>
      </c>
      <c r="L2166">
        <f>IF(Transactions!N2166-Transactions!M2166&lt;&gt;"",Transactions!N2166-Transactions!M2166,"")</f>
        <v>152</v>
      </c>
      <c r="M2166">
        <f>IF(Transactions!P2166-Transactions!O2166&lt;&gt;"",Transactions!P2166-Transactions!O2166,"")</f>
        <v>1</v>
      </c>
      <c r="O2166">
        <f t="shared" si="70"/>
        <v>585</v>
      </c>
      <c r="P2166" t="str">
        <f>IF(Transactions!O2166&lt;&gt;"",Transactions!O2166,"")</f>
        <v>1536320999667</v>
      </c>
      <c r="Q2166">
        <f>IF(Transactions!S2166-Transactions!J2166&lt;&gt;"",Transactions!S2166-Transactions!J2166,"")</f>
        <v>1736</v>
      </c>
      <c r="R2166">
        <f t="shared" si="71"/>
        <v>2321</v>
      </c>
    </row>
    <row r="2167" spans="1:18" x14ac:dyDescent="0.3">
      <c r="A2167" t="str">
        <f>IF(Transactions!A2167&lt;&gt;"",Transactions!A2167,0)</f>
        <v>2018/09/07 13:50:00</v>
      </c>
      <c r="B2167" t="str">
        <f>IF(Transactions!B2167&lt;&gt;"",Transactions!B2167,0)</f>
        <v>155aa22dd2628ead8e30706f31fd34ef1b4e818a841e2b3d45ab26c6a39c0f5c</v>
      </c>
      <c r="C2167" t="str">
        <f>IF(Transactions!C2167&lt;&gt;"",Transactions!C2167,0)</f>
        <v>Step1</v>
      </c>
      <c r="D2167" t="str">
        <f>IF(Transactions!D2167&lt;&gt;"",Transactions!D2167,"")</f>
        <v>peer0.org1.ldegilde.com</v>
      </c>
      <c r="E2167" t="str">
        <f>IF(Transactions!E2167&lt;&gt;"",Transactions!E2167,"")</f>
        <v>pmt-chaincode</v>
      </c>
      <c r="F2167" t="str">
        <f>IF(Transactions!F2167&lt;&gt;"",Transactions!F2167,"")</f>
        <v>put</v>
      </c>
      <c r="G2167" t="str">
        <f>IF(Transactions!G2167&lt;&gt;"",Transactions!G2167,"")</f>
        <v>000000002_386</v>
      </c>
      <c r="H2167" t="str">
        <f>IF(Transactions!H2167&lt;&gt;"",Transactions!H2167,"")</f>
        <v>258.0</v>
      </c>
      <c r="I2167">
        <f>IF(Transactions!J2167-Transactions!I2167&lt;&gt;"",Transactions!J2167-Transactions!I2167,"")</f>
        <v>551</v>
      </c>
      <c r="J2167">
        <f>IF((Transactions!K2167-Transactions!I2167)-(Transactions!P2167-Transactions!J2167)&lt;&gt;"",(Transactions!K2167-Transactions!I2167)-(Transactions!P2167-Transactions!J2167),"")</f>
        <v>392</v>
      </c>
      <c r="K2167">
        <f>IF(Transactions!L2167-Transactions!K2167&lt;&gt;"",Transactions!L2167-Transactions!K2167,"")</f>
        <v>0</v>
      </c>
      <c r="L2167">
        <f>IF(Transactions!N2167-Transactions!M2167&lt;&gt;"",Transactions!N2167-Transactions!M2167,"")</f>
        <v>158</v>
      </c>
      <c r="M2167">
        <f>IF(Transactions!P2167-Transactions!O2167&lt;&gt;"",Transactions!P2167-Transactions!O2167,"")</f>
        <v>1</v>
      </c>
      <c r="O2167">
        <f t="shared" si="70"/>
        <v>551</v>
      </c>
      <c r="P2167" t="str">
        <f>IF(Transactions!O2167&lt;&gt;"",Transactions!O2167,"")</f>
        <v>1536320999718</v>
      </c>
      <c r="Q2167">
        <f>IF(Transactions!S2167-Transactions!J2167&lt;&gt;"",Transactions!S2167-Transactions!J2167,"")</f>
        <v>1784</v>
      </c>
      <c r="R2167">
        <f t="shared" si="71"/>
        <v>2335</v>
      </c>
    </row>
    <row r="2168" spans="1:18" x14ac:dyDescent="0.3">
      <c r="A2168" t="str">
        <f>IF(Transactions!A2168&lt;&gt;"",Transactions!A2168,0)</f>
        <v>2018/09/07 13:50:00</v>
      </c>
      <c r="B2168" t="str">
        <f>IF(Transactions!B2168&lt;&gt;"",Transactions!B2168,0)</f>
        <v>155aa22dd2628ead8e30706f31fd34ef1b4e818a841e2b3d45ab26c6a39c0f5c</v>
      </c>
      <c r="C2168" t="str">
        <f>IF(Transactions!C2168&lt;&gt;"",Transactions!C2168,0)</f>
        <v>Step1</v>
      </c>
      <c r="D2168" t="str">
        <f>IF(Transactions!D2168&lt;&gt;"",Transactions!D2168,"")</f>
        <v>peer0.org2.ldegilde.com</v>
      </c>
      <c r="E2168" t="str">
        <f>IF(Transactions!E2168&lt;&gt;"",Transactions!E2168,"")</f>
        <v>pmt-chaincode</v>
      </c>
      <c r="F2168" t="str">
        <f>IF(Transactions!F2168&lt;&gt;"",Transactions!F2168,"")</f>
        <v>put</v>
      </c>
      <c r="G2168" t="str">
        <f>IF(Transactions!G2168&lt;&gt;"",Transactions!G2168,"")</f>
        <v>000000002_386</v>
      </c>
      <c r="H2168" t="str">
        <f>IF(Transactions!H2168&lt;&gt;"",Transactions!H2168,"")</f>
        <v>258.0</v>
      </c>
      <c r="I2168">
        <f>IF(Transactions!J2168-Transactions!I2168&lt;&gt;"",Transactions!J2168-Transactions!I2168,"")</f>
        <v>551</v>
      </c>
      <c r="J2168">
        <f>IF((Transactions!K2168-Transactions!I2168)-(Transactions!P2168-Transactions!J2168)&lt;&gt;"",(Transactions!K2168-Transactions!I2168)-(Transactions!P2168-Transactions!J2168),"")</f>
        <v>390</v>
      </c>
      <c r="K2168">
        <f>IF(Transactions!L2168-Transactions!K2168&lt;&gt;"",Transactions!L2168-Transactions!K2168,"")</f>
        <v>0</v>
      </c>
      <c r="L2168">
        <f>IF(Transactions!N2168-Transactions!M2168&lt;&gt;"",Transactions!N2168-Transactions!M2168,"")</f>
        <v>161</v>
      </c>
      <c r="M2168">
        <f>IF(Transactions!P2168-Transactions!O2168&lt;&gt;"",Transactions!P2168-Transactions!O2168,"")</f>
        <v>0</v>
      </c>
      <c r="O2168">
        <f t="shared" si="70"/>
        <v>551</v>
      </c>
      <c r="P2168" t="str">
        <f>IF(Transactions!O2168&lt;&gt;"",Transactions!O2168,"")</f>
        <v>1536320999682</v>
      </c>
      <c r="Q2168">
        <f>IF(Transactions!S2168-Transactions!J2168&lt;&gt;"",Transactions!S2168-Transactions!J2168,"")</f>
        <v>1784</v>
      </c>
      <c r="R2168">
        <f t="shared" si="71"/>
        <v>2335</v>
      </c>
    </row>
    <row r="2169" spans="1:18" x14ac:dyDescent="0.3">
      <c r="A2169" t="str">
        <f>IF(Transactions!A2169&lt;&gt;"",Transactions!A2169,0)</f>
        <v>2018/09/07 13:50:00</v>
      </c>
      <c r="B2169" t="str">
        <f>IF(Transactions!B2169&lt;&gt;"",Transactions!B2169,0)</f>
        <v>dfbdafc10987eaeedf57b335bc4273ff0024de947010d8d736a77280a87d9194</v>
      </c>
      <c r="C2169" t="str">
        <f>IF(Transactions!C2169&lt;&gt;"",Transactions!C2169,0)</f>
        <v>Step1</v>
      </c>
      <c r="D2169" t="str">
        <f>IF(Transactions!D2169&lt;&gt;"",Transactions!D2169,"")</f>
        <v>peer0.org1.ldegilde.com</v>
      </c>
      <c r="E2169" t="str">
        <f>IF(Transactions!E2169&lt;&gt;"",Transactions!E2169,"")</f>
        <v>pmt-chaincode</v>
      </c>
      <c r="F2169" t="str">
        <f>IF(Transactions!F2169&lt;&gt;"",Transactions!F2169,"")</f>
        <v>put</v>
      </c>
      <c r="G2169" t="str">
        <f>IF(Transactions!G2169&lt;&gt;"",Transactions!G2169,"")</f>
        <v>000000002_74</v>
      </c>
      <c r="H2169" t="str">
        <f>IF(Transactions!H2169&lt;&gt;"",Transactions!H2169,"")</f>
        <v>553.0</v>
      </c>
      <c r="I2169">
        <f>IF(Transactions!J2169-Transactions!I2169&lt;&gt;"",Transactions!J2169-Transactions!I2169,"")</f>
        <v>566</v>
      </c>
      <c r="J2169">
        <f>IF((Transactions!K2169-Transactions!I2169)-(Transactions!P2169-Transactions!J2169)&lt;&gt;"",(Transactions!K2169-Transactions!I2169)-(Transactions!P2169-Transactions!J2169),"")</f>
        <v>387</v>
      </c>
      <c r="K2169">
        <f>IF(Transactions!L2169-Transactions!K2169&lt;&gt;"",Transactions!L2169-Transactions!K2169,"")</f>
        <v>1</v>
      </c>
      <c r="L2169">
        <f>IF(Transactions!N2169-Transactions!M2169&lt;&gt;"",Transactions!N2169-Transactions!M2169,"")</f>
        <v>178</v>
      </c>
      <c r="M2169">
        <f>IF(Transactions!P2169-Transactions!O2169&lt;&gt;"",Transactions!P2169-Transactions!O2169,"")</f>
        <v>0</v>
      </c>
      <c r="O2169">
        <f t="shared" si="70"/>
        <v>566</v>
      </c>
      <c r="P2169" t="str">
        <f>IF(Transactions!O2169&lt;&gt;"",Transactions!O2169,"")</f>
        <v>1536320999730</v>
      </c>
      <c r="Q2169">
        <f>IF(Transactions!S2169-Transactions!J2169&lt;&gt;"",Transactions!S2169-Transactions!J2169,"")</f>
        <v>1764</v>
      </c>
      <c r="R2169">
        <f t="shared" si="71"/>
        <v>2330</v>
      </c>
    </row>
    <row r="2170" spans="1:18" x14ac:dyDescent="0.3">
      <c r="A2170" t="str">
        <f>IF(Transactions!A2170&lt;&gt;"",Transactions!A2170,0)</f>
        <v>2018/09/07 13:50:00</v>
      </c>
      <c r="B2170" t="str">
        <f>IF(Transactions!B2170&lt;&gt;"",Transactions!B2170,0)</f>
        <v>dfbdafc10987eaeedf57b335bc4273ff0024de947010d8d736a77280a87d9194</v>
      </c>
      <c r="C2170" t="str">
        <f>IF(Transactions!C2170&lt;&gt;"",Transactions!C2170,0)</f>
        <v>Step1</v>
      </c>
      <c r="D2170" t="str">
        <f>IF(Transactions!D2170&lt;&gt;"",Transactions!D2170,"")</f>
        <v>peer0.org2.ldegilde.com</v>
      </c>
      <c r="E2170" t="str">
        <f>IF(Transactions!E2170&lt;&gt;"",Transactions!E2170,"")</f>
        <v>pmt-chaincode</v>
      </c>
      <c r="F2170" t="str">
        <f>IF(Transactions!F2170&lt;&gt;"",Transactions!F2170,"")</f>
        <v>put</v>
      </c>
      <c r="G2170" t="str">
        <f>IF(Transactions!G2170&lt;&gt;"",Transactions!G2170,"")</f>
        <v>000000002_74</v>
      </c>
      <c r="H2170" t="str">
        <f>IF(Transactions!H2170&lt;&gt;"",Transactions!H2170,"")</f>
        <v>553.0</v>
      </c>
      <c r="I2170">
        <f>IF(Transactions!J2170-Transactions!I2170&lt;&gt;"",Transactions!J2170-Transactions!I2170,"")</f>
        <v>566</v>
      </c>
      <c r="J2170">
        <f>IF((Transactions!K2170-Transactions!I2170)-(Transactions!P2170-Transactions!J2170)&lt;&gt;"",(Transactions!K2170-Transactions!I2170)-(Transactions!P2170-Transactions!J2170),"")</f>
        <v>454</v>
      </c>
      <c r="K2170">
        <f>IF(Transactions!L2170-Transactions!K2170&lt;&gt;"",Transactions!L2170-Transactions!K2170,"")</f>
        <v>0</v>
      </c>
      <c r="L2170">
        <f>IF(Transactions!N2170-Transactions!M2170&lt;&gt;"",Transactions!N2170-Transactions!M2170,"")</f>
        <v>112</v>
      </c>
      <c r="M2170">
        <f>IF(Transactions!P2170-Transactions!O2170&lt;&gt;"",Transactions!P2170-Transactions!O2170,"")</f>
        <v>0</v>
      </c>
      <c r="O2170">
        <f t="shared" si="70"/>
        <v>566</v>
      </c>
      <c r="P2170" t="str">
        <f>IF(Transactions!O2170&lt;&gt;"",Transactions!O2170,"")</f>
        <v>1536320999594</v>
      </c>
      <c r="Q2170">
        <f>IF(Transactions!S2170-Transactions!J2170&lt;&gt;"",Transactions!S2170-Transactions!J2170,"")</f>
        <v>1764</v>
      </c>
      <c r="R2170">
        <f t="shared" si="71"/>
        <v>2330</v>
      </c>
    </row>
    <row r="2171" spans="1:18" x14ac:dyDescent="0.3">
      <c r="A2171" t="str">
        <f>IF(Transactions!A2171&lt;&gt;"",Transactions!A2171,0)</f>
        <v>2018/09/07 13:50:00</v>
      </c>
      <c r="B2171" t="str">
        <f>IF(Transactions!B2171&lt;&gt;"",Transactions!B2171,0)</f>
        <v>a8394c102cc21ac16977087295adfbe345575e95be09667c686c54f8438cbc76</v>
      </c>
      <c r="C2171" t="str">
        <f>IF(Transactions!C2171&lt;&gt;"",Transactions!C2171,0)</f>
        <v>Step1</v>
      </c>
      <c r="D2171" t="str">
        <f>IF(Transactions!D2171&lt;&gt;"",Transactions!D2171,"")</f>
        <v>peer0.org1.ldegilde.com</v>
      </c>
      <c r="E2171" t="str">
        <f>IF(Transactions!E2171&lt;&gt;"",Transactions!E2171,"")</f>
        <v>pmt-chaincode</v>
      </c>
      <c r="F2171" t="str">
        <f>IF(Transactions!F2171&lt;&gt;"",Transactions!F2171,"")</f>
        <v>put</v>
      </c>
      <c r="G2171" t="str">
        <f>IF(Transactions!G2171&lt;&gt;"",Transactions!G2171,"")</f>
        <v>000000002_15</v>
      </c>
      <c r="H2171" t="str">
        <f>IF(Transactions!H2171&lt;&gt;"",Transactions!H2171,"")</f>
        <v>661.0</v>
      </c>
      <c r="I2171">
        <f>IF(Transactions!J2171-Transactions!I2171&lt;&gt;"",Transactions!J2171-Transactions!I2171,"")</f>
        <v>592</v>
      </c>
      <c r="J2171">
        <f>IF((Transactions!K2171-Transactions!I2171)-(Transactions!P2171-Transactions!J2171)&lt;&gt;"",(Transactions!K2171-Transactions!I2171)-(Transactions!P2171-Transactions!J2171),"")</f>
        <v>536</v>
      </c>
      <c r="K2171">
        <f>IF(Transactions!L2171-Transactions!K2171&lt;&gt;"",Transactions!L2171-Transactions!K2171,"")</f>
        <v>0</v>
      </c>
      <c r="L2171">
        <f>IF(Transactions!N2171-Transactions!M2171&lt;&gt;"",Transactions!N2171-Transactions!M2171,"")</f>
        <v>55</v>
      </c>
      <c r="M2171">
        <f>IF(Transactions!P2171-Transactions!O2171&lt;&gt;"",Transactions!P2171-Transactions!O2171,"")</f>
        <v>1</v>
      </c>
      <c r="O2171">
        <f t="shared" si="70"/>
        <v>592</v>
      </c>
      <c r="P2171" t="str">
        <f>IF(Transactions!O2171&lt;&gt;"",Transactions!O2171,"")</f>
        <v>1536320999535</v>
      </c>
      <c r="Q2171">
        <f>IF(Transactions!S2171-Transactions!J2171&lt;&gt;"",Transactions!S2171-Transactions!J2171,"")</f>
        <v>1757</v>
      </c>
      <c r="R2171">
        <f t="shared" si="71"/>
        <v>2349</v>
      </c>
    </row>
    <row r="2172" spans="1:18" x14ac:dyDescent="0.3">
      <c r="A2172" t="str">
        <f>IF(Transactions!A2172&lt;&gt;"",Transactions!A2172,0)</f>
        <v>2018/09/07 13:50:00</v>
      </c>
      <c r="B2172" t="str">
        <f>IF(Transactions!B2172&lt;&gt;"",Transactions!B2172,0)</f>
        <v>a8394c102cc21ac16977087295adfbe345575e95be09667c686c54f8438cbc76</v>
      </c>
      <c r="C2172" t="str">
        <f>IF(Transactions!C2172&lt;&gt;"",Transactions!C2172,0)</f>
        <v>Step1</v>
      </c>
      <c r="D2172" t="str">
        <f>IF(Transactions!D2172&lt;&gt;"",Transactions!D2172,"")</f>
        <v>peer0.org2.ldegilde.com</v>
      </c>
      <c r="E2172" t="str">
        <f>IF(Transactions!E2172&lt;&gt;"",Transactions!E2172,"")</f>
        <v>pmt-chaincode</v>
      </c>
      <c r="F2172" t="str">
        <f>IF(Transactions!F2172&lt;&gt;"",Transactions!F2172,"")</f>
        <v>put</v>
      </c>
      <c r="G2172" t="str">
        <f>IF(Transactions!G2172&lt;&gt;"",Transactions!G2172,"")</f>
        <v>000000002_15</v>
      </c>
      <c r="H2172" t="str">
        <f>IF(Transactions!H2172&lt;&gt;"",Transactions!H2172,"")</f>
        <v>661.0</v>
      </c>
      <c r="I2172">
        <f>IF(Transactions!J2172-Transactions!I2172&lt;&gt;"",Transactions!J2172-Transactions!I2172,"")</f>
        <v>592</v>
      </c>
      <c r="J2172">
        <f>IF((Transactions!K2172-Transactions!I2172)-(Transactions!P2172-Transactions!J2172)&lt;&gt;"",(Transactions!K2172-Transactions!I2172)-(Transactions!P2172-Transactions!J2172),"")</f>
        <v>329</v>
      </c>
      <c r="K2172">
        <f>IF(Transactions!L2172-Transactions!K2172&lt;&gt;"",Transactions!L2172-Transactions!K2172,"")</f>
        <v>0</v>
      </c>
      <c r="L2172">
        <f>IF(Transactions!N2172-Transactions!M2172&lt;&gt;"",Transactions!N2172-Transactions!M2172,"")</f>
        <v>262</v>
      </c>
      <c r="M2172">
        <f>IF(Transactions!P2172-Transactions!O2172&lt;&gt;"",Transactions!P2172-Transactions!O2172,"")</f>
        <v>1</v>
      </c>
      <c r="O2172">
        <f t="shared" si="70"/>
        <v>592</v>
      </c>
      <c r="P2172" t="str">
        <f>IF(Transactions!O2172&lt;&gt;"",Transactions!O2172,"")</f>
        <v>1536320999767</v>
      </c>
      <c r="Q2172">
        <f>IF(Transactions!S2172-Transactions!J2172&lt;&gt;"",Transactions!S2172-Transactions!J2172,"")</f>
        <v>1757</v>
      </c>
      <c r="R2172">
        <f t="shared" si="71"/>
        <v>2349</v>
      </c>
    </row>
    <row r="2173" spans="1:18" x14ac:dyDescent="0.3">
      <c r="A2173" t="str">
        <f>IF(Transactions!A2173&lt;&gt;"",Transactions!A2173,0)</f>
        <v>2018/09/07 13:50:00</v>
      </c>
      <c r="B2173" t="str">
        <f>IF(Transactions!B2173&lt;&gt;"",Transactions!B2173,0)</f>
        <v>4b3786ec479961b499f5c340cedf4a404e33fb912f270c1fc7146315b7d32656</v>
      </c>
      <c r="C2173" t="str">
        <f>IF(Transactions!C2173&lt;&gt;"",Transactions!C2173,0)</f>
        <v>Step1</v>
      </c>
      <c r="D2173" t="str">
        <f>IF(Transactions!D2173&lt;&gt;"",Transactions!D2173,"")</f>
        <v>peer0.org1.ldegilde.com</v>
      </c>
      <c r="E2173" t="str">
        <f>IF(Transactions!E2173&lt;&gt;"",Transactions!E2173,"")</f>
        <v>pmt-chaincode</v>
      </c>
      <c r="F2173" t="str">
        <f>IF(Transactions!F2173&lt;&gt;"",Transactions!F2173,"")</f>
        <v>put</v>
      </c>
      <c r="G2173" t="str">
        <f>IF(Transactions!G2173&lt;&gt;"",Transactions!G2173,"")</f>
        <v>000000002_229</v>
      </c>
      <c r="H2173" t="str">
        <f>IF(Transactions!H2173&lt;&gt;"",Transactions!H2173,"")</f>
        <v>474.0</v>
      </c>
      <c r="I2173">
        <f>IF(Transactions!J2173-Transactions!I2173&lt;&gt;"",Transactions!J2173-Transactions!I2173,"")</f>
        <v>636</v>
      </c>
      <c r="J2173">
        <f>IF((Transactions!K2173-Transactions!I2173)-(Transactions!P2173-Transactions!J2173)&lt;&gt;"",(Transactions!K2173-Transactions!I2173)-(Transactions!P2173-Transactions!J2173),"")</f>
        <v>510</v>
      </c>
      <c r="K2173">
        <f>IF(Transactions!L2173-Transactions!K2173&lt;&gt;"",Transactions!L2173-Transactions!K2173,"")</f>
        <v>0</v>
      </c>
      <c r="L2173">
        <f>IF(Transactions!N2173-Transactions!M2173&lt;&gt;"",Transactions!N2173-Transactions!M2173,"")</f>
        <v>126</v>
      </c>
      <c r="M2173">
        <f>IF(Transactions!P2173-Transactions!O2173&lt;&gt;"",Transactions!P2173-Transactions!O2173,"")</f>
        <v>0</v>
      </c>
      <c r="O2173">
        <f t="shared" si="70"/>
        <v>636</v>
      </c>
      <c r="P2173" t="str">
        <f>IF(Transactions!O2173&lt;&gt;"",Transactions!O2173,"")</f>
        <v>1536320999665</v>
      </c>
      <c r="Q2173">
        <f>IF(Transactions!S2173-Transactions!J2173&lt;&gt;"",Transactions!S2173-Transactions!J2173,"")</f>
        <v>1721</v>
      </c>
      <c r="R2173">
        <f t="shared" si="71"/>
        <v>2357</v>
      </c>
    </row>
    <row r="2174" spans="1:18" x14ac:dyDescent="0.3">
      <c r="A2174" t="str">
        <f>IF(Transactions!A2174&lt;&gt;"",Transactions!A2174,0)</f>
        <v>2018/09/07 13:50:00</v>
      </c>
      <c r="B2174" t="str">
        <f>IF(Transactions!B2174&lt;&gt;"",Transactions!B2174,0)</f>
        <v>4b3786ec479961b499f5c340cedf4a404e33fb912f270c1fc7146315b7d32656</v>
      </c>
      <c r="C2174" t="str">
        <f>IF(Transactions!C2174&lt;&gt;"",Transactions!C2174,0)</f>
        <v>Step1</v>
      </c>
      <c r="D2174" t="str">
        <f>IF(Transactions!D2174&lt;&gt;"",Transactions!D2174,"")</f>
        <v>peer0.org2.ldegilde.com</v>
      </c>
      <c r="E2174" t="str">
        <f>IF(Transactions!E2174&lt;&gt;"",Transactions!E2174,"")</f>
        <v>pmt-chaincode</v>
      </c>
      <c r="F2174" t="str">
        <f>IF(Transactions!F2174&lt;&gt;"",Transactions!F2174,"")</f>
        <v>put</v>
      </c>
      <c r="G2174" t="str">
        <f>IF(Transactions!G2174&lt;&gt;"",Transactions!G2174,"")</f>
        <v>000000002_229</v>
      </c>
      <c r="H2174" t="str">
        <f>IF(Transactions!H2174&lt;&gt;"",Transactions!H2174,"")</f>
        <v>474.0</v>
      </c>
      <c r="I2174">
        <f>IF(Transactions!J2174-Transactions!I2174&lt;&gt;"",Transactions!J2174-Transactions!I2174,"")</f>
        <v>636</v>
      </c>
      <c r="J2174">
        <f>IF((Transactions!K2174-Transactions!I2174)-(Transactions!P2174-Transactions!J2174)&lt;&gt;"",(Transactions!K2174-Transactions!I2174)-(Transactions!P2174-Transactions!J2174),"")</f>
        <v>469</v>
      </c>
      <c r="K2174">
        <f>IF(Transactions!L2174-Transactions!K2174&lt;&gt;"",Transactions!L2174-Transactions!K2174,"")</f>
        <v>0</v>
      </c>
      <c r="L2174">
        <f>IF(Transactions!N2174-Transactions!M2174&lt;&gt;"",Transactions!N2174-Transactions!M2174,"")</f>
        <v>166</v>
      </c>
      <c r="M2174">
        <f>IF(Transactions!P2174-Transactions!O2174&lt;&gt;"",Transactions!P2174-Transactions!O2174,"")</f>
        <v>1</v>
      </c>
      <c r="O2174">
        <f t="shared" si="70"/>
        <v>636</v>
      </c>
      <c r="P2174" t="str">
        <f>IF(Transactions!O2174&lt;&gt;"",Transactions!O2174,"")</f>
        <v>1536320999592</v>
      </c>
      <c r="Q2174">
        <f>IF(Transactions!S2174-Transactions!J2174&lt;&gt;"",Transactions!S2174-Transactions!J2174,"")</f>
        <v>1721</v>
      </c>
      <c r="R2174">
        <f t="shared" si="71"/>
        <v>2357</v>
      </c>
    </row>
    <row r="2175" spans="1:18" x14ac:dyDescent="0.3">
      <c r="A2175" t="str">
        <f>IF(Transactions!A2175&lt;&gt;"",Transactions!A2175,0)</f>
        <v>2018/09/07 13:50:00</v>
      </c>
      <c r="B2175" t="str">
        <f>IF(Transactions!B2175&lt;&gt;"",Transactions!B2175,0)</f>
        <v>bf1d806b74a43e11d74a85dae571b895b2812d71d8e88e0225f94dc4baa5907f</v>
      </c>
      <c r="C2175" t="str">
        <f>IF(Transactions!C2175&lt;&gt;"",Transactions!C2175,0)</f>
        <v>Step1</v>
      </c>
      <c r="D2175" t="str">
        <f>IF(Transactions!D2175&lt;&gt;"",Transactions!D2175,"")</f>
        <v>peer0.org1.ldegilde.com</v>
      </c>
      <c r="E2175" t="str">
        <f>IF(Transactions!E2175&lt;&gt;"",Transactions!E2175,"")</f>
        <v>pmt-chaincode</v>
      </c>
      <c r="F2175" t="str">
        <f>IF(Transactions!F2175&lt;&gt;"",Transactions!F2175,"")</f>
        <v>put</v>
      </c>
      <c r="G2175" t="str">
        <f>IF(Transactions!G2175&lt;&gt;"",Transactions!G2175,"")</f>
        <v>000000002_367</v>
      </c>
      <c r="H2175" t="str">
        <f>IF(Transactions!H2175&lt;&gt;"",Transactions!H2175,"")</f>
        <v>783.0</v>
      </c>
      <c r="I2175">
        <f>IF(Transactions!J2175-Transactions!I2175&lt;&gt;"",Transactions!J2175-Transactions!I2175,"")</f>
        <v>532</v>
      </c>
      <c r="J2175">
        <f>IF((Transactions!K2175-Transactions!I2175)-(Transactions!P2175-Transactions!J2175)&lt;&gt;"",(Transactions!K2175-Transactions!I2175)-(Transactions!P2175-Transactions!J2175),"")</f>
        <v>370</v>
      </c>
      <c r="K2175">
        <f>IF(Transactions!L2175-Transactions!K2175&lt;&gt;"",Transactions!L2175-Transactions!K2175,"")</f>
        <v>0</v>
      </c>
      <c r="L2175">
        <f>IF(Transactions!N2175-Transactions!M2175&lt;&gt;"",Transactions!N2175-Transactions!M2175,"")</f>
        <v>162</v>
      </c>
      <c r="M2175">
        <f>IF(Transactions!P2175-Transactions!O2175&lt;&gt;"",Transactions!P2175-Transactions!O2175,"")</f>
        <v>0</v>
      </c>
      <c r="O2175">
        <f t="shared" si="70"/>
        <v>532</v>
      </c>
      <c r="P2175" t="str">
        <f>IF(Transactions!O2175&lt;&gt;"",Transactions!O2175,"")</f>
        <v>1536320999749</v>
      </c>
      <c r="Q2175">
        <f>IF(Transactions!S2175-Transactions!J2175&lt;&gt;"",Transactions!S2175-Transactions!J2175,"")</f>
        <v>1785</v>
      </c>
      <c r="R2175">
        <f t="shared" si="71"/>
        <v>2317</v>
      </c>
    </row>
    <row r="2176" spans="1:18" x14ac:dyDescent="0.3">
      <c r="A2176" t="str">
        <f>IF(Transactions!A2176&lt;&gt;"",Transactions!A2176,0)</f>
        <v>2018/09/07 13:50:00</v>
      </c>
      <c r="B2176" t="str">
        <f>IF(Transactions!B2176&lt;&gt;"",Transactions!B2176,0)</f>
        <v>bf1d806b74a43e11d74a85dae571b895b2812d71d8e88e0225f94dc4baa5907f</v>
      </c>
      <c r="C2176" t="str">
        <f>IF(Transactions!C2176&lt;&gt;"",Transactions!C2176,0)</f>
        <v>Step1</v>
      </c>
      <c r="D2176" t="str">
        <f>IF(Transactions!D2176&lt;&gt;"",Transactions!D2176,"")</f>
        <v>peer0.org2.ldegilde.com</v>
      </c>
      <c r="E2176" t="str">
        <f>IF(Transactions!E2176&lt;&gt;"",Transactions!E2176,"")</f>
        <v>pmt-chaincode</v>
      </c>
      <c r="F2176" t="str">
        <f>IF(Transactions!F2176&lt;&gt;"",Transactions!F2176,"")</f>
        <v>put</v>
      </c>
      <c r="G2176" t="str">
        <f>IF(Transactions!G2176&lt;&gt;"",Transactions!G2176,"")</f>
        <v>000000002_367</v>
      </c>
      <c r="H2176" t="str">
        <f>IF(Transactions!H2176&lt;&gt;"",Transactions!H2176,"")</f>
        <v>783.0</v>
      </c>
      <c r="I2176">
        <f>IF(Transactions!J2176-Transactions!I2176&lt;&gt;"",Transactions!J2176-Transactions!I2176,"")</f>
        <v>532</v>
      </c>
      <c r="J2176">
        <f>IF((Transactions!K2176-Transactions!I2176)-(Transactions!P2176-Transactions!J2176)&lt;&gt;"",(Transactions!K2176-Transactions!I2176)-(Transactions!P2176-Transactions!J2176),"")</f>
        <v>356</v>
      </c>
      <c r="K2176">
        <f>IF(Transactions!L2176-Transactions!K2176&lt;&gt;"",Transactions!L2176-Transactions!K2176,"")</f>
        <v>2</v>
      </c>
      <c r="L2176">
        <f>IF(Transactions!N2176-Transactions!M2176&lt;&gt;"",Transactions!N2176-Transactions!M2176,"")</f>
        <v>173</v>
      </c>
      <c r="M2176">
        <f>IF(Transactions!P2176-Transactions!O2176&lt;&gt;"",Transactions!P2176-Transactions!O2176,"")</f>
        <v>1</v>
      </c>
      <c r="O2176">
        <f t="shared" si="70"/>
        <v>532</v>
      </c>
      <c r="P2176" t="str">
        <f>IF(Transactions!O2176&lt;&gt;"",Transactions!O2176,"")</f>
        <v>1536320999660</v>
      </c>
      <c r="Q2176">
        <f>IF(Transactions!S2176-Transactions!J2176&lt;&gt;"",Transactions!S2176-Transactions!J2176,"")</f>
        <v>1785</v>
      </c>
      <c r="R2176">
        <f t="shared" si="71"/>
        <v>2317</v>
      </c>
    </row>
    <row r="2177" spans="1:18" x14ac:dyDescent="0.3">
      <c r="A2177" t="str">
        <f>IF(Transactions!A2177&lt;&gt;"",Transactions!A2177,0)</f>
        <v>2018/09/07 13:50:00</v>
      </c>
      <c r="B2177" t="str">
        <f>IF(Transactions!B2177&lt;&gt;"",Transactions!B2177,0)</f>
        <v>1d70f8c5c552da4dfc1ec41be687c54cb9e73cf93dd4eb13d5c3fc5634d5a1a7</v>
      </c>
      <c r="C2177" t="str">
        <f>IF(Transactions!C2177&lt;&gt;"",Transactions!C2177,0)</f>
        <v>Step1</v>
      </c>
      <c r="D2177" t="str">
        <f>IF(Transactions!D2177&lt;&gt;"",Transactions!D2177,"")</f>
        <v>peer0.org1.ldegilde.com</v>
      </c>
      <c r="E2177" t="str">
        <f>IF(Transactions!E2177&lt;&gt;"",Transactions!E2177,"")</f>
        <v>pmt-chaincode</v>
      </c>
      <c r="F2177" t="str">
        <f>IF(Transactions!F2177&lt;&gt;"",Transactions!F2177,"")</f>
        <v>put</v>
      </c>
      <c r="G2177" t="str">
        <f>IF(Transactions!G2177&lt;&gt;"",Transactions!G2177,"")</f>
        <v>000000002_217</v>
      </c>
      <c r="H2177" t="str">
        <f>IF(Transactions!H2177&lt;&gt;"",Transactions!H2177,"")</f>
        <v>958.0</v>
      </c>
      <c r="I2177">
        <f>IF(Transactions!J2177-Transactions!I2177&lt;&gt;"",Transactions!J2177-Transactions!I2177,"")</f>
        <v>636</v>
      </c>
      <c r="J2177">
        <f>IF((Transactions!K2177-Transactions!I2177)-(Transactions!P2177-Transactions!J2177)&lt;&gt;"",(Transactions!K2177-Transactions!I2177)-(Transactions!P2177-Transactions!J2177),"")</f>
        <v>490</v>
      </c>
      <c r="K2177">
        <f>IF(Transactions!L2177-Transactions!K2177&lt;&gt;"",Transactions!L2177-Transactions!K2177,"")</f>
        <v>1</v>
      </c>
      <c r="L2177">
        <f>IF(Transactions!N2177-Transactions!M2177&lt;&gt;"",Transactions!N2177-Transactions!M2177,"")</f>
        <v>144</v>
      </c>
      <c r="M2177">
        <f>IF(Transactions!P2177-Transactions!O2177&lt;&gt;"",Transactions!P2177-Transactions!O2177,"")</f>
        <v>1</v>
      </c>
      <c r="O2177">
        <f t="shared" si="70"/>
        <v>636</v>
      </c>
      <c r="P2177" t="str">
        <f>IF(Transactions!O2177&lt;&gt;"",Transactions!O2177,"")</f>
        <v>1536320999685</v>
      </c>
      <c r="Q2177">
        <f>IF(Transactions!S2177-Transactions!J2177&lt;&gt;"",Transactions!S2177-Transactions!J2177,"")</f>
        <v>1720</v>
      </c>
      <c r="R2177">
        <f t="shared" si="71"/>
        <v>2356</v>
      </c>
    </row>
    <row r="2178" spans="1:18" x14ac:dyDescent="0.3">
      <c r="A2178" t="str">
        <f>IF(Transactions!A2178&lt;&gt;"",Transactions!A2178,0)</f>
        <v>2018/09/07 13:50:00</v>
      </c>
      <c r="B2178" t="str">
        <f>IF(Transactions!B2178&lt;&gt;"",Transactions!B2178,0)</f>
        <v>1d70f8c5c552da4dfc1ec41be687c54cb9e73cf93dd4eb13d5c3fc5634d5a1a7</v>
      </c>
      <c r="C2178" t="str">
        <f>IF(Transactions!C2178&lt;&gt;"",Transactions!C2178,0)</f>
        <v>Step1</v>
      </c>
      <c r="D2178" t="str">
        <f>IF(Transactions!D2178&lt;&gt;"",Transactions!D2178,"")</f>
        <v>peer0.org2.ldegilde.com</v>
      </c>
      <c r="E2178" t="str">
        <f>IF(Transactions!E2178&lt;&gt;"",Transactions!E2178,"")</f>
        <v>pmt-chaincode</v>
      </c>
      <c r="F2178" t="str">
        <f>IF(Transactions!F2178&lt;&gt;"",Transactions!F2178,"")</f>
        <v>put</v>
      </c>
      <c r="G2178" t="str">
        <f>IF(Transactions!G2178&lt;&gt;"",Transactions!G2178,"")</f>
        <v>000000002_217</v>
      </c>
      <c r="H2178" t="str">
        <f>IF(Transactions!H2178&lt;&gt;"",Transactions!H2178,"")</f>
        <v>958.0</v>
      </c>
      <c r="I2178">
        <f>IF(Transactions!J2178-Transactions!I2178&lt;&gt;"",Transactions!J2178-Transactions!I2178,"")</f>
        <v>636</v>
      </c>
      <c r="J2178">
        <f>IF((Transactions!K2178-Transactions!I2178)-(Transactions!P2178-Transactions!J2178)&lt;&gt;"",(Transactions!K2178-Transactions!I2178)-(Transactions!P2178-Transactions!J2178),"")</f>
        <v>430</v>
      </c>
      <c r="K2178">
        <f>IF(Transactions!L2178-Transactions!K2178&lt;&gt;"",Transactions!L2178-Transactions!K2178,"")</f>
        <v>1</v>
      </c>
      <c r="L2178">
        <f>IF(Transactions!N2178-Transactions!M2178&lt;&gt;"",Transactions!N2178-Transactions!M2178,"")</f>
        <v>204</v>
      </c>
      <c r="M2178">
        <f>IF(Transactions!P2178-Transactions!O2178&lt;&gt;"",Transactions!P2178-Transactions!O2178,"")</f>
        <v>1</v>
      </c>
      <c r="O2178">
        <f t="shared" si="70"/>
        <v>636</v>
      </c>
      <c r="P2178" t="str">
        <f>IF(Transactions!O2178&lt;&gt;"",Transactions!O2178,"")</f>
        <v>1536320999725</v>
      </c>
      <c r="Q2178">
        <f>IF(Transactions!S2178-Transactions!J2178&lt;&gt;"",Transactions!S2178-Transactions!J2178,"")</f>
        <v>1720</v>
      </c>
      <c r="R2178">
        <f t="shared" si="71"/>
        <v>2356</v>
      </c>
    </row>
    <row r="2179" spans="1:18" x14ac:dyDescent="0.3">
      <c r="A2179" t="str">
        <f>IF(Transactions!A2179&lt;&gt;"",Transactions!A2179,0)</f>
        <v>2018/09/07 13:50:00</v>
      </c>
      <c r="B2179" t="str">
        <f>IF(Transactions!B2179&lt;&gt;"",Transactions!B2179,0)</f>
        <v>2700145bdfb98a5ba17feaefc8d56f1a592801d65f15002f64022ed71c5ec3fe</v>
      </c>
      <c r="C2179" t="str">
        <f>IF(Transactions!C2179&lt;&gt;"",Transactions!C2179,0)</f>
        <v>Step1</v>
      </c>
      <c r="D2179" t="str">
        <f>IF(Transactions!D2179&lt;&gt;"",Transactions!D2179,"")</f>
        <v>peer0.org1.ldegilde.com</v>
      </c>
      <c r="E2179" t="str">
        <f>IF(Transactions!E2179&lt;&gt;"",Transactions!E2179,"")</f>
        <v>pmt-chaincode</v>
      </c>
      <c r="F2179" t="str">
        <f>IF(Transactions!F2179&lt;&gt;"",Transactions!F2179,"")</f>
        <v>put</v>
      </c>
      <c r="G2179" t="str">
        <f>IF(Transactions!G2179&lt;&gt;"",Transactions!G2179,"")</f>
        <v>000000002_295</v>
      </c>
      <c r="H2179" t="str">
        <f>IF(Transactions!H2179&lt;&gt;"",Transactions!H2179,"")</f>
        <v>258.0</v>
      </c>
      <c r="I2179">
        <f>IF(Transactions!J2179-Transactions!I2179&lt;&gt;"",Transactions!J2179-Transactions!I2179,"")</f>
        <v>225</v>
      </c>
      <c r="J2179">
        <f>IF((Transactions!K2179-Transactions!I2179)-(Transactions!P2179-Transactions!J2179)&lt;&gt;"",(Transactions!K2179-Transactions!I2179)-(Transactions!P2179-Transactions!J2179),"")</f>
        <v>216</v>
      </c>
      <c r="K2179">
        <f>IF(Transactions!L2179-Transactions!K2179&lt;&gt;"",Transactions!L2179-Transactions!K2179,"")</f>
        <v>0</v>
      </c>
      <c r="L2179">
        <f>IF(Transactions!N2179-Transactions!M2179&lt;&gt;"",Transactions!N2179-Transactions!M2179,"")</f>
        <v>8</v>
      </c>
      <c r="M2179">
        <f>IF(Transactions!P2179-Transactions!O2179&lt;&gt;"",Transactions!P2179-Transactions!O2179,"")</f>
        <v>1</v>
      </c>
      <c r="O2179">
        <f t="shared" si="70"/>
        <v>225</v>
      </c>
      <c r="P2179" t="str">
        <f>IF(Transactions!O2179&lt;&gt;"",Transactions!O2179,"")</f>
        <v>1536321000215</v>
      </c>
      <c r="Q2179">
        <f>IF(Transactions!S2179-Transactions!J2179&lt;&gt;"",Transactions!S2179-Transactions!J2179,"")</f>
        <v>1330</v>
      </c>
      <c r="R2179">
        <f t="shared" si="71"/>
        <v>1555</v>
      </c>
    </row>
    <row r="2180" spans="1:18" x14ac:dyDescent="0.3">
      <c r="A2180" t="str">
        <f>IF(Transactions!A2180&lt;&gt;"",Transactions!A2180,0)</f>
        <v>2018/09/07 13:50:00</v>
      </c>
      <c r="B2180" t="str">
        <f>IF(Transactions!B2180&lt;&gt;"",Transactions!B2180,0)</f>
        <v>2700145bdfb98a5ba17feaefc8d56f1a592801d65f15002f64022ed71c5ec3fe</v>
      </c>
      <c r="C2180" t="str">
        <f>IF(Transactions!C2180&lt;&gt;"",Transactions!C2180,0)</f>
        <v>Step1</v>
      </c>
      <c r="D2180" t="str">
        <f>IF(Transactions!D2180&lt;&gt;"",Transactions!D2180,"")</f>
        <v>peer0.org2.ldegilde.com</v>
      </c>
      <c r="E2180" t="str">
        <f>IF(Transactions!E2180&lt;&gt;"",Transactions!E2180,"")</f>
        <v>pmt-chaincode</v>
      </c>
      <c r="F2180" t="str">
        <f>IF(Transactions!F2180&lt;&gt;"",Transactions!F2180,"")</f>
        <v>put</v>
      </c>
      <c r="G2180" t="str">
        <f>IF(Transactions!G2180&lt;&gt;"",Transactions!G2180,"")</f>
        <v>000000002_295</v>
      </c>
      <c r="H2180" t="str">
        <f>IF(Transactions!H2180&lt;&gt;"",Transactions!H2180,"")</f>
        <v>258.0</v>
      </c>
      <c r="I2180">
        <f>IF(Transactions!J2180-Transactions!I2180&lt;&gt;"",Transactions!J2180-Transactions!I2180,"")</f>
        <v>225</v>
      </c>
      <c r="J2180">
        <f>IF((Transactions!K2180-Transactions!I2180)-(Transactions!P2180-Transactions!J2180)&lt;&gt;"",(Transactions!K2180-Transactions!I2180)-(Transactions!P2180-Transactions!J2180),"")</f>
        <v>173</v>
      </c>
      <c r="K2180">
        <f>IF(Transactions!L2180-Transactions!K2180&lt;&gt;"",Transactions!L2180-Transactions!K2180,"")</f>
        <v>0</v>
      </c>
      <c r="L2180">
        <f>IF(Transactions!N2180-Transactions!M2180&lt;&gt;"",Transactions!N2180-Transactions!M2180,"")</f>
        <v>51</v>
      </c>
      <c r="M2180">
        <f>IF(Transactions!P2180-Transactions!O2180&lt;&gt;"",Transactions!P2180-Transactions!O2180,"")</f>
        <v>1</v>
      </c>
      <c r="O2180">
        <f t="shared" si="70"/>
        <v>225</v>
      </c>
      <c r="P2180" t="str">
        <f>IF(Transactions!O2180&lt;&gt;"",Transactions!O2180,"")</f>
        <v>1536321000269</v>
      </c>
      <c r="Q2180">
        <f>IF(Transactions!S2180-Transactions!J2180&lt;&gt;"",Transactions!S2180-Transactions!J2180,"")</f>
        <v>1330</v>
      </c>
      <c r="R2180">
        <f t="shared" si="71"/>
        <v>1555</v>
      </c>
    </row>
    <row r="2181" spans="1:18" x14ac:dyDescent="0.3">
      <c r="A2181" t="str">
        <f>IF(Transactions!A2181&lt;&gt;"",Transactions!A2181,0)</f>
        <v>2018/09/07 13:50:00</v>
      </c>
      <c r="B2181" t="str">
        <f>IF(Transactions!B2181&lt;&gt;"",Transactions!B2181,0)</f>
        <v>9bc75f4d4cc9aa78fb9c007f8a51d28a421485820d13d0ef5c83a14af5521307</v>
      </c>
      <c r="C2181" t="str">
        <f>IF(Transactions!C2181&lt;&gt;"",Transactions!C2181,0)</f>
        <v>Step1</v>
      </c>
      <c r="D2181" t="str">
        <f>IF(Transactions!D2181&lt;&gt;"",Transactions!D2181,"")</f>
        <v>peer0.org1.ldegilde.com</v>
      </c>
      <c r="E2181" t="str">
        <f>IF(Transactions!E2181&lt;&gt;"",Transactions!E2181,"")</f>
        <v>pmt-chaincode</v>
      </c>
      <c r="F2181" t="str">
        <f>IF(Transactions!F2181&lt;&gt;"",Transactions!F2181,"")</f>
        <v>put</v>
      </c>
      <c r="G2181" t="str">
        <f>IF(Transactions!G2181&lt;&gt;"",Transactions!G2181,"")</f>
        <v>000000002_204</v>
      </c>
      <c r="H2181" t="str">
        <f>IF(Transactions!H2181&lt;&gt;"",Transactions!H2181,"")</f>
        <v>307.0</v>
      </c>
      <c r="I2181">
        <f>IF(Transactions!J2181-Transactions!I2181&lt;&gt;"",Transactions!J2181-Transactions!I2181,"")</f>
        <v>205</v>
      </c>
      <c r="J2181">
        <f>IF((Transactions!K2181-Transactions!I2181)-(Transactions!P2181-Transactions!J2181)&lt;&gt;"",(Transactions!K2181-Transactions!I2181)-(Transactions!P2181-Transactions!J2181),"")</f>
        <v>196</v>
      </c>
      <c r="K2181">
        <f>IF(Transactions!L2181-Transactions!K2181&lt;&gt;"",Transactions!L2181-Transactions!K2181,"")</f>
        <v>0</v>
      </c>
      <c r="L2181">
        <f>IF(Transactions!N2181-Transactions!M2181&lt;&gt;"",Transactions!N2181-Transactions!M2181,"")</f>
        <v>9</v>
      </c>
      <c r="M2181">
        <f>IF(Transactions!P2181-Transactions!O2181&lt;&gt;"",Transactions!P2181-Transactions!O2181,"")</f>
        <v>0</v>
      </c>
      <c r="O2181">
        <f t="shared" si="70"/>
        <v>205</v>
      </c>
      <c r="P2181" t="str">
        <f>IF(Transactions!O2181&lt;&gt;"",Transactions!O2181,"")</f>
        <v>1536321000602</v>
      </c>
      <c r="Q2181">
        <f>IF(Transactions!S2181-Transactions!J2181&lt;&gt;"",Transactions!S2181-Transactions!J2181,"")</f>
        <v>968</v>
      </c>
      <c r="R2181">
        <f t="shared" si="71"/>
        <v>1173</v>
      </c>
    </row>
    <row r="2182" spans="1:18" x14ac:dyDescent="0.3">
      <c r="A2182" t="str">
        <f>IF(Transactions!A2182&lt;&gt;"",Transactions!A2182,0)</f>
        <v>2018/09/07 13:50:00</v>
      </c>
      <c r="B2182" t="str">
        <f>IF(Transactions!B2182&lt;&gt;"",Transactions!B2182,0)</f>
        <v>9bc75f4d4cc9aa78fb9c007f8a51d28a421485820d13d0ef5c83a14af5521307</v>
      </c>
      <c r="C2182" t="str">
        <f>IF(Transactions!C2182&lt;&gt;"",Transactions!C2182,0)</f>
        <v>Step1</v>
      </c>
      <c r="D2182" t="str">
        <f>IF(Transactions!D2182&lt;&gt;"",Transactions!D2182,"")</f>
        <v>peer0.org2.ldegilde.com</v>
      </c>
      <c r="E2182" t="str">
        <f>IF(Transactions!E2182&lt;&gt;"",Transactions!E2182,"")</f>
        <v>pmt-chaincode</v>
      </c>
      <c r="F2182" t="str">
        <f>IF(Transactions!F2182&lt;&gt;"",Transactions!F2182,"")</f>
        <v>put</v>
      </c>
      <c r="G2182" t="str">
        <f>IF(Transactions!G2182&lt;&gt;"",Transactions!G2182,"")</f>
        <v>000000002_204</v>
      </c>
      <c r="H2182" t="str">
        <f>IF(Transactions!H2182&lt;&gt;"",Transactions!H2182,"")</f>
        <v>307.0</v>
      </c>
      <c r="I2182">
        <f>IF(Transactions!J2182-Transactions!I2182&lt;&gt;"",Transactions!J2182-Transactions!I2182,"")</f>
        <v>205</v>
      </c>
      <c r="J2182">
        <f>IF((Transactions!K2182-Transactions!I2182)-(Transactions!P2182-Transactions!J2182)&lt;&gt;"",(Transactions!K2182-Transactions!I2182)-(Transactions!P2182-Transactions!J2182),"")</f>
        <v>163</v>
      </c>
      <c r="K2182">
        <f>IF(Transactions!L2182-Transactions!K2182&lt;&gt;"",Transactions!L2182-Transactions!K2182,"")</f>
        <v>0</v>
      </c>
      <c r="L2182">
        <f>IF(Transactions!N2182-Transactions!M2182&lt;&gt;"",Transactions!N2182-Transactions!M2182,"")</f>
        <v>41</v>
      </c>
      <c r="M2182">
        <f>IF(Transactions!P2182-Transactions!O2182&lt;&gt;"",Transactions!P2182-Transactions!O2182,"")</f>
        <v>1</v>
      </c>
      <c r="O2182">
        <f t="shared" si="70"/>
        <v>205</v>
      </c>
      <c r="P2182" t="str">
        <f>IF(Transactions!O2182&lt;&gt;"",Transactions!O2182,"")</f>
        <v>1536321000634</v>
      </c>
      <c r="Q2182">
        <f>IF(Transactions!S2182-Transactions!J2182&lt;&gt;"",Transactions!S2182-Transactions!J2182,"")</f>
        <v>968</v>
      </c>
      <c r="R2182">
        <f t="shared" si="71"/>
        <v>1173</v>
      </c>
    </row>
    <row r="2183" spans="1:18" x14ac:dyDescent="0.3">
      <c r="A2183" t="str">
        <f>IF(Transactions!A2183&lt;&gt;"",Transactions!A2183,0)</f>
        <v>2018/09/07 13:50:02</v>
      </c>
      <c r="B2183" t="str">
        <f>IF(Transactions!B2183&lt;&gt;"",Transactions!B2183,0)</f>
        <v>38b1e022e3cc676855f6938255153b4e61777388c7bf0e1367cd1da9fb93112e</v>
      </c>
      <c r="C2183" t="str">
        <f>IF(Transactions!C2183&lt;&gt;"",Transactions!C2183,0)</f>
        <v>Step1</v>
      </c>
      <c r="D2183" t="str">
        <f>IF(Transactions!D2183&lt;&gt;"",Transactions!D2183,"")</f>
        <v>peer0.org1.ldegilde.com</v>
      </c>
      <c r="E2183" t="str">
        <f>IF(Transactions!E2183&lt;&gt;"",Transactions!E2183,"")</f>
        <v>pmt-chaincode</v>
      </c>
      <c r="F2183" t="str">
        <f>IF(Transactions!F2183&lt;&gt;"",Transactions!F2183,"")</f>
        <v>put</v>
      </c>
      <c r="G2183" t="str">
        <f>IF(Transactions!G2183&lt;&gt;"",Transactions!G2183,"")</f>
        <v>000000002_371</v>
      </c>
      <c r="H2183" t="str">
        <f>IF(Transactions!H2183&lt;&gt;"",Transactions!H2183,"")</f>
        <v>578.0</v>
      </c>
      <c r="I2183">
        <f>IF(Transactions!J2183-Transactions!I2183&lt;&gt;"",Transactions!J2183-Transactions!I2183,"")</f>
        <v>226</v>
      </c>
      <c r="J2183">
        <f>IF((Transactions!K2183-Transactions!I2183)-(Transactions!P2183-Transactions!J2183)&lt;&gt;"",(Transactions!K2183-Transactions!I2183)-(Transactions!P2183-Transactions!J2183),"")</f>
        <v>208</v>
      </c>
      <c r="K2183">
        <f>IF(Transactions!L2183-Transactions!K2183&lt;&gt;"",Transactions!L2183-Transactions!K2183,"")</f>
        <v>1</v>
      </c>
      <c r="L2183">
        <f>IF(Transactions!N2183-Transactions!M2183&lt;&gt;"",Transactions!N2183-Transactions!M2183,"")</f>
        <v>17</v>
      </c>
      <c r="M2183">
        <f>IF(Transactions!P2183-Transactions!O2183&lt;&gt;"",Transactions!P2183-Transactions!O2183,"")</f>
        <v>0</v>
      </c>
      <c r="O2183">
        <f t="shared" si="70"/>
        <v>226</v>
      </c>
      <c r="P2183" t="str">
        <f>IF(Transactions!O2183&lt;&gt;"",Transactions!O2183,"")</f>
        <v>1536321000989</v>
      </c>
      <c r="Q2183">
        <f>IF(Transactions!S2183-Transactions!J2183&lt;&gt;"",Transactions!S2183-Transactions!J2183,"")</f>
        <v>2841</v>
      </c>
      <c r="R2183">
        <f t="shared" si="71"/>
        <v>3067</v>
      </c>
    </row>
    <row r="2184" spans="1:18" x14ac:dyDescent="0.3">
      <c r="A2184" t="str">
        <f>IF(Transactions!A2184&lt;&gt;"",Transactions!A2184,0)</f>
        <v>2018/09/07 13:50:02</v>
      </c>
      <c r="B2184" t="str">
        <f>IF(Transactions!B2184&lt;&gt;"",Transactions!B2184,0)</f>
        <v>38b1e022e3cc676855f6938255153b4e61777388c7bf0e1367cd1da9fb93112e</v>
      </c>
      <c r="C2184" t="str">
        <f>IF(Transactions!C2184&lt;&gt;"",Transactions!C2184,0)</f>
        <v>Step1</v>
      </c>
      <c r="D2184" t="str">
        <f>IF(Transactions!D2184&lt;&gt;"",Transactions!D2184,"")</f>
        <v>peer0.org2.ldegilde.com</v>
      </c>
      <c r="E2184" t="str">
        <f>IF(Transactions!E2184&lt;&gt;"",Transactions!E2184,"")</f>
        <v>pmt-chaincode</v>
      </c>
      <c r="F2184" t="str">
        <f>IF(Transactions!F2184&lt;&gt;"",Transactions!F2184,"")</f>
        <v>put</v>
      </c>
      <c r="G2184" t="str">
        <f>IF(Transactions!G2184&lt;&gt;"",Transactions!G2184,"")</f>
        <v>000000002_371</v>
      </c>
      <c r="H2184" t="str">
        <f>IF(Transactions!H2184&lt;&gt;"",Transactions!H2184,"")</f>
        <v>578.0</v>
      </c>
      <c r="I2184">
        <f>IF(Transactions!J2184-Transactions!I2184&lt;&gt;"",Transactions!J2184-Transactions!I2184,"")</f>
        <v>226</v>
      </c>
      <c r="J2184">
        <f>IF((Transactions!K2184-Transactions!I2184)-(Transactions!P2184-Transactions!J2184)&lt;&gt;"",(Transactions!K2184-Transactions!I2184)-(Transactions!P2184-Transactions!J2184),"")</f>
        <v>181</v>
      </c>
      <c r="K2184">
        <f>IF(Transactions!L2184-Transactions!K2184&lt;&gt;"",Transactions!L2184-Transactions!K2184,"")</f>
        <v>0</v>
      </c>
      <c r="L2184">
        <f>IF(Transactions!N2184-Transactions!M2184&lt;&gt;"",Transactions!N2184-Transactions!M2184,"")</f>
        <v>44</v>
      </c>
      <c r="M2184">
        <f>IF(Transactions!P2184-Transactions!O2184&lt;&gt;"",Transactions!P2184-Transactions!O2184,"")</f>
        <v>1</v>
      </c>
      <c r="O2184">
        <f t="shared" si="70"/>
        <v>226</v>
      </c>
      <c r="P2184" t="str">
        <f>IF(Transactions!O2184&lt;&gt;"",Transactions!O2184,"")</f>
        <v>1536321001032</v>
      </c>
      <c r="Q2184">
        <f>IF(Transactions!S2184-Transactions!J2184&lt;&gt;"",Transactions!S2184-Transactions!J2184,"")</f>
        <v>2841</v>
      </c>
      <c r="R2184">
        <f t="shared" si="71"/>
        <v>3067</v>
      </c>
    </row>
    <row r="2185" spans="1:18" x14ac:dyDescent="0.3">
      <c r="A2185" t="str">
        <f>IF(Transactions!A2185&lt;&gt;"",Transactions!A2185,0)</f>
        <v>2018/09/07 13:50:02</v>
      </c>
      <c r="B2185" t="str">
        <f>IF(Transactions!B2185&lt;&gt;"",Transactions!B2185,0)</f>
        <v>d2079c82111581e6565a4da61fc5967c3ea8897ee2e4bcbf04cc7a51a40d12d9</v>
      </c>
      <c r="C2185" t="str">
        <f>IF(Transactions!C2185&lt;&gt;"",Transactions!C2185,0)</f>
        <v>Step1</v>
      </c>
      <c r="D2185" t="str">
        <f>IF(Transactions!D2185&lt;&gt;"",Transactions!D2185,"")</f>
        <v>peer0.org1.ldegilde.com</v>
      </c>
      <c r="E2185" t="str">
        <f>IF(Transactions!E2185&lt;&gt;"",Transactions!E2185,"")</f>
        <v>pmt-chaincode</v>
      </c>
      <c r="F2185" t="str">
        <f>IF(Transactions!F2185&lt;&gt;"",Transactions!F2185,"")</f>
        <v>put</v>
      </c>
      <c r="G2185" t="str">
        <f>IF(Transactions!G2185&lt;&gt;"",Transactions!G2185,"")</f>
        <v>000000002_194</v>
      </c>
      <c r="H2185" t="str">
        <f>IF(Transactions!H2185&lt;&gt;"",Transactions!H2185,"")</f>
        <v>484.0</v>
      </c>
      <c r="I2185">
        <f>IF(Transactions!J2185-Transactions!I2185&lt;&gt;"",Transactions!J2185-Transactions!I2185,"")</f>
        <v>350</v>
      </c>
      <c r="J2185">
        <f>IF((Transactions!K2185-Transactions!I2185)-(Transactions!P2185-Transactions!J2185)&lt;&gt;"",(Transactions!K2185-Transactions!I2185)-(Transactions!P2185-Transactions!J2185),"")</f>
        <v>325</v>
      </c>
      <c r="K2185">
        <f>IF(Transactions!L2185-Transactions!K2185&lt;&gt;"",Transactions!L2185-Transactions!K2185,"")</f>
        <v>0</v>
      </c>
      <c r="L2185">
        <f>IF(Transactions!N2185-Transactions!M2185&lt;&gt;"",Transactions!N2185-Transactions!M2185,"")</f>
        <v>23</v>
      </c>
      <c r="M2185">
        <f>IF(Transactions!P2185-Transactions!O2185&lt;&gt;"",Transactions!P2185-Transactions!O2185,"")</f>
        <v>2</v>
      </c>
      <c r="O2185">
        <f t="shared" si="70"/>
        <v>350</v>
      </c>
      <c r="P2185" t="str">
        <f>IF(Transactions!O2185&lt;&gt;"",Transactions!O2185,"")</f>
        <v>1536321001858</v>
      </c>
      <c r="Q2185">
        <f>IF(Transactions!S2185-Transactions!J2185&lt;&gt;"",Transactions!S2185-Transactions!J2185,"")</f>
        <v>1960</v>
      </c>
      <c r="R2185">
        <f t="shared" si="71"/>
        <v>2310</v>
      </c>
    </row>
    <row r="2186" spans="1:18" x14ac:dyDescent="0.3">
      <c r="A2186" t="str">
        <f>IF(Transactions!A2186&lt;&gt;"",Transactions!A2186,0)</f>
        <v>2018/09/07 13:50:02</v>
      </c>
      <c r="B2186" t="str">
        <f>IF(Transactions!B2186&lt;&gt;"",Transactions!B2186,0)</f>
        <v>d2079c82111581e6565a4da61fc5967c3ea8897ee2e4bcbf04cc7a51a40d12d9</v>
      </c>
      <c r="C2186" t="str">
        <f>IF(Transactions!C2186&lt;&gt;"",Transactions!C2186,0)</f>
        <v>Step1</v>
      </c>
      <c r="D2186" t="str">
        <f>IF(Transactions!D2186&lt;&gt;"",Transactions!D2186,"")</f>
        <v>peer0.org2.ldegilde.com</v>
      </c>
      <c r="E2186" t="str">
        <f>IF(Transactions!E2186&lt;&gt;"",Transactions!E2186,"")</f>
        <v>pmt-chaincode</v>
      </c>
      <c r="F2186" t="str">
        <f>IF(Transactions!F2186&lt;&gt;"",Transactions!F2186,"")</f>
        <v>put</v>
      </c>
      <c r="G2186" t="str">
        <f>IF(Transactions!G2186&lt;&gt;"",Transactions!G2186,"")</f>
        <v>000000002_194</v>
      </c>
      <c r="H2186" t="str">
        <f>IF(Transactions!H2186&lt;&gt;"",Transactions!H2186,"")</f>
        <v>484.0</v>
      </c>
      <c r="I2186">
        <f>IF(Transactions!J2186-Transactions!I2186&lt;&gt;"",Transactions!J2186-Transactions!I2186,"")</f>
        <v>350</v>
      </c>
      <c r="J2186">
        <f>IF((Transactions!K2186-Transactions!I2186)-(Transactions!P2186-Transactions!J2186)&lt;&gt;"",(Transactions!K2186-Transactions!I2186)-(Transactions!P2186-Transactions!J2186),"")</f>
        <v>268</v>
      </c>
      <c r="K2186">
        <f>IF(Transactions!L2186-Transactions!K2186&lt;&gt;"",Transactions!L2186-Transactions!K2186,"")</f>
        <v>0</v>
      </c>
      <c r="L2186">
        <f>IF(Transactions!N2186-Transactions!M2186&lt;&gt;"",Transactions!N2186-Transactions!M2186,"")</f>
        <v>81</v>
      </c>
      <c r="M2186">
        <f>IF(Transactions!P2186-Transactions!O2186&lt;&gt;"",Transactions!P2186-Transactions!O2186,"")</f>
        <v>1</v>
      </c>
      <c r="O2186">
        <f t="shared" si="70"/>
        <v>350</v>
      </c>
      <c r="P2186" t="str">
        <f>IF(Transactions!O2186&lt;&gt;"",Transactions!O2186,"")</f>
        <v>1536321001909</v>
      </c>
      <c r="Q2186">
        <f>IF(Transactions!S2186-Transactions!J2186&lt;&gt;"",Transactions!S2186-Transactions!J2186,"")</f>
        <v>1960</v>
      </c>
      <c r="R2186">
        <f t="shared" si="71"/>
        <v>2310</v>
      </c>
    </row>
    <row r="2187" spans="1:18" x14ac:dyDescent="0.3">
      <c r="A2187" t="str">
        <f>IF(Transactions!A2187&lt;&gt;"",Transactions!A2187,0)</f>
        <v>2018/09/07 13:50:02</v>
      </c>
      <c r="B2187" t="str">
        <f>IF(Transactions!B2187&lt;&gt;"",Transactions!B2187,0)</f>
        <v>26f01aceae10bd5503eb27469d0e69c98f510fec53b517c89a75e889163e8546</v>
      </c>
      <c r="C2187" t="str">
        <f>IF(Transactions!C2187&lt;&gt;"",Transactions!C2187,0)</f>
        <v>Step1</v>
      </c>
      <c r="D2187" t="str">
        <f>IF(Transactions!D2187&lt;&gt;"",Transactions!D2187,"")</f>
        <v>peer0.org1.ldegilde.com</v>
      </c>
      <c r="E2187" t="str">
        <f>IF(Transactions!E2187&lt;&gt;"",Transactions!E2187,"")</f>
        <v>pmt-chaincode</v>
      </c>
      <c r="F2187" t="str">
        <f>IF(Transactions!F2187&lt;&gt;"",Transactions!F2187,"")</f>
        <v>put</v>
      </c>
      <c r="G2187" t="str">
        <f>IF(Transactions!G2187&lt;&gt;"",Transactions!G2187,"")</f>
        <v>000000002_315</v>
      </c>
      <c r="H2187" t="str">
        <f>IF(Transactions!H2187&lt;&gt;"",Transactions!H2187,"")</f>
        <v>237.0</v>
      </c>
      <c r="I2187">
        <f>IF(Transactions!J2187-Transactions!I2187&lt;&gt;"",Transactions!J2187-Transactions!I2187,"")</f>
        <v>384</v>
      </c>
      <c r="J2187">
        <f>IF((Transactions!K2187-Transactions!I2187)-(Transactions!P2187-Transactions!J2187)&lt;&gt;"",(Transactions!K2187-Transactions!I2187)-(Transactions!P2187-Transactions!J2187),"")</f>
        <v>374</v>
      </c>
      <c r="K2187">
        <f>IF(Transactions!L2187-Transactions!K2187&lt;&gt;"",Transactions!L2187-Transactions!K2187,"")</f>
        <v>0</v>
      </c>
      <c r="L2187">
        <f>IF(Transactions!N2187-Transactions!M2187&lt;&gt;"",Transactions!N2187-Transactions!M2187,"")</f>
        <v>10</v>
      </c>
      <c r="M2187">
        <f>IF(Transactions!P2187-Transactions!O2187&lt;&gt;"",Transactions!P2187-Transactions!O2187,"")</f>
        <v>0</v>
      </c>
      <c r="O2187">
        <f t="shared" si="70"/>
        <v>384</v>
      </c>
      <c r="P2187" t="str">
        <f>IF(Transactions!O2187&lt;&gt;"",Transactions!O2187,"")</f>
        <v>1536321001783</v>
      </c>
      <c r="Q2187">
        <f>IF(Transactions!S2187-Transactions!J2187&lt;&gt;"",Transactions!S2187-Transactions!J2187,"")</f>
        <v>1924</v>
      </c>
      <c r="R2187">
        <f t="shared" si="71"/>
        <v>2308</v>
      </c>
    </row>
    <row r="2188" spans="1:18" x14ac:dyDescent="0.3">
      <c r="A2188" t="str">
        <f>IF(Transactions!A2188&lt;&gt;"",Transactions!A2188,0)</f>
        <v>2018/09/07 13:50:02</v>
      </c>
      <c r="B2188" t="str">
        <f>IF(Transactions!B2188&lt;&gt;"",Transactions!B2188,0)</f>
        <v>26f01aceae10bd5503eb27469d0e69c98f510fec53b517c89a75e889163e8546</v>
      </c>
      <c r="C2188" t="str">
        <f>IF(Transactions!C2188&lt;&gt;"",Transactions!C2188,0)</f>
        <v>Step1</v>
      </c>
      <c r="D2188" t="str">
        <f>IF(Transactions!D2188&lt;&gt;"",Transactions!D2188,"")</f>
        <v>peer0.org2.ldegilde.com</v>
      </c>
      <c r="E2188" t="str">
        <f>IF(Transactions!E2188&lt;&gt;"",Transactions!E2188,"")</f>
        <v>pmt-chaincode</v>
      </c>
      <c r="F2188" t="str">
        <f>IF(Transactions!F2188&lt;&gt;"",Transactions!F2188,"")</f>
        <v>put</v>
      </c>
      <c r="G2188" t="str">
        <f>IF(Transactions!G2188&lt;&gt;"",Transactions!G2188,"")</f>
        <v>000000002_315</v>
      </c>
      <c r="H2188" t="str">
        <f>IF(Transactions!H2188&lt;&gt;"",Transactions!H2188,"")</f>
        <v>237.0</v>
      </c>
      <c r="I2188">
        <f>IF(Transactions!J2188-Transactions!I2188&lt;&gt;"",Transactions!J2188-Transactions!I2188,"")</f>
        <v>384</v>
      </c>
      <c r="J2188">
        <f>IF((Transactions!K2188-Transactions!I2188)-(Transactions!P2188-Transactions!J2188)&lt;&gt;"",(Transactions!K2188-Transactions!I2188)-(Transactions!P2188-Transactions!J2188),"")</f>
        <v>253</v>
      </c>
      <c r="K2188">
        <f>IF(Transactions!L2188-Transactions!K2188&lt;&gt;"",Transactions!L2188-Transactions!K2188,"")</f>
        <v>1</v>
      </c>
      <c r="L2188">
        <f>IF(Transactions!N2188-Transactions!M2188&lt;&gt;"",Transactions!N2188-Transactions!M2188,"")</f>
        <v>129</v>
      </c>
      <c r="M2188">
        <f>IF(Transactions!P2188-Transactions!O2188&lt;&gt;"",Transactions!P2188-Transactions!O2188,"")</f>
        <v>1</v>
      </c>
      <c r="O2188">
        <f t="shared" ref="O2188:O2251" si="72">SUM(J2188:M2188)</f>
        <v>384</v>
      </c>
      <c r="P2188" t="str">
        <f>IF(Transactions!O2188&lt;&gt;"",Transactions!O2188,"")</f>
        <v>1536321001945</v>
      </c>
      <c r="Q2188">
        <f>IF(Transactions!S2188-Transactions!J2188&lt;&gt;"",Transactions!S2188-Transactions!J2188,"")</f>
        <v>1924</v>
      </c>
      <c r="R2188">
        <f t="shared" ref="R2188:R2251" si="73">I2188+Q2188</f>
        <v>2308</v>
      </c>
    </row>
    <row r="2189" spans="1:18" x14ac:dyDescent="0.3">
      <c r="A2189" t="str">
        <f>IF(Transactions!A2189&lt;&gt;"",Transactions!A2189,0)</f>
        <v>2018/09/07 13:50:02</v>
      </c>
      <c r="B2189" t="str">
        <f>IF(Transactions!B2189&lt;&gt;"",Transactions!B2189,0)</f>
        <v>f66aac355c102d239e524c9395be10a24725dac62d1abd02e570110c2b2bddc2</v>
      </c>
      <c r="C2189" t="str">
        <f>IF(Transactions!C2189&lt;&gt;"",Transactions!C2189,0)</f>
        <v>Step1</v>
      </c>
      <c r="D2189" t="str">
        <f>IF(Transactions!D2189&lt;&gt;"",Transactions!D2189,"")</f>
        <v>peer0.org1.ldegilde.com</v>
      </c>
      <c r="E2189" t="str">
        <f>IF(Transactions!E2189&lt;&gt;"",Transactions!E2189,"")</f>
        <v>pmt-chaincode</v>
      </c>
      <c r="F2189" t="str">
        <f>IF(Transactions!F2189&lt;&gt;"",Transactions!F2189,"")</f>
        <v>put</v>
      </c>
      <c r="G2189" t="str">
        <f>IF(Transactions!G2189&lt;&gt;"",Transactions!G2189,"")</f>
        <v>000000003_eigen_risico</v>
      </c>
      <c r="H2189" t="str">
        <f>IF(Transactions!H2189&lt;&gt;"",Transactions!H2189,"")</f>
        <v>385</v>
      </c>
      <c r="I2189">
        <f>IF(Transactions!J2189-Transactions!I2189&lt;&gt;"",Transactions!J2189-Transactions!I2189,"")</f>
        <v>413</v>
      </c>
      <c r="J2189">
        <f>IF((Transactions!K2189-Transactions!I2189)-(Transactions!P2189-Transactions!J2189)&lt;&gt;"",(Transactions!K2189-Transactions!I2189)-(Transactions!P2189-Transactions!J2189),"")</f>
        <v>378</v>
      </c>
      <c r="K2189">
        <f>IF(Transactions!L2189-Transactions!K2189&lt;&gt;"",Transactions!L2189-Transactions!K2189,"")</f>
        <v>0</v>
      </c>
      <c r="L2189">
        <f>IF(Transactions!N2189-Transactions!M2189&lt;&gt;"",Transactions!N2189-Transactions!M2189,"")</f>
        <v>34</v>
      </c>
      <c r="M2189">
        <f>IF(Transactions!P2189-Transactions!O2189&lt;&gt;"",Transactions!P2189-Transactions!O2189,"")</f>
        <v>1</v>
      </c>
      <c r="O2189">
        <f t="shared" si="72"/>
        <v>413</v>
      </c>
      <c r="P2189" t="str">
        <f>IF(Transactions!O2189&lt;&gt;"",Transactions!O2189,"")</f>
        <v>1536321001870</v>
      </c>
      <c r="Q2189">
        <f>IF(Transactions!S2189-Transactions!J2189&lt;&gt;"",Transactions!S2189-Transactions!J2189,"")</f>
        <v>1890</v>
      </c>
      <c r="R2189">
        <f t="shared" si="73"/>
        <v>2303</v>
      </c>
    </row>
    <row r="2190" spans="1:18" x14ac:dyDescent="0.3">
      <c r="A2190" t="str">
        <f>IF(Transactions!A2190&lt;&gt;"",Transactions!A2190,0)</f>
        <v>2018/09/07 13:50:02</v>
      </c>
      <c r="B2190" t="str">
        <f>IF(Transactions!B2190&lt;&gt;"",Transactions!B2190,0)</f>
        <v>f66aac355c102d239e524c9395be10a24725dac62d1abd02e570110c2b2bddc2</v>
      </c>
      <c r="C2190" t="str">
        <f>IF(Transactions!C2190&lt;&gt;"",Transactions!C2190,0)</f>
        <v>Step1</v>
      </c>
      <c r="D2190" t="str">
        <f>IF(Transactions!D2190&lt;&gt;"",Transactions!D2190,"")</f>
        <v>peer0.org2.ldegilde.com</v>
      </c>
      <c r="E2190" t="str">
        <f>IF(Transactions!E2190&lt;&gt;"",Transactions!E2190,"")</f>
        <v>pmt-chaincode</v>
      </c>
      <c r="F2190" t="str">
        <f>IF(Transactions!F2190&lt;&gt;"",Transactions!F2190,"")</f>
        <v>put</v>
      </c>
      <c r="G2190" t="str">
        <f>IF(Transactions!G2190&lt;&gt;"",Transactions!G2190,"")</f>
        <v>000000003_eigen_risico</v>
      </c>
      <c r="H2190" t="str">
        <f>IF(Transactions!H2190&lt;&gt;"",Transactions!H2190,"")</f>
        <v>385</v>
      </c>
      <c r="I2190">
        <f>IF(Transactions!J2190-Transactions!I2190&lt;&gt;"",Transactions!J2190-Transactions!I2190,"")</f>
        <v>413</v>
      </c>
      <c r="J2190">
        <f>IF((Transactions!K2190-Transactions!I2190)-(Transactions!P2190-Transactions!J2190)&lt;&gt;"",(Transactions!K2190-Transactions!I2190)-(Transactions!P2190-Transactions!J2190),"")</f>
        <v>282</v>
      </c>
      <c r="K2190">
        <f>IF(Transactions!L2190-Transactions!K2190&lt;&gt;"",Transactions!L2190-Transactions!K2190,"")</f>
        <v>1</v>
      </c>
      <c r="L2190">
        <f>IF(Transactions!N2190-Transactions!M2190&lt;&gt;"",Transactions!N2190-Transactions!M2190,"")</f>
        <v>129</v>
      </c>
      <c r="M2190">
        <f>IF(Transactions!P2190-Transactions!O2190&lt;&gt;"",Transactions!P2190-Transactions!O2190,"")</f>
        <v>1</v>
      </c>
      <c r="O2190">
        <f t="shared" si="72"/>
        <v>413</v>
      </c>
      <c r="P2190" t="str">
        <f>IF(Transactions!O2190&lt;&gt;"",Transactions!O2190,"")</f>
        <v>1536321001987</v>
      </c>
      <c r="Q2190">
        <f>IF(Transactions!S2190-Transactions!J2190&lt;&gt;"",Transactions!S2190-Transactions!J2190,"")</f>
        <v>1890</v>
      </c>
      <c r="R2190">
        <f t="shared" si="73"/>
        <v>2303</v>
      </c>
    </row>
    <row r="2191" spans="1:18" x14ac:dyDescent="0.3">
      <c r="A2191" t="str">
        <f>IF(Transactions!A2191&lt;&gt;"",Transactions!A2191,0)</f>
        <v>2018/09/07 13:50:02</v>
      </c>
      <c r="B2191" t="str">
        <f>IF(Transactions!B2191&lt;&gt;"",Transactions!B2191,0)</f>
        <v>b69d8e95c20308cd3b9b031dce721c10553a4322edf319c8f2b3097244e4f115</v>
      </c>
      <c r="C2191" t="str">
        <f>IF(Transactions!C2191&lt;&gt;"",Transactions!C2191,0)</f>
        <v>Step1</v>
      </c>
      <c r="D2191" t="str">
        <f>IF(Transactions!D2191&lt;&gt;"",Transactions!D2191,"")</f>
        <v>peer0.org1.ldegilde.com</v>
      </c>
      <c r="E2191" t="str">
        <f>IF(Transactions!E2191&lt;&gt;"",Transactions!E2191,"")</f>
        <v>pmt-chaincode</v>
      </c>
      <c r="F2191" t="str">
        <f>IF(Transactions!F2191&lt;&gt;"",Transactions!F2191,"")</f>
        <v>put</v>
      </c>
      <c r="G2191" t="str">
        <f>IF(Transactions!G2191&lt;&gt;"",Transactions!G2191,"")</f>
        <v>000000002_355</v>
      </c>
      <c r="H2191" t="str">
        <f>IF(Transactions!H2191&lt;&gt;"",Transactions!H2191,"")</f>
        <v>777.0</v>
      </c>
      <c r="I2191">
        <f>IF(Transactions!J2191-Transactions!I2191&lt;&gt;"",Transactions!J2191-Transactions!I2191,"")</f>
        <v>452</v>
      </c>
      <c r="J2191">
        <f>IF((Transactions!K2191-Transactions!I2191)-(Transactions!P2191-Transactions!J2191)&lt;&gt;"",(Transactions!K2191-Transactions!I2191)-(Transactions!P2191-Transactions!J2191),"")</f>
        <v>440</v>
      </c>
      <c r="K2191">
        <f>IF(Transactions!L2191-Transactions!K2191&lt;&gt;"",Transactions!L2191-Transactions!K2191,"")</f>
        <v>0</v>
      </c>
      <c r="L2191">
        <f>IF(Transactions!N2191-Transactions!M2191&lt;&gt;"",Transactions!N2191-Transactions!M2191,"")</f>
        <v>12</v>
      </c>
      <c r="M2191">
        <f>IF(Transactions!P2191-Transactions!O2191&lt;&gt;"",Transactions!P2191-Transactions!O2191,"")</f>
        <v>0</v>
      </c>
      <c r="O2191">
        <f t="shared" si="72"/>
        <v>452</v>
      </c>
      <c r="P2191" t="str">
        <f>IF(Transactions!O2191&lt;&gt;"",Transactions!O2191,"")</f>
        <v>1536321001834</v>
      </c>
      <c r="Q2191">
        <f>IF(Transactions!S2191-Transactions!J2191&lt;&gt;"",Transactions!S2191-Transactions!J2191,"")</f>
        <v>1854</v>
      </c>
      <c r="R2191">
        <f t="shared" si="73"/>
        <v>2306</v>
      </c>
    </row>
    <row r="2192" spans="1:18" x14ac:dyDescent="0.3">
      <c r="A2192" t="str">
        <f>IF(Transactions!A2192&lt;&gt;"",Transactions!A2192,0)</f>
        <v>2018/09/07 13:50:02</v>
      </c>
      <c r="B2192" t="str">
        <f>IF(Transactions!B2192&lt;&gt;"",Transactions!B2192,0)</f>
        <v>b69d8e95c20308cd3b9b031dce721c10553a4322edf319c8f2b3097244e4f115</v>
      </c>
      <c r="C2192" t="str">
        <f>IF(Transactions!C2192&lt;&gt;"",Transactions!C2192,0)</f>
        <v>Step1</v>
      </c>
      <c r="D2192" t="str">
        <f>IF(Transactions!D2192&lt;&gt;"",Transactions!D2192,"")</f>
        <v>peer0.org2.ldegilde.com</v>
      </c>
      <c r="E2192" t="str">
        <f>IF(Transactions!E2192&lt;&gt;"",Transactions!E2192,"")</f>
        <v>pmt-chaincode</v>
      </c>
      <c r="F2192" t="str">
        <f>IF(Transactions!F2192&lt;&gt;"",Transactions!F2192,"")</f>
        <v>put</v>
      </c>
      <c r="G2192" t="str">
        <f>IF(Transactions!G2192&lt;&gt;"",Transactions!G2192,"")</f>
        <v>000000002_355</v>
      </c>
      <c r="H2192" t="str">
        <f>IF(Transactions!H2192&lt;&gt;"",Transactions!H2192,"")</f>
        <v>777.0</v>
      </c>
      <c r="I2192">
        <f>IF(Transactions!J2192-Transactions!I2192&lt;&gt;"",Transactions!J2192-Transactions!I2192,"")</f>
        <v>452</v>
      </c>
      <c r="J2192">
        <f>IF((Transactions!K2192-Transactions!I2192)-(Transactions!P2192-Transactions!J2192)&lt;&gt;"",(Transactions!K2192-Transactions!I2192)-(Transactions!P2192-Transactions!J2192),"")</f>
        <v>285</v>
      </c>
      <c r="K2192">
        <f>IF(Transactions!L2192-Transactions!K2192&lt;&gt;"",Transactions!L2192-Transactions!K2192,"")</f>
        <v>0</v>
      </c>
      <c r="L2192">
        <f>IF(Transactions!N2192-Transactions!M2192&lt;&gt;"",Transactions!N2192-Transactions!M2192,"")</f>
        <v>167</v>
      </c>
      <c r="M2192">
        <f>IF(Transactions!P2192-Transactions!O2192&lt;&gt;"",Transactions!P2192-Transactions!O2192,"")</f>
        <v>0</v>
      </c>
      <c r="O2192">
        <f t="shared" si="72"/>
        <v>452</v>
      </c>
      <c r="P2192" t="str">
        <f>IF(Transactions!O2192&lt;&gt;"",Transactions!O2192,"")</f>
        <v>1536321002019</v>
      </c>
      <c r="Q2192">
        <f>IF(Transactions!S2192-Transactions!J2192&lt;&gt;"",Transactions!S2192-Transactions!J2192,"")</f>
        <v>1854</v>
      </c>
      <c r="R2192">
        <f t="shared" si="73"/>
        <v>2306</v>
      </c>
    </row>
    <row r="2193" spans="1:18" x14ac:dyDescent="0.3">
      <c r="A2193" t="str">
        <f>IF(Transactions!A2193&lt;&gt;"",Transactions!A2193,0)</f>
        <v>2018/09/07 13:50:02</v>
      </c>
      <c r="B2193" t="str">
        <f>IF(Transactions!B2193&lt;&gt;"",Transactions!B2193,0)</f>
        <v>265eb818682da1ce49ab435a21f3e8265dcf16ba43034a47bd17bf5a9ec7e2b7</v>
      </c>
      <c r="C2193" t="str">
        <f>IF(Transactions!C2193&lt;&gt;"",Transactions!C2193,0)</f>
        <v>Step1</v>
      </c>
      <c r="D2193" t="str">
        <f>IF(Transactions!D2193&lt;&gt;"",Transactions!D2193,"")</f>
        <v>peer0.org1.ldegilde.com</v>
      </c>
      <c r="E2193" t="str">
        <f>IF(Transactions!E2193&lt;&gt;"",Transactions!E2193,"")</f>
        <v>pmt-chaincode</v>
      </c>
      <c r="F2193" t="str">
        <f>IF(Transactions!F2193&lt;&gt;"",Transactions!F2193,"")</f>
        <v>put</v>
      </c>
      <c r="G2193" t="str">
        <f>IF(Transactions!G2193&lt;&gt;"",Transactions!G2193,"")</f>
        <v>000000002_189</v>
      </c>
      <c r="H2193" t="str">
        <f>IF(Transactions!H2193&lt;&gt;"",Transactions!H2193,"")</f>
        <v>160.0</v>
      </c>
      <c r="I2193">
        <f>IF(Transactions!J2193-Transactions!I2193&lt;&gt;"",Transactions!J2193-Transactions!I2193,"")</f>
        <v>243</v>
      </c>
      <c r="J2193">
        <f>IF((Transactions!K2193-Transactions!I2193)-(Transactions!P2193-Transactions!J2193)&lt;&gt;"",(Transactions!K2193-Transactions!I2193)-(Transactions!P2193-Transactions!J2193),"")</f>
        <v>225</v>
      </c>
      <c r="K2193">
        <f>IF(Transactions!L2193-Transactions!K2193&lt;&gt;"",Transactions!L2193-Transactions!K2193,"")</f>
        <v>1</v>
      </c>
      <c r="L2193">
        <f>IF(Transactions!N2193-Transactions!M2193&lt;&gt;"",Transactions!N2193-Transactions!M2193,"")</f>
        <v>16</v>
      </c>
      <c r="M2193">
        <f>IF(Transactions!P2193-Transactions!O2193&lt;&gt;"",Transactions!P2193-Transactions!O2193,"")</f>
        <v>1</v>
      </c>
      <c r="O2193">
        <f t="shared" si="72"/>
        <v>243</v>
      </c>
      <c r="P2193" t="str">
        <f>IF(Transactions!O2193&lt;&gt;"",Transactions!O2193,"")</f>
        <v>1536321001751</v>
      </c>
      <c r="Q2193">
        <f>IF(Transactions!S2193-Transactions!J2193&lt;&gt;"",Transactions!S2193-Transactions!J2193,"")</f>
        <v>2065</v>
      </c>
      <c r="R2193">
        <f t="shared" si="73"/>
        <v>2308</v>
      </c>
    </row>
    <row r="2194" spans="1:18" x14ac:dyDescent="0.3">
      <c r="A2194" t="str">
        <f>IF(Transactions!A2194&lt;&gt;"",Transactions!A2194,0)</f>
        <v>2018/09/07 13:50:02</v>
      </c>
      <c r="B2194" t="str">
        <f>IF(Transactions!B2194&lt;&gt;"",Transactions!B2194,0)</f>
        <v>265eb818682da1ce49ab435a21f3e8265dcf16ba43034a47bd17bf5a9ec7e2b7</v>
      </c>
      <c r="C2194" t="str">
        <f>IF(Transactions!C2194&lt;&gt;"",Transactions!C2194,0)</f>
        <v>Step1</v>
      </c>
      <c r="D2194" t="str">
        <f>IF(Transactions!D2194&lt;&gt;"",Transactions!D2194,"")</f>
        <v>peer0.org2.ldegilde.com</v>
      </c>
      <c r="E2194" t="str">
        <f>IF(Transactions!E2194&lt;&gt;"",Transactions!E2194,"")</f>
        <v>pmt-chaincode</v>
      </c>
      <c r="F2194" t="str">
        <f>IF(Transactions!F2194&lt;&gt;"",Transactions!F2194,"")</f>
        <v>put</v>
      </c>
      <c r="G2194" t="str">
        <f>IF(Transactions!G2194&lt;&gt;"",Transactions!G2194,"")</f>
        <v>000000002_189</v>
      </c>
      <c r="H2194" t="str">
        <f>IF(Transactions!H2194&lt;&gt;"",Transactions!H2194,"")</f>
        <v>160.0</v>
      </c>
      <c r="I2194">
        <f>IF(Transactions!J2194-Transactions!I2194&lt;&gt;"",Transactions!J2194-Transactions!I2194,"")</f>
        <v>243</v>
      </c>
      <c r="J2194">
        <f>IF((Transactions!K2194-Transactions!I2194)-(Transactions!P2194-Transactions!J2194)&lt;&gt;"",(Transactions!K2194-Transactions!I2194)-(Transactions!P2194-Transactions!J2194),"")</f>
        <v>200</v>
      </c>
      <c r="K2194">
        <f>IF(Transactions!L2194-Transactions!K2194&lt;&gt;"",Transactions!L2194-Transactions!K2194,"")</f>
        <v>0</v>
      </c>
      <c r="L2194">
        <f>IF(Transactions!N2194-Transactions!M2194&lt;&gt;"",Transactions!N2194-Transactions!M2194,"")</f>
        <v>43</v>
      </c>
      <c r="M2194">
        <f>IF(Transactions!P2194-Transactions!O2194&lt;&gt;"",Transactions!P2194-Transactions!O2194,"")</f>
        <v>0</v>
      </c>
      <c r="O2194">
        <f t="shared" si="72"/>
        <v>243</v>
      </c>
      <c r="P2194" t="str">
        <f>IF(Transactions!O2194&lt;&gt;"",Transactions!O2194,"")</f>
        <v>1536321001780</v>
      </c>
      <c r="Q2194">
        <f>IF(Transactions!S2194-Transactions!J2194&lt;&gt;"",Transactions!S2194-Transactions!J2194,"")</f>
        <v>2065</v>
      </c>
      <c r="R2194">
        <f t="shared" si="73"/>
        <v>2308</v>
      </c>
    </row>
    <row r="2195" spans="1:18" x14ac:dyDescent="0.3">
      <c r="A2195" t="str">
        <f>IF(Transactions!A2195&lt;&gt;"",Transactions!A2195,0)</f>
        <v>2018/09/07 13:50:02</v>
      </c>
      <c r="B2195" t="str">
        <f>IF(Transactions!B2195&lt;&gt;"",Transactions!B2195,0)</f>
        <v>ce5f0a29571200eafce74eda030cc78e8ad4b17fad9ecc0704d5d09f653f3163</v>
      </c>
      <c r="C2195" t="str">
        <f>IF(Transactions!C2195&lt;&gt;"",Transactions!C2195,0)</f>
        <v>Step1</v>
      </c>
      <c r="D2195" t="str">
        <f>IF(Transactions!D2195&lt;&gt;"",Transactions!D2195,"")</f>
        <v>peer0.org1.ldegilde.com</v>
      </c>
      <c r="E2195" t="str">
        <f>IF(Transactions!E2195&lt;&gt;"",Transactions!E2195,"")</f>
        <v>pmt-chaincode</v>
      </c>
      <c r="F2195" t="str">
        <f>IF(Transactions!F2195&lt;&gt;"",Transactions!F2195,"")</f>
        <v>put</v>
      </c>
      <c r="G2195" t="str">
        <f>IF(Transactions!G2195&lt;&gt;"",Transactions!G2195,"")</f>
        <v>000000002_323</v>
      </c>
      <c r="H2195" t="str">
        <f>IF(Transactions!H2195&lt;&gt;"",Transactions!H2195,"")</f>
        <v>660.0</v>
      </c>
      <c r="I2195">
        <f>IF(Transactions!J2195-Transactions!I2195&lt;&gt;"",Transactions!J2195-Transactions!I2195,"")</f>
        <v>210</v>
      </c>
      <c r="J2195">
        <f>IF((Transactions!K2195-Transactions!I2195)-(Transactions!P2195-Transactions!J2195)&lt;&gt;"",(Transactions!K2195-Transactions!I2195)-(Transactions!P2195-Transactions!J2195),"")</f>
        <v>200</v>
      </c>
      <c r="K2195">
        <f>IF(Transactions!L2195-Transactions!K2195&lt;&gt;"",Transactions!L2195-Transactions!K2195,"")</f>
        <v>0</v>
      </c>
      <c r="L2195">
        <f>IF(Transactions!N2195-Transactions!M2195&lt;&gt;"",Transactions!N2195-Transactions!M2195,"")</f>
        <v>10</v>
      </c>
      <c r="M2195">
        <f>IF(Transactions!P2195-Transactions!O2195&lt;&gt;"",Transactions!P2195-Transactions!O2195,"")</f>
        <v>0</v>
      </c>
      <c r="O2195">
        <f t="shared" si="72"/>
        <v>210</v>
      </c>
      <c r="P2195" t="str">
        <f>IF(Transactions!O2195&lt;&gt;"",Transactions!O2195,"")</f>
        <v>1536321001366</v>
      </c>
      <c r="Q2195">
        <f>IF(Transactions!S2195-Transactions!J2195&lt;&gt;"",Transactions!S2195-Transactions!J2195,"")</f>
        <v>2472</v>
      </c>
      <c r="R2195">
        <f t="shared" si="73"/>
        <v>2682</v>
      </c>
    </row>
    <row r="2196" spans="1:18" x14ac:dyDescent="0.3">
      <c r="A2196" t="str">
        <f>IF(Transactions!A2196&lt;&gt;"",Transactions!A2196,0)</f>
        <v>2018/09/07 13:50:02</v>
      </c>
      <c r="B2196" t="str">
        <f>IF(Transactions!B2196&lt;&gt;"",Transactions!B2196,0)</f>
        <v>ce5f0a29571200eafce74eda030cc78e8ad4b17fad9ecc0704d5d09f653f3163</v>
      </c>
      <c r="C2196" t="str">
        <f>IF(Transactions!C2196&lt;&gt;"",Transactions!C2196,0)</f>
        <v>Step1</v>
      </c>
      <c r="D2196" t="str">
        <f>IF(Transactions!D2196&lt;&gt;"",Transactions!D2196,"")</f>
        <v>peer0.org2.ldegilde.com</v>
      </c>
      <c r="E2196" t="str">
        <f>IF(Transactions!E2196&lt;&gt;"",Transactions!E2196,"")</f>
        <v>pmt-chaincode</v>
      </c>
      <c r="F2196" t="str">
        <f>IF(Transactions!F2196&lt;&gt;"",Transactions!F2196,"")</f>
        <v>put</v>
      </c>
      <c r="G2196" t="str">
        <f>IF(Transactions!G2196&lt;&gt;"",Transactions!G2196,"")</f>
        <v>000000002_323</v>
      </c>
      <c r="H2196" t="str">
        <f>IF(Transactions!H2196&lt;&gt;"",Transactions!H2196,"")</f>
        <v>660.0</v>
      </c>
      <c r="I2196">
        <f>IF(Transactions!J2196-Transactions!I2196&lt;&gt;"",Transactions!J2196-Transactions!I2196,"")</f>
        <v>210</v>
      </c>
      <c r="J2196">
        <f>IF((Transactions!K2196-Transactions!I2196)-(Transactions!P2196-Transactions!J2196)&lt;&gt;"",(Transactions!K2196-Transactions!I2196)-(Transactions!P2196-Transactions!J2196),"")</f>
        <v>166</v>
      </c>
      <c r="K2196">
        <f>IF(Transactions!L2196-Transactions!K2196&lt;&gt;"",Transactions!L2196-Transactions!K2196,"")</f>
        <v>0</v>
      </c>
      <c r="L2196">
        <f>IF(Transactions!N2196-Transactions!M2196&lt;&gt;"",Transactions!N2196-Transactions!M2196,"")</f>
        <v>44</v>
      </c>
      <c r="M2196">
        <f>IF(Transactions!P2196-Transactions!O2196&lt;&gt;"",Transactions!P2196-Transactions!O2196,"")</f>
        <v>0</v>
      </c>
      <c r="O2196">
        <f t="shared" si="72"/>
        <v>210</v>
      </c>
      <c r="P2196" t="str">
        <f>IF(Transactions!O2196&lt;&gt;"",Transactions!O2196,"")</f>
        <v>1536321001398</v>
      </c>
      <c r="Q2196">
        <f>IF(Transactions!S2196-Transactions!J2196&lt;&gt;"",Transactions!S2196-Transactions!J2196,"")</f>
        <v>2472</v>
      </c>
      <c r="R2196">
        <f t="shared" si="73"/>
        <v>2682</v>
      </c>
    </row>
    <row r="2197" spans="1:18" x14ac:dyDescent="0.3">
      <c r="A2197" t="str">
        <f>IF(Transactions!A2197&lt;&gt;"",Transactions!A2197,0)</f>
        <v>2018/09/07 13:50:02</v>
      </c>
      <c r="B2197" t="str">
        <f>IF(Transactions!B2197&lt;&gt;"",Transactions!B2197,0)</f>
        <v>5642641f9a8b03c0fa93b2a01bbdf8789cc4d6633f56d3d4cca3f93eba9d70e1</v>
      </c>
      <c r="C2197" t="str">
        <f>IF(Transactions!C2197&lt;&gt;"",Transactions!C2197,0)</f>
        <v>Step1</v>
      </c>
      <c r="D2197" t="str">
        <f>IF(Transactions!D2197&lt;&gt;"",Transactions!D2197,"")</f>
        <v>peer0.org1.ldegilde.com</v>
      </c>
      <c r="E2197" t="str">
        <f>IF(Transactions!E2197&lt;&gt;"",Transactions!E2197,"")</f>
        <v>pmt-chaincode</v>
      </c>
      <c r="F2197" t="str">
        <f>IF(Transactions!F2197&lt;&gt;"",Transactions!F2197,"")</f>
        <v>put</v>
      </c>
      <c r="G2197" t="str">
        <f>IF(Transactions!G2197&lt;&gt;"",Transactions!G2197,"")</f>
        <v>000000002_71</v>
      </c>
      <c r="H2197" t="str">
        <f>IF(Transactions!H2197&lt;&gt;"",Transactions!H2197,"")</f>
        <v>89.0</v>
      </c>
      <c r="I2197">
        <f>IF(Transactions!J2197-Transactions!I2197&lt;&gt;"",Transactions!J2197-Transactions!I2197,"")</f>
        <v>473</v>
      </c>
      <c r="J2197">
        <f>IF((Transactions!K2197-Transactions!I2197)-(Transactions!P2197-Transactions!J2197)&lt;&gt;"",(Transactions!K2197-Transactions!I2197)-(Transactions!P2197-Transactions!J2197),"")</f>
        <v>468</v>
      </c>
      <c r="K2197">
        <f>IF(Transactions!L2197-Transactions!K2197&lt;&gt;"",Transactions!L2197-Transactions!K2197,"")</f>
        <v>0</v>
      </c>
      <c r="L2197">
        <f>IF(Transactions!N2197-Transactions!M2197&lt;&gt;"",Transactions!N2197-Transactions!M2197,"")</f>
        <v>5</v>
      </c>
      <c r="M2197">
        <f>IF(Transactions!P2197-Transactions!O2197&lt;&gt;"",Transactions!P2197-Transactions!O2197,"")</f>
        <v>0</v>
      </c>
      <c r="O2197">
        <f t="shared" si="72"/>
        <v>473</v>
      </c>
      <c r="P2197" t="str">
        <f>IF(Transactions!O2197&lt;&gt;"",Transactions!O2197,"")</f>
        <v>1536321001799</v>
      </c>
      <c r="Q2197">
        <f>IF(Transactions!S2197-Transactions!J2197&lt;&gt;"",Transactions!S2197-Transactions!J2197,"")</f>
        <v>1839</v>
      </c>
      <c r="R2197">
        <f t="shared" si="73"/>
        <v>2312</v>
      </c>
    </row>
    <row r="2198" spans="1:18" x14ac:dyDescent="0.3">
      <c r="A2198" t="str">
        <f>IF(Transactions!A2198&lt;&gt;"",Transactions!A2198,0)</f>
        <v>2018/09/07 13:50:02</v>
      </c>
      <c r="B2198" t="str">
        <f>IF(Transactions!B2198&lt;&gt;"",Transactions!B2198,0)</f>
        <v>5642641f9a8b03c0fa93b2a01bbdf8789cc4d6633f56d3d4cca3f93eba9d70e1</v>
      </c>
      <c r="C2198" t="str">
        <f>IF(Transactions!C2198&lt;&gt;"",Transactions!C2198,0)</f>
        <v>Step1</v>
      </c>
      <c r="D2198" t="str">
        <f>IF(Transactions!D2198&lt;&gt;"",Transactions!D2198,"")</f>
        <v>peer0.org2.ldegilde.com</v>
      </c>
      <c r="E2198" t="str">
        <f>IF(Transactions!E2198&lt;&gt;"",Transactions!E2198,"")</f>
        <v>pmt-chaincode</v>
      </c>
      <c r="F2198" t="str">
        <f>IF(Transactions!F2198&lt;&gt;"",Transactions!F2198,"")</f>
        <v>put</v>
      </c>
      <c r="G2198" t="str">
        <f>IF(Transactions!G2198&lt;&gt;"",Transactions!G2198,"")</f>
        <v>000000002_71</v>
      </c>
      <c r="H2198" t="str">
        <f>IF(Transactions!H2198&lt;&gt;"",Transactions!H2198,"")</f>
        <v>89.0</v>
      </c>
      <c r="I2198">
        <f>IF(Transactions!J2198-Transactions!I2198&lt;&gt;"",Transactions!J2198-Transactions!I2198,"")</f>
        <v>473</v>
      </c>
      <c r="J2198">
        <f>IF((Transactions!K2198-Transactions!I2198)-(Transactions!P2198-Transactions!J2198)&lt;&gt;"",(Transactions!K2198-Transactions!I2198)-(Transactions!P2198-Transactions!J2198),"")</f>
        <v>286</v>
      </c>
      <c r="K2198">
        <f>IF(Transactions!L2198-Transactions!K2198&lt;&gt;"",Transactions!L2198-Transactions!K2198,"")</f>
        <v>1</v>
      </c>
      <c r="L2198">
        <f>IF(Transactions!N2198-Transactions!M2198&lt;&gt;"",Transactions!N2198-Transactions!M2198,"")</f>
        <v>185</v>
      </c>
      <c r="M2198">
        <f>IF(Transactions!P2198-Transactions!O2198&lt;&gt;"",Transactions!P2198-Transactions!O2198,"")</f>
        <v>1</v>
      </c>
      <c r="O2198">
        <f t="shared" si="72"/>
        <v>473</v>
      </c>
      <c r="P2198" t="str">
        <f>IF(Transactions!O2198&lt;&gt;"",Transactions!O2198,"")</f>
        <v>1536321002037</v>
      </c>
      <c r="Q2198">
        <f>IF(Transactions!S2198-Transactions!J2198&lt;&gt;"",Transactions!S2198-Transactions!J2198,"")</f>
        <v>1839</v>
      </c>
      <c r="R2198">
        <f t="shared" si="73"/>
        <v>2312</v>
      </c>
    </row>
    <row r="2199" spans="1:18" x14ac:dyDescent="0.3">
      <c r="A2199" t="str">
        <f>IF(Transactions!A2199&lt;&gt;"",Transactions!A2199,0)</f>
        <v>2018/09/07 13:50:02</v>
      </c>
      <c r="B2199" t="str">
        <f>IF(Transactions!B2199&lt;&gt;"",Transactions!B2199,0)</f>
        <v>8dc24a0c8bac57b2382d051b8828caff990a197eea49b65d68590206b6340c74</v>
      </c>
      <c r="C2199" t="str">
        <f>IF(Transactions!C2199&lt;&gt;"",Transactions!C2199,0)</f>
        <v>Step1</v>
      </c>
      <c r="D2199" t="str">
        <f>IF(Transactions!D2199&lt;&gt;"",Transactions!D2199,"")</f>
        <v>peer0.org1.ldegilde.com</v>
      </c>
      <c r="E2199" t="str">
        <f>IF(Transactions!E2199&lt;&gt;"",Transactions!E2199,"")</f>
        <v>pmt-chaincode</v>
      </c>
      <c r="F2199" t="str">
        <f>IF(Transactions!F2199&lt;&gt;"",Transactions!F2199,"")</f>
        <v>put</v>
      </c>
      <c r="G2199" t="str">
        <f>IF(Transactions!G2199&lt;&gt;"",Transactions!G2199,"")</f>
        <v>000000003_320</v>
      </c>
      <c r="H2199" t="str">
        <f>IF(Transactions!H2199&lt;&gt;"",Transactions!H2199,"")</f>
        <v>122.0</v>
      </c>
      <c r="I2199">
        <f>IF(Transactions!J2199-Transactions!I2199&lt;&gt;"",Transactions!J2199-Transactions!I2199,"")</f>
        <v>500</v>
      </c>
      <c r="J2199">
        <f>IF((Transactions!K2199-Transactions!I2199)-(Transactions!P2199-Transactions!J2199)&lt;&gt;"",(Transactions!K2199-Transactions!I2199)-(Transactions!P2199-Transactions!J2199),"")</f>
        <v>423</v>
      </c>
      <c r="K2199">
        <f>IF(Transactions!L2199-Transactions!K2199&lt;&gt;"",Transactions!L2199-Transactions!K2199,"")</f>
        <v>0</v>
      </c>
      <c r="L2199">
        <f>IF(Transactions!N2199-Transactions!M2199&lt;&gt;"",Transactions!N2199-Transactions!M2199,"")</f>
        <v>77</v>
      </c>
      <c r="M2199">
        <f>IF(Transactions!P2199-Transactions!O2199&lt;&gt;"",Transactions!P2199-Transactions!O2199,"")</f>
        <v>0</v>
      </c>
      <c r="O2199">
        <f t="shared" si="72"/>
        <v>500</v>
      </c>
      <c r="P2199" t="str">
        <f>IF(Transactions!O2199&lt;&gt;"",Transactions!O2199,"")</f>
        <v>1536321002057</v>
      </c>
      <c r="Q2199">
        <f>IF(Transactions!S2199-Transactions!J2199&lt;&gt;"",Transactions!S2199-Transactions!J2199,"")</f>
        <v>1794</v>
      </c>
      <c r="R2199">
        <f t="shared" si="73"/>
        <v>2294</v>
      </c>
    </row>
    <row r="2200" spans="1:18" x14ac:dyDescent="0.3">
      <c r="A2200" t="str">
        <f>IF(Transactions!A2200&lt;&gt;"",Transactions!A2200,0)</f>
        <v>2018/09/07 13:50:02</v>
      </c>
      <c r="B2200" t="str">
        <f>IF(Transactions!B2200&lt;&gt;"",Transactions!B2200,0)</f>
        <v>8dc24a0c8bac57b2382d051b8828caff990a197eea49b65d68590206b6340c74</v>
      </c>
      <c r="C2200" t="str">
        <f>IF(Transactions!C2200&lt;&gt;"",Transactions!C2200,0)</f>
        <v>Step1</v>
      </c>
      <c r="D2200" t="str">
        <f>IF(Transactions!D2200&lt;&gt;"",Transactions!D2200,"")</f>
        <v>peer0.org2.ldegilde.com</v>
      </c>
      <c r="E2200" t="str">
        <f>IF(Transactions!E2200&lt;&gt;"",Transactions!E2200,"")</f>
        <v>pmt-chaincode</v>
      </c>
      <c r="F2200" t="str">
        <f>IF(Transactions!F2200&lt;&gt;"",Transactions!F2200,"")</f>
        <v>put</v>
      </c>
      <c r="G2200" t="str">
        <f>IF(Transactions!G2200&lt;&gt;"",Transactions!G2200,"")</f>
        <v>000000003_320</v>
      </c>
      <c r="H2200" t="str">
        <f>IF(Transactions!H2200&lt;&gt;"",Transactions!H2200,"")</f>
        <v>122.0</v>
      </c>
      <c r="I2200">
        <f>IF(Transactions!J2200-Transactions!I2200&lt;&gt;"",Transactions!J2200-Transactions!I2200,"")</f>
        <v>500</v>
      </c>
      <c r="J2200">
        <f>IF((Transactions!K2200-Transactions!I2200)-(Transactions!P2200-Transactions!J2200)&lt;&gt;"",(Transactions!K2200-Transactions!I2200)-(Transactions!P2200-Transactions!J2200),"")</f>
        <v>300</v>
      </c>
      <c r="K2200">
        <f>IF(Transactions!L2200-Transactions!K2200&lt;&gt;"",Transactions!L2200-Transactions!K2200,"")</f>
        <v>0</v>
      </c>
      <c r="L2200">
        <f>IF(Transactions!N2200-Transactions!M2200&lt;&gt;"",Transactions!N2200-Transactions!M2200,"")</f>
        <v>200</v>
      </c>
      <c r="M2200">
        <f>IF(Transactions!P2200-Transactions!O2200&lt;&gt;"",Transactions!P2200-Transactions!O2200,"")</f>
        <v>0</v>
      </c>
      <c r="O2200">
        <f t="shared" si="72"/>
        <v>500</v>
      </c>
      <c r="P2200" t="str">
        <f>IF(Transactions!O2200&lt;&gt;"",Transactions!O2200,"")</f>
        <v>1536321002083</v>
      </c>
      <c r="Q2200">
        <f>IF(Transactions!S2200-Transactions!J2200&lt;&gt;"",Transactions!S2200-Transactions!J2200,"")</f>
        <v>1794</v>
      </c>
      <c r="R2200">
        <f t="shared" si="73"/>
        <v>2294</v>
      </c>
    </row>
    <row r="2201" spans="1:18" x14ac:dyDescent="0.3">
      <c r="A2201" t="str">
        <f>IF(Transactions!A2201&lt;&gt;"",Transactions!A2201,0)</f>
        <v>2018/09/07 13:50:02</v>
      </c>
      <c r="B2201" t="str">
        <f>IF(Transactions!B2201&lt;&gt;"",Transactions!B2201,0)</f>
        <v>8911c139fcbe6a24e112b9c82e537c163127134cea47fbd54c521561694ec278</v>
      </c>
      <c r="C2201" t="str">
        <f>IF(Transactions!C2201&lt;&gt;"",Transactions!C2201,0)</f>
        <v>Step1</v>
      </c>
      <c r="D2201" t="str">
        <f>IF(Transactions!D2201&lt;&gt;"",Transactions!D2201,"")</f>
        <v>peer0.org1.ldegilde.com</v>
      </c>
      <c r="E2201" t="str">
        <f>IF(Transactions!E2201&lt;&gt;"",Transactions!E2201,"")</f>
        <v>pmt-chaincode</v>
      </c>
      <c r="F2201" t="str">
        <f>IF(Transactions!F2201&lt;&gt;"",Transactions!F2201,"")</f>
        <v>put</v>
      </c>
      <c r="G2201" t="str">
        <f>IF(Transactions!G2201&lt;&gt;"",Transactions!G2201,"")</f>
        <v>000000002_227</v>
      </c>
      <c r="H2201" t="str">
        <f>IF(Transactions!H2201&lt;&gt;"",Transactions!H2201,"")</f>
        <v>449.0</v>
      </c>
      <c r="I2201">
        <f>IF(Transactions!J2201-Transactions!I2201&lt;&gt;"",Transactions!J2201-Transactions!I2201,"")</f>
        <v>475</v>
      </c>
      <c r="J2201">
        <f>IF((Transactions!K2201-Transactions!I2201)-(Transactions!P2201-Transactions!J2201)&lt;&gt;"",(Transactions!K2201-Transactions!I2201)-(Transactions!P2201-Transactions!J2201),"")</f>
        <v>457</v>
      </c>
      <c r="K2201">
        <f>IF(Transactions!L2201-Transactions!K2201&lt;&gt;"",Transactions!L2201-Transactions!K2201,"")</f>
        <v>0</v>
      </c>
      <c r="L2201">
        <f>IF(Transactions!N2201-Transactions!M2201&lt;&gt;"",Transactions!N2201-Transactions!M2201,"")</f>
        <v>18</v>
      </c>
      <c r="M2201">
        <f>IF(Transactions!P2201-Transactions!O2201&lt;&gt;"",Transactions!P2201-Transactions!O2201,"")</f>
        <v>0</v>
      </c>
      <c r="O2201">
        <f t="shared" si="72"/>
        <v>475</v>
      </c>
      <c r="P2201" t="str">
        <f>IF(Transactions!O2201&lt;&gt;"",Transactions!O2201,"")</f>
        <v>1536321001922</v>
      </c>
      <c r="Q2201">
        <f>IF(Transactions!S2201-Transactions!J2201&lt;&gt;"",Transactions!S2201-Transactions!J2201,"")</f>
        <v>1840</v>
      </c>
      <c r="R2201">
        <f t="shared" si="73"/>
        <v>2315</v>
      </c>
    </row>
    <row r="2202" spans="1:18" x14ac:dyDescent="0.3">
      <c r="A2202" t="str">
        <f>IF(Transactions!A2202&lt;&gt;"",Transactions!A2202,0)</f>
        <v>2018/09/07 13:50:02</v>
      </c>
      <c r="B2202" t="str">
        <f>IF(Transactions!B2202&lt;&gt;"",Transactions!B2202,0)</f>
        <v>8911c139fcbe6a24e112b9c82e537c163127134cea47fbd54c521561694ec278</v>
      </c>
      <c r="C2202" t="str">
        <f>IF(Transactions!C2202&lt;&gt;"",Transactions!C2202,0)</f>
        <v>Step1</v>
      </c>
      <c r="D2202" t="str">
        <f>IF(Transactions!D2202&lt;&gt;"",Transactions!D2202,"")</f>
        <v>peer0.org2.ldegilde.com</v>
      </c>
      <c r="E2202" t="str">
        <f>IF(Transactions!E2202&lt;&gt;"",Transactions!E2202,"")</f>
        <v>pmt-chaincode</v>
      </c>
      <c r="F2202" t="str">
        <f>IF(Transactions!F2202&lt;&gt;"",Transactions!F2202,"")</f>
        <v>put</v>
      </c>
      <c r="G2202" t="str">
        <f>IF(Transactions!G2202&lt;&gt;"",Transactions!G2202,"")</f>
        <v>000000002_227</v>
      </c>
      <c r="H2202" t="str">
        <f>IF(Transactions!H2202&lt;&gt;"",Transactions!H2202,"")</f>
        <v>449.0</v>
      </c>
      <c r="I2202">
        <f>IF(Transactions!J2202-Transactions!I2202&lt;&gt;"",Transactions!J2202-Transactions!I2202,"")</f>
        <v>475</v>
      </c>
      <c r="J2202">
        <f>IF((Transactions!K2202-Transactions!I2202)-(Transactions!P2202-Transactions!J2202)&lt;&gt;"",(Transactions!K2202-Transactions!I2202)-(Transactions!P2202-Transactions!J2202),"")</f>
        <v>289</v>
      </c>
      <c r="K2202">
        <f>IF(Transactions!L2202-Transactions!K2202&lt;&gt;"",Transactions!L2202-Transactions!K2202,"")</f>
        <v>0</v>
      </c>
      <c r="L2202">
        <f>IF(Transactions!N2202-Transactions!M2202&lt;&gt;"",Transactions!N2202-Transactions!M2202,"")</f>
        <v>186</v>
      </c>
      <c r="M2202">
        <f>IF(Transactions!P2202-Transactions!O2202&lt;&gt;"",Transactions!P2202-Transactions!O2202,"")</f>
        <v>0</v>
      </c>
      <c r="O2202">
        <f t="shared" si="72"/>
        <v>475</v>
      </c>
      <c r="P2202" t="str">
        <f>IF(Transactions!O2202&lt;&gt;"",Transactions!O2202,"")</f>
        <v>1536321002037</v>
      </c>
      <c r="Q2202">
        <f>IF(Transactions!S2202-Transactions!J2202&lt;&gt;"",Transactions!S2202-Transactions!J2202,"")</f>
        <v>1840</v>
      </c>
      <c r="R2202">
        <f t="shared" si="73"/>
        <v>2315</v>
      </c>
    </row>
    <row r="2203" spans="1:18" x14ac:dyDescent="0.3">
      <c r="A2203" t="str">
        <f>IF(Transactions!A2203&lt;&gt;"",Transactions!A2203,0)</f>
        <v>2018/09/07 13:50:02</v>
      </c>
      <c r="B2203" t="str">
        <f>IF(Transactions!B2203&lt;&gt;"",Transactions!B2203,0)</f>
        <v>ed405369a3759eb077588cba8c07fefd7a05d62c12b33fcb6f8a72ba8d5673eb</v>
      </c>
      <c r="C2203" t="str">
        <f>IF(Transactions!C2203&lt;&gt;"",Transactions!C2203,0)</f>
        <v>Step1</v>
      </c>
      <c r="D2203" t="str">
        <f>IF(Transactions!D2203&lt;&gt;"",Transactions!D2203,"")</f>
        <v>peer0.org1.ldegilde.com</v>
      </c>
      <c r="E2203" t="str">
        <f>IF(Transactions!E2203&lt;&gt;"",Transactions!E2203,"")</f>
        <v>pmt-chaincode</v>
      </c>
      <c r="F2203" t="str">
        <f>IF(Transactions!F2203&lt;&gt;"",Transactions!F2203,"")</f>
        <v>put</v>
      </c>
      <c r="G2203" t="str">
        <f>IF(Transactions!G2203&lt;&gt;"",Transactions!G2203,"")</f>
        <v>000000003_237</v>
      </c>
      <c r="H2203" t="str">
        <f>IF(Transactions!H2203&lt;&gt;"",Transactions!H2203,"")</f>
        <v>691.0</v>
      </c>
      <c r="I2203">
        <f>IF(Transactions!J2203-Transactions!I2203&lt;&gt;"",Transactions!J2203-Transactions!I2203,"")</f>
        <v>533</v>
      </c>
      <c r="J2203">
        <f>IF((Transactions!K2203-Transactions!I2203)-(Transactions!P2203-Transactions!J2203)&lt;&gt;"",(Transactions!K2203-Transactions!I2203)-(Transactions!P2203-Transactions!J2203),"")</f>
        <v>444</v>
      </c>
      <c r="K2203">
        <f>IF(Transactions!L2203-Transactions!K2203&lt;&gt;"",Transactions!L2203-Transactions!K2203,"")</f>
        <v>0</v>
      </c>
      <c r="L2203">
        <f>IF(Transactions!N2203-Transactions!M2203&lt;&gt;"",Transactions!N2203-Transactions!M2203,"")</f>
        <v>87</v>
      </c>
      <c r="M2203">
        <f>IF(Transactions!P2203-Transactions!O2203&lt;&gt;"",Transactions!P2203-Transactions!O2203,"")</f>
        <v>2</v>
      </c>
      <c r="O2203">
        <f t="shared" si="72"/>
        <v>533</v>
      </c>
      <c r="P2203" t="str">
        <f>IF(Transactions!O2203&lt;&gt;"",Transactions!O2203,"")</f>
        <v>1536321002012</v>
      </c>
      <c r="Q2203">
        <f>IF(Transactions!S2203-Transactions!J2203&lt;&gt;"",Transactions!S2203-Transactions!J2203,"")</f>
        <v>1773</v>
      </c>
      <c r="R2203">
        <f t="shared" si="73"/>
        <v>2306</v>
      </c>
    </row>
    <row r="2204" spans="1:18" x14ac:dyDescent="0.3">
      <c r="A2204" t="str">
        <f>IF(Transactions!A2204&lt;&gt;"",Transactions!A2204,0)</f>
        <v>2018/09/07 13:50:02</v>
      </c>
      <c r="B2204" t="str">
        <f>IF(Transactions!B2204&lt;&gt;"",Transactions!B2204,0)</f>
        <v>ed405369a3759eb077588cba8c07fefd7a05d62c12b33fcb6f8a72ba8d5673eb</v>
      </c>
      <c r="C2204" t="str">
        <f>IF(Transactions!C2204&lt;&gt;"",Transactions!C2204,0)</f>
        <v>Step1</v>
      </c>
      <c r="D2204" t="str">
        <f>IF(Transactions!D2204&lt;&gt;"",Transactions!D2204,"")</f>
        <v>peer0.org2.ldegilde.com</v>
      </c>
      <c r="E2204" t="str">
        <f>IF(Transactions!E2204&lt;&gt;"",Transactions!E2204,"")</f>
        <v>pmt-chaincode</v>
      </c>
      <c r="F2204" t="str">
        <f>IF(Transactions!F2204&lt;&gt;"",Transactions!F2204,"")</f>
        <v>put</v>
      </c>
      <c r="G2204" t="str">
        <f>IF(Transactions!G2204&lt;&gt;"",Transactions!G2204,"")</f>
        <v>000000003_237</v>
      </c>
      <c r="H2204" t="str">
        <f>IF(Transactions!H2204&lt;&gt;"",Transactions!H2204,"")</f>
        <v>691.0</v>
      </c>
      <c r="I2204">
        <f>IF(Transactions!J2204-Transactions!I2204&lt;&gt;"",Transactions!J2204-Transactions!I2204,"")</f>
        <v>533</v>
      </c>
      <c r="J2204">
        <f>IF((Transactions!K2204-Transactions!I2204)-(Transactions!P2204-Transactions!J2204)&lt;&gt;"",(Transactions!K2204-Transactions!I2204)-(Transactions!P2204-Transactions!J2204),"")</f>
        <v>311</v>
      </c>
      <c r="K2204">
        <f>IF(Transactions!L2204-Transactions!K2204&lt;&gt;"",Transactions!L2204-Transactions!K2204,"")</f>
        <v>0</v>
      </c>
      <c r="L2204">
        <f>IF(Transactions!N2204-Transactions!M2204&lt;&gt;"",Transactions!N2204-Transactions!M2204,"")</f>
        <v>222</v>
      </c>
      <c r="M2204">
        <f>IF(Transactions!P2204-Transactions!O2204&lt;&gt;"",Transactions!P2204-Transactions!O2204,"")</f>
        <v>0</v>
      </c>
      <c r="O2204">
        <f t="shared" si="72"/>
        <v>533</v>
      </c>
      <c r="P2204" t="str">
        <f>IF(Transactions!O2204&lt;&gt;"",Transactions!O2204,"")</f>
        <v>1536321002102</v>
      </c>
      <c r="Q2204">
        <f>IF(Transactions!S2204-Transactions!J2204&lt;&gt;"",Transactions!S2204-Transactions!J2204,"")</f>
        <v>1773</v>
      </c>
      <c r="R2204">
        <f t="shared" si="73"/>
        <v>2306</v>
      </c>
    </row>
    <row r="2205" spans="1:18" x14ac:dyDescent="0.3">
      <c r="A2205" t="str">
        <f>IF(Transactions!A2205&lt;&gt;"",Transactions!A2205,0)</f>
        <v>2018/09/07 13:50:02</v>
      </c>
      <c r="B2205" t="str">
        <f>IF(Transactions!B2205&lt;&gt;"",Transactions!B2205,0)</f>
        <v>9f5efa278667c5ce512a4ef3c20dcd6b2809d7ab83051e42dc49d3bbbf92a3dd</v>
      </c>
      <c r="C2205" t="str">
        <f>IF(Transactions!C2205&lt;&gt;"",Transactions!C2205,0)</f>
        <v>Step1</v>
      </c>
      <c r="D2205" t="str">
        <f>IF(Transactions!D2205&lt;&gt;"",Transactions!D2205,"")</f>
        <v>peer0.org1.ldegilde.com</v>
      </c>
      <c r="E2205" t="str">
        <f>IF(Transactions!E2205&lt;&gt;"",Transactions!E2205,"")</f>
        <v>pmt-chaincode</v>
      </c>
      <c r="F2205" t="str">
        <f>IF(Transactions!F2205&lt;&gt;"",Transactions!F2205,"")</f>
        <v>put</v>
      </c>
      <c r="G2205" t="str">
        <f>IF(Transactions!G2205&lt;&gt;"",Transactions!G2205,"")</f>
        <v>000000003_152</v>
      </c>
      <c r="H2205" t="str">
        <f>IF(Transactions!H2205&lt;&gt;"",Transactions!H2205,"")</f>
        <v>342.0</v>
      </c>
      <c r="I2205">
        <f>IF(Transactions!J2205-Transactions!I2205&lt;&gt;"",Transactions!J2205-Transactions!I2205,"")</f>
        <v>557</v>
      </c>
      <c r="J2205">
        <f>IF((Transactions!K2205-Transactions!I2205)-(Transactions!P2205-Transactions!J2205)&lt;&gt;"",(Transactions!K2205-Transactions!I2205)-(Transactions!P2205-Transactions!J2205),"")</f>
        <v>454</v>
      </c>
      <c r="K2205">
        <f>IF(Transactions!L2205-Transactions!K2205&lt;&gt;"",Transactions!L2205-Transactions!K2205,"")</f>
        <v>0</v>
      </c>
      <c r="L2205">
        <f>IF(Transactions!N2205-Transactions!M2205&lt;&gt;"",Transactions!N2205-Transactions!M2205,"")</f>
        <v>103</v>
      </c>
      <c r="M2205">
        <f>IF(Transactions!P2205-Transactions!O2205&lt;&gt;"",Transactions!P2205-Transactions!O2205,"")</f>
        <v>0</v>
      </c>
      <c r="O2205">
        <f t="shared" si="72"/>
        <v>557</v>
      </c>
      <c r="P2205" t="str">
        <f>IF(Transactions!O2205&lt;&gt;"",Transactions!O2205,"")</f>
        <v>1536321002065</v>
      </c>
      <c r="Q2205">
        <f>IF(Transactions!S2205-Transactions!J2205&lt;&gt;"",Transactions!S2205-Transactions!J2205,"")</f>
        <v>1754</v>
      </c>
      <c r="R2205">
        <f t="shared" si="73"/>
        <v>2311</v>
      </c>
    </row>
    <row r="2206" spans="1:18" x14ac:dyDescent="0.3">
      <c r="A2206" t="str">
        <f>IF(Transactions!A2206&lt;&gt;"",Transactions!A2206,0)</f>
        <v>2018/09/07 13:50:02</v>
      </c>
      <c r="B2206" t="str">
        <f>IF(Transactions!B2206&lt;&gt;"",Transactions!B2206,0)</f>
        <v>9f5efa278667c5ce512a4ef3c20dcd6b2809d7ab83051e42dc49d3bbbf92a3dd</v>
      </c>
      <c r="C2206" t="str">
        <f>IF(Transactions!C2206&lt;&gt;"",Transactions!C2206,0)</f>
        <v>Step1</v>
      </c>
      <c r="D2206" t="str">
        <f>IF(Transactions!D2206&lt;&gt;"",Transactions!D2206,"")</f>
        <v>peer0.org2.ldegilde.com</v>
      </c>
      <c r="E2206" t="str">
        <f>IF(Transactions!E2206&lt;&gt;"",Transactions!E2206,"")</f>
        <v>pmt-chaincode</v>
      </c>
      <c r="F2206" t="str">
        <f>IF(Transactions!F2206&lt;&gt;"",Transactions!F2206,"")</f>
        <v>put</v>
      </c>
      <c r="G2206" t="str">
        <f>IF(Transactions!G2206&lt;&gt;"",Transactions!G2206,"")</f>
        <v>000000003_152</v>
      </c>
      <c r="H2206" t="str">
        <f>IF(Transactions!H2206&lt;&gt;"",Transactions!H2206,"")</f>
        <v>342.0</v>
      </c>
      <c r="I2206">
        <f>IF(Transactions!J2206-Transactions!I2206&lt;&gt;"",Transactions!J2206-Transactions!I2206,"")</f>
        <v>557</v>
      </c>
      <c r="J2206">
        <f>IF((Transactions!K2206-Transactions!I2206)-(Transactions!P2206-Transactions!J2206)&lt;&gt;"",(Transactions!K2206-Transactions!I2206)-(Transactions!P2206-Transactions!J2206),"")</f>
        <v>388</v>
      </c>
      <c r="K2206">
        <f>IF(Transactions!L2206-Transactions!K2206&lt;&gt;"",Transactions!L2206-Transactions!K2206,"")</f>
        <v>0</v>
      </c>
      <c r="L2206">
        <f>IF(Transactions!N2206-Transactions!M2206&lt;&gt;"",Transactions!N2206-Transactions!M2206,"")</f>
        <v>169</v>
      </c>
      <c r="M2206">
        <f>IF(Transactions!P2206-Transactions!O2206&lt;&gt;"",Transactions!P2206-Transactions!O2206,"")</f>
        <v>0</v>
      </c>
      <c r="O2206">
        <f t="shared" si="72"/>
        <v>557</v>
      </c>
      <c r="P2206" t="str">
        <f>IF(Transactions!O2206&lt;&gt;"",Transactions!O2206,"")</f>
        <v>1536321002018</v>
      </c>
      <c r="Q2206">
        <f>IF(Transactions!S2206-Transactions!J2206&lt;&gt;"",Transactions!S2206-Transactions!J2206,"")</f>
        <v>1754</v>
      </c>
      <c r="R2206">
        <f t="shared" si="73"/>
        <v>2311</v>
      </c>
    </row>
    <row r="2207" spans="1:18" x14ac:dyDescent="0.3">
      <c r="A2207" t="str">
        <f>IF(Transactions!A2207&lt;&gt;"",Transactions!A2207,0)</f>
        <v>2018/09/07 13:50:02</v>
      </c>
      <c r="B2207" t="str">
        <f>IF(Transactions!B2207&lt;&gt;"",Transactions!B2207,0)</f>
        <v>d40863537b58d786a107760659c39612885944f83f6bdecba161ba4ddf5ce6ba</v>
      </c>
      <c r="C2207" t="str">
        <f>IF(Transactions!C2207&lt;&gt;"",Transactions!C2207,0)</f>
        <v>Step1</v>
      </c>
      <c r="D2207" t="str">
        <f>IF(Transactions!D2207&lt;&gt;"",Transactions!D2207,"")</f>
        <v>peer0.org1.ldegilde.com</v>
      </c>
      <c r="E2207" t="str">
        <f>IF(Transactions!E2207&lt;&gt;"",Transactions!E2207,"")</f>
        <v>pmt-chaincode</v>
      </c>
      <c r="F2207" t="str">
        <f>IF(Transactions!F2207&lt;&gt;"",Transactions!F2207,"")</f>
        <v>put</v>
      </c>
      <c r="G2207" t="str">
        <f>IF(Transactions!G2207&lt;&gt;"",Transactions!G2207,"")</f>
        <v>000000003_232</v>
      </c>
      <c r="H2207" t="str">
        <f>IF(Transactions!H2207&lt;&gt;"",Transactions!H2207,"")</f>
        <v>342.0</v>
      </c>
      <c r="I2207">
        <f>IF(Transactions!J2207-Transactions!I2207&lt;&gt;"",Transactions!J2207-Transactions!I2207,"")</f>
        <v>517</v>
      </c>
      <c r="J2207">
        <f>IF((Transactions!K2207-Transactions!I2207)-(Transactions!P2207-Transactions!J2207)&lt;&gt;"",(Transactions!K2207-Transactions!I2207)-(Transactions!P2207-Transactions!J2207),"")</f>
        <v>370</v>
      </c>
      <c r="K2207">
        <f>IF(Transactions!L2207-Transactions!K2207&lt;&gt;"",Transactions!L2207-Transactions!K2207,"")</f>
        <v>0</v>
      </c>
      <c r="L2207">
        <f>IF(Transactions!N2207-Transactions!M2207&lt;&gt;"",Transactions!N2207-Transactions!M2207,"")</f>
        <v>147</v>
      </c>
      <c r="M2207">
        <f>IF(Transactions!P2207-Transactions!O2207&lt;&gt;"",Transactions!P2207-Transactions!O2207,"")</f>
        <v>0</v>
      </c>
      <c r="O2207">
        <f t="shared" si="72"/>
        <v>517</v>
      </c>
      <c r="P2207" t="str">
        <f>IF(Transactions!O2207&lt;&gt;"",Transactions!O2207,"")</f>
        <v>1536321002090</v>
      </c>
      <c r="Q2207">
        <f>IF(Transactions!S2207-Transactions!J2207&lt;&gt;"",Transactions!S2207-Transactions!J2207,"")</f>
        <v>1771</v>
      </c>
      <c r="R2207">
        <f t="shared" si="73"/>
        <v>2288</v>
      </c>
    </row>
    <row r="2208" spans="1:18" x14ac:dyDescent="0.3">
      <c r="A2208" t="str">
        <f>IF(Transactions!A2208&lt;&gt;"",Transactions!A2208,0)</f>
        <v>2018/09/07 13:50:02</v>
      </c>
      <c r="B2208" t="str">
        <f>IF(Transactions!B2208&lt;&gt;"",Transactions!B2208,0)</f>
        <v>d40863537b58d786a107760659c39612885944f83f6bdecba161ba4ddf5ce6ba</v>
      </c>
      <c r="C2208" t="str">
        <f>IF(Transactions!C2208&lt;&gt;"",Transactions!C2208,0)</f>
        <v>Step1</v>
      </c>
      <c r="D2208" t="str">
        <f>IF(Transactions!D2208&lt;&gt;"",Transactions!D2208,"")</f>
        <v>peer0.org2.ldegilde.com</v>
      </c>
      <c r="E2208" t="str">
        <f>IF(Transactions!E2208&lt;&gt;"",Transactions!E2208,"")</f>
        <v>pmt-chaincode</v>
      </c>
      <c r="F2208" t="str">
        <f>IF(Transactions!F2208&lt;&gt;"",Transactions!F2208,"")</f>
        <v>put</v>
      </c>
      <c r="G2208" t="str">
        <f>IF(Transactions!G2208&lt;&gt;"",Transactions!G2208,"")</f>
        <v>000000003_232</v>
      </c>
      <c r="H2208" t="str">
        <f>IF(Transactions!H2208&lt;&gt;"",Transactions!H2208,"")</f>
        <v>342.0</v>
      </c>
      <c r="I2208">
        <f>IF(Transactions!J2208-Transactions!I2208&lt;&gt;"",Transactions!J2208-Transactions!I2208,"")</f>
        <v>517</v>
      </c>
      <c r="J2208">
        <f>IF((Transactions!K2208-Transactions!I2208)-(Transactions!P2208-Transactions!J2208)&lt;&gt;"",(Transactions!K2208-Transactions!I2208)-(Transactions!P2208-Transactions!J2208),"")</f>
        <v>341</v>
      </c>
      <c r="K2208">
        <f>IF(Transactions!L2208-Transactions!K2208&lt;&gt;"",Transactions!L2208-Transactions!K2208,"")</f>
        <v>1</v>
      </c>
      <c r="L2208">
        <f>IF(Transactions!N2208-Transactions!M2208&lt;&gt;"",Transactions!N2208-Transactions!M2208,"")</f>
        <v>174</v>
      </c>
      <c r="M2208">
        <f>IF(Transactions!P2208-Transactions!O2208&lt;&gt;"",Transactions!P2208-Transactions!O2208,"")</f>
        <v>1</v>
      </c>
      <c r="O2208">
        <f t="shared" si="72"/>
        <v>517</v>
      </c>
      <c r="P2208" t="str">
        <f>IF(Transactions!O2208&lt;&gt;"",Transactions!O2208,"")</f>
        <v>1536321002031</v>
      </c>
      <c r="Q2208">
        <f>IF(Transactions!S2208-Transactions!J2208&lt;&gt;"",Transactions!S2208-Transactions!J2208,"")</f>
        <v>1771</v>
      </c>
      <c r="R2208">
        <f t="shared" si="73"/>
        <v>2288</v>
      </c>
    </row>
    <row r="2209" spans="1:18" x14ac:dyDescent="0.3">
      <c r="A2209" t="str">
        <f>IF(Transactions!A2209&lt;&gt;"",Transactions!A2209,0)</f>
        <v>2018/09/07 13:50:02</v>
      </c>
      <c r="B2209" t="str">
        <f>IF(Transactions!B2209&lt;&gt;"",Transactions!B2209,0)</f>
        <v>2db6c442b69320e99f4b209bcdbfab23f08e76825dbd6acea6ba8dd88a698daa</v>
      </c>
      <c r="C2209" t="str">
        <f>IF(Transactions!C2209&lt;&gt;"",Transactions!C2209,0)</f>
        <v>Step1</v>
      </c>
      <c r="D2209" t="str">
        <f>IF(Transactions!D2209&lt;&gt;"",Transactions!D2209,"")</f>
        <v>peer0.org1.ldegilde.com</v>
      </c>
      <c r="E2209" t="str">
        <f>IF(Transactions!E2209&lt;&gt;"",Transactions!E2209,"")</f>
        <v>pmt-chaincode</v>
      </c>
      <c r="F2209" t="str">
        <f>IF(Transactions!F2209&lt;&gt;"",Transactions!F2209,"")</f>
        <v>put</v>
      </c>
      <c r="G2209" t="str">
        <f>IF(Transactions!G2209&lt;&gt;"",Transactions!G2209,"")</f>
        <v>000000003_362</v>
      </c>
      <c r="H2209" t="str">
        <f>IF(Transactions!H2209&lt;&gt;"",Transactions!H2209,"")</f>
        <v>151.0</v>
      </c>
      <c r="I2209">
        <f>IF(Transactions!J2209-Transactions!I2209&lt;&gt;"",Transactions!J2209-Transactions!I2209,"")</f>
        <v>551</v>
      </c>
      <c r="J2209">
        <f>IF((Transactions!K2209-Transactions!I2209)-(Transactions!P2209-Transactions!J2209)&lt;&gt;"",(Transactions!K2209-Transactions!I2209)-(Transactions!P2209-Transactions!J2209),"")</f>
        <v>412</v>
      </c>
      <c r="K2209">
        <f>IF(Transactions!L2209-Transactions!K2209&lt;&gt;"",Transactions!L2209-Transactions!K2209,"")</f>
        <v>0</v>
      </c>
      <c r="L2209">
        <f>IF(Transactions!N2209-Transactions!M2209&lt;&gt;"",Transactions!N2209-Transactions!M2209,"")</f>
        <v>139</v>
      </c>
      <c r="M2209">
        <f>IF(Transactions!P2209-Transactions!O2209&lt;&gt;"",Transactions!P2209-Transactions!O2209,"")</f>
        <v>0</v>
      </c>
      <c r="O2209">
        <f t="shared" si="72"/>
        <v>551</v>
      </c>
      <c r="P2209" t="str">
        <f>IF(Transactions!O2209&lt;&gt;"",Transactions!O2209,"")</f>
        <v>1536321002072</v>
      </c>
      <c r="Q2209">
        <f>IF(Transactions!S2209-Transactions!J2209&lt;&gt;"",Transactions!S2209-Transactions!J2209,"")</f>
        <v>1760</v>
      </c>
      <c r="R2209">
        <f t="shared" si="73"/>
        <v>2311</v>
      </c>
    </row>
    <row r="2210" spans="1:18" x14ac:dyDescent="0.3">
      <c r="A2210" t="str">
        <f>IF(Transactions!A2210&lt;&gt;"",Transactions!A2210,0)</f>
        <v>2018/09/07 13:50:02</v>
      </c>
      <c r="B2210" t="str">
        <f>IF(Transactions!B2210&lt;&gt;"",Transactions!B2210,0)</f>
        <v>2db6c442b69320e99f4b209bcdbfab23f08e76825dbd6acea6ba8dd88a698daa</v>
      </c>
      <c r="C2210" t="str">
        <f>IF(Transactions!C2210&lt;&gt;"",Transactions!C2210,0)</f>
        <v>Step1</v>
      </c>
      <c r="D2210" t="str">
        <f>IF(Transactions!D2210&lt;&gt;"",Transactions!D2210,"")</f>
        <v>peer0.org2.ldegilde.com</v>
      </c>
      <c r="E2210" t="str">
        <f>IF(Transactions!E2210&lt;&gt;"",Transactions!E2210,"")</f>
        <v>pmt-chaincode</v>
      </c>
      <c r="F2210" t="str">
        <f>IF(Transactions!F2210&lt;&gt;"",Transactions!F2210,"")</f>
        <v>put</v>
      </c>
      <c r="G2210" t="str">
        <f>IF(Transactions!G2210&lt;&gt;"",Transactions!G2210,"")</f>
        <v>000000003_362</v>
      </c>
      <c r="H2210" t="str">
        <f>IF(Transactions!H2210&lt;&gt;"",Transactions!H2210,"")</f>
        <v>151.0</v>
      </c>
      <c r="I2210">
        <f>IF(Transactions!J2210-Transactions!I2210&lt;&gt;"",Transactions!J2210-Transactions!I2210,"")</f>
        <v>551</v>
      </c>
      <c r="J2210">
        <f>IF((Transactions!K2210-Transactions!I2210)-(Transactions!P2210-Transactions!J2210)&lt;&gt;"",(Transactions!K2210-Transactions!I2210)-(Transactions!P2210-Transactions!J2210),"")</f>
        <v>378</v>
      </c>
      <c r="K2210">
        <f>IF(Transactions!L2210-Transactions!K2210&lt;&gt;"",Transactions!L2210-Transactions!K2210,"")</f>
        <v>0</v>
      </c>
      <c r="L2210">
        <f>IF(Transactions!N2210-Transactions!M2210&lt;&gt;"",Transactions!N2210-Transactions!M2210,"")</f>
        <v>173</v>
      </c>
      <c r="M2210">
        <f>IF(Transactions!P2210-Transactions!O2210&lt;&gt;"",Transactions!P2210-Transactions!O2210,"")</f>
        <v>0</v>
      </c>
      <c r="O2210">
        <f t="shared" si="72"/>
        <v>551</v>
      </c>
      <c r="P2210" t="str">
        <f>IF(Transactions!O2210&lt;&gt;"",Transactions!O2210,"")</f>
        <v>1536321002031</v>
      </c>
      <c r="Q2210">
        <f>IF(Transactions!S2210-Transactions!J2210&lt;&gt;"",Transactions!S2210-Transactions!J2210,"")</f>
        <v>1760</v>
      </c>
      <c r="R2210">
        <f t="shared" si="73"/>
        <v>2311</v>
      </c>
    </row>
    <row r="2211" spans="1:18" x14ac:dyDescent="0.3">
      <c r="A2211" t="str">
        <f>IF(Transactions!A2211&lt;&gt;"",Transactions!A2211,0)</f>
        <v>2018/09/07 13:50:02</v>
      </c>
      <c r="B2211" t="str">
        <f>IF(Transactions!B2211&lt;&gt;"",Transactions!B2211,0)</f>
        <v>e7a1e106af6658e30694f18ba69797fd1c63f46bc58ccb2792054d4b51dde8fc</v>
      </c>
      <c r="C2211" t="str">
        <f>IF(Transactions!C2211&lt;&gt;"",Transactions!C2211,0)</f>
        <v>Step1</v>
      </c>
      <c r="D2211" t="str">
        <f>IF(Transactions!D2211&lt;&gt;"",Transactions!D2211,"")</f>
        <v>peer0.org1.ldegilde.com</v>
      </c>
      <c r="E2211" t="str">
        <f>IF(Transactions!E2211&lt;&gt;"",Transactions!E2211,"")</f>
        <v>pmt-chaincode</v>
      </c>
      <c r="F2211" t="str">
        <f>IF(Transactions!F2211&lt;&gt;"",Transactions!F2211,"")</f>
        <v>put</v>
      </c>
      <c r="G2211" t="str">
        <f>IF(Transactions!G2211&lt;&gt;"",Transactions!G2211,"")</f>
        <v>000000003_15</v>
      </c>
      <c r="H2211" t="str">
        <f>IF(Transactions!H2211&lt;&gt;"",Transactions!H2211,"")</f>
        <v>169.0</v>
      </c>
      <c r="I2211">
        <f>IF(Transactions!J2211-Transactions!I2211&lt;&gt;"",Transactions!J2211-Transactions!I2211,"")</f>
        <v>503</v>
      </c>
      <c r="J2211">
        <f>IF((Transactions!K2211-Transactions!I2211)-(Transactions!P2211-Transactions!J2211)&lt;&gt;"",(Transactions!K2211-Transactions!I2211)-(Transactions!P2211-Transactions!J2211),"")</f>
        <v>412</v>
      </c>
      <c r="K2211">
        <f>IF(Transactions!L2211-Transactions!K2211&lt;&gt;"",Transactions!L2211-Transactions!K2211,"")</f>
        <v>0</v>
      </c>
      <c r="L2211">
        <f>IF(Transactions!N2211-Transactions!M2211&lt;&gt;"",Transactions!N2211-Transactions!M2211,"")</f>
        <v>91</v>
      </c>
      <c r="M2211">
        <f>IF(Transactions!P2211-Transactions!O2211&lt;&gt;"",Transactions!P2211-Transactions!O2211,"")</f>
        <v>0</v>
      </c>
      <c r="O2211">
        <f t="shared" si="72"/>
        <v>503</v>
      </c>
      <c r="P2211" t="str">
        <f>IF(Transactions!O2211&lt;&gt;"",Transactions!O2211,"")</f>
        <v>1536321002068</v>
      </c>
      <c r="Q2211">
        <f>IF(Transactions!S2211-Transactions!J2211&lt;&gt;"",Transactions!S2211-Transactions!J2211,"")</f>
        <v>1800</v>
      </c>
      <c r="R2211">
        <f t="shared" si="73"/>
        <v>2303</v>
      </c>
    </row>
    <row r="2212" spans="1:18" x14ac:dyDescent="0.3">
      <c r="A2212" t="str">
        <f>IF(Transactions!A2212&lt;&gt;"",Transactions!A2212,0)</f>
        <v>2018/09/07 13:50:02</v>
      </c>
      <c r="B2212" t="str">
        <f>IF(Transactions!B2212&lt;&gt;"",Transactions!B2212,0)</f>
        <v>e7a1e106af6658e30694f18ba69797fd1c63f46bc58ccb2792054d4b51dde8fc</v>
      </c>
      <c r="C2212" t="str">
        <f>IF(Transactions!C2212&lt;&gt;"",Transactions!C2212,0)</f>
        <v>Step1</v>
      </c>
      <c r="D2212" t="str">
        <f>IF(Transactions!D2212&lt;&gt;"",Transactions!D2212,"")</f>
        <v>peer0.org2.ldegilde.com</v>
      </c>
      <c r="E2212" t="str">
        <f>IF(Transactions!E2212&lt;&gt;"",Transactions!E2212,"")</f>
        <v>pmt-chaincode</v>
      </c>
      <c r="F2212" t="str">
        <f>IF(Transactions!F2212&lt;&gt;"",Transactions!F2212,"")</f>
        <v>put</v>
      </c>
      <c r="G2212" t="str">
        <f>IF(Transactions!G2212&lt;&gt;"",Transactions!G2212,"")</f>
        <v>000000003_15</v>
      </c>
      <c r="H2212" t="str">
        <f>IF(Transactions!H2212&lt;&gt;"",Transactions!H2212,"")</f>
        <v>169.0</v>
      </c>
      <c r="I2212">
        <f>IF(Transactions!J2212-Transactions!I2212&lt;&gt;"",Transactions!J2212-Transactions!I2212,"")</f>
        <v>503</v>
      </c>
      <c r="J2212">
        <f>IF((Transactions!K2212-Transactions!I2212)-(Transactions!P2212-Transactions!J2212)&lt;&gt;"",(Transactions!K2212-Transactions!I2212)-(Transactions!P2212-Transactions!J2212),"")</f>
        <v>282</v>
      </c>
      <c r="K2212">
        <f>IF(Transactions!L2212-Transactions!K2212&lt;&gt;"",Transactions!L2212-Transactions!K2212,"")</f>
        <v>1</v>
      </c>
      <c r="L2212">
        <f>IF(Transactions!N2212-Transactions!M2212&lt;&gt;"",Transactions!N2212-Transactions!M2212,"")</f>
        <v>218</v>
      </c>
      <c r="M2212">
        <f>IF(Transactions!P2212-Transactions!O2212&lt;&gt;"",Transactions!P2212-Transactions!O2212,"")</f>
        <v>2</v>
      </c>
      <c r="O2212">
        <f t="shared" si="72"/>
        <v>503</v>
      </c>
      <c r="P2212" t="str">
        <f>IF(Transactions!O2212&lt;&gt;"",Transactions!O2212,"")</f>
        <v>1536321002084</v>
      </c>
      <c r="Q2212">
        <f>IF(Transactions!S2212-Transactions!J2212&lt;&gt;"",Transactions!S2212-Transactions!J2212,"")</f>
        <v>1800</v>
      </c>
      <c r="R2212">
        <f t="shared" si="73"/>
        <v>2303</v>
      </c>
    </row>
    <row r="2213" spans="1:18" x14ac:dyDescent="0.3">
      <c r="A2213" t="str">
        <f>IF(Transactions!A2213&lt;&gt;"",Transactions!A2213,0)</f>
        <v>2018/09/07 13:50:02</v>
      </c>
      <c r="B2213" t="str">
        <f>IF(Transactions!B2213&lt;&gt;"",Transactions!B2213,0)</f>
        <v>34af09ed48e68e55fb8405b3632921b9da4755b3521d2c0dfcfb347df0bfc820</v>
      </c>
      <c r="C2213" t="str">
        <f>IF(Transactions!C2213&lt;&gt;"",Transactions!C2213,0)</f>
        <v>Step1</v>
      </c>
      <c r="D2213" t="str">
        <f>IF(Transactions!D2213&lt;&gt;"",Transactions!D2213,"")</f>
        <v>peer0.org1.ldegilde.com</v>
      </c>
      <c r="E2213" t="str">
        <f>IF(Transactions!E2213&lt;&gt;"",Transactions!E2213,"")</f>
        <v>pmt-chaincode</v>
      </c>
      <c r="F2213" t="str">
        <f>IF(Transactions!F2213&lt;&gt;"",Transactions!F2213,"")</f>
        <v>put</v>
      </c>
      <c r="G2213" t="str">
        <f>IF(Transactions!G2213&lt;&gt;"",Transactions!G2213,"")</f>
        <v>000000003_296</v>
      </c>
      <c r="H2213" t="str">
        <f>IF(Transactions!H2213&lt;&gt;"",Transactions!H2213,"")</f>
        <v>254.0</v>
      </c>
      <c r="I2213">
        <f>IF(Transactions!J2213-Transactions!I2213&lt;&gt;"",Transactions!J2213-Transactions!I2213,"")</f>
        <v>537</v>
      </c>
      <c r="J2213">
        <f>IF((Transactions!K2213-Transactions!I2213)-(Transactions!P2213-Transactions!J2213)&lt;&gt;"",(Transactions!K2213-Transactions!I2213)-(Transactions!P2213-Transactions!J2213),"")</f>
        <v>511</v>
      </c>
      <c r="K2213">
        <f>IF(Transactions!L2213-Transactions!K2213&lt;&gt;"",Transactions!L2213-Transactions!K2213,"")</f>
        <v>1</v>
      </c>
      <c r="L2213">
        <f>IF(Transactions!N2213-Transactions!M2213&lt;&gt;"",Transactions!N2213-Transactions!M2213,"")</f>
        <v>25</v>
      </c>
      <c r="M2213">
        <f>IF(Transactions!P2213-Transactions!O2213&lt;&gt;"",Transactions!P2213-Transactions!O2213,"")</f>
        <v>0</v>
      </c>
      <c r="O2213">
        <f t="shared" si="72"/>
        <v>537</v>
      </c>
      <c r="P2213" t="str">
        <f>IF(Transactions!O2213&lt;&gt;"",Transactions!O2213,"")</f>
        <v>1536321001906</v>
      </c>
      <c r="Q2213">
        <f>IF(Transactions!S2213-Transactions!J2213&lt;&gt;"",Transactions!S2213-Transactions!J2213,"")</f>
        <v>1758</v>
      </c>
      <c r="R2213">
        <f t="shared" si="73"/>
        <v>2295</v>
      </c>
    </row>
    <row r="2214" spans="1:18" x14ac:dyDescent="0.3">
      <c r="A2214" t="str">
        <f>IF(Transactions!A2214&lt;&gt;"",Transactions!A2214,0)</f>
        <v>2018/09/07 13:50:02</v>
      </c>
      <c r="B2214" t="str">
        <f>IF(Transactions!B2214&lt;&gt;"",Transactions!B2214,0)</f>
        <v>34af09ed48e68e55fb8405b3632921b9da4755b3521d2c0dfcfb347df0bfc820</v>
      </c>
      <c r="C2214" t="str">
        <f>IF(Transactions!C2214&lt;&gt;"",Transactions!C2214,0)</f>
        <v>Step1</v>
      </c>
      <c r="D2214" t="str">
        <f>IF(Transactions!D2214&lt;&gt;"",Transactions!D2214,"")</f>
        <v>peer0.org2.ldegilde.com</v>
      </c>
      <c r="E2214" t="str">
        <f>IF(Transactions!E2214&lt;&gt;"",Transactions!E2214,"")</f>
        <v>pmt-chaincode</v>
      </c>
      <c r="F2214" t="str">
        <f>IF(Transactions!F2214&lt;&gt;"",Transactions!F2214,"")</f>
        <v>put</v>
      </c>
      <c r="G2214" t="str">
        <f>IF(Transactions!G2214&lt;&gt;"",Transactions!G2214,"")</f>
        <v>000000003_296</v>
      </c>
      <c r="H2214" t="str">
        <f>IF(Transactions!H2214&lt;&gt;"",Transactions!H2214,"")</f>
        <v>254.0</v>
      </c>
      <c r="I2214">
        <f>IF(Transactions!J2214-Transactions!I2214&lt;&gt;"",Transactions!J2214-Transactions!I2214,"")</f>
        <v>537</v>
      </c>
      <c r="J2214">
        <f>IF((Transactions!K2214-Transactions!I2214)-(Transactions!P2214-Transactions!J2214)&lt;&gt;"",(Transactions!K2214-Transactions!I2214)-(Transactions!P2214-Transactions!J2214),"")</f>
        <v>281</v>
      </c>
      <c r="K2214">
        <f>IF(Transactions!L2214-Transactions!K2214&lt;&gt;"",Transactions!L2214-Transactions!K2214,"")</f>
        <v>0</v>
      </c>
      <c r="L2214">
        <f>IF(Transactions!N2214-Transactions!M2214&lt;&gt;"",Transactions!N2214-Transactions!M2214,"")</f>
        <v>256</v>
      </c>
      <c r="M2214">
        <f>IF(Transactions!P2214-Transactions!O2214&lt;&gt;"",Transactions!P2214-Transactions!O2214,"")</f>
        <v>0</v>
      </c>
      <c r="O2214">
        <f t="shared" si="72"/>
        <v>537</v>
      </c>
      <c r="P2214" t="str">
        <f>IF(Transactions!O2214&lt;&gt;"",Transactions!O2214,"")</f>
        <v>1536321002121</v>
      </c>
      <c r="Q2214">
        <f>IF(Transactions!S2214-Transactions!J2214&lt;&gt;"",Transactions!S2214-Transactions!J2214,"")</f>
        <v>1758</v>
      </c>
      <c r="R2214">
        <f t="shared" si="73"/>
        <v>2295</v>
      </c>
    </row>
    <row r="2215" spans="1:18" x14ac:dyDescent="0.3">
      <c r="A2215" t="str">
        <f>IF(Transactions!A2215&lt;&gt;"",Transactions!A2215,0)</f>
        <v>2018/09/07 13:50:02</v>
      </c>
      <c r="B2215" t="str">
        <f>IF(Transactions!B2215&lt;&gt;"",Transactions!B2215,0)</f>
        <v>6fdc11b4cf9d75b7b2bdbff872daa11e9c56e375416c14d831b2ea7f24c6fa93</v>
      </c>
      <c r="C2215" t="str">
        <f>IF(Transactions!C2215&lt;&gt;"",Transactions!C2215,0)</f>
        <v>Step1</v>
      </c>
      <c r="D2215" t="str">
        <f>IF(Transactions!D2215&lt;&gt;"",Transactions!D2215,"")</f>
        <v>peer0.org1.ldegilde.com</v>
      </c>
      <c r="E2215" t="str">
        <f>IF(Transactions!E2215&lt;&gt;"",Transactions!E2215,"")</f>
        <v>pmt-chaincode</v>
      </c>
      <c r="F2215" t="str">
        <f>IF(Transactions!F2215&lt;&gt;"",Transactions!F2215,"")</f>
        <v>put</v>
      </c>
      <c r="G2215" t="str">
        <f>IF(Transactions!G2215&lt;&gt;"",Transactions!G2215,"")</f>
        <v>000000003_101</v>
      </c>
      <c r="H2215" t="str">
        <f>IF(Transactions!H2215&lt;&gt;"",Transactions!H2215,"")</f>
        <v>915.0</v>
      </c>
      <c r="I2215">
        <f>IF(Transactions!J2215-Transactions!I2215&lt;&gt;"",Transactions!J2215-Transactions!I2215,"")</f>
        <v>517</v>
      </c>
      <c r="J2215">
        <f>IF((Transactions!K2215-Transactions!I2215)-(Transactions!P2215-Transactions!J2215)&lt;&gt;"",(Transactions!K2215-Transactions!I2215)-(Transactions!P2215-Transactions!J2215),"")</f>
        <v>404</v>
      </c>
      <c r="K2215">
        <f>IF(Transactions!L2215-Transactions!K2215&lt;&gt;"",Transactions!L2215-Transactions!K2215,"")</f>
        <v>0</v>
      </c>
      <c r="L2215">
        <f>IF(Transactions!N2215-Transactions!M2215&lt;&gt;"",Transactions!N2215-Transactions!M2215,"")</f>
        <v>112</v>
      </c>
      <c r="M2215">
        <f>IF(Transactions!P2215-Transactions!O2215&lt;&gt;"",Transactions!P2215-Transactions!O2215,"")</f>
        <v>1</v>
      </c>
      <c r="O2215">
        <f t="shared" si="72"/>
        <v>517</v>
      </c>
      <c r="P2215" t="str">
        <f>IF(Transactions!O2215&lt;&gt;"",Transactions!O2215,"")</f>
        <v>1536321002080</v>
      </c>
      <c r="Q2215">
        <f>IF(Transactions!S2215-Transactions!J2215&lt;&gt;"",Transactions!S2215-Transactions!J2215,"")</f>
        <v>1795</v>
      </c>
      <c r="R2215">
        <f t="shared" si="73"/>
        <v>2312</v>
      </c>
    </row>
    <row r="2216" spans="1:18" x14ac:dyDescent="0.3">
      <c r="A2216" t="str">
        <f>IF(Transactions!A2216&lt;&gt;"",Transactions!A2216,0)</f>
        <v>2018/09/07 13:50:02</v>
      </c>
      <c r="B2216" t="str">
        <f>IF(Transactions!B2216&lt;&gt;"",Transactions!B2216,0)</f>
        <v>6fdc11b4cf9d75b7b2bdbff872daa11e9c56e375416c14d831b2ea7f24c6fa93</v>
      </c>
      <c r="C2216" t="str">
        <f>IF(Transactions!C2216&lt;&gt;"",Transactions!C2216,0)</f>
        <v>Step1</v>
      </c>
      <c r="D2216" t="str">
        <f>IF(Transactions!D2216&lt;&gt;"",Transactions!D2216,"")</f>
        <v>peer0.org2.ldegilde.com</v>
      </c>
      <c r="E2216" t="str">
        <f>IF(Transactions!E2216&lt;&gt;"",Transactions!E2216,"")</f>
        <v>pmt-chaincode</v>
      </c>
      <c r="F2216" t="str">
        <f>IF(Transactions!F2216&lt;&gt;"",Transactions!F2216,"")</f>
        <v>put</v>
      </c>
      <c r="G2216" t="str">
        <f>IF(Transactions!G2216&lt;&gt;"",Transactions!G2216,"")</f>
        <v>000000003_101</v>
      </c>
      <c r="H2216" t="str">
        <f>IF(Transactions!H2216&lt;&gt;"",Transactions!H2216,"")</f>
        <v>915.0</v>
      </c>
      <c r="I2216">
        <f>IF(Transactions!J2216-Transactions!I2216&lt;&gt;"",Transactions!J2216-Transactions!I2216,"")</f>
        <v>517</v>
      </c>
      <c r="J2216">
        <f>IF((Transactions!K2216-Transactions!I2216)-(Transactions!P2216-Transactions!J2216)&lt;&gt;"",(Transactions!K2216-Transactions!I2216)-(Transactions!P2216-Transactions!J2216),"")</f>
        <v>286</v>
      </c>
      <c r="K2216">
        <f>IF(Transactions!L2216-Transactions!K2216&lt;&gt;"",Transactions!L2216-Transactions!K2216,"")</f>
        <v>0</v>
      </c>
      <c r="L2216">
        <f>IF(Transactions!N2216-Transactions!M2216&lt;&gt;"",Transactions!N2216-Transactions!M2216,"")</f>
        <v>231</v>
      </c>
      <c r="M2216">
        <f>IF(Transactions!P2216-Transactions!O2216&lt;&gt;"",Transactions!P2216-Transactions!O2216,"")</f>
        <v>0</v>
      </c>
      <c r="O2216">
        <f t="shared" si="72"/>
        <v>517</v>
      </c>
      <c r="P2216" t="str">
        <f>IF(Transactions!O2216&lt;&gt;"",Transactions!O2216,"")</f>
        <v>1536321002084</v>
      </c>
      <c r="Q2216">
        <f>IF(Transactions!S2216-Transactions!J2216&lt;&gt;"",Transactions!S2216-Transactions!J2216,"")</f>
        <v>1795</v>
      </c>
      <c r="R2216">
        <f t="shared" si="73"/>
        <v>2312</v>
      </c>
    </row>
    <row r="2217" spans="1:18" x14ac:dyDescent="0.3">
      <c r="A2217" t="str">
        <f>IF(Transactions!A2217&lt;&gt;"",Transactions!A2217,0)</f>
        <v>2018/09/07 13:50:02</v>
      </c>
      <c r="B2217" t="str">
        <f>IF(Transactions!B2217&lt;&gt;"",Transactions!B2217,0)</f>
        <v>7bb65ce0d57cf45191a7df7f1b19f3d9a94f3e78fa939602d2f162918a917d8d</v>
      </c>
      <c r="C2217" t="str">
        <f>IF(Transactions!C2217&lt;&gt;"",Transactions!C2217,0)</f>
        <v>Step1</v>
      </c>
      <c r="D2217" t="str">
        <f>IF(Transactions!D2217&lt;&gt;"",Transactions!D2217,"")</f>
        <v>peer0.org1.ldegilde.com</v>
      </c>
      <c r="E2217" t="str">
        <f>IF(Transactions!E2217&lt;&gt;"",Transactions!E2217,"")</f>
        <v>pmt-chaincode</v>
      </c>
      <c r="F2217" t="str">
        <f>IF(Transactions!F2217&lt;&gt;"",Transactions!F2217,"")</f>
        <v>put</v>
      </c>
      <c r="G2217" t="str">
        <f>IF(Transactions!G2217&lt;&gt;"",Transactions!G2217,"")</f>
        <v>000000003_145</v>
      </c>
      <c r="H2217" t="str">
        <f>IF(Transactions!H2217&lt;&gt;"",Transactions!H2217,"")</f>
        <v>810.0</v>
      </c>
      <c r="I2217">
        <f>IF(Transactions!J2217-Transactions!I2217&lt;&gt;"",Transactions!J2217-Transactions!I2217,"")</f>
        <v>449</v>
      </c>
      <c r="J2217">
        <f>IF((Transactions!K2217-Transactions!I2217)-(Transactions!P2217-Transactions!J2217)&lt;&gt;"",(Transactions!K2217-Transactions!I2217)-(Transactions!P2217-Transactions!J2217),"")</f>
        <v>434</v>
      </c>
      <c r="K2217">
        <f>IF(Transactions!L2217-Transactions!K2217&lt;&gt;"",Transactions!L2217-Transactions!K2217,"")</f>
        <v>0</v>
      </c>
      <c r="L2217">
        <f>IF(Transactions!N2217-Transactions!M2217&lt;&gt;"",Transactions!N2217-Transactions!M2217,"")</f>
        <v>15</v>
      </c>
      <c r="M2217">
        <f>IF(Transactions!P2217-Transactions!O2217&lt;&gt;"",Transactions!P2217-Transactions!O2217,"")</f>
        <v>0</v>
      </c>
      <c r="O2217">
        <f t="shared" si="72"/>
        <v>449</v>
      </c>
      <c r="P2217" t="str">
        <f>IF(Transactions!O2217&lt;&gt;"",Transactions!O2217,"")</f>
        <v>1536321001915</v>
      </c>
      <c r="Q2217">
        <f>IF(Transactions!S2217-Transactions!J2217&lt;&gt;"",Transactions!S2217-Transactions!J2217,"")</f>
        <v>1855</v>
      </c>
      <c r="R2217">
        <f t="shared" si="73"/>
        <v>2304</v>
      </c>
    </row>
    <row r="2218" spans="1:18" x14ac:dyDescent="0.3">
      <c r="A2218" t="str">
        <f>IF(Transactions!A2218&lt;&gt;"",Transactions!A2218,0)</f>
        <v>2018/09/07 13:50:02</v>
      </c>
      <c r="B2218" t="str">
        <f>IF(Transactions!B2218&lt;&gt;"",Transactions!B2218,0)</f>
        <v>7bb65ce0d57cf45191a7df7f1b19f3d9a94f3e78fa939602d2f162918a917d8d</v>
      </c>
      <c r="C2218" t="str">
        <f>IF(Transactions!C2218&lt;&gt;"",Transactions!C2218,0)</f>
        <v>Step1</v>
      </c>
      <c r="D2218" t="str">
        <f>IF(Transactions!D2218&lt;&gt;"",Transactions!D2218,"")</f>
        <v>peer0.org2.ldegilde.com</v>
      </c>
      <c r="E2218" t="str">
        <f>IF(Transactions!E2218&lt;&gt;"",Transactions!E2218,"")</f>
        <v>pmt-chaincode</v>
      </c>
      <c r="F2218" t="str">
        <f>IF(Transactions!F2218&lt;&gt;"",Transactions!F2218,"")</f>
        <v>put</v>
      </c>
      <c r="G2218" t="str">
        <f>IF(Transactions!G2218&lt;&gt;"",Transactions!G2218,"")</f>
        <v>000000003_145</v>
      </c>
      <c r="H2218" t="str">
        <f>IF(Transactions!H2218&lt;&gt;"",Transactions!H2218,"")</f>
        <v>810.0</v>
      </c>
      <c r="I2218">
        <f>IF(Transactions!J2218-Transactions!I2218&lt;&gt;"",Transactions!J2218-Transactions!I2218,"")</f>
        <v>449</v>
      </c>
      <c r="J2218">
        <f>IF((Transactions!K2218-Transactions!I2218)-(Transactions!P2218-Transactions!J2218)&lt;&gt;"",(Transactions!K2218-Transactions!I2218)-(Transactions!P2218-Transactions!J2218),"")</f>
        <v>285</v>
      </c>
      <c r="K2218">
        <f>IF(Transactions!L2218-Transactions!K2218&lt;&gt;"",Transactions!L2218-Transactions!K2218,"")</f>
        <v>0</v>
      </c>
      <c r="L2218">
        <f>IF(Transactions!N2218-Transactions!M2218&lt;&gt;"",Transactions!N2218-Transactions!M2218,"")</f>
        <v>164</v>
      </c>
      <c r="M2218">
        <f>IF(Transactions!P2218-Transactions!O2218&lt;&gt;"",Transactions!P2218-Transactions!O2218,"")</f>
        <v>0</v>
      </c>
      <c r="O2218">
        <f t="shared" si="72"/>
        <v>449</v>
      </c>
      <c r="P2218" t="str">
        <f>IF(Transactions!O2218&lt;&gt;"",Transactions!O2218,"")</f>
        <v>1536321002030</v>
      </c>
      <c r="Q2218">
        <f>IF(Transactions!S2218-Transactions!J2218&lt;&gt;"",Transactions!S2218-Transactions!J2218,"")</f>
        <v>1855</v>
      </c>
      <c r="R2218">
        <f t="shared" si="73"/>
        <v>2304</v>
      </c>
    </row>
    <row r="2219" spans="1:18" x14ac:dyDescent="0.3">
      <c r="A2219" t="str">
        <f>IF(Transactions!A2219&lt;&gt;"",Transactions!A2219,0)</f>
        <v>2018/09/07 13:50:02</v>
      </c>
      <c r="B2219" t="str">
        <f>IF(Transactions!B2219&lt;&gt;"",Transactions!B2219,0)</f>
        <v>f73bf18fea4d7b8d7471c0755d290b14a3cc04dcb61fac723a84eadc4cdb4d62</v>
      </c>
      <c r="C2219" t="str">
        <f>IF(Transactions!C2219&lt;&gt;"",Transactions!C2219,0)</f>
        <v>Step1</v>
      </c>
      <c r="D2219" t="str">
        <f>IF(Transactions!D2219&lt;&gt;"",Transactions!D2219,"")</f>
        <v>peer0.org1.ldegilde.com</v>
      </c>
      <c r="E2219" t="str">
        <f>IF(Transactions!E2219&lt;&gt;"",Transactions!E2219,"")</f>
        <v>pmt-chaincode</v>
      </c>
      <c r="F2219" t="str">
        <f>IF(Transactions!F2219&lt;&gt;"",Transactions!F2219,"")</f>
        <v>put</v>
      </c>
      <c r="G2219" t="str">
        <f>IF(Transactions!G2219&lt;&gt;"",Transactions!G2219,"")</f>
        <v>000000003_215</v>
      </c>
      <c r="H2219" t="str">
        <f>IF(Transactions!H2219&lt;&gt;"",Transactions!H2219,"")</f>
        <v>817.0</v>
      </c>
      <c r="I2219">
        <f>IF(Transactions!J2219-Transactions!I2219&lt;&gt;"",Transactions!J2219-Transactions!I2219,"")</f>
        <v>551</v>
      </c>
      <c r="J2219">
        <f>IF((Transactions!K2219-Transactions!I2219)-(Transactions!P2219-Transactions!J2219)&lt;&gt;"",(Transactions!K2219-Transactions!I2219)-(Transactions!P2219-Transactions!J2219),"")</f>
        <v>535</v>
      </c>
      <c r="K2219">
        <f>IF(Transactions!L2219-Transactions!K2219&lt;&gt;"",Transactions!L2219-Transactions!K2219,"")</f>
        <v>1</v>
      </c>
      <c r="L2219">
        <f>IF(Transactions!N2219-Transactions!M2219&lt;&gt;"",Transactions!N2219-Transactions!M2219,"")</f>
        <v>15</v>
      </c>
      <c r="M2219">
        <f>IF(Transactions!P2219-Transactions!O2219&lt;&gt;"",Transactions!P2219-Transactions!O2219,"")</f>
        <v>0</v>
      </c>
      <c r="O2219">
        <f t="shared" si="72"/>
        <v>551</v>
      </c>
      <c r="P2219" t="str">
        <f>IF(Transactions!O2219&lt;&gt;"",Transactions!O2219,"")</f>
        <v>1536321001878</v>
      </c>
      <c r="Q2219">
        <f>IF(Transactions!S2219-Transactions!J2219&lt;&gt;"",Transactions!S2219-Transactions!J2219,"")</f>
        <v>1760</v>
      </c>
      <c r="R2219">
        <f t="shared" si="73"/>
        <v>2311</v>
      </c>
    </row>
    <row r="2220" spans="1:18" x14ac:dyDescent="0.3">
      <c r="A2220" t="str">
        <f>IF(Transactions!A2220&lt;&gt;"",Transactions!A2220,0)</f>
        <v>2018/09/07 13:50:02</v>
      </c>
      <c r="B2220" t="str">
        <f>IF(Transactions!B2220&lt;&gt;"",Transactions!B2220,0)</f>
        <v>f73bf18fea4d7b8d7471c0755d290b14a3cc04dcb61fac723a84eadc4cdb4d62</v>
      </c>
      <c r="C2220" t="str">
        <f>IF(Transactions!C2220&lt;&gt;"",Transactions!C2220,0)</f>
        <v>Step1</v>
      </c>
      <c r="D2220" t="str">
        <f>IF(Transactions!D2220&lt;&gt;"",Transactions!D2220,"")</f>
        <v>peer0.org2.ldegilde.com</v>
      </c>
      <c r="E2220" t="str">
        <f>IF(Transactions!E2220&lt;&gt;"",Transactions!E2220,"")</f>
        <v>pmt-chaincode</v>
      </c>
      <c r="F2220" t="str">
        <f>IF(Transactions!F2220&lt;&gt;"",Transactions!F2220,"")</f>
        <v>put</v>
      </c>
      <c r="G2220" t="str">
        <f>IF(Transactions!G2220&lt;&gt;"",Transactions!G2220,"")</f>
        <v>000000003_215</v>
      </c>
      <c r="H2220" t="str">
        <f>IF(Transactions!H2220&lt;&gt;"",Transactions!H2220,"")</f>
        <v>817.0</v>
      </c>
      <c r="I2220">
        <f>IF(Transactions!J2220-Transactions!I2220&lt;&gt;"",Transactions!J2220-Transactions!I2220,"")</f>
        <v>551</v>
      </c>
      <c r="J2220">
        <f>IF((Transactions!K2220-Transactions!I2220)-(Transactions!P2220-Transactions!J2220)&lt;&gt;"",(Transactions!K2220-Transactions!I2220)-(Transactions!P2220-Transactions!J2220),"")</f>
        <v>288</v>
      </c>
      <c r="K2220">
        <f>IF(Transactions!L2220-Transactions!K2220&lt;&gt;"",Transactions!L2220-Transactions!K2220,"")</f>
        <v>0</v>
      </c>
      <c r="L2220">
        <f>IF(Transactions!N2220-Transactions!M2220&lt;&gt;"",Transactions!N2220-Transactions!M2220,"")</f>
        <v>263</v>
      </c>
      <c r="M2220">
        <f>IF(Transactions!P2220-Transactions!O2220&lt;&gt;"",Transactions!P2220-Transactions!O2220,"")</f>
        <v>0</v>
      </c>
      <c r="O2220">
        <f t="shared" si="72"/>
        <v>551</v>
      </c>
      <c r="P2220" t="str">
        <f>IF(Transactions!O2220&lt;&gt;"",Transactions!O2220,"")</f>
        <v>1536321002123</v>
      </c>
      <c r="Q2220">
        <f>IF(Transactions!S2220-Transactions!J2220&lt;&gt;"",Transactions!S2220-Transactions!J2220,"")</f>
        <v>1760</v>
      </c>
      <c r="R2220">
        <f t="shared" si="73"/>
        <v>2311</v>
      </c>
    </row>
    <row r="2221" spans="1:18" x14ac:dyDescent="0.3">
      <c r="A2221" t="str">
        <f>IF(Transactions!A2221&lt;&gt;"",Transactions!A2221,0)</f>
        <v>2018/09/07 13:50:02</v>
      </c>
      <c r="B2221" t="str">
        <f>IF(Transactions!B2221&lt;&gt;"",Transactions!B2221,0)</f>
        <v>973cbff4f3534a7820926301f90dc7886c61ac3c000704541e88ade4772c754c</v>
      </c>
      <c r="C2221" t="str">
        <f>IF(Transactions!C2221&lt;&gt;"",Transactions!C2221,0)</f>
        <v>Step1</v>
      </c>
      <c r="D2221" t="str">
        <f>IF(Transactions!D2221&lt;&gt;"",Transactions!D2221,"")</f>
        <v>peer0.org1.ldegilde.com</v>
      </c>
      <c r="E2221" t="str">
        <f>IF(Transactions!E2221&lt;&gt;"",Transactions!E2221,"")</f>
        <v>pmt-chaincode</v>
      </c>
      <c r="F2221" t="str">
        <f>IF(Transactions!F2221&lt;&gt;"",Transactions!F2221,"")</f>
        <v>put</v>
      </c>
      <c r="G2221" t="str">
        <f>IF(Transactions!G2221&lt;&gt;"",Transactions!G2221,"")</f>
        <v>000000003_240</v>
      </c>
      <c r="H2221" t="str">
        <f>IF(Transactions!H2221&lt;&gt;"",Transactions!H2221,"")</f>
        <v>165.0</v>
      </c>
      <c r="I2221">
        <f>IF(Transactions!J2221-Transactions!I2221&lt;&gt;"",Transactions!J2221-Transactions!I2221,"")</f>
        <v>549</v>
      </c>
      <c r="J2221">
        <f>IF((Transactions!K2221-Transactions!I2221)-(Transactions!P2221-Transactions!J2221)&lt;&gt;"",(Transactions!K2221-Transactions!I2221)-(Transactions!P2221-Transactions!J2221),"")</f>
        <v>527</v>
      </c>
      <c r="K2221">
        <f>IF(Transactions!L2221-Transactions!K2221&lt;&gt;"",Transactions!L2221-Transactions!K2221,"")</f>
        <v>0</v>
      </c>
      <c r="L2221">
        <f>IF(Transactions!N2221-Transactions!M2221&lt;&gt;"",Transactions!N2221-Transactions!M2221,"")</f>
        <v>22</v>
      </c>
      <c r="M2221">
        <f>IF(Transactions!P2221-Transactions!O2221&lt;&gt;"",Transactions!P2221-Transactions!O2221,"")</f>
        <v>0</v>
      </c>
      <c r="O2221">
        <f t="shared" si="72"/>
        <v>549</v>
      </c>
      <c r="P2221" t="str">
        <f>IF(Transactions!O2221&lt;&gt;"",Transactions!O2221,"")</f>
        <v>1536321001917</v>
      </c>
      <c r="Q2221">
        <f>IF(Transactions!S2221-Transactions!J2221&lt;&gt;"",Transactions!S2221-Transactions!J2221,"")</f>
        <v>1762</v>
      </c>
      <c r="R2221">
        <f t="shared" si="73"/>
        <v>2311</v>
      </c>
    </row>
    <row r="2222" spans="1:18" x14ac:dyDescent="0.3">
      <c r="A2222" t="str">
        <f>IF(Transactions!A2222&lt;&gt;"",Transactions!A2222,0)</f>
        <v>2018/09/07 13:50:02</v>
      </c>
      <c r="B2222" t="str">
        <f>IF(Transactions!B2222&lt;&gt;"",Transactions!B2222,0)</f>
        <v>973cbff4f3534a7820926301f90dc7886c61ac3c000704541e88ade4772c754c</v>
      </c>
      <c r="C2222" t="str">
        <f>IF(Transactions!C2222&lt;&gt;"",Transactions!C2222,0)</f>
        <v>Step1</v>
      </c>
      <c r="D2222" t="str">
        <f>IF(Transactions!D2222&lt;&gt;"",Transactions!D2222,"")</f>
        <v>peer0.org2.ldegilde.com</v>
      </c>
      <c r="E2222" t="str">
        <f>IF(Transactions!E2222&lt;&gt;"",Transactions!E2222,"")</f>
        <v>pmt-chaincode</v>
      </c>
      <c r="F2222" t="str">
        <f>IF(Transactions!F2222&lt;&gt;"",Transactions!F2222,"")</f>
        <v>put</v>
      </c>
      <c r="G2222" t="str">
        <f>IF(Transactions!G2222&lt;&gt;"",Transactions!G2222,"")</f>
        <v>000000003_240</v>
      </c>
      <c r="H2222" t="str">
        <f>IF(Transactions!H2222&lt;&gt;"",Transactions!H2222,"")</f>
        <v>165.0</v>
      </c>
      <c r="I2222">
        <f>IF(Transactions!J2222-Transactions!I2222&lt;&gt;"",Transactions!J2222-Transactions!I2222,"")</f>
        <v>549</v>
      </c>
      <c r="J2222">
        <f>IF((Transactions!K2222-Transactions!I2222)-(Transactions!P2222-Transactions!J2222)&lt;&gt;"",(Transactions!K2222-Transactions!I2222)-(Transactions!P2222-Transactions!J2222),"")</f>
        <v>291</v>
      </c>
      <c r="K2222">
        <f>IF(Transactions!L2222-Transactions!K2222&lt;&gt;"",Transactions!L2222-Transactions!K2222,"")</f>
        <v>0</v>
      </c>
      <c r="L2222">
        <f>IF(Transactions!N2222-Transactions!M2222&lt;&gt;"",Transactions!N2222-Transactions!M2222,"")</f>
        <v>258</v>
      </c>
      <c r="M2222">
        <f>IF(Transactions!P2222-Transactions!O2222&lt;&gt;"",Transactions!P2222-Transactions!O2222,"")</f>
        <v>0</v>
      </c>
      <c r="O2222">
        <f t="shared" si="72"/>
        <v>549</v>
      </c>
      <c r="P2222" t="str">
        <f>IF(Transactions!O2222&lt;&gt;"",Transactions!O2222,"")</f>
        <v>1536321002123</v>
      </c>
      <c r="Q2222">
        <f>IF(Transactions!S2222-Transactions!J2222&lt;&gt;"",Transactions!S2222-Transactions!J2222,"")</f>
        <v>1762</v>
      </c>
      <c r="R2222">
        <f t="shared" si="73"/>
        <v>2311</v>
      </c>
    </row>
    <row r="2223" spans="1:18" x14ac:dyDescent="0.3">
      <c r="A2223" t="str">
        <f>IF(Transactions!A2223&lt;&gt;"",Transactions!A2223,0)</f>
        <v>2018/09/07 13:50:02</v>
      </c>
      <c r="B2223" t="str">
        <f>IF(Transactions!B2223&lt;&gt;"",Transactions!B2223,0)</f>
        <v>aea7d349df4f825d489e9c50d23dd0a591c6444442373cf48b3cec8bba5a165c</v>
      </c>
      <c r="C2223" t="str">
        <f>IF(Transactions!C2223&lt;&gt;"",Transactions!C2223,0)</f>
        <v>Step1</v>
      </c>
      <c r="D2223" t="str">
        <f>IF(Transactions!D2223&lt;&gt;"",Transactions!D2223,"")</f>
        <v>peer0.org1.ldegilde.com</v>
      </c>
      <c r="E2223" t="str">
        <f>IF(Transactions!E2223&lt;&gt;"",Transactions!E2223,"")</f>
        <v>pmt-chaincode</v>
      </c>
      <c r="F2223" t="str">
        <f>IF(Transactions!F2223&lt;&gt;"",Transactions!F2223,"")</f>
        <v>put</v>
      </c>
      <c r="G2223" t="str">
        <f>IF(Transactions!G2223&lt;&gt;"",Transactions!G2223,"")</f>
        <v>000000003_41</v>
      </c>
      <c r="H2223" t="str">
        <f>IF(Transactions!H2223&lt;&gt;"",Transactions!H2223,"")</f>
        <v>481.0</v>
      </c>
      <c r="I2223">
        <f>IF(Transactions!J2223-Transactions!I2223&lt;&gt;"",Transactions!J2223-Transactions!I2223,"")</f>
        <v>524</v>
      </c>
      <c r="J2223">
        <f>IF((Transactions!K2223-Transactions!I2223)-(Transactions!P2223-Transactions!J2223)&lt;&gt;"",(Transactions!K2223-Transactions!I2223)-(Transactions!P2223-Transactions!J2223),"")</f>
        <v>434</v>
      </c>
      <c r="K2223">
        <f>IF(Transactions!L2223-Transactions!K2223&lt;&gt;"",Transactions!L2223-Transactions!K2223,"")</f>
        <v>0</v>
      </c>
      <c r="L2223">
        <f>IF(Transactions!N2223-Transactions!M2223&lt;&gt;"",Transactions!N2223-Transactions!M2223,"")</f>
        <v>89</v>
      </c>
      <c r="M2223">
        <f>IF(Transactions!P2223-Transactions!O2223&lt;&gt;"",Transactions!P2223-Transactions!O2223,"")</f>
        <v>1</v>
      </c>
      <c r="O2223">
        <f t="shared" si="72"/>
        <v>524</v>
      </c>
      <c r="P2223" t="str">
        <f>IF(Transactions!O2223&lt;&gt;"",Transactions!O2223,"")</f>
        <v>1536321002067</v>
      </c>
      <c r="Q2223">
        <f>IF(Transactions!S2223-Transactions!J2223&lt;&gt;"",Transactions!S2223-Transactions!J2223,"")</f>
        <v>1765</v>
      </c>
      <c r="R2223">
        <f t="shared" si="73"/>
        <v>2289</v>
      </c>
    </row>
    <row r="2224" spans="1:18" x14ac:dyDescent="0.3">
      <c r="A2224" t="str">
        <f>IF(Transactions!A2224&lt;&gt;"",Transactions!A2224,0)</f>
        <v>2018/09/07 13:50:02</v>
      </c>
      <c r="B2224" t="str">
        <f>IF(Transactions!B2224&lt;&gt;"",Transactions!B2224,0)</f>
        <v>aea7d349df4f825d489e9c50d23dd0a591c6444442373cf48b3cec8bba5a165c</v>
      </c>
      <c r="C2224" t="str">
        <f>IF(Transactions!C2224&lt;&gt;"",Transactions!C2224,0)</f>
        <v>Step1</v>
      </c>
      <c r="D2224" t="str">
        <f>IF(Transactions!D2224&lt;&gt;"",Transactions!D2224,"")</f>
        <v>peer0.org2.ldegilde.com</v>
      </c>
      <c r="E2224" t="str">
        <f>IF(Transactions!E2224&lt;&gt;"",Transactions!E2224,"")</f>
        <v>pmt-chaincode</v>
      </c>
      <c r="F2224" t="str">
        <f>IF(Transactions!F2224&lt;&gt;"",Transactions!F2224,"")</f>
        <v>put</v>
      </c>
      <c r="G2224" t="str">
        <f>IF(Transactions!G2224&lt;&gt;"",Transactions!G2224,"")</f>
        <v>000000003_41</v>
      </c>
      <c r="H2224" t="str">
        <f>IF(Transactions!H2224&lt;&gt;"",Transactions!H2224,"")</f>
        <v>481.0</v>
      </c>
      <c r="I2224">
        <f>IF(Transactions!J2224-Transactions!I2224&lt;&gt;"",Transactions!J2224-Transactions!I2224,"")</f>
        <v>524</v>
      </c>
      <c r="J2224">
        <f>IF((Transactions!K2224-Transactions!I2224)-(Transactions!P2224-Transactions!J2224)&lt;&gt;"",(Transactions!K2224-Transactions!I2224)-(Transactions!P2224-Transactions!J2224),"")</f>
        <v>271</v>
      </c>
      <c r="K2224">
        <f>IF(Transactions!L2224-Transactions!K2224&lt;&gt;"",Transactions!L2224-Transactions!K2224,"")</f>
        <v>0</v>
      </c>
      <c r="L2224">
        <f>IF(Transactions!N2224-Transactions!M2224&lt;&gt;"",Transactions!N2224-Transactions!M2224,"")</f>
        <v>252</v>
      </c>
      <c r="M2224">
        <f>IF(Transactions!P2224-Transactions!O2224&lt;&gt;"",Transactions!P2224-Transactions!O2224,"")</f>
        <v>1</v>
      </c>
      <c r="O2224">
        <f t="shared" si="72"/>
        <v>524</v>
      </c>
      <c r="P2224" t="str">
        <f>IF(Transactions!O2224&lt;&gt;"",Transactions!O2224,"")</f>
        <v>1536321002122</v>
      </c>
      <c r="Q2224">
        <f>IF(Transactions!S2224-Transactions!J2224&lt;&gt;"",Transactions!S2224-Transactions!J2224,"")</f>
        <v>1765</v>
      </c>
      <c r="R2224">
        <f t="shared" si="73"/>
        <v>2289</v>
      </c>
    </row>
    <row r="2225" spans="1:18" x14ac:dyDescent="0.3">
      <c r="A2225" t="str">
        <f>IF(Transactions!A2225&lt;&gt;"",Transactions!A2225,0)</f>
        <v>2018/09/07 13:50:02</v>
      </c>
      <c r="B2225" t="str">
        <f>IF(Transactions!B2225&lt;&gt;"",Transactions!B2225,0)</f>
        <v>9a304c6d1c07dc138aeec37ebbbbfe6be1e0ab4fc182ffc9c53d7b350b6ccd29</v>
      </c>
      <c r="C2225" t="str">
        <f>IF(Transactions!C2225&lt;&gt;"",Transactions!C2225,0)</f>
        <v>Step1</v>
      </c>
      <c r="D2225" t="str">
        <f>IF(Transactions!D2225&lt;&gt;"",Transactions!D2225,"")</f>
        <v>peer0.org1.ldegilde.com</v>
      </c>
      <c r="E2225" t="str">
        <f>IF(Transactions!E2225&lt;&gt;"",Transactions!E2225,"")</f>
        <v>pmt-chaincode</v>
      </c>
      <c r="F2225" t="str">
        <f>IF(Transactions!F2225&lt;&gt;"",Transactions!F2225,"")</f>
        <v>put</v>
      </c>
      <c r="G2225" t="str">
        <f>IF(Transactions!G2225&lt;&gt;"",Transactions!G2225,"")</f>
        <v>000000003_308</v>
      </c>
      <c r="H2225" t="str">
        <f>IF(Transactions!H2225&lt;&gt;"",Transactions!H2225,"")</f>
        <v>525.0</v>
      </c>
      <c r="I2225">
        <f>IF(Transactions!J2225-Transactions!I2225&lt;&gt;"",Transactions!J2225-Transactions!I2225,"")</f>
        <v>524</v>
      </c>
      <c r="J2225">
        <f>IF((Transactions!K2225-Transactions!I2225)-(Transactions!P2225-Transactions!J2225)&lt;&gt;"",(Transactions!K2225-Transactions!I2225)-(Transactions!P2225-Transactions!J2225),"")</f>
        <v>418</v>
      </c>
      <c r="K2225">
        <f>IF(Transactions!L2225-Transactions!K2225&lt;&gt;"",Transactions!L2225-Transactions!K2225,"")</f>
        <v>1</v>
      </c>
      <c r="L2225">
        <f>IF(Transactions!N2225-Transactions!M2225&lt;&gt;"",Transactions!N2225-Transactions!M2225,"")</f>
        <v>105</v>
      </c>
      <c r="M2225">
        <f>IF(Transactions!P2225-Transactions!O2225&lt;&gt;"",Transactions!P2225-Transactions!O2225,"")</f>
        <v>0</v>
      </c>
      <c r="O2225">
        <f t="shared" si="72"/>
        <v>524</v>
      </c>
      <c r="P2225" t="str">
        <f>IF(Transactions!O2225&lt;&gt;"",Transactions!O2225,"")</f>
        <v>1536321002093</v>
      </c>
      <c r="Q2225">
        <f>IF(Transactions!S2225-Transactions!J2225&lt;&gt;"",Transactions!S2225-Transactions!J2225,"")</f>
        <v>1772</v>
      </c>
      <c r="R2225">
        <f t="shared" si="73"/>
        <v>2296</v>
      </c>
    </row>
    <row r="2226" spans="1:18" x14ac:dyDescent="0.3">
      <c r="A2226" t="str">
        <f>IF(Transactions!A2226&lt;&gt;"",Transactions!A2226,0)</f>
        <v>2018/09/07 13:50:02</v>
      </c>
      <c r="B2226" t="str">
        <f>IF(Transactions!B2226&lt;&gt;"",Transactions!B2226,0)</f>
        <v>9a304c6d1c07dc138aeec37ebbbbfe6be1e0ab4fc182ffc9c53d7b350b6ccd29</v>
      </c>
      <c r="C2226" t="str">
        <f>IF(Transactions!C2226&lt;&gt;"",Transactions!C2226,0)</f>
        <v>Step1</v>
      </c>
      <c r="D2226" t="str">
        <f>IF(Transactions!D2226&lt;&gt;"",Transactions!D2226,"")</f>
        <v>peer0.org2.ldegilde.com</v>
      </c>
      <c r="E2226" t="str">
        <f>IF(Transactions!E2226&lt;&gt;"",Transactions!E2226,"")</f>
        <v>pmt-chaincode</v>
      </c>
      <c r="F2226" t="str">
        <f>IF(Transactions!F2226&lt;&gt;"",Transactions!F2226,"")</f>
        <v>put</v>
      </c>
      <c r="G2226" t="str">
        <f>IF(Transactions!G2226&lt;&gt;"",Transactions!G2226,"")</f>
        <v>000000003_308</v>
      </c>
      <c r="H2226" t="str">
        <f>IF(Transactions!H2226&lt;&gt;"",Transactions!H2226,"")</f>
        <v>525.0</v>
      </c>
      <c r="I2226">
        <f>IF(Transactions!J2226-Transactions!I2226&lt;&gt;"",Transactions!J2226-Transactions!I2226,"")</f>
        <v>524</v>
      </c>
      <c r="J2226">
        <f>IF((Transactions!K2226-Transactions!I2226)-(Transactions!P2226-Transactions!J2226)&lt;&gt;"",(Transactions!K2226-Transactions!I2226)-(Transactions!P2226-Transactions!J2226),"")</f>
        <v>358</v>
      </c>
      <c r="K2226">
        <f>IF(Transactions!L2226-Transactions!K2226&lt;&gt;"",Transactions!L2226-Transactions!K2226,"")</f>
        <v>0</v>
      </c>
      <c r="L2226">
        <f>IF(Transactions!N2226-Transactions!M2226&lt;&gt;"",Transactions!N2226-Transactions!M2226,"")</f>
        <v>166</v>
      </c>
      <c r="M2226">
        <f>IF(Transactions!P2226-Transactions!O2226&lt;&gt;"",Transactions!P2226-Transactions!O2226,"")</f>
        <v>0</v>
      </c>
      <c r="O2226">
        <f t="shared" si="72"/>
        <v>524</v>
      </c>
      <c r="P2226" t="str">
        <f>IF(Transactions!O2226&lt;&gt;"",Transactions!O2226,"")</f>
        <v>1536321002019</v>
      </c>
      <c r="Q2226">
        <f>IF(Transactions!S2226-Transactions!J2226&lt;&gt;"",Transactions!S2226-Transactions!J2226,"")</f>
        <v>1772</v>
      </c>
      <c r="R2226">
        <f t="shared" si="73"/>
        <v>2296</v>
      </c>
    </row>
    <row r="2227" spans="1:18" x14ac:dyDescent="0.3">
      <c r="A2227" t="str">
        <f>IF(Transactions!A2227&lt;&gt;"",Transactions!A2227,0)</f>
        <v>2018/09/07 13:50:02</v>
      </c>
      <c r="B2227" t="str">
        <f>IF(Transactions!B2227&lt;&gt;"",Transactions!B2227,0)</f>
        <v>854f58b57a7b94a51a24992d7f78ebd000ce3608c8f2e1a9f902696a76d8be25</v>
      </c>
      <c r="C2227" t="str">
        <f>IF(Transactions!C2227&lt;&gt;"",Transactions!C2227,0)</f>
        <v>Step1</v>
      </c>
      <c r="D2227" t="str">
        <f>IF(Transactions!D2227&lt;&gt;"",Transactions!D2227,"")</f>
        <v>peer0.org1.ldegilde.com</v>
      </c>
      <c r="E2227" t="str">
        <f>IF(Transactions!E2227&lt;&gt;"",Transactions!E2227,"")</f>
        <v>pmt-chaincode</v>
      </c>
      <c r="F2227" t="str">
        <f>IF(Transactions!F2227&lt;&gt;"",Transactions!F2227,"")</f>
        <v>put</v>
      </c>
      <c r="G2227" t="str">
        <f>IF(Transactions!G2227&lt;&gt;"",Transactions!G2227,"")</f>
        <v>000000003_157</v>
      </c>
      <c r="H2227" t="str">
        <f>IF(Transactions!H2227&lt;&gt;"",Transactions!H2227,"")</f>
        <v>485.0</v>
      </c>
      <c r="I2227">
        <f>IF(Transactions!J2227-Transactions!I2227&lt;&gt;"",Transactions!J2227-Transactions!I2227,"")</f>
        <v>591</v>
      </c>
      <c r="J2227">
        <f>IF((Transactions!K2227-Transactions!I2227)-(Transactions!P2227-Transactions!J2227)&lt;&gt;"",(Transactions!K2227-Transactions!I2227)-(Transactions!P2227-Transactions!J2227),"")</f>
        <v>419</v>
      </c>
      <c r="K2227">
        <f>IF(Transactions!L2227-Transactions!K2227&lt;&gt;"",Transactions!L2227-Transactions!K2227,"")</f>
        <v>0</v>
      </c>
      <c r="L2227">
        <f>IF(Transactions!N2227-Transactions!M2227&lt;&gt;"",Transactions!N2227-Transactions!M2227,"")</f>
        <v>171</v>
      </c>
      <c r="M2227">
        <f>IF(Transactions!P2227-Transactions!O2227&lt;&gt;"",Transactions!P2227-Transactions!O2227,"")</f>
        <v>1</v>
      </c>
      <c r="O2227">
        <f t="shared" si="72"/>
        <v>591</v>
      </c>
      <c r="P2227" t="str">
        <f>IF(Transactions!O2227&lt;&gt;"",Transactions!O2227,"")</f>
        <v>1536321002103</v>
      </c>
      <c r="Q2227">
        <f>IF(Transactions!S2227-Transactions!J2227&lt;&gt;"",Transactions!S2227-Transactions!J2227,"")</f>
        <v>1730</v>
      </c>
      <c r="R2227">
        <f t="shared" si="73"/>
        <v>2321</v>
      </c>
    </row>
    <row r="2228" spans="1:18" x14ac:dyDescent="0.3">
      <c r="A2228" t="str">
        <f>IF(Transactions!A2228&lt;&gt;"",Transactions!A2228,0)</f>
        <v>2018/09/07 13:50:02</v>
      </c>
      <c r="B2228" t="str">
        <f>IF(Transactions!B2228&lt;&gt;"",Transactions!B2228,0)</f>
        <v>854f58b57a7b94a51a24992d7f78ebd000ce3608c8f2e1a9f902696a76d8be25</v>
      </c>
      <c r="C2228" t="str">
        <f>IF(Transactions!C2228&lt;&gt;"",Transactions!C2228,0)</f>
        <v>Step1</v>
      </c>
      <c r="D2228" t="str">
        <f>IF(Transactions!D2228&lt;&gt;"",Transactions!D2228,"")</f>
        <v>peer0.org2.ldegilde.com</v>
      </c>
      <c r="E2228" t="str">
        <f>IF(Transactions!E2228&lt;&gt;"",Transactions!E2228,"")</f>
        <v>pmt-chaincode</v>
      </c>
      <c r="F2228" t="str">
        <f>IF(Transactions!F2228&lt;&gt;"",Transactions!F2228,"")</f>
        <v>put</v>
      </c>
      <c r="G2228" t="str">
        <f>IF(Transactions!G2228&lt;&gt;"",Transactions!G2228,"")</f>
        <v>000000003_157</v>
      </c>
      <c r="H2228" t="str">
        <f>IF(Transactions!H2228&lt;&gt;"",Transactions!H2228,"")</f>
        <v>485.0</v>
      </c>
      <c r="I2228">
        <f>IF(Transactions!J2228-Transactions!I2228&lt;&gt;"",Transactions!J2228-Transactions!I2228,"")</f>
        <v>591</v>
      </c>
      <c r="J2228">
        <f>IF((Transactions!K2228-Transactions!I2228)-(Transactions!P2228-Transactions!J2228)&lt;&gt;"",(Transactions!K2228-Transactions!I2228)-(Transactions!P2228-Transactions!J2228),"")</f>
        <v>422</v>
      </c>
      <c r="K2228">
        <f>IF(Transactions!L2228-Transactions!K2228&lt;&gt;"",Transactions!L2228-Transactions!K2228,"")</f>
        <v>1</v>
      </c>
      <c r="L2228">
        <f>IF(Transactions!N2228-Transactions!M2228&lt;&gt;"",Transactions!N2228-Transactions!M2228,"")</f>
        <v>168</v>
      </c>
      <c r="M2228">
        <f>IF(Transactions!P2228-Transactions!O2228&lt;&gt;"",Transactions!P2228-Transactions!O2228,"")</f>
        <v>0</v>
      </c>
      <c r="O2228">
        <f t="shared" si="72"/>
        <v>591</v>
      </c>
      <c r="P2228" t="str">
        <f>IF(Transactions!O2228&lt;&gt;"",Transactions!O2228,"")</f>
        <v>1536321002019</v>
      </c>
      <c r="Q2228">
        <f>IF(Transactions!S2228-Transactions!J2228&lt;&gt;"",Transactions!S2228-Transactions!J2228,"")</f>
        <v>1730</v>
      </c>
      <c r="R2228">
        <f t="shared" si="73"/>
        <v>2321</v>
      </c>
    </row>
    <row r="2229" spans="1:18" x14ac:dyDescent="0.3">
      <c r="A2229" t="str">
        <f>IF(Transactions!A2229&lt;&gt;"",Transactions!A2229,0)</f>
        <v>2018/09/07 13:50:02</v>
      </c>
      <c r="B2229" t="str">
        <f>IF(Transactions!B2229&lt;&gt;"",Transactions!B2229,0)</f>
        <v>8f0742a1142f7fc248c2eb14188653a25cfb0fc776a1dda5c6083aac4f2c2903</v>
      </c>
      <c r="C2229" t="str">
        <f>IF(Transactions!C2229&lt;&gt;"",Transactions!C2229,0)</f>
        <v>Step1</v>
      </c>
      <c r="D2229" t="str">
        <f>IF(Transactions!D2229&lt;&gt;"",Transactions!D2229,"")</f>
        <v>peer0.org1.ldegilde.com</v>
      </c>
      <c r="E2229" t="str">
        <f>IF(Transactions!E2229&lt;&gt;"",Transactions!E2229,"")</f>
        <v>pmt-chaincode</v>
      </c>
      <c r="F2229" t="str">
        <f>IF(Transactions!F2229&lt;&gt;"",Transactions!F2229,"")</f>
        <v>put</v>
      </c>
      <c r="G2229" t="str">
        <f>IF(Transactions!G2229&lt;&gt;"",Transactions!G2229,"")</f>
        <v>000000003_390</v>
      </c>
      <c r="H2229" t="str">
        <f>IF(Transactions!H2229&lt;&gt;"",Transactions!H2229,"")</f>
        <v>600.0</v>
      </c>
      <c r="I2229">
        <f>IF(Transactions!J2229-Transactions!I2229&lt;&gt;"",Transactions!J2229-Transactions!I2229,"")</f>
        <v>609</v>
      </c>
      <c r="J2229">
        <f>IF((Transactions!K2229-Transactions!I2229)-(Transactions!P2229-Transactions!J2229)&lt;&gt;"",(Transactions!K2229-Transactions!I2229)-(Transactions!P2229-Transactions!J2229),"")</f>
        <v>432</v>
      </c>
      <c r="K2229">
        <f>IF(Transactions!L2229-Transactions!K2229&lt;&gt;"",Transactions!L2229-Transactions!K2229,"")</f>
        <v>1</v>
      </c>
      <c r="L2229">
        <f>IF(Transactions!N2229-Transactions!M2229&lt;&gt;"",Transactions!N2229-Transactions!M2229,"")</f>
        <v>176</v>
      </c>
      <c r="M2229">
        <f>IF(Transactions!P2229-Transactions!O2229&lt;&gt;"",Transactions!P2229-Transactions!O2229,"")</f>
        <v>0</v>
      </c>
      <c r="O2229">
        <f t="shared" si="72"/>
        <v>609</v>
      </c>
      <c r="P2229" t="str">
        <f>IF(Transactions!O2229&lt;&gt;"",Transactions!O2229,"")</f>
        <v>1536321002139</v>
      </c>
      <c r="Q2229">
        <f>IF(Transactions!S2229-Transactions!J2229&lt;&gt;"",Transactions!S2229-Transactions!J2229,"")</f>
        <v>1703</v>
      </c>
      <c r="R2229">
        <f t="shared" si="73"/>
        <v>2312</v>
      </c>
    </row>
    <row r="2230" spans="1:18" x14ac:dyDescent="0.3">
      <c r="A2230" t="str">
        <f>IF(Transactions!A2230&lt;&gt;"",Transactions!A2230,0)</f>
        <v>2018/09/07 13:50:02</v>
      </c>
      <c r="B2230" t="str">
        <f>IF(Transactions!B2230&lt;&gt;"",Transactions!B2230,0)</f>
        <v>8f0742a1142f7fc248c2eb14188653a25cfb0fc776a1dda5c6083aac4f2c2903</v>
      </c>
      <c r="C2230" t="str">
        <f>IF(Transactions!C2230&lt;&gt;"",Transactions!C2230,0)</f>
        <v>Step1</v>
      </c>
      <c r="D2230" t="str">
        <f>IF(Transactions!D2230&lt;&gt;"",Transactions!D2230,"")</f>
        <v>peer0.org2.ldegilde.com</v>
      </c>
      <c r="E2230" t="str">
        <f>IF(Transactions!E2230&lt;&gt;"",Transactions!E2230,"")</f>
        <v>pmt-chaincode</v>
      </c>
      <c r="F2230" t="str">
        <f>IF(Transactions!F2230&lt;&gt;"",Transactions!F2230,"")</f>
        <v>put</v>
      </c>
      <c r="G2230" t="str">
        <f>IF(Transactions!G2230&lt;&gt;"",Transactions!G2230,"")</f>
        <v>000000003_390</v>
      </c>
      <c r="H2230" t="str">
        <f>IF(Transactions!H2230&lt;&gt;"",Transactions!H2230,"")</f>
        <v>600.0</v>
      </c>
      <c r="I2230">
        <f>IF(Transactions!J2230-Transactions!I2230&lt;&gt;"",Transactions!J2230-Transactions!I2230,"")</f>
        <v>609</v>
      </c>
      <c r="J2230">
        <f>IF((Transactions!K2230-Transactions!I2230)-(Transactions!P2230-Transactions!J2230)&lt;&gt;"",(Transactions!K2230-Transactions!I2230)-(Transactions!P2230-Transactions!J2230),"")</f>
        <v>446</v>
      </c>
      <c r="K2230">
        <f>IF(Transactions!L2230-Transactions!K2230&lt;&gt;"",Transactions!L2230-Transactions!K2230,"")</f>
        <v>0</v>
      </c>
      <c r="L2230">
        <f>IF(Transactions!N2230-Transactions!M2230&lt;&gt;"",Transactions!N2230-Transactions!M2230,"")</f>
        <v>162</v>
      </c>
      <c r="M2230">
        <f>IF(Transactions!P2230-Transactions!O2230&lt;&gt;"",Transactions!P2230-Transactions!O2230,"")</f>
        <v>1</v>
      </c>
      <c r="O2230">
        <f t="shared" si="72"/>
        <v>609</v>
      </c>
      <c r="P2230" t="str">
        <f>IF(Transactions!O2230&lt;&gt;"",Transactions!O2230,"")</f>
        <v>1536321002027</v>
      </c>
      <c r="Q2230">
        <f>IF(Transactions!S2230-Transactions!J2230&lt;&gt;"",Transactions!S2230-Transactions!J2230,"")</f>
        <v>1703</v>
      </c>
      <c r="R2230">
        <f t="shared" si="73"/>
        <v>2312</v>
      </c>
    </row>
    <row r="2231" spans="1:18" x14ac:dyDescent="0.3">
      <c r="A2231" t="str">
        <f>IF(Transactions!A2231&lt;&gt;"",Transactions!A2231,0)</f>
        <v>2018/09/07 13:50:02</v>
      </c>
      <c r="B2231" t="str">
        <f>IF(Transactions!B2231&lt;&gt;"",Transactions!B2231,0)</f>
        <v>f26cfb1d200017a7381dcfcf455d9fb04705b34e68791b09f203a992745b77c4</v>
      </c>
      <c r="C2231" t="str">
        <f>IF(Transactions!C2231&lt;&gt;"",Transactions!C2231,0)</f>
        <v>Step1</v>
      </c>
      <c r="D2231" t="str">
        <f>IF(Transactions!D2231&lt;&gt;"",Transactions!D2231,"")</f>
        <v>peer0.org1.ldegilde.com</v>
      </c>
      <c r="E2231" t="str">
        <f>IF(Transactions!E2231&lt;&gt;"",Transactions!E2231,"")</f>
        <v>pmt-chaincode</v>
      </c>
      <c r="F2231" t="str">
        <f>IF(Transactions!F2231&lt;&gt;"",Transactions!F2231,"")</f>
        <v>put</v>
      </c>
      <c r="G2231" t="str">
        <f>IF(Transactions!G2231&lt;&gt;"",Transactions!G2231,"")</f>
        <v>000000003_296</v>
      </c>
      <c r="H2231" t="str">
        <f>IF(Transactions!H2231&lt;&gt;"",Transactions!H2231,"")</f>
        <v>817.0</v>
      </c>
      <c r="I2231">
        <f>IF(Transactions!J2231-Transactions!I2231&lt;&gt;"",Transactions!J2231-Transactions!I2231,"")</f>
        <v>555</v>
      </c>
      <c r="J2231">
        <f>IF((Transactions!K2231-Transactions!I2231)-(Transactions!P2231-Transactions!J2231)&lt;&gt;"",(Transactions!K2231-Transactions!I2231)-(Transactions!P2231-Transactions!J2231),"")</f>
        <v>431</v>
      </c>
      <c r="K2231">
        <f>IF(Transactions!L2231-Transactions!K2231&lt;&gt;"",Transactions!L2231-Transactions!K2231,"")</f>
        <v>0</v>
      </c>
      <c r="L2231">
        <f>IF(Transactions!N2231-Transactions!M2231&lt;&gt;"",Transactions!N2231-Transactions!M2231,"")</f>
        <v>124</v>
      </c>
      <c r="M2231">
        <f>IF(Transactions!P2231-Transactions!O2231&lt;&gt;"",Transactions!P2231-Transactions!O2231,"")</f>
        <v>0</v>
      </c>
      <c r="O2231">
        <f t="shared" si="72"/>
        <v>555</v>
      </c>
      <c r="P2231" t="str">
        <f>IF(Transactions!O2231&lt;&gt;"",Transactions!O2231,"")</f>
        <v>1536321002097</v>
      </c>
      <c r="Q2231">
        <f>IF(Transactions!S2231-Transactions!J2231&lt;&gt;"",Transactions!S2231-Transactions!J2231,"")</f>
        <v>1757</v>
      </c>
      <c r="R2231">
        <f t="shared" si="73"/>
        <v>2312</v>
      </c>
    </row>
    <row r="2232" spans="1:18" x14ac:dyDescent="0.3">
      <c r="A2232" t="str">
        <f>IF(Transactions!A2232&lt;&gt;"",Transactions!A2232,0)</f>
        <v>2018/09/07 13:50:02</v>
      </c>
      <c r="B2232" t="str">
        <f>IF(Transactions!B2232&lt;&gt;"",Transactions!B2232,0)</f>
        <v>f26cfb1d200017a7381dcfcf455d9fb04705b34e68791b09f203a992745b77c4</v>
      </c>
      <c r="C2232" t="str">
        <f>IF(Transactions!C2232&lt;&gt;"",Transactions!C2232,0)</f>
        <v>Step1</v>
      </c>
      <c r="D2232" t="str">
        <f>IF(Transactions!D2232&lt;&gt;"",Transactions!D2232,"")</f>
        <v>peer0.org2.ldegilde.com</v>
      </c>
      <c r="E2232" t="str">
        <f>IF(Transactions!E2232&lt;&gt;"",Transactions!E2232,"")</f>
        <v>pmt-chaincode</v>
      </c>
      <c r="F2232" t="str">
        <f>IF(Transactions!F2232&lt;&gt;"",Transactions!F2232,"")</f>
        <v>put</v>
      </c>
      <c r="G2232" t="str">
        <f>IF(Transactions!G2232&lt;&gt;"",Transactions!G2232,"")</f>
        <v>000000003_296</v>
      </c>
      <c r="H2232" t="str">
        <f>IF(Transactions!H2232&lt;&gt;"",Transactions!H2232,"")</f>
        <v>817.0</v>
      </c>
      <c r="I2232">
        <f>IF(Transactions!J2232-Transactions!I2232&lt;&gt;"",Transactions!J2232-Transactions!I2232,"")</f>
        <v>555</v>
      </c>
      <c r="J2232">
        <f>IF((Transactions!K2232-Transactions!I2232)-(Transactions!P2232-Transactions!J2232)&lt;&gt;"",(Transactions!K2232-Transactions!I2232)-(Transactions!P2232-Transactions!J2232),"")</f>
        <v>294</v>
      </c>
      <c r="K2232">
        <f>IF(Transactions!L2232-Transactions!K2232&lt;&gt;"",Transactions!L2232-Transactions!K2232,"")</f>
        <v>0</v>
      </c>
      <c r="L2232">
        <f>IF(Transactions!N2232-Transactions!M2232&lt;&gt;"",Transactions!N2232-Transactions!M2232,"")</f>
        <v>261</v>
      </c>
      <c r="M2232">
        <f>IF(Transactions!P2232-Transactions!O2232&lt;&gt;"",Transactions!P2232-Transactions!O2232,"")</f>
        <v>0</v>
      </c>
      <c r="O2232">
        <f t="shared" si="72"/>
        <v>555</v>
      </c>
      <c r="P2232" t="str">
        <f>IF(Transactions!O2232&lt;&gt;"",Transactions!O2232,"")</f>
        <v>1536321002122</v>
      </c>
      <c r="Q2232">
        <f>IF(Transactions!S2232-Transactions!J2232&lt;&gt;"",Transactions!S2232-Transactions!J2232,"")</f>
        <v>1757</v>
      </c>
      <c r="R2232">
        <f t="shared" si="73"/>
        <v>2312</v>
      </c>
    </row>
    <row r="2233" spans="1:18" x14ac:dyDescent="0.3">
      <c r="A2233" t="str">
        <f>IF(Transactions!A2233&lt;&gt;"",Transactions!A2233,0)</f>
        <v>2018/09/07 13:50:02</v>
      </c>
      <c r="B2233" t="str">
        <f>IF(Transactions!B2233&lt;&gt;"",Transactions!B2233,0)</f>
        <v>caf39f80dc584bc411a0711a67967c15652bffc03adb36b7c323487bdd325844</v>
      </c>
      <c r="C2233" t="str">
        <f>IF(Transactions!C2233&lt;&gt;"",Transactions!C2233,0)</f>
        <v>Step1</v>
      </c>
      <c r="D2233" t="str">
        <f>IF(Transactions!D2233&lt;&gt;"",Transactions!D2233,"")</f>
        <v>peer0.org1.ldegilde.com</v>
      </c>
      <c r="E2233" t="str">
        <f>IF(Transactions!E2233&lt;&gt;"",Transactions!E2233,"")</f>
        <v>pmt-chaincode</v>
      </c>
      <c r="F2233" t="str">
        <f>IF(Transactions!F2233&lt;&gt;"",Transactions!F2233,"")</f>
        <v>put</v>
      </c>
      <c r="G2233" t="str">
        <f>IF(Transactions!G2233&lt;&gt;"",Transactions!G2233,"")</f>
        <v>000000003_95</v>
      </c>
      <c r="H2233" t="str">
        <f>IF(Transactions!H2233&lt;&gt;"",Transactions!H2233,"")</f>
        <v>701.0</v>
      </c>
      <c r="I2233">
        <f>IF(Transactions!J2233-Transactions!I2233&lt;&gt;"",Transactions!J2233-Transactions!I2233,"")</f>
        <v>593</v>
      </c>
      <c r="J2233">
        <f>IF((Transactions!K2233-Transactions!I2233)-(Transactions!P2233-Transactions!J2233)&lt;&gt;"",(Transactions!K2233-Transactions!I2233)-(Transactions!P2233-Transactions!J2233),"")</f>
        <v>418</v>
      </c>
      <c r="K2233">
        <f>IF(Transactions!L2233-Transactions!K2233&lt;&gt;"",Transactions!L2233-Transactions!K2233,"")</f>
        <v>0</v>
      </c>
      <c r="L2233">
        <f>IF(Transactions!N2233-Transactions!M2233&lt;&gt;"",Transactions!N2233-Transactions!M2233,"")</f>
        <v>174</v>
      </c>
      <c r="M2233">
        <f>IF(Transactions!P2233-Transactions!O2233&lt;&gt;"",Transactions!P2233-Transactions!O2233,"")</f>
        <v>1</v>
      </c>
      <c r="O2233">
        <f t="shared" si="72"/>
        <v>593</v>
      </c>
      <c r="P2233" t="str">
        <f>IF(Transactions!O2233&lt;&gt;"",Transactions!O2233,"")</f>
        <v>1536321002106</v>
      </c>
      <c r="Q2233">
        <f>IF(Transactions!S2233-Transactions!J2233&lt;&gt;"",Transactions!S2233-Transactions!J2233,"")</f>
        <v>1728</v>
      </c>
      <c r="R2233">
        <f t="shared" si="73"/>
        <v>2321</v>
      </c>
    </row>
    <row r="2234" spans="1:18" x14ac:dyDescent="0.3">
      <c r="A2234" t="str">
        <f>IF(Transactions!A2234&lt;&gt;"",Transactions!A2234,0)</f>
        <v>2018/09/07 13:50:02</v>
      </c>
      <c r="B2234" t="str">
        <f>IF(Transactions!B2234&lt;&gt;"",Transactions!B2234,0)</f>
        <v>caf39f80dc584bc411a0711a67967c15652bffc03adb36b7c323487bdd325844</v>
      </c>
      <c r="C2234" t="str">
        <f>IF(Transactions!C2234&lt;&gt;"",Transactions!C2234,0)</f>
        <v>Step1</v>
      </c>
      <c r="D2234" t="str">
        <f>IF(Transactions!D2234&lt;&gt;"",Transactions!D2234,"")</f>
        <v>peer0.org2.ldegilde.com</v>
      </c>
      <c r="E2234" t="str">
        <f>IF(Transactions!E2234&lt;&gt;"",Transactions!E2234,"")</f>
        <v>pmt-chaincode</v>
      </c>
      <c r="F2234" t="str">
        <f>IF(Transactions!F2234&lt;&gt;"",Transactions!F2234,"")</f>
        <v>put</v>
      </c>
      <c r="G2234" t="str">
        <f>IF(Transactions!G2234&lt;&gt;"",Transactions!G2234,"")</f>
        <v>000000003_95</v>
      </c>
      <c r="H2234" t="str">
        <f>IF(Transactions!H2234&lt;&gt;"",Transactions!H2234,"")</f>
        <v>701.0</v>
      </c>
      <c r="I2234">
        <f>IF(Transactions!J2234-Transactions!I2234&lt;&gt;"",Transactions!J2234-Transactions!I2234,"")</f>
        <v>593</v>
      </c>
      <c r="J2234">
        <f>IF((Transactions!K2234-Transactions!I2234)-(Transactions!P2234-Transactions!J2234)&lt;&gt;"",(Transactions!K2234-Transactions!I2234)-(Transactions!P2234-Transactions!J2234),"")</f>
        <v>328</v>
      </c>
      <c r="K2234">
        <f>IF(Transactions!L2234-Transactions!K2234&lt;&gt;"",Transactions!L2234-Transactions!K2234,"")</f>
        <v>0</v>
      </c>
      <c r="L2234">
        <f>IF(Transactions!N2234-Transactions!M2234&lt;&gt;"",Transactions!N2234-Transactions!M2234,"")</f>
        <v>265</v>
      </c>
      <c r="M2234">
        <f>IF(Transactions!P2234-Transactions!O2234&lt;&gt;"",Transactions!P2234-Transactions!O2234,"")</f>
        <v>0</v>
      </c>
      <c r="O2234">
        <f t="shared" si="72"/>
        <v>593</v>
      </c>
      <c r="P2234" t="str">
        <f>IF(Transactions!O2234&lt;&gt;"",Transactions!O2234,"")</f>
        <v>1536321002124</v>
      </c>
      <c r="Q2234">
        <f>IF(Transactions!S2234-Transactions!J2234&lt;&gt;"",Transactions!S2234-Transactions!J2234,"")</f>
        <v>1728</v>
      </c>
      <c r="R2234">
        <f t="shared" si="73"/>
        <v>2321</v>
      </c>
    </row>
    <row r="2235" spans="1:18" x14ac:dyDescent="0.3">
      <c r="A2235" t="str">
        <f>IF(Transactions!A2235&lt;&gt;"",Transactions!A2235,0)</f>
        <v>2018/09/07 13:50:02</v>
      </c>
      <c r="B2235" t="str">
        <f>IF(Transactions!B2235&lt;&gt;"",Transactions!B2235,0)</f>
        <v>e20b78e84c4fddeeaeb176c1344f2ee17744fcc93c19e5a0e951d9124723e2e2</v>
      </c>
      <c r="C2235" t="str">
        <f>IF(Transactions!C2235&lt;&gt;"",Transactions!C2235,0)</f>
        <v>Step1</v>
      </c>
      <c r="D2235" t="str">
        <f>IF(Transactions!D2235&lt;&gt;"",Transactions!D2235,"")</f>
        <v>peer0.org1.ldegilde.com</v>
      </c>
      <c r="E2235" t="str">
        <f>IF(Transactions!E2235&lt;&gt;"",Transactions!E2235,"")</f>
        <v>pmt-chaincode</v>
      </c>
      <c r="F2235" t="str">
        <f>IF(Transactions!F2235&lt;&gt;"",Transactions!F2235,"")</f>
        <v>put</v>
      </c>
      <c r="G2235" t="str">
        <f>IF(Transactions!G2235&lt;&gt;"",Transactions!G2235,"")</f>
        <v>000000003_301</v>
      </c>
      <c r="H2235" t="str">
        <f>IF(Transactions!H2235&lt;&gt;"",Transactions!H2235,"")</f>
        <v>438.0</v>
      </c>
      <c r="I2235">
        <f>IF(Transactions!J2235-Transactions!I2235&lt;&gt;"",Transactions!J2235-Transactions!I2235,"")</f>
        <v>567</v>
      </c>
      <c r="J2235">
        <f>IF((Transactions!K2235-Transactions!I2235)-(Transactions!P2235-Transactions!J2235)&lt;&gt;"",(Transactions!K2235-Transactions!I2235)-(Transactions!P2235-Transactions!J2235),"")</f>
        <v>494</v>
      </c>
      <c r="K2235">
        <f>IF(Transactions!L2235-Transactions!K2235&lt;&gt;"",Transactions!L2235-Transactions!K2235,"")</f>
        <v>1</v>
      </c>
      <c r="L2235">
        <f>IF(Transactions!N2235-Transactions!M2235&lt;&gt;"",Transactions!N2235-Transactions!M2235,"")</f>
        <v>71</v>
      </c>
      <c r="M2235">
        <f>IF(Transactions!P2235-Transactions!O2235&lt;&gt;"",Transactions!P2235-Transactions!O2235,"")</f>
        <v>1</v>
      </c>
      <c r="O2235">
        <f t="shared" si="72"/>
        <v>567</v>
      </c>
      <c r="P2235" t="str">
        <f>IF(Transactions!O2235&lt;&gt;"",Transactions!O2235,"")</f>
        <v>1536321002056</v>
      </c>
      <c r="Q2235">
        <f>IF(Transactions!S2235-Transactions!J2235&lt;&gt;"",Transactions!S2235-Transactions!J2235,"")</f>
        <v>1741</v>
      </c>
      <c r="R2235">
        <f t="shared" si="73"/>
        <v>2308</v>
      </c>
    </row>
    <row r="2236" spans="1:18" x14ac:dyDescent="0.3">
      <c r="A2236" t="str">
        <f>IF(Transactions!A2236&lt;&gt;"",Transactions!A2236,0)</f>
        <v>2018/09/07 13:50:02</v>
      </c>
      <c r="B2236" t="str">
        <f>IF(Transactions!B2236&lt;&gt;"",Transactions!B2236,0)</f>
        <v>e20b78e84c4fddeeaeb176c1344f2ee17744fcc93c19e5a0e951d9124723e2e2</v>
      </c>
      <c r="C2236" t="str">
        <f>IF(Transactions!C2236&lt;&gt;"",Transactions!C2236,0)</f>
        <v>Step1</v>
      </c>
      <c r="D2236" t="str">
        <f>IF(Transactions!D2236&lt;&gt;"",Transactions!D2236,"")</f>
        <v>peer0.org2.ldegilde.com</v>
      </c>
      <c r="E2236" t="str">
        <f>IF(Transactions!E2236&lt;&gt;"",Transactions!E2236,"")</f>
        <v>pmt-chaincode</v>
      </c>
      <c r="F2236" t="str">
        <f>IF(Transactions!F2236&lt;&gt;"",Transactions!F2236,"")</f>
        <v>put</v>
      </c>
      <c r="G2236" t="str">
        <f>IF(Transactions!G2236&lt;&gt;"",Transactions!G2236,"")</f>
        <v>000000003_301</v>
      </c>
      <c r="H2236" t="str">
        <f>IF(Transactions!H2236&lt;&gt;"",Transactions!H2236,"")</f>
        <v>438.0</v>
      </c>
      <c r="I2236">
        <f>IF(Transactions!J2236-Transactions!I2236&lt;&gt;"",Transactions!J2236-Transactions!I2236,"")</f>
        <v>567</v>
      </c>
      <c r="J2236">
        <f>IF((Transactions!K2236-Transactions!I2236)-(Transactions!P2236-Transactions!J2236)&lt;&gt;"",(Transactions!K2236-Transactions!I2236)-(Transactions!P2236-Transactions!J2236),"")</f>
        <v>316</v>
      </c>
      <c r="K2236">
        <f>IF(Transactions!L2236-Transactions!K2236&lt;&gt;"",Transactions!L2236-Transactions!K2236,"")</f>
        <v>0</v>
      </c>
      <c r="L2236">
        <f>IF(Transactions!N2236-Transactions!M2236&lt;&gt;"",Transactions!N2236-Transactions!M2236,"")</f>
        <v>251</v>
      </c>
      <c r="M2236">
        <f>IF(Transactions!P2236-Transactions!O2236&lt;&gt;"",Transactions!P2236-Transactions!O2236,"")</f>
        <v>0</v>
      </c>
      <c r="O2236">
        <f t="shared" si="72"/>
        <v>567</v>
      </c>
      <c r="P2236" t="str">
        <f>IF(Transactions!O2236&lt;&gt;"",Transactions!O2236,"")</f>
        <v>1536321002122</v>
      </c>
      <c r="Q2236">
        <f>IF(Transactions!S2236-Transactions!J2236&lt;&gt;"",Transactions!S2236-Transactions!J2236,"")</f>
        <v>1741</v>
      </c>
      <c r="R2236">
        <f t="shared" si="73"/>
        <v>2308</v>
      </c>
    </row>
    <row r="2237" spans="1:18" x14ac:dyDescent="0.3">
      <c r="A2237" t="str">
        <f>IF(Transactions!A2237&lt;&gt;"",Transactions!A2237,0)</f>
        <v>2018/09/07 13:50:02</v>
      </c>
      <c r="B2237" t="str">
        <f>IF(Transactions!B2237&lt;&gt;"",Transactions!B2237,0)</f>
        <v>8b122b2b609a3f450dd07771d0de47b28c7c3e68f602a07b8319c709522281c1</v>
      </c>
      <c r="C2237" t="str">
        <f>IF(Transactions!C2237&lt;&gt;"",Transactions!C2237,0)</f>
        <v>Step1</v>
      </c>
      <c r="D2237" t="str">
        <f>IF(Transactions!D2237&lt;&gt;"",Transactions!D2237,"")</f>
        <v>peer0.org1.ldegilde.com</v>
      </c>
      <c r="E2237" t="str">
        <f>IF(Transactions!E2237&lt;&gt;"",Transactions!E2237,"")</f>
        <v>pmt-chaincode</v>
      </c>
      <c r="F2237" t="str">
        <f>IF(Transactions!F2237&lt;&gt;"",Transactions!F2237,"")</f>
        <v>put</v>
      </c>
      <c r="G2237" t="str">
        <f>IF(Transactions!G2237&lt;&gt;"",Transactions!G2237,"")</f>
        <v>000000003_221</v>
      </c>
      <c r="H2237" t="str">
        <f>IF(Transactions!H2237&lt;&gt;"",Transactions!H2237,"")</f>
        <v>732.0</v>
      </c>
      <c r="I2237">
        <f>IF(Transactions!J2237-Transactions!I2237&lt;&gt;"",Transactions!J2237-Transactions!I2237,"")</f>
        <v>609</v>
      </c>
      <c r="J2237">
        <f>IF((Transactions!K2237-Transactions!I2237)-(Transactions!P2237-Transactions!J2237)&lt;&gt;"",(Transactions!K2237-Transactions!I2237)-(Transactions!P2237-Transactions!J2237),"")</f>
        <v>470</v>
      </c>
      <c r="K2237">
        <f>IF(Transactions!L2237-Transactions!K2237&lt;&gt;"",Transactions!L2237-Transactions!K2237,"")</f>
        <v>0</v>
      </c>
      <c r="L2237">
        <f>IF(Transactions!N2237-Transactions!M2237&lt;&gt;"",Transactions!N2237-Transactions!M2237,"")</f>
        <v>139</v>
      </c>
      <c r="M2237">
        <f>IF(Transactions!P2237-Transactions!O2237&lt;&gt;"",Transactions!P2237-Transactions!O2237,"")</f>
        <v>0</v>
      </c>
      <c r="O2237">
        <f t="shared" si="72"/>
        <v>609</v>
      </c>
      <c r="P2237" t="str">
        <f>IF(Transactions!O2237&lt;&gt;"",Transactions!O2237,"")</f>
        <v>1536321002116</v>
      </c>
      <c r="Q2237">
        <f>IF(Transactions!S2237-Transactions!J2237&lt;&gt;"",Transactions!S2237-Transactions!J2237,"")</f>
        <v>1706</v>
      </c>
      <c r="R2237">
        <f t="shared" si="73"/>
        <v>2315</v>
      </c>
    </row>
    <row r="2238" spans="1:18" x14ac:dyDescent="0.3">
      <c r="A2238" t="str">
        <f>IF(Transactions!A2238&lt;&gt;"",Transactions!A2238,0)</f>
        <v>2018/09/07 13:50:02</v>
      </c>
      <c r="B2238" t="str">
        <f>IF(Transactions!B2238&lt;&gt;"",Transactions!B2238,0)</f>
        <v>8b122b2b609a3f450dd07771d0de47b28c7c3e68f602a07b8319c709522281c1</v>
      </c>
      <c r="C2238" t="str">
        <f>IF(Transactions!C2238&lt;&gt;"",Transactions!C2238,0)</f>
        <v>Step1</v>
      </c>
      <c r="D2238" t="str">
        <f>IF(Transactions!D2238&lt;&gt;"",Transactions!D2238,"")</f>
        <v>peer0.org2.ldegilde.com</v>
      </c>
      <c r="E2238" t="str">
        <f>IF(Transactions!E2238&lt;&gt;"",Transactions!E2238,"")</f>
        <v>pmt-chaincode</v>
      </c>
      <c r="F2238" t="str">
        <f>IF(Transactions!F2238&lt;&gt;"",Transactions!F2238,"")</f>
        <v>put</v>
      </c>
      <c r="G2238" t="str">
        <f>IF(Transactions!G2238&lt;&gt;"",Transactions!G2238,"")</f>
        <v>000000003_221</v>
      </c>
      <c r="H2238" t="str">
        <f>IF(Transactions!H2238&lt;&gt;"",Transactions!H2238,"")</f>
        <v>732.0</v>
      </c>
      <c r="I2238">
        <f>IF(Transactions!J2238-Transactions!I2238&lt;&gt;"",Transactions!J2238-Transactions!I2238,"")</f>
        <v>609</v>
      </c>
      <c r="J2238">
        <f>IF((Transactions!K2238-Transactions!I2238)-(Transactions!P2238-Transactions!J2238)&lt;&gt;"",(Transactions!K2238-Transactions!I2238)-(Transactions!P2238-Transactions!J2238),"")</f>
        <v>429</v>
      </c>
      <c r="K2238">
        <f>IF(Transactions!L2238-Transactions!K2238&lt;&gt;"",Transactions!L2238-Transactions!K2238,"")</f>
        <v>0</v>
      </c>
      <c r="L2238">
        <f>IF(Transactions!N2238-Transactions!M2238&lt;&gt;"",Transactions!N2238-Transactions!M2238,"")</f>
        <v>179</v>
      </c>
      <c r="M2238">
        <f>IF(Transactions!P2238-Transactions!O2238&lt;&gt;"",Transactions!P2238-Transactions!O2238,"")</f>
        <v>1</v>
      </c>
      <c r="O2238">
        <f t="shared" si="72"/>
        <v>609</v>
      </c>
      <c r="P2238" t="str">
        <f>IF(Transactions!O2238&lt;&gt;"",Transactions!O2238,"")</f>
        <v>1536321002032</v>
      </c>
      <c r="Q2238">
        <f>IF(Transactions!S2238-Transactions!J2238&lt;&gt;"",Transactions!S2238-Transactions!J2238,"")</f>
        <v>1706</v>
      </c>
      <c r="R2238">
        <f t="shared" si="73"/>
        <v>2315</v>
      </c>
    </row>
    <row r="2239" spans="1:18" x14ac:dyDescent="0.3">
      <c r="A2239" t="str">
        <f>IF(Transactions!A2239&lt;&gt;"",Transactions!A2239,0)</f>
        <v>2018/09/07 13:50:02</v>
      </c>
      <c r="B2239" t="str">
        <f>IF(Transactions!B2239&lt;&gt;"",Transactions!B2239,0)</f>
        <v>d8a7fd61067e0bcb0dc44c405fad564010c2af2637c550354fdb9a8f9fe5af17</v>
      </c>
      <c r="C2239" t="str">
        <f>IF(Transactions!C2239&lt;&gt;"",Transactions!C2239,0)</f>
        <v>Step1</v>
      </c>
      <c r="D2239" t="str">
        <f>IF(Transactions!D2239&lt;&gt;"",Transactions!D2239,"")</f>
        <v>peer0.org1.ldegilde.com</v>
      </c>
      <c r="E2239" t="str">
        <f>IF(Transactions!E2239&lt;&gt;"",Transactions!E2239,"")</f>
        <v>pmt-chaincode</v>
      </c>
      <c r="F2239" t="str">
        <f>IF(Transactions!F2239&lt;&gt;"",Transactions!F2239,"")</f>
        <v>put</v>
      </c>
      <c r="G2239" t="str">
        <f>IF(Transactions!G2239&lt;&gt;"",Transactions!G2239,"")</f>
        <v>000000003_153</v>
      </c>
      <c r="H2239" t="str">
        <f>IF(Transactions!H2239&lt;&gt;"",Transactions!H2239,"")</f>
        <v>836.0</v>
      </c>
      <c r="I2239">
        <f>IF(Transactions!J2239-Transactions!I2239&lt;&gt;"",Transactions!J2239-Transactions!I2239,"")</f>
        <v>594</v>
      </c>
      <c r="J2239">
        <f>IF((Transactions!K2239-Transactions!I2239)-(Transactions!P2239-Transactions!J2239)&lt;&gt;"",(Transactions!K2239-Transactions!I2239)-(Transactions!P2239-Transactions!J2239),"")</f>
        <v>525</v>
      </c>
      <c r="K2239">
        <f>IF(Transactions!L2239-Transactions!K2239&lt;&gt;"",Transactions!L2239-Transactions!K2239,"")</f>
        <v>0</v>
      </c>
      <c r="L2239">
        <f>IF(Transactions!N2239-Transactions!M2239&lt;&gt;"",Transactions!N2239-Transactions!M2239,"")</f>
        <v>68</v>
      </c>
      <c r="M2239">
        <f>IF(Transactions!P2239-Transactions!O2239&lt;&gt;"",Transactions!P2239-Transactions!O2239,"")</f>
        <v>1</v>
      </c>
      <c r="O2239">
        <f t="shared" si="72"/>
        <v>594</v>
      </c>
      <c r="P2239" t="str">
        <f>IF(Transactions!O2239&lt;&gt;"",Transactions!O2239,"")</f>
        <v>1536321002057</v>
      </c>
      <c r="Q2239">
        <f>IF(Transactions!S2239-Transactions!J2239&lt;&gt;"",Transactions!S2239-Transactions!J2239,"")</f>
        <v>1717</v>
      </c>
      <c r="R2239">
        <f t="shared" si="73"/>
        <v>2311</v>
      </c>
    </row>
    <row r="2240" spans="1:18" x14ac:dyDescent="0.3">
      <c r="A2240" t="str">
        <f>IF(Transactions!A2240&lt;&gt;"",Transactions!A2240,0)</f>
        <v>2018/09/07 13:50:02</v>
      </c>
      <c r="B2240" t="str">
        <f>IF(Transactions!B2240&lt;&gt;"",Transactions!B2240,0)</f>
        <v>d8a7fd61067e0bcb0dc44c405fad564010c2af2637c550354fdb9a8f9fe5af17</v>
      </c>
      <c r="C2240" t="str">
        <f>IF(Transactions!C2240&lt;&gt;"",Transactions!C2240,0)</f>
        <v>Step1</v>
      </c>
      <c r="D2240" t="str">
        <f>IF(Transactions!D2240&lt;&gt;"",Transactions!D2240,"")</f>
        <v>peer0.org2.ldegilde.com</v>
      </c>
      <c r="E2240" t="str">
        <f>IF(Transactions!E2240&lt;&gt;"",Transactions!E2240,"")</f>
        <v>pmt-chaincode</v>
      </c>
      <c r="F2240" t="str">
        <f>IF(Transactions!F2240&lt;&gt;"",Transactions!F2240,"")</f>
        <v>put</v>
      </c>
      <c r="G2240" t="str">
        <f>IF(Transactions!G2240&lt;&gt;"",Transactions!G2240,"")</f>
        <v>000000003_153</v>
      </c>
      <c r="H2240" t="str">
        <f>IF(Transactions!H2240&lt;&gt;"",Transactions!H2240,"")</f>
        <v>836.0</v>
      </c>
      <c r="I2240">
        <f>IF(Transactions!J2240-Transactions!I2240&lt;&gt;"",Transactions!J2240-Transactions!I2240,"")</f>
        <v>594</v>
      </c>
      <c r="J2240">
        <f>IF((Transactions!K2240-Transactions!I2240)-(Transactions!P2240-Transactions!J2240)&lt;&gt;"",(Transactions!K2240-Transactions!I2240)-(Transactions!P2240-Transactions!J2240),"")</f>
        <v>344</v>
      </c>
      <c r="K2240">
        <f>IF(Transactions!L2240-Transactions!K2240&lt;&gt;"",Transactions!L2240-Transactions!K2240,"")</f>
        <v>0</v>
      </c>
      <c r="L2240">
        <f>IF(Transactions!N2240-Transactions!M2240&lt;&gt;"",Transactions!N2240-Transactions!M2240,"")</f>
        <v>250</v>
      </c>
      <c r="M2240">
        <f>IF(Transactions!P2240-Transactions!O2240&lt;&gt;"",Transactions!P2240-Transactions!O2240,"")</f>
        <v>0</v>
      </c>
      <c r="O2240">
        <f t="shared" si="72"/>
        <v>594</v>
      </c>
      <c r="P2240" t="str">
        <f>IF(Transactions!O2240&lt;&gt;"",Transactions!O2240,"")</f>
        <v>1536321002125</v>
      </c>
      <c r="Q2240">
        <f>IF(Transactions!S2240-Transactions!J2240&lt;&gt;"",Transactions!S2240-Transactions!J2240,"")</f>
        <v>1717</v>
      </c>
      <c r="R2240">
        <f t="shared" si="73"/>
        <v>2311</v>
      </c>
    </row>
    <row r="2241" spans="1:18" x14ac:dyDescent="0.3">
      <c r="A2241" t="str">
        <f>IF(Transactions!A2241&lt;&gt;"",Transactions!A2241,0)</f>
        <v>2018/09/07 13:50:02</v>
      </c>
      <c r="B2241" t="str">
        <f>IF(Transactions!B2241&lt;&gt;"",Transactions!B2241,0)</f>
        <v>5ac9dd39221d52465c8ea866bca0a7825d4a4a35e4b1cc084f5d081274dd42b2</v>
      </c>
      <c r="C2241" t="str">
        <f>IF(Transactions!C2241&lt;&gt;"",Transactions!C2241,0)</f>
        <v>Step1</v>
      </c>
      <c r="D2241" t="str">
        <f>IF(Transactions!D2241&lt;&gt;"",Transactions!D2241,"")</f>
        <v>peer0.org1.ldegilde.com</v>
      </c>
      <c r="E2241" t="str">
        <f>IF(Transactions!E2241&lt;&gt;"",Transactions!E2241,"")</f>
        <v>pmt-chaincode</v>
      </c>
      <c r="F2241" t="str">
        <f>IF(Transactions!F2241&lt;&gt;"",Transactions!F2241,"")</f>
        <v>put</v>
      </c>
      <c r="G2241" t="str">
        <f>IF(Transactions!G2241&lt;&gt;"",Transactions!G2241,"")</f>
        <v>000000003_116</v>
      </c>
      <c r="H2241" t="str">
        <f>IF(Transactions!H2241&lt;&gt;"",Transactions!H2241,"")</f>
        <v>480.0</v>
      </c>
      <c r="I2241">
        <f>IF(Transactions!J2241-Transactions!I2241&lt;&gt;"",Transactions!J2241-Transactions!I2241,"")</f>
        <v>497</v>
      </c>
      <c r="J2241">
        <f>IF((Transactions!K2241-Transactions!I2241)-(Transactions!P2241-Transactions!J2241)&lt;&gt;"",(Transactions!K2241-Transactions!I2241)-(Transactions!P2241-Transactions!J2241),"")</f>
        <v>409</v>
      </c>
      <c r="K2241">
        <f>IF(Transactions!L2241-Transactions!K2241&lt;&gt;"",Transactions!L2241-Transactions!K2241,"")</f>
        <v>0</v>
      </c>
      <c r="L2241">
        <f>IF(Transactions!N2241-Transactions!M2241&lt;&gt;"",Transactions!N2241-Transactions!M2241,"")</f>
        <v>88</v>
      </c>
      <c r="M2241">
        <f>IF(Transactions!P2241-Transactions!O2241&lt;&gt;"",Transactions!P2241-Transactions!O2241,"")</f>
        <v>0</v>
      </c>
      <c r="O2241">
        <f t="shared" si="72"/>
        <v>497</v>
      </c>
      <c r="P2241" t="str">
        <f>IF(Transactions!O2241&lt;&gt;"",Transactions!O2241,"")</f>
        <v>1536321002076</v>
      </c>
      <c r="Q2241">
        <f>IF(Transactions!S2241-Transactions!J2241&lt;&gt;"",Transactions!S2241-Transactions!J2241,"")</f>
        <v>1809</v>
      </c>
      <c r="R2241">
        <f t="shared" si="73"/>
        <v>2306</v>
      </c>
    </row>
    <row r="2242" spans="1:18" x14ac:dyDescent="0.3">
      <c r="A2242" t="str">
        <f>IF(Transactions!A2242&lt;&gt;"",Transactions!A2242,0)</f>
        <v>2018/09/07 13:50:02</v>
      </c>
      <c r="B2242" t="str">
        <f>IF(Transactions!B2242&lt;&gt;"",Transactions!B2242,0)</f>
        <v>5ac9dd39221d52465c8ea866bca0a7825d4a4a35e4b1cc084f5d081274dd42b2</v>
      </c>
      <c r="C2242" t="str">
        <f>IF(Transactions!C2242&lt;&gt;"",Transactions!C2242,0)</f>
        <v>Step1</v>
      </c>
      <c r="D2242" t="str">
        <f>IF(Transactions!D2242&lt;&gt;"",Transactions!D2242,"")</f>
        <v>peer0.org2.ldegilde.com</v>
      </c>
      <c r="E2242" t="str">
        <f>IF(Transactions!E2242&lt;&gt;"",Transactions!E2242,"")</f>
        <v>pmt-chaincode</v>
      </c>
      <c r="F2242" t="str">
        <f>IF(Transactions!F2242&lt;&gt;"",Transactions!F2242,"")</f>
        <v>put</v>
      </c>
      <c r="G2242" t="str">
        <f>IF(Transactions!G2242&lt;&gt;"",Transactions!G2242,"")</f>
        <v>000000003_116</v>
      </c>
      <c r="H2242" t="str">
        <f>IF(Transactions!H2242&lt;&gt;"",Transactions!H2242,"")</f>
        <v>480.0</v>
      </c>
      <c r="I2242">
        <f>IF(Transactions!J2242-Transactions!I2242&lt;&gt;"",Transactions!J2242-Transactions!I2242,"")</f>
        <v>497</v>
      </c>
      <c r="J2242">
        <f>IF((Transactions!K2242-Transactions!I2242)-(Transactions!P2242-Transactions!J2242)&lt;&gt;"",(Transactions!K2242-Transactions!I2242)-(Transactions!P2242-Transactions!J2242),"")</f>
        <v>332</v>
      </c>
      <c r="K2242">
        <f>IF(Transactions!L2242-Transactions!K2242&lt;&gt;"",Transactions!L2242-Transactions!K2242,"")</f>
        <v>0</v>
      </c>
      <c r="L2242">
        <f>IF(Transactions!N2242-Transactions!M2242&lt;&gt;"",Transactions!N2242-Transactions!M2242,"")</f>
        <v>163</v>
      </c>
      <c r="M2242">
        <f>IF(Transactions!P2242-Transactions!O2242&lt;&gt;"",Transactions!P2242-Transactions!O2242,"")</f>
        <v>2</v>
      </c>
      <c r="O2242">
        <f t="shared" si="72"/>
        <v>497</v>
      </c>
      <c r="P2242" t="str">
        <f>IF(Transactions!O2242&lt;&gt;"",Transactions!O2242,"")</f>
        <v>1536321002028</v>
      </c>
      <c r="Q2242">
        <f>IF(Transactions!S2242-Transactions!J2242&lt;&gt;"",Transactions!S2242-Transactions!J2242,"")</f>
        <v>1809</v>
      </c>
      <c r="R2242">
        <f t="shared" si="73"/>
        <v>2306</v>
      </c>
    </row>
    <row r="2243" spans="1:18" x14ac:dyDescent="0.3">
      <c r="A2243" t="str">
        <f>IF(Transactions!A2243&lt;&gt;"",Transactions!A2243,0)</f>
        <v>2018/09/07 13:50:02</v>
      </c>
      <c r="B2243" t="str">
        <f>IF(Transactions!B2243&lt;&gt;"",Transactions!B2243,0)</f>
        <v>c303c2e7643737427b534bb81d5bcb098b866df1e480844c6a47ed4ce1f5bd75</v>
      </c>
      <c r="C2243" t="str">
        <f>IF(Transactions!C2243&lt;&gt;"",Transactions!C2243,0)</f>
        <v>Step1</v>
      </c>
      <c r="D2243" t="str">
        <f>IF(Transactions!D2243&lt;&gt;"",Transactions!D2243,"")</f>
        <v>peer0.org1.ldegilde.com</v>
      </c>
      <c r="E2243" t="str">
        <f>IF(Transactions!E2243&lt;&gt;"",Transactions!E2243,"")</f>
        <v>pmt-chaincode</v>
      </c>
      <c r="F2243" t="str">
        <f>IF(Transactions!F2243&lt;&gt;"",Transactions!F2243,"")</f>
        <v>put</v>
      </c>
      <c r="G2243" t="str">
        <f>IF(Transactions!G2243&lt;&gt;"",Transactions!G2243,"")</f>
        <v>000000002_300</v>
      </c>
      <c r="H2243" t="str">
        <f>IF(Transactions!H2243&lt;&gt;"",Transactions!H2243,"")</f>
        <v>656.0</v>
      </c>
      <c r="I2243">
        <f>IF(Transactions!J2243-Transactions!I2243&lt;&gt;"",Transactions!J2243-Transactions!I2243,"")</f>
        <v>651</v>
      </c>
      <c r="J2243">
        <f>IF((Transactions!K2243-Transactions!I2243)-(Transactions!P2243-Transactions!J2243)&lt;&gt;"",(Transactions!K2243-Transactions!I2243)-(Transactions!P2243-Transactions!J2243),"")</f>
        <v>475</v>
      </c>
      <c r="K2243">
        <f>IF(Transactions!L2243-Transactions!K2243&lt;&gt;"",Transactions!L2243-Transactions!K2243,"")</f>
        <v>1</v>
      </c>
      <c r="L2243">
        <f>IF(Transactions!N2243-Transactions!M2243&lt;&gt;"",Transactions!N2243-Transactions!M2243,"")</f>
        <v>174</v>
      </c>
      <c r="M2243">
        <f>IF(Transactions!P2243-Transactions!O2243&lt;&gt;"",Transactions!P2243-Transactions!O2243,"")</f>
        <v>1</v>
      </c>
      <c r="O2243">
        <f t="shared" si="72"/>
        <v>651</v>
      </c>
      <c r="P2243" t="str">
        <f>IF(Transactions!O2243&lt;&gt;"",Transactions!O2243,"")</f>
        <v>1536321002153</v>
      </c>
      <c r="Q2243">
        <f>IF(Transactions!S2243-Transactions!J2243&lt;&gt;"",Transactions!S2243-Transactions!J2243,"")</f>
        <v>1681</v>
      </c>
      <c r="R2243">
        <f t="shared" si="73"/>
        <v>2332</v>
      </c>
    </row>
    <row r="2244" spans="1:18" x14ac:dyDescent="0.3">
      <c r="A2244" t="str">
        <f>IF(Transactions!A2244&lt;&gt;"",Transactions!A2244,0)</f>
        <v>2018/09/07 13:50:02</v>
      </c>
      <c r="B2244" t="str">
        <f>IF(Transactions!B2244&lt;&gt;"",Transactions!B2244,0)</f>
        <v>c303c2e7643737427b534bb81d5bcb098b866df1e480844c6a47ed4ce1f5bd75</v>
      </c>
      <c r="C2244" t="str">
        <f>IF(Transactions!C2244&lt;&gt;"",Transactions!C2244,0)</f>
        <v>Step1</v>
      </c>
      <c r="D2244" t="str">
        <f>IF(Transactions!D2244&lt;&gt;"",Transactions!D2244,"")</f>
        <v>peer0.org2.ldegilde.com</v>
      </c>
      <c r="E2244" t="str">
        <f>IF(Transactions!E2244&lt;&gt;"",Transactions!E2244,"")</f>
        <v>pmt-chaincode</v>
      </c>
      <c r="F2244" t="str">
        <f>IF(Transactions!F2244&lt;&gt;"",Transactions!F2244,"")</f>
        <v>put</v>
      </c>
      <c r="G2244" t="str">
        <f>IF(Transactions!G2244&lt;&gt;"",Transactions!G2244,"")</f>
        <v>000000002_300</v>
      </c>
      <c r="H2244" t="str">
        <f>IF(Transactions!H2244&lt;&gt;"",Transactions!H2244,"")</f>
        <v>656.0</v>
      </c>
      <c r="I2244">
        <f>IF(Transactions!J2244-Transactions!I2244&lt;&gt;"",Transactions!J2244-Transactions!I2244,"")</f>
        <v>651</v>
      </c>
      <c r="J2244">
        <f>IF((Transactions!K2244-Transactions!I2244)-(Transactions!P2244-Transactions!J2244)&lt;&gt;"",(Transactions!K2244-Transactions!I2244)-(Transactions!P2244-Transactions!J2244),"")</f>
        <v>402</v>
      </c>
      <c r="K2244">
        <f>IF(Transactions!L2244-Transactions!K2244&lt;&gt;"",Transactions!L2244-Transactions!K2244,"")</f>
        <v>1</v>
      </c>
      <c r="L2244">
        <f>IF(Transactions!N2244-Transactions!M2244&lt;&gt;"",Transactions!N2244-Transactions!M2244,"")</f>
        <v>248</v>
      </c>
      <c r="M2244">
        <f>IF(Transactions!P2244-Transactions!O2244&lt;&gt;"",Transactions!P2244-Transactions!O2244,"")</f>
        <v>0</v>
      </c>
      <c r="O2244">
        <f t="shared" si="72"/>
        <v>651</v>
      </c>
      <c r="P2244" t="str">
        <f>IF(Transactions!O2244&lt;&gt;"",Transactions!O2244,"")</f>
        <v>1536321002133</v>
      </c>
      <c r="Q2244">
        <f>IF(Transactions!S2244-Transactions!J2244&lt;&gt;"",Transactions!S2244-Transactions!J2244,"")</f>
        <v>1681</v>
      </c>
      <c r="R2244">
        <f t="shared" si="73"/>
        <v>2332</v>
      </c>
    </row>
    <row r="2245" spans="1:18" x14ac:dyDescent="0.3">
      <c r="A2245" t="str">
        <f>IF(Transactions!A2245&lt;&gt;"",Transactions!A2245,0)</f>
        <v>2018/09/07 13:50:02</v>
      </c>
      <c r="B2245" t="str">
        <f>IF(Transactions!B2245&lt;&gt;"",Transactions!B2245,0)</f>
        <v>1e4b8a34438d54dea32ab45c7f9383f379e82d147f423227e0690f9d6c26f9f0</v>
      </c>
      <c r="C2245" t="str">
        <f>IF(Transactions!C2245&lt;&gt;"",Transactions!C2245,0)</f>
        <v>Step1</v>
      </c>
      <c r="D2245" t="str">
        <f>IF(Transactions!D2245&lt;&gt;"",Transactions!D2245,"")</f>
        <v>peer0.org1.ldegilde.com</v>
      </c>
      <c r="E2245" t="str">
        <f>IF(Transactions!E2245&lt;&gt;"",Transactions!E2245,"")</f>
        <v>pmt-chaincode</v>
      </c>
      <c r="F2245" t="str">
        <f>IF(Transactions!F2245&lt;&gt;"",Transactions!F2245,"")</f>
        <v>put</v>
      </c>
      <c r="G2245" t="str">
        <f>IF(Transactions!G2245&lt;&gt;"",Transactions!G2245,"")</f>
        <v>000000003_118</v>
      </c>
      <c r="H2245" t="str">
        <f>IF(Transactions!H2245&lt;&gt;"",Transactions!H2245,"")</f>
        <v>307.0</v>
      </c>
      <c r="I2245">
        <f>IF(Transactions!J2245-Transactions!I2245&lt;&gt;"",Transactions!J2245-Transactions!I2245,"")</f>
        <v>200</v>
      </c>
      <c r="J2245">
        <f>IF((Transactions!K2245-Transactions!I2245)-(Transactions!P2245-Transactions!J2245)&lt;&gt;"",(Transactions!K2245-Transactions!I2245)-(Transactions!P2245-Transactions!J2245),"")</f>
        <v>192</v>
      </c>
      <c r="K2245">
        <f>IF(Transactions!L2245-Transactions!K2245&lt;&gt;"",Transactions!L2245-Transactions!K2245,"")</f>
        <v>1</v>
      </c>
      <c r="L2245">
        <f>IF(Transactions!N2245-Transactions!M2245&lt;&gt;"",Transactions!N2245-Transactions!M2245,"")</f>
        <v>7</v>
      </c>
      <c r="M2245">
        <f>IF(Transactions!P2245-Transactions!O2245&lt;&gt;"",Transactions!P2245-Transactions!O2245,"")</f>
        <v>0</v>
      </c>
      <c r="O2245">
        <f t="shared" si="72"/>
        <v>200</v>
      </c>
      <c r="P2245" t="str">
        <f>IF(Transactions!O2245&lt;&gt;"",Transactions!O2245,"")</f>
        <v>1536321002964</v>
      </c>
      <c r="Q2245">
        <f>IF(Transactions!S2245-Transactions!J2245&lt;&gt;"",Transactions!S2245-Transactions!J2245,"")</f>
        <v>914</v>
      </c>
      <c r="R2245">
        <f t="shared" si="73"/>
        <v>1114</v>
      </c>
    </row>
    <row r="2246" spans="1:18" x14ac:dyDescent="0.3">
      <c r="A2246" t="str">
        <f>IF(Transactions!A2246&lt;&gt;"",Transactions!A2246,0)</f>
        <v>2018/09/07 13:50:02</v>
      </c>
      <c r="B2246" t="str">
        <f>IF(Transactions!B2246&lt;&gt;"",Transactions!B2246,0)</f>
        <v>1e4b8a34438d54dea32ab45c7f9383f379e82d147f423227e0690f9d6c26f9f0</v>
      </c>
      <c r="C2246" t="str">
        <f>IF(Transactions!C2246&lt;&gt;"",Transactions!C2246,0)</f>
        <v>Step1</v>
      </c>
      <c r="D2246" t="str">
        <f>IF(Transactions!D2246&lt;&gt;"",Transactions!D2246,"")</f>
        <v>peer0.org2.ldegilde.com</v>
      </c>
      <c r="E2246" t="str">
        <f>IF(Transactions!E2246&lt;&gt;"",Transactions!E2246,"")</f>
        <v>pmt-chaincode</v>
      </c>
      <c r="F2246" t="str">
        <f>IF(Transactions!F2246&lt;&gt;"",Transactions!F2246,"")</f>
        <v>put</v>
      </c>
      <c r="G2246" t="str">
        <f>IF(Transactions!G2246&lt;&gt;"",Transactions!G2246,"")</f>
        <v>000000003_118</v>
      </c>
      <c r="H2246" t="str">
        <f>IF(Transactions!H2246&lt;&gt;"",Transactions!H2246,"")</f>
        <v>307.0</v>
      </c>
      <c r="I2246">
        <f>IF(Transactions!J2246-Transactions!I2246&lt;&gt;"",Transactions!J2246-Transactions!I2246,"")</f>
        <v>200</v>
      </c>
      <c r="J2246">
        <f>IF((Transactions!K2246-Transactions!I2246)-(Transactions!P2246-Transactions!J2246)&lt;&gt;"",(Transactions!K2246-Transactions!I2246)-(Transactions!P2246-Transactions!J2246),"")</f>
        <v>160</v>
      </c>
      <c r="K2246">
        <f>IF(Transactions!L2246-Transactions!K2246&lt;&gt;"",Transactions!L2246-Transactions!K2246,"")</f>
        <v>0</v>
      </c>
      <c r="L2246">
        <f>IF(Transactions!N2246-Transactions!M2246&lt;&gt;"",Transactions!N2246-Transactions!M2246,"")</f>
        <v>40</v>
      </c>
      <c r="M2246">
        <f>IF(Transactions!P2246-Transactions!O2246&lt;&gt;"",Transactions!P2246-Transactions!O2246,"")</f>
        <v>0</v>
      </c>
      <c r="O2246">
        <f t="shared" si="72"/>
        <v>200</v>
      </c>
      <c r="P2246" t="str">
        <f>IF(Transactions!O2246&lt;&gt;"",Transactions!O2246,"")</f>
        <v>1536321002987</v>
      </c>
      <c r="Q2246">
        <f>IF(Transactions!S2246-Transactions!J2246&lt;&gt;"",Transactions!S2246-Transactions!J2246,"")</f>
        <v>914</v>
      </c>
      <c r="R2246">
        <f t="shared" si="73"/>
        <v>1114</v>
      </c>
    </row>
    <row r="2247" spans="1:18" x14ac:dyDescent="0.3">
      <c r="A2247" t="str">
        <f>IF(Transactions!A2247&lt;&gt;"",Transactions!A2247,0)</f>
        <v>2018/09/07 13:50:02</v>
      </c>
      <c r="B2247" t="str">
        <f>IF(Transactions!B2247&lt;&gt;"",Transactions!B2247,0)</f>
        <v>e85c369afda6421fa3cbb85969425e45d40763c1c2ad2e742ea5d0808a332d69</v>
      </c>
      <c r="C2247" t="str">
        <f>IF(Transactions!C2247&lt;&gt;"",Transactions!C2247,0)</f>
        <v>Step1</v>
      </c>
      <c r="D2247" t="str">
        <f>IF(Transactions!D2247&lt;&gt;"",Transactions!D2247,"")</f>
        <v>peer0.org1.ldegilde.com</v>
      </c>
      <c r="E2247" t="str">
        <f>IF(Transactions!E2247&lt;&gt;"",Transactions!E2247,"")</f>
        <v>pmt-chaincode</v>
      </c>
      <c r="F2247" t="str">
        <f>IF(Transactions!F2247&lt;&gt;"",Transactions!F2247,"")</f>
        <v>put</v>
      </c>
      <c r="G2247" t="str">
        <f>IF(Transactions!G2247&lt;&gt;"",Transactions!G2247,"")</f>
        <v>000000003_79</v>
      </c>
      <c r="H2247" t="str">
        <f>IF(Transactions!H2247&lt;&gt;"",Transactions!H2247,"")</f>
        <v>16.0</v>
      </c>
      <c r="I2247">
        <f>IF(Transactions!J2247-Transactions!I2247&lt;&gt;"",Transactions!J2247-Transactions!I2247,"")</f>
        <v>623</v>
      </c>
      <c r="J2247">
        <f>IF((Transactions!K2247-Transactions!I2247)-(Transactions!P2247-Transactions!J2247)&lt;&gt;"",(Transactions!K2247-Transactions!I2247)-(Transactions!P2247-Transactions!J2247),"")</f>
        <v>436</v>
      </c>
      <c r="K2247">
        <f>IF(Transactions!L2247-Transactions!K2247&lt;&gt;"",Transactions!L2247-Transactions!K2247,"")</f>
        <v>1</v>
      </c>
      <c r="L2247">
        <f>IF(Transactions!N2247-Transactions!M2247&lt;&gt;"",Transactions!N2247-Transactions!M2247,"")</f>
        <v>185</v>
      </c>
      <c r="M2247">
        <f>IF(Transactions!P2247-Transactions!O2247&lt;&gt;"",Transactions!P2247-Transactions!O2247,"")</f>
        <v>1</v>
      </c>
      <c r="O2247">
        <f t="shared" si="72"/>
        <v>623</v>
      </c>
      <c r="P2247" t="str">
        <f>IF(Transactions!O2247&lt;&gt;"",Transactions!O2247,"")</f>
        <v>1536321002127</v>
      </c>
      <c r="Q2247">
        <f>IF(Transactions!S2247-Transactions!J2247&lt;&gt;"",Transactions!S2247-Transactions!J2247,"")</f>
        <v>1703</v>
      </c>
      <c r="R2247">
        <f t="shared" si="73"/>
        <v>2326</v>
      </c>
    </row>
    <row r="2248" spans="1:18" x14ac:dyDescent="0.3">
      <c r="A2248" t="str">
        <f>IF(Transactions!A2248&lt;&gt;"",Transactions!A2248,0)</f>
        <v>2018/09/07 13:50:02</v>
      </c>
      <c r="B2248" t="str">
        <f>IF(Transactions!B2248&lt;&gt;"",Transactions!B2248,0)</f>
        <v>e85c369afda6421fa3cbb85969425e45d40763c1c2ad2e742ea5d0808a332d69</v>
      </c>
      <c r="C2248" t="str">
        <f>IF(Transactions!C2248&lt;&gt;"",Transactions!C2248,0)</f>
        <v>Step1</v>
      </c>
      <c r="D2248" t="str">
        <f>IF(Transactions!D2248&lt;&gt;"",Transactions!D2248,"")</f>
        <v>peer0.org2.ldegilde.com</v>
      </c>
      <c r="E2248" t="str">
        <f>IF(Transactions!E2248&lt;&gt;"",Transactions!E2248,"")</f>
        <v>pmt-chaincode</v>
      </c>
      <c r="F2248" t="str">
        <f>IF(Transactions!F2248&lt;&gt;"",Transactions!F2248,"")</f>
        <v>put</v>
      </c>
      <c r="G2248" t="str">
        <f>IF(Transactions!G2248&lt;&gt;"",Transactions!G2248,"")</f>
        <v>000000003_79</v>
      </c>
      <c r="H2248" t="str">
        <f>IF(Transactions!H2248&lt;&gt;"",Transactions!H2248,"")</f>
        <v>16.0</v>
      </c>
      <c r="I2248">
        <f>IF(Transactions!J2248-Transactions!I2248&lt;&gt;"",Transactions!J2248-Transactions!I2248,"")</f>
        <v>623</v>
      </c>
      <c r="J2248">
        <f>IF((Transactions!K2248-Transactions!I2248)-(Transactions!P2248-Transactions!J2248)&lt;&gt;"",(Transactions!K2248-Transactions!I2248)-(Transactions!P2248-Transactions!J2248),"")</f>
        <v>433</v>
      </c>
      <c r="K2248">
        <f>IF(Transactions!L2248-Transactions!K2248&lt;&gt;"",Transactions!L2248-Transactions!K2248,"")</f>
        <v>0</v>
      </c>
      <c r="L2248">
        <f>IF(Transactions!N2248-Transactions!M2248&lt;&gt;"",Transactions!N2248-Transactions!M2248,"")</f>
        <v>190</v>
      </c>
      <c r="M2248">
        <f>IF(Transactions!P2248-Transactions!O2248&lt;&gt;"",Transactions!P2248-Transactions!O2248,"")</f>
        <v>0</v>
      </c>
      <c r="O2248">
        <f t="shared" si="72"/>
        <v>623</v>
      </c>
      <c r="P2248" t="str">
        <f>IF(Transactions!O2248&lt;&gt;"",Transactions!O2248,"")</f>
        <v>1536321002073</v>
      </c>
      <c r="Q2248">
        <f>IF(Transactions!S2248-Transactions!J2248&lt;&gt;"",Transactions!S2248-Transactions!J2248,"")</f>
        <v>1703</v>
      </c>
      <c r="R2248">
        <f t="shared" si="73"/>
        <v>2326</v>
      </c>
    </row>
    <row r="2249" spans="1:18" x14ac:dyDescent="0.3">
      <c r="A2249" t="str">
        <f>IF(Transactions!A2249&lt;&gt;"",Transactions!A2249,0)</f>
        <v>2018/09/07 13:50:02</v>
      </c>
      <c r="B2249" t="str">
        <f>IF(Transactions!B2249&lt;&gt;"",Transactions!B2249,0)</f>
        <v>1015ae770f0126e8785692396811e223fb5500ac5f4c43fe8b50b7f253eff20b</v>
      </c>
      <c r="C2249" t="str">
        <f>IF(Transactions!C2249&lt;&gt;"",Transactions!C2249,0)</f>
        <v>Step1</v>
      </c>
      <c r="D2249" t="str">
        <f>IF(Transactions!D2249&lt;&gt;"",Transactions!D2249,"")</f>
        <v>peer0.org1.ldegilde.com</v>
      </c>
      <c r="E2249" t="str">
        <f>IF(Transactions!E2249&lt;&gt;"",Transactions!E2249,"")</f>
        <v>pmt-chaincode</v>
      </c>
      <c r="F2249" t="str">
        <f>IF(Transactions!F2249&lt;&gt;"",Transactions!F2249,"")</f>
        <v>put</v>
      </c>
      <c r="G2249" t="str">
        <f>IF(Transactions!G2249&lt;&gt;"",Transactions!G2249,"")</f>
        <v>000000003_55</v>
      </c>
      <c r="H2249" t="str">
        <f>IF(Transactions!H2249&lt;&gt;"",Transactions!H2249,"")</f>
        <v>169.0</v>
      </c>
      <c r="I2249">
        <f>IF(Transactions!J2249-Transactions!I2249&lt;&gt;"",Transactions!J2249-Transactions!I2249,"")</f>
        <v>462</v>
      </c>
      <c r="J2249">
        <f>IF((Transactions!K2249-Transactions!I2249)-(Transactions!P2249-Transactions!J2249)&lt;&gt;"",(Transactions!K2249-Transactions!I2249)-(Transactions!P2249-Transactions!J2249),"")</f>
        <v>399</v>
      </c>
      <c r="K2249">
        <f>IF(Transactions!L2249-Transactions!K2249&lt;&gt;"",Transactions!L2249-Transactions!K2249,"")</f>
        <v>0</v>
      </c>
      <c r="L2249">
        <f>IF(Transactions!N2249-Transactions!M2249&lt;&gt;"",Transactions!N2249-Transactions!M2249,"")</f>
        <v>63</v>
      </c>
      <c r="M2249">
        <f>IF(Transactions!P2249-Transactions!O2249&lt;&gt;"",Transactions!P2249-Transactions!O2249,"")</f>
        <v>0</v>
      </c>
      <c r="O2249">
        <f t="shared" si="72"/>
        <v>462</v>
      </c>
      <c r="P2249" t="str">
        <f>IF(Transactions!O2249&lt;&gt;"",Transactions!O2249,"")</f>
        <v>1536321002028</v>
      </c>
      <c r="Q2249">
        <f>IF(Transactions!S2249-Transactions!J2249&lt;&gt;"",Transactions!S2249-Transactions!J2249,"")</f>
        <v>1839</v>
      </c>
      <c r="R2249">
        <f t="shared" si="73"/>
        <v>2301</v>
      </c>
    </row>
    <row r="2250" spans="1:18" x14ac:dyDescent="0.3">
      <c r="A2250" t="str">
        <f>IF(Transactions!A2250&lt;&gt;"",Transactions!A2250,0)</f>
        <v>2018/09/07 13:50:02</v>
      </c>
      <c r="B2250" t="str">
        <f>IF(Transactions!B2250&lt;&gt;"",Transactions!B2250,0)</f>
        <v>1015ae770f0126e8785692396811e223fb5500ac5f4c43fe8b50b7f253eff20b</v>
      </c>
      <c r="C2250" t="str">
        <f>IF(Transactions!C2250&lt;&gt;"",Transactions!C2250,0)</f>
        <v>Step1</v>
      </c>
      <c r="D2250" t="str">
        <f>IF(Transactions!D2250&lt;&gt;"",Transactions!D2250,"")</f>
        <v>peer0.org2.ldegilde.com</v>
      </c>
      <c r="E2250" t="str">
        <f>IF(Transactions!E2250&lt;&gt;"",Transactions!E2250,"")</f>
        <v>pmt-chaincode</v>
      </c>
      <c r="F2250" t="str">
        <f>IF(Transactions!F2250&lt;&gt;"",Transactions!F2250,"")</f>
        <v>put</v>
      </c>
      <c r="G2250" t="str">
        <f>IF(Transactions!G2250&lt;&gt;"",Transactions!G2250,"")</f>
        <v>000000003_55</v>
      </c>
      <c r="H2250" t="str">
        <f>IF(Transactions!H2250&lt;&gt;"",Transactions!H2250,"")</f>
        <v>169.0</v>
      </c>
      <c r="I2250">
        <f>IF(Transactions!J2250-Transactions!I2250&lt;&gt;"",Transactions!J2250-Transactions!I2250,"")</f>
        <v>462</v>
      </c>
      <c r="J2250">
        <f>IF((Transactions!K2250-Transactions!I2250)-(Transactions!P2250-Transactions!J2250)&lt;&gt;"",(Transactions!K2250-Transactions!I2250)-(Transactions!P2250-Transactions!J2250),"")</f>
        <v>289</v>
      </c>
      <c r="K2250">
        <f>IF(Transactions!L2250-Transactions!K2250&lt;&gt;"",Transactions!L2250-Transactions!K2250,"")</f>
        <v>0</v>
      </c>
      <c r="L2250">
        <f>IF(Transactions!N2250-Transactions!M2250&lt;&gt;"",Transactions!N2250-Transactions!M2250,"")</f>
        <v>172</v>
      </c>
      <c r="M2250">
        <f>IF(Transactions!P2250-Transactions!O2250&lt;&gt;"",Transactions!P2250-Transactions!O2250,"")</f>
        <v>1</v>
      </c>
      <c r="O2250">
        <f t="shared" si="72"/>
        <v>462</v>
      </c>
      <c r="P2250" t="str">
        <f>IF(Transactions!O2250&lt;&gt;"",Transactions!O2250,"")</f>
        <v>1536321002031</v>
      </c>
      <c r="Q2250">
        <f>IF(Transactions!S2250-Transactions!J2250&lt;&gt;"",Transactions!S2250-Transactions!J2250,"")</f>
        <v>1839</v>
      </c>
      <c r="R2250">
        <f t="shared" si="73"/>
        <v>2301</v>
      </c>
    </row>
    <row r="2251" spans="1:18" x14ac:dyDescent="0.3">
      <c r="A2251" t="str">
        <f>IF(Transactions!A2251&lt;&gt;"",Transactions!A2251,0)</f>
        <v>2018/09/07 13:50:02</v>
      </c>
      <c r="B2251" t="str">
        <f>IF(Transactions!B2251&lt;&gt;"",Transactions!B2251,0)</f>
        <v>23a825eb7f95a2e55102ee68cf75c8190f5ec2e0a304b83ae14763e8dd0dfeb8</v>
      </c>
      <c r="C2251" t="str">
        <f>IF(Transactions!C2251&lt;&gt;"",Transactions!C2251,0)</f>
        <v>Step1</v>
      </c>
      <c r="D2251" t="str">
        <f>IF(Transactions!D2251&lt;&gt;"",Transactions!D2251,"")</f>
        <v>peer0.org1.ldegilde.com</v>
      </c>
      <c r="E2251" t="str">
        <f>IF(Transactions!E2251&lt;&gt;"",Transactions!E2251,"")</f>
        <v>pmt-chaincode</v>
      </c>
      <c r="F2251" t="str">
        <f>IF(Transactions!F2251&lt;&gt;"",Transactions!F2251,"")</f>
        <v>put</v>
      </c>
      <c r="G2251" t="str">
        <f>IF(Transactions!G2251&lt;&gt;"",Transactions!G2251,"")</f>
        <v>000000003_243</v>
      </c>
      <c r="H2251" t="str">
        <f>IF(Transactions!H2251&lt;&gt;"",Transactions!H2251,"")</f>
        <v>169.0</v>
      </c>
      <c r="I2251">
        <f>IF(Transactions!J2251-Transactions!I2251&lt;&gt;"",Transactions!J2251-Transactions!I2251,"")</f>
        <v>646</v>
      </c>
      <c r="J2251">
        <f>IF((Transactions!K2251-Transactions!I2251)-(Transactions!P2251-Transactions!J2251)&lt;&gt;"",(Transactions!K2251-Transactions!I2251)-(Transactions!P2251-Transactions!J2251),"")</f>
        <v>464</v>
      </c>
      <c r="K2251">
        <f>IF(Transactions!L2251-Transactions!K2251&lt;&gt;"",Transactions!L2251-Transactions!K2251,"")</f>
        <v>0</v>
      </c>
      <c r="L2251">
        <f>IF(Transactions!N2251-Transactions!M2251&lt;&gt;"",Transactions!N2251-Transactions!M2251,"")</f>
        <v>182</v>
      </c>
      <c r="M2251">
        <f>IF(Transactions!P2251-Transactions!O2251&lt;&gt;"",Transactions!P2251-Transactions!O2251,"")</f>
        <v>0</v>
      </c>
      <c r="O2251">
        <f t="shared" si="72"/>
        <v>646</v>
      </c>
      <c r="P2251" t="str">
        <f>IF(Transactions!O2251&lt;&gt;"",Transactions!O2251,"")</f>
        <v>1536321002149</v>
      </c>
      <c r="Q2251">
        <f>IF(Transactions!S2251-Transactions!J2251&lt;&gt;"",Transactions!S2251-Transactions!J2251,"")</f>
        <v>1671</v>
      </c>
      <c r="R2251">
        <f t="shared" si="73"/>
        <v>2317</v>
      </c>
    </row>
    <row r="2252" spans="1:18" x14ac:dyDescent="0.3">
      <c r="A2252" t="str">
        <f>IF(Transactions!A2252&lt;&gt;"",Transactions!A2252,0)</f>
        <v>2018/09/07 13:50:02</v>
      </c>
      <c r="B2252" t="str">
        <f>IF(Transactions!B2252&lt;&gt;"",Transactions!B2252,0)</f>
        <v>23a825eb7f95a2e55102ee68cf75c8190f5ec2e0a304b83ae14763e8dd0dfeb8</v>
      </c>
      <c r="C2252" t="str">
        <f>IF(Transactions!C2252&lt;&gt;"",Transactions!C2252,0)</f>
        <v>Step1</v>
      </c>
      <c r="D2252" t="str">
        <f>IF(Transactions!D2252&lt;&gt;"",Transactions!D2252,"")</f>
        <v>peer0.org2.ldegilde.com</v>
      </c>
      <c r="E2252" t="str">
        <f>IF(Transactions!E2252&lt;&gt;"",Transactions!E2252,"")</f>
        <v>pmt-chaincode</v>
      </c>
      <c r="F2252" t="str">
        <f>IF(Transactions!F2252&lt;&gt;"",Transactions!F2252,"")</f>
        <v>put</v>
      </c>
      <c r="G2252" t="str">
        <f>IF(Transactions!G2252&lt;&gt;"",Transactions!G2252,"")</f>
        <v>000000003_243</v>
      </c>
      <c r="H2252" t="str">
        <f>IF(Transactions!H2252&lt;&gt;"",Transactions!H2252,"")</f>
        <v>169.0</v>
      </c>
      <c r="I2252">
        <f>IF(Transactions!J2252-Transactions!I2252&lt;&gt;"",Transactions!J2252-Transactions!I2252,"")</f>
        <v>646</v>
      </c>
      <c r="J2252">
        <f>IF((Transactions!K2252-Transactions!I2252)-(Transactions!P2252-Transactions!J2252)&lt;&gt;"",(Transactions!K2252-Transactions!I2252)-(Transactions!P2252-Transactions!J2252),"")</f>
        <v>481</v>
      </c>
      <c r="K2252">
        <f>IF(Transactions!L2252-Transactions!K2252&lt;&gt;"",Transactions!L2252-Transactions!K2252,"")</f>
        <v>0</v>
      </c>
      <c r="L2252">
        <f>IF(Transactions!N2252-Transactions!M2252&lt;&gt;"",Transactions!N2252-Transactions!M2252,"")</f>
        <v>163</v>
      </c>
      <c r="M2252">
        <f>IF(Transactions!P2252-Transactions!O2252&lt;&gt;"",Transactions!P2252-Transactions!O2252,"")</f>
        <v>2</v>
      </c>
      <c r="O2252">
        <f t="shared" ref="O2252:O2315" si="74">SUM(J2252:M2252)</f>
        <v>646</v>
      </c>
      <c r="P2252" t="str">
        <f>IF(Transactions!O2252&lt;&gt;"",Transactions!O2252,"")</f>
        <v>1536321002028</v>
      </c>
      <c r="Q2252">
        <f>IF(Transactions!S2252-Transactions!J2252&lt;&gt;"",Transactions!S2252-Transactions!J2252,"")</f>
        <v>1671</v>
      </c>
      <c r="R2252">
        <f t="shared" ref="R2252:R2315" si="75">I2252+Q2252</f>
        <v>2317</v>
      </c>
    </row>
    <row r="2253" spans="1:18" x14ac:dyDescent="0.3">
      <c r="A2253" t="str">
        <f>IF(Transactions!A2253&lt;&gt;"",Transactions!A2253,0)</f>
        <v>2018/09/07 13:50:02</v>
      </c>
      <c r="B2253" t="str">
        <f>IF(Transactions!B2253&lt;&gt;"",Transactions!B2253,0)</f>
        <v>2920e2d5fe15d3e64fc59204056d07c886fce7c05d9124da7c32b780b6795000</v>
      </c>
      <c r="C2253" t="str">
        <f>IF(Transactions!C2253&lt;&gt;"",Transactions!C2253,0)</f>
        <v>Step1</v>
      </c>
      <c r="D2253" t="str">
        <f>IF(Transactions!D2253&lt;&gt;"",Transactions!D2253,"")</f>
        <v>peer0.org1.ldegilde.com</v>
      </c>
      <c r="E2253" t="str">
        <f>IF(Transactions!E2253&lt;&gt;"",Transactions!E2253,"")</f>
        <v>pmt-chaincode</v>
      </c>
      <c r="F2253" t="str">
        <f>IF(Transactions!F2253&lt;&gt;"",Transactions!F2253,"")</f>
        <v>put</v>
      </c>
      <c r="G2253" t="str">
        <f>IF(Transactions!G2253&lt;&gt;"",Transactions!G2253,"")</f>
        <v>000000003_147</v>
      </c>
      <c r="H2253" t="str">
        <f>IF(Transactions!H2253&lt;&gt;"",Transactions!H2253,"")</f>
        <v>182.0</v>
      </c>
      <c r="I2253">
        <f>IF(Transactions!J2253-Transactions!I2253&lt;&gt;"",Transactions!J2253-Transactions!I2253,"")</f>
        <v>677</v>
      </c>
      <c r="J2253">
        <f>IF((Transactions!K2253-Transactions!I2253)-(Transactions!P2253-Transactions!J2253)&lt;&gt;"",(Transactions!K2253-Transactions!I2253)-(Transactions!P2253-Transactions!J2253),"")</f>
        <v>500</v>
      </c>
      <c r="K2253">
        <f>IF(Transactions!L2253-Transactions!K2253&lt;&gt;"",Transactions!L2253-Transactions!K2253,"")</f>
        <v>0</v>
      </c>
      <c r="L2253">
        <f>IF(Transactions!N2253-Transactions!M2253&lt;&gt;"",Transactions!N2253-Transactions!M2253,"")</f>
        <v>177</v>
      </c>
      <c r="M2253">
        <f>IF(Transactions!P2253-Transactions!O2253&lt;&gt;"",Transactions!P2253-Transactions!O2253,"")</f>
        <v>0</v>
      </c>
      <c r="O2253">
        <f t="shared" si="74"/>
        <v>677</v>
      </c>
      <c r="P2253" t="str">
        <f>IF(Transactions!O2253&lt;&gt;"",Transactions!O2253,"")</f>
        <v>1536321002150</v>
      </c>
      <c r="Q2253">
        <f>IF(Transactions!S2253-Transactions!J2253&lt;&gt;"",Transactions!S2253-Transactions!J2253,"")</f>
        <v>1647</v>
      </c>
      <c r="R2253">
        <f t="shared" si="75"/>
        <v>2324</v>
      </c>
    </row>
    <row r="2254" spans="1:18" x14ac:dyDescent="0.3">
      <c r="A2254" t="str">
        <f>IF(Transactions!A2254&lt;&gt;"",Transactions!A2254,0)</f>
        <v>2018/09/07 13:50:02</v>
      </c>
      <c r="B2254" t="str">
        <f>IF(Transactions!B2254&lt;&gt;"",Transactions!B2254,0)</f>
        <v>2920e2d5fe15d3e64fc59204056d07c886fce7c05d9124da7c32b780b6795000</v>
      </c>
      <c r="C2254" t="str">
        <f>IF(Transactions!C2254&lt;&gt;"",Transactions!C2254,0)</f>
        <v>Step1</v>
      </c>
      <c r="D2254" t="str">
        <f>IF(Transactions!D2254&lt;&gt;"",Transactions!D2254,"")</f>
        <v>peer0.org2.ldegilde.com</v>
      </c>
      <c r="E2254" t="str">
        <f>IF(Transactions!E2254&lt;&gt;"",Transactions!E2254,"")</f>
        <v>pmt-chaincode</v>
      </c>
      <c r="F2254" t="str">
        <f>IF(Transactions!F2254&lt;&gt;"",Transactions!F2254,"")</f>
        <v>put</v>
      </c>
      <c r="G2254" t="str">
        <f>IF(Transactions!G2254&lt;&gt;"",Transactions!G2254,"")</f>
        <v>000000003_147</v>
      </c>
      <c r="H2254" t="str">
        <f>IF(Transactions!H2254&lt;&gt;"",Transactions!H2254,"")</f>
        <v>182.0</v>
      </c>
      <c r="I2254">
        <f>IF(Transactions!J2254-Transactions!I2254&lt;&gt;"",Transactions!J2254-Transactions!I2254,"")</f>
        <v>677</v>
      </c>
      <c r="J2254">
        <f>IF((Transactions!K2254-Transactions!I2254)-(Transactions!P2254-Transactions!J2254)&lt;&gt;"",(Transactions!K2254-Transactions!I2254)-(Transactions!P2254-Transactions!J2254),"")</f>
        <v>531</v>
      </c>
      <c r="K2254">
        <f>IF(Transactions!L2254-Transactions!K2254&lt;&gt;"",Transactions!L2254-Transactions!K2254,"")</f>
        <v>0</v>
      </c>
      <c r="L2254">
        <f>IF(Transactions!N2254-Transactions!M2254&lt;&gt;"",Transactions!N2254-Transactions!M2254,"")</f>
        <v>145</v>
      </c>
      <c r="M2254">
        <f>IF(Transactions!P2254-Transactions!O2254&lt;&gt;"",Transactions!P2254-Transactions!O2254,"")</f>
        <v>1</v>
      </c>
      <c r="O2254">
        <f t="shared" si="74"/>
        <v>677</v>
      </c>
      <c r="P2254" t="str">
        <f>IF(Transactions!O2254&lt;&gt;"",Transactions!O2254,"")</f>
        <v>1536321002009</v>
      </c>
      <c r="Q2254">
        <f>IF(Transactions!S2254-Transactions!J2254&lt;&gt;"",Transactions!S2254-Transactions!J2254,"")</f>
        <v>1647</v>
      </c>
      <c r="R2254">
        <f t="shared" si="75"/>
        <v>2324</v>
      </c>
    </row>
    <row r="2255" spans="1:18" x14ac:dyDescent="0.3">
      <c r="A2255" t="str">
        <f>IF(Transactions!A2255&lt;&gt;"",Transactions!A2255,0)</f>
        <v>2018/09/07 13:50:02</v>
      </c>
      <c r="B2255" t="str">
        <f>IF(Transactions!B2255&lt;&gt;"",Transactions!B2255,0)</f>
        <v>b270ba1e9974199817998dbfd1d91979fc94e5ea5695189c3f36dc88138e08f0</v>
      </c>
      <c r="C2255" t="str">
        <f>IF(Transactions!C2255&lt;&gt;"",Transactions!C2255,0)</f>
        <v>Step1</v>
      </c>
      <c r="D2255" t="str">
        <f>IF(Transactions!D2255&lt;&gt;"",Transactions!D2255,"")</f>
        <v>peer0.org1.ldegilde.com</v>
      </c>
      <c r="E2255" t="str">
        <f>IF(Transactions!E2255&lt;&gt;"",Transactions!E2255,"")</f>
        <v>pmt-chaincode</v>
      </c>
      <c r="F2255" t="str">
        <f>IF(Transactions!F2255&lt;&gt;"",Transactions!F2255,"")</f>
        <v>put</v>
      </c>
      <c r="G2255" t="str">
        <f>IF(Transactions!G2255&lt;&gt;"",Transactions!G2255,"")</f>
        <v>000000003_68</v>
      </c>
      <c r="H2255" t="str">
        <f>IF(Transactions!H2255&lt;&gt;"",Transactions!H2255,"")</f>
        <v>256.0</v>
      </c>
      <c r="I2255">
        <f>IF(Transactions!J2255-Transactions!I2255&lt;&gt;"",Transactions!J2255-Transactions!I2255,"")</f>
        <v>212</v>
      </c>
      <c r="J2255">
        <f>IF((Transactions!K2255-Transactions!I2255)-(Transactions!P2255-Transactions!J2255)&lt;&gt;"",(Transactions!K2255-Transactions!I2255)-(Transactions!P2255-Transactions!J2255),"")</f>
        <v>199</v>
      </c>
      <c r="K2255">
        <f>IF(Transactions!L2255-Transactions!K2255&lt;&gt;"",Transactions!L2255-Transactions!K2255,"")</f>
        <v>0</v>
      </c>
      <c r="L2255">
        <f>IF(Transactions!N2255-Transactions!M2255&lt;&gt;"",Transactions!N2255-Transactions!M2255,"")</f>
        <v>13</v>
      </c>
      <c r="M2255">
        <f>IF(Transactions!P2255-Transactions!O2255&lt;&gt;"",Transactions!P2255-Transactions!O2255,"")</f>
        <v>0</v>
      </c>
      <c r="O2255">
        <f t="shared" si="74"/>
        <v>212</v>
      </c>
      <c r="P2255" t="str">
        <f>IF(Transactions!O2255&lt;&gt;"",Transactions!O2255,"")</f>
        <v>1536321002586</v>
      </c>
      <c r="Q2255">
        <f>IF(Transactions!S2255-Transactions!J2255&lt;&gt;"",Transactions!S2255-Transactions!J2255,"")</f>
        <v>1281</v>
      </c>
      <c r="R2255">
        <f t="shared" si="75"/>
        <v>1493</v>
      </c>
    </row>
    <row r="2256" spans="1:18" x14ac:dyDescent="0.3">
      <c r="A2256" t="str">
        <f>IF(Transactions!A2256&lt;&gt;"",Transactions!A2256,0)</f>
        <v>2018/09/07 13:50:02</v>
      </c>
      <c r="B2256" t="str">
        <f>IF(Transactions!B2256&lt;&gt;"",Transactions!B2256,0)</f>
        <v>b270ba1e9974199817998dbfd1d91979fc94e5ea5695189c3f36dc88138e08f0</v>
      </c>
      <c r="C2256" t="str">
        <f>IF(Transactions!C2256&lt;&gt;"",Transactions!C2256,0)</f>
        <v>Step1</v>
      </c>
      <c r="D2256" t="str">
        <f>IF(Transactions!D2256&lt;&gt;"",Transactions!D2256,"")</f>
        <v>peer0.org2.ldegilde.com</v>
      </c>
      <c r="E2256" t="str">
        <f>IF(Transactions!E2256&lt;&gt;"",Transactions!E2256,"")</f>
        <v>pmt-chaincode</v>
      </c>
      <c r="F2256" t="str">
        <f>IF(Transactions!F2256&lt;&gt;"",Transactions!F2256,"")</f>
        <v>put</v>
      </c>
      <c r="G2256" t="str">
        <f>IF(Transactions!G2256&lt;&gt;"",Transactions!G2256,"")</f>
        <v>000000003_68</v>
      </c>
      <c r="H2256" t="str">
        <f>IF(Transactions!H2256&lt;&gt;"",Transactions!H2256,"")</f>
        <v>256.0</v>
      </c>
      <c r="I2256">
        <f>IF(Transactions!J2256-Transactions!I2256&lt;&gt;"",Transactions!J2256-Transactions!I2256,"")</f>
        <v>212</v>
      </c>
      <c r="J2256">
        <f>IF((Transactions!K2256-Transactions!I2256)-(Transactions!P2256-Transactions!J2256)&lt;&gt;"",(Transactions!K2256-Transactions!I2256)-(Transactions!P2256-Transactions!J2256),"")</f>
        <v>167</v>
      </c>
      <c r="K2256">
        <f>IF(Transactions!L2256-Transactions!K2256&lt;&gt;"",Transactions!L2256-Transactions!K2256,"")</f>
        <v>0</v>
      </c>
      <c r="L2256">
        <f>IF(Transactions!N2256-Transactions!M2256&lt;&gt;"",Transactions!N2256-Transactions!M2256,"")</f>
        <v>44</v>
      </c>
      <c r="M2256">
        <f>IF(Transactions!P2256-Transactions!O2256&lt;&gt;"",Transactions!P2256-Transactions!O2256,"")</f>
        <v>1</v>
      </c>
      <c r="O2256">
        <f t="shared" si="74"/>
        <v>212</v>
      </c>
      <c r="P2256" t="str">
        <f>IF(Transactions!O2256&lt;&gt;"",Transactions!O2256,"")</f>
        <v>1536321002623</v>
      </c>
      <c r="Q2256">
        <f>IF(Transactions!S2256-Transactions!J2256&lt;&gt;"",Transactions!S2256-Transactions!J2256,"")</f>
        <v>1281</v>
      </c>
      <c r="R2256">
        <f t="shared" si="75"/>
        <v>1493</v>
      </c>
    </row>
    <row r="2257" spans="1:18" x14ac:dyDescent="0.3">
      <c r="A2257" t="str">
        <f>IF(Transactions!A2257&lt;&gt;"",Transactions!A2257,0)</f>
        <v>2018/09/07 13:50:02</v>
      </c>
      <c r="B2257" t="str">
        <f>IF(Transactions!B2257&lt;&gt;"",Transactions!B2257,0)</f>
        <v>27f37c520af63d94cbccaf454a74422aeb31b2eac0ec45b4fe1614eae205a980</v>
      </c>
      <c r="C2257" t="str">
        <f>IF(Transactions!C2257&lt;&gt;"",Transactions!C2257,0)</f>
        <v>Step1</v>
      </c>
      <c r="D2257" t="str">
        <f>IF(Transactions!D2257&lt;&gt;"",Transactions!D2257,"")</f>
        <v>peer0.org1.ldegilde.com</v>
      </c>
      <c r="E2257" t="str">
        <f>IF(Transactions!E2257&lt;&gt;"",Transactions!E2257,"")</f>
        <v>pmt-chaincode</v>
      </c>
      <c r="F2257" t="str">
        <f>IF(Transactions!F2257&lt;&gt;"",Transactions!F2257,"")</f>
        <v>put</v>
      </c>
      <c r="G2257" t="str">
        <f>IF(Transactions!G2257&lt;&gt;"",Transactions!G2257,"")</f>
        <v>000000003_259</v>
      </c>
      <c r="H2257" t="str">
        <f>IF(Transactions!H2257&lt;&gt;"",Transactions!H2257,"")</f>
        <v>650.0</v>
      </c>
      <c r="I2257">
        <f>IF(Transactions!J2257-Transactions!I2257&lt;&gt;"",Transactions!J2257-Transactions!I2257,"")</f>
        <v>623</v>
      </c>
      <c r="J2257">
        <f>IF((Transactions!K2257-Transactions!I2257)-(Transactions!P2257-Transactions!J2257)&lt;&gt;"",(Transactions!K2257-Transactions!I2257)-(Transactions!P2257-Transactions!J2257),"")</f>
        <v>488</v>
      </c>
      <c r="K2257">
        <f>IF(Transactions!L2257-Transactions!K2257&lt;&gt;"",Transactions!L2257-Transactions!K2257,"")</f>
        <v>0</v>
      </c>
      <c r="L2257">
        <f>IF(Transactions!N2257-Transactions!M2257&lt;&gt;"",Transactions!N2257-Transactions!M2257,"")</f>
        <v>134</v>
      </c>
      <c r="M2257">
        <f>IF(Transactions!P2257-Transactions!O2257&lt;&gt;"",Transactions!P2257-Transactions!O2257,"")</f>
        <v>1</v>
      </c>
      <c r="O2257">
        <f t="shared" si="74"/>
        <v>623</v>
      </c>
      <c r="P2257" t="str">
        <f>IF(Transactions!O2257&lt;&gt;"",Transactions!O2257,"")</f>
        <v>1536321002108</v>
      </c>
      <c r="Q2257">
        <f>IF(Transactions!S2257-Transactions!J2257&lt;&gt;"",Transactions!S2257-Transactions!J2257,"")</f>
        <v>1712</v>
      </c>
      <c r="R2257">
        <f t="shared" si="75"/>
        <v>2335</v>
      </c>
    </row>
    <row r="2258" spans="1:18" x14ac:dyDescent="0.3">
      <c r="A2258" t="str">
        <f>IF(Transactions!A2258&lt;&gt;"",Transactions!A2258,0)</f>
        <v>2018/09/07 13:50:02</v>
      </c>
      <c r="B2258" t="str">
        <f>IF(Transactions!B2258&lt;&gt;"",Transactions!B2258,0)</f>
        <v>27f37c520af63d94cbccaf454a74422aeb31b2eac0ec45b4fe1614eae205a980</v>
      </c>
      <c r="C2258" t="str">
        <f>IF(Transactions!C2258&lt;&gt;"",Transactions!C2258,0)</f>
        <v>Step1</v>
      </c>
      <c r="D2258" t="str">
        <f>IF(Transactions!D2258&lt;&gt;"",Transactions!D2258,"")</f>
        <v>peer0.org2.ldegilde.com</v>
      </c>
      <c r="E2258" t="str">
        <f>IF(Transactions!E2258&lt;&gt;"",Transactions!E2258,"")</f>
        <v>pmt-chaincode</v>
      </c>
      <c r="F2258" t="str">
        <f>IF(Transactions!F2258&lt;&gt;"",Transactions!F2258,"")</f>
        <v>put</v>
      </c>
      <c r="G2258" t="str">
        <f>IF(Transactions!G2258&lt;&gt;"",Transactions!G2258,"")</f>
        <v>000000003_259</v>
      </c>
      <c r="H2258" t="str">
        <f>IF(Transactions!H2258&lt;&gt;"",Transactions!H2258,"")</f>
        <v>650.0</v>
      </c>
      <c r="I2258">
        <f>IF(Transactions!J2258-Transactions!I2258&lt;&gt;"",Transactions!J2258-Transactions!I2258,"")</f>
        <v>623</v>
      </c>
      <c r="J2258">
        <f>IF((Transactions!K2258-Transactions!I2258)-(Transactions!P2258-Transactions!J2258)&lt;&gt;"",(Transactions!K2258-Transactions!I2258)-(Transactions!P2258-Transactions!J2258),"")</f>
        <v>350</v>
      </c>
      <c r="K2258">
        <f>IF(Transactions!L2258-Transactions!K2258&lt;&gt;"",Transactions!L2258-Transactions!K2258,"")</f>
        <v>0</v>
      </c>
      <c r="L2258">
        <f>IF(Transactions!N2258-Transactions!M2258&lt;&gt;"",Transactions!N2258-Transactions!M2258,"")</f>
        <v>271</v>
      </c>
      <c r="M2258">
        <f>IF(Transactions!P2258-Transactions!O2258&lt;&gt;"",Transactions!P2258-Transactions!O2258,"")</f>
        <v>2</v>
      </c>
      <c r="O2258">
        <f t="shared" si="74"/>
        <v>623</v>
      </c>
      <c r="P2258" t="str">
        <f>IF(Transactions!O2258&lt;&gt;"",Transactions!O2258,"")</f>
        <v>1536321002155</v>
      </c>
      <c r="Q2258">
        <f>IF(Transactions!S2258-Transactions!J2258&lt;&gt;"",Transactions!S2258-Transactions!J2258,"")</f>
        <v>1712</v>
      </c>
      <c r="R2258">
        <f t="shared" si="75"/>
        <v>2335</v>
      </c>
    </row>
    <row r="2259" spans="1:18" x14ac:dyDescent="0.3">
      <c r="A2259" t="str">
        <f>IF(Transactions!A2259&lt;&gt;"",Transactions!A2259,0)</f>
        <v>2018/09/07 13:50:02</v>
      </c>
      <c r="B2259" t="str">
        <f>IF(Transactions!B2259&lt;&gt;"",Transactions!B2259,0)</f>
        <v>14cadec0ebf01c572b2ed632a8d8aad6a4a5e4484430fae969b193f947bcafa6</v>
      </c>
      <c r="C2259" t="str">
        <f>IF(Transactions!C2259&lt;&gt;"",Transactions!C2259,0)</f>
        <v>Step1</v>
      </c>
      <c r="D2259" t="str">
        <f>IF(Transactions!D2259&lt;&gt;"",Transactions!D2259,"")</f>
        <v>peer0.org1.ldegilde.com</v>
      </c>
      <c r="E2259" t="str">
        <f>IF(Transactions!E2259&lt;&gt;"",Transactions!E2259,"")</f>
        <v>pmt-chaincode</v>
      </c>
      <c r="F2259" t="str">
        <f>IF(Transactions!F2259&lt;&gt;"",Transactions!F2259,"")</f>
        <v>put</v>
      </c>
      <c r="G2259" t="str">
        <f>IF(Transactions!G2259&lt;&gt;"",Transactions!G2259,"")</f>
        <v>000000003_267</v>
      </c>
      <c r="H2259" t="str">
        <f>IF(Transactions!H2259&lt;&gt;"",Transactions!H2259,"")</f>
        <v>54.0</v>
      </c>
      <c r="I2259">
        <f>IF(Transactions!J2259-Transactions!I2259&lt;&gt;"",Transactions!J2259-Transactions!I2259,"")</f>
        <v>599</v>
      </c>
      <c r="J2259">
        <f>IF((Transactions!K2259-Transactions!I2259)-(Transactions!P2259-Transactions!J2259)&lt;&gt;"",(Transactions!K2259-Transactions!I2259)-(Transactions!P2259-Transactions!J2259),"")</f>
        <v>510</v>
      </c>
      <c r="K2259">
        <f>IF(Transactions!L2259-Transactions!K2259&lt;&gt;"",Transactions!L2259-Transactions!K2259,"")</f>
        <v>0</v>
      </c>
      <c r="L2259">
        <f>IF(Transactions!N2259-Transactions!M2259&lt;&gt;"",Transactions!N2259-Transactions!M2259,"")</f>
        <v>88</v>
      </c>
      <c r="M2259">
        <f>IF(Transactions!P2259-Transactions!O2259&lt;&gt;"",Transactions!P2259-Transactions!O2259,"")</f>
        <v>1</v>
      </c>
      <c r="O2259">
        <f t="shared" si="74"/>
        <v>599</v>
      </c>
      <c r="P2259" t="str">
        <f>IF(Transactions!O2259&lt;&gt;"",Transactions!O2259,"")</f>
        <v>1536321002012</v>
      </c>
      <c r="Q2259">
        <f>IF(Transactions!S2259-Transactions!J2259&lt;&gt;"",Transactions!S2259-Transactions!J2259,"")</f>
        <v>1716</v>
      </c>
      <c r="R2259">
        <f t="shared" si="75"/>
        <v>2315</v>
      </c>
    </row>
    <row r="2260" spans="1:18" x14ac:dyDescent="0.3">
      <c r="A2260" t="str">
        <f>IF(Transactions!A2260&lt;&gt;"",Transactions!A2260,0)</f>
        <v>2018/09/07 13:50:02</v>
      </c>
      <c r="B2260" t="str">
        <f>IF(Transactions!B2260&lt;&gt;"",Transactions!B2260,0)</f>
        <v>14cadec0ebf01c572b2ed632a8d8aad6a4a5e4484430fae969b193f947bcafa6</v>
      </c>
      <c r="C2260" t="str">
        <f>IF(Transactions!C2260&lt;&gt;"",Transactions!C2260,0)</f>
        <v>Step1</v>
      </c>
      <c r="D2260" t="str">
        <f>IF(Transactions!D2260&lt;&gt;"",Transactions!D2260,"")</f>
        <v>peer0.org2.ldegilde.com</v>
      </c>
      <c r="E2260" t="str">
        <f>IF(Transactions!E2260&lt;&gt;"",Transactions!E2260,"")</f>
        <v>pmt-chaincode</v>
      </c>
      <c r="F2260" t="str">
        <f>IF(Transactions!F2260&lt;&gt;"",Transactions!F2260,"")</f>
        <v>put</v>
      </c>
      <c r="G2260" t="str">
        <f>IF(Transactions!G2260&lt;&gt;"",Transactions!G2260,"")</f>
        <v>000000003_267</v>
      </c>
      <c r="H2260" t="str">
        <f>IF(Transactions!H2260&lt;&gt;"",Transactions!H2260,"")</f>
        <v>54.0</v>
      </c>
      <c r="I2260">
        <f>IF(Transactions!J2260-Transactions!I2260&lt;&gt;"",Transactions!J2260-Transactions!I2260,"")</f>
        <v>599</v>
      </c>
      <c r="J2260">
        <f>IF((Transactions!K2260-Transactions!I2260)-(Transactions!P2260-Transactions!J2260)&lt;&gt;"",(Transactions!K2260-Transactions!I2260)-(Transactions!P2260-Transactions!J2260),"")</f>
        <v>349</v>
      </c>
      <c r="K2260">
        <f>IF(Transactions!L2260-Transactions!K2260&lt;&gt;"",Transactions!L2260-Transactions!K2260,"")</f>
        <v>0</v>
      </c>
      <c r="L2260">
        <f>IF(Transactions!N2260-Transactions!M2260&lt;&gt;"",Transactions!N2260-Transactions!M2260,"")</f>
        <v>249</v>
      </c>
      <c r="M2260">
        <f>IF(Transactions!P2260-Transactions!O2260&lt;&gt;"",Transactions!P2260-Transactions!O2260,"")</f>
        <v>1</v>
      </c>
      <c r="O2260">
        <f t="shared" si="74"/>
        <v>599</v>
      </c>
      <c r="P2260" t="str">
        <f>IF(Transactions!O2260&lt;&gt;"",Transactions!O2260,"")</f>
        <v>1536321002123</v>
      </c>
      <c r="Q2260">
        <f>IF(Transactions!S2260-Transactions!J2260&lt;&gt;"",Transactions!S2260-Transactions!J2260,"")</f>
        <v>1716</v>
      </c>
      <c r="R2260">
        <f t="shared" si="75"/>
        <v>2315</v>
      </c>
    </row>
    <row r="2261" spans="1:18" x14ac:dyDescent="0.3">
      <c r="A2261" t="str">
        <f>IF(Transactions!A2261&lt;&gt;"",Transactions!A2261,0)</f>
        <v>2018/09/07 13:50:02</v>
      </c>
      <c r="B2261" t="str">
        <f>IF(Transactions!B2261&lt;&gt;"",Transactions!B2261,0)</f>
        <v>d58cf17d0d7e7afeddcb8717d9c1ad794758c22ca4c0464511692b26ab9dfa77</v>
      </c>
      <c r="C2261" t="str">
        <f>IF(Transactions!C2261&lt;&gt;"",Transactions!C2261,0)</f>
        <v>Step1</v>
      </c>
      <c r="D2261" t="str">
        <f>IF(Transactions!D2261&lt;&gt;"",Transactions!D2261,"")</f>
        <v>peer0.org1.ldegilde.com</v>
      </c>
      <c r="E2261" t="str">
        <f>IF(Transactions!E2261&lt;&gt;"",Transactions!E2261,"")</f>
        <v>pmt-chaincode</v>
      </c>
      <c r="F2261" t="str">
        <f>IF(Transactions!F2261&lt;&gt;"",Transactions!F2261,"")</f>
        <v>put</v>
      </c>
      <c r="G2261" t="str">
        <f>IF(Transactions!G2261&lt;&gt;"",Transactions!G2261,"")</f>
        <v>000000002_295</v>
      </c>
      <c r="H2261" t="str">
        <f>IF(Transactions!H2261&lt;&gt;"",Transactions!H2261,"")</f>
        <v>506.0</v>
      </c>
      <c r="I2261">
        <f>IF(Transactions!J2261-Transactions!I2261&lt;&gt;"",Transactions!J2261-Transactions!I2261,"")</f>
        <v>652</v>
      </c>
      <c r="J2261">
        <f>IF((Transactions!K2261-Transactions!I2261)-(Transactions!P2261-Transactions!J2261)&lt;&gt;"",(Transactions!K2261-Transactions!I2261)-(Transactions!P2261-Transactions!J2261),"")</f>
        <v>569</v>
      </c>
      <c r="K2261">
        <f>IF(Transactions!L2261-Transactions!K2261&lt;&gt;"",Transactions!L2261-Transactions!K2261,"")</f>
        <v>0</v>
      </c>
      <c r="L2261">
        <f>IF(Transactions!N2261-Transactions!M2261&lt;&gt;"",Transactions!N2261-Transactions!M2261,"")</f>
        <v>83</v>
      </c>
      <c r="M2261">
        <f>IF(Transactions!P2261-Transactions!O2261&lt;&gt;"",Transactions!P2261-Transactions!O2261,"")</f>
        <v>0</v>
      </c>
      <c r="O2261">
        <f t="shared" si="74"/>
        <v>652</v>
      </c>
      <c r="P2261" t="str">
        <f>IF(Transactions!O2261&lt;&gt;"",Transactions!O2261,"")</f>
        <v>1536321002096</v>
      </c>
      <c r="Q2261">
        <f>IF(Transactions!S2261-Transactions!J2261&lt;&gt;"",Transactions!S2261-Transactions!J2261,"")</f>
        <v>1694</v>
      </c>
      <c r="R2261">
        <f t="shared" si="75"/>
        <v>2346</v>
      </c>
    </row>
    <row r="2262" spans="1:18" x14ac:dyDescent="0.3">
      <c r="A2262" t="str">
        <f>IF(Transactions!A2262&lt;&gt;"",Transactions!A2262,0)</f>
        <v>2018/09/07 13:50:02</v>
      </c>
      <c r="B2262" t="str">
        <f>IF(Transactions!B2262&lt;&gt;"",Transactions!B2262,0)</f>
        <v>d58cf17d0d7e7afeddcb8717d9c1ad794758c22ca4c0464511692b26ab9dfa77</v>
      </c>
      <c r="C2262" t="str">
        <f>IF(Transactions!C2262&lt;&gt;"",Transactions!C2262,0)</f>
        <v>Step1</v>
      </c>
      <c r="D2262" t="str">
        <f>IF(Transactions!D2262&lt;&gt;"",Transactions!D2262,"")</f>
        <v>peer0.org2.ldegilde.com</v>
      </c>
      <c r="E2262" t="str">
        <f>IF(Transactions!E2262&lt;&gt;"",Transactions!E2262,"")</f>
        <v>pmt-chaincode</v>
      </c>
      <c r="F2262" t="str">
        <f>IF(Transactions!F2262&lt;&gt;"",Transactions!F2262,"")</f>
        <v>put</v>
      </c>
      <c r="G2262" t="str">
        <f>IF(Transactions!G2262&lt;&gt;"",Transactions!G2262,"")</f>
        <v>000000002_295</v>
      </c>
      <c r="H2262" t="str">
        <f>IF(Transactions!H2262&lt;&gt;"",Transactions!H2262,"")</f>
        <v>506.0</v>
      </c>
      <c r="I2262">
        <f>IF(Transactions!J2262-Transactions!I2262&lt;&gt;"",Transactions!J2262-Transactions!I2262,"")</f>
        <v>652</v>
      </c>
      <c r="J2262">
        <f>IF((Transactions!K2262-Transactions!I2262)-(Transactions!P2262-Transactions!J2262)&lt;&gt;"",(Transactions!K2262-Transactions!I2262)-(Transactions!P2262-Transactions!J2262),"")</f>
        <v>360</v>
      </c>
      <c r="K2262">
        <f>IF(Transactions!L2262-Transactions!K2262&lt;&gt;"",Transactions!L2262-Transactions!K2262,"")</f>
        <v>0</v>
      </c>
      <c r="L2262">
        <f>IF(Transactions!N2262-Transactions!M2262&lt;&gt;"",Transactions!N2262-Transactions!M2262,"")</f>
        <v>292</v>
      </c>
      <c r="M2262">
        <f>IF(Transactions!P2262-Transactions!O2262&lt;&gt;"",Transactions!P2262-Transactions!O2262,"")</f>
        <v>0</v>
      </c>
      <c r="O2262">
        <f t="shared" si="74"/>
        <v>652</v>
      </c>
      <c r="P2262" t="str">
        <f>IF(Transactions!O2262&lt;&gt;"",Transactions!O2262,"")</f>
        <v>1536321002173</v>
      </c>
      <c r="Q2262">
        <f>IF(Transactions!S2262-Transactions!J2262&lt;&gt;"",Transactions!S2262-Transactions!J2262,"")</f>
        <v>1694</v>
      </c>
      <c r="R2262">
        <f t="shared" si="75"/>
        <v>2346</v>
      </c>
    </row>
    <row r="2263" spans="1:18" x14ac:dyDescent="0.3">
      <c r="A2263" t="str">
        <f>IF(Transactions!A2263&lt;&gt;"",Transactions!A2263,0)</f>
        <v>2018/09/07 13:50:02</v>
      </c>
      <c r="B2263" t="str">
        <f>IF(Transactions!B2263&lt;&gt;"",Transactions!B2263,0)</f>
        <v>67a59859d3ebbddaf32ffeec2966e74e64dc0f518a4c9eeaf070d5fece157349</v>
      </c>
      <c r="C2263" t="str">
        <f>IF(Transactions!C2263&lt;&gt;"",Transactions!C2263,0)</f>
        <v>Step1</v>
      </c>
      <c r="D2263" t="str">
        <f>IF(Transactions!D2263&lt;&gt;"",Transactions!D2263,"")</f>
        <v>peer0.org1.ldegilde.com</v>
      </c>
      <c r="E2263" t="str">
        <f>IF(Transactions!E2263&lt;&gt;"",Transactions!E2263,"")</f>
        <v>pmt-chaincode</v>
      </c>
      <c r="F2263" t="str">
        <f>IF(Transactions!F2263&lt;&gt;"",Transactions!F2263,"")</f>
        <v>put</v>
      </c>
      <c r="G2263" t="str">
        <f>IF(Transactions!G2263&lt;&gt;"",Transactions!G2263,"")</f>
        <v>000000003_259</v>
      </c>
      <c r="H2263" t="str">
        <f>IF(Transactions!H2263&lt;&gt;"",Transactions!H2263,"")</f>
        <v>546.0</v>
      </c>
      <c r="I2263">
        <f>IF(Transactions!J2263-Transactions!I2263&lt;&gt;"",Transactions!J2263-Transactions!I2263,"")</f>
        <v>619</v>
      </c>
      <c r="J2263">
        <f>IF((Transactions!K2263-Transactions!I2263)-(Transactions!P2263-Transactions!J2263)&lt;&gt;"",(Transactions!K2263-Transactions!I2263)-(Transactions!P2263-Transactions!J2263),"")</f>
        <v>445</v>
      </c>
      <c r="K2263">
        <f>IF(Transactions!L2263-Transactions!K2263&lt;&gt;"",Transactions!L2263-Transactions!K2263,"")</f>
        <v>0</v>
      </c>
      <c r="L2263">
        <f>IF(Transactions!N2263-Transactions!M2263&lt;&gt;"",Transactions!N2263-Transactions!M2263,"")</f>
        <v>173</v>
      </c>
      <c r="M2263">
        <f>IF(Transactions!P2263-Transactions!O2263&lt;&gt;"",Transactions!P2263-Transactions!O2263,"")</f>
        <v>1</v>
      </c>
      <c r="O2263">
        <f t="shared" si="74"/>
        <v>619</v>
      </c>
      <c r="P2263" t="str">
        <f>IF(Transactions!O2263&lt;&gt;"",Transactions!O2263,"")</f>
        <v>1536321002115</v>
      </c>
      <c r="Q2263">
        <f>IF(Transactions!S2263-Transactions!J2263&lt;&gt;"",Transactions!S2263-Transactions!J2263,"")</f>
        <v>1723</v>
      </c>
      <c r="R2263">
        <f t="shared" si="75"/>
        <v>2342</v>
      </c>
    </row>
    <row r="2264" spans="1:18" x14ac:dyDescent="0.3">
      <c r="A2264" t="str">
        <f>IF(Transactions!A2264&lt;&gt;"",Transactions!A2264,0)</f>
        <v>2018/09/07 13:50:02</v>
      </c>
      <c r="B2264" t="str">
        <f>IF(Transactions!B2264&lt;&gt;"",Transactions!B2264,0)</f>
        <v>67a59859d3ebbddaf32ffeec2966e74e64dc0f518a4c9eeaf070d5fece157349</v>
      </c>
      <c r="C2264" t="str">
        <f>IF(Transactions!C2264&lt;&gt;"",Transactions!C2264,0)</f>
        <v>Step1</v>
      </c>
      <c r="D2264" t="str">
        <f>IF(Transactions!D2264&lt;&gt;"",Transactions!D2264,"")</f>
        <v>peer0.org2.ldegilde.com</v>
      </c>
      <c r="E2264" t="str">
        <f>IF(Transactions!E2264&lt;&gt;"",Transactions!E2264,"")</f>
        <v>pmt-chaincode</v>
      </c>
      <c r="F2264" t="str">
        <f>IF(Transactions!F2264&lt;&gt;"",Transactions!F2264,"")</f>
        <v>put</v>
      </c>
      <c r="G2264" t="str">
        <f>IF(Transactions!G2264&lt;&gt;"",Transactions!G2264,"")</f>
        <v>000000003_259</v>
      </c>
      <c r="H2264" t="str">
        <f>IF(Transactions!H2264&lt;&gt;"",Transactions!H2264,"")</f>
        <v>546.0</v>
      </c>
      <c r="I2264">
        <f>IF(Transactions!J2264-Transactions!I2264&lt;&gt;"",Transactions!J2264-Transactions!I2264,"")</f>
        <v>619</v>
      </c>
      <c r="J2264">
        <f>IF((Transactions!K2264-Transactions!I2264)-(Transactions!P2264-Transactions!J2264)&lt;&gt;"",(Transactions!K2264-Transactions!I2264)-(Transactions!P2264-Transactions!J2264),"")</f>
        <v>503</v>
      </c>
      <c r="K2264">
        <f>IF(Transactions!L2264-Transactions!K2264&lt;&gt;"",Transactions!L2264-Transactions!K2264,"")</f>
        <v>1</v>
      </c>
      <c r="L2264">
        <f>IF(Transactions!N2264-Transactions!M2264&lt;&gt;"",Transactions!N2264-Transactions!M2264,"")</f>
        <v>114</v>
      </c>
      <c r="M2264">
        <f>IF(Transactions!P2264-Transactions!O2264&lt;&gt;"",Transactions!P2264-Transactions!O2264,"")</f>
        <v>1</v>
      </c>
      <c r="O2264">
        <f t="shared" si="74"/>
        <v>619</v>
      </c>
      <c r="P2264" t="str">
        <f>IF(Transactions!O2264&lt;&gt;"",Transactions!O2264,"")</f>
        <v>1536321001944</v>
      </c>
      <c r="Q2264">
        <f>IF(Transactions!S2264-Transactions!J2264&lt;&gt;"",Transactions!S2264-Transactions!J2264,"")</f>
        <v>1723</v>
      </c>
      <c r="R2264">
        <f t="shared" si="75"/>
        <v>2342</v>
      </c>
    </row>
    <row r="2265" spans="1:18" x14ac:dyDescent="0.3">
      <c r="A2265" t="str">
        <f>IF(Transactions!A2265&lt;&gt;"",Transactions!A2265,0)</f>
        <v>2018/09/07 13:50:02</v>
      </c>
      <c r="B2265" t="str">
        <f>IF(Transactions!B2265&lt;&gt;"",Transactions!B2265,0)</f>
        <v>72eb39ce9dcc79f403404629373503d2f5a2df105193a93f9d64d64d6bf9318a</v>
      </c>
      <c r="C2265" t="str">
        <f>IF(Transactions!C2265&lt;&gt;"",Transactions!C2265,0)</f>
        <v>Step1</v>
      </c>
      <c r="D2265" t="str">
        <f>IF(Transactions!D2265&lt;&gt;"",Transactions!D2265,"")</f>
        <v>peer0.org1.ldegilde.com</v>
      </c>
      <c r="E2265" t="str">
        <f>IF(Transactions!E2265&lt;&gt;"",Transactions!E2265,"")</f>
        <v>pmt-chaincode</v>
      </c>
      <c r="F2265" t="str">
        <f>IF(Transactions!F2265&lt;&gt;"",Transactions!F2265,"")</f>
        <v>put</v>
      </c>
      <c r="G2265" t="str">
        <f>IF(Transactions!G2265&lt;&gt;"",Transactions!G2265,"")</f>
        <v>000000003_382</v>
      </c>
      <c r="H2265" t="str">
        <f>IF(Transactions!H2265&lt;&gt;"",Transactions!H2265,"")</f>
        <v>923.0</v>
      </c>
      <c r="I2265">
        <f>IF(Transactions!J2265-Transactions!I2265&lt;&gt;"",Transactions!J2265-Transactions!I2265,"")</f>
        <v>608</v>
      </c>
      <c r="J2265">
        <f>IF((Transactions!K2265-Transactions!I2265)-(Transactions!P2265-Transactions!J2265)&lt;&gt;"",(Transactions!K2265-Transactions!I2265)-(Transactions!P2265-Transactions!J2265),"")</f>
        <v>479</v>
      </c>
      <c r="K2265">
        <f>IF(Transactions!L2265-Transactions!K2265&lt;&gt;"",Transactions!L2265-Transactions!K2265,"")</f>
        <v>5</v>
      </c>
      <c r="L2265">
        <f>IF(Transactions!N2265-Transactions!M2265&lt;&gt;"",Transactions!N2265-Transactions!M2265,"")</f>
        <v>123</v>
      </c>
      <c r="M2265">
        <f>IF(Transactions!P2265-Transactions!O2265&lt;&gt;"",Transactions!P2265-Transactions!O2265,"")</f>
        <v>1</v>
      </c>
      <c r="O2265">
        <f t="shared" si="74"/>
        <v>608</v>
      </c>
      <c r="P2265" t="str">
        <f>IF(Transactions!O2265&lt;&gt;"",Transactions!O2265,"")</f>
        <v>1536321002110</v>
      </c>
      <c r="Q2265">
        <f>IF(Transactions!S2265-Transactions!J2265&lt;&gt;"",Transactions!S2265-Transactions!J2265,"")</f>
        <v>1711</v>
      </c>
      <c r="R2265">
        <f t="shared" si="75"/>
        <v>2319</v>
      </c>
    </row>
    <row r="2266" spans="1:18" x14ac:dyDescent="0.3">
      <c r="A2266" t="str">
        <f>IF(Transactions!A2266&lt;&gt;"",Transactions!A2266,0)</f>
        <v>2018/09/07 13:50:02</v>
      </c>
      <c r="B2266" t="str">
        <f>IF(Transactions!B2266&lt;&gt;"",Transactions!B2266,0)</f>
        <v>72eb39ce9dcc79f403404629373503d2f5a2df105193a93f9d64d64d6bf9318a</v>
      </c>
      <c r="C2266" t="str">
        <f>IF(Transactions!C2266&lt;&gt;"",Transactions!C2266,0)</f>
        <v>Step1</v>
      </c>
      <c r="D2266" t="str">
        <f>IF(Transactions!D2266&lt;&gt;"",Transactions!D2266,"")</f>
        <v>peer0.org2.ldegilde.com</v>
      </c>
      <c r="E2266" t="str">
        <f>IF(Transactions!E2266&lt;&gt;"",Transactions!E2266,"")</f>
        <v>pmt-chaincode</v>
      </c>
      <c r="F2266" t="str">
        <f>IF(Transactions!F2266&lt;&gt;"",Transactions!F2266,"")</f>
        <v>put</v>
      </c>
      <c r="G2266" t="str">
        <f>IF(Transactions!G2266&lt;&gt;"",Transactions!G2266,"")</f>
        <v>000000003_382</v>
      </c>
      <c r="H2266" t="str">
        <f>IF(Transactions!H2266&lt;&gt;"",Transactions!H2266,"")</f>
        <v>923.0</v>
      </c>
      <c r="I2266">
        <f>IF(Transactions!J2266-Transactions!I2266&lt;&gt;"",Transactions!J2266-Transactions!I2266,"")</f>
        <v>608</v>
      </c>
      <c r="J2266">
        <f>IF((Transactions!K2266-Transactions!I2266)-(Transactions!P2266-Transactions!J2266)&lt;&gt;"",(Transactions!K2266-Transactions!I2266)-(Transactions!P2266-Transactions!J2266),"")</f>
        <v>331</v>
      </c>
      <c r="K2266">
        <f>IF(Transactions!L2266-Transactions!K2266&lt;&gt;"",Transactions!L2266-Transactions!K2266,"")</f>
        <v>0</v>
      </c>
      <c r="L2266">
        <f>IF(Transactions!N2266-Transactions!M2266&lt;&gt;"",Transactions!N2266-Transactions!M2266,"")</f>
        <v>277</v>
      </c>
      <c r="M2266">
        <f>IF(Transactions!P2266-Transactions!O2266&lt;&gt;"",Transactions!P2266-Transactions!O2266,"")</f>
        <v>0</v>
      </c>
      <c r="O2266">
        <f t="shared" si="74"/>
        <v>608</v>
      </c>
      <c r="P2266" t="str">
        <f>IF(Transactions!O2266&lt;&gt;"",Transactions!O2266,"")</f>
        <v>1536321002155</v>
      </c>
      <c r="Q2266">
        <f>IF(Transactions!S2266-Transactions!J2266&lt;&gt;"",Transactions!S2266-Transactions!J2266,"")</f>
        <v>1711</v>
      </c>
      <c r="R2266">
        <f t="shared" si="75"/>
        <v>2319</v>
      </c>
    </row>
    <row r="2267" spans="1:18" x14ac:dyDescent="0.3">
      <c r="A2267" t="str">
        <f>IF(Transactions!A2267&lt;&gt;"",Transactions!A2267,0)</f>
        <v>2018/09/07 13:50:02</v>
      </c>
      <c r="B2267" t="str">
        <f>IF(Transactions!B2267&lt;&gt;"",Transactions!B2267,0)</f>
        <v>d2c26e149c6d24b1d3e487e6c5bfa4cd2b90de11876bb19d66a726ec503fc2ef</v>
      </c>
      <c r="C2267" t="str">
        <f>IF(Transactions!C2267&lt;&gt;"",Transactions!C2267,0)</f>
        <v>Step1</v>
      </c>
      <c r="D2267" t="str">
        <f>IF(Transactions!D2267&lt;&gt;"",Transactions!D2267,"")</f>
        <v>peer0.org1.ldegilde.com</v>
      </c>
      <c r="E2267" t="str">
        <f>IF(Transactions!E2267&lt;&gt;"",Transactions!E2267,"")</f>
        <v>pmt-chaincode</v>
      </c>
      <c r="F2267" t="str">
        <f>IF(Transactions!F2267&lt;&gt;"",Transactions!F2267,"")</f>
        <v>put</v>
      </c>
      <c r="G2267" t="str">
        <f>IF(Transactions!G2267&lt;&gt;"",Transactions!G2267,"")</f>
        <v>000000003_120</v>
      </c>
      <c r="H2267" t="str">
        <f>IF(Transactions!H2267&lt;&gt;"",Transactions!H2267,"")</f>
        <v>960.0</v>
      </c>
      <c r="I2267">
        <f>IF(Transactions!J2267-Transactions!I2267&lt;&gt;"",Transactions!J2267-Transactions!I2267,"")</f>
        <v>634</v>
      </c>
      <c r="J2267">
        <f>IF((Transactions!K2267-Transactions!I2267)-(Transactions!P2267-Transactions!J2267)&lt;&gt;"",(Transactions!K2267-Transactions!I2267)-(Transactions!P2267-Transactions!J2267),"")</f>
        <v>455</v>
      </c>
      <c r="K2267">
        <f>IF(Transactions!L2267-Transactions!K2267&lt;&gt;"",Transactions!L2267-Transactions!K2267,"")</f>
        <v>0</v>
      </c>
      <c r="L2267">
        <f>IF(Transactions!N2267-Transactions!M2267&lt;&gt;"",Transactions!N2267-Transactions!M2267,"")</f>
        <v>178</v>
      </c>
      <c r="M2267">
        <f>IF(Transactions!P2267-Transactions!O2267&lt;&gt;"",Transactions!P2267-Transactions!O2267,"")</f>
        <v>1</v>
      </c>
      <c r="O2267">
        <f t="shared" si="74"/>
        <v>634</v>
      </c>
      <c r="P2267" t="str">
        <f>IF(Transactions!O2267&lt;&gt;"",Transactions!O2267,"")</f>
        <v>1536321002157</v>
      </c>
      <c r="Q2267">
        <f>IF(Transactions!S2267-Transactions!J2267&lt;&gt;"",Transactions!S2267-Transactions!J2267,"")</f>
        <v>1704</v>
      </c>
      <c r="R2267">
        <f t="shared" si="75"/>
        <v>2338</v>
      </c>
    </row>
    <row r="2268" spans="1:18" x14ac:dyDescent="0.3">
      <c r="A2268" t="str">
        <f>IF(Transactions!A2268&lt;&gt;"",Transactions!A2268,0)</f>
        <v>2018/09/07 13:50:02</v>
      </c>
      <c r="B2268" t="str">
        <f>IF(Transactions!B2268&lt;&gt;"",Transactions!B2268,0)</f>
        <v>d2c26e149c6d24b1d3e487e6c5bfa4cd2b90de11876bb19d66a726ec503fc2ef</v>
      </c>
      <c r="C2268" t="str">
        <f>IF(Transactions!C2268&lt;&gt;"",Transactions!C2268,0)</f>
        <v>Step1</v>
      </c>
      <c r="D2268" t="str">
        <f>IF(Transactions!D2268&lt;&gt;"",Transactions!D2268,"")</f>
        <v>peer0.org2.ldegilde.com</v>
      </c>
      <c r="E2268" t="str">
        <f>IF(Transactions!E2268&lt;&gt;"",Transactions!E2268,"")</f>
        <v>pmt-chaincode</v>
      </c>
      <c r="F2268" t="str">
        <f>IF(Transactions!F2268&lt;&gt;"",Transactions!F2268,"")</f>
        <v>put</v>
      </c>
      <c r="G2268" t="str">
        <f>IF(Transactions!G2268&lt;&gt;"",Transactions!G2268,"")</f>
        <v>000000003_120</v>
      </c>
      <c r="H2268" t="str">
        <f>IF(Transactions!H2268&lt;&gt;"",Transactions!H2268,"")</f>
        <v>960.0</v>
      </c>
      <c r="I2268">
        <f>IF(Transactions!J2268-Transactions!I2268&lt;&gt;"",Transactions!J2268-Transactions!I2268,"")</f>
        <v>634</v>
      </c>
      <c r="J2268">
        <f>IF((Transactions!K2268-Transactions!I2268)-(Transactions!P2268-Transactions!J2268)&lt;&gt;"",(Transactions!K2268-Transactions!I2268)-(Transactions!P2268-Transactions!J2268),"")</f>
        <v>386</v>
      </c>
      <c r="K2268">
        <f>IF(Transactions!L2268-Transactions!K2268&lt;&gt;"",Transactions!L2268-Transactions!K2268,"")</f>
        <v>0</v>
      </c>
      <c r="L2268">
        <f>IF(Transactions!N2268-Transactions!M2268&lt;&gt;"",Transactions!N2268-Transactions!M2268,"")</f>
        <v>247</v>
      </c>
      <c r="M2268">
        <f>IF(Transactions!P2268-Transactions!O2268&lt;&gt;"",Transactions!P2268-Transactions!O2268,"")</f>
        <v>1</v>
      </c>
      <c r="O2268">
        <f t="shared" si="74"/>
        <v>634</v>
      </c>
      <c r="P2268" t="str">
        <f>IF(Transactions!O2268&lt;&gt;"",Transactions!O2268,"")</f>
        <v>1536321002122</v>
      </c>
      <c r="Q2268">
        <f>IF(Transactions!S2268-Transactions!J2268&lt;&gt;"",Transactions!S2268-Transactions!J2268,"")</f>
        <v>1704</v>
      </c>
      <c r="R2268">
        <f t="shared" si="75"/>
        <v>2338</v>
      </c>
    </row>
    <row r="2269" spans="1:18" x14ac:dyDescent="0.3">
      <c r="A2269" t="str">
        <f>IF(Transactions!A2269&lt;&gt;"",Transactions!A2269,0)</f>
        <v>2018/09/07 13:50:04</v>
      </c>
      <c r="B2269" t="str">
        <f>IF(Transactions!B2269&lt;&gt;"",Transactions!B2269,0)</f>
        <v>418384074a85d2c2baccb1d98ef8f27f649b2e0d468105344433a86560bc3834</v>
      </c>
      <c r="C2269" t="str">
        <f>IF(Transactions!C2269&lt;&gt;"",Transactions!C2269,0)</f>
        <v>Step1</v>
      </c>
      <c r="D2269" t="str">
        <f>IF(Transactions!D2269&lt;&gt;"",Transactions!D2269,"")</f>
        <v>peer0.org1.ldegilde.com</v>
      </c>
      <c r="E2269" t="str">
        <f>IF(Transactions!E2269&lt;&gt;"",Transactions!E2269,"")</f>
        <v>pmt-chaincode</v>
      </c>
      <c r="F2269" t="str">
        <f>IF(Transactions!F2269&lt;&gt;"",Transactions!F2269,"")</f>
        <v>put</v>
      </c>
      <c r="G2269" t="str">
        <f>IF(Transactions!G2269&lt;&gt;"",Transactions!G2269,"")</f>
        <v>000000003_146</v>
      </c>
      <c r="H2269" t="str">
        <f>IF(Transactions!H2269&lt;&gt;"",Transactions!H2269,"")</f>
        <v>146.0</v>
      </c>
      <c r="I2269">
        <f>IF(Transactions!J2269-Transactions!I2269&lt;&gt;"",Transactions!J2269-Transactions!I2269,"")</f>
        <v>208</v>
      </c>
      <c r="J2269">
        <f>IF((Transactions!K2269-Transactions!I2269)-(Transactions!P2269-Transactions!J2269)&lt;&gt;"",(Transactions!K2269-Transactions!I2269)-(Transactions!P2269-Transactions!J2269),"")</f>
        <v>195</v>
      </c>
      <c r="K2269">
        <f>IF(Transactions!L2269-Transactions!K2269&lt;&gt;"",Transactions!L2269-Transactions!K2269,"")</f>
        <v>0</v>
      </c>
      <c r="L2269">
        <f>IF(Transactions!N2269-Transactions!M2269&lt;&gt;"",Transactions!N2269-Transactions!M2269,"")</f>
        <v>13</v>
      </c>
      <c r="M2269">
        <f>IF(Transactions!P2269-Transactions!O2269&lt;&gt;"",Transactions!P2269-Transactions!O2269,"")</f>
        <v>0</v>
      </c>
      <c r="O2269">
        <f t="shared" si="74"/>
        <v>208</v>
      </c>
      <c r="P2269" t="str">
        <f>IF(Transactions!O2269&lt;&gt;"",Transactions!O2269,"")</f>
        <v>1536321003325</v>
      </c>
      <c r="Q2269">
        <f>IF(Transactions!S2269-Transactions!J2269&lt;&gt;"",Transactions!S2269-Transactions!J2269,"")</f>
        <v>2965</v>
      </c>
      <c r="R2269">
        <f t="shared" si="75"/>
        <v>3173</v>
      </c>
    </row>
    <row r="2270" spans="1:18" x14ac:dyDescent="0.3">
      <c r="A2270" t="str">
        <f>IF(Transactions!A2270&lt;&gt;"",Transactions!A2270,0)</f>
        <v>2018/09/07 13:50:04</v>
      </c>
      <c r="B2270" t="str">
        <f>IF(Transactions!B2270&lt;&gt;"",Transactions!B2270,0)</f>
        <v>418384074a85d2c2baccb1d98ef8f27f649b2e0d468105344433a86560bc3834</v>
      </c>
      <c r="C2270" t="str">
        <f>IF(Transactions!C2270&lt;&gt;"",Transactions!C2270,0)</f>
        <v>Step1</v>
      </c>
      <c r="D2270" t="str">
        <f>IF(Transactions!D2270&lt;&gt;"",Transactions!D2270,"")</f>
        <v>peer0.org2.ldegilde.com</v>
      </c>
      <c r="E2270" t="str">
        <f>IF(Transactions!E2270&lt;&gt;"",Transactions!E2270,"")</f>
        <v>pmt-chaincode</v>
      </c>
      <c r="F2270" t="str">
        <f>IF(Transactions!F2270&lt;&gt;"",Transactions!F2270,"")</f>
        <v>put</v>
      </c>
      <c r="G2270" t="str">
        <f>IF(Transactions!G2270&lt;&gt;"",Transactions!G2270,"")</f>
        <v>000000003_146</v>
      </c>
      <c r="H2270" t="str">
        <f>IF(Transactions!H2270&lt;&gt;"",Transactions!H2270,"")</f>
        <v>146.0</v>
      </c>
      <c r="I2270">
        <f>IF(Transactions!J2270-Transactions!I2270&lt;&gt;"",Transactions!J2270-Transactions!I2270,"")</f>
        <v>208</v>
      </c>
      <c r="J2270">
        <f>IF((Transactions!K2270-Transactions!I2270)-(Transactions!P2270-Transactions!J2270)&lt;&gt;"",(Transactions!K2270-Transactions!I2270)-(Transactions!P2270-Transactions!J2270),"")</f>
        <v>163</v>
      </c>
      <c r="K2270">
        <f>IF(Transactions!L2270-Transactions!K2270&lt;&gt;"",Transactions!L2270-Transactions!K2270,"")</f>
        <v>1</v>
      </c>
      <c r="L2270">
        <f>IF(Transactions!N2270-Transactions!M2270&lt;&gt;"",Transactions!N2270-Transactions!M2270,"")</f>
        <v>43</v>
      </c>
      <c r="M2270">
        <f>IF(Transactions!P2270-Transactions!O2270&lt;&gt;"",Transactions!P2270-Transactions!O2270,"")</f>
        <v>1</v>
      </c>
      <c r="O2270">
        <f t="shared" si="74"/>
        <v>208</v>
      </c>
      <c r="P2270" t="str">
        <f>IF(Transactions!O2270&lt;&gt;"",Transactions!O2270,"")</f>
        <v>1536321003357</v>
      </c>
      <c r="Q2270">
        <f>IF(Transactions!S2270-Transactions!J2270&lt;&gt;"",Transactions!S2270-Transactions!J2270,"")</f>
        <v>2965</v>
      </c>
      <c r="R2270">
        <f t="shared" si="75"/>
        <v>3173</v>
      </c>
    </row>
    <row r="2271" spans="1:18" x14ac:dyDescent="0.3">
      <c r="A2271" t="str">
        <f>IF(Transactions!A2271&lt;&gt;"",Transactions!A2271,0)</f>
        <v>2018/09/07 13:50:04</v>
      </c>
      <c r="B2271" t="str">
        <f>IF(Transactions!B2271&lt;&gt;"",Transactions!B2271,0)</f>
        <v>bc3eee77d93b1544dc7e080c4cded5cf7053783f1a994fd5ded092d07d8ba658</v>
      </c>
      <c r="C2271" t="str">
        <f>IF(Transactions!C2271&lt;&gt;"",Transactions!C2271,0)</f>
        <v>Step1</v>
      </c>
      <c r="D2271" t="str">
        <f>IF(Transactions!D2271&lt;&gt;"",Transactions!D2271,"")</f>
        <v>peer0.org1.ldegilde.com</v>
      </c>
      <c r="E2271" t="str">
        <f>IF(Transactions!E2271&lt;&gt;"",Transactions!E2271,"")</f>
        <v>pmt-chaincode</v>
      </c>
      <c r="F2271" t="str">
        <f>IF(Transactions!F2271&lt;&gt;"",Transactions!F2271,"")</f>
        <v>put</v>
      </c>
      <c r="G2271" t="str">
        <f>IF(Transactions!G2271&lt;&gt;"",Transactions!G2271,"")</f>
        <v>000000003_397</v>
      </c>
      <c r="H2271" t="str">
        <f>IF(Transactions!H2271&lt;&gt;"",Transactions!H2271,"")</f>
        <v>480.0</v>
      </c>
      <c r="I2271">
        <f>IF(Transactions!J2271-Transactions!I2271&lt;&gt;"",Transactions!J2271-Transactions!I2271,"")</f>
        <v>217</v>
      </c>
      <c r="J2271">
        <f>IF((Transactions!K2271-Transactions!I2271)-(Transactions!P2271-Transactions!J2271)&lt;&gt;"",(Transactions!K2271-Transactions!I2271)-(Transactions!P2271-Transactions!J2271),"")</f>
        <v>211</v>
      </c>
      <c r="K2271">
        <f>IF(Transactions!L2271-Transactions!K2271&lt;&gt;"",Transactions!L2271-Transactions!K2271,"")</f>
        <v>1</v>
      </c>
      <c r="L2271">
        <f>IF(Transactions!N2271-Transactions!M2271&lt;&gt;"",Transactions!N2271-Transactions!M2271,"")</f>
        <v>5</v>
      </c>
      <c r="M2271">
        <f>IF(Transactions!P2271-Transactions!O2271&lt;&gt;"",Transactions!P2271-Transactions!O2271,"")</f>
        <v>0</v>
      </c>
      <c r="O2271">
        <f t="shared" si="74"/>
        <v>217</v>
      </c>
      <c r="P2271" t="str">
        <f>IF(Transactions!O2271&lt;&gt;"",Transactions!O2271,"")</f>
        <v>1536321003685</v>
      </c>
      <c r="Q2271">
        <f>IF(Transactions!S2271-Transactions!J2271&lt;&gt;"",Transactions!S2271-Transactions!J2271,"")</f>
        <v>2592</v>
      </c>
      <c r="R2271">
        <f t="shared" si="75"/>
        <v>2809</v>
      </c>
    </row>
    <row r="2272" spans="1:18" x14ac:dyDescent="0.3">
      <c r="A2272" t="str">
        <f>IF(Transactions!A2272&lt;&gt;"",Transactions!A2272,0)</f>
        <v>2018/09/07 13:50:04</v>
      </c>
      <c r="B2272" t="str">
        <f>IF(Transactions!B2272&lt;&gt;"",Transactions!B2272,0)</f>
        <v>bc3eee77d93b1544dc7e080c4cded5cf7053783f1a994fd5ded092d07d8ba658</v>
      </c>
      <c r="C2272" t="str">
        <f>IF(Transactions!C2272&lt;&gt;"",Transactions!C2272,0)</f>
        <v>Step1</v>
      </c>
      <c r="D2272" t="str">
        <f>IF(Transactions!D2272&lt;&gt;"",Transactions!D2272,"")</f>
        <v>peer0.org2.ldegilde.com</v>
      </c>
      <c r="E2272" t="str">
        <f>IF(Transactions!E2272&lt;&gt;"",Transactions!E2272,"")</f>
        <v>pmt-chaincode</v>
      </c>
      <c r="F2272" t="str">
        <f>IF(Transactions!F2272&lt;&gt;"",Transactions!F2272,"")</f>
        <v>put</v>
      </c>
      <c r="G2272" t="str">
        <f>IF(Transactions!G2272&lt;&gt;"",Transactions!G2272,"")</f>
        <v>000000003_397</v>
      </c>
      <c r="H2272" t="str">
        <f>IF(Transactions!H2272&lt;&gt;"",Transactions!H2272,"")</f>
        <v>480.0</v>
      </c>
      <c r="I2272">
        <f>IF(Transactions!J2272-Transactions!I2272&lt;&gt;"",Transactions!J2272-Transactions!I2272,"")</f>
        <v>217</v>
      </c>
      <c r="J2272">
        <f>IF((Transactions!K2272-Transactions!I2272)-(Transactions!P2272-Transactions!J2272)&lt;&gt;"",(Transactions!K2272-Transactions!I2272)-(Transactions!P2272-Transactions!J2272),"")</f>
        <v>170</v>
      </c>
      <c r="K2272">
        <f>IF(Transactions!L2272-Transactions!K2272&lt;&gt;"",Transactions!L2272-Transactions!K2272,"")</f>
        <v>0</v>
      </c>
      <c r="L2272">
        <f>IF(Transactions!N2272-Transactions!M2272&lt;&gt;"",Transactions!N2272-Transactions!M2272,"")</f>
        <v>47</v>
      </c>
      <c r="M2272">
        <f>IF(Transactions!P2272-Transactions!O2272&lt;&gt;"",Transactions!P2272-Transactions!O2272,"")</f>
        <v>0</v>
      </c>
      <c r="O2272">
        <f t="shared" si="74"/>
        <v>217</v>
      </c>
      <c r="P2272" t="str">
        <f>IF(Transactions!O2272&lt;&gt;"",Transactions!O2272,"")</f>
        <v>1536321003731</v>
      </c>
      <c r="Q2272">
        <f>IF(Transactions!S2272-Transactions!J2272&lt;&gt;"",Transactions!S2272-Transactions!J2272,"")</f>
        <v>2592</v>
      </c>
      <c r="R2272">
        <f t="shared" si="75"/>
        <v>2809</v>
      </c>
    </row>
    <row r="2273" spans="1:18" x14ac:dyDescent="0.3">
      <c r="A2273" t="str">
        <f>IF(Transactions!A2273&lt;&gt;"",Transactions!A2273,0)</f>
        <v>2018/09/07 13:50:04</v>
      </c>
      <c r="B2273" t="str">
        <f>IF(Transactions!B2273&lt;&gt;"",Transactions!B2273,0)</f>
        <v>355b8ffa41c493c456e95f1a24c874bc98e503ae178de3814f62ad5620c4941f</v>
      </c>
      <c r="C2273" t="str">
        <f>IF(Transactions!C2273&lt;&gt;"",Transactions!C2273,0)</f>
        <v>Step1</v>
      </c>
      <c r="D2273" t="str">
        <f>IF(Transactions!D2273&lt;&gt;"",Transactions!D2273,"")</f>
        <v>peer0.org1.ldegilde.com</v>
      </c>
      <c r="E2273" t="str">
        <f>IF(Transactions!E2273&lt;&gt;"",Transactions!E2273,"")</f>
        <v>pmt-chaincode</v>
      </c>
      <c r="F2273" t="str">
        <f>IF(Transactions!F2273&lt;&gt;"",Transactions!F2273,"")</f>
        <v>put</v>
      </c>
      <c r="G2273" t="str">
        <f>IF(Transactions!G2273&lt;&gt;"",Transactions!G2273,"")</f>
        <v>000000003_256</v>
      </c>
      <c r="H2273" t="str">
        <f>IF(Transactions!H2273&lt;&gt;"",Transactions!H2273,"")</f>
        <v>256.0</v>
      </c>
      <c r="I2273">
        <f>IF(Transactions!J2273-Transactions!I2273&lt;&gt;"",Transactions!J2273-Transactions!I2273,"")</f>
        <v>288</v>
      </c>
      <c r="J2273">
        <f>IF((Transactions!K2273-Transactions!I2273)-(Transactions!P2273-Transactions!J2273)&lt;&gt;"",(Transactions!K2273-Transactions!I2273)-(Transactions!P2273-Transactions!J2273),"")</f>
        <v>271</v>
      </c>
      <c r="K2273">
        <f>IF(Transactions!L2273-Transactions!K2273&lt;&gt;"",Transactions!L2273-Transactions!K2273,"")</f>
        <v>0</v>
      </c>
      <c r="L2273">
        <f>IF(Transactions!N2273-Transactions!M2273&lt;&gt;"",Transactions!N2273-Transactions!M2273,"")</f>
        <v>16</v>
      </c>
      <c r="M2273">
        <f>IF(Transactions!P2273-Transactions!O2273&lt;&gt;"",Transactions!P2273-Transactions!O2273,"")</f>
        <v>1</v>
      </c>
      <c r="O2273">
        <f t="shared" si="74"/>
        <v>288</v>
      </c>
      <c r="P2273" t="str">
        <f>IF(Transactions!O2273&lt;&gt;"",Transactions!O2273,"")</f>
        <v>1536321004056</v>
      </c>
      <c r="Q2273">
        <f>IF(Transactions!S2273-Transactions!J2273&lt;&gt;"",Transactions!S2273-Transactions!J2273,"")</f>
        <v>2158</v>
      </c>
      <c r="R2273">
        <f t="shared" si="75"/>
        <v>2446</v>
      </c>
    </row>
    <row r="2274" spans="1:18" x14ac:dyDescent="0.3">
      <c r="A2274" t="str">
        <f>IF(Transactions!A2274&lt;&gt;"",Transactions!A2274,0)</f>
        <v>2018/09/07 13:50:04</v>
      </c>
      <c r="B2274" t="str">
        <f>IF(Transactions!B2274&lt;&gt;"",Transactions!B2274,0)</f>
        <v>355b8ffa41c493c456e95f1a24c874bc98e503ae178de3814f62ad5620c4941f</v>
      </c>
      <c r="C2274" t="str">
        <f>IF(Transactions!C2274&lt;&gt;"",Transactions!C2274,0)</f>
        <v>Step1</v>
      </c>
      <c r="D2274" t="str">
        <f>IF(Transactions!D2274&lt;&gt;"",Transactions!D2274,"")</f>
        <v>peer0.org2.ldegilde.com</v>
      </c>
      <c r="E2274" t="str">
        <f>IF(Transactions!E2274&lt;&gt;"",Transactions!E2274,"")</f>
        <v>pmt-chaincode</v>
      </c>
      <c r="F2274" t="str">
        <f>IF(Transactions!F2274&lt;&gt;"",Transactions!F2274,"")</f>
        <v>put</v>
      </c>
      <c r="G2274" t="str">
        <f>IF(Transactions!G2274&lt;&gt;"",Transactions!G2274,"")</f>
        <v>000000003_256</v>
      </c>
      <c r="H2274" t="str">
        <f>IF(Transactions!H2274&lt;&gt;"",Transactions!H2274,"")</f>
        <v>256.0</v>
      </c>
      <c r="I2274">
        <f>IF(Transactions!J2274-Transactions!I2274&lt;&gt;"",Transactions!J2274-Transactions!I2274,"")</f>
        <v>288</v>
      </c>
      <c r="J2274">
        <f>IF((Transactions!K2274-Transactions!I2274)-(Transactions!P2274-Transactions!J2274)&lt;&gt;"",(Transactions!K2274-Transactions!I2274)-(Transactions!P2274-Transactions!J2274),"")</f>
        <v>200</v>
      </c>
      <c r="K2274">
        <f>IF(Transactions!L2274-Transactions!K2274&lt;&gt;"",Transactions!L2274-Transactions!K2274,"")</f>
        <v>0</v>
      </c>
      <c r="L2274">
        <f>IF(Transactions!N2274-Transactions!M2274&lt;&gt;"",Transactions!N2274-Transactions!M2274,"")</f>
        <v>88</v>
      </c>
      <c r="M2274">
        <f>IF(Transactions!P2274-Transactions!O2274&lt;&gt;"",Transactions!P2274-Transactions!O2274,"")</f>
        <v>0</v>
      </c>
      <c r="O2274">
        <f t="shared" si="74"/>
        <v>288</v>
      </c>
      <c r="P2274" t="str">
        <f>IF(Transactions!O2274&lt;&gt;"",Transactions!O2274,"")</f>
        <v>1536321004163</v>
      </c>
      <c r="Q2274">
        <f>IF(Transactions!S2274-Transactions!J2274&lt;&gt;"",Transactions!S2274-Transactions!J2274,"")</f>
        <v>2158</v>
      </c>
      <c r="R2274">
        <f t="shared" si="75"/>
        <v>2446</v>
      </c>
    </row>
    <row r="2275" spans="1:18" x14ac:dyDescent="0.3">
      <c r="A2275" t="str">
        <f>IF(Transactions!A2275&lt;&gt;"",Transactions!A2275,0)</f>
        <v>2018/09/07 13:50:04</v>
      </c>
      <c r="B2275" t="str">
        <f>IF(Transactions!B2275&lt;&gt;"",Transactions!B2275,0)</f>
        <v>37ff718d33c00b4522c59dde07adb13c1e3dc4643672de9f1ad3077c4cf927d6</v>
      </c>
      <c r="C2275" t="str">
        <f>IF(Transactions!C2275&lt;&gt;"",Transactions!C2275,0)</f>
        <v>Step1</v>
      </c>
      <c r="D2275" t="str">
        <f>IF(Transactions!D2275&lt;&gt;"",Transactions!D2275,"")</f>
        <v>peer0.org1.ldegilde.com</v>
      </c>
      <c r="E2275" t="str">
        <f>IF(Transactions!E2275&lt;&gt;"",Transactions!E2275,"")</f>
        <v>pmt-chaincode</v>
      </c>
      <c r="F2275" t="str">
        <f>IF(Transactions!F2275&lt;&gt;"",Transactions!F2275,"")</f>
        <v>put</v>
      </c>
      <c r="G2275" t="str">
        <f>IF(Transactions!G2275&lt;&gt;"",Transactions!G2275,"")</f>
        <v>000000003_69</v>
      </c>
      <c r="H2275" t="str">
        <f>IF(Transactions!H2275&lt;&gt;"",Transactions!H2275,"")</f>
        <v>438.0</v>
      </c>
      <c r="I2275">
        <f>IF(Transactions!J2275-Transactions!I2275&lt;&gt;"",Transactions!J2275-Transactions!I2275,"")</f>
        <v>238</v>
      </c>
      <c r="J2275">
        <f>IF((Transactions!K2275-Transactions!I2275)-(Transactions!P2275-Transactions!J2275)&lt;&gt;"",(Transactions!K2275-Transactions!I2275)-(Transactions!P2275-Transactions!J2275),"")</f>
        <v>195</v>
      </c>
      <c r="K2275">
        <f>IF(Transactions!L2275-Transactions!K2275&lt;&gt;"",Transactions!L2275-Transactions!K2275,"")</f>
        <v>0</v>
      </c>
      <c r="L2275">
        <f>IF(Transactions!N2275-Transactions!M2275&lt;&gt;"",Transactions!N2275-Transactions!M2275,"")</f>
        <v>43</v>
      </c>
      <c r="M2275">
        <f>IF(Transactions!P2275-Transactions!O2275&lt;&gt;"",Transactions!P2275-Transactions!O2275,"")</f>
        <v>0</v>
      </c>
      <c r="O2275">
        <f t="shared" si="74"/>
        <v>238</v>
      </c>
      <c r="P2275" t="str">
        <f>IF(Transactions!O2275&lt;&gt;"",Transactions!O2275,"")</f>
        <v>1536321004084</v>
      </c>
      <c r="Q2275">
        <f>IF(Transactions!S2275-Transactions!J2275&lt;&gt;"",Transactions!S2275-Transactions!J2275,"")</f>
        <v>2208</v>
      </c>
      <c r="R2275">
        <f t="shared" si="75"/>
        <v>2446</v>
      </c>
    </row>
    <row r="2276" spans="1:18" x14ac:dyDescent="0.3">
      <c r="A2276" t="str">
        <f>IF(Transactions!A2276&lt;&gt;"",Transactions!A2276,0)</f>
        <v>2018/09/07 13:50:04</v>
      </c>
      <c r="B2276" t="str">
        <f>IF(Transactions!B2276&lt;&gt;"",Transactions!B2276,0)</f>
        <v>37ff718d33c00b4522c59dde07adb13c1e3dc4643672de9f1ad3077c4cf927d6</v>
      </c>
      <c r="C2276" t="str">
        <f>IF(Transactions!C2276&lt;&gt;"",Transactions!C2276,0)</f>
        <v>Step1</v>
      </c>
      <c r="D2276" t="str">
        <f>IF(Transactions!D2276&lt;&gt;"",Transactions!D2276,"")</f>
        <v>peer0.org2.ldegilde.com</v>
      </c>
      <c r="E2276" t="str">
        <f>IF(Transactions!E2276&lt;&gt;"",Transactions!E2276,"")</f>
        <v>pmt-chaincode</v>
      </c>
      <c r="F2276" t="str">
        <f>IF(Transactions!F2276&lt;&gt;"",Transactions!F2276,"")</f>
        <v>put</v>
      </c>
      <c r="G2276" t="str">
        <f>IF(Transactions!G2276&lt;&gt;"",Transactions!G2276,"")</f>
        <v>000000003_69</v>
      </c>
      <c r="H2276" t="str">
        <f>IF(Transactions!H2276&lt;&gt;"",Transactions!H2276,"")</f>
        <v>438.0</v>
      </c>
      <c r="I2276">
        <f>IF(Transactions!J2276-Transactions!I2276&lt;&gt;"",Transactions!J2276-Transactions!I2276,"")</f>
        <v>238</v>
      </c>
      <c r="J2276">
        <f>IF((Transactions!K2276-Transactions!I2276)-(Transactions!P2276-Transactions!J2276)&lt;&gt;"",(Transactions!K2276-Transactions!I2276)-(Transactions!P2276-Transactions!J2276),"")</f>
        <v>191</v>
      </c>
      <c r="K2276">
        <f>IF(Transactions!L2276-Transactions!K2276&lt;&gt;"",Transactions!L2276-Transactions!K2276,"")</f>
        <v>0</v>
      </c>
      <c r="L2276">
        <f>IF(Transactions!N2276-Transactions!M2276&lt;&gt;"",Transactions!N2276-Transactions!M2276,"")</f>
        <v>47</v>
      </c>
      <c r="M2276">
        <f>IF(Transactions!P2276-Transactions!O2276&lt;&gt;"",Transactions!P2276-Transactions!O2276,"")</f>
        <v>0</v>
      </c>
      <c r="O2276">
        <f t="shared" si="74"/>
        <v>238</v>
      </c>
      <c r="P2276" t="str">
        <f>IF(Transactions!O2276&lt;&gt;"",Transactions!O2276,"")</f>
        <v>1536321004112</v>
      </c>
      <c r="Q2276">
        <f>IF(Transactions!S2276-Transactions!J2276&lt;&gt;"",Transactions!S2276-Transactions!J2276,"")</f>
        <v>2208</v>
      </c>
      <c r="R2276">
        <f t="shared" si="75"/>
        <v>2446</v>
      </c>
    </row>
    <row r="2277" spans="1:18" x14ac:dyDescent="0.3">
      <c r="A2277" t="str">
        <f>IF(Transactions!A2277&lt;&gt;"",Transactions!A2277,0)</f>
        <v>2018/09/07 13:50:04</v>
      </c>
      <c r="B2277" t="str">
        <f>IF(Transactions!B2277&lt;&gt;"",Transactions!B2277,0)</f>
        <v>fc7f88de0ae1d97ca7f22fd1f62833de81f7c1a336a6938e016dfdfafd52f2dd</v>
      </c>
      <c r="C2277" t="str">
        <f>IF(Transactions!C2277&lt;&gt;"",Transactions!C2277,0)</f>
        <v>Step1</v>
      </c>
      <c r="D2277" t="str">
        <f>IF(Transactions!D2277&lt;&gt;"",Transactions!D2277,"")</f>
        <v>peer0.org1.ldegilde.com</v>
      </c>
      <c r="E2277" t="str">
        <f>IF(Transactions!E2277&lt;&gt;"",Transactions!E2277,"")</f>
        <v>pmt-chaincode</v>
      </c>
      <c r="F2277" t="str">
        <f>IF(Transactions!F2277&lt;&gt;"",Transactions!F2277,"")</f>
        <v>put</v>
      </c>
      <c r="G2277" t="str">
        <f>IF(Transactions!G2277&lt;&gt;"",Transactions!G2277,"")</f>
        <v>000000003_340</v>
      </c>
      <c r="H2277" t="str">
        <f>IF(Transactions!H2277&lt;&gt;"",Transactions!H2277,"")</f>
        <v>978.0</v>
      </c>
      <c r="I2277">
        <f>IF(Transactions!J2277-Transactions!I2277&lt;&gt;"",Transactions!J2277-Transactions!I2277,"")</f>
        <v>336</v>
      </c>
      <c r="J2277">
        <f>IF((Transactions!K2277-Transactions!I2277)-(Transactions!P2277-Transactions!J2277)&lt;&gt;"",(Transactions!K2277-Transactions!I2277)-(Transactions!P2277-Transactions!J2277),"")</f>
        <v>314</v>
      </c>
      <c r="K2277">
        <f>IF(Transactions!L2277-Transactions!K2277&lt;&gt;"",Transactions!L2277-Transactions!K2277,"")</f>
        <v>0</v>
      </c>
      <c r="L2277">
        <f>IF(Transactions!N2277-Transactions!M2277&lt;&gt;"",Transactions!N2277-Transactions!M2277,"")</f>
        <v>21</v>
      </c>
      <c r="M2277">
        <f>IF(Transactions!P2277-Transactions!O2277&lt;&gt;"",Transactions!P2277-Transactions!O2277,"")</f>
        <v>1</v>
      </c>
      <c r="O2277">
        <f t="shared" si="74"/>
        <v>336</v>
      </c>
      <c r="P2277" t="str">
        <f>IF(Transactions!O2277&lt;&gt;"",Transactions!O2277,"")</f>
        <v>1536321004136</v>
      </c>
      <c r="Q2277">
        <f>IF(Transactions!S2277-Transactions!J2277&lt;&gt;"",Transactions!S2277-Transactions!J2277,"")</f>
        <v>2111</v>
      </c>
      <c r="R2277">
        <f t="shared" si="75"/>
        <v>2447</v>
      </c>
    </row>
    <row r="2278" spans="1:18" x14ac:dyDescent="0.3">
      <c r="A2278" t="str">
        <f>IF(Transactions!A2278&lt;&gt;"",Transactions!A2278,0)</f>
        <v>2018/09/07 13:50:04</v>
      </c>
      <c r="B2278" t="str">
        <f>IF(Transactions!B2278&lt;&gt;"",Transactions!B2278,0)</f>
        <v>fc7f88de0ae1d97ca7f22fd1f62833de81f7c1a336a6938e016dfdfafd52f2dd</v>
      </c>
      <c r="C2278" t="str">
        <f>IF(Transactions!C2278&lt;&gt;"",Transactions!C2278,0)</f>
        <v>Step1</v>
      </c>
      <c r="D2278" t="str">
        <f>IF(Transactions!D2278&lt;&gt;"",Transactions!D2278,"")</f>
        <v>peer0.org2.ldegilde.com</v>
      </c>
      <c r="E2278" t="str">
        <f>IF(Transactions!E2278&lt;&gt;"",Transactions!E2278,"")</f>
        <v>pmt-chaincode</v>
      </c>
      <c r="F2278" t="str">
        <f>IF(Transactions!F2278&lt;&gt;"",Transactions!F2278,"")</f>
        <v>put</v>
      </c>
      <c r="G2278" t="str">
        <f>IF(Transactions!G2278&lt;&gt;"",Transactions!G2278,"")</f>
        <v>000000003_340</v>
      </c>
      <c r="H2278" t="str">
        <f>IF(Transactions!H2278&lt;&gt;"",Transactions!H2278,"")</f>
        <v>978.0</v>
      </c>
      <c r="I2278">
        <f>IF(Transactions!J2278-Transactions!I2278&lt;&gt;"",Transactions!J2278-Transactions!I2278,"")</f>
        <v>336</v>
      </c>
      <c r="J2278">
        <f>IF((Transactions!K2278-Transactions!I2278)-(Transactions!P2278-Transactions!J2278)&lt;&gt;"",(Transactions!K2278-Transactions!I2278)-(Transactions!P2278-Transactions!J2278),"")</f>
        <v>279</v>
      </c>
      <c r="K2278">
        <f>IF(Transactions!L2278-Transactions!K2278&lt;&gt;"",Transactions!L2278-Transactions!K2278,"")</f>
        <v>0</v>
      </c>
      <c r="L2278">
        <f>IF(Transactions!N2278-Transactions!M2278&lt;&gt;"",Transactions!N2278-Transactions!M2278,"")</f>
        <v>55</v>
      </c>
      <c r="M2278">
        <f>IF(Transactions!P2278-Transactions!O2278&lt;&gt;"",Transactions!P2278-Transactions!O2278,"")</f>
        <v>2</v>
      </c>
      <c r="O2278">
        <f t="shared" si="74"/>
        <v>336</v>
      </c>
      <c r="P2278" t="str">
        <f>IF(Transactions!O2278&lt;&gt;"",Transactions!O2278,"")</f>
        <v>1536321004126</v>
      </c>
      <c r="Q2278">
        <f>IF(Transactions!S2278-Transactions!J2278&lt;&gt;"",Transactions!S2278-Transactions!J2278,"")</f>
        <v>2111</v>
      </c>
      <c r="R2278">
        <f t="shared" si="75"/>
        <v>2447</v>
      </c>
    </row>
    <row r="2279" spans="1:18" x14ac:dyDescent="0.3">
      <c r="A2279" t="str">
        <f>IF(Transactions!A2279&lt;&gt;"",Transactions!A2279,0)</f>
        <v>2018/09/07 13:50:04</v>
      </c>
      <c r="B2279" t="str">
        <f>IF(Transactions!B2279&lt;&gt;"",Transactions!B2279,0)</f>
        <v>3eed7d671ece39cf4a45dc6aa2bc630231e20050731db2a1e2bc08fd341d1168</v>
      </c>
      <c r="C2279" t="str">
        <f>IF(Transactions!C2279&lt;&gt;"",Transactions!C2279,0)</f>
        <v>Step1</v>
      </c>
      <c r="D2279" t="str">
        <f>IF(Transactions!D2279&lt;&gt;"",Transactions!D2279,"")</f>
        <v>peer0.org1.ldegilde.com</v>
      </c>
      <c r="E2279" t="str">
        <f>IF(Transactions!E2279&lt;&gt;"",Transactions!E2279,"")</f>
        <v>pmt-chaincode</v>
      </c>
      <c r="F2279" t="str">
        <f>IF(Transactions!F2279&lt;&gt;"",Transactions!F2279,"")</f>
        <v>put</v>
      </c>
      <c r="G2279" t="str">
        <f>IF(Transactions!G2279&lt;&gt;"",Transactions!G2279,"")</f>
        <v>000000003_345</v>
      </c>
      <c r="H2279" t="str">
        <f>IF(Transactions!H2279&lt;&gt;"",Transactions!H2279,"")</f>
        <v>392.0</v>
      </c>
      <c r="I2279">
        <f>IF(Transactions!J2279-Transactions!I2279&lt;&gt;"",Transactions!J2279-Transactions!I2279,"")</f>
        <v>442</v>
      </c>
      <c r="J2279">
        <f>IF((Transactions!K2279-Transactions!I2279)-(Transactions!P2279-Transactions!J2279)&lt;&gt;"",(Transactions!K2279-Transactions!I2279)-(Transactions!P2279-Transactions!J2279),"")</f>
        <v>396</v>
      </c>
      <c r="K2279">
        <f>IF(Transactions!L2279-Transactions!K2279&lt;&gt;"",Transactions!L2279-Transactions!K2279,"")</f>
        <v>0</v>
      </c>
      <c r="L2279">
        <f>IF(Transactions!N2279-Transactions!M2279&lt;&gt;"",Transactions!N2279-Transactions!M2279,"")</f>
        <v>45</v>
      </c>
      <c r="M2279">
        <f>IF(Transactions!P2279-Transactions!O2279&lt;&gt;"",Transactions!P2279-Transactions!O2279,"")</f>
        <v>1</v>
      </c>
      <c r="O2279">
        <f t="shared" si="74"/>
        <v>442</v>
      </c>
      <c r="P2279" t="str">
        <f>IF(Transactions!O2279&lt;&gt;"",Transactions!O2279,"")</f>
        <v>1536321004086</v>
      </c>
      <c r="Q2279">
        <f>IF(Transactions!S2279-Transactions!J2279&lt;&gt;"",Transactions!S2279-Transactions!J2279,"")</f>
        <v>2005</v>
      </c>
      <c r="R2279">
        <f t="shared" si="75"/>
        <v>2447</v>
      </c>
    </row>
    <row r="2280" spans="1:18" x14ac:dyDescent="0.3">
      <c r="A2280" t="str">
        <f>IF(Transactions!A2280&lt;&gt;"",Transactions!A2280,0)</f>
        <v>2018/09/07 13:50:04</v>
      </c>
      <c r="B2280" t="str">
        <f>IF(Transactions!B2280&lt;&gt;"",Transactions!B2280,0)</f>
        <v>3eed7d671ece39cf4a45dc6aa2bc630231e20050731db2a1e2bc08fd341d1168</v>
      </c>
      <c r="C2280" t="str">
        <f>IF(Transactions!C2280&lt;&gt;"",Transactions!C2280,0)</f>
        <v>Step1</v>
      </c>
      <c r="D2280" t="str">
        <f>IF(Transactions!D2280&lt;&gt;"",Transactions!D2280,"")</f>
        <v>peer0.org2.ldegilde.com</v>
      </c>
      <c r="E2280" t="str">
        <f>IF(Transactions!E2280&lt;&gt;"",Transactions!E2280,"")</f>
        <v>pmt-chaincode</v>
      </c>
      <c r="F2280" t="str">
        <f>IF(Transactions!F2280&lt;&gt;"",Transactions!F2280,"")</f>
        <v>put</v>
      </c>
      <c r="G2280" t="str">
        <f>IF(Transactions!G2280&lt;&gt;"",Transactions!G2280,"")</f>
        <v>000000003_345</v>
      </c>
      <c r="H2280" t="str">
        <f>IF(Transactions!H2280&lt;&gt;"",Transactions!H2280,"")</f>
        <v>392.0</v>
      </c>
      <c r="I2280">
        <f>IF(Transactions!J2280-Transactions!I2280&lt;&gt;"",Transactions!J2280-Transactions!I2280,"")</f>
        <v>442</v>
      </c>
      <c r="J2280">
        <f>IF((Transactions!K2280-Transactions!I2280)-(Transactions!P2280-Transactions!J2280)&lt;&gt;"",(Transactions!K2280-Transactions!I2280)-(Transactions!P2280-Transactions!J2280),"")</f>
        <v>235</v>
      </c>
      <c r="K2280">
        <f>IF(Transactions!L2280-Transactions!K2280&lt;&gt;"",Transactions!L2280-Transactions!K2280,"")</f>
        <v>0</v>
      </c>
      <c r="L2280">
        <f>IF(Transactions!N2280-Transactions!M2280&lt;&gt;"",Transactions!N2280-Transactions!M2280,"")</f>
        <v>206</v>
      </c>
      <c r="M2280">
        <f>IF(Transactions!P2280-Transactions!O2280&lt;&gt;"",Transactions!P2280-Transactions!O2280,"")</f>
        <v>1</v>
      </c>
      <c r="O2280">
        <f t="shared" si="74"/>
        <v>442</v>
      </c>
      <c r="P2280" t="str">
        <f>IF(Transactions!O2280&lt;&gt;"",Transactions!O2280,"")</f>
        <v>1536321004282</v>
      </c>
      <c r="Q2280">
        <f>IF(Transactions!S2280-Transactions!J2280&lt;&gt;"",Transactions!S2280-Transactions!J2280,"")</f>
        <v>2005</v>
      </c>
      <c r="R2280">
        <f t="shared" si="75"/>
        <v>2447</v>
      </c>
    </row>
    <row r="2281" spans="1:18" x14ac:dyDescent="0.3">
      <c r="A2281" t="str">
        <f>IF(Transactions!A2281&lt;&gt;"",Transactions!A2281,0)</f>
        <v>2018/09/07 13:50:04</v>
      </c>
      <c r="B2281" t="str">
        <f>IF(Transactions!B2281&lt;&gt;"",Transactions!B2281,0)</f>
        <v>0c2d3225715011358f411ef97373af6ca404e1573a29dd45c12e500b88368be8</v>
      </c>
      <c r="C2281" t="str">
        <f>IF(Transactions!C2281&lt;&gt;"",Transactions!C2281,0)</f>
        <v>Step1</v>
      </c>
      <c r="D2281" t="str">
        <f>IF(Transactions!D2281&lt;&gt;"",Transactions!D2281,"")</f>
        <v>peer0.org1.ldegilde.com</v>
      </c>
      <c r="E2281" t="str">
        <f>IF(Transactions!E2281&lt;&gt;"",Transactions!E2281,"")</f>
        <v>pmt-chaincode</v>
      </c>
      <c r="F2281" t="str">
        <f>IF(Transactions!F2281&lt;&gt;"",Transactions!F2281,"")</f>
        <v>put</v>
      </c>
      <c r="G2281" t="str">
        <f>IF(Transactions!G2281&lt;&gt;"",Transactions!G2281,"")</f>
        <v>000000003_154</v>
      </c>
      <c r="H2281" t="str">
        <f>IF(Transactions!H2281&lt;&gt;"",Transactions!H2281,"")</f>
        <v>444.0</v>
      </c>
      <c r="I2281">
        <f>IF(Transactions!J2281-Transactions!I2281&lt;&gt;"",Transactions!J2281-Transactions!I2281,"")</f>
        <v>610</v>
      </c>
      <c r="J2281">
        <f>IF((Transactions!K2281-Transactions!I2281)-(Transactions!P2281-Transactions!J2281)&lt;&gt;"",(Transactions!K2281-Transactions!I2281)-(Transactions!P2281-Transactions!J2281),"")</f>
        <v>434</v>
      </c>
      <c r="K2281">
        <f>IF(Transactions!L2281-Transactions!K2281&lt;&gt;"",Transactions!L2281-Transactions!K2281,"")</f>
        <v>1</v>
      </c>
      <c r="L2281">
        <f>IF(Transactions!N2281-Transactions!M2281&lt;&gt;"",Transactions!N2281-Transactions!M2281,"")</f>
        <v>172</v>
      </c>
      <c r="M2281">
        <f>IF(Transactions!P2281-Transactions!O2281&lt;&gt;"",Transactions!P2281-Transactions!O2281,"")</f>
        <v>3</v>
      </c>
      <c r="O2281">
        <f t="shared" si="74"/>
        <v>610</v>
      </c>
      <c r="P2281" t="str">
        <f>IF(Transactions!O2281&lt;&gt;"",Transactions!O2281,"")</f>
        <v>1536321004378</v>
      </c>
      <c r="Q2281">
        <f>IF(Transactions!S2281-Transactions!J2281&lt;&gt;"",Transactions!S2281-Transactions!J2281,"")</f>
        <v>1823</v>
      </c>
      <c r="R2281">
        <f t="shared" si="75"/>
        <v>2433</v>
      </c>
    </row>
    <row r="2282" spans="1:18" x14ac:dyDescent="0.3">
      <c r="A2282" t="str">
        <f>IF(Transactions!A2282&lt;&gt;"",Transactions!A2282,0)</f>
        <v>2018/09/07 13:50:04</v>
      </c>
      <c r="B2282" t="str">
        <f>IF(Transactions!B2282&lt;&gt;"",Transactions!B2282,0)</f>
        <v>0c2d3225715011358f411ef97373af6ca404e1573a29dd45c12e500b88368be8</v>
      </c>
      <c r="C2282" t="str">
        <f>IF(Transactions!C2282&lt;&gt;"",Transactions!C2282,0)</f>
        <v>Step1</v>
      </c>
      <c r="D2282" t="str">
        <f>IF(Transactions!D2282&lt;&gt;"",Transactions!D2282,"")</f>
        <v>peer0.org2.ldegilde.com</v>
      </c>
      <c r="E2282" t="str">
        <f>IF(Transactions!E2282&lt;&gt;"",Transactions!E2282,"")</f>
        <v>pmt-chaincode</v>
      </c>
      <c r="F2282" t="str">
        <f>IF(Transactions!F2282&lt;&gt;"",Transactions!F2282,"")</f>
        <v>put</v>
      </c>
      <c r="G2282" t="str">
        <f>IF(Transactions!G2282&lt;&gt;"",Transactions!G2282,"")</f>
        <v>000000003_154</v>
      </c>
      <c r="H2282" t="str">
        <f>IF(Transactions!H2282&lt;&gt;"",Transactions!H2282,"")</f>
        <v>444.0</v>
      </c>
      <c r="I2282">
        <f>IF(Transactions!J2282-Transactions!I2282&lt;&gt;"",Transactions!J2282-Transactions!I2282,"")</f>
        <v>610</v>
      </c>
      <c r="J2282">
        <f>IF((Transactions!K2282-Transactions!I2282)-(Transactions!P2282-Transactions!J2282)&lt;&gt;"",(Transactions!K2282-Transactions!I2282)-(Transactions!P2282-Transactions!J2282),"")</f>
        <v>409</v>
      </c>
      <c r="K2282">
        <f>IF(Transactions!L2282-Transactions!K2282&lt;&gt;"",Transactions!L2282-Transactions!K2282,"")</f>
        <v>1</v>
      </c>
      <c r="L2282">
        <f>IF(Transactions!N2282-Transactions!M2282&lt;&gt;"",Transactions!N2282-Transactions!M2282,"")</f>
        <v>199</v>
      </c>
      <c r="M2282">
        <f>IF(Transactions!P2282-Transactions!O2282&lt;&gt;"",Transactions!P2282-Transactions!O2282,"")</f>
        <v>1</v>
      </c>
      <c r="O2282">
        <f t="shared" si="74"/>
        <v>610</v>
      </c>
      <c r="P2282" t="str">
        <f>IF(Transactions!O2282&lt;&gt;"",Transactions!O2282,"")</f>
        <v>1536321004397</v>
      </c>
      <c r="Q2282">
        <f>IF(Transactions!S2282-Transactions!J2282&lt;&gt;"",Transactions!S2282-Transactions!J2282,"")</f>
        <v>1823</v>
      </c>
      <c r="R2282">
        <f t="shared" si="75"/>
        <v>2433</v>
      </c>
    </row>
    <row r="2283" spans="1:18" x14ac:dyDescent="0.3">
      <c r="A2283" t="str">
        <f>IF(Transactions!A2283&lt;&gt;"",Transactions!A2283,0)</f>
        <v>2018/09/07 13:50:04</v>
      </c>
      <c r="B2283" t="str">
        <f>IF(Transactions!B2283&lt;&gt;"",Transactions!B2283,0)</f>
        <v>821d2032ab59516f0f8aacb78b282f9557f0f1c58c49c0788344e389b08d2408</v>
      </c>
      <c r="C2283" t="str">
        <f>IF(Transactions!C2283&lt;&gt;"",Transactions!C2283,0)</f>
        <v>Step1</v>
      </c>
      <c r="D2283" t="str">
        <f>IF(Transactions!D2283&lt;&gt;"",Transactions!D2283,"")</f>
        <v>peer0.org1.ldegilde.com</v>
      </c>
      <c r="E2283" t="str">
        <f>IF(Transactions!E2283&lt;&gt;"",Transactions!E2283,"")</f>
        <v>pmt-chaincode</v>
      </c>
      <c r="F2283" t="str">
        <f>IF(Transactions!F2283&lt;&gt;"",Transactions!F2283,"")</f>
        <v>put</v>
      </c>
      <c r="G2283" t="str">
        <f>IF(Transactions!G2283&lt;&gt;"",Transactions!G2283,"")</f>
        <v>000000003_15</v>
      </c>
      <c r="H2283" t="str">
        <f>IF(Transactions!H2283&lt;&gt;"",Transactions!H2283,"")</f>
        <v>923.0</v>
      </c>
      <c r="I2283">
        <f>IF(Transactions!J2283-Transactions!I2283&lt;&gt;"",Transactions!J2283-Transactions!I2283,"")</f>
        <v>574</v>
      </c>
      <c r="J2283">
        <f>IF((Transactions!K2283-Transactions!I2283)-(Transactions!P2283-Transactions!J2283)&lt;&gt;"",(Transactions!K2283-Transactions!I2283)-(Transactions!P2283-Transactions!J2283),"")</f>
        <v>499</v>
      </c>
      <c r="K2283">
        <f>IF(Transactions!L2283-Transactions!K2283&lt;&gt;"",Transactions!L2283-Transactions!K2283,"")</f>
        <v>0</v>
      </c>
      <c r="L2283">
        <f>IF(Transactions!N2283-Transactions!M2283&lt;&gt;"",Transactions!N2283-Transactions!M2283,"")</f>
        <v>74</v>
      </c>
      <c r="M2283">
        <f>IF(Transactions!P2283-Transactions!O2283&lt;&gt;"",Transactions!P2283-Transactions!O2283,"")</f>
        <v>1</v>
      </c>
      <c r="O2283">
        <f t="shared" si="74"/>
        <v>574</v>
      </c>
      <c r="P2283" t="str">
        <f>IF(Transactions!O2283&lt;&gt;"",Transactions!O2283,"")</f>
        <v>1536321004231</v>
      </c>
      <c r="Q2283">
        <f>IF(Transactions!S2283-Transactions!J2283&lt;&gt;"",Transactions!S2283-Transactions!J2283,"")</f>
        <v>1855</v>
      </c>
      <c r="R2283">
        <f t="shared" si="75"/>
        <v>2429</v>
      </c>
    </row>
    <row r="2284" spans="1:18" x14ac:dyDescent="0.3">
      <c r="A2284" t="str">
        <f>IF(Transactions!A2284&lt;&gt;"",Transactions!A2284,0)</f>
        <v>2018/09/07 13:50:04</v>
      </c>
      <c r="B2284" t="str">
        <f>IF(Transactions!B2284&lt;&gt;"",Transactions!B2284,0)</f>
        <v>821d2032ab59516f0f8aacb78b282f9557f0f1c58c49c0788344e389b08d2408</v>
      </c>
      <c r="C2284" t="str">
        <f>IF(Transactions!C2284&lt;&gt;"",Transactions!C2284,0)</f>
        <v>Step1</v>
      </c>
      <c r="D2284" t="str">
        <f>IF(Transactions!D2284&lt;&gt;"",Transactions!D2284,"")</f>
        <v>peer0.org2.ldegilde.com</v>
      </c>
      <c r="E2284" t="str">
        <f>IF(Transactions!E2284&lt;&gt;"",Transactions!E2284,"")</f>
        <v>pmt-chaincode</v>
      </c>
      <c r="F2284" t="str">
        <f>IF(Transactions!F2284&lt;&gt;"",Transactions!F2284,"")</f>
        <v>put</v>
      </c>
      <c r="G2284" t="str">
        <f>IF(Transactions!G2284&lt;&gt;"",Transactions!G2284,"")</f>
        <v>000000003_15</v>
      </c>
      <c r="H2284" t="str">
        <f>IF(Transactions!H2284&lt;&gt;"",Transactions!H2284,"")</f>
        <v>923.0</v>
      </c>
      <c r="I2284">
        <f>IF(Transactions!J2284-Transactions!I2284&lt;&gt;"",Transactions!J2284-Transactions!I2284,"")</f>
        <v>574</v>
      </c>
      <c r="J2284">
        <f>IF((Transactions!K2284-Transactions!I2284)-(Transactions!P2284-Transactions!J2284)&lt;&gt;"",(Transactions!K2284-Transactions!I2284)-(Transactions!P2284-Transactions!J2284),"")</f>
        <v>423</v>
      </c>
      <c r="K2284">
        <f>IF(Transactions!L2284-Transactions!K2284&lt;&gt;"",Transactions!L2284-Transactions!K2284,"")</f>
        <v>0</v>
      </c>
      <c r="L2284">
        <f>IF(Transactions!N2284-Transactions!M2284&lt;&gt;"",Transactions!N2284-Transactions!M2284,"")</f>
        <v>151</v>
      </c>
      <c r="M2284">
        <f>IF(Transactions!P2284-Transactions!O2284&lt;&gt;"",Transactions!P2284-Transactions!O2284,"")</f>
        <v>0</v>
      </c>
      <c r="O2284">
        <f t="shared" si="74"/>
        <v>574</v>
      </c>
      <c r="P2284" t="str">
        <f>IF(Transactions!O2284&lt;&gt;"",Transactions!O2284,"")</f>
        <v>1536321004353</v>
      </c>
      <c r="Q2284">
        <f>IF(Transactions!S2284-Transactions!J2284&lt;&gt;"",Transactions!S2284-Transactions!J2284,"")</f>
        <v>1855</v>
      </c>
      <c r="R2284">
        <f t="shared" si="75"/>
        <v>2429</v>
      </c>
    </row>
    <row r="2285" spans="1:18" x14ac:dyDescent="0.3">
      <c r="A2285" t="str">
        <f>IF(Transactions!A2285&lt;&gt;"",Transactions!A2285,0)</f>
        <v>2018/09/07 13:50:04</v>
      </c>
      <c r="B2285" t="str">
        <f>IF(Transactions!B2285&lt;&gt;"",Transactions!B2285,0)</f>
        <v>fd6473681cdb422934662d21b6e804fe915683286bfdde0a3ed37bf05dfa3f6d</v>
      </c>
      <c r="C2285" t="str">
        <f>IF(Transactions!C2285&lt;&gt;"",Transactions!C2285,0)</f>
        <v>Step1</v>
      </c>
      <c r="D2285" t="str">
        <f>IF(Transactions!D2285&lt;&gt;"",Transactions!D2285,"")</f>
        <v>peer0.org1.ldegilde.com</v>
      </c>
      <c r="E2285" t="str">
        <f>IF(Transactions!E2285&lt;&gt;"",Transactions!E2285,"")</f>
        <v>pmt-chaincode</v>
      </c>
      <c r="F2285" t="str">
        <f>IF(Transactions!F2285&lt;&gt;"",Transactions!F2285,"")</f>
        <v>put</v>
      </c>
      <c r="G2285" t="str">
        <f>IF(Transactions!G2285&lt;&gt;"",Transactions!G2285,"")</f>
        <v>000000003_275</v>
      </c>
      <c r="H2285" t="str">
        <f>IF(Transactions!H2285&lt;&gt;"",Transactions!H2285,"")</f>
        <v>434.0</v>
      </c>
      <c r="I2285">
        <f>IF(Transactions!J2285-Transactions!I2285&lt;&gt;"",Transactions!J2285-Transactions!I2285,"")</f>
        <v>583</v>
      </c>
      <c r="J2285">
        <f>IF((Transactions!K2285-Transactions!I2285)-(Transactions!P2285-Transactions!J2285)&lt;&gt;"",(Transactions!K2285-Transactions!I2285)-(Transactions!P2285-Transactions!J2285),"")</f>
        <v>463</v>
      </c>
      <c r="K2285">
        <f>IF(Transactions!L2285-Transactions!K2285&lt;&gt;"",Transactions!L2285-Transactions!K2285,"")</f>
        <v>0</v>
      </c>
      <c r="L2285">
        <f>IF(Transactions!N2285-Transactions!M2285&lt;&gt;"",Transactions!N2285-Transactions!M2285,"")</f>
        <v>119</v>
      </c>
      <c r="M2285">
        <f>IF(Transactions!P2285-Transactions!O2285&lt;&gt;"",Transactions!P2285-Transactions!O2285,"")</f>
        <v>1</v>
      </c>
      <c r="O2285">
        <f t="shared" si="74"/>
        <v>583</v>
      </c>
      <c r="P2285" t="str">
        <f>IF(Transactions!O2285&lt;&gt;"",Transactions!O2285,"")</f>
        <v>1536321004253</v>
      </c>
      <c r="Q2285">
        <f>IF(Transactions!S2285-Transactions!J2285&lt;&gt;"",Transactions!S2285-Transactions!J2285,"")</f>
        <v>1851</v>
      </c>
      <c r="R2285">
        <f t="shared" si="75"/>
        <v>2434</v>
      </c>
    </row>
    <row r="2286" spans="1:18" x14ac:dyDescent="0.3">
      <c r="A2286" t="str">
        <f>IF(Transactions!A2286&lt;&gt;"",Transactions!A2286,0)</f>
        <v>2018/09/07 13:50:04</v>
      </c>
      <c r="B2286" t="str">
        <f>IF(Transactions!B2286&lt;&gt;"",Transactions!B2286,0)</f>
        <v>fd6473681cdb422934662d21b6e804fe915683286bfdde0a3ed37bf05dfa3f6d</v>
      </c>
      <c r="C2286" t="str">
        <f>IF(Transactions!C2286&lt;&gt;"",Transactions!C2286,0)</f>
        <v>Step1</v>
      </c>
      <c r="D2286" t="str">
        <f>IF(Transactions!D2286&lt;&gt;"",Transactions!D2286,"")</f>
        <v>peer0.org2.ldegilde.com</v>
      </c>
      <c r="E2286" t="str">
        <f>IF(Transactions!E2286&lt;&gt;"",Transactions!E2286,"")</f>
        <v>pmt-chaincode</v>
      </c>
      <c r="F2286" t="str">
        <f>IF(Transactions!F2286&lt;&gt;"",Transactions!F2286,"")</f>
        <v>put</v>
      </c>
      <c r="G2286" t="str">
        <f>IF(Transactions!G2286&lt;&gt;"",Transactions!G2286,"")</f>
        <v>000000003_275</v>
      </c>
      <c r="H2286" t="str">
        <f>IF(Transactions!H2286&lt;&gt;"",Transactions!H2286,"")</f>
        <v>434.0</v>
      </c>
      <c r="I2286">
        <f>IF(Transactions!J2286-Transactions!I2286&lt;&gt;"",Transactions!J2286-Transactions!I2286,"")</f>
        <v>583</v>
      </c>
      <c r="J2286">
        <f>IF((Transactions!K2286-Transactions!I2286)-(Transactions!P2286-Transactions!J2286)&lt;&gt;"",(Transactions!K2286-Transactions!I2286)-(Transactions!P2286-Transactions!J2286),"")</f>
        <v>381</v>
      </c>
      <c r="K2286">
        <f>IF(Transactions!L2286-Transactions!K2286&lt;&gt;"",Transactions!L2286-Transactions!K2286,"")</f>
        <v>1</v>
      </c>
      <c r="L2286">
        <f>IF(Transactions!N2286-Transactions!M2286&lt;&gt;"",Transactions!N2286-Transactions!M2286,"")</f>
        <v>201</v>
      </c>
      <c r="M2286">
        <f>IF(Transactions!P2286-Transactions!O2286&lt;&gt;"",Transactions!P2286-Transactions!O2286,"")</f>
        <v>0</v>
      </c>
      <c r="O2286">
        <f t="shared" si="74"/>
        <v>583</v>
      </c>
      <c r="P2286" t="str">
        <f>IF(Transactions!O2286&lt;&gt;"",Transactions!O2286,"")</f>
        <v>1536321004400</v>
      </c>
      <c r="Q2286">
        <f>IF(Transactions!S2286-Transactions!J2286&lt;&gt;"",Transactions!S2286-Transactions!J2286,"")</f>
        <v>1851</v>
      </c>
      <c r="R2286">
        <f t="shared" si="75"/>
        <v>2434</v>
      </c>
    </row>
    <row r="2287" spans="1:18" x14ac:dyDescent="0.3">
      <c r="A2287" t="str">
        <f>IF(Transactions!A2287&lt;&gt;"",Transactions!A2287,0)</f>
        <v>2018/09/07 13:50:04</v>
      </c>
      <c r="B2287" t="str">
        <f>IF(Transactions!B2287&lt;&gt;"",Transactions!B2287,0)</f>
        <v>6dbd11962267c2d91c415949271aed46a048d1d710d669bcbe830af60c510bcf</v>
      </c>
      <c r="C2287" t="str">
        <f>IF(Transactions!C2287&lt;&gt;"",Transactions!C2287,0)</f>
        <v>Step1</v>
      </c>
      <c r="D2287" t="str">
        <f>IF(Transactions!D2287&lt;&gt;"",Transactions!D2287,"")</f>
        <v>peer0.org1.ldegilde.com</v>
      </c>
      <c r="E2287" t="str">
        <f>IF(Transactions!E2287&lt;&gt;"",Transactions!E2287,"")</f>
        <v>pmt-chaincode</v>
      </c>
      <c r="F2287" t="str">
        <f>IF(Transactions!F2287&lt;&gt;"",Transactions!F2287,"")</f>
        <v>put</v>
      </c>
      <c r="G2287" t="str">
        <f>IF(Transactions!G2287&lt;&gt;"",Transactions!G2287,"")</f>
        <v>000000003_262</v>
      </c>
      <c r="H2287" t="str">
        <f>IF(Transactions!H2287&lt;&gt;"",Transactions!H2287,"")</f>
        <v>773.0</v>
      </c>
      <c r="I2287">
        <f>IF(Transactions!J2287-Transactions!I2287&lt;&gt;"",Transactions!J2287-Transactions!I2287,"")</f>
        <v>496</v>
      </c>
      <c r="J2287">
        <f>IF((Transactions!K2287-Transactions!I2287)-(Transactions!P2287-Transactions!J2287)&lt;&gt;"",(Transactions!K2287-Transactions!I2287)-(Transactions!P2287-Transactions!J2287),"")</f>
        <v>410</v>
      </c>
      <c r="K2287">
        <f>IF(Transactions!L2287-Transactions!K2287&lt;&gt;"",Transactions!L2287-Transactions!K2287,"")</f>
        <v>0</v>
      </c>
      <c r="L2287">
        <f>IF(Transactions!N2287-Transactions!M2287&lt;&gt;"",Transactions!N2287-Transactions!M2287,"")</f>
        <v>85</v>
      </c>
      <c r="M2287">
        <f>IF(Transactions!P2287-Transactions!O2287&lt;&gt;"",Transactions!P2287-Transactions!O2287,"")</f>
        <v>1</v>
      </c>
      <c r="O2287">
        <f t="shared" si="74"/>
        <v>496</v>
      </c>
      <c r="P2287" t="str">
        <f>IF(Transactions!O2287&lt;&gt;"",Transactions!O2287,"")</f>
        <v>1536321004261</v>
      </c>
      <c r="Q2287">
        <f>IF(Transactions!S2287-Transactions!J2287&lt;&gt;"",Transactions!S2287-Transactions!J2287,"")</f>
        <v>1943</v>
      </c>
      <c r="R2287">
        <f t="shared" si="75"/>
        <v>2439</v>
      </c>
    </row>
    <row r="2288" spans="1:18" x14ac:dyDescent="0.3">
      <c r="A2288" t="str">
        <f>IF(Transactions!A2288&lt;&gt;"",Transactions!A2288,0)</f>
        <v>2018/09/07 13:50:04</v>
      </c>
      <c r="B2288" t="str">
        <f>IF(Transactions!B2288&lt;&gt;"",Transactions!B2288,0)</f>
        <v>6dbd11962267c2d91c415949271aed46a048d1d710d669bcbe830af60c510bcf</v>
      </c>
      <c r="C2288" t="str">
        <f>IF(Transactions!C2288&lt;&gt;"",Transactions!C2288,0)</f>
        <v>Step1</v>
      </c>
      <c r="D2288" t="str">
        <f>IF(Transactions!D2288&lt;&gt;"",Transactions!D2288,"")</f>
        <v>peer0.org2.ldegilde.com</v>
      </c>
      <c r="E2288" t="str">
        <f>IF(Transactions!E2288&lt;&gt;"",Transactions!E2288,"")</f>
        <v>pmt-chaincode</v>
      </c>
      <c r="F2288" t="str">
        <f>IF(Transactions!F2288&lt;&gt;"",Transactions!F2288,"")</f>
        <v>put</v>
      </c>
      <c r="G2288" t="str">
        <f>IF(Transactions!G2288&lt;&gt;"",Transactions!G2288,"")</f>
        <v>000000003_262</v>
      </c>
      <c r="H2288" t="str">
        <f>IF(Transactions!H2288&lt;&gt;"",Transactions!H2288,"")</f>
        <v>773.0</v>
      </c>
      <c r="I2288">
        <f>IF(Transactions!J2288-Transactions!I2288&lt;&gt;"",Transactions!J2288-Transactions!I2288,"")</f>
        <v>496</v>
      </c>
      <c r="J2288">
        <f>IF((Transactions!K2288-Transactions!I2288)-(Transactions!P2288-Transactions!J2288)&lt;&gt;"",(Transactions!K2288-Transactions!I2288)-(Transactions!P2288-Transactions!J2288),"")</f>
        <v>311</v>
      </c>
      <c r="K2288">
        <f>IF(Transactions!L2288-Transactions!K2288&lt;&gt;"",Transactions!L2288-Transactions!K2288,"")</f>
        <v>1</v>
      </c>
      <c r="L2288">
        <f>IF(Transactions!N2288-Transactions!M2288&lt;&gt;"",Transactions!N2288-Transactions!M2288,"")</f>
        <v>184</v>
      </c>
      <c r="M2288">
        <f>IF(Transactions!P2288-Transactions!O2288&lt;&gt;"",Transactions!P2288-Transactions!O2288,"")</f>
        <v>0</v>
      </c>
      <c r="O2288">
        <f t="shared" si="74"/>
        <v>496</v>
      </c>
      <c r="P2288" t="str">
        <f>IF(Transactions!O2288&lt;&gt;"",Transactions!O2288,"")</f>
        <v>1536321004366</v>
      </c>
      <c r="Q2288">
        <f>IF(Transactions!S2288-Transactions!J2288&lt;&gt;"",Transactions!S2288-Transactions!J2288,"")</f>
        <v>1943</v>
      </c>
      <c r="R2288">
        <f t="shared" si="75"/>
        <v>2439</v>
      </c>
    </row>
    <row r="2289" spans="1:18" x14ac:dyDescent="0.3">
      <c r="A2289" t="str">
        <f>IF(Transactions!A2289&lt;&gt;"",Transactions!A2289,0)</f>
        <v>2018/09/07 13:50:04</v>
      </c>
      <c r="B2289" t="str">
        <f>IF(Transactions!B2289&lt;&gt;"",Transactions!B2289,0)</f>
        <v>31af5e94ee164229a42b35e39d0b813060d057906ddd5187811217201fd74470</v>
      </c>
      <c r="C2289" t="str">
        <f>IF(Transactions!C2289&lt;&gt;"",Transactions!C2289,0)</f>
        <v>Step1</v>
      </c>
      <c r="D2289" t="str">
        <f>IF(Transactions!D2289&lt;&gt;"",Transactions!D2289,"")</f>
        <v>peer0.org1.ldegilde.com</v>
      </c>
      <c r="E2289" t="str">
        <f>IF(Transactions!E2289&lt;&gt;"",Transactions!E2289,"")</f>
        <v>pmt-chaincode</v>
      </c>
      <c r="F2289" t="str">
        <f>IF(Transactions!F2289&lt;&gt;"",Transactions!F2289,"")</f>
        <v>put</v>
      </c>
      <c r="G2289" t="str">
        <f>IF(Transactions!G2289&lt;&gt;"",Transactions!G2289,"")</f>
        <v>000000003_257</v>
      </c>
      <c r="H2289" t="str">
        <f>IF(Transactions!H2289&lt;&gt;"",Transactions!H2289,"")</f>
        <v>146.0</v>
      </c>
      <c r="I2289">
        <f>IF(Transactions!J2289-Transactions!I2289&lt;&gt;"",Transactions!J2289-Transactions!I2289,"")</f>
        <v>441</v>
      </c>
      <c r="J2289">
        <f>IF((Transactions!K2289-Transactions!I2289)-(Transactions!P2289-Transactions!J2289)&lt;&gt;"",(Transactions!K2289-Transactions!I2289)-(Transactions!P2289-Transactions!J2289),"")</f>
        <v>420</v>
      </c>
      <c r="K2289">
        <f>IF(Transactions!L2289-Transactions!K2289&lt;&gt;"",Transactions!L2289-Transactions!K2289,"")</f>
        <v>0</v>
      </c>
      <c r="L2289">
        <f>IF(Transactions!N2289-Transactions!M2289&lt;&gt;"",Transactions!N2289-Transactions!M2289,"")</f>
        <v>21</v>
      </c>
      <c r="M2289">
        <f>IF(Transactions!P2289-Transactions!O2289&lt;&gt;"",Transactions!P2289-Transactions!O2289,"")</f>
        <v>0</v>
      </c>
      <c r="O2289">
        <f t="shared" si="74"/>
        <v>441</v>
      </c>
      <c r="P2289" t="str">
        <f>IF(Transactions!O2289&lt;&gt;"",Transactions!O2289,"")</f>
        <v>1536321004062</v>
      </c>
      <c r="Q2289">
        <f>IF(Transactions!S2289-Transactions!J2289&lt;&gt;"",Transactions!S2289-Transactions!J2289,"")</f>
        <v>2012</v>
      </c>
      <c r="R2289">
        <f t="shared" si="75"/>
        <v>2453</v>
      </c>
    </row>
    <row r="2290" spans="1:18" x14ac:dyDescent="0.3">
      <c r="A2290" t="str">
        <f>IF(Transactions!A2290&lt;&gt;"",Transactions!A2290,0)</f>
        <v>2018/09/07 13:50:04</v>
      </c>
      <c r="B2290" t="str">
        <f>IF(Transactions!B2290&lt;&gt;"",Transactions!B2290,0)</f>
        <v>31af5e94ee164229a42b35e39d0b813060d057906ddd5187811217201fd74470</v>
      </c>
      <c r="C2290" t="str">
        <f>IF(Transactions!C2290&lt;&gt;"",Transactions!C2290,0)</f>
        <v>Step1</v>
      </c>
      <c r="D2290" t="str">
        <f>IF(Transactions!D2290&lt;&gt;"",Transactions!D2290,"")</f>
        <v>peer0.org2.ldegilde.com</v>
      </c>
      <c r="E2290" t="str">
        <f>IF(Transactions!E2290&lt;&gt;"",Transactions!E2290,"")</f>
        <v>pmt-chaincode</v>
      </c>
      <c r="F2290" t="str">
        <f>IF(Transactions!F2290&lt;&gt;"",Transactions!F2290,"")</f>
        <v>put</v>
      </c>
      <c r="G2290" t="str">
        <f>IF(Transactions!G2290&lt;&gt;"",Transactions!G2290,"")</f>
        <v>000000003_257</v>
      </c>
      <c r="H2290" t="str">
        <f>IF(Transactions!H2290&lt;&gt;"",Transactions!H2290,"")</f>
        <v>146.0</v>
      </c>
      <c r="I2290">
        <f>IF(Transactions!J2290-Transactions!I2290&lt;&gt;"",Transactions!J2290-Transactions!I2290,"")</f>
        <v>441</v>
      </c>
      <c r="J2290">
        <f>IF((Transactions!K2290-Transactions!I2290)-(Transactions!P2290-Transactions!J2290)&lt;&gt;"",(Transactions!K2290-Transactions!I2290)-(Transactions!P2290-Transactions!J2290),"")</f>
        <v>288</v>
      </c>
      <c r="K2290">
        <f>IF(Transactions!L2290-Transactions!K2290&lt;&gt;"",Transactions!L2290-Transactions!K2290,"")</f>
        <v>1</v>
      </c>
      <c r="L2290">
        <f>IF(Transactions!N2290-Transactions!M2290&lt;&gt;"",Transactions!N2290-Transactions!M2290,"")</f>
        <v>152</v>
      </c>
      <c r="M2290">
        <f>IF(Transactions!P2290-Transactions!O2290&lt;&gt;"",Transactions!P2290-Transactions!O2290,"")</f>
        <v>0</v>
      </c>
      <c r="O2290">
        <f t="shared" si="74"/>
        <v>441</v>
      </c>
      <c r="P2290" t="str">
        <f>IF(Transactions!O2290&lt;&gt;"",Transactions!O2290,"")</f>
        <v>1536321004232</v>
      </c>
      <c r="Q2290">
        <f>IF(Transactions!S2290-Transactions!J2290&lt;&gt;"",Transactions!S2290-Transactions!J2290,"")</f>
        <v>2012</v>
      </c>
      <c r="R2290">
        <f t="shared" si="75"/>
        <v>2453</v>
      </c>
    </row>
    <row r="2291" spans="1:18" x14ac:dyDescent="0.3">
      <c r="A2291" t="str">
        <f>IF(Transactions!A2291&lt;&gt;"",Transactions!A2291,0)</f>
        <v>2018/09/07 13:50:04</v>
      </c>
      <c r="B2291" t="str">
        <f>IF(Transactions!B2291&lt;&gt;"",Transactions!B2291,0)</f>
        <v>a0a6e95266d3f680edad05d59e46fafe84935335ce08e6d3de73a9e6ac0c08dc</v>
      </c>
      <c r="C2291" t="str">
        <f>IF(Transactions!C2291&lt;&gt;"",Transactions!C2291,0)</f>
        <v>Step1</v>
      </c>
      <c r="D2291" t="str">
        <f>IF(Transactions!D2291&lt;&gt;"",Transactions!D2291,"")</f>
        <v>peer0.org1.ldegilde.com</v>
      </c>
      <c r="E2291" t="str">
        <f>IF(Transactions!E2291&lt;&gt;"",Transactions!E2291,"")</f>
        <v>pmt-chaincode</v>
      </c>
      <c r="F2291" t="str">
        <f>IF(Transactions!F2291&lt;&gt;"",Transactions!F2291,"")</f>
        <v>put</v>
      </c>
      <c r="G2291" t="str">
        <f>IF(Transactions!G2291&lt;&gt;"",Transactions!G2291,"")</f>
        <v>000000003_375</v>
      </c>
      <c r="H2291" t="str">
        <f>IF(Transactions!H2291&lt;&gt;"",Transactions!H2291,"")</f>
        <v>179.0</v>
      </c>
      <c r="I2291">
        <f>IF(Transactions!J2291-Transactions!I2291&lt;&gt;"",Transactions!J2291-Transactions!I2291,"")</f>
        <v>548</v>
      </c>
      <c r="J2291">
        <f>IF((Transactions!K2291-Transactions!I2291)-(Transactions!P2291-Transactions!J2291)&lt;&gt;"",(Transactions!K2291-Transactions!I2291)-(Transactions!P2291-Transactions!J2291),"")</f>
        <v>484</v>
      </c>
      <c r="K2291">
        <f>IF(Transactions!L2291-Transactions!K2291&lt;&gt;"",Transactions!L2291-Transactions!K2291,"")</f>
        <v>0</v>
      </c>
      <c r="L2291">
        <f>IF(Transactions!N2291-Transactions!M2291&lt;&gt;"",Transactions!N2291-Transactions!M2291,"")</f>
        <v>63</v>
      </c>
      <c r="M2291">
        <f>IF(Transactions!P2291-Transactions!O2291&lt;&gt;"",Transactions!P2291-Transactions!O2291,"")</f>
        <v>1</v>
      </c>
      <c r="O2291">
        <f t="shared" si="74"/>
        <v>548</v>
      </c>
      <c r="P2291" t="str">
        <f>IF(Transactions!O2291&lt;&gt;"",Transactions!O2291,"")</f>
        <v>1536321004231</v>
      </c>
      <c r="Q2291">
        <f>IF(Transactions!S2291-Transactions!J2291&lt;&gt;"",Transactions!S2291-Transactions!J2291,"")</f>
        <v>1879</v>
      </c>
      <c r="R2291">
        <f t="shared" si="75"/>
        <v>2427</v>
      </c>
    </row>
    <row r="2292" spans="1:18" x14ac:dyDescent="0.3">
      <c r="A2292" t="str">
        <f>IF(Transactions!A2292&lt;&gt;"",Transactions!A2292,0)</f>
        <v>2018/09/07 13:50:04</v>
      </c>
      <c r="B2292" t="str">
        <f>IF(Transactions!B2292&lt;&gt;"",Transactions!B2292,0)</f>
        <v>a0a6e95266d3f680edad05d59e46fafe84935335ce08e6d3de73a9e6ac0c08dc</v>
      </c>
      <c r="C2292" t="str">
        <f>IF(Transactions!C2292&lt;&gt;"",Transactions!C2292,0)</f>
        <v>Step1</v>
      </c>
      <c r="D2292" t="str">
        <f>IF(Transactions!D2292&lt;&gt;"",Transactions!D2292,"")</f>
        <v>peer0.org2.ldegilde.com</v>
      </c>
      <c r="E2292" t="str">
        <f>IF(Transactions!E2292&lt;&gt;"",Transactions!E2292,"")</f>
        <v>pmt-chaincode</v>
      </c>
      <c r="F2292" t="str">
        <f>IF(Transactions!F2292&lt;&gt;"",Transactions!F2292,"")</f>
        <v>put</v>
      </c>
      <c r="G2292" t="str">
        <f>IF(Transactions!G2292&lt;&gt;"",Transactions!G2292,"")</f>
        <v>000000003_375</v>
      </c>
      <c r="H2292" t="str">
        <f>IF(Transactions!H2292&lt;&gt;"",Transactions!H2292,"")</f>
        <v>179.0</v>
      </c>
      <c r="I2292">
        <f>IF(Transactions!J2292-Transactions!I2292&lt;&gt;"",Transactions!J2292-Transactions!I2292,"")</f>
        <v>548</v>
      </c>
      <c r="J2292">
        <f>IF((Transactions!K2292-Transactions!I2292)-(Transactions!P2292-Transactions!J2292)&lt;&gt;"",(Transactions!K2292-Transactions!I2292)-(Transactions!P2292-Transactions!J2292),"")</f>
        <v>352</v>
      </c>
      <c r="K2292">
        <f>IF(Transactions!L2292-Transactions!K2292&lt;&gt;"",Transactions!L2292-Transactions!K2292,"")</f>
        <v>0</v>
      </c>
      <c r="L2292">
        <f>IF(Transactions!N2292-Transactions!M2292&lt;&gt;"",Transactions!N2292-Transactions!M2292,"")</f>
        <v>195</v>
      </c>
      <c r="M2292">
        <f>IF(Transactions!P2292-Transactions!O2292&lt;&gt;"",Transactions!P2292-Transactions!O2292,"")</f>
        <v>1</v>
      </c>
      <c r="O2292">
        <f t="shared" si="74"/>
        <v>548</v>
      </c>
      <c r="P2292" t="str">
        <f>IF(Transactions!O2292&lt;&gt;"",Transactions!O2292,"")</f>
        <v>1536321004398</v>
      </c>
      <c r="Q2292">
        <f>IF(Transactions!S2292-Transactions!J2292&lt;&gt;"",Transactions!S2292-Transactions!J2292,"")</f>
        <v>1879</v>
      </c>
      <c r="R2292">
        <f t="shared" si="75"/>
        <v>2427</v>
      </c>
    </row>
    <row r="2293" spans="1:18" x14ac:dyDescent="0.3">
      <c r="A2293" t="str">
        <f>IF(Transactions!A2293&lt;&gt;"",Transactions!A2293,0)</f>
        <v>2018/09/07 13:50:04</v>
      </c>
      <c r="B2293" t="str">
        <f>IF(Transactions!B2293&lt;&gt;"",Transactions!B2293,0)</f>
        <v>1ea3579bdc1e3974ecbbb0fedd13bbb3f2fa3690ade9eb77a2d84d90db5a122c</v>
      </c>
      <c r="C2293" t="str">
        <f>IF(Transactions!C2293&lt;&gt;"",Transactions!C2293,0)</f>
        <v>Step1</v>
      </c>
      <c r="D2293" t="str">
        <f>IF(Transactions!D2293&lt;&gt;"",Transactions!D2293,"")</f>
        <v>peer0.org1.ldegilde.com</v>
      </c>
      <c r="E2293" t="str">
        <f>IF(Transactions!E2293&lt;&gt;"",Transactions!E2293,"")</f>
        <v>pmt-chaincode</v>
      </c>
      <c r="F2293" t="str">
        <f>IF(Transactions!F2293&lt;&gt;"",Transactions!F2293,"")</f>
        <v>put</v>
      </c>
      <c r="G2293" t="str">
        <f>IF(Transactions!G2293&lt;&gt;"",Transactions!G2293,"")</f>
        <v>000000003_305</v>
      </c>
      <c r="H2293" t="str">
        <f>IF(Transactions!H2293&lt;&gt;"",Transactions!H2293,"")</f>
        <v>902.0</v>
      </c>
      <c r="I2293">
        <f>IF(Transactions!J2293-Transactions!I2293&lt;&gt;"",Transactions!J2293-Transactions!I2293,"")</f>
        <v>630</v>
      </c>
      <c r="J2293">
        <f>IF((Transactions!K2293-Transactions!I2293)-(Transactions!P2293-Transactions!J2293)&lt;&gt;"",(Transactions!K2293-Transactions!I2293)-(Transactions!P2293-Transactions!J2293),"")</f>
        <v>446</v>
      </c>
      <c r="K2293">
        <f>IF(Transactions!L2293-Transactions!K2293&lt;&gt;"",Transactions!L2293-Transactions!K2293,"")</f>
        <v>1</v>
      </c>
      <c r="L2293">
        <f>IF(Transactions!N2293-Transactions!M2293&lt;&gt;"",Transactions!N2293-Transactions!M2293,"")</f>
        <v>179</v>
      </c>
      <c r="M2293">
        <f>IF(Transactions!P2293-Transactions!O2293&lt;&gt;"",Transactions!P2293-Transactions!O2293,"")</f>
        <v>4</v>
      </c>
      <c r="O2293">
        <f t="shared" si="74"/>
        <v>630</v>
      </c>
      <c r="P2293" t="str">
        <f>IF(Transactions!O2293&lt;&gt;"",Transactions!O2293,"")</f>
        <v>1536321004378</v>
      </c>
      <c r="Q2293">
        <f>IF(Transactions!S2293-Transactions!J2293&lt;&gt;"",Transactions!S2293-Transactions!J2293,"")</f>
        <v>1815</v>
      </c>
      <c r="R2293">
        <f t="shared" si="75"/>
        <v>2445</v>
      </c>
    </row>
    <row r="2294" spans="1:18" x14ac:dyDescent="0.3">
      <c r="A2294" t="str">
        <f>IF(Transactions!A2294&lt;&gt;"",Transactions!A2294,0)</f>
        <v>2018/09/07 13:50:04</v>
      </c>
      <c r="B2294" t="str">
        <f>IF(Transactions!B2294&lt;&gt;"",Transactions!B2294,0)</f>
        <v>1ea3579bdc1e3974ecbbb0fedd13bbb3f2fa3690ade9eb77a2d84d90db5a122c</v>
      </c>
      <c r="C2294" t="str">
        <f>IF(Transactions!C2294&lt;&gt;"",Transactions!C2294,0)</f>
        <v>Step1</v>
      </c>
      <c r="D2294" t="str">
        <f>IF(Transactions!D2294&lt;&gt;"",Transactions!D2294,"")</f>
        <v>peer0.org2.ldegilde.com</v>
      </c>
      <c r="E2294" t="str">
        <f>IF(Transactions!E2294&lt;&gt;"",Transactions!E2294,"")</f>
        <v>pmt-chaincode</v>
      </c>
      <c r="F2294" t="str">
        <f>IF(Transactions!F2294&lt;&gt;"",Transactions!F2294,"")</f>
        <v>put</v>
      </c>
      <c r="G2294" t="str">
        <f>IF(Transactions!G2294&lt;&gt;"",Transactions!G2294,"")</f>
        <v>000000003_305</v>
      </c>
      <c r="H2294" t="str">
        <f>IF(Transactions!H2294&lt;&gt;"",Transactions!H2294,"")</f>
        <v>902.0</v>
      </c>
      <c r="I2294">
        <f>IF(Transactions!J2294-Transactions!I2294&lt;&gt;"",Transactions!J2294-Transactions!I2294,"")</f>
        <v>630</v>
      </c>
      <c r="J2294">
        <f>IF((Transactions!K2294-Transactions!I2294)-(Transactions!P2294-Transactions!J2294)&lt;&gt;"",(Transactions!K2294-Transactions!I2294)-(Transactions!P2294-Transactions!J2294),"")</f>
        <v>395</v>
      </c>
      <c r="K2294">
        <f>IF(Transactions!L2294-Transactions!K2294&lt;&gt;"",Transactions!L2294-Transactions!K2294,"")</f>
        <v>0</v>
      </c>
      <c r="L2294">
        <f>IF(Transactions!N2294-Transactions!M2294&lt;&gt;"",Transactions!N2294-Transactions!M2294,"")</f>
        <v>234</v>
      </c>
      <c r="M2294">
        <f>IF(Transactions!P2294-Transactions!O2294&lt;&gt;"",Transactions!P2294-Transactions!O2294,"")</f>
        <v>1</v>
      </c>
      <c r="O2294">
        <f t="shared" si="74"/>
        <v>630</v>
      </c>
      <c r="P2294" t="str">
        <f>IF(Transactions!O2294&lt;&gt;"",Transactions!O2294,"")</f>
        <v>1536321004406</v>
      </c>
      <c r="Q2294">
        <f>IF(Transactions!S2294-Transactions!J2294&lt;&gt;"",Transactions!S2294-Transactions!J2294,"")</f>
        <v>1815</v>
      </c>
      <c r="R2294">
        <f t="shared" si="75"/>
        <v>2445</v>
      </c>
    </row>
    <row r="2295" spans="1:18" x14ac:dyDescent="0.3">
      <c r="A2295" t="str">
        <f>IF(Transactions!A2295&lt;&gt;"",Transactions!A2295,0)</f>
        <v>2018/09/07 13:50:04</v>
      </c>
      <c r="B2295" t="str">
        <f>IF(Transactions!B2295&lt;&gt;"",Transactions!B2295,0)</f>
        <v>d831407340668efed2016493e37056fa3cc02f204eb8c1b83996d6d5adf407aa</v>
      </c>
      <c r="C2295" t="str">
        <f>IF(Transactions!C2295&lt;&gt;"",Transactions!C2295,0)</f>
        <v>Step1</v>
      </c>
      <c r="D2295" t="str">
        <f>IF(Transactions!D2295&lt;&gt;"",Transactions!D2295,"")</f>
        <v>peer0.org1.ldegilde.com</v>
      </c>
      <c r="E2295" t="str">
        <f>IF(Transactions!E2295&lt;&gt;"",Transactions!E2295,"")</f>
        <v>pmt-chaincode</v>
      </c>
      <c r="F2295" t="str">
        <f>IF(Transactions!F2295&lt;&gt;"",Transactions!F2295,"")</f>
        <v>put</v>
      </c>
      <c r="G2295" t="str">
        <f>IF(Transactions!G2295&lt;&gt;"",Transactions!G2295,"")</f>
        <v>000000003_143</v>
      </c>
      <c r="H2295" t="str">
        <f>IF(Transactions!H2295&lt;&gt;"",Transactions!H2295,"")</f>
        <v>203.0</v>
      </c>
      <c r="I2295">
        <f>IF(Transactions!J2295-Transactions!I2295&lt;&gt;"",Transactions!J2295-Transactions!I2295,"")</f>
        <v>533</v>
      </c>
      <c r="J2295">
        <f>IF((Transactions!K2295-Transactions!I2295)-(Transactions!P2295-Transactions!J2295)&lt;&gt;"",(Transactions!K2295-Transactions!I2295)-(Transactions!P2295-Transactions!J2295),"")</f>
        <v>497</v>
      </c>
      <c r="K2295">
        <f>IF(Transactions!L2295-Transactions!K2295&lt;&gt;"",Transactions!L2295-Transactions!K2295,"")</f>
        <v>0</v>
      </c>
      <c r="L2295">
        <f>IF(Transactions!N2295-Transactions!M2295&lt;&gt;"",Transactions!N2295-Transactions!M2295,"")</f>
        <v>33</v>
      </c>
      <c r="M2295">
        <f>IF(Transactions!P2295-Transactions!O2295&lt;&gt;"",Transactions!P2295-Transactions!O2295,"")</f>
        <v>3</v>
      </c>
      <c r="O2295">
        <f t="shared" si="74"/>
        <v>533</v>
      </c>
      <c r="P2295" t="str">
        <f>IF(Transactions!O2295&lt;&gt;"",Transactions!O2295,"")</f>
        <v>1536321004162</v>
      </c>
      <c r="Q2295">
        <f>IF(Transactions!S2295-Transactions!J2295&lt;&gt;"",Transactions!S2295-Transactions!J2295,"")</f>
        <v>1875</v>
      </c>
      <c r="R2295">
        <f t="shared" si="75"/>
        <v>2408</v>
      </c>
    </row>
    <row r="2296" spans="1:18" x14ac:dyDescent="0.3">
      <c r="A2296" t="str">
        <f>IF(Transactions!A2296&lt;&gt;"",Transactions!A2296,0)</f>
        <v>2018/09/07 13:50:04</v>
      </c>
      <c r="B2296" t="str">
        <f>IF(Transactions!B2296&lt;&gt;"",Transactions!B2296,0)</f>
        <v>d831407340668efed2016493e37056fa3cc02f204eb8c1b83996d6d5adf407aa</v>
      </c>
      <c r="C2296" t="str">
        <f>IF(Transactions!C2296&lt;&gt;"",Transactions!C2296,0)</f>
        <v>Step1</v>
      </c>
      <c r="D2296" t="str">
        <f>IF(Transactions!D2296&lt;&gt;"",Transactions!D2296,"")</f>
        <v>peer0.org2.ldegilde.com</v>
      </c>
      <c r="E2296" t="str">
        <f>IF(Transactions!E2296&lt;&gt;"",Transactions!E2296,"")</f>
        <v>pmt-chaincode</v>
      </c>
      <c r="F2296" t="str">
        <f>IF(Transactions!F2296&lt;&gt;"",Transactions!F2296,"")</f>
        <v>put</v>
      </c>
      <c r="G2296" t="str">
        <f>IF(Transactions!G2296&lt;&gt;"",Transactions!G2296,"")</f>
        <v>000000003_143</v>
      </c>
      <c r="H2296" t="str">
        <f>IF(Transactions!H2296&lt;&gt;"",Transactions!H2296,"")</f>
        <v>203.0</v>
      </c>
      <c r="I2296">
        <f>IF(Transactions!J2296-Transactions!I2296&lt;&gt;"",Transactions!J2296-Transactions!I2296,"")</f>
        <v>533</v>
      </c>
      <c r="J2296">
        <f>IF((Transactions!K2296-Transactions!I2296)-(Transactions!P2296-Transactions!J2296)&lt;&gt;"",(Transactions!K2296-Transactions!I2296)-(Transactions!P2296-Transactions!J2296),"")</f>
        <v>339</v>
      </c>
      <c r="K2296">
        <f>IF(Transactions!L2296-Transactions!K2296&lt;&gt;"",Transactions!L2296-Transactions!K2296,"")</f>
        <v>0</v>
      </c>
      <c r="L2296">
        <f>IF(Transactions!N2296-Transactions!M2296&lt;&gt;"",Transactions!N2296-Transactions!M2296,"")</f>
        <v>192</v>
      </c>
      <c r="M2296">
        <f>IF(Transactions!P2296-Transactions!O2296&lt;&gt;"",Transactions!P2296-Transactions!O2296,"")</f>
        <v>2</v>
      </c>
      <c r="O2296">
        <f t="shared" si="74"/>
        <v>533</v>
      </c>
      <c r="P2296" t="str">
        <f>IF(Transactions!O2296&lt;&gt;"",Transactions!O2296,"")</f>
        <v>1536321004396</v>
      </c>
      <c r="Q2296">
        <f>IF(Transactions!S2296-Transactions!J2296&lt;&gt;"",Transactions!S2296-Transactions!J2296,"")</f>
        <v>1875</v>
      </c>
      <c r="R2296">
        <f t="shared" si="75"/>
        <v>2408</v>
      </c>
    </row>
    <row r="2297" spans="1:18" x14ac:dyDescent="0.3">
      <c r="A2297" t="str">
        <f>IF(Transactions!A2297&lt;&gt;"",Transactions!A2297,0)</f>
        <v>2018/09/07 13:50:04</v>
      </c>
      <c r="B2297" t="str">
        <f>IF(Transactions!B2297&lt;&gt;"",Transactions!B2297,0)</f>
        <v>e827c9a5b194ba6a03bf4e86156a2afacf9df1d5a7fbe849b0db6367eeb5f416</v>
      </c>
      <c r="C2297" t="str">
        <f>IF(Transactions!C2297&lt;&gt;"",Transactions!C2297,0)</f>
        <v>Step1</v>
      </c>
      <c r="D2297" t="str">
        <f>IF(Transactions!D2297&lt;&gt;"",Transactions!D2297,"")</f>
        <v>peer0.org1.ldegilde.com</v>
      </c>
      <c r="E2297" t="str">
        <f>IF(Transactions!E2297&lt;&gt;"",Transactions!E2297,"")</f>
        <v>pmt-chaincode</v>
      </c>
      <c r="F2297" t="str">
        <f>IF(Transactions!F2297&lt;&gt;"",Transactions!F2297,"")</f>
        <v>put</v>
      </c>
      <c r="G2297" t="str">
        <f>IF(Transactions!G2297&lt;&gt;"",Transactions!G2297,"")</f>
        <v>000000003_241</v>
      </c>
      <c r="H2297" t="str">
        <f>IF(Transactions!H2297&lt;&gt;"",Transactions!H2297,"")</f>
        <v>434.0</v>
      </c>
      <c r="I2297">
        <f>IF(Transactions!J2297-Transactions!I2297&lt;&gt;"",Transactions!J2297-Transactions!I2297,"")</f>
        <v>604</v>
      </c>
      <c r="J2297">
        <f>IF((Transactions!K2297-Transactions!I2297)-(Transactions!P2297-Transactions!J2297)&lt;&gt;"",(Transactions!K2297-Transactions!I2297)-(Transactions!P2297-Transactions!J2297),"")</f>
        <v>474</v>
      </c>
      <c r="K2297">
        <f>IF(Transactions!L2297-Transactions!K2297&lt;&gt;"",Transactions!L2297-Transactions!K2297,"")</f>
        <v>1</v>
      </c>
      <c r="L2297">
        <f>IF(Transactions!N2297-Transactions!M2297&lt;&gt;"",Transactions!N2297-Transactions!M2297,"")</f>
        <v>129</v>
      </c>
      <c r="M2297">
        <f>IF(Transactions!P2297-Transactions!O2297&lt;&gt;"",Transactions!P2297-Transactions!O2297,"")</f>
        <v>0</v>
      </c>
      <c r="O2297">
        <f t="shared" si="74"/>
        <v>604</v>
      </c>
      <c r="P2297" t="str">
        <f>IF(Transactions!O2297&lt;&gt;"",Transactions!O2297,"")</f>
        <v>1536321004279</v>
      </c>
      <c r="Q2297">
        <f>IF(Transactions!S2297-Transactions!J2297&lt;&gt;"",Transactions!S2297-Transactions!J2297,"")</f>
        <v>1811</v>
      </c>
      <c r="R2297">
        <f t="shared" si="75"/>
        <v>2415</v>
      </c>
    </row>
    <row r="2298" spans="1:18" x14ac:dyDescent="0.3">
      <c r="A2298" t="str">
        <f>IF(Transactions!A2298&lt;&gt;"",Transactions!A2298,0)</f>
        <v>2018/09/07 13:50:04</v>
      </c>
      <c r="B2298" t="str">
        <f>IF(Transactions!B2298&lt;&gt;"",Transactions!B2298,0)</f>
        <v>e827c9a5b194ba6a03bf4e86156a2afacf9df1d5a7fbe849b0db6367eeb5f416</v>
      </c>
      <c r="C2298" t="str">
        <f>IF(Transactions!C2298&lt;&gt;"",Transactions!C2298,0)</f>
        <v>Step1</v>
      </c>
      <c r="D2298" t="str">
        <f>IF(Transactions!D2298&lt;&gt;"",Transactions!D2298,"")</f>
        <v>peer0.org2.ldegilde.com</v>
      </c>
      <c r="E2298" t="str">
        <f>IF(Transactions!E2298&lt;&gt;"",Transactions!E2298,"")</f>
        <v>pmt-chaincode</v>
      </c>
      <c r="F2298" t="str">
        <f>IF(Transactions!F2298&lt;&gt;"",Transactions!F2298,"")</f>
        <v>put</v>
      </c>
      <c r="G2298" t="str">
        <f>IF(Transactions!G2298&lt;&gt;"",Transactions!G2298,"")</f>
        <v>000000003_241</v>
      </c>
      <c r="H2298" t="str">
        <f>IF(Transactions!H2298&lt;&gt;"",Transactions!H2298,"")</f>
        <v>434.0</v>
      </c>
      <c r="I2298">
        <f>IF(Transactions!J2298-Transactions!I2298&lt;&gt;"",Transactions!J2298-Transactions!I2298,"")</f>
        <v>604</v>
      </c>
      <c r="J2298">
        <f>IF((Transactions!K2298-Transactions!I2298)-(Transactions!P2298-Transactions!J2298)&lt;&gt;"",(Transactions!K2298-Transactions!I2298)-(Transactions!P2298-Transactions!J2298),"")</f>
        <v>365</v>
      </c>
      <c r="K2298">
        <f>IF(Transactions!L2298-Transactions!K2298&lt;&gt;"",Transactions!L2298-Transactions!K2298,"")</f>
        <v>0</v>
      </c>
      <c r="L2298">
        <f>IF(Transactions!N2298-Transactions!M2298&lt;&gt;"",Transactions!N2298-Transactions!M2298,"")</f>
        <v>238</v>
      </c>
      <c r="M2298">
        <f>IF(Transactions!P2298-Transactions!O2298&lt;&gt;"",Transactions!P2298-Transactions!O2298,"")</f>
        <v>1</v>
      </c>
      <c r="O2298">
        <f t="shared" si="74"/>
        <v>604</v>
      </c>
      <c r="P2298" t="str">
        <f>IF(Transactions!O2298&lt;&gt;"",Transactions!O2298,"")</f>
        <v>1536321004442</v>
      </c>
      <c r="Q2298">
        <f>IF(Transactions!S2298-Transactions!J2298&lt;&gt;"",Transactions!S2298-Transactions!J2298,"")</f>
        <v>1811</v>
      </c>
      <c r="R2298">
        <f t="shared" si="75"/>
        <v>2415</v>
      </c>
    </row>
    <row r="2299" spans="1:18" x14ac:dyDescent="0.3">
      <c r="A2299" t="str">
        <f>IF(Transactions!A2299&lt;&gt;"",Transactions!A2299,0)</f>
        <v>2018/09/07 13:50:04</v>
      </c>
      <c r="B2299" t="str">
        <f>IF(Transactions!B2299&lt;&gt;"",Transactions!B2299,0)</f>
        <v>ca7916c59bca973dd6ed6cd608cb0b23e8cce841a22ca3df24efbe9ab03da536</v>
      </c>
      <c r="C2299" t="str">
        <f>IF(Transactions!C2299&lt;&gt;"",Transactions!C2299,0)</f>
        <v>Step1</v>
      </c>
      <c r="D2299" t="str">
        <f>IF(Transactions!D2299&lt;&gt;"",Transactions!D2299,"")</f>
        <v>peer0.org1.ldegilde.com</v>
      </c>
      <c r="E2299" t="str">
        <f>IF(Transactions!E2299&lt;&gt;"",Transactions!E2299,"")</f>
        <v>pmt-chaincode</v>
      </c>
      <c r="F2299" t="str">
        <f>IF(Transactions!F2299&lt;&gt;"",Transactions!F2299,"")</f>
        <v>put</v>
      </c>
      <c r="G2299" t="str">
        <f>IF(Transactions!G2299&lt;&gt;"",Transactions!G2299,"")</f>
        <v>000000003_130</v>
      </c>
      <c r="H2299" t="str">
        <f>IF(Transactions!H2299&lt;&gt;"",Transactions!H2299,"")</f>
        <v>539.0</v>
      </c>
      <c r="I2299">
        <f>IF(Transactions!J2299-Transactions!I2299&lt;&gt;"",Transactions!J2299-Transactions!I2299,"")</f>
        <v>421</v>
      </c>
      <c r="J2299">
        <f>IF((Transactions!K2299-Transactions!I2299)-(Transactions!P2299-Transactions!J2299)&lt;&gt;"",(Transactions!K2299-Transactions!I2299)-(Transactions!P2299-Transactions!J2299),"")</f>
        <v>380</v>
      </c>
      <c r="K2299">
        <f>IF(Transactions!L2299-Transactions!K2299&lt;&gt;"",Transactions!L2299-Transactions!K2299,"")</f>
        <v>0</v>
      </c>
      <c r="L2299">
        <f>IF(Transactions!N2299-Transactions!M2299&lt;&gt;"",Transactions!N2299-Transactions!M2299,"")</f>
        <v>40</v>
      </c>
      <c r="M2299">
        <f>IF(Transactions!P2299-Transactions!O2299&lt;&gt;"",Transactions!P2299-Transactions!O2299,"")</f>
        <v>1</v>
      </c>
      <c r="O2299">
        <f t="shared" si="74"/>
        <v>421</v>
      </c>
      <c r="P2299" t="str">
        <f>IF(Transactions!O2299&lt;&gt;"",Transactions!O2299,"")</f>
        <v>1536321004163</v>
      </c>
      <c r="Q2299">
        <f>IF(Transactions!S2299-Transactions!J2299&lt;&gt;"",Transactions!S2299-Transactions!J2299,"")</f>
        <v>1995</v>
      </c>
      <c r="R2299">
        <f t="shared" si="75"/>
        <v>2416</v>
      </c>
    </row>
    <row r="2300" spans="1:18" x14ac:dyDescent="0.3">
      <c r="A2300" t="str">
        <f>IF(Transactions!A2300&lt;&gt;"",Transactions!A2300,0)</f>
        <v>2018/09/07 13:50:04</v>
      </c>
      <c r="B2300" t="str">
        <f>IF(Transactions!B2300&lt;&gt;"",Transactions!B2300,0)</f>
        <v>ca7916c59bca973dd6ed6cd608cb0b23e8cce841a22ca3df24efbe9ab03da536</v>
      </c>
      <c r="C2300" t="str">
        <f>IF(Transactions!C2300&lt;&gt;"",Transactions!C2300,0)</f>
        <v>Step1</v>
      </c>
      <c r="D2300" t="str">
        <f>IF(Transactions!D2300&lt;&gt;"",Transactions!D2300,"")</f>
        <v>peer0.org2.ldegilde.com</v>
      </c>
      <c r="E2300" t="str">
        <f>IF(Transactions!E2300&lt;&gt;"",Transactions!E2300,"")</f>
        <v>pmt-chaincode</v>
      </c>
      <c r="F2300" t="str">
        <f>IF(Transactions!F2300&lt;&gt;"",Transactions!F2300,"")</f>
        <v>put</v>
      </c>
      <c r="G2300" t="str">
        <f>IF(Transactions!G2300&lt;&gt;"",Transactions!G2300,"")</f>
        <v>000000003_130</v>
      </c>
      <c r="H2300" t="str">
        <f>IF(Transactions!H2300&lt;&gt;"",Transactions!H2300,"")</f>
        <v>539.0</v>
      </c>
      <c r="I2300">
        <f>IF(Transactions!J2300-Transactions!I2300&lt;&gt;"",Transactions!J2300-Transactions!I2300,"")</f>
        <v>421</v>
      </c>
      <c r="J2300">
        <f>IF((Transactions!K2300-Transactions!I2300)-(Transactions!P2300-Transactions!J2300)&lt;&gt;"",(Transactions!K2300-Transactions!I2300)-(Transactions!P2300-Transactions!J2300),"")</f>
        <v>323</v>
      </c>
      <c r="K2300">
        <f>IF(Transactions!L2300-Transactions!K2300&lt;&gt;"",Transactions!L2300-Transactions!K2300,"")</f>
        <v>0</v>
      </c>
      <c r="L2300">
        <f>IF(Transactions!N2300-Transactions!M2300&lt;&gt;"",Transactions!N2300-Transactions!M2300,"")</f>
        <v>98</v>
      </c>
      <c r="M2300">
        <f>IF(Transactions!P2300-Transactions!O2300&lt;&gt;"",Transactions!P2300-Transactions!O2300,"")</f>
        <v>0</v>
      </c>
      <c r="O2300">
        <f t="shared" si="74"/>
        <v>421</v>
      </c>
      <c r="P2300" t="str">
        <f>IF(Transactions!O2300&lt;&gt;"",Transactions!O2300,"")</f>
        <v>1536321004301</v>
      </c>
      <c r="Q2300">
        <f>IF(Transactions!S2300-Transactions!J2300&lt;&gt;"",Transactions!S2300-Transactions!J2300,"")</f>
        <v>1995</v>
      </c>
      <c r="R2300">
        <f t="shared" si="75"/>
        <v>2416</v>
      </c>
    </row>
    <row r="2301" spans="1:18" x14ac:dyDescent="0.3">
      <c r="A2301" t="str">
        <f>IF(Transactions!A2301&lt;&gt;"",Transactions!A2301,0)</f>
        <v>2018/09/07 13:50:04</v>
      </c>
      <c r="B2301" t="str">
        <f>IF(Transactions!B2301&lt;&gt;"",Transactions!B2301,0)</f>
        <v>82af13bdb898c64574f409a84bec0de76be8d434bb17b7c7dcf7f2fdb6a14ab4</v>
      </c>
      <c r="C2301" t="str">
        <f>IF(Transactions!C2301&lt;&gt;"",Transactions!C2301,0)</f>
        <v>Step1</v>
      </c>
      <c r="D2301" t="str">
        <f>IF(Transactions!D2301&lt;&gt;"",Transactions!D2301,"")</f>
        <v>peer0.org1.ldegilde.com</v>
      </c>
      <c r="E2301" t="str">
        <f>IF(Transactions!E2301&lt;&gt;"",Transactions!E2301,"")</f>
        <v>pmt-chaincode</v>
      </c>
      <c r="F2301" t="str">
        <f>IF(Transactions!F2301&lt;&gt;"",Transactions!F2301,"")</f>
        <v>put</v>
      </c>
      <c r="G2301" t="str">
        <f>IF(Transactions!G2301&lt;&gt;"",Transactions!G2301,"")</f>
        <v>000000003_289</v>
      </c>
      <c r="H2301" t="str">
        <f>IF(Transactions!H2301&lt;&gt;"",Transactions!H2301,"")</f>
        <v>470.0</v>
      </c>
      <c r="I2301">
        <f>IF(Transactions!J2301-Transactions!I2301&lt;&gt;"",Transactions!J2301-Transactions!I2301,"")</f>
        <v>463</v>
      </c>
      <c r="J2301">
        <f>IF((Transactions!K2301-Transactions!I2301)-(Transactions!P2301-Transactions!J2301)&lt;&gt;"",(Transactions!K2301-Transactions!I2301)-(Transactions!P2301-Transactions!J2301),"")</f>
        <v>341</v>
      </c>
      <c r="K2301">
        <f>IF(Transactions!L2301-Transactions!K2301&lt;&gt;"",Transactions!L2301-Transactions!K2301,"")</f>
        <v>0</v>
      </c>
      <c r="L2301">
        <f>IF(Transactions!N2301-Transactions!M2301&lt;&gt;"",Transactions!N2301-Transactions!M2301,"")</f>
        <v>122</v>
      </c>
      <c r="M2301">
        <f>IF(Transactions!P2301-Transactions!O2301&lt;&gt;"",Transactions!P2301-Transactions!O2301,"")</f>
        <v>0</v>
      </c>
      <c r="O2301">
        <f t="shared" si="74"/>
        <v>463</v>
      </c>
      <c r="P2301" t="str">
        <f>IF(Transactions!O2301&lt;&gt;"",Transactions!O2301,"")</f>
        <v>1536321004253</v>
      </c>
      <c r="Q2301">
        <f>IF(Transactions!S2301-Transactions!J2301&lt;&gt;"",Transactions!S2301-Transactions!J2301,"")</f>
        <v>1988</v>
      </c>
      <c r="R2301">
        <f t="shared" si="75"/>
        <v>2451</v>
      </c>
    </row>
    <row r="2302" spans="1:18" x14ac:dyDescent="0.3">
      <c r="A2302" t="str">
        <f>IF(Transactions!A2302&lt;&gt;"",Transactions!A2302,0)</f>
        <v>2018/09/07 13:50:04</v>
      </c>
      <c r="B2302" t="str">
        <f>IF(Transactions!B2302&lt;&gt;"",Transactions!B2302,0)</f>
        <v>82af13bdb898c64574f409a84bec0de76be8d434bb17b7c7dcf7f2fdb6a14ab4</v>
      </c>
      <c r="C2302" t="str">
        <f>IF(Transactions!C2302&lt;&gt;"",Transactions!C2302,0)</f>
        <v>Step1</v>
      </c>
      <c r="D2302" t="str">
        <f>IF(Transactions!D2302&lt;&gt;"",Transactions!D2302,"")</f>
        <v>peer0.org2.ldegilde.com</v>
      </c>
      <c r="E2302" t="str">
        <f>IF(Transactions!E2302&lt;&gt;"",Transactions!E2302,"")</f>
        <v>pmt-chaincode</v>
      </c>
      <c r="F2302" t="str">
        <f>IF(Transactions!F2302&lt;&gt;"",Transactions!F2302,"")</f>
        <v>put</v>
      </c>
      <c r="G2302" t="str">
        <f>IF(Transactions!G2302&lt;&gt;"",Transactions!G2302,"")</f>
        <v>000000003_289</v>
      </c>
      <c r="H2302" t="str">
        <f>IF(Transactions!H2302&lt;&gt;"",Transactions!H2302,"")</f>
        <v>470.0</v>
      </c>
      <c r="I2302">
        <f>IF(Transactions!J2302-Transactions!I2302&lt;&gt;"",Transactions!J2302-Transactions!I2302,"")</f>
        <v>463</v>
      </c>
      <c r="J2302">
        <f>IF((Transactions!K2302-Transactions!I2302)-(Transactions!P2302-Transactions!J2302)&lt;&gt;"",(Transactions!K2302-Transactions!I2302)-(Transactions!P2302-Transactions!J2302),"")</f>
        <v>353</v>
      </c>
      <c r="K2302">
        <f>IF(Transactions!L2302-Transactions!K2302&lt;&gt;"",Transactions!L2302-Transactions!K2302,"")</f>
        <v>1</v>
      </c>
      <c r="L2302">
        <f>IF(Transactions!N2302-Transactions!M2302&lt;&gt;"",Transactions!N2302-Transactions!M2302,"")</f>
        <v>108</v>
      </c>
      <c r="M2302">
        <f>IF(Transactions!P2302-Transactions!O2302&lt;&gt;"",Transactions!P2302-Transactions!O2302,"")</f>
        <v>1</v>
      </c>
      <c r="O2302">
        <f t="shared" si="74"/>
        <v>463</v>
      </c>
      <c r="P2302" t="str">
        <f>IF(Transactions!O2302&lt;&gt;"",Transactions!O2302,"")</f>
        <v>1536321004246</v>
      </c>
      <c r="Q2302">
        <f>IF(Transactions!S2302-Transactions!J2302&lt;&gt;"",Transactions!S2302-Transactions!J2302,"")</f>
        <v>1988</v>
      </c>
      <c r="R2302">
        <f t="shared" si="75"/>
        <v>2451</v>
      </c>
    </row>
    <row r="2303" spans="1:18" x14ac:dyDescent="0.3">
      <c r="A2303" t="str">
        <f>IF(Transactions!A2303&lt;&gt;"",Transactions!A2303,0)</f>
        <v>2018/09/07 13:50:04</v>
      </c>
      <c r="B2303" t="str">
        <f>IF(Transactions!B2303&lt;&gt;"",Transactions!B2303,0)</f>
        <v>440df7c6e4ad9456c6f6c3c2a457eaf0f89b1a32cb91810852c2cc990c309b9e</v>
      </c>
      <c r="C2303" t="str">
        <f>IF(Transactions!C2303&lt;&gt;"",Transactions!C2303,0)</f>
        <v>Step1</v>
      </c>
      <c r="D2303" t="str">
        <f>IF(Transactions!D2303&lt;&gt;"",Transactions!D2303,"")</f>
        <v>peer0.org1.ldegilde.com</v>
      </c>
      <c r="E2303" t="str">
        <f>IF(Transactions!E2303&lt;&gt;"",Transactions!E2303,"")</f>
        <v>pmt-chaincode</v>
      </c>
      <c r="F2303" t="str">
        <f>IF(Transactions!F2303&lt;&gt;"",Transactions!F2303,"")</f>
        <v>put</v>
      </c>
      <c r="G2303" t="str">
        <f>IF(Transactions!G2303&lt;&gt;"",Transactions!G2303,"")</f>
        <v>000000003_45</v>
      </c>
      <c r="H2303" t="str">
        <f>IF(Transactions!H2303&lt;&gt;"",Transactions!H2303,"")</f>
        <v>441.0</v>
      </c>
      <c r="I2303">
        <f>IF(Transactions!J2303-Transactions!I2303&lt;&gt;"",Transactions!J2303-Transactions!I2303,"")</f>
        <v>563</v>
      </c>
      <c r="J2303">
        <f>IF((Transactions!K2303-Transactions!I2303)-(Transactions!P2303-Transactions!J2303)&lt;&gt;"",(Transactions!K2303-Transactions!I2303)-(Transactions!P2303-Transactions!J2303),"")</f>
        <v>400</v>
      </c>
      <c r="K2303">
        <f>IF(Transactions!L2303-Transactions!K2303&lt;&gt;"",Transactions!L2303-Transactions!K2303,"")</f>
        <v>0</v>
      </c>
      <c r="L2303">
        <f>IF(Transactions!N2303-Transactions!M2303&lt;&gt;"",Transactions!N2303-Transactions!M2303,"")</f>
        <v>162</v>
      </c>
      <c r="M2303">
        <f>IF(Transactions!P2303-Transactions!O2303&lt;&gt;"",Transactions!P2303-Transactions!O2303,"")</f>
        <v>1</v>
      </c>
      <c r="O2303">
        <f t="shared" si="74"/>
        <v>563</v>
      </c>
      <c r="P2303" t="str">
        <f>IF(Transactions!O2303&lt;&gt;"",Transactions!O2303,"")</f>
        <v>1536321004364</v>
      </c>
      <c r="Q2303">
        <f>IF(Transactions!S2303-Transactions!J2303&lt;&gt;"",Transactions!S2303-Transactions!J2303,"")</f>
        <v>1849</v>
      </c>
      <c r="R2303">
        <f t="shared" si="75"/>
        <v>2412</v>
      </c>
    </row>
    <row r="2304" spans="1:18" x14ac:dyDescent="0.3">
      <c r="A2304" t="str">
        <f>IF(Transactions!A2304&lt;&gt;"",Transactions!A2304,0)</f>
        <v>2018/09/07 13:50:04</v>
      </c>
      <c r="B2304" t="str">
        <f>IF(Transactions!B2304&lt;&gt;"",Transactions!B2304,0)</f>
        <v>440df7c6e4ad9456c6f6c3c2a457eaf0f89b1a32cb91810852c2cc990c309b9e</v>
      </c>
      <c r="C2304" t="str">
        <f>IF(Transactions!C2304&lt;&gt;"",Transactions!C2304,0)</f>
        <v>Step1</v>
      </c>
      <c r="D2304" t="str">
        <f>IF(Transactions!D2304&lt;&gt;"",Transactions!D2304,"")</f>
        <v>peer0.org2.ldegilde.com</v>
      </c>
      <c r="E2304" t="str">
        <f>IF(Transactions!E2304&lt;&gt;"",Transactions!E2304,"")</f>
        <v>pmt-chaincode</v>
      </c>
      <c r="F2304" t="str">
        <f>IF(Transactions!F2304&lt;&gt;"",Transactions!F2304,"")</f>
        <v>put</v>
      </c>
      <c r="G2304" t="str">
        <f>IF(Transactions!G2304&lt;&gt;"",Transactions!G2304,"")</f>
        <v>000000003_45</v>
      </c>
      <c r="H2304" t="str">
        <f>IF(Transactions!H2304&lt;&gt;"",Transactions!H2304,"")</f>
        <v>441.0</v>
      </c>
      <c r="I2304">
        <f>IF(Transactions!J2304-Transactions!I2304&lt;&gt;"",Transactions!J2304-Transactions!I2304,"")</f>
        <v>563</v>
      </c>
      <c r="J2304">
        <f>IF((Transactions!K2304-Transactions!I2304)-(Transactions!P2304-Transactions!J2304)&lt;&gt;"",(Transactions!K2304-Transactions!I2304)-(Transactions!P2304-Transactions!J2304),"")</f>
        <v>392</v>
      </c>
      <c r="K2304">
        <f>IF(Transactions!L2304-Transactions!K2304&lt;&gt;"",Transactions!L2304-Transactions!K2304,"")</f>
        <v>0</v>
      </c>
      <c r="L2304">
        <f>IF(Transactions!N2304-Transactions!M2304&lt;&gt;"",Transactions!N2304-Transactions!M2304,"")</f>
        <v>171</v>
      </c>
      <c r="M2304">
        <f>IF(Transactions!P2304-Transactions!O2304&lt;&gt;"",Transactions!P2304-Transactions!O2304,"")</f>
        <v>0</v>
      </c>
      <c r="O2304">
        <f t="shared" si="74"/>
        <v>563</v>
      </c>
      <c r="P2304" t="str">
        <f>IF(Transactions!O2304&lt;&gt;"",Transactions!O2304,"")</f>
        <v>1536321004373</v>
      </c>
      <c r="Q2304">
        <f>IF(Transactions!S2304-Transactions!J2304&lt;&gt;"",Transactions!S2304-Transactions!J2304,"")</f>
        <v>1849</v>
      </c>
      <c r="R2304">
        <f t="shared" si="75"/>
        <v>2412</v>
      </c>
    </row>
    <row r="2305" spans="1:18" x14ac:dyDescent="0.3">
      <c r="A2305" t="str">
        <f>IF(Transactions!A2305&lt;&gt;"",Transactions!A2305,0)</f>
        <v>2018/09/07 13:50:04</v>
      </c>
      <c r="B2305" t="str">
        <f>IF(Transactions!B2305&lt;&gt;"",Transactions!B2305,0)</f>
        <v>ec12827c762557fc6981e98d8a2fafbc2ba420bc7dd79d995dc7bfee09c95ec7</v>
      </c>
      <c r="C2305" t="str">
        <f>IF(Transactions!C2305&lt;&gt;"",Transactions!C2305,0)</f>
        <v>Step1</v>
      </c>
      <c r="D2305" t="str">
        <f>IF(Transactions!D2305&lt;&gt;"",Transactions!D2305,"")</f>
        <v>peer0.org1.ldegilde.com</v>
      </c>
      <c r="E2305" t="str">
        <f>IF(Transactions!E2305&lt;&gt;"",Transactions!E2305,"")</f>
        <v>pmt-chaincode</v>
      </c>
      <c r="F2305" t="str">
        <f>IF(Transactions!F2305&lt;&gt;"",Transactions!F2305,"")</f>
        <v>put</v>
      </c>
      <c r="G2305" t="str">
        <f>IF(Transactions!G2305&lt;&gt;"",Transactions!G2305,"")</f>
        <v>000000003_174</v>
      </c>
      <c r="H2305" t="str">
        <f>IF(Transactions!H2305&lt;&gt;"",Transactions!H2305,"")</f>
        <v>573.0</v>
      </c>
      <c r="I2305">
        <f>IF(Transactions!J2305-Transactions!I2305&lt;&gt;"",Transactions!J2305-Transactions!I2305,"")</f>
        <v>600</v>
      </c>
      <c r="J2305">
        <f>IF((Transactions!K2305-Transactions!I2305)-(Transactions!P2305-Transactions!J2305)&lt;&gt;"",(Transactions!K2305-Transactions!I2305)-(Transactions!P2305-Transactions!J2305),"")</f>
        <v>554</v>
      </c>
      <c r="K2305">
        <f>IF(Transactions!L2305-Transactions!K2305&lt;&gt;"",Transactions!L2305-Transactions!K2305,"")</f>
        <v>0</v>
      </c>
      <c r="L2305">
        <f>IF(Transactions!N2305-Transactions!M2305&lt;&gt;"",Transactions!N2305-Transactions!M2305,"")</f>
        <v>45</v>
      </c>
      <c r="M2305">
        <f>IF(Transactions!P2305-Transactions!O2305&lt;&gt;"",Transactions!P2305-Transactions!O2305,"")</f>
        <v>1</v>
      </c>
      <c r="O2305">
        <f t="shared" si="74"/>
        <v>600</v>
      </c>
      <c r="P2305" t="str">
        <f>IF(Transactions!O2305&lt;&gt;"",Transactions!O2305,"")</f>
        <v>1536321004214</v>
      </c>
      <c r="Q2305">
        <f>IF(Transactions!S2305-Transactions!J2305&lt;&gt;"",Transactions!S2305-Transactions!J2305,"")</f>
        <v>1830</v>
      </c>
      <c r="R2305">
        <f t="shared" si="75"/>
        <v>2430</v>
      </c>
    </row>
    <row r="2306" spans="1:18" x14ac:dyDescent="0.3">
      <c r="A2306" t="str">
        <f>IF(Transactions!A2306&lt;&gt;"",Transactions!A2306,0)</f>
        <v>2018/09/07 13:50:04</v>
      </c>
      <c r="B2306" t="str">
        <f>IF(Transactions!B2306&lt;&gt;"",Transactions!B2306,0)</f>
        <v>ec12827c762557fc6981e98d8a2fafbc2ba420bc7dd79d995dc7bfee09c95ec7</v>
      </c>
      <c r="C2306" t="str">
        <f>IF(Transactions!C2306&lt;&gt;"",Transactions!C2306,0)</f>
        <v>Step1</v>
      </c>
      <c r="D2306" t="str">
        <f>IF(Transactions!D2306&lt;&gt;"",Transactions!D2306,"")</f>
        <v>peer0.org2.ldegilde.com</v>
      </c>
      <c r="E2306" t="str">
        <f>IF(Transactions!E2306&lt;&gt;"",Transactions!E2306,"")</f>
        <v>pmt-chaincode</v>
      </c>
      <c r="F2306" t="str">
        <f>IF(Transactions!F2306&lt;&gt;"",Transactions!F2306,"")</f>
        <v>put</v>
      </c>
      <c r="G2306" t="str">
        <f>IF(Transactions!G2306&lt;&gt;"",Transactions!G2306,"")</f>
        <v>000000003_174</v>
      </c>
      <c r="H2306" t="str">
        <f>IF(Transactions!H2306&lt;&gt;"",Transactions!H2306,"")</f>
        <v>573.0</v>
      </c>
      <c r="I2306">
        <f>IF(Transactions!J2306-Transactions!I2306&lt;&gt;"",Transactions!J2306-Transactions!I2306,"")</f>
        <v>600</v>
      </c>
      <c r="J2306">
        <f>IF((Transactions!K2306-Transactions!I2306)-(Transactions!P2306-Transactions!J2306)&lt;&gt;"",(Transactions!K2306-Transactions!I2306)-(Transactions!P2306-Transactions!J2306),"")</f>
        <v>361</v>
      </c>
      <c r="K2306">
        <f>IF(Transactions!L2306-Transactions!K2306&lt;&gt;"",Transactions!L2306-Transactions!K2306,"")</f>
        <v>1</v>
      </c>
      <c r="L2306">
        <f>IF(Transactions!N2306-Transactions!M2306&lt;&gt;"",Transactions!N2306-Transactions!M2306,"")</f>
        <v>237</v>
      </c>
      <c r="M2306">
        <f>IF(Transactions!P2306-Transactions!O2306&lt;&gt;"",Transactions!P2306-Transactions!O2306,"")</f>
        <v>1</v>
      </c>
      <c r="O2306">
        <f t="shared" si="74"/>
        <v>600</v>
      </c>
      <c r="P2306" t="str">
        <f>IF(Transactions!O2306&lt;&gt;"",Transactions!O2306,"")</f>
        <v>1536321004434</v>
      </c>
      <c r="Q2306">
        <f>IF(Transactions!S2306-Transactions!J2306&lt;&gt;"",Transactions!S2306-Transactions!J2306,"")</f>
        <v>1830</v>
      </c>
      <c r="R2306">
        <f t="shared" si="75"/>
        <v>2430</v>
      </c>
    </row>
    <row r="2307" spans="1:18" x14ac:dyDescent="0.3">
      <c r="A2307" t="str">
        <f>IF(Transactions!A2307&lt;&gt;"",Transactions!A2307,0)</f>
        <v>2018/09/07 13:50:04</v>
      </c>
      <c r="B2307" t="str">
        <f>IF(Transactions!B2307&lt;&gt;"",Transactions!B2307,0)</f>
        <v>138d198fbfe9a10a926eab24d10bbee4f6140ca4a60b593a68a9dfd66f3d5777</v>
      </c>
      <c r="C2307" t="str">
        <f>IF(Transactions!C2307&lt;&gt;"",Transactions!C2307,0)</f>
        <v>Step1</v>
      </c>
      <c r="D2307" t="str">
        <f>IF(Transactions!D2307&lt;&gt;"",Transactions!D2307,"")</f>
        <v>peer0.org1.ldegilde.com</v>
      </c>
      <c r="E2307" t="str">
        <f>IF(Transactions!E2307&lt;&gt;"",Transactions!E2307,"")</f>
        <v>pmt-chaincode</v>
      </c>
      <c r="F2307" t="str">
        <f>IF(Transactions!F2307&lt;&gt;"",Transactions!F2307,"")</f>
        <v>put</v>
      </c>
      <c r="G2307" t="str">
        <f>IF(Transactions!G2307&lt;&gt;"",Transactions!G2307,"")</f>
        <v>000000003_351</v>
      </c>
      <c r="H2307" t="str">
        <f>IF(Transactions!H2307&lt;&gt;"",Transactions!H2307,"")</f>
        <v>58.0</v>
      </c>
      <c r="I2307">
        <f>IF(Transactions!J2307-Transactions!I2307&lt;&gt;"",Transactions!J2307-Transactions!I2307,"")</f>
        <v>492</v>
      </c>
      <c r="J2307">
        <f>IF((Transactions!K2307-Transactions!I2307)-(Transactions!P2307-Transactions!J2307)&lt;&gt;"",(Transactions!K2307-Transactions!I2307)-(Transactions!P2307-Transactions!J2307),"")</f>
        <v>306</v>
      </c>
      <c r="K2307">
        <f>IF(Transactions!L2307-Transactions!K2307&lt;&gt;"",Transactions!L2307-Transactions!K2307,"")</f>
        <v>0</v>
      </c>
      <c r="L2307">
        <f>IF(Transactions!N2307-Transactions!M2307&lt;&gt;"",Transactions!N2307-Transactions!M2307,"")</f>
        <v>186</v>
      </c>
      <c r="M2307">
        <f>IF(Transactions!P2307-Transactions!O2307&lt;&gt;"",Transactions!P2307-Transactions!O2307,"")</f>
        <v>0</v>
      </c>
      <c r="O2307">
        <f t="shared" si="74"/>
        <v>492</v>
      </c>
      <c r="P2307" t="str">
        <f>IF(Transactions!O2307&lt;&gt;"",Transactions!O2307,"")</f>
        <v>1536321004356</v>
      </c>
      <c r="Q2307">
        <f>IF(Transactions!S2307-Transactions!J2307&lt;&gt;"",Transactions!S2307-Transactions!J2307,"")</f>
        <v>1958</v>
      </c>
      <c r="R2307">
        <f t="shared" si="75"/>
        <v>2450</v>
      </c>
    </row>
    <row r="2308" spans="1:18" x14ac:dyDescent="0.3">
      <c r="A2308" t="str">
        <f>IF(Transactions!A2308&lt;&gt;"",Transactions!A2308,0)</f>
        <v>2018/09/07 13:50:04</v>
      </c>
      <c r="B2308" t="str">
        <f>IF(Transactions!B2308&lt;&gt;"",Transactions!B2308,0)</f>
        <v>138d198fbfe9a10a926eab24d10bbee4f6140ca4a60b593a68a9dfd66f3d5777</v>
      </c>
      <c r="C2308" t="str">
        <f>IF(Transactions!C2308&lt;&gt;"",Transactions!C2308,0)</f>
        <v>Step1</v>
      </c>
      <c r="D2308" t="str">
        <f>IF(Transactions!D2308&lt;&gt;"",Transactions!D2308,"")</f>
        <v>peer0.org2.ldegilde.com</v>
      </c>
      <c r="E2308" t="str">
        <f>IF(Transactions!E2308&lt;&gt;"",Transactions!E2308,"")</f>
        <v>pmt-chaincode</v>
      </c>
      <c r="F2308" t="str">
        <f>IF(Transactions!F2308&lt;&gt;"",Transactions!F2308,"")</f>
        <v>put</v>
      </c>
      <c r="G2308" t="str">
        <f>IF(Transactions!G2308&lt;&gt;"",Transactions!G2308,"")</f>
        <v>000000003_351</v>
      </c>
      <c r="H2308" t="str">
        <f>IF(Transactions!H2308&lt;&gt;"",Transactions!H2308,"")</f>
        <v>58.0</v>
      </c>
      <c r="I2308">
        <f>IF(Transactions!J2308-Transactions!I2308&lt;&gt;"",Transactions!J2308-Transactions!I2308,"")</f>
        <v>492</v>
      </c>
      <c r="J2308">
        <f>IF((Transactions!K2308-Transactions!I2308)-(Transactions!P2308-Transactions!J2308)&lt;&gt;"",(Transactions!K2308-Transactions!I2308)-(Transactions!P2308-Transactions!J2308),"")</f>
        <v>301</v>
      </c>
      <c r="K2308">
        <f>IF(Transactions!L2308-Transactions!K2308&lt;&gt;"",Transactions!L2308-Transactions!K2308,"")</f>
        <v>0</v>
      </c>
      <c r="L2308">
        <f>IF(Transactions!N2308-Transactions!M2308&lt;&gt;"",Transactions!N2308-Transactions!M2308,"")</f>
        <v>191</v>
      </c>
      <c r="M2308">
        <f>IF(Transactions!P2308-Transactions!O2308&lt;&gt;"",Transactions!P2308-Transactions!O2308,"")</f>
        <v>0</v>
      </c>
      <c r="O2308">
        <f t="shared" si="74"/>
        <v>492</v>
      </c>
      <c r="P2308" t="str">
        <f>IF(Transactions!O2308&lt;&gt;"",Transactions!O2308,"")</f>
        <v>1536321004318</v>
      </c>
      <c r="Q2308">
        <f>IF(Transactions!S2308-Transactions!J2308&lt;&gt;"",Transactions!S2308-Transactions!J2308,"")</f>
        <v>1958</v>
      </c>
      <c r="R2308">
        <f t="shared" si="75"/>
        <v>2450</v>
      </c>
    </row>
    <row r="2309" spans="1:18" x14ac:dyDescent="0.3">
      <c r="A2309" t="str">
        <f>IF(Transactions!A2309&lt;&gt;"",Transactions!A2309,0)</f>
        <v>2018/09/07 13:50:04</v>
      </c>
      <c r="B2309" t="str">
        <f>IF(Transactions!B2309&lt;&gt;"",Transactions!B2309,0)</f>
        <v>95c2289193dbac7e57da02493c7afcd51d24fe1c3a7ae12686ff63e99e888916</v>
      </c>
      <c r="C2309" t="str">
        <f>IF(Transactions!C2309&lt;&gt;"",Transactions!C2309,0)</f>
        <v>Step1</v>
      </c>
      <c r="D2309" t="str">
        <f>IF(Transactions!D2309&lt;&gt;"",Transactions!D2309,"")</f>
        <v>peer0.org1.ldegilde.com</v>
      </c>
      <c r="E2309" t="str">
        <f>IF(Transactions!E2309&lt;&gt;"",Transactions!E2309,"")</f>
        <v>pmt-chaincode</v>
      </c>
      <c r="F2309" t="str">
        <f>IF(Transactions!F2309&lt;&gt;"",Transactions!F2309,"")</f>
        <v>put</v>
      </c>
      <c r="G2309" t="str">
        <f>IF(Transactions!G2309&lt;&gt;"",Transactions!G2309,"")</f>
        <v>000000003_74</v>
      </c>
      <c r="H2309" t="str">
        <f>IF(Transactions!H2309&lt;&gt;"",Transactions!H2309,"")</f>
        <v>214.0</v>
      </c>
      <c r="I2309">
        <f>IF(Transactions!J2309-Transactions!I2309&lt;&gt;"",Transactions!J2309-Transactions!I2309,"")</f>
        <v>580</v>
      </c>
      <c r="J2309">
        <f>IF((Transactions!K2309-Transactions!I2309)-(Transactions!P2309-Transactions!J2309)&lt;&gt;"",(Transactions!K2309-Transactions!I2309)-(Transactions!P2309-Transactions!J2309),"")</f>
        <v>326</v>
      </c>
      <c r="K2309">
        <f>IF(Transactions!L2309-Transactions!K2309&lt;&gt;"",Transactions!L2309-Transactions!K2309,"")</f>
        <v>0</v>
      </c>
      <c r="L2309">
        <f>IF(Transactions!N2309-Transactions!M2309&lt;&gt;"",Transactions!N2309-Transactions!M2309,"")</f>
        <v>253</v>
      </c>
      <c r="M2309">
        <f>IF(Transactions!P2309-Transactions!O2309&lt;&gt;"",Transactions!P2309-Transactions!O2309,"")</f>
        <v>1</v>
      </c>
      <c r="O2309">
        <f t="shared" si="74"/>
        <v>580</v>
      </c>
      <c r="P2309" t="str">
        <f>IF(Transactions!O2309&lt;&gt;"",Transactions!O2309,"")</f>
        <v>1536321004306</v>
      </c>
      <c r="Q2309">
        <f>IF(Transactions!S2309-Transactions!J2309&lt;&gt;"",Transactions!S2309-Transactions!J2309,"")</f>
        <v>1878</v>
      </c>
      <c r="R2309">
        <f t="shared" si="75"/>
        <v>2458</v>
      </c>
    </row>
    <row r="2310" spans="1:18" x14ac:dyDescent="0.3">
      <c r="A2310" t="str">
        <f>IF(Transactions!A2310&lt;&gt;"",Transactions!A2310,0)</f>
        <v>2018/09/07 13:50:04</v>
      </c>
      <c r="B2310" t="str">
        <f>IF(Transactions!B2310&lt;&gt;"",Transactions!B2310,0)</f>
        <v>95c2289193dbac7e57da02493c7afcd51d24fe1c3a7ae12686ff63e99e888916</v>
      </c>
      <c r="C2310" t="str">
        <f>IF(Transactions!C2310&lt;&gt;"",Transactions!C2310,0)</f>
        <v>Step1</v>
      </c>
      <c r="D2310" t="str">
        <f>IF(Transactions!D2310&lt;&gt;"",Transactions!D2310,"")</f>
        <v>peer0.org2.ldegilde.com</v>
      </c>
      <c r="E2310" t="str">
        <f>IF(Transactions!E2310&lt;&gt;"",Transactions!E2310,"")</f>
        <v>pmt-chaincode</v>
      </c>
      <c r="F2310" t="str">
        <f>IF(Transactions!F2310&lt;&gt;"",Transactions!F2310,"")</f>
        <v>put</v>
      </c>
      <c r="G2310" t="str">
        <f>IF(Transactions!G2310&lt;&gt;"",Transactions!G2310,"")</f>
        <v>000000003_74</v>
      </c>
      <c r="H2310" t="str">
        <f>IF(Transactions!H2310&lt;&gt;"",Transactions!H2310,"")</f>
        <v>214.0</v>
      </c>
      <c r="I2310">
        <f>IF(Transactions!J2310-Transactions!I2310&lt;&gt;"",Transactions!J2310-Transactions!I2310,"")</f>
        <v>580</v>
      </c>
      <c r="J2310">
        <f>IF((Transactions!K2310-Transactions!I2310)-(Transactions!P2310-Transactions!J2310)&lt;&gt;"",(Transactions!K2310-Transactions!I2310)-(Transactions!P2310-Transactions!J2310),"")</f>
        <v>354</v>
      </c>
      <c r="K2310">
        <f>IF(Transactions!L2310-Transactions!K2310&lt;&gt;"",Transactions!L2310-Transactions!K2310,"")</f>
        <v>0</v>
      </c>
      <c r="L2310">
        <f>IF(Transactions!N2310-Transactions!M2310&lt;&gt;"",Transactions!N2310-Transactions!M2310,"")</f>
        <v>226</v>
      </c>
      <c r="M2310">
        <f>IF(Transactions!P2310-Transactions!O2310&lt;&gt;"",Transactions!P2310-Transactions!O2310,"")</f>
        <v>0</v>
      </c>
      <c r="O2310">
        <f t="shared" si="74"/>
        <v>580</v>
      </c>
      <c r="P2310" t="str">
        <f>IF(Transactions!O2310&lt;&gt;"",Transactions!O2310,"")</f>
        <v>1536321004421</v>
      </c>
      <c r="Q2310">
        <f>IF(Transactions!S2310-Transactions!J2310&lt;&gt;"",Transactions!S2310-Transactions!J2310,"")</f>
        <v>1878</v>
      </c>
      <c r="R2310">
        <f t="shared" si="75"/>
        <v>2458</v>
      </c>
    </row>
    <row r="2311" spans="1:18" x14ac:dyDescent="0.3">
      <c r="A2311" t="str">
        <f>IF(Transactions!A2311&lt;&gt;"",Transactions!A2311,0)</f>
        <v>2018/09/07 13:50:04</v>
      </c>
      <c r="B2311" t="str">
        <f>IF(Transactions!B2311&lt;&gt;"",Transactions!B2311,0)</f>
        <v>fea768d36cf52e0e50290889a200d2ee274f1105cf0eb47ccef42ba23114f1b9</v>
      </c>
      <c r="C2311" t="str">
        <f>IF(Transactions!C2311&lt;&gt;"",Transactions!C2311,0)</f>
        <v>Step1</v>
      </c>
      <c r="D2311" t="str">
        <f>IF(Transactions!D2311&lt;&gt;"",Transactions!D2311,"")</f>
        <v>peer0.org1.ldegilde.com</v>
      </c>
      <c r="E2311" t="str">
        <f>IF(Transactions!E2311&lt;&gt;"",Transactions!E2311,"")</f>
        <v>pmt-chaincode</v>
      </c>
      <c r="F2311" t="str">
        <f>IF(Transactions!F2311&lt;&gt;"",Transactions!F2311,"")</f>
        <v>put</v>
      </c>
      <c r="G2311" t="str">
        <f>IF(Transactions!G2311&lt;&gt;"",Transactions!G2311,"")</f>
        <v>000000003_291</v>
      </c>
      <c r="H2311" t="str">
        <f>IF(Transactions!H2311&lt;&gt;"",Transactions!H2311,"")</f>
        <v>191.0</v>
      </c>
      <c r="I2311">
        <f>IF(Transactions!J2311-Transactions!I2311&lt;&gt;"",Transactions!J2311-Transactions!I2311,"")</f>
        <v>534</v>
      </c>
      <c r="J2311">
        <f>IF((Transactions!K2311-Transactions!I2311)-(Transactions!P2311-Transactions!J2311)&lt;&gt;"",(Transactions!K2311-Transactions!I2311)-(Transactions!P2311-Transactions!J2311),"")</f>
        <v>357</v>
      </c>
      <c r="K2311">
        <f>IF(Transactions!L2311-Transactions!K2311&lt;&gt;"",Transactions!L2311-Transactions!K2311,"")</f>
        <v>0</v>
      </c>
      <c r="L2311">
        <f>IF(Transactions!N2311-Transactions!M2311&lt;&gt;"",Transactions!N2311-Transactions!M2311,"")</f>
        <v>177</v>
      </c>
      <c r="M2311">
        <f>IF(Transactions!P2311-Transactions!O2311&lt;&gt;"",Transactions!P2311-Transactions!O2311,"")</f>
        <v>0</v>
      </c>
      <c r="O2311">
        <f t="shared" si="74"/>
        <v>534</v>
      </c>
      <c r="P2311" t="str">
        <f>IF(Transactions!O2311&lt;&gt;"",Transactions!O2311,"")</f>
        <v>1536321004360</v>
      </c>
      <c r="Q2311">
        <f>IF(Transactions!S2311-Transactions!J2311&lt;&gt;"",Transactions!S2311-Transactions!J2311,"")</f>
        <v>1919</v>
      </c>
      <c r="R2311">
        <f t="shared" si="75"/>
        <v>2453</v>
      </c>
    </row>
    <row r="2312" spans="1:18" x14ac:dyDescent="0.3">
      <c r="A2312" t="str">
        <f>IF(Transactions!A2312&lt;&gt;"",Transactions!A2312,0)</f>
        <v>2018/09/07 13:50:04</v>
      </c>
      <c r="B2312" t="str">
        <f>IF(Transactions!B2312&lt;&gt;"",Transactions!B2312,0)</f>
        <v>fea768d36cf52e0e50290889a200d2ee274f1105cf0eb47ccef42ba23114f1b9</v>
      </c>
      <c r="C2312" t="str">
        <f>IF(Transactions!C2312&lt;&gt;"",Transactions!C2312,0)</f>
        <v>Step1</v>
      </c>
      <c r="D2312" t="str">
        <f>IF(Transactions!D2312&lt;&gt;"",Transactions!D2312,"")</f>
        <v>peer0.org2.ldegilde.com</v>
      </c>
      <c r="E2312" t="str">
        <f>IF(Transactions!E2312&lt;&gt;"",Transactions!E2312,"")</f>
        <v>pmt-chaincode</v>
      </c>
      <c r="F2312" t="str">
        <f>IF(Transactions!F2312&lt;&gt;"",Transactions!F2312,"")</f>
        <v>put</v>
      </c>
      <c r="G2312" t="str">
        <f>IF(Transactions!G2312&lt;&gt;"",Transactions!G2312,"")</f>
        <v>000000003_291</v>
      </c>
      <c r="H2312" t="str">
        <f>IF(Transactions!H2312&lt;&gt;"",Transactions!H2312,"")</f>
        <v>191.0</v>
      </c>
      <c r="I2312">
        <f>IF(Transactions!J2312-Transactions!I2312&lt;&gt;"",Transactions!J2312-Transactions!I2312,"")</f>
        <v>534</v>
      </c>
      <c r="J2312">
        <f>IF((Transactions!K2312-Transactions!I2312)-(Transactions!P2312-Transactions!J2312)&lt;&gt;"",(Transactions!K2312-Transactions!I2312)-(Transactions!P2312-Transactions!J2312),"")</f>
        <v>362</v>
      </c>
      <c r="K2312">
        <f>IF(Transactions!L2312-Transactions!K2312&lt;&gt;"",Transactions!L2312-Transactions!K2312,"")</f>
        <v>0</v>
      </c>
      <c r="L2312">
        <f>IF(Transactions!N2312-Transactions!M2312&lt;&gt;"",Transactions!N2312-Transactions!M2312,"")</f>
        <v>172</v>
      </c>
      <c r="M2312">
        <f>IF(Transactions!P2312-Transactions!O2312&lt;&gt;"",Transactions!P2312-Transactions!O2312,"")</f>
        <v>0</v>
      </c>
      <c r="O2312">
        <f t="shared" si="74"/>
        <v>534</v>
      </c>
      <c r="P2312" t="str">
        <f>IF(Transactions!O2312&lt;&gt;"",Transactions!O2312,"")</f>
        <v>1536321004349</v>
      </c>
      <c r="Q2312">
        <f>IF(Transactions!S2312-Transactions!J2312&lt;&gt;"",Transactions!S2312-Transactions!J2312,"")</f>
        <v>1919</v>
      </c>
      <c r="R2312">
        <f t="shared" si="75"/>
        <v>2453</v>
      </c>
    </row>
    <row r="2313" spans="1:18" x14ac:dyDescent="0.3">
      <c r="A2313" t="str">
        <f>IF(Transactions!A2313&lt;&gt;"",Transactions!A2313,0)</f>
        <v>2018/09/07 13:50:04</v>
      </c>
      <c r="B2313" t="str">
        <f>IF(Transactions!B2313&lt;&gt;"",Transactions!B2313,0)</f>
        <v>94c8a5e6f6a15df9c2e099232a092285d946fcf58363ed5eabfcfd2e880577e2</v>
      </c>
      <c r="C2313" t="str">
        <f>IF(Transactions!C2313&lt;&gt;"",Transactions!C2313,0)</f>
        <v>Step1</v>
      </c>
      <c r="D2313" t="str">
        <f>IF(Transactions!D2313&lt;&gt;"",Transactions!D2313,"")</f>
        <v>peer0.org1.ldegilde.com</v>
      </c>
      <c r="E2313" t="str">
        <f>IF(Transactions!E2313&lt;&gt;"",Transactions!E2313,"")</f>
        <v>pmt-chaincode</v>
      </c>
      <c r="F2313" t="str">
        <f>IF(Transactions!F2313&lt;&gt;"",Transactions!F2313,"")</f>
        <v>put</v>
      </c>
      <c r="G2313" t="str">
        <f>IF(Transactions!G2313&lt;&gt;"",Transactions!G2313,"")</f>
        <v>000000003_244</v>
      </c>
      <c r="H2313" t="str">
        <f>IF(Transactions!H2313&lt;&gt;"",Transactions!H2313,"")</f>
        <v>855.0</v>
      </c>
      <c r="I2313">
        <f>IF(Transactions!J2313-Transactions!I2313&lt;&gt;"",Transactions!J2313-Transactions!I2313,"")</f>
        <v>640</v>
      </c>
      <c r="J2313">
        <f>IF((Transactions!K2313-Transactions!I2313)-(Transactions!P2313-Transactions!J2313)&lt;&gt;"",(Transactions!K2313-Transactions!I2313)-(Transactions!P2313-Transactions!J2313),"")</f>
        <v>546</v>
      </c>
      <c r="K2313">
        <f>IF(Transactions!L2313-Transactions!K2313&lt;&gt;"",Transactions!L2313-Transactions!K2313,"")</f>
        <v>0</v>
      </c>
      <c r="L2313">
        <f>IF(Transactions!N2313-Transactions!M2313&lt;&gt;"",Transactions!N2313-Transactions!M2313,"")</f>
        <v>93</v>
      </c>
      <c r="M2313">
        <f>IF(Transactions!P2313-Transactions!O2313&lt;&gt;"",Transactions!P2313-Transactions!O2313,"")</f>
        <v>1</v>
      </c>
      <c r="O2313">
        <f t="shared" si="74"/>
        <v>640</v>
      </c>
      <c r="P2313" t="str">
        <f>IF(Transactions!O2313&lt;&gt;"",Transactions!O2313,"")</f>
        <v>1536321004254</v>
      </c>
      <c r="Q2313">
        <f>IF(Transactions!S2313-Transactions!J2313&lt;&gt;"",Transactions!S2313-Transactions!J2313,"")</f>
        <v>1801</v>
      </c>
      <c r="R2313">
        <f t="shared" si="75"/>
        <v>2441</v>
      </c>
    </row>
    <row r="2314" spans="1:18" x14ac:dyDescent="0.3">
      <c r="A2314" t="str">
        <f>IF(Transactions!A2314&lt;&gt;"",Transactions!A2314,0)</f>
        <v>2018/09/07 13:50:04</v>
      </c>
      <c r="B2314" t="str">
        <f>IF(Transactions!B2314&lt;&gt;"",Transactions!B2314,0)</f>
        <v>94c8a5e6f6a15df9c2e099232a092285d946fcf58363ed5eabfcfd2e880577e2</v>
      </c>
      <c r="C2314" t="str">
        <f>IF(Transactions!C2314&lt;&gt;"",Transactions!C2314,0)</f>
        <v>Step1</v>
      </c>
      <c r="D2314" t="str">
        <f>IF(Transactions!D2314&lt;&gt;"",Transactions!D2314,"")</f>
        <v>peer0.org2.ldegilde.com</v>
      </c>
      <c r="E2314" t="str">
        <f>IF(Transactions!E2314&lt;&gt;"",Transactions!E2314,"")</f>
        <v>pmt-chaincode</v>
      </c>
      <c r="F2314" t="str">
        <f>IF(Transactions!F2314&lt;&gt;"",Transactions!F2314,"")</f>
        <v>put</v>
      </c>
      <c r="G2314" t="str">
        <f>IF(Transactions!G2314&lt;&gt;"",Transactions!G2314,"")</f>
        <v>000000003_244</v>
      </c>
      <c r="H2314" t="str">
        <f>IF(Transactions!H2314&lt;&gt;"",Transactions!H2314,"")</f>
        <v>855.0</v>
      </c>
      <c r="I2314">
        <f>IF(Transactions!J2314-Transactions!I2314&lt;&gt;"",Transactions!J2314-Transactions!I2314,"")</f>
        <v>640</v>
      </c>
      <c r="J2314">
        <f>IF((Transactions!K2314-Transactions!I2314)-(Transactions!P2314-Transactions!J2314)&lt;&gt;"",(Transactions!K2314-Transactions!I2314)-(Transactions!P2314-Transactions!J2314),"")</f>
        <v>390</v>
      </c>
      <c r="K2314">
        <f>IF(Transactions!L2314-Transactions!K2314&lt;&gt;"",Transactions!L2314-Transactions!K2314,"")</f>
        <v>0</v>
      </c>
      <c r="L2314">
        <f>IF(Transactions!N2314-Transactions!M2314&lt;&gt;"",Transactions!N2314-Transactions!M2314,"")</f>
        <v>247</v>
      </c>
      <c r="M2314">
        <f>IF(Transactions!P2314-Transactions!O2314&lt;&gt;"",Transactions!P2314-Transactions!O2314,"")</f>
        <v>3</v>
      </c>
      <c r="O2314">
        <f t="shared" si="74"/>
        <v>640</v>
      </c>
      <c r="P2314" t="str">
        <f>IF(Transactions!O2314&lt;&gt;"",Transactions!O2314,"")</f>
        <v>1536321004450</v>
      </c>
      <c r="Q2314">
        <f>IF(Transactions!S2314-Transactions!J2314&lt;&gt;"",Transactions!S2314-Transactions!J2314,"")</f>
        <v>1801</v>
      </c>
      <c r="R2314">
        <f t="shared" si="75"/>
        <v>2441</v>
      </c>
    </row>
    <row r="2315" spans="1:18" x14ac:dyDescent="0.3">
      <c r="A2315" t="str">
        <f>IF(Transactions!A2315&lt;&gt;"",Transactions!A2315,0)</f>
        <v>2018/09/07 13:50:04</v>
      </c>
      <c r="B2315" t="str">
        <f>IF(Transactions!B2315&lt;&gt;"",Transactions!B2315,0)</f>
        <v>db257a8caf1a424d4552508af9a943d289f747bd42221483f2479a2a4c0190af</v>
      </c>
      <c r="C2315" t="str">
        <f>IF(Transactions!C2315&lt;&gt;"",Transactions!C2315,0)</f>
        <v>Step1</v>
      </c>
      <c r="D2315" t="str">
        <f>IF(Transactions!D2315&lt;&gt;"",Transactions!D2315,"")</f>
        <v>peer0.org1.ldegilde.com</v>
      </c>
      <c r="E2315" t="str">
        <f>IF(Transactions!E2315&lt;&gt;"",Transactions!E2315,"")</f>
        <v>pmt-chaincode</v>
      </c>
      <c r="F2315" t="str">
        <f>IF(Transactions!F2315&lt;&gt;"",Transactions!F2315,"")</f>
        <v>put</v>
      </c>
      <c r="G2315" t="str">
        <f>IF(Transactions!G2315&lt;&gt;"",Transactions!G2315,"")</f>
        <v>000000003_371</v>
      </c>
      <c r="H2315" t="str">
        <f>IF(Transactions!H2315&lt;&gt;"",Transactions!H2315,"")</f>
        <v>632.0</v>
      </c>
      <c r="I2315">
        <f>IF(Transactions!J2315-Transactions!I2315&lt;&gt;"",Transactions!J2315-Transactions!I2315,"")</f>
        <v>514</v>
      </c>
      <c r="J2315">
        <f>IF((Transactions!K2315-Transactions!I2315)-(Transactions!P2315-Transactions!J2315)&lt;&gt;"",(Transactions!K2315-Transactions!I2315)-(Transactions!P2315-Transactions!J2315),"")</f>
        <v>501</v>
      </c>
      <c r="K2315">
        <f>IF(Transactions!L2315-Transactions!K2315&lt;&gt;"",Transactions!L2315-Transactions!K2315,"")</f>
        <v>0</v>
      </c>
      <c r="L2315">
        <f>IF(Transactions!N2315-Transactions!M2315&lt;&gt;"",Transactions!N2315-Transactions!M2315,"")</f>
        <v>12</v>
      </c>
      <c r="M2315">
        <f>IF(Transactions!P2315-Transactions!O2315&lt;&gt;"",Transactions!P2315-Transactions!O2315,"")</f>
        <v>1</v>
      </c>
      <c r="O2315">
        <f t="shared" si="74"/>
        <v>514</v>
      </c>
      <c r="P2315" t="str">
        <f>IF(Transactions!O2315&lt;&gt;"",Transactions!O2315,"")</f>
        <v>1536321004134</v>
      </c>
      <c r="Q2315">
        <f>IF(Transactions!S2315-Transactions!J2315&lt;&gt;"",Transactions!S2315-Transactions!J2315,"")</f>
        <v>1944</v>
      </c>
      <c r="R2315">
        <f t="shared" si="75"/>
        <v>2458</v>
      </c>
    </row>
    <row r="2316" spans="1:18" x14ac:dyDescent="0.3">
      <c r="A2316" t="str">
        <f>IF(Transactions!A2316&lt;&gt;"",Transactions!A2316,0)</f>
        <v>2018/09/07 13:50:04</v>
      </c>
      <c r="B2316" t="str">
        <f>IF(Transactions!B2316&lt;&gt;"",Transactions!B2316,0)</f>
        <v>db257a8caf1a424d4552508af9a943d289f747bd42221483f2479a2a4c0190af</v>
      </c>
      <c r="C2316" t="str">
        <f>IF(Transactions!C2316&lt;&gt;"",Transactions!C2316,0)</f>
        <v>Step1</v>
      </c>
      <c r="D2316" t="str">
        <f>IF(Transactions!D2316&lt;&gt;"",Transactions!D2316,"")</f>
        <v>peer0.org2.ldegilde.com</v>
      </c>
      <c r="E2316" t="str">
        <f>IF(Transactions!E2316&lt;&gt;"",Transactions!E2316,"")</f>
        <v>pmt-chaincode</v>
      </c>
      <c r="F2316" t="str">
        <f>IF(Transactions!F2316&lt;&gt;"",Transactions!F2316,"")</f>
        <v>put</v>
      </c>
      <c r="G2316" t="str">
        <f>IF(Transactions!G2316&lt;&gt;"",Transactions!G2316,"")</f>
        <v>000000003_371</v>
      </c>
      <c r="H2316" t="str">
        <f>IF(Transactions!H2316&lt;&gt;"",Transactions!H2316,"")</f>
        <v>632.0</v>
      </c>
      <c r="I2316">
        <f>IF(Transactions!J2316-Transactions!I2316&lt;&gt;"",Transactions!J2316-Transactions!I2316,"")</f>
        <v>514</v>
      </c>
      <c r="J2316">
        <f>IF((Transactions!K2316-Transactions!I2316)-(Transactions!P2316-Transactions!J2316)&lt;&gt;"",(Transactions!K2316-Transactions!I2316)-(Transactions!P2316-Transactions!J2316),"")</f>
        <v>297</v>
      </c>
      <c r="K2316">
        <f>IF(Transactions!L2316-Transactions!K2316&lt;&gt;"",Transactions!L2316-Transactions!K2316,"")</f>
        <v>0</v>
      </c>
      <c r="L2316">
        <f>IF(Transactions!N2316-Transactions!M2316&lt;&gt;"",Transactions!N2316-Transactions!M2316,"")</f>
        <v>217</v>
      </c>
      <c r="M2316">
        <f>IF(Transactions!P2316-Transactions!O2316&lt;&gt;"",Transactions!P2316-Transactions!O2316,"")</f>
        <v>0</v>
      </c>
      <c r="O2316">
        <f t="shared" ref="O2316:O2379" si="76">SUM(J2316:M2316)</f>
        <v>514</v>
      </c>
      <c r="P2316" t="str">
        <f>IF(Transactions!O2316&lt;&gt;"",Transactions!O2316,"")</f>
        <v>1536321004389</v>
      </c>
      <c r="Q2316">
        <f>IF(Transactions!S2316-Transactions!J2316&lt;&gt;"",Transactions!S2316-Transactions!J2316,"")</f>
        <v>1944</v>
      </c>
      <c r="R2316">
        <f t="shared" ref="R2316:R2379" si="77">I2316+Q2316</f>
        <v>2458</v>
      </c>
    </row>
    <row r="2317" spans="1:18" x14ac:dyDescent="0.3">
      <c r="A2317" t="str">
        <f>IF(Transactions!A2317&lt;&gt;"",Transactions!A2317,0)</f>
        <v>2018/09/07 13:50:04</v>
      </c>
      <c r="B2317" t="str">
        <f>IF(Transactions!B2317&lt;&gt;"",Transactions!B2317,0)</f>
        <v>85c4a6ea8c2d33139483dceb5ea151bbd919d1164c9b48e2f180ccd683ac0bff</v>
      </c>
      <c r="C2317" t="str">
        <f>IF(Transactions!C2317&lt;&gt;"",Transactions!C2317,0)</f>
        <v>Step1</v>
      </c>
      <c r="D2317" t="str">
        <f>IF(Transactions!D2317&lt;&gt;"",Transactions!D2317,"")</f>
        <v>peer0.org1.ldegilde.com</v>
      </c>
      <c r="E2317" t="str">
        <f>IF(Transactions!E2317&lt;&gt;"",Transactions!E2317,"")</f>
        <v>pmt-chaincode</v>
      </c>
      <c r="F2317" t="str">
        <f>IF(Transactions!F2317&lt;&gt;"",Transactions!F2317,"")</f>
        <v>put</v>
      </c>
      <c r="G2317" t="str">
        <f>IF(Transactions!G2317&lt;&gt;"",Transactions!G2317,"")</f>
        <v>000000003_16</v>
      </c>
      <c r="H2317" t="str">
        <f>IF(Transactions!H2317&lt;&gt;"",Transactions!H2317,"")</f>
        <v>817.0</v>
      </c>
      <c r="I2317">
        <f>IF(Transactions!J2317-Transactions!I2317&lt;&gt;"",Transactions!J2317-Transactions!I2317,"")</f>
        <v>565</v>
      </c>
      <c r="J2317">
        <f>IF((Transactions!K2317-Transactions!I2317)-(Transactions!P2317-Transactions!J2317)&lt;&gt;"",(Transactions!K2317-Transactions!I2317)-(Transactions!P2317-Transactions!J2317),"")</f>
        <v>385</v>
      </c>
      <c r="K2317">
        <f>IF(Transactions!L2317-Transactions!K2317&lt;&gt;"",Transactions!L2317-Transactions!K2317,"")</f>
        <v>0</v>
      </c>
      <c r="L2317">
        <f>IF(Transactions!N2317-Transactions!M2317&lt;&gt;"",Transactions!N2317-Transactions!M2317,"")</f>
        <v>180</v>
      </c>
      <c r="M2317">
        <f>IF(Transactions!P2317-Transactions!O2317&lt;&gt;"",Transactions!P2317-Transactions!O2317,"")</f>
        <v>0</v>
      </c>
      <c r="O2317">
        <f t="shared" si="76"/>
        <v>565</v>
      </c>
      <c r="P2317" t="str">
        <f>IF(Transactions!O2317&lt;&gt;"",Transactions!O2317,"")</f>
        <v>1536321004377</v>
      </c>
      <c r="Q2317">
        <f>IF(Transactions!S2317-Transactions!J2317&lt;&gt;"",Transactions!S2317-Transactions!J2317,"")</f>
        <v>1870</v>
      </c>
      <c r="R2317">
        <f t="shared" si="77"/>
        <v>2435</v>
      </c>
    </row>
    <row r="2318" spans="1:18" x14ac:dyDescent="0.3">
      <c r="A2318" t="str">
        <f>IF(Transactions!A2318&lt;&gt;"",Transactions!A2318,0)</f>
        <v>2018/09/07 13:50:04</v>
      </c>
      <c r="B2318" t="str">
        <f>IF(Transactions!B2318&lt;&gt;"",Transactions!B2318,0)</f>
        <v>85c4a6ea8c2d33139483dceb5ea151bbd919d1164c9b48e2f180ccd683ac0bff</v>
      </c>
      <c r="C2318" t="str">
        <f>IF(Transactions!C2318&lt;&gt;"",Transactions!C2318,0)</f>
        <v>Step1</v>
      </c>
      <c r="D2318" t="str">
        <f>IF(Transactions!D2318&lt;&gt;"",Transactions!D2318,"")</f>
        <v>peer0.org2.ldegilde.com</v>
      </c>
      <c r="E2318" t="str">
        <f>IF(Transactions!E2318&lt;&gt;"",Transactions!E2318,"")</f>
        <v>pmt-chaincode</v>
      </c>
      <c r="F2318" t="str">
        <f>IF(Transactions!F2318&lt;&gt;"",Transactions!F2318,"")</f>
        <v>put</v>
      </c>
      <c r="G2318" t="str">
        <f>IF(Transactions!G2318&lt;&gt;"",Transactions!G2318,"")</f>
        <v>000000003_16</v>
      </c>
      <c r="H2318" t="str">
        <f>IF(Transactions!H2318&lt;&gt;"",Transactions!H2318,"")</f>
        <v>817.0</v>
      </c>
      <c r="I2318">
        <f>IF(Transactions!J2318-Transactions!I2318&lt;&gt;"",Transactions!J2318-Transactions!I2318,"")</f>
        <v>565</v>
      </c>
      <c r="J2318">
        <f>IF((Transactions!K2318-Transactions!I2318)-(Transactions!P2318-Transactions!J2318)&lt;&gt;"",(Transactions!K2318-Transactions!I2318)-(Transactions!P2318-Transactions!J2318),"")</f>
        <v>417</v>
      </c>
      <c r="K2318">
        <f>IF(Transactions!L2318-Transactions!K2318&lt;&gt;"",Transactions!L2318-Transactions!K2318,"")</f>
        <v>1</v>
      </c>
      <c r="L2318">
        <f>IF(Transactions!N2318-Transactions!M2318&lt;&gt;"",Transactions!N2318-Transactions!M2318,"")</f>
        <v>146</v>
      </c>
      <c r="M2318">
        <f>IF(Transactions!P2318-Transactions!O2318&lt;&gt;"",Transactions!P2318-Transactions!O2318,"")</f>
        <v>1</v>
      </c>
      <c r="O2318">
        <f t="shared" si="76"/>
        <v>565</v>
      </c>
      <c r="P2318" t="str">
        <f>IF(Transactions!O2318&lt;&gt;"",Transactions!O2318,"")</f>
        <v>1536321004342</v>
      </c>
      <c r="Q2318">
        <f>IF(Transactions!S2318-Transactions!J2318&lt;&gt;"",Transactions!S2318-Transactions!J2318,"")</f>
        <v>1870</v>
      </c>
      <c r="R2318">
        <f t="shared" si="77"/>
        <v>2435</v>
      </c>
    </row>
    <row r="2319" spans="1:18" x14ac:dyDescent="0.3">
      <c r="A2319" t="str">
        <f>IF(Transactions!A2319&lt;&gt;"",Transactions!A2319,0)</f>
        <v>2018/09/07 13:50:04</v>
      </c>
      <c r="B2319" t="str">
        <f>IF(Transactions!B2319&lt;&gt;"",Transactions!B2319,0)</f>
        <v>ff696440955b72cc675548d4ef202c990dc2d0fd1a5c76accbff27c8ffd64d8d</v>
      </c>
      <c r="C2319" t="str">
        <f>IF(Transactions!C2319&lt;&gt;"",Transactions!C2319,0)</f>
        <v>Step1</v>
      </c>
      <c r="D2319" t="str">
        <f>IF(Transactions!D2319&lt;&gt;"",Transactions!D2319,"")</f>
        <v>peer0.org1.ldegilde.com</v>
      </c>
      <c r="E2319" t="str">
        <f>IF(Transactions!E2319&lt;&gt;"",Transactions!E2319,"")</f>
        <v>pmt-chaincode</v>
      </c>
      <c r="F2319" t="str">
        <f>IF(Transactions!F2319&lt;&gt;"",Transactions!F2319,"")</f>
        <v>put</v>
      </c>
      <c r="G2319" t="str">
        <f>IF(Transactions!G2319&lt;&gt;"",Transactions!G2319,"")</f>
        <v>000000003_155</v>
      </c>
      <c r="H2319" t="str">
        <f>IF(Transactions!H2319&lt;&gt;"",Transactions!H2319,"")</f>
        <v>485.0</v>
      </c>
      <c r="I2319">
        <f>IF(Transactions!J2319-Transactions!I2319&lt;&gt;"",Transactions!J2319-Transactions!I2319,"")</f>
        <v>619</v>
      </c>
      <c r="J2319">
        <f>IF((Transactions!K2319-Transactions!I2319)-(Transactions!P2319-Transactions!J2319)&lt;&gt;"",(Transactions!K2319-Transactions!I2319)-(Transactions!P2319-Transactions!J2319),"")</f>
        <v>482</v>
      </c>
      <c r="K2319">
        <f>IF(Transactions!L2319-Transactions!K2319&lt;&gt;"",Transactions!L2319-Transactions!K2319,"")</f>
        <v>0</v>
      </c>
      <c r="L2319">
        <f>IF(Transactions!N2319-Transactions!M2319&lt;&gt;"",Transactions!N2319-Transactions!M2319,"")</f>
        <v>137</v>
      </c>
      <c r="M2319">
        <f>IF(Transactions!P2319-Transactions!O2319&lt;&gt;"",Transactions!P2319-Transactions!O2319,"")</f>
        <v>0</v>
      </c>
      <c r="O2319">
        <f t="shared" si="76"/>
        <v>619</v>
      </c>
      <c r="P2319" t="str">
        <f>IF(Transactions!O2319&lt;&gt;"",Transactions!O2319,"")</f>
        <v>1536321004341</v>
      </c>
      <c r="Q2319">
        <f>IF(Transactions!S2319-Transactions!J2319&lt;&gt;"",Transactions!S2319-Transactions!J2319,"")</f>
        <v>1837</v>
      </c>
      <c r="R2319">
        <f t="shared" si="77"/>
        <v>2456</v>
      </c>
    </row>
    <row r="2320" spans="1:18" x14ac:dyDescent="0.3">
      <c r="A2320" t="str">
        <f>IF(Transactions!A2320&lt;&gt;"",Transactions!A2320,0)</f>
        <v>2018/09/07 13:50:04</v>
      </c>
      <c r="B2320" t="str">
        <f>IF(Transactions!B2320&lt;&gt;"",Transactions!B2320,0)</f>
        <v>ff696440955b72cc675548d4ef202c990dc2d0fd1a5c76accbff27c8ffd64d8d</v>
      </c>
      <c r="C2320" t="str">
        <f>IF(Transactions!C2320&lt;&gt;"",Transactions!C2320,0)</f>
        <v>Step1</v>
      </c>
      <c r="D2320" t="str">
        <f>IF(Transactions!D2320&lt;&gt;"",Transactions!D2320,"")</f>
        <v>peer0.org2.ldegilde.com</v>
      </c>
      <c r="E2320" t="str">
        <f>IF(Transactions!E2320&lt;&gt;"",Transactions!E2320,"")</f>
        <v>pmt-chaincode</v>
      </c>
      <c r="F2320" t="str">
        <f>IF(Transactions!F2320&lt;&gt;"",Transactions!F2320,"")</f>
        <v>put</v>
      </c>
      <c r="G2320" t="str">
        <f>IF(Transactions!G2320&lt;&gt;"",Transactions!G2320,"")</f>
        <v>000000003_155</v>
      </c>
      <c r="H2320" t="str">
        <f>IF(Transactions!H2320&lt;&gt;"",Transactions!H2320,"")</f>
        <v>485.0</v>
      </c>
      <c r="I2320">
        <f>IF(Transactions!J2320-Transactions!I2320&lt;&gt;"",Transactions!J2320-Transactions!I2320,"")</f>
        <v>619</v>
      </c>
      <c r="J2320">
        <f>IF((Transactions!K2320-Transactions!I2320)-(Transactions!P2320-Transactions!J2320)&lt;&gt;"",(Transactions!K2320-Transactions!I2320)-(Transactions!P2320-Transactions!J2320),"")</f>
        <v>372</v>
      </c>
      <c r="K2320">
        <f>IF(Transactions!L2320-Transactions!K2320&lt;&gt;"",Transactions!L2320-Transactions!K2320,"")</f>
        <v>0</v>
      </c>
      <c r="L2320">
        <f>IF(Transactions!N2320-Transactions!M2320&lt;&gt;"",Transactions!N2320-Transactions!M2320,"")</f>
        <v>246</v>
      </c>
      <c r="M2320">
        <f>IF(Transactions!P2320-Transactions!O2320&lt;&gt;"",Transactions!P2320-Transactions!O2320,"")</f>
        <v>1</v>
      </c>
      <c r="O2320">
        <f t="shared" si="76"/>
        <v>619</v>
      </c>
      <c r="P2320" t="str">
        <f>IF(Transactions!O2320&lt;&gt;"",Transactions!O2320,"")</f>
        <v>1536321004449</v>
      </c>
      <c r="Q2320">
        <f>IF(Transactions!S2320-Transactions!J2320&lt;&gt;"",Transactions!S2320-Transactions!J2320,"")</f>
        <v>1837</v>
      </c>
      <c r="R2320">
        <f t="shared" si="77"/>
        <v>2456</v>
      </c>
    </row>
    <row r="2321" spans="1:18" x14ac:dyDescent="0.3">
      <c r="A2321" t="str">
        <f>IF(Transactions!A2321&lt;&gt;"",Transactions!A2321,0)</f>
        <v>2018/09/07 13:50:04</v>
      </c>
      <c r="B2321" t="str">
        <f>IF(Transactions!B2321&lt;&gt;"",Transactions!B2321,0)</f>
        <v>74ba0e2955faf04b827c104b01b3f2b9d972adccf21f17234dd6bc0d55e4ac81</v>
      </c>
      <c r="C2321" t="str">
        <f>IF(Transactions!C2321&lt;&gt;"",Transactions!C2321,0)</f>
        <v>Step1</v>
      </c>
      <c r="D2321" t="str">
        <f>IF(Transactions!D2321&lt;&gt;"",Transactions!D2321,"")</f>
        <v>peer0.org1.ldegilde.com</v>
      </c>
      <c r="E2321" t="str">
        <f>IF(Transactions!E2321&lt;&gt;"",Transactions!E2321,"")</f>
        <v>pmt-chaincode</v>
      </c>
      <c r="F2321" t="str">
        <f>IF(Transactions!F2321&lt;&gt;"",Transactions!F2321,"")</f>
        <v>put</v>
      </c>
      <c r="G2321" t="str">
        <f>IF(Transactions!G2321&lt;&gt;"",Transactions!G2321,"")</f>
        <v>000000003_30</v>
      </c>
      <c r="H2321" t="str">
        <f>IF(Transactions!H2321&lt;&gt;"",Transactions!H2321,"")</f>
        <v>679.0</v>
      </c>
      <c r="I2321">
        <f>IF(Transactions!J2321-Transactions!I2321&lt;&gt;"",Transactions!J2321-Transactions!I2321,"")</f>
        <v>648</v>
      </c>
      <c r="J2321">
        <f>IF((Transactions!K2321-Transactions!I2321)-(Transactions!P2321-Transactions!J2321)&lt;&gt;"",(Transactions!K2321-Transactions!I2321)-(Transactions!P2321-Transactions!J2321),"")</f>
        <v>450</v>
      </c>
      <c r="K2321">
        <f>IF(Transactions!L2321-Transactions!K2321&lt;&gt;"",Transactions!L2321-Transactions!K2321,"")</f>
        <v>1</v>
      </c>
      <c r="L2321">
        <f>IF(Transactions!N2321-Transactions!M2321&lt;&gt;"",Transactions!N2321-Transactions!M2321,"")</f>
        <v>193</v>
      </c>
      <c r="M2321">
        <f>IF(Transactions!P2321-Transactions!O2321&lt;&gt;"",Transactions!P2321-Transactions!O2321,"")</f>
        <v>4</v>
      </c>
      <c r="O2321">
        <f t="shared" si="76"/>
        <v>648</v>
      </c>
      <c r="P2321" t="str">
        <f>IF(Transactions!O2321&lt;&gt;"",Transactions!O2321,"")</f>
        <v>1536321004378</v>
      </c>
      <c r="Q2321">
        <f>IF(Transactions!S2321-Transactions!J2321&lt;&gt;"",Transactions!S2321-Transactions!J2321,"")</f>
        <v>1798</v>
      </c>
      <c r="R2321">
        <f t="shared" si="77"/>
        <v>2446</v>
      </c>
    </row>
    <row r="2322" spans="1:18" x14ac:dyDescent="0.3">
      <c r="A2322" t="str">
        <f>IF(Transactions!A2322&lt;&gt;"",Transactions!A2322,0)</f>
        <v>2018/09/07 13:50:04</v>
      </c>
      <c r="B2322" t="str">
        <f>IF(Transactions!B2322&lt;&gt;"",Transactions!B2322,0)</f>
        <v>74ba0e2955faf04b827c104b01b3f2b9d972adccf21f17234dd6bc0d55e4ac81</v>
      </c>
      <c r="C2322" t="str">
        <f>IF(Transactions!C2322&lt;&gt;"",Transactions!C2322,0)</f>
        <v>Step1</v>
      </c>
      <c r="D2322" t="str">
        <f>IF(Transactions!D2322&lt;&gt;"",Transactions!D2322,"")</f>
        <v>peer0.org2.ldegilde.com</v>
      </c>
      <c r="E2322" t="str">
        <f>IF(Transactions!E2322&lt;&gt;"",Transactions!E2322,"")</f>
        <v>pmt-chaincode</v>
      </c>
      <c r="F2322" t="str">
        <f>IF(Transactions!F2322&lt;&gt;"",Transactions!F2322,"")</f>
        <v>put</v>
      </c>
      <c r="G2322" t="str">
        <f>IF(Transactions!G2322&lt;&gt;"",Transactions!G2322,"")</f>
        <v>000000003_30</v>
      </c>
      <c r="H2322" t="str">
        <f>IF(Transactions!H2322&lt;&gt;"",Transactions!H2322,"")</f>
        <v>679.0</v>
      </c>
      <c r="I2322">
        <f>IF(Transactions!J2322-Transactions!I2322&lt;&gt;"",Transactions!J2322-Transactions!I2322,"")</f>
        <v>648</v>
      </c>
      <c r="J2322">
        <f>IF((Transactions!K2322-Transactions!I2322)-(Transactions!P2322-Transactions!J2322)&lt;&gt;"",(Transactions!K2322-Transactions!I2322)-(Transactions!P2322-Transactions!J2322),"")</f>
        <v>400</v>
      </c>
      <c r="K2322">
        <f>IF(Transactions!L2322-Transactions!K2322&lt;&gt;"",Transactions!L2322-Transactions!K2322,"")</f>
        <v>0</v>
      </c>
      <c r="L2322">
        <f>IF(Transactions!N2322-Transactions!M2322&lt;&gt;"",Transactions!N2322-Transactions!M2322,"")</f>
        <v>248</v>
      </c>
      <c r="M2322">
        <f>IF(Transactions!P2322-Transactions!O2322&lt;&gt;"",Transactions!P2322-Transactions!O2322,"")</f>
        <v>0</v>
      </c>
      <c r="O2322">
        <f t="shared" si="76"/>
        <v>648</v>
      </c>
      <c r="P2322" t="str">
        <f>IF(Transactions!O2322&lt;&gt;"",Transactions!O2322,"")</f>
        <v>1536321004450</v>
      </c>
      <c r="Q2322">
        <f>IF(Transactions!S2322-Transactions!J2322&lt;&gt;"",Transactions!S2322-Transactions!J2322,"")</f>
        <v>1798</v>
      </c>
      <c r="R2322">
        <f t="shared" si="77"/>
        <v>2446</v>
      </c>
    </row>
    <row r="2323" spans="1:18" x14ac:dyDescent="0.3">
      <c r="A2323" t="str">
        <f>IF(Transactions!A2323&lt;&gt;"",Transactions!A2323,0)</f>
        <v>2018/09/07 13:50:04</v>
      </c>
      <c r="B2323" t="str">
        <f>IF(Transactions!B2323&lt;&gt;"",Transactions!B2323,0)</f>
        <v>d842cf2c7e7854ff928901a74081b32be44d523c4a3de0343b456e323942e87c</v>
      </c>
      <c r="C2323" t="str">
        <f>IF(Transactions!C2323&lt;&gt;"",Transactions!C2323,0)</f>
        <v>Step1</v>
      </c>
      <c r="D2323" t="str">
        <f>IF(Transactions!D2323&lt;&gt;"",Transactions!D2323,"")</f>
        <v>peer0.org1.ldegilde.com</v>
      </c>
      <c r="E2323" t="str">
        <f>IF(Transactions!E2323&lt;&gt;"",Transactions!E2323,"")</f>
        <v>pmt-chaincode</v>
      </c>
      <c r="F2323" t="str">
        <f>IF(Transactions!F2323&lt;&gt;"",Transactions!F2323,"")</f>
        <v>put</v>
      </c>
      <c r="G2323" t="str">
        <f>IF(Transactions!G2323&lt;&gt;"",Transactions!G2323,"")</f>
        <v>000000003_10</v>
      </c>
      <c r="H2323" t="str">
        <f>IF(Transactions!H2323&lt;&gt;"",Transactions!H2323,"")</f>
        <v>612.0</v>
      </c>
      <c r="I2323">
        <f>IF(Transactions!J2323-Transactions!I2323&lt;&gt;"",Transactions!J2323-Transactions!I2323,"")</f>
        <v>602</v>
      </c>
      <c r="J2323">
        <f>IF((Transactions!K2323-Transactions!I2323)-(Transactions!P2323-Transactions!J2323)&lt;&gt;"",(Transactions!K2323-Transactions!I2323)-(Transactions!P2323-Transactions!J2323),"")</f>
        <v>459</v>
      </c>
      <c r="K2323">
        <f>IF(Transactions!L2323-Transactions!K2323&lt;&gt;"",Transactions!L2323-Transactions!K2323,"")</f>
        <v>1</v>
      </c>
      <c r="L2323">
        <f>IF(Transactions!N2323-Transactions!M2323&lt;&gt;"",Transactions!N2323-Transactions!M2323,"")</f>
        <v>142</v>
      </c>
      <c r="M2323">
        <f>IF(Transactions!P2323-Transactions!O2323&lt;&gt;"",Transactions!P2323-Transactions!O2323,"")</f>
        <v>0</v>
      </c>
      <c r="O2323">
        <f t="shared" si="76"/>
        <v>602</v>
      </c>
      <c r="P2323" t="str">
        <f>IF(Transactions!O2323&lt;&gt;"",Transactions!O2323,"")</f>
        <v>1536321004306</v>
      </c>
      <c r="Q2323">
        <f>IF(Transactions!S2323-Transactions!J2323&lt;&gt;"",Transactions!S2323-Transactions!J2323,"")</f>
        <v>1847</v>
      </c>
      <c r="R2323">
        <f t="shared" si="77"/>
        <v>2449</v>
      </c>
    </row>
    <row r="2324" spans="1:18" x14ac:dyDescent="0.3">
      <c r="A2324" t="str">
        <f>IF(Transactions!A2324&lt;&gt;"",Transactions!A2324,0)</f>
        <v>2018/09/07 13:50:04</v>
      </c>
      <c r="B2324" t="str">
        <f>IF(Transactions!B2324&lt;&gt;"",Transactions!B2324,0)</f>
        <v>d842cf2c7e7854ff928901a74081b32be44d523c4a3de0343b456e323942e87c</v>
      </c>
      <c r="C2324" t="str">
        <f>IF(Transactions!C2324&lt;&gt;"",Transactions!C2324,0)</f>
        <v>Step1</v>
      </c>
      <c r="D2324" t="str">
        <f>IF(Transactions!D2324&lt;&gt;"",Transactions!D2324,"")</f>
        <v>peer0.org2.ldegilde.com</v>
      </c>
      <c r="E2324" t="str">
        <f>IF(Transactions!E2324&lt;&gt;"",Transactions!E2324,"")</f>
        <v>pmt-chaincode</v>
      </c>
      <c r="F2324" t="str">
        <f>IF(Transactions!F2324&lt;&gt;"",Transactions!F2324,"")</f>
        <v>put</v>
      </c>
      <c r="G2324" t="str">
        <f>IF(Transactions!G2324&lt;&gt;"",Transactions!G2324,"")</f>
        <v>000000003_10</v>
      </c>
      <c r="H2324" t="str">
        <f>IF(Transactions!H2324&lt;&gt;"",Transactions!H2324,"")</f>
        <v>612.0</v>
      </c>
      <c r="I2324">
        <f>IF(Transactions!J2324-Transactions!I2324&lt;&gt;"",Transactions!J2324-Transactions!I2324,"")</f>
        <v>602</v>
      </c>
      <c r="J2324">
        <f>IF((Transactions!K2324-Transactions!I2324)-(Transactions!P2324-Transactions!J2324)&lt;&gt;"",(Transactions!K2324-Transactions!I2324)-(Transactions!P2324-Transactions!J2324),"")</f>
        <v>433</v>
      </c>
      <c r="K2324">
        <f>IF(Transactions!L2324-Transactions!K2324&lt;&gt;"",Transactions!L2324-Transactions!K2324,"")</f>
        <v>0</v>
      </c>
      <c r="L2324">
        <f>IF(Transactions!N2324-Transactions!M2324&lt;&gt;"",Transactions!N2324-Transactions!M2324,"")</f>
        <v>168</v>
      </c>
      <c r="M2324">
        <f>IF(Transactions!P2324-Transactions!O2324&lt;&gt;"",Transactions!P2324-Transactions!O2324,"")</f>
        <v>1</v>
      </c>
      <c r="O2324">
        <f t="shared" si="76"/>
        <v>602</v>
      </c>
      <c r="P2324" t="str">
        <f>IF(Transactions!O2324&lt;&gt;"",Transactions!O2324,"")</f>
        <v>1536321004361</v>
      </c>
      <c r="Q2324">
        <f>IF(Transactions!S2324-Transactions!J2324&lt;&gt;"",Transactions!S2324-Transactions!J2324,"")</f>
        <v>1847</v>
      </c>
      <c r="R2324">
        <f t="shared" si="77"/>
        <v>2449</v>
      </c>
    </row>
    <row r="2325" spans="1:18" x14ac:dyDescent="0.3">
      <c r="A2325" t="str">
        <f>IF(Transactions!A2325&lt;&gt;"",Transactions!A2325,0)</f>
        <v>2018/09/07 13:50:04</v>
      </c>
      <c r="B2325" t="str">
        <f>IF(Transactions!B2325&lt;&gt;"",Transactions!B2325,0)</f>
        <v>b255124023746a94d1dfb137dc696cf3ebfda4f02a7d3dfff86132b324a9bb25</v>
      </c>
      <c r="C2325" t="str">
        <f>IF(Transactions!C2325&lt;&gt;"",Transactions!C2325,0)</f>
        <v>Step1</v>
      </c>
      <c r="D2325" t="str">
        <f>IF(Transactions!D2325&lt;&gt;"",Transactions!D2325,"")</f>
        <v>peer0.org1.ldegilde.com</v>
      </c>
      <c r="E2325" t="str">
        <f>IF(Transactions!E2325&lt;&gt;"",Transactions!E2325,"")</f>
        <v>pmt-chaincode</v>
      </c>
      <c r="F2325" t="str">
        <f>IF(Transactions!F2325&lt;&gt;"",Transactions!F2325,"")</f>
        <v>put</v>
      </c>
      <c r="G2325" t="str">
        <f>IF(Transactions!G2325&lt;&gt;"",Transactions!G2325,"")</f>
        <v>000000003_346</v>
      </c>
      <c r="H2325" t="str">
        <f>IF(Transactions!H2325&lt;&gt;"",Transactions!H2325,"")</f>
        <v>913.0</v>
      </c>
      <c r="I2325">
        <f>IF(Transactions!J2325-Transactions!I2325&lt;&gt;"",Transactions!J2325-Transactions!I2325,"")</f>
        <v>624</v>
      </c>
      <c r="J2325">
        <f>IF((Transactions!K2325-Transactions!I2325)-(Transactions!P2325-Transactions!J2325)&lt;&gt;"",(Transactions!K2325-Transactions!I2325)-(Transactions!P2325-Transactions!J2325),"")</f>
        <v>546</v>
      </c>
      <c r="K2325">
        <f>IF(Transactions!L2325-Transactions!K2325&lt;&gt;"",Transactions!L2325-Transactions!K2325,"")</f>
        <v>1</v>
      </c>
      <c r="L2325">
        <f>IF(Transactions!N2325-Transactions!M2325&lt;&gt;"",Transactions!N2325-Transactions!M2325,"")</f>
        <v>77</v>
      </c>
      <c r="M2325">
        <f>IF(Transactions!P2325-Transactions!O2325&lt;&gt;"",Transactions!P2325-Transactions!O2325,"")</f>
        <v>0</v>
      </c>
      <c r="O2325">
        <f t="shared" si="76"/>
        <v>624</v>
      </c>
      <c r="P2325" t="str">
        <f>IF(Transactions!O2325&lt;&gt;"",Transactions!O2325,"")</f>
        <v>1536321004224</v>
      </c>
      <c r="Q2325">
        <f>IF(Transactions!S2325-Transactions!J2325&lt;&gt;"",Transactions!S2325-Transactions!J2325,"")</f>
        <v>1829</v>
      </c>
      <c r="R2325">
        <f t="shared" si="77"/>
        <v>2453</v>
      </c>
    </row>
    <row r="2326" spans="1:18" x14ac:dyDescent="0.3">
      <c r="A2326" t="str">
        <f>IF(Transactions!A2326&lt;&gt;"",Transactions!A2326,0)</f>
        <v>2018/09/07 13:50:04</v>
      </c>
      <c r="B2326" t="str">
        <f>IF(Transactions!B2326&lt;&gt;"",Transactions!B2326,0)</f>
        <v>b255124023746a94d1dfb137dc696cf3ebfda4f02a7d3dfff86132b324a9bb25</v>
      </c>
      <c r="C2326" t="str">
        <f>IF(Transactions!C2326&lt;&gt;"",Transactions!C2326,0)</f>
        <v>Step1</v>
      </c>
      <c r="D2326" t="str">
        <f>IF(Transactions!D2326&lt;&gt;"",Transactions!D2326,"")</f>
        <v>peer0.org2.ldegilde.com</v>
      </c>
      <c r="E2326" t="str">
        <f>IF(Transactions!E2326&lt;&gt;"",Transactions!E2326,"")</f>
        <v>pmt-chaincode</v>
      </c>
      <c r="F2326" t="str">
        <f>IF(Transactions!F2326&lt;&gt;"",Transactions!F2326,"")</f>
        <v>put</v>
      </c>
      <c r="G2326" t="str">
        <f>IF(Transactions!G2326&lt;&gt;"",Transactions!G2326,"")</f>
        <v>000000003_346</v>
      </c>
      <c r="H2326" t="str">
        <f>IF(Transactions!H2326&lt;&gt;"",Transactions!H2326,"")</f>
        <v>913.0</v>
      </c>
      <c r="I2326">
        <f>IF(Transactions!J2326-Transactions!I2326&lt;&gt;"",Transactions!J2326-Transactions!I2326,"")</f>
        <v>624</v>
      </c>
      <c r="J2326">
        <f>IF((Transactions!K2326-Transactions!I2326)-(Transactions!P2326-Transactions!J2326)&lt;&gt;"",(Transactions!K2326-Transactions!I2326)-(Transactions!P2326-Transactions!J2326),"")</f>
        <v>370</v>
      </c>
      <c r="K2326">
        <f>IF(Transactions!L2326-Transactions!K2326&lt;&gt;"",Transactions!L2326-Transactions!K2326,"")</f>
        <v>0</v>
      </c>
      <c r="L2326">
        <f>IF(Transactions!N2326-Transactions!M2326&lt;&gt;"",Transactions!N2326-Transactions!M2326,"")</f>
        <v>253</v>
      </c>
      <c r="M2326">
        <f>IF(Transactions!P2326-Transactions!O2326&lt;&gt;"",Transactions!P2326-Transactions!O2326,"")</f>
        <v>1</v>
      </c>
      <c r="O2326">
        <f t="shared" si="76"/>
        <v>624</v>
      </c>
      <c r="P2326" t="str">
        <f>IF(Transactions!O2326&lt;&gt;"",Transactions!O2326,"")</f>
        <v>1536321004442</v>
      </c>
      <c r="Q2326">
        <f>IF(Transactions!S2326-Transactions!J2326&lt;&gt;"",Transactions!S2326-Transactions!J2326,"")</f>
        <v>1829</v>
      </c>
      <c r="R2326">
        <f t="shared" si="77"/>
        <v>2453</v>
      </c>
    </row>
    <row r="2327" spans="1:18" x14ac:dyDescent="0.3">
      <c r="A2327" t="str">
        <f>IF(Transactions!A2327&lt;&gt;"",Transactions!A2327,0)</f>
        <v>2018/09/07 13:50:04</v>
      </c>
      <c r="B2327" t="str">
        <f>IF(Transactions!B2327&lt;&gt;"",Transactions!B2327,0)</f>
        <v>8839ce6a72c3d6468b4718a7943b23e83050fb8154ba25f0c4f1b50c13b11e1e</v>
      </c>
      <c r="C2327" t="str">
        <f>IF(Transactions!C2327&lt;&gt;"",Transactions!C2327,0)</f>
        <v>Step1</v>
      </c>
      <c r="D2327" t="str">
        <f>IF(Transactions!D2327&lt;&gt;"",Transactions!D2327,"")</f>
        <v>peer0.org1.ldegilde.com</v>
      </c>
      <c r="E2327" t="str">
        <f>IF(Transactions!E2327&lt;&gt;"",Transactions!E2327,"")</f>
        <v>pmt-chaincode</v>
      </c>
      <c r="F2327" t="str">
        <f>IF(Transactions!F2327&lt;&gt;"",Transactions!F2327,"")</f>
        <v>put</v>
      </c>
      <c r="G2327" t="str">
        <f>IF(Transactions!G2327&lt;&gt;"",Transactions!G2327,"")</f>
        <v>000000003_132</v>
      </c>
      <c r="H2327" t="str">
        <f>IF(Transactions!H2327&lt;&gt;"",Transactions!H2327,"")</f>
        <v>334.0</v>
      </c>
      <c r="I2327">
        <f>IF(Transactions!J2327-Transactions!I2327&lt;&gt;"",Transactions!J2327-Transactions!I2327,"")</f>
        <v>523</v>
      </c>
      <c r="J2327">
        <f>IF((Transactions!K2327-Transactions!I2327)-(Transactions!P2327-Transactions!J2327)&lt;&gt;"",(Transactions!K2327-Transactions!I2327)-(Transactions!P2327-Transactions!J2327),"")</f>
        <v>324</v>
      </c>
      <c r="K2327">
        <f>IF(Transactions!L2327-Transactions!K2327&lt;&gt;"",Transactions!L2327-Transactions!K2327,"")</f>
        <v>0</v>
      </c>
      <c r="L2327">
        <f>IF(Transactions!N2327-Transactions!M2327&lt;&gt;"",Transactions!N2327-Transactions!M2327,"")</f>
        <v>198</v>
      </c>
      <c r="M2327">
        <f>IF(Transactions!P2327-Transactions!O2327&lt;&gt;"",Transactions!P2327-Transactions!O2327,"")</f>
        <v>1</v>
      </c>
      <c r="O2327">
        <f t="shared" si="76"/>
        <v>523</v>
      </c>
      <c r="P2327" t="str">
        <f>IF(Transactions!O2327&lt;&gt;"",Transactions!O2327,"")</f>
        <v>1536321004353</v>
      </c>
      <c r="Q2327">
        <f>IF(Transactions!S2327-Transactions!J2327&lt;&gt;"",Transactions!S2327-Transactions!J2327,"")</f>
        <v>1930</v>
      </c>
      <c r="R2327">
        <f t="shared" si="77"/>
        <v>2453</v>
      </c>
    </row>
    <row r="2328" spans="1:18" x14ac:dyDescent="0.3">
      <c r="A2328" t="str">
        <f>IF(Transactions!A2328&lt;&gt;"",Transactions!A2328,0)</f>
        <v>2018/09/07 13:50:04</v>
      </c>
      <c r="B2328" t="str">
        <f>IF(Transactions!B2328&lt;&gt;"",Transactions!B2328,0)</f>
        <v>8839ce6a72c3d6468b4718a7943b23e83050fb8154ba25f0c4f1b50c13b11e1e</v>
      </c>
      <c r="C2328" t="str">
        <f>IF(Transactions!C2328&lt;&gt;"",Transactions!C2328,0)</f>
        <v>Step1</v>
      </c>
      <c r="D2328" t="str">
        <f>IF(Transactions!D2328&lt;&gt;"",Transactions!D2328,"")</f>
        <v>peer0.org2.ldegilde.com</v>
      </c>
      <c r="E2328" t="str">
        <f>IF(Transactions!E2328&lt;&gt;"",Transactions!E2328,"")</f>
        <v>pmt-chaincode</v>
      </c>
      <c r="F2328" t="str">
        <f>IF(Transactions!F2328&lt;&gt;"",Transactions!F2328,"")</f>
        <v>put</v>
      </c>
      <c r="G2328" t="str">
        <f>IF(Transactions!G2328&lt;&gt;"",Transactions!G2328,"")</f>
        <v>000000003_132</v>
      </c>
      <c r="H2328" t="str">
        <f>IF(Transactions!H2328&lt;&gt;"",Transactions!H2328,"")</f>
        <v>334.0</v>
      </c>
      <c r="I2328">
        <f>IF(Transactions!J2328-Transactions!I2328&lt;&gt;"",Transactions!J2328-Transactions!I2328,"")</f>
        <v>523</v>
      </c>
      <c r="J2328">
        <f>IF((Transactions!K2328-Transactions!I2328)-(Transactions!P2328-Transactions!J2328)&lt;&gt;"",(Transactions!K2328-Transactions!I2328)-(Transactions!P2328-Transactions!J2328),"")</f>
        <v>396</v>
      </c>
      <c r="K2328">
        <f>IF(Transactions!L2328-Transactions!K2328&lt;&gt;"",Transactions!L2328-Transactions!K2328,"")</f>
        <v>1</v>
      </c>
      <c r="L2328">
        <f>IF(Transactions!N2328-Transactions!M2328&lt;&gt;"",Transactions!N2328-Transactions!M2328,"")</f>
        <v>126</v>
      </c>
      <c r="M2328">
        <f>IF(Transactions!P2328-Transactions!O2328&lt;&gt;"",Transactions!P2328-Transactions!O2328,"")</f>
        <v>0</v>
      </c>
      <c r="O2328">
        <f t="shared" si="76"/>
        <v>523</v>
      </c>
      <c r="P2328" t="str">
        <f>IF(Transactions!O2328&lt;&gt;"",Transactions!O2328,"")</f>
        <v>1536321004318</v>
      </c>
      <c r="Q2328">
        <f>IF(Transactions!S2328-Transactions!J2328&lt;&gt;"",Transactions!S2328-Transactions!J2328,"")</f>
        <v>1930</v>
      </c>
      <c r="R2328">
        <f t="shared" si="77"/>
        <v>2453</v>
      </c>
    </row>
    <row r="2329" spans="1:18" x14ac:dyDescent="0.3">
      <c r="A2329" t="str">
        <f>IF(Transactions!A2329&lt;&gt;"",Transactions!A2329,0)</f>
        <v>2018/09/07 13:50:04</v>
      </c>
      <c r="B2329" t="str">
        <f>IF(Transactions!B2329&lt;&gt;"",Transactions!B2329,0)</f>
        <v>85b485a776c3f1e5834c7a9e3588a611afc3d70ff3729d3d33417fa2103bbb07</v>
      </c>
      <c r="C2329" t="str">
        <f>IF(Transactions!C2329&lt;&gt;"",Transactions!C2329,0)</f>
        <v>Step1</v>
      </c>
      <c r="D2329" t="str">
        <f>IF(Transactions!D2329&lt;&gt;"",Transactions!D2329,"")</f>
        <v>peer0.org1.ldegilde.com</v>
      </c>
      <c r="E2329" t="str">
        <f>IF(Transactions!E2329&lt;&gt;"",Transactions!E2329,"")</f>
        <v>pmt-chaincode</v>
      </c>
      <c r="F2329" t="str">
        <f>IF(Transactions!F2329&lt;&gt;"",Transactions!F2329,"")</f>
        <v>put</v>
      </c>
      <c r="G2329" t="str">
        <f>IF(Transactions!G2329&lt;&gt;"",Transactions!G2329,"")</f>
        <v>000000003_285</v>
      </c>
      <c r="H2329" t="str">
        <f>IF(Transactions!H2329&lt;&gt;"",Transactions!H2329,"")</f>
        <v>88.0</v>
      </c>
      <c r="I2329">
        <f>IF(Transactions!J2329-Transactions!I2329&lt;&gt;"",Transactions!J2329-Transactions!I2329,"")</f>
        <v>628</v>
      </c>
      <c r="J2329">
        <f>IF((Transactions!K2329-Transactions!I2329)-(Transactions!P2329-Transactions!J2329)&lt;&gt;"",(Transactions!K2329-Transactions!I2329)-(Transactions!P2329-Transactions!J2329),"")</f>
        <v>521</v>
      </c>
      <c r="K2329">
        <f>IF(Transactions!L2329-Transactions!K2329&lt;&gt;"",Transactions!L2329-Transactions!K2329,"")</f>
        <v>1</v>
      </c>
      <c r="L2329">
        <f>IF(Transactions!N2329-Transactions!M2329&lt;&gt;"",Transactions!N2329-Transactions!M2329,"")</f>
        <v>106</v>
      </c>
      <c r="M2329">
        <f>IF(Transactions!P2329-Transactions!O2329&lt;&gt;"",Transactions!P2329-Transactions!O2329,"")</f>
        <v>0</v>
      </c>
      <c r="O2329">
        <f t="shared" si="76"/>
        <v>628</v>
      </c>
      <c r="P2329" t="str">
        <f>IF(Transactions!O2329&lt;&gt;"",Transactions!O2329,"")</f>
        <v>1536321004268</v>
      </c>
      <c r="Q2329">
        <f>IF(Transactions!S2329-Transactions!J2329&lt;&gt;"",Transactions!S2329-Transactions!J2329,"")</f>
        <v>1830</v>
      </c>
      <c r="R2329">
        <f t="shared" si="77"/>
        <v>2458</v>
      </c>
    </row>
    <row r="2330" spans="1:18" x14ac:dyDescent="0.3">
      <c r="A2330" t="str">
        <f>IF(Transactions!A2330&lt;&gt;"",Transactions!A2330,0)</f>
        <v>2018/09/07 13:50:04</v>
      </c>
      <c r="B2330" t="str">
        <f>IF(Transactions!B2330&lt;&gt;"",Transactions!B2330,0)</f>
        <v>85b485a776c3f1e5834c7a9e3588a611afc3d70ff3729d3d33417fa2103bbb07</v>
      </c>
      <c r="C2330" t="str">
        <f>IF(Transactions!C2330&lt;&gt;"",Transactions!C2330,0)</f>
        <v>Step1</v>
      </c>
      <c r="D2330" t="str">
        <f>IF(Transactions!D2330&lt;&gt;"",Transactions!D2330,"")</f>
        <v>peer0.org2.ldegilde.com</v>
      </c>
      <c r="E2330" t="str">
        <f>IF(Transactions!E2330&lt;&gt;"",Transactions!E2330,"")</f>
        <v>pmt-chaincode</v>
      </c>
      <c r="F2330" t="str">
        <f>IF(Transactions!F2330&lt;&gt;"",Transactions!F2330,"")</f>
        <v>put</v>
      </c>
      <c r="G2330" t="str">
        <f>IF(Transactions!G2330&lt;&gt;"",Transactions!G2330,"")</f>
        <v>000000003_285</v>
      </c>
      <c r="H2330" t="str">
        <f>IF(Transactions!H2330&lt;&gt;"",Transactions!H2330,"")</f>
        <v>88.0</v>
      </c>
      <c r="I2330">
        <f>IF(Transactions!J2330-Transactions!I2330&lt;&gt;"",Transactions!J2330-Transactions!I2330,"")</f>
        <v>628</v>
      </c>
      <c r="J2330">
        <f>IF((Transactions!K2330-Transactions!I2330)-(Transactions!P2330-Transactions!J2330)&lt;&gt;"",(Transactions!K2330-Transactions!I2330)-(Transactions!P2330-Transactions!J2330),"")</f>
        <v>390</v>
      </c>
      <c r="K2330">
        <f>IF(Transactions!L2330-Transactions!K2330&lt;&gt;"",Transactions!L2330-Transactions!K2330,"")</f>
        <v>0</v>
      </c>
      <c r="L2330">
        <f>IF(Transactions!N2330-Transactions!M2330&lt;&gt;"",Transactions!N2330-Transactions!M2330,"")</f>
        <v>237</v>
      </c>
      <c r="M2330">
        <f>IF(Transactions!P2330-Transactions!O2330&lt;&gt;"",Transactions!P2330-Transactions!O2330,"")</f>
        <v>1</v>
      </c>
      <c r="O2330">
        <f t="shared" si="76"/>
        <v>628</v>
      </c>
      <c r="P2330" t="str">
        <f>IF(Transactions!O2330&lt;&gt;"",Transactions!O2330,"")</f>
        <v>1536321004436</v>
      </c>
      <c r="Q2330">
        <f>IF(Transactions!S2330-Transactions!J2330&lt;&gt;"",Transactions!S2330-Transactions!J2330,"")</f>
        <v>1830</v>
      </c>
      <c r="R2330">
        <f t="shared" si="77"/>
        <v>2458</v>
      </c>
    </row>
    <row r="2331" spans="1:18" x14ac:dyDescent="0.3">
      <c r="A2331" t="str">
        <f>IF(Transactions!A2331&lt;&gt;"",Transactions!A2331,0)</f>
        <v>2018/09/07 13:50:04</v>
      </c>
      <c r="B2331" t="str">
        <f>IF(Transactions!B2331&lt;&gt;"",Transactions!B2331,0)</f>
        <v>03fa01789cba3064ff9a3bb87eeadcb7906f59ad1e35d23e790c77483059a360</v>
      </c>
      <c r="C2331" t="str">
        <f>IF(Transactions!C2331&lt;&gt;"",Transactions!C2331,0)</f>
        <v>Step1</v>
      </c>
      <c r="D2331" t="str">
        <f>IF(Transactions!D2331&lt;&gt;"",Transactions!D2331,"")</f>
        <v>peer0.org1.ldegilde.com</v>
      </c>
      <c r="E2331" t="str">
        <f>IF(Transactions!E2331&lt;&gt;"",Transactions!E2331,"")</f>
        <v>pmt-chaincode</v>
      </c>
      <c r="F2331" t="str">
        <f>IF(Transactions!F2331&lt;&gt;"",Transactions!F2331,"")</f>
        <v>put</v>
      </c>
      <c r="G2331" t="str">
        <f>IF(Transactions!G2331&lt;&gt;"",Transactions!G2331,"")</f>
        <v>000000003_301</v>
      </c>
      <c r="H2331" t="str">
        <f>IF(Transactions!H2331&lt;&gt;"",Transactions!H2331,"")</f>
        <v>332.0</v>
      </c>
      <c r="I2331">
        <f>IF(Transactions!J2331-Transactions!I2331&lt;&gt;"",Transactions!J2331-Transactions!I2331,"")</f>
        <v>617</v>
      </c>
      <c r="J2331">
        <f>IF((Transactions!K2331-Transactions!I2331)-(Transactions!P2331-Transactions!J2331)&lt;&gt;"",(Transactions!K2331-Transactions!I2331)-(Transactions!P2331-Transactions!J2331),"")</f>
        <v>492</v>
      </c>
      <c r="K2331">
        <f>IF(Transactions!L2331-Transactions!K2331&lt;&gt;"",Transactions!L2331-Transactions!K2331,"")</f>
        <v>0</v>
      </c>
      <c r="L2331">
        <f>IF(Transactions!N2331-Transactions!M2331&lt;&gt;"",Transactions!N2331-Transactions!M2331,"")</f>
        <v>125</v>
      </c>
      <c r="M2331">
        <f>IF(Transactions!P2331-Transactions!O2331&lt;&gt;"",Transactions!P2331-Transactions!O2331,"")</f>
        <v>0</v>
      </c>
      <c r="O2331">
        <f t="shared" si="76"/>
        <v>617</v>
      </c>
      <c r="P2331" t="str">
        <f>IF(Transactions!O2331&lt;&gt;"",Transactions!O2331,"")</f>
        <v>1536321004293</v>
      </c>
      <c r="Q2331">
        <f>IF(Transactions!S2331-Transactions!J2331&lt;&gt;"",Transactions!S2331-Transactions!J2331,"")</f>
        <v>1845</v>
      </c>
      <c r="R2331">
        <f t="shared" si="77"/>
        <v>2462</v>
      </c>
    </row>
    <row r="2332" spans="1:18" x14ac:dyDescent="0.3">
      <c r="A2332" t="str">
        <f>IF(Transactions!A2332&lt;&gt;"",Transactions!A2332,0)</f>
        <v>2018/09/07 13:50:04</v>
      </c>
      <c r="B2332" t="str">
        <f>IF(Transactions!B2332&lt;&gt;"",Transactions!B2332,0)</f>
        <v>03fa01789cba3064ff9a3bb87eeadcb7906f59ad1e35d23e790c77483059a360</v>
      </c>
      <c r="C2332" t="str">
        <f>IF(Transactions!C2332&lt;&gt;"",Transactions!C2332,0)</f>
        <v>Step1</v>
      </c>
      <c r="D2332" t="str">
        <f>IF(Transactions!D2332&lt;&gt;"",Transactions!D2332,"")</f>
        <v>peer0.org2.ldegilde.com</v>
      </c>
      <c r="E2332" t="str">
        <f>IF(Transactions!E2332&lt;&gt;"",Transactions!E2332,"")</f>
        <v>pmt-chaincode</v>
      </c>
      <c r="F2332" t="str">
        <f>IF(Transactions!F2332&lt;&gt;"",Transactions!F2332,"")</f>
        <v>put</v>
      </c>
      <c r="G2332" t="str">
        <f>IF(Transactions!G2332&lt;&gt;"",Transactions!G2332,"")</f>
        <v>000000003_301</v>
      </c>
      <c r="H2332" t="str">
        <f>IF(Transactions!H2332&lt;&gt;"",Transactions!H2332,"")</f>
        <v>332.0</v>
      </c>
      <c r="I2332">
        <f>IF(Transactions!J2332-Transactions!I2332&lt;&gt;"",Transactions!J2332-Transactions!I2332,"")</f>
        <v>617</v>
      </c>
      <c r="J2332">
        <f>IF((Transactions!K2332-Transactions!I2332)-(Transactions!P2332-Transactions!J2332)&lt;&gt;"",(Transactions!K2332-Transactions!I2332)-(Transactions!P2332-Transactions!J2332),"")</f>
        <v>360</v>
      </c>
      <c r="K2332">
        <f>IF(Transactions!L2332-Transactions!K2332&lt;&gt;"",Transactions!L2332-Transactions!K2332,"")</f>
        <v>1</v>
      </c>
      <c r="L2332">
        <f>IF(Transactions!N2332-Transactions!M2332&lt;&gt;"",Transactions!N2332-Transactions!M2332,"")</f>
        <v>256</v>
      </c>
      <c r="M2332">
        <f>IF(Transactions!P2332-Transactions!O2332&lt;&gt;"",Transactions!P2332-Transactions!O2332,"")</f>
        <v>0</v>
      </c>
      <c r="O2332">
        <f t="shared" si="76"/>
        <v>617</v>
      </c>
      <c r="P2332" t="str">
        <f>IF(Transactions!O2332&lt;&gt;"",Transactions!O2332,"")</f>
        <v>1536321004449</v>
      </c>
      <c r="Q2332">
        <f>IF(Transactions!S2332-Transactions!J2332&lt;&gt;"",Transactions!S2332-Transactions!J2332,"")</f>
        <v>1845</v>
      </c>
      <c r="R2332">
        <f t="shared" si="77"/>
        <v>2462</v>
      </c>
    </row>
    <row r="2333" spans="1:18" x14ac:dyDescent="0.3">
      <c r="A2333" t="str">
        <f>IF(Transactions!A2333&lt;&gt;"",Transactions!A2333,0)</f>
        <v>2018/09/07 13:50:04</v>
      </c>
      <c r="B2333" t="str">
        <f>IF(Transactions!B2333&lt;&gt;"",Transactions!B2333,0)</f>
        <v>7498ee24fb70b0251bb09a8e03b937196f84dfe1cb9de666ab41ab6570ee6e44</v>
      </c>
      <c r="C2333" t="str">
        <f>IF(Transactions!C2333&lt;&gt;"",Transactions!C2333,0)</f>
        <v>Step1</v>
      </c>
      <c r="D2333" t="str">
        <f>IF(Transactions!D2333&lt;&gt;"",Transactions!D2333,"")</f>
        <v>peer0.org1.ldegilde.com</v>
      </c>
      <c r="E2333" t="str">
        <f>IF(Transactions!E2333&lt;&gt;"",Transactions!E2333,"")</f>
        <v>pmt-chaincode</v>
      </c>
      <c r="F2333" t="str">
        <f>IF(Transactions!F2333&lt;&gt;"",Transactions!F2333,"")</f>
        <v>put</v>
      </c>
      <c r="G2333" t="str">
        <f>IF(Transactions!G2333&lt;&gt;"",Transactions!G2333,"")</f>
        <v>000000003_210</v>
      </c>
      <c r="H2333" t="str">
        <f>IF(Transactions!H2333&lt;&gt;"",Transactions!H2333,"")</f>
        <v>978.0</v>
      </c>
      <c r="I2333">
        <f>IF(Transactions!J2333-Transactions!I2333&lt;&gt;"",Transactions!J2333-Transactions!I2333,"")</f>
        <v>460</v>
      </c>
      <c r="J2333">
        <f>IF((Transactions!K2333-Transactions!I2333)-(Transactions!P2333-Transactions!J2333)&lt;&gt;"",(Transactions!K2333-Transactions!I2333)-(Transactions!P2333-Transactions!J2333),"")</f>
        <v>392</v>
      </c>
      <c r="K2333">
        <f>IF(Transactions!L2333-Transactions!K2333&lt;&gt;"",Transactions!L2333-Transactions!K2333,"")</f>
        <v>1</v>
      </c>
      <c r="L2333">
        <f>IF(Transactions!N2333-Transactions!M2333&lt;&gt;"",Transactions!N2333-Transactions!M2333,"")</f>
        <v>66</v>
      </c>
      <c r="M2333">
        <f>IF(Transactions!P2333-Transactions!O2333&lt;&gt;"",Transactions!P2333-Transactions!O2333,"")</f>
        <v>1</v>
      </c>
      <c r="O2333">
        <f t="shared" si="76"/>
        <v>460</v>
      </c>
      <c r="P2333" t="str">
        <f>IF(Transactions!O2333&lt;&gt;"",Transactions!O2333,"")</f>
        <v>1536321004233</v>
      </c>
      <c r="Q2333">
        <f>IF(Transactions!S2333-Transactions!J2333&lt;&gt;"",Transactions!S2333-Transactions!J2333,"")</f>
        <v>1974</v>
      </c>
      <c r="R2333">
        <f t="shared" si="77"/>
        <v>2434</v>
      </c>
    </row>
    <row r="2334" spans="1:18" x14ac:dyDescent="0.3">
      <c r="A2334" t="str">
        <f>IF(Transactions!A2334&lt;&gt;"",Transactions!A2334,0)</f>
        <v>2018/09/07 13:50:04</v>
      </c>
      <c r="B2334" t="str">
        <f>IF(Transactions!B2334&lt;&gt;"",Transactions!B2334,0)</f>
        <v>7498ee24fb70b0251bb09a8e03b937196f84dfe1cb9de666ab41ab6570ee6e44</v>
      </c>
      <c r="C2334" t="str">
        <f>IF(Transactions!C2334&lt;&gt;"",Transactions!C2334,0)</f>
        <v>Step1</v>
      </c>
      <c r="D2334" t="str">
        <f>IF(Transactions!D2334&lt;&gt;"",Transactions!D2334,"")</f>
        <v>peer0.org2.ldegilde.com</v>
      </c>
      <c r="E2334" t="str">
        <f>IF(Transactions!E2334&lt;&gt;"",Transactions!E2334,"")</f>
        <v>pmt-chaincode</v>
      </c>
      <c r="F2334" t="str">
        <f>IF(Transactions!F2334&lt;&gt;"",Transactions!F2334,"")</f>
        <v>put</v>
      </c>
      <c r="G2334" t="str">
        <f>IF(Transactions!G2334&lt;&gt;"",Transactions!G2334,"")</f>
        <v>000000003_210</v>
      </c>
      <c r="H2334" t="str">
        <f>IF(Transactions!H2334&lt;&gt;"",Transactions!H2334,"")</f>
        <v>978.0</v>
      </c>
      <c r="I2334">
        <f>IF(Transactions!J2334-Transactions!I2334&lt;&gt;"",Transactions!J2334-Transactions!I2334,"")</f>
        <v>460</v>
      </c>
      <c r="J2334">
        <f>IF((Transactions!K2334-Transactions!I2334)-(Transactions!P2334-Transactions!J2334)&lt;&gt;"",(Transactions!K2334-Transactions!I2334)-(Transactions!P2334-Transactions!J2334),"")</f>
        <v>280</v>
      </c>
      <c r="K2334">
        <f>IF(Transactions!L2334-Transactions!K2334&lt;&gt;"",Transactions!L2334-Transactions!K2334,"")</f>
        <v>0</v>
      </c>
      <c r="L2334">
        <f>IF(Transactions!N2334-Transactions!M2334&lt;&gt;"",Transactions!N2334-Transactions!M2334,"")</f>
        <v>180</v>
      </c>
      <c r="M2334">
        <f>IF(Transactions!P2334-Transactions!O2334&lt;&gt;"",Transactions!P2334-Transactions!O2334,"")</f>
        <v>0</v>
      </c>
      <c r="O2334">
        <f t="shared" si="76"/>
        <v>460</v>
      </c>
      <c r="P2334" t="str">
        <f>IF(Transactions!O2334&lt;&gt;"",Transactions!O2334,"")</f>
        <v>1536321004374</v>
      </c>
      <c r="Q2334">
        <f>IF(Transactions!S2334-Transactions!J2334&lt;&gt;"",Transactions!S2334-Transactions!J2334,"")</f>
        <v>1974</v>
      </c>
      <c r="R2334">
        <f t="shared" si="77"/>
        <v>2434</v>
      </c>
    </row>
    <row r="2335" spans="1:18" x14ac:dyDescent="0.3">
      <c r="A2335" t="str">
        <f>IF(Transactions!A2335&lt;&gt;"",Transactions!A2335,0)</f>
        <v>2018/09/07 13:50:04</v>
      </c>
      <c r="B2335" t="str">
        <f>IF(Transactions!B2335&lt;&gt;"",Transactions!B2335,0)</f>
        <v>b30bd37dbe287a321121ef735305a16be2c59cf1e75e7f422c5a571f71518a2f</v>
      </c>
      <c r="C2335" t="str">
        <f>IF(Transactions!C2335&lt;&gt;"",Transactions!C2335,0)</f>
        <v>Step1</v>
      </c>
      <c r="D2335" t="str">
        <f>IF(Transactions!D2335&lt;&gt;"",Transactions!D2335,"")</f>
        <v>peer0.org1.ldegilde.com</v>
      </c>
      <c r="E2335" t="str">
        <f>IF(Transactions!E2335&lt;&gt;"",Transactions!E2335,"")</f>
        <v>pmt-chaincode</v>
      </c>
      <c r="F2335" t="str">
        <f>IF(Transactions!F2335&lt;&gt;"",Transactions!F2335,"")</f>
        <v>put</v>
      </c>
      <c r="G2335" t="str">
        <f>IF(Transactions!G2335&lt;&gt;"",Transactions!G2335,"")</f>
        <v>000000003_228</v>
      </c>
      <c r="H2335" t="str">
        <f>IF(Transactions!H2335&lt;&gt;"",Transactions!H2335,"")</f>
        <v>440.0</v>
      </c>
      <c r="I2335">
        <f>IF(Transactions!J2335-Transactions!I2335&lt;&gt;"",Transactions!J2335-Transactions!I2335,"")</f>
        <v>593</v>
      </c>
      <c r="J2335">
        <f>IF((Transactions!K2335-Transactions!I2335)-(Transactions!P2335-Transactions!J2335)&lt;&gt;"",(Transactions!K2335-Transactions!I2335)-(Transactions!P2335-Transactions!J2335),"")</f>
        <v>497</v>
      </c>
      <c r="K2335">
        <f>IF(Transactions!L2335-Transactions!K2335&lt;&gt;"",Transactions!L2335-Transactions!K2335,"")</f>
        <v>0</v>
      </c>
      <c r="L2335">
        <f>IF(Transactions!N2335-Transactions!M2335&lt;&gt;"",Transactions!N2335-Transactions!M2335,"")</f>
        <v>95</v>
      </c>
      <c r="M2335">
        <f>IF(Transactions!P2335-Transactions!O2335&lt;&gt;"",Transactions!P2335-Transactions!O2335,"")</f>
        <v>1</v>
      </c>
      <c r="O2335">
        <f t="shared" si="76"/>
        <v>593</v>
      </c>
      <c r="P2335" t="str">
        <f>IF(Transactions!O2335&lt;&gt;"",Transactions!O2335,"")</f>
        <v>1536321004281</v>
      </c>
      <c r="Q2335">
        <f>IF(Transactions!S2335-Transactions!J2335&lt;&gt;"",Transactions!S2335-Transactions!J2335,"")</f>
        <v>1865</v>
      </c>
      <c r="R2335">
        <f t="shared" si="77"/>
        <v>2458</v>
      </c>
    </row>
    <row r="2336" spans="1:18" x14ac:dyDescent="0.3">
      <c r="A2336" t="str">
        <f>IF(Transactions!A2336&lt;&gt;"",Transactions!A2336,0)</f>
        <v>2018/09/07 13:50:04</v>
      </c>
      <c r="B2336" t="str">
        <f>IF(Transactions!B2336&lt;&gt;"",Transactions!B2336,0)</f>
        <v>b30bd37dbe287a321121ef735305a16be2c59cf1e75e7f422c5a571f71518a2f</v>
      </c>
      <c r="C2336" t="str">
        <f>IF(Transactions!C2336&lt;&gt;"",Transactions!C2336,0)</f>
        <v>Step1</v>
      </c>
      <c r="D2336" t="str">
        <f>IF(Transactions!D2336&lt;&gt;"",Transactions!D2336,"")</f>
        <v>peer0.org2.ldegilde.com</v>
      </c>
      <c r="E2336" t="str">
        <f>IF(Transactions!E2336&lt;&gt;"",Transactions!E2336,"")</f>
        <v>pmt-chaincode</v>
      </c>
      <c r="F2336" t="str">
        <f>IF(Transactions!F2336&lt;&gt;"",Transactions!F2336,"")</f>
        <v>put</v>
      </c>
      <c r="G2336" t="str">
        <f>IF(Transactions!G2336&lt;&gt;"",Transactions!G2336,"")</f>
        <v>000000003_228</v>
      </c>
      <c r="H2336" t="str">
        <f>IF(Transactions!H2336&lt;&gt;"",Transactions!H2336,"")</f>
        <v>440.0</v>
      </c>
      <c r="I2336">
        <f>IF(Transactions!J2336-Transactions!I2336&lt;&gt;"",Transactions!J2336-Transactions!I2336,"")</f>
        <v>593</v>
      </c>
      <c r="J2336">
        <f>IF((Transactions!K2336-Transactions!I2336)-(Transactions!P2336-Transactions!J2336)&lt;&gt;"",(Transactions!K2336-Transactions!I2336)-(Transactions!P2336-Transactions!J2336),"")</f>
        <v>340</v>
      </c>
      <c r="K2336">
        <f>IF(Transactions!L2336-Transactions!K2336&lt;&gt;"",Transactions!L2336-Transactions!K2336,"")</f>
        <v>2</v>
      </c>
      <c r="L2336">
        <f>IF(Transactions!N2336-Transactions!M2336&lt;&gt;"",Transactions!N2336-Transactions!M2336,"")</f>
        <v>251</v>
      </c>
      <c r="M2336">
        <f>IF(Transactions!P2336-Transactions!O2336&lt;&gt;"",Transactions!P2336-Transactions!O2336,"")</f>
        <v>0</v>
      </c>
      <c r="O2336">
        <f t="shared" si="76"/>
        <v>593</v>
      </c>
      <c r="P2336" t="str">
        <f>IF(Transactions!O2336&lt;&gt;"",Transactions!O2336,"")</f>
        <v>1536321004435</v>
      </c>
      <c r="Q2336">
        <f>IF(Transactions!S2336-Transactions!J2336&lt;&gt;"",Transactions!S2336-Transactions!J2336,"")</f>
        <v>1865</v>
      </c>
      <c r="R2336">
        <f t="shared" si="77"/>
        <v>2458</v>
      </c>
    </row>
    <row r="2337" spans="1:18" x14ac:dyDescent="0.3">
      <c r="A2337" t="str">
        <f>IF(Transactions!A2337&lt;&gt;"",Transactions!A2337,0)</f>
        <v>2018/09/07 13:50:04</v>
      </c>
      <c r="B2337" t="str">
        <f>IF(Transactions!B2337&lt;&gt;"",Transactions!B2337,0)</f>
        <v>cb5b9c602dec415a1004967bed3de17209a14cdbdecfc75990a5566d9f6365fa</v>
      </c>
      <c r="C2337" t="str">
        <f>IF(Transactions!C2337&lt;&gt;"",Transactions!C2337,0)</f>
        <v>Step1</v>
      </c>
      <c r="D2337" t="str">
        <f>IF(Transactions!D2337&lt;&gt;"",Transactions!D2337,"")</f>
        <v>peer0.org1.ldegilde.com</v>
      </c>
      <c r="E2337" t="str">
        <f>IF(Transactions!E2337&lt;&gt;"",Transactions!E2337,"")</f>
        <v>pmt-chaincode</v>
      </c>
      <c r="F2337" t="str">
        <f>IF(Transactions!F2337&lt;&gt;"",Transactions!F2337,"")</f>
        <v>put</v>
      </c>
      <c r="G2337" t="str">
        <f>IF(Transactions!G2337&lt;&gt;"",Transactions!G2337,"")</f>
        <v>000000003_16</v>
      </c>
      <c r="H2337" t="str">
        <f>IF(Transactions!H2337&lt;&gt;"",Transactions!H2337,"")</f>
        <v>781.0</v>
      </c>
      <c r="I2337">
        <f>IF(Transactions!J2337-Transactions!I2337&lt;&gt;"",Transactions!J2337-Transactions!I2337,"")</f>
        <v>661</v>
      </c>
      <c r="J2337">
        <f>IF((Transactions!K2337-Transactions!I2337)-(Transactions!P2337-Transactions!J2337)&lt;&gt;"",(Transactions!K2337-Transactions!I2337)-(Transactions!P2337-Transactions!J2337),"")</f>
        <v>463</v>
      </c>
      <c r="K2337">
        <f>IF(Transactions!L2337-Transactions!K2337&lt;&gt;"",Transactions!L2337-Transactions!K2337,"")</f>
        <v>1</v>
      </c>
      <c r="L2337">
        <f>IF(Transactions!N2337-Transactions!M2337&lt;&gt;"",Transactions!N2337-Transactions!M2337,"")</f>
        <v>193</v>
      </c>
      <c r="M2337">
        <f>IF(Transactions!P2337-Transactions!O2337&lt;&gt;"",Transactions!P2337-Transactions!O2337,"")</f>
        <v>4</v>
      </c>
      <c r="O2337">
        <f t="shared" si="76"/>
        <v>661</v>
      </c>
      <c r="P2337" t="str">
        <f>IF(Transactions!O2337&lt;&gt;"",Transactions!O2337,"")</f>
        <v>1536321004378</v>
      </c>
      <c r="Q2337">
        <f>IF(Transactions!S2337-Transactions!J2337&lt;&gt;"",Transactions!S2337-Transactions!J2337,"")</f>
        <v>1792</v>
      </c>
      <c r="R2337">
        <f t="shared" si="77"/>
        <v>2453</v>
      </c>
    </row>
    <row r="2338" spans="1:18" x14ac:dyDescent="0.3">
      <c r="A2338" t="str">
        <f>IF(Transactions!A2338&lt;&gt;"",Transactions!A2338,0)</f>
        <v>2018/09/07 13:50:04</v>
      </c>
      <c r="B2338" t="str">
        <f>IF(Transactions!B2338&lt;&gt;"",Transactions!B2338,0)</f>
        <v>cb5b9c602dec415a1004967bed3de17209a14cdbdecfc75990a5566d9f6365fa</v>
      </c>
      <c r="C2338" t="str">
        <f>IF(Transactions!C2338&lt;&gt;"",Transactions!C2338,0)</f>
        <v>Step1</v>
      </c>
      <c r="D2338" t="str">
        <f>IF(Transactions!D2338&lt;&gt;"",Transactions!D2338,"")</f>
        <v>peer0.org2.ldegilde.com</v>
      </c>
      <c r="E2338" t="str">
        <f>IF(Transactions!E2338&lt;&gt;"",Transactions!E2338,"")</f>
        <v>pmt-chaincode</v>
      </c>
      <c r="F2338" t="str">
        <f>IF(Transactions!F2338&lt;&gt;"",Transactions!F2338,"")</f>
        <v>put</v>
      </c>
      <c r="G2338" t="str">
        <f>IF(Transactions!G2338&lt;&gt;"",Transactions!G2338,"")</f>
        <v>000000003_16</v>
      </c>
      <c r="H2338" t="str">
        <f>IF(Transactions!H2338&lt;&gt;"",Transactions!H2338,"")</f>
        <v>781.0</v>
      </c>
      <c r="I2338">
        <f>IF(Transactions!J2338-Transactions!I2338&lt;&gt;"",Transactions!J2338-Transactions!I2338,"")</f>
        <v>661</v>
      </c>
      <c r="J2338">
        <f>IF((Transactions!K2338-Transactions!I2338)-(Transactions!P2338-Transactions!J2338)&lt;&gt;"",(Transactions!K2338-Transactions!I2338)-(Transactions!P2338-Transactions!J2338),"")</f>
        <v>416</v>
      </c>
      <c r="K2338">
        <f>IF(Transactions!L2338-Transactions!K2338&lt;&gt;"",Transactions!L2338-Transactions!K2338,"")</f>
        <v>0</v>
      </c>
      <c r="L2338">
        <f>IF(Transactions!N2338-Transactions!M2338&lt;&gt;"",Transactions!N2338-Transactions!M2338,"")</f>
        <v>245</v>
      </c>
      <c r="M2338">
        <f>IF(Transactions!P2338-Transactions!O2338&lt;&gt;"",Transactions!P2338-Transactions!O2338,"")</f>
        <v>0</v>
      </c>
      <c r="O2338">
        <f t="shared" si="76"/>
        <v>661</v>
      </c>
      <c r="P2338" t="str">
        <f>IF(Transactions!O2338&lt;&gt;"",Transactions!O2338,"")</f>
        <v>1536321004449</v>
      </c>
      <c r="Q2338">
        <f>IF(Transactions!S2338-Transactions!J2338&lt;&gt;"",Transactions!S2338-Transactions!J2338,"")</f>
        <v>1792</v>
      </c>
      <c r="R2338">
        <f t="shared" si="77"/>
        <v>2453</v>
      </c>
    </row>
    <row r="2339" spans="1:18" x14ac:dyDescent="0.3">
      <c r="A2339" t="str">
        <f>IF(Transactions!A2339&lt;&gt;"",Transactions!A2339,0)</f>
        <v>2018/09/07 13:50:04</v>
      </c>
      <c r="B2339" t="str">
        <f>IF(Transactions!B2339&lt;&gt;"",Transactions!B2339,0)</f>
        <v>119f88e2b6eba090cb4502c9af2701a8a4b2be1082f3bb9456ff5b5e5e298ac8</v>
      </c>
      <c r="C2339" t="str">
        <f>IF(Transactions!C2339&lt;&gt;"",Transactions!C2339,0)</f>
        <v>Step1</v>
      </c>
      <c r="D2339" t="str">
        <f>IF(Transactions!D2339&lt;&gt;"",Transactions!D2339,"")</f>
        <v>peer0.org1.ldegilde.com</v>
      </c>
      <c r="E2339" t="str">
        <f>IF(Transactions!E2339&lt;&gt;"",Transactions!E2339,"")</f>
        <v>pmt-chaincode</v>
      </c>
      <c r="F2339" t="str">
        <f>IF(Transactions!F2339&lt;&gt;"",Transactions!F2339,"")</f>
        <v>put</v>
      </c>
      <c r="G2339" t="str">
        <f>IF(Transactions!G2339&lt;&gt;"",Transactions!G2339,"")</f>
        <v>000000003_319</v>
      </c>
      <c r="H2339" t="str">
        <f>IF(Transactions!H2339&lt;&gt;"",Transactions!H2339,"")</f>
        <v>183.0</v>
      </c>
      <c r="I2339">
        <f>IF(Transactions!J2339-Transactions!I2339&lt;&gt;"",Transactions!J2339-Transactions!I2339,"")</f>
        <v>541</v>
      </c>
      <c r="J2339">
        <f>IF((Transactions!K2339-Transactions!I2339)-(Transactions!P2339-Transactions!J2339)&lt;&gt;"",(Transactions!K2339-Transactions!I2339)-(Transactions!P2339-Transactions!J2339),"")</f>
        <v>372</v>
      </c>
      <c r="K2339">
        <f>IF(Transactions!L2339-Transactions!K2339&lt;&gt;"",Transactions!L2339-Transactions!K2339,"")</f>
        <v>1</v>
      </c>
      <c r="L2339">
        <f>IF(Transactions!N2339-Transactions!M2339&lt;&gt;"",Transactions!N2339-Transactions!M2339,"")</f>
        <v>167</v>
      </c>
      <c r="M2339">
        <f>IF(Transactions!P2339-Transactions!O2339&lt;&gt;"",Transactions!P2339-Transactions!O2339,"")</f>
        <v>1</v>
      </c>
      <c r="O2339">
        <f t="shared" si="76"/>
        <v>541</v>
      </c>
      <c r="P2339" t="str">
        <f>IF(Transactions!O2339&lt;&gt;"",Transactions!O2339,"")</f>
        <v>1536321004352</v>
      </c>
      <c r="Q2339">
        <f>IF(Transactions!S2339-Transactions!J2339&lt;&gt;"",Transactions!S2339-Transactions!J2339,"")</f>
        <v>1929</v>
      </c>
      <c r="R2339">
        <f t="shared" si="77"/>
        <v>2470</v>
      </c>
    </row>
    <row r="2340" spans="1:18" x14ac:dyDescent="0.3">
      <c r="A2340" t="str">
        <f>IF(Transactions!A2340&lt;&gt;"",Transactions!A2340,0)</f>
        <v>2018/09/07 13:50:04</v>
      </c>
      <c r="B2340" t="str">
        <f>IF(Transactions!B2340&lt;&gt;"",Transactions!B2340,0)</f>
        <v>119f88e2b6eba090cb4502c9af2701a8a4b2be1082f3bb9456ff5b5e5e298ac8</v>
      </c>
      <c r="C2340" t="str">
        <f>IF(Transactions!C2340&lt;&gt;"",Transactions!C2340,0)</f>
        <v>Step1</v>
      </c>
      <c r="D2340" t="str">
        <f>IF(Transactions!D2340&lt;&gt;"",Transactions!D2340,"")</f>
        <v>peer0.org2.ldegilde.com</v>
      </c>
      <c r="E2340" t="str">
        <f>IF(Transactions!E2340&lt;&gt;"",Transactions!E2340,"")</f>
        <v>pmt-chaincode</v>
      </c>
      <c r="F2340" t="str">
        <f>IF(Transactions!F2340&lt;&gt;"",Transactions!F2340,"")</f>
        <v>put</v>
      </c>
      <c r="G2340" t="str">
        <f>IF(Transactions!G2340&lt;&gt;"",Transactions!G2340,"")</f>
        <v>000000003_319</v>
      </c>
      <c r="H2340" t="str">
        <f>IF(Transactions!H2340&lt;&gt;"",Transactions!H2340,"")</f>
        <v>183.0</v>
      </c>
      <c r="I2340">
        <f>IF(Transactions!J2340-Transactions!I2340&lt;&gt;"",Transactions!J2340-Transactions!I2340,"")</f>
        <v>541</v>
      </c>
      <c r="J2340">
        <f>IF((Transactions!K2340-Transactions!I2340)-(Transactions!P2340-Transactions!J2340)&lt;&gt;"",(Transactions!K2340-Transactions!I2340)-(Transactions!P2340-Transactions!J2340),"")</f>
        <v>328</v>
      </c>
      <c r="K2340">
        <f>IF(Transactions!L2340-Transactions!K2340&lt;&gt;"",Transactions!L2340-Transactions!K2340,"")</f>
        <v>0</v>
      </c>
      <c r="L2340">
        <f>IF(Transactions!N2340-Transactions!M2340&lt;&gt;"",Transactions!N2340-Transactions!M2340,"")</f>
        <v>213</v>
      </c>
      <c r="M2340">
        <f>IF(Transactions!P2340-Transactions!O2340&lt;&gt;"",Transactions!P2340-Transactions!O2340,"")</f>
        <v>0</v>
      </c>
      <c r="O2340">
        <f t="shared" si="76"/>
        <v>541</v>
      </c>
      <c r="P2340" t="str">
        <f>IF(Transactions!O2340&lt;&gt;"",Transactions!O2340,"")</f>
        <v>1536321004398</v>
      </c>
      <c r="Q2340">
        <f>IF(Transactions!S2340-Transactions!J2340&lt;&gt;"",Transactions!S2340-Transactions!J2340,"")</f>
        <v>1929</v>
      </c>
      <c r="R2340">
        <f t="shared" si="77"/>
        <v>2470</v>
      </c>
    </row>
    <row r="2341" spans="1:18" x14ac:dyDescent="0.3">
      <c r="A2341" t="str">
        <f>IF(Transactions!A2341&lt;&gt;"",Transactions!A2341,0)</f>
        <v>2018/09/07 13:50:04</v>
      </c>
      <c r="B2341" t="str">
        <f>IF(Transactions!B2341&lt;&gt;"",Transactions!B2341,0)</f>
        <v>4e604cfb914bdf14fc8ed593d4fa3bccd87e94ea3d17c5c81fbe1d5a3be1ff39</v>
      </c>
      <c r="C2341" t="str">
        <f>IF(Transactions!C2341&lt;&gt;"",Transactions!C2341,0)</f>
        <v>Step1</v>
      </c>
      <c r="D2341" t="str">
        <f>IF(Transactions!D2341&lt;&gt;"",Transactions!D2341,"")</f>
        <v>peer0.org1.ldegilde.com</v>
      </c>
      <c r="E2341" t="str">
        <f>IF(Transactions!E2341&lt;&gt;"",Transactions!E2341,"")</f>
        <v>pmt-chaincode</v>
      </c>
      <c r="F2341" t="str">
        <f>IF(Transactions!F2341&lt;&gt;"",Transactions!F2341,"")</f>
        <v>put</v>
      </c>
      <c r="G2341" t="str">
        <f>IF(Transactions!G2341&lt;&gt;"",Transactions!G2341,"")</f>
        <v>000000003_222</v>
      </c>
      <c r="H2341" t="str">
        <f>IF(Transactions!H2341&lt;&gt;"",Transactions!H2341,"")</f>
        <v>485.0</v>
      </c>
      <c r="I2341">
        <f>IF(Transactions!J2341-Transactions!I2341&lt;&gt;"",Transactions!J2341-Transactions!I2341,"")</f>
        <v>676</v>
      </c>
      <c r="J2341">
        <f>IF((Transactions!K2341-Transactions!I2341)-(Transactions!P2341-Transactions!J2341)&lt;&gt;"",(Transactions!K2341-Transactions!I2341)-(Transactions!P2341-Transactions!J2341),"")</f>
        <v>597</v>
      </c>
      <c r="K2341">
        <f>IF(Transactions!L2341-Transactions!K2341&lt;&gt;"",Transactions!L2341-Transactions!K2341,"")</f>
        <v>0</v>
      </c>
      <c r="L2341">
        <f>IF(Transactions!N2341-Transactions!M2341&lt;&gt;"",Transactions!N2341-Transactions!M2341,"")</f>
        <v>78</v>
      </c>
      <c r="M2341">
        <f>IF(Transactions!P2341-Transactions!O2341&lt;&gt;"",Transactions!P2341-Transactions!O2341,"")</f>
        <v>1</v>
      </c>
      <c r="O2341">
        <f t="shared" si="76"/>
        <v>676</v>
      </c>
      <c r="P2341" t="str">
        <f>IF(Transactions!O2341&lt;&gt;"",Transactions!O2341,"")</f>
        <v>1536321004260</v>
      </c>
      <c r="Q2341">
        <f>IF(Transactions!S2341-Transactions!J2341&lt;&gt;"",Transactions!S2341-Transactions!J2341,"")</f>
        <v>1792</v>
      </c>
      <c r="R2341">
        <f t="shared" si="77"/>
        <v>2468</v>
      </c>
    </row>
    <row r="2342" spans="1:18" x14ac:dyDescent="0.3">
      <c r="A2342" t="str">
        <f>IF(Transactions!A2342&lt;&gt;"",Transactions!A2342,0)</f>
        <v>2018/09/07 13:50:04</v>
      </c>
      <c r="B2342" t="str">
        <f>IF(Transactions!B2342&lt;&gt;"",Transactions!B2342,0)</f>
        <v>4e604cfb914bdf14fc8ed593d4fa3bccd87e94ea3d17c5c81fbe1d5a3be1ff39</v>
      </c>
      <c r="C2342" t="str">
        <f>IF(Transactions!C2342&lt;&gt;"",Transactions!C2342,0)</f>
        <v>Step1</v>
      </c>
      <c r="D2342" t="str">
        <f>IF(Transactions!D2342&lt;&gt;"",Transactions!D2342,"")</f>
        <v>peer0.org2.ldegilde.com</v>
      </c>
      <c r="E2342" t="str">
        <f>IF(Transactions!E2342&lt;&gt;"",Transactions!E2342,"")</f>
        <v>pmt-chaincode</v>
      </c>
      <c r="F2342" t="str">
        <f>IF(Transactions!F2342&lt;&gt;"",Transactions!F2342,"")</f>
        <v>put</v>
      </c>
      <c r="G2342" t="str">
        <f>IF(Transactions!G2342&lt;&gt;"",Transactions!G2342,"")</f>
        <v>000000003_222</v>
      </c>
      <c r="H2342" t="str">
        <f>IF(Transactions!H2342&lt;&gt;"",Transactions!H2342,"")</f>
        <v>485.0</v>
      </c>
      <c r="I2342">
        <f>IF(Transactions!J2342-Transactions!I2342&lt;&gt;"",Transactions!J2342-Transactions!I2342,"")</f>
        <v>676</v>
      </c>
      <c r="J2342">
        <f>IF((Transactions!K2342-Transactions!I2342)-(Transactions!P2342-Transactions!J2342)&lt;&gt;"",(Transactions!K2342-Transactions!I2342)-(Transactions!P2342-Transactions!J2342),"")</f>
        <v>465</v>
      </c>
      <c r="K2342">
        <f>IF(Transactions!L2342-Transactions!K2342&lt;&gt;"",Transactions!L2342-Transactions!K2342,"")</f>
        <v>2</v>
      </c>
      <c r="L2342">
        <f>IF(Transactions!N2342-Transactions!M2342&lt;&gt;"",Transactions!N2342-Transactions!M2342,"")</f>
        <v>208</v>
      </c>
      <c r="M2342">
        <f>IF(Transactions!P2342-Transactions!O2342&lt;&gt;"",Transactions!P2342-Transactions!O2342,"")</f>
        <v>1</v>
      </c>
      <c r="O2342">
        <f t="shared" si="76"/>
        <v>676</v>
      </c>
      <c r="P2342" t="str">
        <f>IF(Transactions!O2342&lt;&gt;"",Transactions!O2342,"")</f>
        <v>1536321004399</v>
      </c>
      <c r="Q2342">
        <f>IF(Transactions!S2342-Transactions!J2342&lt;&gt;"",Transactions!S2342-Transactions!J2342,"")</f>
        <v>1792</v>
      </c>
      <c r="R2342">
        <f t="shared" si="77"/>
        <v>2468</v>
      </c>
    </row>
    <row r="2343" spans="1:18" x14ac:dyDescent="0.3">
      <c r="A2343" t="str">
        <f>IF(Transactions!A2343&lt;&gt;"",Transactions!A2343,0)</f>
        <v>2018/09/07 13:50:04</v>
      </c>
      <c r="B2343" t="str">
        <f>IF(Transactions!B2343&lt;&gt;"",Transactions!B2343,0)</f>
        <v>568ff0d960d036a991643bbe587674bd5dcf282472dbe3b189add06dcb61a8a0</v>
      </c>
      <c r="C2343" t="str">
        <f>IF(Transactions!C2343&lt;&gt;"",Transactions!C2343,0)</f>
        <v>Step1</v>
      </c>
      <c r="D2343" t="str">
        <f>IF(Transactions!D2343&lt;&gt;"",Transactions!D2343,"")</f>
        <v>peer0.org1.ldegilde.com</v>
      </c>
      <c r="E2343" t="str">
        <f>IF(Transactions!E2343&lt;&gt;"",Transactions!E2343,"")</f>
        <v>pmt-chaincode</v>
      </c>
      <c r="F2343" t="str">
        <f>IF(Transactions!F2343&lt;&gt;"",Transactions!F2343,"")</f>
        <v>put</v>
      </c>
      <c r="G2343" t="str">
        <f>IF(Transactions!G2343&lt;&gt;"",Transactions!G2343,"")</f>
        <v>000000003_175</v>
      </c>
      <c r="H2343" t="str">
        <f>IF(Transactions!H2343&lt;&gt;"",Transactions!H2343,"")</f>
        <v>465.0</v>
      </c>
      <c r="I2343">
        <f>IF(Transactions!J2343-Transactions!I2343&lt;&gt;"",Transactions!J2343-Transactions!I2343,"")</f>
        <v>587</v>
      </c>
      <c r="J2343">
        <f>IF((Transactions!K2343-Transactions!I2343)-(Transactions!P2343-Transactions!J2343)&lt;&gt;"",(Transactions!K2343-Transactions!I2343)-(Transactions!P2343-Transactions!J2343),"")</f>
        <v>402</v>
      </c>
      <c r="K2343">
        <f>IF(Transactions!L2343-Transactions!K2343&lt;&gt;"",Transactions!L2343-Transactions!K2343,"")</f>
        <v>1</v>
      </c>
      <c r="L2343">
        <f>IF(Transactions!N2343-Transactions!M2343&lt;&gt;"",Transactions!N2343-Transactions!M2343,"")</f>
        <v>183</v>
      </c>
      <c r="M2343">
        <f>IF(Transactions!P2343-Transactions!O2343&lt;&gt;"",Transactions!P2343-Transactions!O2343,"")</f>
        <v>1</v>
      </c>
      <c r="O2343">
        <f t="shared" si="76"/>
        <v>587</v>
      </c>
      <c r="P2343" t="str">
        <f>IF(Transactions!O2343&lt;&gt;"",Transactions!O2343,"")</f>
        <v>1536321004378</v>
      </c>
      <c r="Q2343">
        <f>IF(Transactions!S2343-Transactions!J2343&lt;&gt;"",Transactions!S2343-Transactions!J2343,"")</f>
        <v>1872</v>
      </c>
      <c r="R2343">
        <f t="shared" si="77"/>
        <v>2459</v>
      </c>
    </row>
    <row r="2344" spans="1:18" x14ac:dyDescent="0.3">
      <c r="A2344" t="str">
        <f>IF(Transactions!A2344&lt;&gt;"",Transactions!A2344,0)</f>
        <v>2018/09/07 13:50:04</v>
      </c>
      <c r="B2344" t="str">
        <f>IF(Transactions!B2344&lt;&gt;"",Transactions!B2344,0)</f>
        <v>568ff0d960d036a991643bbe587674bd5dcf282472dbe3b189add06dcb61a8a0</v>
      </c>
      <c r="C2344" t="str">
        <f>IF(Transactions!C2344&lt;&gt;"",Transactions!C2344,0)</f>
        <v>Step1</v>
      </c>
      <c r="D2344" t="str">
        <f>IF(Transactions!D2344&lt;&gt;"",Transactions!D2344,"")</f>
        <v>peer0.org2.ldegilde.com</v>
      </c>
      <c r="E2344" t="str">
        <f>IF(Transactions!E2344&lt;&gt;"",Transactions!E2344,"")</f>
        <v>pmt-chaincode</v>
      </c>
      <c r="F2344" t="str">
        <f>IF(Transactions!F2344&lt;&gt;"",Transactions!F2344,"")</f>
        <v>put</v>
      </c>
      <c r="G2344" t="str">
        <f>IF(Transactions!G2344&lt;&gt;"",Transactions!G2344,"")</f>
        <v>000000003_175</v>
      </c>
      <c r="H2344" t="str">
        <f>IF(Transactions!H2344&lt;&gt;"",Transactions!H2344,"")</f>
        <v>465.0</v>
      </c>
      <c r="I2344">
        <f>IF(Transactions!J2344-Transactions!I2344&lt;&gt;"",Transactions!J2344-Transactions!I2344,"")</f>
        <v>587</v>
      </c>
      <c r="J2344">
        <f>IF((Transactions!K2344-Transactions!I2344)-(Transactions!P2344-Transactions!J2344)&lt;&gt;"",(Transactions!K2344-Transactions!I2344)-(Transactions!P2344-Transactions!J2344),"")</f>
        <v>391</v>
      </c>
      <c r="K2344">
        <f>IF(Transactions!L2344-Transactions!K2344&lt;&gt;"",Transactions!L2344-Transactions!K2344,"")</f>
        <v>0</v>
      </c>
      <c r="L2344">
        <f>IF(Transactions!N2344-Transactions!M2344&lt;&gt;"",Transactions!N2344-Transactions!M2344,"")</f>
        <v>196</v>
      </c>
      <c r="M2344">
        <f>IF(Transactions!P2344-Transactions!O2344&lt;&gt;"",Transactions!P2344-Transactions!O2344,"")</f>
        <v>0</v>
      </c>
      <c r="O2344">
        <f t="shared" si="76"/>
        <v>587</v>
      </c>
      <c r="P2344" t="str">
        <f>IF(Transactions!O2344&lt;&gt;"",Transactions!O2344,"")</f>
        <v>1536321004399</v>
      </c>
      <c r="Q2344">
        <f>IF(Transactions!S2344-Transactions!J2344&lt;&gt;"",Transactions!S2344-Transactions!J2344,"")</f>
        <v>1872</v>
      </c>
      <c r="R2344">
        <f t="shared" si="77"/>
        <v>2459</v>
      </c>
    </row>
    <row r="2345" spans="1:18" x14ac:dyDescent="0.3">
      <c r="A2345" t="str">
        <f>IF(Transactions!A2345&lt;&gt;"",Transactions!A2345,0)</f>
        <v>2018/09/07 13:50:04</v>
      </c>
      <c r="B2345" t="str">
        <f>IF(Transactions!B2345&lt;&gt;"",Transactions!B2345,0)</f>
        <v>53de5b943b94d805e5f81e568e6174059a4fbc407f6a1225249751c24b8cf5cd</v>
      </c>
      <c r="C2345" t="str">
        <f>IF(Transactions!C2345&lt;&gt;"",Transactions!C2345,0)</f>
        <v>Step1</v>
      </c>
      <c r="D2345" t="str">
        <f>IF(Transactions!D2345&lt;&gt;"",Transactions!D2345,"")</f>
        <v>peer0.org1.ldegilde.com</v>
      </c>
      <c r="E2345" t="str">
        <f>IF(Transactions!E2345&lt;&gt;"",Transactions!E2345,"")</f>
        <v>pmt-chaincode</v>
      </c>
      <c r="F2345" t="str">
        <f>IF(Transactions!F2345&lt;&gt;"",Transactions!F2345,"")</f>
        <v>put</v>
      </c>
      <c r="G2345" t="str">
        <f>IF(Transactions!G2345&lt;&gt;"",Transactions!G2345,"")</f>
        <v>000000003_369</v>
      </c>
      <c r="H2345" t="str">
        <f>IF(Transactions!H2345&lt;&gt;"",Transactions!H2345,"")</f>
        <v>650.0</v>
      </c>
      <c r="I2345">
        <f>IF(Transactions!J2345-Transactions!I2345&lt;&gt;"",Transactions!J2345-Transactions!I2345,"")</f>
        <v>219</v>
      </c>
      <c r="J2345">
        <f>IF((Transactions!K2345-Transactions!I2345)-(Transactions!P2345-Transactions!J2345)&lt;&gt;"",(Transactions!K2345-Transactions!I2345)-(Transactions!P2345-Transactions!J2345),"")</f>
        <v>205</v>
      </c>
      <c r="K2345">
        <f>IF(Transactions!L2345-Transactions!K2345&lt;&gt;"",Transactions!L2345-Transactions!K2345,"")</f>
        <v>1</v>
      </c>
      <c r="L2345">
        <f>IF(Transactions!N2345-Transactions!M2345&lt;&gt;"",Transactions!N2345-Transactions!M2345,"")</f>
        <v>13</v>
      </c>
      <c r="M2345">
        <f>IF(Transactions!P2345-Transactions!O2345&lt;&gt;"",Transactions!P2345-Transactions!O2345,"")</f>
        <v>0</v>
      </c>
      <c r="O2345">
        <f t="shared" si="76"/>
        <v>219</v>
      </c>
      <c r="P2345" t="str">
        <f>IF(Transactions!O2345&lt;&gt;"",Transactions!O2345,"")</f>
        <v>1536321004963</v>
      </c>
      <c r="Q2345">
        <f>IF(Transactions!S2345-Transactions!J2345&lt;&gt;"",Transactions!S2345-Transactions!J2345,"")</f>
        <v>1361</v>
      </c>
      <c r="R2345">
        <f t="shared" si="77"/>
        <v>1580</v>
      </c>
    </row>
    <row r="2346" spans="1:18" x14ac:dyDescent="0.3">
      <c r="A2346" t="str">
        <f>IF(Transactions!A2346&lt;&gt;"",Transactions!A2346,0)</f>
        <v>2018/09/07 13:50:04</v>
      </c>
      <c r="B2346" t="str">
        <f>IF(Transactions!B2346&lt;&gt;"",Transactions!B2346,0)</f>
        <v>53de5b943b94d805e5f81e568e6174059a4fbc407f6a1225249751c24b8cf5cd</v>
      </c>
      <c r="C2346" t="str">
        <f>IF(Transactions!C2346&lt;&gt;"",Transactions!C2346,0)</f>
        <v>Step1</v>
      </c>
      <c r="D2346" t="str">
        <f>IF(Transactions!D2346&lt;&gt;"",Transactions!D2346,"")</f>
        <v>peer0.org2.ldegilde.com</v>
      </c>
      <c r="E2346" t="str">
        <f>IF(Transactions!E2346&lt;&gt;"",Transactions!E2346,"")</f>
        <v>pmt-chaincode</v>
      </c>
      <c r="F2346" t="str">
        <f>IF(Transactions!F2346&lt;&gt;"",Transactions!F2346,"")</f>
        <v>put</v>
      </c>
      <c r="G2346" t="str">
        <f>IF(Transactions!G2346&lt;&gt;"",Transactions!G2346,"")</f>
        <v>000000003_369</v>
      </c>
      <c r="H2346" t="str">
        <f>IF(Transactions!H2346&lt;&gt;"",Transactions!H2346,"")</f>
        <v>650.0</v>
      </c>
      <c r="I2346">
        <f>IF(Transactions!J2346-Transactions!I2346&lt;&gt;"",Transactions!J2346-Transactions!I2346,"")</f>
        <v>219</v>
      </c>
      <c r="J2346">
        <f>IF((Transactions!K2346-Transactions!I2346)-(Transactions!P2346-Transactions!J2346)&lt;&gt;"",(Transactions!K2346-Transactions!I2346)-(Transactions!P2346-Transactions!J2346),"")</f>
        <v>173</v>
      </c>
      <c r="K2346">
        <f>IF(Transactions!L2346-Transactions!K2346&lt;&gt;"",Transactions!L2346-Transactions!K2346,"")</f>
        <v>1</v>
      </c>
      <c r="L2346">
        <f>IF(Transactions!N2346-Transactions!M2346&lt;&gt;"",Transactions!N2346-Transactions!M2346,"")</f>
        <v>45</v>
      </c>
      <c r="M2346">
        <f>IF(Transactions!P2346-Transactions!O2346&lt;&gt;"",Transactions!P2346-Transactions!O2346,"")</f>
        <v>0</v>
      </c>
      <c r="O2346">
        <f t="shared" si="76"/>
        <v>219</v>
      </c>
      <c r="P2346" t="str">
        <f>IF(Transactions!O2346&lt;&gt;"",Transactions!O2346,"")</f>
        <v>1536321004995</v>
      </c>
      <c r="Q2346">
        <f>IF(Transactions!S2346-Transactions!J2346&lt;&gt;"",Transactions!S2346-Transactions!J2346,"")</f>
        <v>1361</v>
      </c>
      <c r="R2346">
        <f t="shared" si="77"/>
        <v>1580</v>
      </c>
    </row>
    <row r="2347" spans="1:18" x14ac:dyDescent="0.3">
      <c r="A2347" t="str">
        <f>IF(Transactions!A2347&lt;&gt;"",Transactions!A2347,0)</f>
        <v>2018/09/07 13:50:04</v>
      </c>
      <c r="B2347" t="str">
        <f>IF(Transactions!B2347&lt;&gt;"",Transactions!B2347,0)</f>
        <v>f68ff63777fcd72e2ade281b65ec43ad5c7f5fb189f0d08729977f8708bb7df4</v>
      </c>
      <c r="C2347" t="str">
        <f>IF(Transactions!C2347&lt;&gt;"",Transactions!C2347,0)</f>
        <v>Step1</v>
      </c>
      <c r="D2347" t="str">
        <f>IF(Transactions!D2347&lt;&gt;"",Transactions!D2347,"")</f>
        <v>peer0.org1.ldegilde.com</v>
      </c>
      <c r="E2347" t="str">
        <f>IF(Transactions!E2347&lt;&gt;"",Transactions!E2347,"")</f>
        <v>pmt-chaincode</v>
      </c>
      <c r="F2347" t="str">
        <f>IF(Transactions!F2347&lt;&gt;"",Transactions!F2347,"")</f>
        <v>put</v>
      </c>
      <c r="G2347" t="str">
        <f>IF(Transactions!G2347&lt;&gt;"",Transactions!G2347,"")</f>
        <v>000000003_106</v>
      </c>
      <c r="H2347" t="str">
        <f>IF(Transactions!H2347&lt;&gt;"",Transactions!H2347,"")</f>
        <v>186.0</v>
      </c>
      <c r="I2347">
        <f>IF(Transactions!J2347-Transactions!I2347&lt;&gt;"",Transactions!J2347-Transactions!I2347,"")</f>
        <v>599</v>
      </c>
      <c r="J2347">
        <f>IF((Transactions!K2347-Transactions!I2347)-(Transactions!P2347-Transactions!J2347)&lt;&gt;"",(Transactions!K2347-Transactions!I2347)-(Transactions!P2347-Transactions!J2347),"")</f>
        <v>402</v>
      </c>
      <c r="K2347">
        <f>IF(Transactions!L2347-Transactions!K2347&lt;&gt;"",Transactions!L2347-Transactions!K2347,"")</f>
        <v>0</v>
      </c>
      <c r="L2347">
        <f>IF(Transactions!N2347-Transactions!M2347&lt;&gt;"",Transactions!N2347-Transactions!M2347,"")</f>
        <v>195</v>
      </c>
      <c r="M2347">
        <f>IF(Transactions!P2347-Transactions!O2347&lt;&gt;"",Transactions!P2347-Transactions!O2347,"")</f>
        <v>2</v>
      </c>
      <c r="O2347">
        <f t="shared" si="76"/>
        <v>599</v>
      </c>
      <c r="P2347" t="str">
        <f>IF(Transactions!O2347&lt;&gt;"",Transactions!O2347,"")</f>
        <v>1536321004378</v>
      </c>
      <c r="Q2347">
        <f>IF(Transactions!S2347-Transactions!J2347&lt;&gt;"",Transactions!S2347-Transactions!J2347,"")</f>
        <v>1875</v>
      </c>
      <c r="R2347">
        <f t="shared" si="77"/>
        <v>2474</v>
      </c>
    </row>
    <row r="2348" spans="1:18" x14ac:dyDescent="0.3">
      <c r="A2348" t="str">
        <f>IF(Transactions!A2348&lt;&gt;"",Transactions!A2348,0)</f>
        <v>2018/09/07 13:50:04</v>
      </c>
      <c r="B2348" t="str">
        <f>IF(Transactions!B2348&lt;&gt;"",Transactions!B2348,0)</f>
        <v>f68ff63777fcd72e2ade281b65ec43ad5c7f5fb189f0d08729977f8708bb7df4</v>
      </c>
      <c r="C2348" t="str">
        <f>IF(Transactions!C2348&lt;&gt;"",Transactions!C2348,0)</f>
        <v>Step1</v>
      </c>
      <c r="D2348" t="str">
        <f>IF(Transactions!D2348&lt;&gt;"",Transactions!D2348,"")</f>
        <v>peer0.org2.ldegilde.com</v>
      </c>
      <c r="E2348" t="str">
        <f>IF(Transactions!E2348&lt;&gt;"",Transactions!E2348,"")</f>
        <v>pmt-chaincode</v>
      </c>
      <c r="F2348" t="str">
        <f>IF(Transactions!F2348&lt;&gt;"",Transactions!F2348,"")</f>
        <v>put</v>
      </c>
      <c r="G2348" t="str">
        <f>IF(Transactions!G2348&lt;&gt;"",Transactions!G2348,"")</f>
        <v>000000003_106</v>
      </c>
      <c r="H2348" t="str">
        <f>IF(Transactions!H2348&lt;&gt;"",Transactions!H2348,"")</f>
        <v>186.0</v>
      </c>
      <c r="I2348">
        <f>IF(Transactions!J2348-Transactions!I2348&lt;&gt;"",Transactions!J2348-Transactions!I2348,"")</f>
        <v>599</v>
      </c>
      <c r="J2348">
        <f>IF((Transactions!K2348-Transactions!I2348)-(Transactions!P2348-Transactions!J2348)&lt;&gt;"",(Transactions!K2348-Transactions!I2348)-(Transactions!P2348-Transactions!J2348),"")</f>
        <v>538</v>
      </c>
      <c r="K2348">
        <f>IF(Transactions!L2348-Transactions!K2348&lt;&gt;"",Transactions!L2348-Transactions!K2348,"")</f>
        <v>0</v>
      </c>
      <c r="L2348">
        <f>IF(Transactions!N2348-Transactions!M2348&lt;&gt;"",Transactions!N2348-Transactions!M2348,"")</f>
        <v>61</v>
      </c>
      <c r="M2348">
        <f>IF(Transactions!P2348-Transactions!O2348&lt;&gt;"",Transactions!P2348-Transactions!O2348,"")</f>
        <v>0</v>
      </c>
      <c r="O2348">
        <f t="shared" si="76"/>
        <v>599</v>
      </c>
      <c r="P2348" t="str">
        <f>IF(Transactions!O2348&lt;&gt;"",Transactions!O2348,"")</f>
        <v>1536321004232</v>
      </c>
      <c r="Q2348">
        <f>IF(Transactions!S2348-Transactions!J2348&lt;&gt;"",Transactions!S2348-Transactions!J2348,"")</f>
        <v>1875</v>
      </c>
      <c r="R2348">
        <f t="shared" si="77"/>
        <v>2474</v>
      </c>
    </row>
    <row r="2349" spans="1:18" x14ac:dyDescent="0.3">
      <c r="A2349" t="str">
        <f>IF(Transactions!A2349&lt;&gt;"",Transactions!A2349,0)</f>
        <v>2018/09/07 13:50:04</v>
      </c>
      <c r="B2349" t="str">
        <f>IF(Transactions!B2349&lt;&gt;"",Transactions!B2349,0)</f>
        <v>e535ec31b46ba0439aeca9c771d971324bd931e26e0dbeb6fe7033c0b3239344</v>
      </c>
      <c r="C2349" t="str">
        <f>IF(Transactions!C2349&lt;&gt;"",Transactions!C2349,0)</f>
        <v>Step1</v>
      </c>
      <c r="D2349" t="str">
        <f>IF(Transactions!D2349&lt;&gt;"",Transactions!D2349,"")</f>
        <v>peer0.org1.ldegilde.com</v>
      </c>
      <c r="E2349" t="str">
        <f>IF(Transactions!E2349&lt;&gt;"",Transactions!E2349,"")</f>
        <v>pmt-chaincode</v>
      </c>
      <c r="F2349" t="str">
        <f>IF(Transactions!F2349&lt;&gt;"",Transactions!F2349,"")</f>
        <v>put</v>
      </c>
      <c r="G2349" t="str">
        <f>IF(Transactions!G2349&lt;&gt;"",Transactions!G2349,"")</f>
        <v>000000003_318</v>
      </c>
      <c r="H2349" t="str">
        <f>IF(Transactions!H2349&lt;&gt;"",Transactions!H2349,"")</f>
        <v>656.0</v>
      </c>
      <c r="I2349">
        <f>IF(Transactions!J2349-Transactions!I2349&lt;&gt;"",Transactions!J2349-Transactions!I2349,"")</f>
        <v>523</v>
      </c>
      <c r="J2349">
        <f>IF((Transactions!K2349-Transactions!I2349)-(Transactions!P2349-Transactions!J2349)&lt;&gt;"",(Transactions!K2349-Transactions!I2349)-(Transactions!P2349-Transactions!J2349),"")</f>
        <v>401</v>
      </c>
      <c r="K2349">
        <f>IF(Transactions!L2349-Transactions!K2349&lt;&gt;"",Transactions!L2349-Transactions!K2349,"")</f>
        <v>0</v>
      </c>
      <c r="L2349">
        <f>IF(Transactions!N2349-Transactions!M2349&lt;&gt;"",Transactions!N2349-Transactions!M2349,"")</f>
        <v>119</v>
      </c>
      <c r="M2349">
        <f>IF(Transactions!P2349-Transactions!O2349&lt;&gt;"",Transactions!P2349-Transactions!O2349,"")</f>
        <v>3</v>
      </c>
      <c r="O2349">
        <f t="shared" si="76"/>
        <v>523</v>
      </c>
      <c r="P2349" t="str">
        <f>IF(Transactions!O2349&lt;&gt;"",Transactions!O2349,"")</f>
        <v>1536321004281</v>
      </c>
      <c r="Q2349">
        <f>IF(Transactions!S2349-Transactions!J2349&lt;&gt;"",Transactions!S2349-Transactions!J2349,"")</f>
        <v>1911</v>
      </c>
      <c r="R2349">
        <f t="shared" si="77"/>
        <v>2434</v>
      </c>
    </row>
    <row r="2350" spans="1:18" x14ac:dyDescent="0.3">
      <c r="A2350" t="str">
        <f>IF(Transactions!A2350&lt;&gt;"",Transactions!A2350,0)</f>
        <v>2018/09/07 13:50:04</v>
      </c>
      <c r="B2350" t="str">
        <f>IF(Transactions!B2350&lt;&gt;"",Transactions!B2350,0)</f>
        <v>e535ec31b46ba0439aeca9c771d971324bd931e26e0dbeb6fe7033c0b3239344</v>
      </c>
      <c r="C2350" t="str">
        <f>IF(Transactions!C2350&lt;&gt;"",Transactions!C2350,0)</f>
        <v>Step1</v>
      </c>
      <c r="D2350" t="str">
        <f>IF(Transactions!D2350&lt;&gt;"",Transactions!D2350,"")</f>
        <v>peer0.org2.ldegilde.com</v>
      </c>
      <c r="E2350" t="str">
        <f>IF(Transactions!E2350&lt;&gt;"",Transactions!E2350,"")</f>
        <v>pmt-chaincode</v>
      </c>
      <c r="F2350" t="str">
        <f>IF(Transactions!F2350&lt;&gt;"",Transactions!F2350,"")</f>
        <v>put</v>
      </c>
      <c r="G2350" t="str">
        <f>IF(Transactions!G2350&lt;&gt;"",Transactions!G2350,"")</f>
        <v>000000003_318</v>
      </c>
      <c r="H2350" t="str">
        <f>IF(Transactions!H2350&lt;&gt;"",Transactions!H2350,"")</f>
        <v>656.0</v>
      </c>
      <c r="I2350">
        <f>IF(Transactions!J2350-Transactions!I2350&lt;&gt;"",Transactions!J2350-Transactions!I2350,"")</f>
        <v>523</v>
      </c>
      <c r="J2350">
        <f>IF((Transactions!K2350-Transactions!I2350)-(Transactions!P2350-Transactions!J2350)&lt;&gt;"",(Transactions!K2350-Transactions!I2350)-(Transactions!P2350-Transactions!J2350),"")</f>
        <v>287</v>
      </c>
      <c r="K2350">
        <f>IF(Transactions!L2350-Transactions!K2350&lt;&gt;"",Transactions!L2350-Transactions!K2350,"")</f>
        <v>0</v>
      </c>
      <c r="L2350">
        <f>IF(Transactions!N2350-Transactions!M2350&lt;&gt;"",Transactions!N2350-Transactions!M2350,"")</f>
        <v>235</v>
      </c>
      <c r="M2350">
        <f>IF(Transactions!P2350-Transactions!O2350&lt;&gt;"",Transactions!P2350-Transactions!O2350,"")</f>
        <v>1</v>
      </c>
      <c r="O2350">
        <f t="shared" si="76"/>
        <v>523</v>
      </c>
      <c r="P2350" t="str">
        <f>IF(Transactions!O2350&lt;&gt;"",Transactions!O2350,"")</f>
        <v>1536321004436</v>
      </c>
      <c r="Q2350">
        <f>IF(Transactions!S2350-Transactions!J2350&lt;&gt;"",Transactions!S2350-Transactions!J2350,"")</f>
        <v>1911</v>
      </c>
      <c r="R2350">
        <f t="shared" si="77"/>
        <v>2434</v>
      </c>
    </row>
    <row r="2351" spans="1:18" x14ac:dyDescent="0.3">
      <c r="A2351" t="str">
        <f>IF(Transactions!A2351&lt;&gt;"",Transactions!A2351,0)</f>
        <v>2018/09/07 13:50:04</v>
      </c>
      <c r="B2351" t="str">
        <f>IF(Transactions!B2351&lt;&gt;"",Transactions!B2351,0)</f>
        <v>cd232d86af53b5fc73e94d6b49cd7e37d3982bc6162a35e5fa804df79f640fb5</v>
      </c>
      <c r="C2351" t="str">
        <f>IF(Transactions!C2351&lt;&gt;"",Transactions!C2351,0)</f>
        <v>Step1</v>
      </c>
      <c r="D2351" t="str">
        <f>IF(Transactions!D2351&lt;&gt;"",Transactions!D2351,"")</f>
        <v>peer0.org1.ldegilde.com</v>
      </c>
      <c r="E2351" t="str">
        <f>IF(Transactions!E2351&lt;&gt;"",Transactions!E2351,"")</f>
        <v>pmt-chaincode</v>
      </c>
      <c r="F2351" t="str">
        <f>IF(Transactions!F2351&lt;&gt;"",Transactions!F2351,"")</f>
        <v>put</v>
      </c>
      <c r="G2351" t="str">
        <f>IF(Transactions!G2351&lt;&gt;"",Transactions!G2351,"")</f>
        <v>000000003_371</v>
      </c>
      <c r="H2351" t="str">
        <f>IF(Transactions!H2351&lt;&gt;"",Transactions!H2351,"")</f>
        <v>600.0</v>
      </c>
      <c r="I2351">
        <f>IF(Transactions!J2351-Transactions!I2351&lt;&gt;"",Transactions!J2351-Transactions!I2351,"")</f>
        <v>629</v>
      </c>
      <c r="J2351">
        <f>IF((Transactions!K2351-Transactions!I2351)-(Transactions!P2351-Transactions!J2351)&lt;&gt;"",(Transactions!K2351-Transactions!I2351)-(Transactions!P2351-Transactions!J2351),"")</f>
        <v>547</v>
      </c>
      <c r="K2351">
        <f>IF(Transactions!L2351-Transactions!K2351&lt;&gt;"",Transactions!L2351-Transactions!K2351,"")</f>
        <v>1</v>
      </c>
      <c r="L2351">
        <f>IF(Transactions!N2351-Transactions!M2351&lt;&gt;"",Transactions!N2351-Transactions!M2351,"")</f>
        <v>80</v>
      </c>
      <c r="M2351">
        <f>IF(Transactions!P2351-Transactions!O2351&lt;&gt;"",Transactions!P2351-Transactions!O2351,"")</f>
        <v>1</v>
      </c>
      <c r="O2351">
        <f t="shared" si="76"/>
        <v>629</v>
      </c>
      <c r="P2351" t="str">
        <f>IF(Transactions!O2351&lt;&gt;"",Transactions!O2351,"")</f>
        <v>1536321004231</v>
      </c>
      <c r="Q2351">
        <f>IF(Transactions!S2351-Transactions!J2351&lt;&gt;"",Transactions!S2351-Transactions!J2351,"")</f>
        <v>1838</v>
      </c>
      <c r="R2351">
        <f t="shared" si="77"/>
        <v>2467</v>
      </c>
    </row>
    <row r="2352" spans="1:18" x14ac:dyDescent="0.3">
      <c r="A2352" t="str">
        <f>IF(Transactions!A2352&lt;&gt;"",Transactions!A2352,0)</f>
        <v>2018/09/07 13:50:04</v>
      </c>
      <c r="B2352" t="str">
        <f>IF(Transactions!B2352&lt;&gt;"",Transactions!B2352,0)</f>
        <v>cd232d86af53b5fc73e94d6b49cd7e37d3982bc6162a35e5fa804df79f640fb5</v>
      </c>
      <c r="C2352" t="str">
        <f>IF(Transactions!C2352&lt;&gt;"",Transactions!C2352,0)</f>
        <v>Step1</v>
      </c>
      <c r="D2352" t="str">
        <f>IF(Transactions!D2352&lt;&gt;"",Transactions!D2352,"")</f>
        <v>peer0.org2.ldegilde.com</v>
      </c>
      <c r="E2352" t="str">
        <f>IF(Transactions!E2352&lt;&gt;"",Transactions!E2352,"")</f>
        <v>pmt-chaincode</v>
      </c>
      <c r="F2352" t="str">
        <f>IF(Transactions!F2352&lt;&gt;"",Transactions!F2352,"")</f>
        <v>put</v>
      </c>
      <c r="G2352" t="str">
        <f>IF(Transactions!G2352&lt;&gt;"",Transactions!G2352,"")</f>
        <v>000000003_371</v>
      </c>
      <c r="H2352" t="str">
        <f>IF(Transactions!H2352&lt;&gt;"",Transactions!H2352,"")</f>
        <v>600.0</v>
      </c>
      <c r="I2352">
        <f>IF(Transactions!J2352-Transactions!I2352&lt;&gt;"",Transactions!J2352-Transactions!I2352,"")</f>
        <v>629</v>
      </c>
      <c r="J2352">
        <f>IF((Transactions!K2352-Transactions!I2352)-(Transactions!P2352-Transactions!J2352)&lt;&gt;"",(Transactions!K2352-Transactions!I2352)-(Transactions!P2352-Transactions!J2352),"")</f>
        <v>370</v>
      </c>
      <c r="K2352">
        <f>IF(Transactions!L2352-Transactions!K2352&lt;&gt;"",Transactions!L2352-Transactions!K2352,"")</f>
        <v>0</v>
      </c>
      <c r="L2352">
        <f>IF(Transactions!N2352-Transactions!M2352&lt;&gt;"",Transactions!N2352-Transactions!M2352,"")</f>
        <v>258</v>
      </c>
      <c r="M2352">
        <f>IF(Transactions!P2352-Transactions!O2352&lt;&gt;"",Transactions!P2352-Transactions!O2352,"")</f>
        <v>1</v>
      </c>
      <c r="O2352">
        <f t="shared" si="76"/>
        <v>629</v>
      </c>
      <c r="P2352" t="str">
        <f>IF(Transactions!O2352&lt;&gt;"",Transactions!O2352,"")</f>
        <v>1536321004443</v>
      </c>
      <c r="Q2352">
        <f>IF(Transactions!S2352-Transactions!J2352&lt;&gt;"",Transactions!S2352-Transactions!J2352,"")</f>
        <v>1838</v>
      </c>
      <c r="R2352">
        <f t="shared" si="77"/>
        <v>2467</v>
      </c>
    </row>
    <row r="2353" spans="1:18" x14ac:dyDescent="0.3">
      <c r="A2353" t="str">
        <f>IF(Transactions!A2353&lt;&gt;"",Transactions!A2353,0)</f>
        <v>2018/09/07 13:50:04</v>
      </c>
      <c r="B2353" t="str">
        <f>IF(Transactions!B2353&lt;&gt;"",Transactions!B2353,0)</f>
        <v>3f43c725d468424217ba975aa57e7827f48e077047080b72ec8ce9c455d1fc81</v>
      </c>
      <c r="C2353" t="str">
        <f>IF(Transactions!C2353&lt;&gt;"",Transactions!C2353,0)</f>
        <v>Step1</v>
      </c>
      <c r="D2353" t="str">
        <f>IF(Transactions!D2353&lt;&gt;"",Transactions!D2353,"")</f>
        <v>peer0.org1.ldegilde.com</v>
      </c>
      <c r="E2353" t="str">
        <f>IF(Transactions!E2353&lt;&gt;"",Transactions!E2353,"")</f>
        <v>pmt-chaincode</v>
      </c>
      <c r="F2353" t="str">
        <f>IF(Transactions!F2353&lt;&gt;"",Transactions!F2353,"")</f>
        <v>put</v>
      </c>
      <c r="G2353" t="str">
        <f>IF(Transactions!G2353&lt;&gt;"",Transactions!G2353,"")</f>
        <v>000000003_168</v>
      </c>
      <c r="H2353" t="str">
        <f>IF(Transactions!H2353&lt;&gt;"",Transactions!H2353,"")</f>
        <v>67.0</v>
      </c>
      <c r="I2353">
        <f>IF(Transactions!J2353-Transactions!I2353&lt;&gt;"",Transactions!J2353-Transactions!I2353,"")</f>
        <v>467</v>
      </c>
      <c r="J2353">
        <f>IF((Transactions!K2353-Transactions!I2353)-(Transactions!P2353-Transactions!J2353)&lt;&gt;"",(Transactions!K2353-Transactions!I2353)-(Transactions!P2353-Transactions!J2353),"")</f>
        <v>387</v>
      </c>
      <c r="K2353">
        <f>IF(Transactions!L2353-Transactions!K2353&lt;&gt;"",Transactions!L2353-Transactions!K2353,"")</f>
        <v>0</v>
      </c>
      <c r="L2353">
        <f>IF(Transactions!N2353-Transactions!M2353&lt;&gt;"",Transactions!N2353-Transactions!M2353,"")</f>
        <v>79</v>
      </c>
      <c r="M2353">
        <f>IF(Transactions!P2353-Transactions!O2353&lt;&gt;"",Transactions!P2353-Transactions!O2353,"")</f>
        <v>1</v>
      </c>
      <c r="O2353">
        <f t="shared" si="76"/>
        <v>467</v>
      </c>
      <c r="P2353" t="str">
        <f>IF(Transactions!O2353&lt;&gt;"",Transactions!O2353,"")</f>
        <v>1536321004211</v>
      </c>
      <c r="Q2353">
        <f>IF(Transactions!S2353-Transactions!J2353&lt;&gt;"",Transactions!S2353-Transactions!J2353,"")</f>
        <v>2004</v>
      </c>
      <c r="R2353">
        <f t="shared" si="77"/>
        <v>2471</v>
      </c>
    </row>
    <row r="2354" spans="1:18" x14ac:dyDescent="0.3">
      <c r="A2354" t="str">
        <f>IF(Transactions!A2354&lt;&gt;"",Transactions!A2354,0)</f>
        <v>2018/09/07 13:50:04</v>
      </c>
      <c r="B2354" t="str">
        <f>IF(Transactions!B2354&lt;&gt;"",Transactions!B2354,0)</f>
        <v>3f43c725d468424217ba975aa57e7827f48e077047080b72ec8ce9c455d1fc81</v>
      </c>
      <c r="C2354" t="str">
        <f>IF(Transactions!C2354&lt;&gt;"",Transactions!C2354,0)</f>
        <v>Step1</v>
      </c>
      <c r="D2354" t="str">
        <f>IF(Transactions!D2354&lt;&gt;"",Transactions!D2354,"")</f>
        <v>peer0.org2.ldegilde.com</v>
      </c>
      <c r="E2354" t="str">
        <f>IF(Transactions!E2354&lt;&gt;"",Transactions!E2354,"")</f>
        <v>pmt-chaincode</v>
      </c>
      <c r="F2354" t="str">
        <f>IF(Transactions!F2354&lt;&gt;"",Transactions!F2354,"")</f>
        <v>put</v>
      </c>
      <c r="G2354" t="str">
        <f>IF(Transactions!G2354&lt;&gt;"",Transactions!G2354,"")</f>
        <v>000000003_168</v>
      </c>
      <c r="H2354" t="str">
        <f>IF(Transactions!H2354&lt;&gt;"",Transactions!H2354,"")</f>
        <v>67.0</v>
      </c>
      <c r="I2354">
        <f>IF(Transactions!J2354-Transactions!I2354&lt;&gt;"",Transactions!J2354-Transactions!I2354,"")</f>
        <v>467</v>
      </c>
      <c r="J2354">
        <f>IF((Transactions!K2354-Transactions!I2354)-(Transactions!P2354-Transactions!J2354)&lt;&gt;"",(Transactions!K2354-Transactions!I2354)-(Transactions!P2354-Transactions!J2354),"")</f>
        <v>293</v>
      </c>
      <c r="K2354">
        <f>IF(Transactions!L2354-Transactions!K2354&lt;&gt;"",Transactions!L2354-Transactions!K2354,"")</f>
        <v>1</v>
      </c>
      <c r="L2354">
        <f>IF(Transactions!N2354-Transactions!M2354&lt;&gt;"",Transactions!N2354-Transactions!M2354,"")</f>
        <v>172</v>
      </c>
      <c r="M2354">
        <f>IF(Transactions!P2354-Transactions!O2354&lt;&gt;"",Transactions!P2354-Transactions!O2354,"")</f>
        <v>1</v>
      </c>
      <c r="O2354">
        <f t="shared" si="76"/>
        <v>467</v>
      </c>
      <c r="P2354" t="str">
        <f>IF(Transactions!O2354&lt;&gt;"",Transactions!O2354,"")</f>
        <v>1536321004345</v>
      </c>
      <c r="Q2354">
        <f>IF(Transactions!S2354-Transactions!J2354&lt;&gt;"",Transactions!S2354-Transactions!J2354,"")</f>
        <v>2004</v>
      </c>
      <c r="R2354">
        <f t="shared" si="77"/>
        <v>2471</v>
      </c>
    </row>
    <row r="2355" spans="1:18" x14ac:dyDescent="0.3">
      <c r="A2355" t="str">
        <f>IF(Transactions!A2355&lt;&gt;"",Transactions!A2355,0)</f>
        <v>2018/09/07 13:50:04</v>
      </c>
      <c r="B2355" t="str">
        <f>IF(Transactions!B2355&lt;&gt;"",Transactions!B2355,0)</f>
        <v>9dedaaa337efba3764f951dbc0dd024580db077fb171756c71307c177067efc0</v>
      </c>
      <c r="C2355" t="str">
        <f>IF(Transactions!C2355&lt;&gt;"",Transactions!C2355,0)</f>
        <v>Step1</v>
      </c>
      <c r="D2355" t="str">
        <f>IF(Transactions!D2355&lt;&gt;"",Transactions!D2355,"")</f>
        <v>peer0.org1.ldegilde.com</v>
      </c>
      <c r="E2355" t="str">
        <f>IF(Transactions!E2355&lt;&gt;"",Transactions!E2355,"")</f>
        <v>pmt-chaincode</v>
      </c>
      <c r="F2355" t="str">
        <f>IF(Transactions!F2355&lt;&gt;"",Transactions!F2355,"")</f>
        <v>put</v>
      </c>
      <c r="G2355" t="str">
        <f>IF(Transactions!G2355&lt;&gt;"",Transactions!G2355,"")</f>
        <v>000000003_159</v>
      </c>
      <c r="H2355" t="str">
        <f>IF(Transactions!H2355&lt;&gt;"",Transactions!H2355,"")</f>
        <v>449.0</v>
      </c>
      <c r="I2355">
        <f>IF(Transactions!J2355-Transactions!I2355&lt;&gt;"",Transactions!J2355-Transactions!I2355,"")</f>
        <v>540</v>
      </c>
      <c r="J2355">
        <f>IF((Transactions!K2355-Transactions!I2355)-(Transactions!P2355-Transactions!J2355)&lt;&gt;"",(Transactions!K2355-Transactions!I2355)-(Transactions!P2355-Transactions!J2355),"")</f>
        <v>483</v>
      </c>
      <c r="K2355">
        <f>IF(Transactions!L2355-Transactions!K2355&lt;&gt;"",Transactions!L2355-Transactions!K2355,"")</f>
        <v>1</v>
      </c>
      <c r="L2355">
        <f>IF(Transactions!N2355-Transactions!M2355&lt;&gt;"",Transactions!N2355-Transactions!M2355,"")</f>
        <v>55</v>
      </c>
      <c r="M2355">
        <f>IF(Transactions!P2355-Transactions!O2355&lt;&gt;"",Transactions!P2355-Transactions!O2355,"")</f>
        <v>1</v>
      </c>
      <c r="O2355">
        <f t="shared" si="76"/>
        <v>540</v>
      </c>
      <c r="P2355" t="str">
        <f>IF(Transactions!O2355&lt;&gt;"",Transactions!O2355,"")</f>
        <v>1536321004217</v>
      </c>
      <c r="Q2355">
        <f>IF(Transactions!S2355-Transactions!J2355&lt;&gt;"",Transactions!S2355-Transactions!J2355,"")</f>
        <v>1919</v>
      </c>
      <c r="R2355">
        <f t="shared" si="77"/>
        <v>2459</v>
      </c>
    </row>
    <row r="2356" spans="1:18" x14ac:dyDescent="0.3">
      <c r="A2356" t="str">
        <f>IF(Transactions!A2356&lt;&gt;"",Transactions!A2356,0)</f>
        <v>2018/09/07 13:50:04</v>
      </c>
      <c r="B2356" t="str">
        <f>IF(Transactions!B2356&lt;&gt;"",Transactions!B2356,0)</f>
        <v>9dedaaa337efba3764f951dbc0dd024580db077fb171756c71307c177067efc0</v>
      </c>
      <c r="C2356" t="str">
        <f>IF(Transactions!C2356&lt;&gt;"",Transactions!C2356,0)</f>
        <v>Step1</v>
      </c>
      <c r="D2356" t="str">
        <f>IF(Transactions!D2356&lt;&gt;"",Transactions!D2356,"")</f>
        <v>peer0.org2.ldegilde.com</v>
      </c>
      <c r="E2356" t="str">
        <f>IF(Transactions!E2356&lt;&gt;"",Transactions!E2356,"")</f>
        <v>pmt-chaincode</v>
      </c>
      <c r="F2356" t="str">
        <f>IF(Transactions!F2356&lt;&gt;"",Transactions!F2356,"")</f>
        <v>put</v>
      </c>
      <c r="G2356" t="str">
        <f>IF(Transactions!G2356&lt;&gt;"",Transactions!G2356,"")</f>
        <v>000000003_159</v>
      </c>
      <c r="H2356" t="str">
        <f>IF(Transactions!H2356&lt;&gt;"",Transactions!H2356,"")</f>
        <v>449.0</v>
      </c>
      <c r="I2356">
        <f>IF(Transactions!J2356-Transactions!I2356&lt;&gt;"",Transactions!J2356-Transactions!I2356,"")</f>
        <v>540</v>
      </c>
      <c r="J2356">
        <f>IF((Transactions!K2356-Transactions!I2356)-(Transactions!P2356-Transactions!J2356)&lt;&gt;"",(Transactions!K2356-Transactions!I2356)-(Transactions!P2356-Transactions!J2356),"")</f>
        <v>304</v>
      </c>
      <c r="K2356">
        <f>IF(Transactions!L2356-Transactions!K2356&lt;&gt;"",Transactions!L2356-Transactions!K2356,"")</f>
        <v>0</v>
      </c>
      <c r="L2356">
        <f>IF(Transactions!N2356-Transactions!M2356&lt;&gt;"",Transactions!N2356-Transactions!M2356,"")</f>
        <v>235</v>
      </c>
      <c r="M2356">
        <f>IF(Transactions!P2356-Transactions!O2356&lt;&gt;"",Transactions!P2356-Transactions!O2356,"")</f>
        <v>1</v>
      </c>
      <c r="O2356">
        <f t="shared" si="76"/>
        <v>540</v>
      </c>
      <c r="P2356" t="str">
        <f>IF(Transactions!O2356&lt;&gt;"",Transactions!O2356,"")</f>
        <v>1536321004436</v>
      </c>
      <c r="Q2356">
        <f>IF(Transactions!S2356-Transactions!J2356&lt;&gt;"",Transactions!S2356-Transactions!J2356,"")</f>
        <v>1919</v>
      </c>
      <c r="R2356">
        <f t="shared" si="77"/>
        <v>2459</v>
      </c>
    </row>
    <row r="2357" spans="1:18" x14ac:dyDescent="0.3">
      <c r="A2357" t="str">
        <f>IF(Transactions!A2357&lt;&gt;"",Transactions!A2357,0)</f>
        <v>2018/09/07 13:50:04</v>
      </c>
      <c r="B2357" t="str">
        <f>IF(Transactions!B2357&lt;&gt;"",Transactions!B2357,0)</f>
        <v>03f3959d9483b28f68a604938b49a00f7a2d9942e50daa8e5ae15b50efc9f407</v>
      </c>
      <c r="C2357" t="str">
        <f>IF(Transactions!C2357&lt;&gt;"",Transactions!C2357,0)</f>
        <v>Step1</v>
      </c>
      <c r="D2357" t="str">
        <f>IF(Transactions!D2357&lt;&gt;"",Transactions!D2357,"")</f>
        <v>peer0.org1.ldegilde.com</v>
      </c>
      <c r="E2357" t="str">
        <f>IF(Transactions!E2357&lt;&gt;"",Transactions!E2357,"")</f>
        <v>pmt-chaincode</v>
      </c>
      <c r="F2357" t="str">
        <f>IF(Transactions!F2357&lt;&gt;"",Transactions!F2357,"")</f>
        <v>put</v>
      </c>
      <c r="G2357" t="str">
        <f>IF(Transactions!G2357&lt;&gt;"",Transactions!G2357,"")</f>
        <v>000000003_156</v>
      </c>
      <c r="H2357" t="str">
        <f>IF(Transactions!H2357&lt;&gt;"",Transactions!H2357,"")</f>
        <v>251.0</v>
      </c>
      <c r="I2357">
        <f>IF(Transactions!J2357-Transactions!I2357&lt;&gt;"",Transactions!J2357-Transactions!I2357,"")</f>
        <v>655</v>
      </c>
      <c r="J2357">
        <f>IF((Transactions!K2357-Transactions!I2357)-(Transactions!P2357-Transactions!J2357)&lt;&gt;"",(Transactions!K2357-Transactions!I2357)-(Transactions!P2357-Transactions!J2357),"")</f>
        <v>582</v>
      </c>
      <c r="K2357">
        <f>IF(Transactions!L2357-Transactions!K2357&lt;&gt;"",Transactions!L2357-Transactions!K2357,"")</f>
        <v>0</v>
      </c>
      <c r="L2357">
        <f>IF(Transactions!N2357-Transactions!M2357&lt;&gt;"",Transactions!N2357-Transactions!M2357,"")</f>
        <v>73</v>
      </c>
      <c r="M2357">
        <f>IF(Transactions!P2357-Transactions!O2357&lt;&gt;"",Transactions!P2357-Transactions!O2357,"")</f>
        <v>0</v>
      </c>
      <c r="O2357">
        <f t="shared" si="76"/>
        <v>655</v>
      </c>
      <c r="P2357" t="str">
        <f>IF(Transactions!O2357&lt;&gt;"",Transactions!O2357,"")</f>
        <v>1536321004273</v>
      </c>
      <c r="Q2357">
        <f>IF(Transactions!S2357-Transactions!J2357&lt;&gt;"",Transactions!S2357-Transactions!J2357,"")</f>
        <v>1816</v>
      </c>
      <c r="R2357">
        <f t="shared" si="77"/>
        <v>2471</v>
      </c>
    </row>
    <row r="2358" spans="1:18" x14ac:dyDescent="0.3">
      <c r="A2358" t="str">
        <f>IF(Transactions!A2358&lt;&gt;"",Transactions!A2358,0)</f>
        <v>2018/09/07 13:50:04</v>
      </c>
      <c r="B2358" t="str">
        <f>IF(Transactions!B2358&lt;&gt;"",Transactions!B2358,0)</f>
        <v>03f3959d9483b28f68a604938b49a00f7a2d9942e50daa8e5ae15b50efc9f407</v>
      </c>
      <c r="C2358" t="str">
        <f>IF(Transactions!C2358&lt;&gt;"",Transactions!C2358,0)</f>
        <v>Step1</v>
      </c>
      <c r="D2358" t="str">
        <f>IF(Transactions!D2358&lt;&gt;"",Transactions!D2358,"")</f>
        <v>peer0.org2.ldegilde.com</v>
      </c>
      <c r="E2358" t="str">
        <f>IF(Transactions!E2358&lt;&gt;"",Transactions!E2358,"")</f>
        <v>pmt-chaincode</v>
      </c>
      <c r="F2358" t="str">
        <f>IF(Transactions!F2358&lt;&gt;"",Transactions!F2358,"")</f>
        <v>put</v>
      </c>
      <c r="G2358" t="str">
        <f>IF(Transactions!G2358&lt;&gt;"",Transactions!G2358,"")</f>
        <v>000000003_156</v>
      </c>
      <c r="H2358" t="str">
        <f>IF(Transactions!H2358&lt;&gt;"",Transactions!H2358,"")</f>
        <v>251.0</v>
      </c>
      <c r="I2358">
        <f>IF(Transactions!J2358-Transactions!I2358&lt;&gt;"",Transactions!J2358-Transactions!I2358,"")</f>
        <v>655</v>
      </c>
      <c r="J2358">
        <f>IF((Transactions!K2358-Transactions!I2358)-(Transactions!P2358-Transactions!J2358)&lt;&gt;"",(Transactions!K2358-Transactions!I2358)-(Transactions!P2358-Transactions!J2358),"")</f>
        <v>406</v>
      </c>
      <c r="K2358">
        <f>IF(Transactions!L2358-Transactions!K2358&lt;&gt;"",Transactions!L2358-Transactions!K2358,"")</f>
        <v>0</v>
      </c>
      <c r="L2358">
        <f>IF(Transactions!N2358-Transactions!M2358&lt;&gt;"",Transactions!N2358-Transactions!M2358,"")</f>
        <v>249</v>
      </c>
      <c r="M2358">
        <f>IF(Transactions!P2358-Transactions!O2358&lt;&gt;"",Transactions!P2358-Transactions!O2358,"")</f>
        <v>0</v>
      </c>
      <c r="O2358">
        <f t="shared" si="76"/>
        <v>655</v>
      </c>
      <c r="P2358" t="str">
        <f>IF(Transactions!O2358&lt;&gt;"",Transactions!O2358,"")</f>
        <v>1536321004449</v>
      </c>
      <c r="Q2358">
        <f>IF(Transactions!S2358-Transactions!J2358&lt;&gt;"",Transactions!S2358-Transactions!J2358,"")</f>
        <v>1816</v>
      </c>
      <c r="R2358">
        <f t="shared" si="77"/>
        <v>2471</v>
      </c>
    </row>
    <row r="2359" spans="1:18" x14ac:dyDescent="0.3">
      <c r="A2359" t="str">
        <f>IF(Transactions!A2359&lt;&gt;"",Transactions!A2359,0)</f>
        <v>2018/09/07 13:50:04</v>
      </c>
      <c r="B2359" t="str">
        <f>IF(Transactions!B2359&lt;&gt;"",Transactions!B2359,0)</f>
        <v>6138eaf54363eca8f8b8a4ae69bed9d2ade7c89ae4d309f1a695ac4c8459db95</v>
      </c>
      <c r="C2359" t="str">
        <f>IF(Transactions!C2359&lt;&gt;"",Transactions!C2359,0)</f>
        <v>Step1</v>
      </c>
      <c r="D2359" t="str">
        <f>IF(Transactions!D2359&lt;&gt;"",Transactions!D2359,"")</f>
        <v>peer0.org1.ldegilde.com</v>
      </c>
      <c r="E2359" t="str">
        <f>IF(Transactions!E2359&lt;&gt;"",Transactions!E2359,"")</f>
        <v>pmt-chaincode</v>
      </c>
      <c r="F2359" t="str">
        <f>IF(Transactions!F2359&lt;&gt;"",Transactions!F2359,"")</f>
        <v>put</v>
      </c>
      <c r="G2359" t="str">
        <f>IF(Transactions!G2359&lt;&gt;"",Transactions!G2359,"")</f>
        <v>000000003_37</v>
      </c>
      <c r="H2359" t="str">
        <f>IF(Transactions!H2359&lt;&gt;"",Transactions!H2359,"")</f>
        <v>689.0</v>
      </c>
      <c r="I2359">
        <f>IF(Transactions!J2359-Transactions!I2359&lt;&gt;"",Transactions!J2359-Transactions!I2359,"")</f>
        <v>577</v>
      </c>
      <c r="J2359">
        <f>IF((Transactions!K2359-Transactions!I2359)-(Transactions!P2359-Transactions!J2359)&lt;&gt;"",(Transactions!K2359-Transactions!I2359)-(Transactions!P2359-Transactions!J2359),"")</f>
        <v>385</v>
      </c>
      <c r="K2359">
        <f>IF(Transactions!L2359-Transactions!K2359&lt;&gt;"",Transactions!L2359-Transactions!K2359,"")</f>
        <v>1</v>
      </c>
      <c r="L2359">
        <f>IF(Transactions!N2359-Transactions!M2359&lt;&gt;"",Transactions!N2359-Transactions!M2359,"")</f>
        <v>187</v>
      </c>
      <c r="M2359">
        <f>IF(Transactions!P2359-Transactions!O2359&lt;&gt;"",Transactions!P2359-Transactions!O2359,"")</f>
        <v>4</v>
      </c>
      <c r="O2359">
        <f t="shared" si="76"/>
        <v>577</v>
      </c>
      <c r="P2359" t="str">
        <f>IF(Transactions!O2359&lt;&gt;"",Transactions!O2359,"")</f>
        <v>1536321004379</v>
      </c>
      <c r="Q2359">
        <f>IF(Transactions!S2359-Transactions!J2359&lt;&gt;"",Transactions!S2359-Transactions!J2359,"")</f>
        <v>1897</v>
      </c>
      <c r="R2359">
        <f t="shared" si="77"/>
        <v>2474</v>
      </c>
    </row>
    <row r="2360" spans="1:18" x14ac:dyDescent="0.3">
      <c r="A2360" t="str">
        <f>IF(Transactions!A2360&lt;&gt;"",Transactions!A2360,0)</f>
        <v>2018/09/07 13:50:04</v>
      </c>
      <c r="B2360" t="str">
        <f>IF(Transactions!B2360&lt;&gt;"",Transactions!B2360,0)</f>
        <v>6138eaf54363eca8f8b8a4ae69bed9d2ade7c89ae4d309f1a695ac4c8459db95</v>
      </c>
      <c r="C2360" t="str">
        <f>IF(Transactions!C2360&lt;&gt;"",Transactions!C2360,0)</f>
        <v>Step1</v>
      </c>
      <c r="D2360" t="str">
        <f>IF(Transactions!D2360&lt;&gt;"",Transactions!D2360,"")</f>
        <v>peer0.org2.ldegilde.com</v>
      </c>
      <c r="E2360" t="str">
        <f>IF(Transactions!E2360&lt;&gt;"",Transactions!E2360,"")</f>
        <v>pmt-chaincode</v>
      </c>
      <c r="F2360" t="str">
        <f>IF(Transactions!F2360&lt;&gt;"",Transactions!F2360,"")</f>
        <v>put</v>
      </c>
      <c r="G2360" t="str">
        <f>IF(Transactions!G2360&lt;&gt;"",Transactions!G2360,"")</f>
        <v>000000003_37</v>
      </c>
      <c r="H2360" t="str">
        <f>IF(Transactions!H2360&lt;&gt;"",Transactions!H2360,"")</f>
        <v>689.0</v>
      </c>
      <c r="I2360">
        <f>IF(Transactions!J2360-Transactions!I2360&lt;&gt;"",Transactions!J2360-Transactions!I2360,"")</f>
        <v>577</v>
      </c>
      <c r="J2360">
        <f>IF((Transactions!K2360-Transactions!I2360)-(Transactions!P2360-Transactions!J2360)&lt;&gt;"",(Transactions!K2360-Transactions!I2360)-(Transactions!P2360-Transactions!J2360),"")</f>
        <v>414</v>
      </c>
      <c r="K2360">
        <f>IF(Transactions!L2360-Transactions!K2360&lt;&gt;"",Transactions!L2360-Transactions!K2360,"")</f>
        <v>0</v>
      </c>
      <c r="L2360">
        <f>IF(Transactions!N2360-Transactions!M2360&lt;&gt;"",Transactions!N2360-Transactions!M2360,"")</f>
        <v>163</v>
      </c>
      <c r="M2360">
        <f>IF(Transactions!P2360-Transactions!O2360&lt;&gt;"",Transactions!P2360-Transactions!O2360,"")</f>
        <v>0</v>
      </c>
      <c r="O2360">
        <f t="shared" si="76"/>
        <v>577</v>
      </c>
      <c r="P2360" t="str">
        <f>IF(Transactions!O2360&lt;&gt;"",Transactions!O2360,"")</f>
        <v>1536321004343</v>
      </c>
      <c r="Q2360">
        <f>IF(Transactions!S2360-Transactions!J2360&lt;&gt;"",Transactions!S2360-Transactions!J2360,"")</f>
        <v>1897</v>
      </c>
      <c r="R2360">
        <f t="shared" si="77"/>
        <v>2474</v>
      </c>
    </row>
    <row r="2361" spans="1:18" x14ac:dyDescent="0.3">
      <c r="A2361" t="str">
        <f>IF(Transactions!A2361&lt;&gt;"",Transactions!A2361,0)</f>
        <v>2018/09/07 13:50:07</v>
      </c>
      <c r="B2361" t="str">
        <f>IF(Transactions!B2361&lt;&gt;"",Transactions!B2361,0)</f>
        <v>88d451fec94d8ecc7f30ed1aaf80f4efbcc8636644f5e986508937794cf519aa</v>
      </c>
      <c r="C2361" t="str">
        <f>IF(Transactions!C2361&lt;&gt;"",Transactions!C2361,0)</f>
        <v>Step1</v>
      </c>
      <c r="D2361" t="str">
        <f>IF(Transactions!D2361&lt;&gt;"",Transactions!D2361,"")</f>
        <v>peer0.org1.ldegilde.com</v>
      </c>
      <c r="E2361" t="str">
        <f>IF(Transactions!E2361&lt;&gt;"",Transactions!E2361,"")</f>
        <v>pmt-chaincode</v>
      </c>
      <c r="F2361" t="str">
        <f>IF(Transactions!F2361&lt;&gt;"",Transactions!F2361,"")</f>
        <v>put</v>
      </c>
      <c r="G2361" t="str">
        <f>IF(Transactions!G2361&lt;&gt;"",Transactions!G2361,"")</f>
        <v>000000003_160</v>
      </c>
      <c r="H2361" t="str">
        <f>IF(Transactions!H2361&lt;&gt;"",Transactions!H2361,"")</f>
        <v>332.0</v>
      </c>
      <c r="I2361">
        <f>IF(Transactions!J2361-Transactions!I2361&lt;&gt;"",Transactions!J2361-Transactions!I2361,"")</f>
        <v>205</v>
      </c>
      <c r="J2361">
        <f>IF((Transactions!K2361-Transactions!I2361)-(Transactions!P2361-Transactions!J2361)&lt;&gt;"",(Transactions!K2361-Transactions!I2361)-(Transactions!P2361-Transactions!J2361),"")</f>
        <v>199</v>
      </c>
      <c r="K2361">
        <f>IF(Transactions!L2361-Transactions!K2361&lt;&gt;"",Transactions!L2361-Transactions!K2361,"")</f>
        <v>1</v>
      </c>
      <c r="L2361">
        <f>IF(Transactions!N2361-Transactions!M2361&lt;&gt;"",Transactions!N2361-Transactions!M2361,"")</f>
        <v>5</v>
      </c>
      <c r="M2361">
        <f>IF(Transactions!P2361-Transactions!O2361&lt;&gt;"",Transactions!P2361-Transactions!O2361,"")</f>
        <v>0</v>
      </c>
      <c r="O2361">
        <f t="shared" si="76"/>
        <v>205</v>
      </c>
      <c r="P2361" t="str">
        <f>IF(Transactions!O2361&lt;&gt;"",Transactions!O2361,"")</f>
        <v>1536321005358</v>
      </c>
      <c r="Q2361">
        <f>IF(Transactions!S2361-Transactions!J2361&lt;&gt;"",Transactions!S2361-Transactions!J2361,"")</f>
        <v>2992</v>
      </c>
      <c r="R2361">
        <f t="shared" si="77"/>
        <v>3197</v>
      </c>
    </row>
    <row r="2362" spans="1:18" x14ac:dyDescent="0.3">
      <c r="A2362" t="str">
        <f>IF(Transactions!A2362&lt;&gt;"",Transactions!A2362,0)</f>
        <v>2018/09/07 13:50:07</v>
      </c>
      <c r="B2362" t="str">
        <f>IF(Transactions!B2362&lt;&gt;"",Transactions!B2362,0)</f>
        <v>88d451fec94d8ecc7f30ed1aaf80f4efbcc8636644f5e986508937794cf519aa</v>
      </c>
      <c r="C2362" t="str">
        <f>IF(Transactions!C2362&lt;&gt;"",Transactions!C2362,0)</f>
        <v>Step1</v>
      </c>
      <c r="D2362" t="str">
        <f>IF(Transactions!D2362&lt;&gt;"",Transactions!D2362,"")</f>
        <v>peer0.org2.ldegilde.com</v>
      </c>
      <c r="E2362" t="str">
        <f>IF(Transactions!E2362&lt;&gt;"",Transactions!E2362,"")</f>
        <v>pmt-chaincode</v>
      </c>
      <c r="F2362" t="str">
        <f>IF(Transactions!F2362&lt;&gt;"",Transactions!F2362,"")</f>
        <v>put</v>
      </c>
      <c r="G2362" t="str">
        <f>IF(Transactions!G2362&lt;&gt;"",Transactions!G2362,"")</f>
        <v>000000003_160</v>
      </c>
      <c r="H2362" t="str">
        <f>IF(Transactions!H2362&lt;&gt;"",Transactions!H2362,"")</f>
        <v>332.0</v>
      </c>
      <c r="I2362">
        <f>IF(Transactions!J2362-Transactions!I2362&lt;&gt;"",Transactions!J2362-Transactions!I2362,"")</f>
        <v>205</v>
      </c>
      <c r="J2362">
        <f>IF((Transactions!K2362-Transactions!I2362)-(Transactions!P2362-Transactions!J2362)&lt;&gt;"",(Transactions!K2362-Transactions!I2362)-(Transactions!P2362-Transactions!J2362),"")</f>
        <v>164</v>
      </c>
      <c r="K2362">
        <f>IF(Transactions!L2362-Transactions!K2362&lt;&gt;"",Transactions!L2362-Transactions!K2362,"")</f>
        <v>1</v>
      </c>
      <c r="L2362">
        <f>IF(Transactions!N2362-Transactions!M2362&lt;&gt;"",Transactions!N2362-Transactions!M2362,"")</f>
        <v>39</v>
      </c>
      <c r="M2362">
        <f>IF(Transactions!P2362-Transactions!O2362&lt;&gt;"",Transactions!P2362-Transactions!O2362,"")</f>
        <v>1</v>
      </c>
      <c r="O2362">
        <f t="shared" si="76"/>
        <v>205</v>
      </c>
      <c r="P2362" t="str">
        <f>IF(Transactions!O2362&lt;&gt;"",Transactions!O2362,"")</f>
        <v>1536321005399</v>
      </c>
      <c r="Q2362">
        <f>IF(Transactions!S2362-Transactions!J2362&lt;&gt;"",Transactions!S2362-Transactions!J2362,"")</f>
        <v>2992</v>
      </c>
      <c r="R2362">
        <f t="shared" si="77"/>
        <v>3197</v>
      </c>
    </row>
    <row r="2363" spans="1:18" x14ac:dyDescent="0.3">
      <c r="A2363" t="str">
        <f>IF(Transactions!A2363&lt;&gt;"",Transactions!A2363,0)</f>
        <v>2018/09/07 13:50:07</v>
      </c>
      <c r="B2363" t="str">
        <f>IF(Transactions!B2363&lt;&gt;"",Transactions!B2363,0)</f>
        <v>6a5d51e778771e535a17b30efffe359165702c3c67680ae41ee726cdcc3cd411</v>
      </c>
      <c r="C2363" t="str">
        <f>IF(Transactions!C2363&lt;&gt;"",Transactions!C2363,0)</f>
        <v>Step1</v>
      </c>
      <c r="D2363" t="str">
        <f>IF(Transactions!D2363&lt;&gt;"",Transactions!D2363,"")</f>
        <v>peer0.org1.ldegilde.com</v>
      </c>
      <c r="E2363" t="str">
        <f>IF(Transactions!E2363&lt;&gt;"",Transactions!E2363,"")</f>
        <v>pmt-chaincode</v>
      </c>
      <c r="F2363" t="str">
        <f>IF(Transactions!F2363&lt;&gt;"",Transactions!F2363,"")</f>
        <v>put</v>
      </c>
      <c r="G2363" t="str">
        <f>IF(Transactions!G2363&lt;&gt;"",Transactions!G2363,"")</f>
        <v>000000003_74</v>
      </c>
      <c r="H2363" t="str">
        <f>IF(Transactions!H2363&lt;&gt;"",Transactions!H2363,"")</f>
        <v>575.0</v>
      </c>
      <c r="I2363">
        <f>IF(Transactions!J2363-Transactions!I2363&lt;&gt;"",Transactions!J2363-Transactions!I2363,"")</f>
        <v>202</v>
      </c>
      <c r="J2363">
        <f>IF((Transactions!K2363-Transactions!I2363)-(Transactions!P2363-Transactions!J2363)&lt;&gt;"",(Transactions!K2363-Transactions!I2363)-(Transactions!P2363-Transactions!J2363),"")</f>
        <v>196</v>
      </c>
      <c r="K2363">
        <f>IF(Transactions!L2363-Transactions!K2363&lt;&gt;"",Transactions!L2363-Transactions!K2363,"")</f>
        <v>1</v>
      </c>
      <c r="L2363">
        <f>IF(Transactions!N2363-Transactions!M2363&lt;&gt;"",Transactions!N2363-Transactions!M2363,"")</f>
        <v>5</v>
      </c>
      <c r="M2363">
        <f>IF(Transactions!P2363-Transactions!O2363&lt;&gt;"",Transactions!P2363-Transactions!O2363,"")</f>
        <v>0</v>
      </c>
      <c r="O2363">
        <f t="shared" si="76"/>
        <v>202</v>
      </c>
      <c r="P2363" t="str">
        <f>IF(Transactions!O2363&lt;&gt;"",Transactions!O2363,"")</f>
        <v>1536321005732</v>
      </c>
      <c r="Q2363">
        <f>IF(Transactions!S2363-Transactions!J2363&lt;&gt;"",Transactions!S2363-Transactions!J2363,"")</f>
        <v>2626</v>
      </c>
      <c r="R2363">
        <f t="shared" si="77"/>
        <v>2828</v>
      </c>
    </row>
    <row r="2364" spans="1:18" x14ac:dyDescent="0.3">
      <c r="A2364" t="str">
        <f>IF(Transactions!A2364&lt;&gt;"",Transactions!A2364,0)</f>
        <v>2018/09/07 13:50:07</v>
      </c>
      <c r="B2364" t="str">
        <f>IF(Transactions!B2364&lt;&gt;"",Transactions!B2364,0)</f>
        <v>6a5d51e778771e535a17b30efffe359165702c3c67680ae41ee726cdcc3cd411</v>
      </c>
      <c r="C2364" t="str">
        <f>IF(Transactions!C2364&lt;&gt;"",Transactions!C2364,0)</f>
        <v>Step1</v>
      </c>
      <c r="D2364" t="str">
        <f>IF(Transactions!D2364&lt;&gt;"",Transactions!D2364,"")</f>
        <v>peer0.org2.ldegilde.com</v>
      </c>
      <c r="E2364" t="str">
        <f>IF(Transactions!E2364&lt;&gt;"",Transactions!E2364,"")</f>
        <v>pmt-chaincode</v>
      </c>
      <c r="F2364" t="str">
        <f>IF(Transactions!F2364&lt;&gt;"",Transactions!F2364,"")</f>
        <v>put</v>
      </c>
      <c r="G2364" t="str">
        <f>IF(Transactions!G2364&lt;&gt;"",Transactions!G2364,"")</f>
        <v>000000003_74</v>
      </c>
      <c r="H2364" t="str">
        <f>IF(Transactions!H2364&lt;&gt;"",Transactions!H2364,"")</f>
        <v>575.0</v>
      </c>
      <c r="I2364">
        <f>IF(Transactions!J2364-Transactions!I2364&lt;&gt;"",Transactions!J2364-Transactions!I2364,"")</f>
        <v>202</v>
      </c>
      <c r="J2364">
        <f>IF((Transactions!K2364-Transactions!I2364)-(Transactions!P2364-Transactions!J2364)&lt;&gt;"",(Transactions!K2364-Transactions!I2364)-(Transactions!P2364-Transactions!J2364),"")</f>
        <v>162</v>
      </c>
      <c r="K2364">
        <f>IF(Transactions!L2364-Transactions!K2364&lt;&gt;"",Transactions!L2364-Transactions!K2364,"")</f>
        <v>0</v>
      </c>
      <c r="L2364">
        <f>IF(Transactions!N2364-Transactions!M2364&lt;&gt;"",Transactions!N2364-Transactions!M2364,"")</f>
        <v>40</v>
      </c>
      <c r="M2364">
        <f>IF(Transactions!P2364-Transactions!O2364&lt;&gt;"",Transactions!P2364-Transactions!O2364,"")</f>
        <v>0</v>
      </c>
      <c r="O2364">
        <f t="shared" si="76"/>
        <v>202</v>
      </c>
      <c r="P2364" t="str">
        <f>IF(Transactions!O2364&lt;&gt;"",Transactions!O2364,"")</f>
        <v>1536321005765</v>
      </c>
      <c r="Q2364">
        <f>IF(Transactions!S2364-Transactions!J2364&lt;&gt;"",Transactions!S2364-Transactions!J2364,"")</f>
        <v>2626</v>
      </c>
      <c r="R2364">
        <f t="shared" si="77"/>
        <v>2828</v>
      </c>
    </row>
    <row r="2365" spans="1:18" x14ac:dyDescent="0.3">
      <c r="A2365" t="str">
        <f>IF(Transactions!A2365&lt;&gt;"",Transactions!A2365,0)</f>
        <v>2018/09/07 13:50:07</v>
      </c>
      <c r="B2365" t="str">
        <f>IF(Transactions!B2365&lt;&gt;"",Transactions!B2365,0)</f>
        <v>d9e667eaf5a25d83bd6f5f91839951b0b77e27ae0f3496046f19d8c855d6e953</v>
      </c>
      <c r="C2365" t="str">
        <f>IF(Transactions!C2365&lt;&gt;"",Transactions!C2365,0)</f>
        <v>Step1</v>
      </c>
      <c r="D2365" t="str">
        <f>IF(Transactions!D2365&lt;&gt;"",Transactions!D2365,"")</f>
        <v>peer0.org1.ldegilde.com</v>
      </c>
      <c r="E2365" t="str">
        <f>IF(Transactions!E2365&lt;&gt;"",Transactions!E2365,"")</f>
        <v>pmt-chaincode</v>
      </c>
      <c r="F2365" t="str">
        <f>IF(Transactions!F2365&lt;&gt;"",Transactions!F2365,"")</f>
        <v>put</v>
      </c>
      <c r="G2365" t="str">
        <f>IF(Transactions!G2365&lt;&gt;"",Transactions!G2365,"")</f>
        <v>000000003_309</v>
      </c>
      <c r="H2365" t="str">
        <f>IF(Transactions!H2365&lt;&gt;"",Transactions!H2365,"")</f>
        <v>419.0</v>
      </c>
      <c r="I2365">
        <f>IF(Transactions!J2365-Transactions!I2365&lt;&gt;"",Transactions!J2365-Transactions!I2365,"")</f>
        <v>364</v>
      </c>
      <c r="J2365">
        <f>IF((Transactions!K2365-Transactions!I2365)-(Transactions!P2365-Transactions!J2365)&lt;&gt;"",(Transactions!K2365-Transactions!I2365)-(Transactions!P2365-Transactions!J2365),"")</f>
        <v>318</v>
      </c>
      <c r="K2365">
        <f>IF(Transactions!L2365-Transactions!K2365&lt;&gt;"",Transactions!L2365-Transactions!K2365,"")</f>
        <v>0</v>
      </c>
      <c r="L2365">
        <f>IF(Transactions!N2365-Transactions!M2365&lt;&gt;"",Transactions!N2365-Transactions!M2365,"")</f>
        <v>45</v>
      </c>
      <c r="M2365">
        <f>IF(Transactions!P2365-Transactions!O2365&lt;&gt;"",Transactions!P2365-Transactions!O2365,"")</f>
        <v>1</v>
      </c>
      <c r="O2365">
        <f t="shared" si="76"/>
        <v>364</v>
      </c>
      <c r="P2365" t="str">
        <f>IF(Transactions!O2365&lt;&gt;"",Transactions!O2365,"")</f>
        <v>1536321006672</v>
      </c>
      <c r="Q2365">
        <f>IF(Transactions!S2365-Transactions!J2365&lt;&gt;"",Transactions!S2365-Transactions!J2365,"")</f>
        <v>1706</v>
      </c>
      <c r="R2365">
        <f t="shared" si="77"/>
        <v>2070</v>
      </c>
    </row>
    <row r="2366" spans="1:18" x14ac:dyDescent="0.3">
      <c r="A2366" t="str">
        <f>IF(Transactions!A2366&lt;&gt;"",Transactions!A2366,0)</f>
        <v>2018/09/07 13:50:07</v>
      </c>
      <c r="B2366" t="str">
        <f>IF(Transactions!B2366&lt;&gt;"",Transactions!B2366,0)</f>
        <v>d9e667eaf5a25d83bd6f5f91839951b0b77e27ae0f3496046f19d8c855d6e953</v>
      </c>
      <c r="C2366" t="str">
        <f>IF(Transactions!C2366&lt;&gt;"",Transactions!C2366,0)</f>
        <v>Step1</v>
      </c>
      <c r="D2366" t="str">
        <f>IF(Transactions!D2366&lt;&gt;"",Transactions!D2366,"")</f>
        <v>peer0.org2.ldegilde.com</v>
      </c>
      <c r="E2366" t="str">
        <f>IF(Transactions!E2366&lt;&gt;"",Transactions!E2366,"")</f>
        <v>pmt-chaincode</v>
      </c>
      <c r="F2366" t="str">
        <f>IF(Transactions!F2366&lt;&gt;"",Transactions!F2366,"")</f>
        <v>put</v>
      </c>
      <c r="G2366" t="str">
        <f>IF(Transactions!G2366&lt;&gt;"",Transactions!G2366,"")</f>
        <v>000000003_309</v>
      </c>
      <c r="H2366" t="str">
        <f>IF(Transactions!H2366&lt;&gt;"",Transactions!H2366,"")</f>
        <v>419.0</v>
      </c>
      <c r="I2366">
        <f>IF(Transactions!J2366-Transactions!I2366&lt;&gt;"",Transactions!J2366-Transactions!I2366,"")</f>
        <v>364</v>
      </c>
      <c r="J2366">
        <f>IF((Transactions!K2366-Transactions!I2366)-(Transactions!P2366-Transactions!J2366)&lt;&gt;"",(Transactions!K2366-Transactions!I2366)-(Transactions!P2366-Transactions!J2366),"")</f>
        <v>284</v>
      </c>
      <c r="K2366">
        <f>IF(Transactions!L2366-Transactions!K2366&lt;&gt;"",Transactions!L2366-Transactions!K2366,"")</f>
        <v>0</v>
      </c>
      <c r="L2366">
        <f>IF(Transactions!N2366-Transactions!M2366&lt;&gt;"",Transactions!N2366-Transactions!M2366,"")</f>
        <v>80</v>
      </c>
      <c r="M2366">
        <f>IF(Transactions!P2366-Transactions!O2366&lt;&gt;"",Transactions!P2366-Transactions!O2366,"")</f>
        <v>0</v>
      </c>
      <c r="O2366">
        <f t="shared" si="76"/>
        <v>364</v>
      </c>
      <c r="P2366" t="str">
        <f>IF(Transactions!O2366&lt;&gt;"",Transactions!O2366,"")</f>
        <v>1536321006686</v>
      </c>
      <c r="Q2366">
        <f>IF(Transactions!S2366-Transactions!J2366&lt;&gt;"",Transactions!S2366-Transactions!J2366,"")</f>
        <v>1706</v>
      </c>
      <c r="R2366">
        <f t="shared" si="77"/>
        <v>2070</v>
      </c>
    </row>
    <row r="2367" spans="1:18" x14ac:dyDescent="0.3">
      <c r="A2367" t="str">
        <f>IF(Transactions!A2367&lt;&gt;"",Transactions!A2367,0)</f>
        <v>2018/09/07 13:50:07</v>
      </c>
      <c r="B2367" t="str">
        <f>IF(Transactions!B2367&lt;&gt;"",Transactions!B2367,0)</f>
        <v>a763c3787ec88f5f0943ed70f4a6db703a56a26cedd4ac7e78dc30b32070fb3f</v>
      </c>
      <c r="C2367" t="str">
        <f>IF(Transactions!C2367&lt;&gt;"",Transactions!C2367,0)</f>
        <v>Step1</v>
      </c>
      <c r="D2367" t="str">
        <f>IF(Transactions!D2367&lt;&gt;"",Transactions!D2367,"")</f>
        <v>peer0.org1.ldegilde.com</v>
      </c>
      <c r="E2367" t="str">
        <f>IF(Transactions!E2367&lt;&gt;"",Transactions!E2367,"")</f>
        <v>pmt-chaincode</v>
      </c>
      <c r="F2367" t="str">
        <f>IF(Transactions!F2367&lt;&gt;"",Transactions!F2367,"")</f>
        <v>put</v>
      </c>
      <c r="G2367" t="str">
        <f>IF(Transactions!G2367&lt;&gt;"",Transactions!G2367,"")</f>
        <v>000000003_270</v>
      </c>
      <c r="H2367" t="str">
        <f>IF(Transactions!H2367&lt;&gt;"",Transactions!H2367,"")</f>
        <v>885.0</v>
      </c>
      <c r="I2367">
        <f>IF(Transactions!J2367-Transactions!I2367&lt;&gt;"",Transactions!J2367-Transactions!I2367,"")</f>
        <v>535</v>
      </c>
      <c r="J2367">
        <f>IF((Transactions!K2367-Transactions!I2367)-(Transactions!P2367-Transactions!J2367)&lt;&gt;"",(Transactions!K2367-Transactions!I2367)-(Transactions!P2367-Transactions!J2367),"")</f>
        <v>530</v>
      </c>
      <c r="K2367">
        <f>IF(Transactions!L2367-Transactions!K2367&lt;&gt;"",Transactions!L2367-Transactions!K2367,"")</f>
        <v>0</v>
      </c>
      <c r="L2367">
        <f>IF(Transactions!N2367-Transactions!M2367&lt;&gt;"",Transactions!N2367-Transactions!M2367,"")</f>
        <v>4</v>
      </c>
      <c r="M2367">
        <f>IF(Transactions!P2367-Transactions!O2367&lt;&gt;"",Transactions!P2367-Transactions!O2367,"")</f>
        <v>1</v>
      </c>
      <c r="O2367">
        <f t="shared" si="76"/>
        <v>535</v>
      </c>
      <c r="P2367" t="str">
        <f>IF(Transactions!O2367&lt;&gt;"",Transactions!O2367,"")</f>
        <v>1536321006631</v>
      </c>
      <c r="Q2367">
        <f>IF(Transactions!S2367-Transactions!J2367&lt;&gt;"",Transactions!S2367-Transactions!J2367,"")</f>
        <v>1524</v>
      </c>
      <c r="R2367">
        <f t="shared" si="77"/>
        <v>2059</v>
      </c>
    </row>
    <row r="2368" spans="1:18" x14ac:dyDescent="0.3">
      <c r="A2368" t="str">
        <f>IF(Transactions!A2368&lt;&gt;"",Transactions!A2368,0)</f>
        <v>2018/09/07 13:50:07</v>
      </c>
      <c r="B2368" t="str">
        <f>IF(Transactions!B2368&lt;&gt;"",Transactions!B2368,0)</f>
        <v>a763c3787ec88f5f0943ed70f4a6db703a56a26cedd4ac7e78dc30b32070fb3f</v>
      </c>
      <c r="C2368" t="str">
        <f>IF(Transactions!C2368&lt;&gt;"",Transactions!C2368,0)</f>
        <v>Step1</v>
      </c>
      <c r="D2368" t="str">
        <f>IF(Transactions!D2368&lt;&gt;"",Transactions!D2368,"")</f>
        <v>peer0.org2.ldegilde.com</v>
      </c>
      <c r="E2368" t="str">
        <f>IF(Transactions!E2368&lt;&gt;"",Transactions!E2368,"")</f>
        <v>pmt-chaincode</v>
      </c>
      <c r="F2368" t="str">
        <f>IF(Transactions!F2368&lt;&gt;"",Transactions!F2368,"")</f>
        <v>put</v>
      </c>
      <c r="G2368" t="str">
        <f>IF(Transactions!G2368&lt;&gt;"",Transactions!G2368,"")</f>
        <v>000000003_270</v>
      </c>
      <c r="H2368" t="str">
        <f>IF(Transactions!H2368&lt;&gt;"",Transactions!H2368,"")</f>
        <v>885.0</v>
      </c>
      <c r="I2368">
        <f>IF(Transactions!J2368-Transactions!I2368&lt;&gt;"",Transactions!J2368-Transactions!I2368,"")</f>
        <v>535</v>
      </c>
      <c r="J2368">
        <f>IF((Transactions!K2368-Transactions!I2368)-(Transactions!P2368-Transactions!J2368)&lt;&gt;"",(Transactions!K2368-Transactions!I2368)-(Transactions!P2368-Transactions!J2368),"")</f>
        <v>332</v>
      </c>
      <c r="K2368">
        <f>IF(Transactions!L2368-Transactions!K2368&lt;&gt;"",Transactions!L2368-Transactions!K2368,"")</f>
        <v>0</v>
      </c>
      <c r="L2368">
        <f>IF(Transactions!N2368-Transactions!M2368&lt;&gt;"",Transactions!N2368-Transactions!M2368,"")</f>
        <v>203</v>
      </c>
      <c r="M2368">
        <f>IF(Transactions!P2368-Transactions!O2368&lt;&gt;"",Transactions!P2368-Transactions!O2368,"")</f>
        <v>0</v>
      </c>
      <c r="O2368">
        <f t="shared" si="76"/>
        <v>535</v>
      </c>
      <c r="P2368" t="str">
        <f>IF(Transactions!O2368&lt;&gt;"",Transactions!O2368,"")</f>
        <v>1536321006865</v>
      </c>
      <c r="Q2368">
        <f>IF(Transactions!S2368-Transactions!J2368&lt;&gt;"",Transactions!S2368-Transactions!J2368,"")</f>
        <v>1524</v>
      </c>
      <c r="R2368">
        <f t="shared" si="77"/>
        <v>2059</v>
      </c>
    </row>
    <row r="2369" spans="1:18" x14ac:dyDescent="0.3">
      <c r="A2369" t="str">
        <f>IF(Transactions!A2369&lt;&gt;"",Transactions!A2369,0)</f>
        <v>2018/09/07 13:50:07</v>
      </c>
      <c r="B2369" t="str">
        <f>IF(Transactions!B2369&lt;&gt;"",Transactions!B2369,0)</f>
        <v>c8b961bbb3492346a00e1d065f422f4c0637c8c5987aa62b7fdaa227c53d4ca3</v>
      </c>
      <c r="C2369" t="str">
        <f>IF(Transactions!C2369&lt;&gt;"",Transactions!C2369,0)</f>
        <v>Step1</v>
      </c>
      <c r="D2369" t="str">
        <f>IF(Transactions!D2369&lt;&gt;"",Transactions!D2369,"")</f>
        <v>peer0.org1.ldegilde.com</v>
      </c>
      <c r="E2369" t="str">
        <f>IF(Transactions!E2369&lt;&gt;"",Transactions!E2369,"")</f>
        <v>pmt-chaincode</v>
      </c>
      <c r="F2369" t="str">
        <f>IF(Transactions!F2369&lt;&gt;"",Transactions!F2369,"")</f>
        <v>put</v>
      </c>
      <c r="G2369" t="str">
        <f>IF(Transactions!G2369&lt;&gt;"",Transactions!G2369,"")</f>
        <v>000000003_219</v>
      </c>
      <c r="H2369" t="str">
        <f>IF(Transactions!H2369&lt;&gt;"",Transactions!H2369,"")</f>
        <v>407.0</v>
      </c>
      <c r="I2369">
        <f>IF(Transactions!J2369-Transactions!I2369&lt;&gt;"",Transactions!J2369-Transactions!I2369,"")</f>
        <v>278</v>
      </c>
      <c r="J2369">
        <f>IF((Transactions!K2369-Transactions!I2369)-(Transactions!P2369-Transactions!J2369)&lt;&gt;"",(Transactions!K2369-Transactions!I2369)-(Transactions!P2369-Transactions!J2369),"")</f>
        <v>272</v>
      </c>
      <c r="K2369">
        <f>IF(Transactions!L2369-Transactions!K2369&lt;&gt;"",Transactions!L2369-Transactions!K2369,"")</f>
        <v>0</v>
      </c>
      <c r="L2369">
        <f>IF(Transactions!N2369-Transactions!M2369&lt;&gt;"",Transactions!N2369-Transactions!M2369,"")</f>
        <v>6</v>
      </c>
      <c r="M2369">
        <f>IF(Transactions!P2369-Transactions!O2369&lt;&gt;"",Transactions!P2369-Transactions!O2369,"")</f>
        <v>0</v>
      </c>
      <c r="O2369">
        <f t="shared" si="76"/>
        <v>278</v>
      </c>
      <c r="P2369" t="str">
        <f>IF(Transactions!O2369&lt;&gt;"",Transactions!O2369,"")</f>
        <v>1536321006452</v>
      </c>
      <c r="Q2369">
        <f>IF(Transactions!S2369-Transactions!J2369&lt;&gt;"",Transactions!S2369-Transactions!J2369,"")</f>
        <v>1826</v>
      </c>
      <c r="R2369">
        <f t="shared" si="77"/>
        <v>2104</v>
      </c>
    </row>
    <row r="2370" spans="1:18" x14ac:dyDescent="0.3">
      <c r="A2370" t="str">
        <f>IF(Transactions!A2370&lt;&gt;"",Transactions!A2370,0)</f>
        <v>2018/09/07 13:50:07</v>
      </c>
      <c r="B2370" t="str">
        <f>IF(Transactions!B2370&lt;&gt;"",Transactions!B2370,0)</f>
        <v>c8b961bbb3492346a00e1d065f422f4c0637c8c5987aa62b7fdaa227c53d4ca3</v>
      </c>
      <c r="C2370" t="str">
        <f>IF(Transactions!C2370&lt;&gt;"",Transactions!C2370,0)</f>
        <v>Step1</v>
      </c>
      <c r="D2370" t="str">
        <f>IF(Transactions!D2370&lt;&gt;"",Transactions!D2370,"")</f>
        <v>peer0.org2.ldegilde.com</v>
      </c>
      <c r="E2370" t="str">
        <f>IF(Transactions!E2370&lt;&gt;"",Transactions!E2370,"")</f>
        <v>pmt-chaincode</v>
      </c>
      <c r="F2370" t="str">
        <f>IF(Transactions!F2370&lt;&gt;"",Transactions!F2370,"")</f>
        <v>put</v>
      </c>
      <c r="G2370" t="str">
        <f>IF(Transactions!G2370&lt;&gt;"",Transactions!G2370,"")</f>
        <v>000000003_219</v>
      </c>
      <c r="H2370" t="str">
        <f>IF(Transactions!H2370&lt;&gt;"",Transactions!H2370,"")</f>
        <v>407.0</v>
      </c>
      <c r="I2370">
        <f>IF(Transactions!J2370-Transactions!I2370&lt;&gt;"",Transactions!J2370-Transactions!I2370,"")</f>
        <v>278</v>
      </c>
      <c r="J2370">
        <f>IF((Transactions!K2370-Transactions!I2370)-(Transactions!P2370-Transactions!J2370)&lt;&gt;"",(Transactions!K2370-Transactions!I2370)-(Transactions!P2370-Transactions!J2370),"")</f>
        <v>225</v>
      </c>
      <c r="K2370">
        <f>IF(Transactions!L2370-Transactions!K2370&lt;&gt;"",Transactions!L2370-Transactions!K2370,"")</f>
        <v>3</v>
      </c>
      <c r="L2370">
        <f>IF(Transactions!N2370-Transactions!M2370&lt;&gt;"",Transactions!N2370-Transactions!M2370,"")</f>
        <v>49</v>
      </c>
      <c r="M2370">
        <f>IF(Transactions!P2370-Transactions!O2370&lt;&gt;"",Transactions!P2370-Transactions!O2370,"")</f>
        <v>1</v>
      </c>
      <c r="O2370">
        <f t="shared" si="76"/>
        <v>278</v>
      </c>
      <c r="P2370" t="str">
        <f>IF(Transactions!O2370&lt;&gt;"",Transactions!O2370,"")</f>
        <v>1536321006505</v>
      </c>
      <c r="Q2370">
        <f>IF(Transactions!S2370-Transactions!J2370&lt;&gt;"",Transactions!S2370-Transactions!J2370,"")</f>
        <v>1826</v>
      </c>
      <c r="R2370">
        <f t="shared" si="77"/>
        <v>2104</v>
      </c>
    </row>
    <row r="2371" spans="1:18" x14ac:dyDescent="0.3">
      <c r="A2371" t="str">
        <f>IF(Transactions!A2371&lt;&gt;"",Transactions!A2371,0)</f>
        <v>2018/09/07 13:50:07</v>
      </c>
      <c r="B2371" t="str">
        <f>IF(Transactions!B2371&lt;&gt;"",Transactions!B2371,0)</f>
        <v>f10e56f861af16b6ed4355de1056b066582656c4becb0f619440a66e251a95b2</v>
      </c>
      <c r="C2371" t="str">
        <f>IF(Transactions!C2371&lt;&gt;"",Transactions!C2371,0)</f>
        <v>Step1</v>
      </c>
      <c r="D2371" t="str">
        <f>IF(Transactions!D2371&lt;&gt;"",Transactions!D2371,"")</f>
        <v>peer0.org1.ldegilde.com</v>
      </c>
      <c r="E2371" t="str">
        <f>IF(Transactions!E2371&lt;&gt;"",Transactions!E2371,"")</f>
        <v>pmt-chaincode</v>
      </c>
      <c r="F2371" t="str">
        <f>IF(Transactions!F2371&lt;&gt;"",Transactions!F2371,"")</f>
        <v>put</v>
      </c>
      <c r="G2371" t="str">
        <f>IF(Transactions!G2371&lt;&gt;"",Transactions!G2371,"")</f>
        <v>000000004_251</v>
      </c>
      <c r="H2371" t="str">
        <f>IF(Transactions!H2371&lt;&gt;"",Transactions!H2371,"")</f>
        <v>769.0</v>
      </c>
      <c r="I2371">
        <f>IF(Transactions!J2371-Transactions!I2371&lt;&gt;"",Transactions!J2371-Transactions!I2371,"")</f>
        <v>566</v>
      </c>
      <c r="J2371">
        <f>IF((Transactions!K2371-Transactions!I2371)-(Transactions!P2371-Transactions!J2371)&lt;&gt;"",(Transactions!K2371-Transactions!I2371)-(Transactions!P2371-Transactions!J2371),"")</f>
        <v>465</v>
      </c>
      <c r="K2371">
        <f>IF(Transactions!L2371-Transactions!K2371&lt;&gt;"",Transactions!L2371-Transactions!K2371,"")</f>
        <v>0</v>
      </c>
      <c r="L2371">
        <f>IF(Transactions!N2371-Transactions!M2371&lt;&gt;"",Transactions!N2371-Transactions!M2371,"")</f>
        <v>100</v>
      </c>
      <c r="M2371">
        <f>IF(Transactions!P2371-Transactions!O2371&lt;&gt;"",Transactions!P2371-Transactions!O2371,"")</f>
        <v>1</v>
      </c>
      <c r="O2371">
        <f t="shared" si="76"/>
        <v>566</v>
      </c>
      <c r="P2371" t="str">
        <f>IF(Transactions!O2371&lt;&gt;"",Transactions!O2371,"")</f>
        <v>1536321006873</v>
      </c>
      <c r="Q2371">
        <f>IF(Transactions!S2371-Transactions!J2371&lt;&gt;"",Transactions!S2371-Transactions!J2371,"")</f>
        <v>1471</v>
      </c>
      <c r="R2371">
        <f t="shared" si="77"/>
        <v>2037</v>
      </c>
    </row>
    <row r="2372" spans="1:18" x14ac:dyDescent="0.3">
      <c r="A2372" t="str">
        <f>IF(Transactions!A2372&lt;&gt;"",Transactions!A2372,0)</f>
        <v>2018/09/07 13:50:07</v>
      </c>
      <c r="B2372" t="str">
        <f>IF(Transactions!B2372&lt;&gt;"",Transactions!B2372,0)</f>
        <v>f10e56f861af16b6ed4355de1056b066582656c4becb0f619440a66e251a95b2</v>
      </c>
      <c r="C2372" t="str">
        <f>IF(Transactions!C2372&lt;&gt;"",Transactions!C2372,0)</f>
        <v>Step1</v>
      </c>
      <c r="D2372" t="str">
        <f>IF(Transactions!D2372&lt;&gt;"",Transactions!D2372,"")</f>
        <v>peer0.org2.ldegilde.com</v>
      </c>
      <c r="E2372" t="str">
        <f>IF(Transactions!E2372&lt;&gt;"",Transactions!E2372,"")</f>
        <v>pmt-chaincode</v>
      </c>
      <c r="F2372" t="str">
        <f>IF(Transactions!F2372&lt;&gt;"",Transactions!F2372,"")</f>
        <v>put</v>
      </c>
      <c r="G2372" t="str">
        <f>IF(Transactions!G2372&lt;&gt;"",Transactions!G2372,"")</f>
        <v>000000004_251</v>
      </c>
      <c r="H2372" t="str">
        <f>IF(Transactions!H2372&lt;&gt;"",Transactions!H2372,"")</f>
        <v>769.0</v>
      </c>
      <c r="I2372">
        <f>IF(Transactions!J2372-Transactions!I2372&lt;&gt;"",Transactions!J2372-Transactions!I2372,"")</f>
        <v>566</v>
      </c>
      <c r="J2372">
        <f>IF((Transactions!K2372-Transactions!I2372)-(Transactions!P2372-Transactions!J2372)&lt;&gt;"",(Transactions!K2372-Transactions!I2372)-(Transactions!P2372-Transactions!J2372),"")</f>
        <v>382</v>
      </c>
      <c r="K2372">
        <f>IF(Transactions!L2372-Transactions!K2372&lt;&gt;"",Transactions!L2372-Transactions!K2372,"")</f>
        <v>0</v>
      </c>
      <c r="L2372">
        <f>IF(Transactions!N2372-Transactions!M2372&lt;&gt;"",Transactions!N2372-Transactions!M2372,"")</f>
        <v>184</v>
      </c>
      <c r="M2372">
        <f>IF(Transactions!P2372-Transactions!O2372&lt;&gt;"",Transactions!P2372-Transactions!O2372,"")</f>
        <v>0</v>
      </c>
      <c r="O2372">
        <f t="shared" si="76"/>
        <v>566</v>
      </c>
      <c r="P2372" t="str">
        <f>IF(Transactions!O2372&lt;&gt;"",Transactions!O2372,"")</f>
        <v>1536321006861</v>
      </c>
      <c r="Q2372">
        <f>IF(Transactions!S2372-Transactions!J2372&lt;&gt;"",Transactions!S2372-Transactions!J2372,"")</f>
        <v>1471</v>
      </c>
      <c r="R2372">
        <f t="shared" si="77"/>
        <v>2037</v>
      </c>
    </row>
    <row r="2373" spans="1:18" x14ac:dyDescent="0.3">
      <c r="A2373" t="str">
        <f>IF(Transactions!A2373&lt;&gt;"",Transactions!A2373,0)</f>
        <v>2018/09/07 13:50:07</v>
      </c>
      <c r="B2373" t="str">
        <f>IF(Transactions!B2373&lt;&gt;"",Transactions!B2373,0)</f>
        <v>ef341ccf7935ba5f84456e645ab29018d4c2b7d1f3c83acd461510d3953ef720</v>
      </c>
      <c r="C2373" t="str">
        <f>IF(Transactions!C2373&lt;&gt;"",Transactions!C2373,0)</f>
        <v>Step1</v>
      </c>
      <c r="D2373" t="str">
        <f>IF(Transactions!D2373&lt;&gt;"",Transactions!D2373,"")</f>
        <v>peer0.org1.ldegilde.com</v>
      </c>
      <c r="E2373" t="str">
        <f>IF(Transactions!E2373&lt;&gt;"",Transactions!E2373,"")</f>
        <v>pmt-chaincode</v>
      </c>
      <c r="F2373" t="str">
        <f>IF(Transactions!F2373&lt;&gt;"",Transactions!F2373,"")</f>
        <v>put</v>
      </c>
      <c r="G2373" t="str">
        <f>IF(Transactions!G2373&lt;&gt;"",Transactions!G2373,"")</f>
        <v>000000003_124</v>
      </c>
      <c r="H2373" t="str">
        <f>IF(Transactions!H2373&lt;&gt;"",Transactions!H2373,"")</f>
        <v>67.0</v>
      </c>
      <c r="I2373">
        <f>IF(Transactions!J2373-Transactions!I2373&lt;&gt;"",Transactions!J2373-Transactions!I2373,"")</f>
        <v>208</v>
      </c>
      <c r="J2373">
        <f>IF((Transactions!K2373-Transactions!I2373)-(Transactions!P2373-Transactions!J2373)&lt;&gt;"",(Transactions!K2373-Transactions!I2373)-(Transactions!P2373-Transactions!J2373),"")</f>
        <v>196</v>
      </c>
      <c r="K2373">
        <f>IF(Transactions!L2373-Transactions!K2373&lt;&gt;"",Transactions!L2373-Transactions!K2373,"")</f>
        <v>0</v>
      </c>
      <c r="L2373">
        <f>IF(Transactions!N2373-Transactions!M2373&lt;&gt;"",Transactions!N2373-Transactions!M2373,"")</f>
        <v>11</v>
      </c>
      <c r="M2373">
        <f>IF(Transactions!P2373-Transactions!O2373&lt;&gt;"",Transactions!P2373-Transactions!O2373,"")</f>
        <v>1</v>
      </c>
      <c r="O2373">
        <f t="shared" si="76"/>
        <v>208</v>
      </c>
      <c r="P2373" t="str">
        <f>IF(Transactions!O2373&lt;&gt;"",Transactions!O2373,"")</f>
        <v>1536321006089</v>
      </c>
      <c r="Q2373">
        <f>IF(Transactions!S2373-Transactions!J2373&lt;&gt;"",Transactions!S2373-Transactions!J2373,"")</f>
        <v>2269</v>
      </c>
      <c r="R2373">
        <f t="shared" si="77"/>
        <v>2477</v>
      </c>
    </row>
    <row r="2374" spans="1:18" x14ac:dyDescent="0.3">
      <c r="A2374" t="str">
        <f>IF(Transactions!A2374&lt;&gt;"",Transactions!A2374,0)</f>
        <v>2018/09/07 13:50:07</v>
      </c>
      <c r="B2374" t="str">
        <f>IF(Transactions!B2374&lt;&gt;"",Transactions!B2374,0)</f>
        <v>ef341ccf7935ba5f84456e645ab29018d4c2b7d1f3c83acd461510d3953ef720</v>
      </c>
      <c r="C2374" t="str">
        <f>IF(Transactions!C2374&lt;&gt;"",Transactions!C2374,0)</f>
        <v>Step1</v>
      </c>
      <c r="D2374" t="str">
        <f>IF(Transactions!D2374&lt;&gt;"",Transactions!D2374,"")</f>
        <v>peer0.org2.ldegilde.com</v>
      </c>
      <c r="E2374" t="str">
        <f>IF(Transactions!E2374&lt;&gt;"",Transactions!E2374,"")</f>
        <v>pmt-chaincode</v>
      </c>
      <c r="F2374" t="str">
        <f>IF(Transactions!F2374&lt;&gt;"",Transactions!F2374,"")</f>
        <v>put</v>
      </c>
      <c r="G2374" t="str">
        <f>IF(Transactions!G2374&lt;&gt;"",Transactions!G2374,"")</f>
        <v>000000003_124</v>
      </c>
      <c r="H2374" t="str">
        <f>IF(Transactions!H2374&lt;&gt;"",Transactions!H2374,"")</f>
        <v>67.0</v>
      </c>
      <c r="I2374">
        <f>IF(Transactions!J2374-Transactions!I2374&lt;&gt;"",Transactions!J2374-Transactions!I2374,"")</f>
        <v>208</v>
      </c>
      <c r="J2374">
        <f>IF((Transactions!K2374-Transactions!I2374)-(Transactions!P2374-Transactions!J2374)&lt;&gt;"",(Transactions!K2374-Transactions!I2374)-(Transactions!P2374-Transactions!J2374),"")</f>
        <v>164</v>
      </c>
      <c r="K2374">
        <f>IF(Transactions!L2374-Transactions!K2374&lt;&gt;"",Transactions!L2374-Transactions!K2374,"")</f>
        <v>0</v>
      </c>
      <c r="L2374">
        <f>IF(Transactions!N2374-Transactions!M2374&lt;&gt;"",Transactions!N2374-Transactions!M2374,"")</f>
        <v>43</v>
      </c>
      <c r="M2374">
        <f>IF(Transactions!P2374-Transactions!O2374&lt;&gt;"",Transactions!P2374-Transactions!O2374,"")</f>
        <v>1</v>
      </c>
      <c r="O2374">
        <f t="shared" si="76"/>
        <v>208</v>
      </c>
      <c r="P2374" t="str">
        <f>IF(Transactions!O2374&lt;&gt;"",Transactions!O2374,"")</f>
        <v>1536321006124</v>
      </c>
      <c r="Q2374">
        <f>IF(Transactions!S2374-Transactions!J2374&lt;&gt;"",Transactions!S2374-Transactions!J2374,"")</f>
        <v>2269</v>
      </c>
      <c r="R2374">
        <f t="shared" si="77"/>
        <v>2477</v>
      </c>
    </row>
    <row r="2375" spans="1:18" x14ac:dyDescent="0.3">
      <c r="A2375" t="str">
        <f>IF(Transactions!A2375&lt;&gt;"",Transactions!A2375,0)</f>
        <v>2018/09/07 13:50:07</v>
      </c>
      <c r="B2375" t="str">
        <f>IF(Transactions!B2375&lt;&gt;"",Transactions!B2375,0)</f>
        <v>140805ea73350a490de8be84768c268d9f8c7195000b09d3def33d00c3b224ed</v>
      </c>
      <c r="C2375" t="str">
        <f>IF(Transactions!C2375&lt;&gt;"",Transactions!C2375,0)</f>
        <v>Step1</v>
      </c>
      <c r="D2375" t="str">
        <f>IF(Transactions!D2375&lt;&gt;"",Transactions!D2375,"")</f>
        <v>peer0.org1.ldegilde.com</v>
      </c>
      <c r="E2375" t="str">
        <f>IF(Transactions!E2375&lt;&gt;"",Transactions!E2375,"")</f>
        <v>pmt-chaincode</v>
      </c>
      <c r="F2375" t="str">
        <f>IF(Transactions!F2375&lt;&gt;"",Transactions!F2375,"")</f>
        <v>put</v>
      </c>
      <c r="G2375" t="str">
        <f>IF(Transactions!G2375&lt;&gt;"",Transactions!G2375,"")</f>
        <v>000000004_296</v>
      </c>
      <c r="H2375" t="str">
        <f>IF(Transactions!H2375&lt;&gt;"",Transactions!H2375,"")</f>
        <v>56.0</v>
      </c>
      <c r="I2375">
        <f>IF(Transactions!J2375-Transactions!I2375&lt;&gt;"",Transactions!J2375-Transactions!I2375,"")</f>
        <v>583</v>
      </c>
      <c r="J2375">
        <f>IF((Transactions!K2375-Transactions!I2375)-(Transactions!P2375-Transactions!J2375)&lt;&gt;"",(Transactions!K2375-Transactions!I2375)-(Transactions!P2375-Transactions!J2375),"")</f>
        <v>451</v>
      </c>
      <c r="K2375">
        <f>IF(Transactions!L2375-Transactions!K2375&lt;&gt;"",Transactions!L2375-Transactions!K2375,"")</f>
        <v>0</v>
      </c>
      <c r="L2375">
        <f>IF(Transactions!N2375-Transactions!M2375&lt;&gt;"",Transactions!N2375-Transactions!M2375,"")</f>
        <v>132</v>
      </c>
      <c r="M2375">
        <f>IF(Transactions!P2375-Transactions!O2375&lt;&gt;"",Transactions!P2375-Transactions!O2375,"")</f>
        <v>0</v>
      </c>
      <c r="O2375">
        <f t="shared" si="76"/>
        <v>583</v>
      </c>
      <c r="P2375" t="str">
        <f>IF(Transactions!O2375&lt;&gt;"",Transactions!O2375,"")</f>
        <v>1536321006834</v>
      </c>
      <c r="Q2375">
        <f>IF(Transactions!S2375-Transactions!J2375&lt;&gt;"",Transactions!S2375-Transactions!J2375,"")</f>
        <v>1464</v>
      </c>
      <c r="R2375">
        <f t="shared" si="77"/>
        <v>2047</v>
      </c>
    </row>
    <row r="2376" spans="1:18" x14ac:dyDescent="0.3">
      <c r="A2376" t="str">
        <f>IF(Transactions!A2376&lt;&gt;"",Transactions!A2376,0)</f>
        <v>2018/09/07 13:50:07</v>
      </c>
      <c r="B2376" t="str">
        <f>IF(Transactions!B2376&lt;&gt;"",Transactions!B2376,0)</f>
        <v>140805ea73350a490de8be84768c268d9f8c7195000b09d3def33d00c3b224ed</v>
      </c>
      <c r="C2376" t="str">
        <f>IF(Transactions!C2376&lt;&gt;"",Transactions!C2376,0)</f>
        <v>Step1</v>
      </c>
      <c r="D2376" t="str">
        <f>IF(Transactions!D2376&lt;&gt;"",Transactions!D2376,"")</f>
        <v>peer0.org2.ldegilde.com</v>
      </c>
      <c r="E2376" t="str">
        <f>IF(Transactions!E2376&lt;&gt;"",Transactions!E2376,"")</f>
        <v>pmt-chaincode</v>
      </c>
      <c r="F2376" t="str">
        <f>IF(Transactions!F2376&lt;&gt;"",Transactions!F2376,"")</f>
        <v>put</v>
      </c>
      <c r="G2376" t="str">
        <f>IF(Transactions!G2376&lt;&gt;"",Transactions!G2376,"")</f>
        <v>000000004_296</v>
      </c>
      <c r="H2376" t="str">
        <f>IF(Transactions!H2376&lt;&gt;"",Transactions!H2376,"")</f>
        <v>56.0</v>
      </c>
      <c r="I2376">
        <f>IF(Transactions!J2376-Transactions!I2376&lt;&gt;"",Transactions!J2376-Transactions!I2376,"")</f>
        <v>583</v>
      </c>
      <c r="J2376">
        <f>IF((Transactions!K2376-Transactions!I2376)-(Transactions!P2376-Transactions!J2376)&lt;&gt;"",(Transactions!K2376-Transactions!I2376)-(Transactions!P2376-Transactions!J2376),"")</f>
        <v>377</v>
      </c>
      <c r="K2376">
        <f>IF(Transactions!L2376-Transactions!K2376&lt;&gt;"",Transactions!L2376-Transactions!K2376,"")</f>
        <v>0</v>
      </c>
      <c r="L2376">
        <f>IF(Transactions!N2376-Transactions!M2376&lt;&gt;"",Transactions!N2376-Transactions!M2376,"")</f>
        <v>206</v>
      </c>
      <c r="M2376">
        <f>IF(Transactions!P2376-Transactions!O2376&lt;&gt;"",Transactions!P2376-Transactions!O2376,"")</f>
        <v>0</v>
      </c>
      <c r="O2376">
        <f t="shared" si="76"/>
        <v>583</v>
      </c>
      <c r="P2376" t="str">
        <f>IF(Transactions!O2376&lt;&gt;"",Transactions!O2376,"")</f>
        <v>1536321006892</v>
      </c>
      <c r="Q2376">
        <f>IF(Transactions!S2376-Transactions!J2376&lt;&gt;"",Transactions!S2376-Transactions!J2376,"")</f>
        <v>1464</v>
      </c>
      <c r="R2376">
        <f t="shared" si="77"/>
        <v>2047</v>
      </c>
    </row>
    <row r="2377" spans="1:18" x14ac:dyDescent="0.3">
      <c r="A2377" t="str">
        <f>IF(Transactions!A2377&lt;&gt;"",Transactions!A2377,0)</f>
        <v>2018/09/07 13:50:07</v>
      </c>
      <c r="B2377" t="str">
        <f>IF(Transactions!B2377&lt;&gt;"",Transactions!B2377,0)</f>
        <v>30e7446a4dac0eef54fdf0c465777c8277c14b2da61be78beae47308b8aed2dd</v>
      </c>
      <c r="C2377" t="str">
        <f>IF(Transactions!C2377&lt;&gt;"",Transactions!C2377,0)</f>
        <v>Step1</v>
      </c>
      <c r="D2377" t="str">
        <f>IF(Transactions!D2377&lt;&gt;"",Transactions!D2377,"")</f>
        <v>peer0.org1.ldegilde.com</v>
      </c>
      <c r="E2377" t="str">
        <f>IF(Transactions!E2377&lt;&gt;"",Transactions!E2377,"")</f>
        <v>pmt-chaincode</v>
      </c>
      <c r="F2377" t="str">
        <f>IF(Transactions!F2377&lt;&gt;"",Transactions!F2377,"")</f>
        <v>put</v>
      </c>
      <c r="G2377" t="str">
        <f>IF(Transactions!G2377&lt;&gt;"",Transactions!G2377,"")</f>
        <v>000000004_163</v>
      </c>
      <c r="H2377" t="str">
        <f>IF(Transactions!H2377&lt;&gt;"",Transactions!H2377,"")</f>
        <v>485.0</v>
      </c>
      <c r="I2377">
        <f>IF(Transactions!J2377-Transactions!I2377&lt;&gt;"",Transactions!J2377-Transactions!I2377,"")</f>
        <v>486</v>
      </c>
      <c r="J2377">
        <f>IF((Transactions!K2377-Transactions!I2377)-(Transactions!P2377-Transactions!J2377)&lt;&gt;"",(Transactions!K2377-Transactions!I2377)-(Transactions!P2377-Transactions!J2377),"")</f>
        <v>457</v>
      </c>
      <c r="K2377">
        <f>IF(Transactions!L2377-Transactions!K2377&lt;&gt;"",Transactions!L2377-Transactions!K2377,"")</f>
        <v>0</v>
      </c>
      <c r="L2377">
        <f>IF(Transactions!N2377-Transactions!M2377&lt;&gt;"",Transactions!N2377-Transactions!M2377,"")</f>
        <v>28</v>
      </c>
      <c r="M2377">
        <f>IF(Transactions!P2377-Transactions!O2377&lt;&gt;"",Transactions!P2377-Transactions!O2377,"")</f>
        <v>1</v>
      </c>
      <c r="O2377">
        <f t="shared" si="76"/>
        <v>486</v>
      </c>
      <c r="P2377" t="str">
        <f>IF(Transactions!O2377&lt;&gt;"",Transactions!O2377,"")</f>
        <v>1536321006668</v>
      </c>
      <c r="Q2377">
        <f>IF(Transactions!S2377-Transactions!J2377&lt;&gt;"",Transactions!S2377-Transactions!J2377,"")</f>
        <v>1574</v>
      </c>
      <c r="R2377">
        <f t="shared" si="77"/>
        <v>2060</v>
      </c>
    </row>
    <row r="2378" spans="1:18" x14ac:dyDescent="0.3">
      <c r="A2378" t="str">
        <f>IF(Transactions!A2378&lt;&gt;"",Transactions!A2378,0)</f>
        <v>2018/09/07 13:50:07</v>
      </c>
      <c r="B2378" t="str">
        <f>IF(Transactions!B2378&lt;&gt;"",Transactions!B2378,0)</f>
        <v>30e7446a4dac0eef54fdf0c465777c8277c14b2da61be78beae47308b8aed2dd</v>
      </c>
      <c r="C2378" t="str">
        <f>IF(Transactions!C2378&lt;&gt;"",Transactions!C2378,0)</f>
        <v>Step1</v>
      </c>
      <c r="D2378" t="str">
        <f>IF(Transactions!D2378&lt;&gt;"",Transactions!D2378,"")</f>
        <v>peer0.org2.ldegilde.com</v>
      </c>
      <c r="E2378" t="str">
        <f>IF(Transactions!E2378&lt;&gt;"",Transactions!E2378,"")</f>
        <v>pmt-chaincode</v>
      </c>
      <c r="F2378" t="str">
        <f>IF(Transactions!F2378&lt;&gt;"",Transactions!F2378,"")</f>
        <v>put</v>
      </c>
      <c r="G2378" t="str">
        <f>IF(Transactions!G2378&lt;&gt;"",Transactions!G2378,"")</f>
        <v>000000004_163</v>
      </c>
      <c r="H2378" t="str">
        <f>IF(Transactions!H2378&lt;&gt;"",Transactions!H2378,"")</f>
        <v>485.0</v>
      </c>
      <c r="I2378">
        <f>IF(Transactions!J2378-Transactions!I2378&lt;&gt;"",Transactions!J2378-Transactions!I2378,"")</f>
        <v>486</v>
      </c>
      <c r="J2378">
        <f>IF((Transactions!K2378-Transactions!I2378)-(Transactions!P2378-Transactions!J2378)&lt;&gt;"",(Transactions!K2378-Transactions!I2378)-(Transactions!P2378-Transactions!J2378),"")</f>
        <v>324</v>
      </c>
      <c r="K2378">
        <f>IF(Transactions!L2378-Transactions!K2378&lt;&gt;"",Transactions!L2378-Transactions!K2378,"")</f>
        <v>0</v>
      </c>
      <c r="L2378">
        <f>IF(Transactions!N2378-Transactions!M2378&lt;&gt;"",Transactions!N2378-Transactions!M2378,"")</f>
        <v>162</v>
      </c>
      <c r="M2378">
        <f>IF(Transactions!P2378-Transactions!O2378&lt;&gt;"",Transactions!P2378-Transactions!O2378,"")</f>
        <v>0</v>
      </c>
      <c r="O2378">
        <f t="shared" si="76"/>
        <v>486</v>
      </c>
      <c r="P2378" t="str">
        <f>IF(Transactions!O2378&lt;&gt;"",Transactions!O2378,"")</f>
        <v>1536321006823</v>
      </c>
      <c r="Q2378">
        <f>IF(Transactions!S2378-Transactions!J2378&lt;&gt;"",Transactions!S2378-Transactions!J2378,"")</f>
        <v>1574</v>
      </c>
      <c r="R2378">
        <f t="shared" si="77"/>
        <v>2060</v>
      </c>
    </row>
    <row r="2379" spans="1:18" x14ac:dyDescent="0.3">
      <c r="A2379" t="str">
        <f>IF(Transactions!A2379&lt;&gt;"",Transactions!A2379,0)</f>
        <v>2018/09/07 13:50:07</v>
      </c>
      <c r="B2379" t="str">
        <f>IF(Transactions!B2379&lt;&gt;"",Transactions!B2379,0)</f>
        <v>13d8c0c3649327dd4d9c5fc468a5c7d83e051d58c19396153538b69395bf01f5</v>
      </c>
      <c r="C2379" t="str">
        <f>IF(Transactions!C2379&lt;&gt;"",Transactions!C2379,0)</f>
        <v>Step1</v>
      </c>
      <c r="D2379" t="str">
        <f>IF(Transactions!D2379&lt;&gt;"",Transactions!D2379,"")</f>
        <v>peer0.org1.ldegilde.com</v>
      </c>
      <c r="E2379" t="str">
        <f>IF(Transactions!E2379&lt;&gt;"",Transactions!E2379,"")</f>
        <v>pmt-chaincode</v>
      </c>
      <c r="F2379" t="str">
        <f>IF(Transactions!F2379&lt;&gt;"",Transactions!F2379,"")</f>
        <v>put</v>
      </c>
      <c r="G2379" t="str">
        <f>IF(Transactions!G2379&lt;&gt;"",Transactions!G2379,"")</f>
        <v>000000003_188</v>
      </c>
      <c r="H2379" t="str">
        <f>IF(Transactions!H2379&lt;&gt;"",Transactions!H2379,"")</f>
        <v>70.0</v>
      </c>
      <c r="I2379">
        <f>IF(Transactions!J2379-Transactions!I2379&lt;&gt;"",Transactions!J2379-Transactions!I2379,"")</f>
        <v>526</v>
      </c>
      <c r="J2379">
        <f>IF((Transactions!K2379-Transactions!I2379)-(Transactions!P2379-Transactions!J2379)&lt;&gt;"",(Transactions!K2379-Transactions!I2379)-(Transactions!P2379-Transactions!J2379),"")</f>
        <v>381</v>
      </c>
      <c r="K2379">
        <f>IF(Transactions!L2379-Transactions!K2379&lt;&gt;"",Transactions!L2379-Transactions!K2379,"")</f>
        <v>0</v>
      </c>
      <c r="L2379">
        <f>IF(Transactions!N2379-Transactions!M2379&lt;&gt;"",Transactions!N2379-Transactions!M2379,"")</f>
        <v>144</v>
      </c>
      <c r="M2379">
        <f>IF(Transactions!P2379-Transactions!O2379&lt;&gt;"",Transactions!P2379-Transactions!O2379,"")</f>
        <v>1</v>
      </c>
      <c r="O2379">
        <f t="shared" si="76"/>
        <v>526</v>
      </c>
      <c r="P2379" t="str">
        <f>IF(Transactions!O2379&lt;&gt;"",Transactions!O2379,"")</f>
        <v>1536321006843</v>
      </c>
      <c r="Q2379">
        <f>IF(Transactions!S2379-Transactions!J2379&lt;&gt;"",Transactions!S2379-Transactions!J2379,"")</f>
        <v>1549</v>
      </c>
      <c r="R2379">
        <f t="shared" si="77"/>
        <v>2075</v>
      </c>
    </row>
    <row r="2380" spans="1:18" x14ac:dyDescent="0.3">
      <c r="A2380" t="str">
        <f>IF(Transactions!A2380&lt;&gt;"",Transactions!A2380,0)</f>
        <v>2018/09/07 13:50:07</v>
      </c>
      <c r="B2380" t="str">
        <f>IF(Transactions!B2380&lt;&gt;"",Transactions!B2380,0)</f>
        <v>13d8c0c3649327dd4d9c5fc468a5c7d83e051d58c19396153538b69395bf01f5</v>
      </c>
      <c r="C2380" t="str">
        <f>IF(Transactions!C2380&lt;&gt;"",Transactions!C2380,0)</f>
        <v>Step1</v>
      </c>
      <c r="D2380" t="str">
        <f>IF(Transactions!D2380&lt;&gt;"",Transactions!D2380,"")</f>
        <v>peer0.org2.ldegilde.com</v>
      </c>
      <c r="E2380" t="str">
        <f>IF(Transactions!E2380&lt;&gt;"",Transactions!E2380,"")</f>
        <v>pmt-chaincode</v>
      </c>
      <c r="F2380" t="str">
        <f>IF(Transactions!F2380&lt;&gt;"",Transactions!F2380,"")</f>
        <v>put</v>
      </c>
      <c r="G2380" t="str">
        <f>IF(Transactions!G2380&lt;&gt;"",Transactions!G2380,"")</f>
        <v>000000003_188</v>
      </c>
      <c r="H2380" t="str">
        <f>IF(Transactions!H2380&lt;&gt;"",Transactions!H2380,"")</f>
        <v>70.0</v>
      </c>
      <c r="I2380">
        <f>IF(Transactions!J2380-Transactions!I2380&lt;&gt;"",Transactions!J2380-Transactions!I2380,"")</f>
        <v>526</v>
      </c>
      <c r="J2380">
        <f>IF((Transactions!K2380-Transactions!I2380)-(Transactions!P2380-Transactions!J2380)&lt;&gt;"",(Transactions!K2380-Transactions!I2380)-(Transactions!P2380-Transactions!J2380),"")</f>
        <v>451</v>
      </c>
      <c r="K2380">
        <f>IF(Transactions!L2380-Transactions!K2380&lt;&gt;"",Transactions!L2380-Transactions!K2380,"")</f>
        <v>0</v>
      </c>
      <c r="L2380">
        <f>IF(Transactions!N2380-Transactions!M2380&lt;&gt;"",Transactions!N2380-Transactions!M2380,"")</f>
        <v>75</v>
      </c>
      <c r="M2380">
        <f>IF(Transactions!P2380-Transactions!O2380&lt;&gt;"",Transactions!P2380-Transactions!O2380,"")</f>
        <v>0</v>
      </c>
      <c r="O2380">
        <f t="shared" ref="O2380:O2443" si="78">SUM(J2380:M2380)</f>
        <v>526</v>
      </c>
      <c r="P2380" t="str">
        <f>IF(Transactions!O2380&lt;&gt;"",Transactions!O2380,"")</f>
        <v>1536321006687</v>
      </c>
      <c r="Q2380">
        <f>IF(Transactions!S2380-Transactions!J2380&lt;&gt;"",Transactions!S2380-Transactions!J2380,"")</f>
        <v>1549</v>
      </c>
      <c r="R2380">
        <f t="shared" ref="R2380:R2443" si="79">I2380+Q2380</f>
        <v>2075</v>
      </c>
    </row>
    <row r="2381" spans="1:18" x14ac:dyDescent="0.3">
      <c r="A2381" t="str">
        <f>IF(Transactions!A2381&lt;&gt;"",Transactions!A2381,0)</f>
        <v>2018/09/07 13:50:07</v>
      </c>
      <c r="B2381" t="str">
        <f>IF(Transactions!B2381&lt;&gt;"",Transactions!B2381,0)</f>
        <v>e4e41216e7c9efe8aae68c19b9e089d3bc8418785ca2b662520f19cb3e2f5968</v>
      </c>
      <c r="C2381" t="str">
        <f>IF(Transactions!C2381&lt;&gt;"",Transactions!C2381,0)</f>
        <v>Step1</v>
      </c>
      <c r="D2381" t="str">
        <f>IF(Transactions!D2381&lt;&gt;"",Transactions!D2381,"")</f>
        <v>peer0.org1.ldegilde.com</v>
      </c>
      <c r="E2381" t="str">
        <f>IF(Transactions!E2381&lt;&gt;"",Transactions!E2381,"")</f>
        <v>pmt-chaincode</v>
      </c>
      <c r="F2381" t="str">
        <f>IF(Transactions!F2381&lt;&gt;"",Transactions!F2381,"")</f>
        <v>put</v>
      </c>
      <c r="G2381" t="str">
        <f>IF(Transactions!G2381&lt;&gt;"",Transactions!G2381,"")</f>
        <v>000000004_114</v>
      </c>
      <c r="H2381" t="str">
        <f>IF(Transactions!H2381&lt;&gt;"",Transactions!H2381,"")</f>
        <v>334.0</v>
      </c>
      <c r="I2381">
        <f>IF(Transactions!J2381-Transactions!I2381&lt;&gt;"",Transactions!J2381-Transactions!I2381,"")</f>
        <v>560</v>
      </c>
      <c r="J2381">
        <f>IF((Transactions!K2381-Transactions!I2381)-(Transactions!P2381-Transactions!J2381)&lt;&gt;"",(Transactions!K2381-Transactions!I2381)-(Transactions!P2381-Transactions!J2381),"")</f>
        <v>445</v>
      </c>
      <c r="K2381">
        <f>IF(Transactions!L2381-Transactions!K2381&lt;&gt;"",Transactions!L2381-Transactions!K2381,"")</f>
        <v>0</v>
      </c>
      <c r="L2381">
        <f>IF(Transactions!N2381-Transactions!M2381&lt;&gt;"",Transactions!N2381-Transactions!M2381,"")</f>
        <v>115</v>
      </c>
      <c r="M2381">
        <f>IF(Transactions!P2381-Transactions!O2381&lt;&gt;"",Transactions!P2381-Transactions!O2381,"")</f>
        <v>0</v>
      </c>
      <c r="O2381">
        <f t="shared" si="78"/>
        <v>560</v>
      </c>
      <c r="P2381" t="str">
        <f>IF(Transactions!O2381&lt;&gt;"",Transactions!O2381,"")</f>
        <v>1536321006878</v>
      </c>
      <c r="Q2381">
        <f>IF(Transactions!S2381-Transactions!J2381&lt;&gt;"",Transactions!S2381-Transactions!J2381,"")</f>
        <v>1477</v>
      </c>
      <c r="R2381">
        <f t="shared" si="79"/>
        <v>2037</v>
      </c>
    </row>
    <row r="2382" spans="1:18" x14ac:dyDescent="0.3">
      <c r="A2382" t="str">
        <f>IF(Transactions!A2382&lt;&gt;"",Transactions!A2382,0)</f>
        <v>2018/09/07 13:50:07</v>
      </c>
      <c r="B2382" t="str">
        <f>IF(Transactions!B2382&lt;&gt;"",Transactions!B2382,0)</f>
        <v>e4e41216e7c9efe8aae68c19b9e089d3bc8418785ca2b662520f19cb3e2f5968</v>
      </c>
      <c r="C2382" t="str">
        <f>IF(Transactions!C2382&lt;&gt;"",Transactions!C2382,0)</f>
        <v>Step1</v>
      </c>
      <c r="D2382" t="str">
        <f>IF(Transactions!D2382&lt;&gt;"",Transactions!D2382,"")</f>
        <v>peer0.org2.ldegilde.com</v>
      </c>
      <c r="E2382" t="str">
        <f>IF(Transactions!E2382&lt;&gt;"",Transactions!E2382,"")</f>
        <v>pmt-chaincode</v>
      </c>
      <c r="F2382" t="str">
        <f>IF(Transactions!F2382&lt;&gt;"",Transactions!F2382,"")</f>
        <v>put</v>
      </c>
      <c r="G2382" t="str">
        <f>IF(Transactions!G2382&lt;&gt;"",Transactions!G2382,"")</f>
        <v>000000004_114</v>
      </c>
      <c r="H2382" t="str">
        <f>IF(Transactions!H2382&lt;&gt;"",Transactions!H2382,"")</f>
        <v>334.0</v>
      </c>
      <c r="I2382">
        <f>IF(Transactions!J2382-Transactions!I2382&lt;&gt;"",Transactions!J2382-Transactions!I2382,"")</f>
        <v>560</v>
      </c>
      <c r="J2382">
        <f>IF((Transactions!K2382-Transactions!I2382)-(Transactions!P2382-Transactions!J2382)&lt;&gt;"",(Transactions!K2382-Transactions!I2382)-(Transactions!P2382-Transactions!J2382),"")</f>
        <v>385</v>
      </c>
      <c r="K2382">
        <f>IF(Transactions!L2382-Transactions!K2382&lt;&gt;"",Transactions!L2382-Transactions!K2382,"")</f>
        <v>0</v>
      </c>
      <c r="L2382">
        <f>IF(Transactions!N2382-Transactions!M2382&lt;&gt;"",Transactions!N2382-Transactions!M2382,"")</f>
        <v>175</v>
      </c>
      <c r="M2382">
        <f>IF(Transactions!P2382-Transactions!O2382&lt;&gt;"",Transactions!P2382-Transactions!O2382,"")</f>
        <v>0</v>
      </c>
      <c r="O2382">
        <f t="shared" si="78"/>
        <v>560</v>
      </c>
      <c r="P2382" t="str">
        <f>IF(Transactions!O2382&lt;&gt;"",Transactions!O2382,"")</f>
        <v>1536321006856</v>
      </c>
      <c r="Q2382">
        <f>IF(Transactions!S2382-Transactions!J2382&lt;&gt;"",Transactions!S2382-Transactions!J2382,"")</f>
        <v>1477</v>
      </c>
      <c r="R2382">
        <f t="shared" si="79"/>
        <v>2037</v>
      </c>
    </row>
    <row r="2383" spans="1:18" x14ac:dyDescent="0.3">
      <c r="A2383" t="str">
        <f>IF(Transactions!A2383&lt;&gt;"",Transactions!A2383,0)</f>
        <v>2018/09/07 13:50:07</v>
      </c>
      <c r="B2383" t="str">
        <f>IF(Transactions!B2383&lt;&gt;"",Transactions!B2383,0)</f>
        <v>fb3c038f4d761cd69325586cd91fab9f87c223a4274680c896b3d6da2cdecf21</v>
      </c>
      <c r="C2383" t="str">
        <f>IF(Transactions!C2383&lt;&gt;"",Transactions!C2383,0)</f>
        <v>Step1</v>
      </c>
      <c r="D2383" t="str">
        <f>IF(Transactions!D2383&lt;&gt;"",Transactions!D2383,"")</f>
        <v>peer0.org1.ldegilde.com</v>
      </c>
      <c r="E2383" t="str">
        <f>IF(Transactions!E2383&lt;&gt;"",Transactions!E2383,"")</f>
        <v>pmt-chaincode</v>
      </c>
      <c r="F2383" t="str">
        <f>IF(Transactions!F2383&lt;&gt;"",Transactions!F2383,"")</f>
        <v>put</v>
      </c>
      <c r="G2383" t="str">
        <f>IF(Transactions!G2383&lt;&gt;"",Transactions!G2383,"")</f>
        <v>000000004_362</v>
      </c>
      <c r="H2383" t="str">
        <f>IF(Transactions!H2383&lt;&gt;"",Transactions!H2383,"")</f>
        <v>219.0</v>
      </c>
      <c r="I2383">
        <f>IF(Transactions!J2383-Transactions!I2383&lt;&gt;"",Transactions!J2383-Transactions!I2383,"")</f>
        <v>593</v>
      </c>
      <c r="J2383">
        <f>IF((Transactions!K2383-Transactions!I2383)-(Transactions!P2383-Transactions!J2383)&lt;&gt;"",(Transactions!K2383-Transactions!I2383)-(Transactions!P2383-Transactions!J2383),"")</f>
        <v>501</v>
      </c>
      <c r="K2383">
        <f>IF(Transactions!L2383-Transactions!K2383&lt;&gt;"",Transactions!L2383-Transactions!K2383,"")</f>
        <v>1</v>
      </c>
      <c r="L2383">
        <f>IF(Transactions!N2383-Transactions!M2383&lt;&gt;"",Transactions!N2383-Transactions!M2383,"")</f>
        <v>91</v>
      </c>
      <c r="M2383">
        <f>IF(Transactions!P2383-Transactions!O2383&lt;&gt;"",Transactions!P2383-Transactions!O2383,"")</f>
        <v>0</v>
      </c>
      <c r="O2383">
        <f t="shared" si="78"/>
        <v>593</v>
      </c>
      <c r="P2383" t="str">
        <f>IF(Transactions!O2383&lt;&gt;"",Transactions!O2383,"")</f>
        <v>1536321006859</v>
      </c>
      <c r="Q2383">
        <f>IF(Transactions!S2383-Transactions!J2383&lt;&gt;"",Transactions!S2383-Transactions!J2383,"")</f>
        <v>1466</v>
      </c>
      <c r="R2383">
        <f t="shared" si="79"/>
        <v>2059</v>
      </c>
    </row>
    <row r="2384" spans="1:18" x14ac:dyDescent="0.3">
      <c r="A2384" t="str">
        <f>IF(Transactions!A2384&lt;&gt;"",Transactions!A2384,0)</f>
        <v>2018/09/07 13:50:07</v>
      </c>
      <c r="B2384" t="str">
        <f>IF(Transactions!B2384&lt;&gt;"",Transactions!B2384,0)</f>
        <v>fb3c038f4d761cd69325586cd91fab9f87c223a4274680c896b3d6da2cdecf21</v>
      </c>
      <c r="C2384" t="str">
        <f>IF(Transactions!C2384&lt;&gt;"",Transactions!C2384,0)</f>
        <v>Step1</v>
      </c>
      <c r="D2384" t="str">
        <f>IF(Transactions!D2384&lt;&gt;"",Transactions!D2384,"")</f>
        <v>peer0.org2.ldegilde.com</v>
      </c>
      <c r="E2384" t="str">
        <f>IF(Transactions!E2384&lt;&gt;"",Transactions!E2384,"")</f>
        <v>pmt-chaincode</v>
      </c>
      <c r="F2384" t="str">
        <f>IF(Transactions!F2384&lt;&gt;"",Transactions!F2384,"")</f>
        <v>put</v>
      </c>
      <c r="G2384" t="str">
        <f>IF(Transactions!G2384&lt;&gt;"",Transactions!G2384,"")</f>
        <v>000000004_362</v>
      </c>
      <c r="H2384" t="str">
        <f>IF(Transactions!H2384&lt;&gt;"",Transactions!H2384,"")</f>
        <v>219.0</v>
      </c>
      <c r="I2384">
        <f>IF(Transactions!J2384-Transactions!I2384&lt;&gt;"",Transactions!J2384-Transactions!I2384,"")</f>
        <v>593</v>
      </c>
      <c r="J2384">
        <f>IF((Transactions!K2384-Transactions!I2384)-(Transactions!P2384-Transactions!J2384)&lt;&gt;"",(Transactions!K2384-Transactions!I2384)-(Transactions!P2384-Transactions!J2384),"")</f>
        <v>378</v>
      </c>
      <c r="K2384">
        <f>IF(Transactions!L2384-Transactions!K2384&lt;&gt;"",Transactions!L2384-Transactions!K2384,"")</f>
        <v>0</v>
      </c>
      <c r="L2384">
        <f>IF(Transactions!N2384-Transactions!M2384&lt;&gt;"",Transactions!N2384-Transactions!M2384,"")</f>
        <v>215</v>
      </c>
      <c r="M2384">
        <f>IF(Transactions!P2384-Transactions!O2384&lt;&gt;"",Transactions!P2384-Transactions!O2384,"")</f>
        <v>0</v>
      </c>
      <c r="O2384">
        <f t="shared" si="78"/>
        <v>593</v>
      </c>
      <c r="P2384" t="str">
        <f>IF(Transactions!O2384&lt;&gt;"",Transactions!O2384,"")</f>
        <v>1536321006893</v>
      </c>
      <c r="Q2384">
        <f>IF(Transactions!S2384-Transactions!J2384&lt;&gt;"",Transactions!S2384-Transactions!J2384,"")</f>
        <v>1466</v>
      </c>
      <c r="R2384">
        <f t="shared" si="79"/>
        <v>2059</v>
      </c>
    </row>
    <row r="2385" spans="1:18" x14ac:dyDescent="0.3">
      <c r="A2385" t="str">
        <f>IF(Transactions!A2385&lt;&gt;"",Transactions!A2385,0)</f>
        <v>2018/09/07 13:50:07</v>
      </c>
      <c r="B2385" t="str">
        <f>IF(Transactions!B2385&lt;&gt;"",Transactions!B2385,0)</f>
        <v>6f91cf0f34fe2824dfcb58850fc26e6075854aa3456e83c8031341d333a086eb</v>
      </c>
      <c r="C2385" t="str">
        <f>IF(Transactions!C2385&lt;&gt;"",Transactions!C2385,0)</f>
        <v>Step1</v>
      </c>
      <c r="D2385" t="str">
        <f>IF(Transactions!D2385&lt;&gt;"",Transactions!D2385,"")</f>
        <v>peer0.org1.ldegilde.com</v>
      </c>
      <c r="E2385" t="str">
        <f>IF(Transactions!E2385&lt;&gt;"",Transactions!E2385,"")</f>
        <v>pmt-chaincode</v>
      </c>
      <c r="F2385" t="str">
        <f>IF(Transactions!F2385&lt;&gt;"",Transactions!F2385,"")</f>
        <v>put</v>
      </c>
      <c r="G2385" t="str">
        <f>IF(Transactions!G2385&lt;&gt;"",Transactions!G2385,"")</f>
        <v>000000003_277</v>
      </c>
      <c r="H2385" t="str">
        <f>IF(Transactions!H2385&lt;&gt;"",Transactions!H2385,"")</f>
        <v>923.0</v>
      </c>
      <c r="I2385">
        <f>IF(Transactions!J2385-Transactions!I2385&lt;&gt;"",Transactions!J2385-Transactions!I2385,"")</f>
        <v>588</v>
      </c>
      <c r="J2385">
        <f>IF((Transactions!K2385-Transactions!I2385)-(Transactions!P2385-Transactions!J2385)&lt;&gt;"",(Transactions!K2385-Transactions!I2385)-(Transactions!P2385-Transactions!J2385),"")</f>
        <v>477</v>
      </c>
      <c r="K2385">
        <f>IF(Transactions!L2385-Transactions!K2385&lt;&gt;"",Transactions!L2385-Transactions!K2385,"")</f>
        <v>0</v>
      </c>
      <c r="L2385">
        <f>IF(Transactions!N2385-Transactions!M2385&lt;&gt;"",Transactions!N2385-Transactions!M2385,"")</f>
        <v>107</v>
      </c>
      <c r="M2385">
        <f>IF(Transactions!P2385-Transactions!O2385&lt;&gt;"",Transactions!P2385-Transactions!O2385,"")</f>
        <v>4</v>
      </c>
      <c r="O2385">
        <f t="shared" si="78"/>
        <v>588</v>
      </c>
      <c r="P2385" t="str">
        <f>IF(Transactions!O2385&lt;&gt;"",Transactions!O2385,"")</f>
        <v>1536321006883</v>
      </c>
      <c r="Q2385">
        <f>IF(Transactions!S2385-Transactions!J2385&lt;&gt;"",Transactions!S2385-Transactions!J2385,"")</f>
        <v>1480</v>
      </c>
      <c r="R2385">
        <f t="shared" si="79"/>
        <v>2068</v>
      </c>
    </row>
    <row r="2386" spans="1:18" x14ac:dyDescent="0.3">
      <c r="A2386" t="str">
        <f>IF(Transactions!A2386&lt;&gt;"",Transactions!A2386,0)</f>
        <v>2018/09/07 13:50:07</v>
      </c>
      <c r="B2386" t="str">
        <f>IF(Transactions!B2386&lt;&gt;"",Transactions!B2386,0)</f>
        <v>6f91cf0f34fe2824dfcb58850fc26e6075854aa3456e83c8031341d333a086eb</v>
      </c>
      <c r="C2386" t="str">
        <f>IF(Transactions!C2386&lt;&gt;"",Transactions!C2386,0)</f>
        <v>Step1</v>
      </c>
      <c r="D2386" t="str">
        <f>IF(Transactions!D2386&lt;&gt;"",Transactions!D2386,"")</f>
        <v>peer0.org2.ldegilde.com</v>
      </c>
      <c r="E2386" t="str">
        <f>IF(Transactions!E2386&lt;&gt;"",Transactions!E2386,"")</f>
        <v>pmt-chaincode</v>
      </c>
      <c r="F2386" t="str">
        <f>IF(Transactions!F2386&lt;&gt;"",Transactions!F2386,"")</f>
        <v>put</v>
      </c>
      <c r="G2386" t="str">
        <f>IF(Transactions!G2386&lt;&gt;"",Transactions!G2386,"")</f>
        <v>000000003_277</v>
      </c>
      <c r="H2386" t="str">
        <f>IF(Transactions!H2386&lt;&gt;"",Transactions!H2386,"")</f>
        <v>923.0</v>
      </c>
      <c r="I2386">
        <f>IF(Transactions!J2386-Transactions!I2386&lt;&gt;"",Transactions!J2386-Transactions!I2386,"")</f>
        <v>588</v>
      </c>
      <c r="J2386">
        <f>IF((Transactions!K2386-Transactions!I2386)-(Transactions!P2386-Transactions!J2386)&lt;&gt;"",(Transactions!K2386-Transactions!I2386)-(Transactions!P2386-Transactions!J2386),"")</f>
        <v>392</v>
      </c>
      <c r="K2386">
        <f>IF(Transactions!L2386-Transactions!K2386&lt;&gt;"",Transactions!L2386-Transactions!K2386,"")</f>
        <v>0</v>
      </c>
      <c r="L2386">
        <f>IF(Transactions!N2386-Transactions!M2386&lt;&gt;"",Transactions!N2386-Transactions!M2386,"")</f>
        <v>196</v>
      </c>
      <c r="M2386">
        <f>IF(Transactions!P2386-Transactions!O2386&lt;&gt;"",Transactions!P2386-Transactions!O2386,"")</f>
        <v>0</v>
      </c>
      <c r="O2386">
        <f t="shared" si="78"/>
        <v>588</v>
      </c>
      <c r="P2386" t="str">
        <f>IF(Transactions!O2386&lt;&gt;"",Transactions!O2386,"")</f>
        <v>1536321006859</v>
      </c>
      <c r="Q2386">
        <f>IF(Transactions!S2386-Transactions!J2386&lt;&gt;"",Transactions!S2386-Transactions!J2386,"")</f>
        <v>1480</v>
      </c>
      <c r="R2386">
        <f t="shared" si="79"/>
        <v>2068</v>
      </c>
    </row>
    <row r="2387" spans="1:18" x14ac:dyDescent="0.3">
      <c r="A2387" t="str">
        <f>IF(Transactions!A2387&lt;&gt;"",Transactions!A2387,0)</f>
        <v>2018/09/07 13:50:07</v>
      </c>
      <c r="B2387" t="str">
        <f>IF(Transactions!B2387&lt;&gt;"",Transactions!B2387,0)</f>
        <v>c304faefeae506a28db400e874b74933d03ec4a4e3d207db336d7770ce127308</v>
      </c>
      <c r="C2387" t="str">
        <f>IF(Transactions!C2387&lt;&gt;"",Transactions!C2387,0)</f>
        <v>Step1</v>
      </c>
      <c r="D2387" t="str">
        <f>IF(Transactions!D2387&lt;&gt;"",Transactions!D2387,"")</f>
        <v>peer0.org1.ldegilde.com</v>
      </c>
      <c r="E2387" t="str">
        <f>IF(Transactions!E2387&lt;&gt;"",Transactions!E2387,"")</f>
        <v>pmt-chaincode</v>
      </c>
      <c r="F2387" t="str">
        <f>IF(Transactions!F2387&lt;&gt;"",Transactions!F2387,"")</f>
        <v>put</v>
      </c>
      <c r="G2387" t="str">
        <f>IF(Transactions!G2387&lt;&gt;"",Transactions!G2387,"")</f>
        <v>000000004_229</v>
      </c>
      <c r="H2387" t="str">
        <f>IF(Transactions!H2387&lt;&gt;"",Transactions!H2387,"")</f>
        <v>251.0</v>
      </c>
      <c r="I2387">
        <f>IF(Transactions!J2387-Transactions!I2387&lt;&gt;"",Transactions!J2387-Transactions!I2387,"")</f>
        <v>592</v>
      </c>
      <c r="J2387">
        <f>IF((Transactions!K2387-Transactions!I2387)-(Transactions!P2387-Transactions!J2387)&lt;&gt;"",(Transactions!K2387-Transactions!I2387)-(Transactions!P2387-Transactions!J2387),"")</f>
        <v>522</v>
      </c>
      <c r="K2387">
        <f>IF(Transactions!L2387-Transactions!K2387&lt;&gt;"",Transactions!L2387-Transactions!K2387,"")</f>
        <v>0</v>
      </c>
      <c r="L2387">
        <f>IF(Transactions!N2387-Transactions!M2387&lt;&gt;"",Transactions!N2387-Transactions!M2387,"")</f>
        <v>70</v>
      </c>
      <c r="M2387">
        <f>IF(Transactions!P2387-Transactions!O2387&lt;&gt;"",Transactions!P2387-Transactions!O2387,"")</f>
        <v>0</v>
      </c>
      <c r="O2387">
        <f t="shared" si="78"/>
        <v>592</v>
      </c>
      <c r="P2387" t="str">
        <f>IF(Transactions!O2387&lt;&gt;"",Transactions!O2387,"")</f>
        <v>1536321006748</v>
      </c>
      <c r="Q2387">
        <f>IF(Transactions!S2387-Transactions!J2387&lt;&gt;"",Transactions!S2387-Transactions!J2387,"")</f>
        <v>1454</v>
      </c>
      <c r="R2387">
        <f t="shared" si="79"/>
        <v>2046</v>
      </c>
    </row>
    <row r="2388" spans="1:18" x14ac:dyDescent="0.3">
      <c r="A2388" t="str">
        <f>IF(Transactions!A2388&lt;&gt;"",Transactions!A2388,0)</f>
        <v>2018/09/07 13:50:07</v>
      </c>
      <c r="B2388" t="str">
        <f>IF(Transactions!B2388&lt;&gt;"",Transactions!B2388,0)</f>
        <v>c304faefeae506a28db400e874b74933d03ec4a4e3d207db336d7770ce127308</v>
      </c>
      <c r="C2388" t="str">
        <f>IF(Transactions!C2388&lt;&gt;"",Transactions!C2388,0)</f>
        <v>Step1</v>
      </c>
      <c r="D2388" t="str">
        <f>IF(Transactions!D2388&lt;&gt;"",Transactions!D2388,"")</f>
        <v>peer0.org2.ldegilde.com</v>
      </c>
      <c r="E2388" t="str">
        <f>IF(Transactions!E2388&lt;&gt;"",Transactions!E2388,"")</f>
        <v>pmt-chaincode</v>
      </c>
      <c r="F2388" t="str">
        <f>IF(Transactions!F2388&lt;&gt;"",Transactions!F2388,"")</f>
        <v>put</v>
      </c>
      <c r="G2388" t="str">
        <f>IF(Transactions!G2388&lt;&gt;"",Transactions!G2388,"")</f>
        <v>000000004_229</v>
      </c>
      <c r="H2388" t="str">
        <f>IF(Transactions!H2388&lt;&gt;"",Transactions!H2388,"")</f>
        <v>251.0</v>
      </c>
      <c r="I2388">
        <f>IF(Transactions!J2388-Transactions!I2388&lt;&gt;"",Transactions!J2388-Transactions!I2388,"")</f>
        <v>592</v>
      </c>
      <c r="J2388">
        <f>IF((Transactions!K2388-Transactions!I2388)-(Transactions!P2388-Transactions!J2388)&lt;&gt;"",(Transactions!K2388-Transactions!I2388)-(Transactions!P2388-Transactions!J2388),"")</f>
        <v>393</v>
      </c>
      <c r="K2388">
        <f>IF(Transactions!L2388-Transactions!K2388&lt;&gt;"",Transactions!L2388-Transactions!K2388,"")</f>
        <v>0</v>
      </c>
      <c r="L2388">
        <f>IF(Transactions!N2388-Transactions!M2388&lt;&gt;"",Transactions!N2388-Transactions!M2388,"")</f>
        <v>199</v>
      </c>
      <c r="M2388">
        <f>IF(Transactions!P2388-Transactions!O2388&lt;&gt;"",Transactions!P2388-Transactions!O2388,"")</f>
        <v>0</v>
      </c>
      <c r="O2388">
        <f t="shared" si="78"/>
        <v>592</v>
      </c>
      <c r="P2388" t="str">
        <f>IF(Transactions!O2388&lt;&gt;"",Transactions!O2388,"")</f>
        <v>1536321006898</v>
      </c>
      <c r="Q2388">
        <f>IF(Transactions!S2388-Transactions!J2388&lt;&gt;"",Transactions!S2388-Transactions!J2388,"")</f>
        <v>1454</v>
      </c>
      <c r="R2388">
        <f t="shared" si="79"/>
        <v>2046</v>
      </c>
    </row>
    <row r="2389" spans="1:18" x14ac:dyDescent="0.3">
      <c r="A2389" t="str">
        <f>IF(Transactions!A2389&lt;&gt;"",Transactions!A2389,0)</f>
        <v>2018/09/07 13:50:07</v>
      </c>
      <c r="B2389" t="str">
        <f>IF(Transactions!B2389&lt;&gt;"",Transactions!B2389,0)</f>
        <v>2796919f82ec2f6975de1e874b51ccbea70780c07ff2a88608430137824a89e2</v>
      </c>
      <c r="C2389" t="str">
        <f>IF(Transactions!C2389&lt;&gt;"",Transactions!C2389,0)</f>
        <v>Step1</v>
      </c>
      <c r="D2389" t="str">
        <f>IF(Transactions!D2389&lt;&gt;"",Transactions!D2389,"")</f>
        <v>peer0.org1.ldegilde.com</v>
      </c>
      <c r="E2389" t="str">
        <f>IF(Transactions!E2389&lt;&gt;"",Transactions!E2389,"")</f>
        <v>pmt-chaincode</v>
      </c>
      <c r="F2389" t="str">
        <f>IF(Transactions!F2389&lt;&gt;"",Transactions!F2389,"")</f>
        <v>put</v>
      </c>
      <c r="G2389" t="str">
        <f>IF(Transactions!G2389&lt;&gt;"",Transactions!G2389,"")</f>
        <v>000000004_78</v>
      </c>
      <c r="H2389" t="str">
        <f>IF(Transactions!H2389&lt;&gt;"",Transactions!H2389,"")</f>
        <v>228.0</v>
      </c>
      <c r="I2389">
        <f>IF(Transactions!J2389-Transactions!I2389&lt;&gt;"",Transactions!J2389-Transactions!I2389,"")</f>
        <v>593</v>
      </c>
      <c r="J2389">
        <f>IF((Transactions!K2389-Transactions!I2389)-(Transactions!P2389-Transactions!J2389)&lt;&gt;"",(Transactions!K2389-Transactions!I2389)-(Transactions!P2389-Transactions!J2389),"")</f>
        <v>551</v>
      </c>
      <c r="K2389">
        <f>IF(Transactions!L2389-Transactions!K2389&lt;&gt;"",Transactions!L2389-Transactions!K2389,"")</f>
        <v>0</v>
      </c>
      <c r="L2389">
        <f>IF(Transactions!N2389-Transactions!M2389&lt;&gt;"",Transactions!N2389-Transactions!M2389,"")</f>
        <v>42</v>
      </c>
      <c r="M2389">
        <f>IF(Transactions!P2389-Transactions!O2389&lt;&gt;"",Transactions!P2389-Transactions!O2389,"")</f>
        <v>0</v>
      </c>
      <c r="O2389">
        <f t="shared" si="78"/>
        <v>593</v>
      </c>
      <c r="P2389" t="str">
        <f>IF(Transactions!O2389&lt;&gt;"",Transactions!O2389,"")</f>
        <v>1536321006729</v>
      </c>
      <c r="Q2389">
        <f>IF(Transactions!S2389-Transactions!J2389&lt;&gt;"",Transactions!S2389-Transactions!J2389,"")</f>
        <v>1453</v>
      </c>
      <c r="R2389">
        <f t="shared" si="79"/>
        <v>2046</v>
      </c>
    </row>
    <row r="2390" spans="1:18" x14ac:dyDescent="0.3">
      <c r="A2390" t="str">
        <f>IF(Transactions!A2390&lt;&gt;"",Transactions!A2390,0)</f>
        <v>2018/09/07 13:50:07</v>
      </c>
      <c r="B2390" t="str">
        <f>IF(Transactions!B2390&lt;&gt;"",Transactions!B2390,0)</f>
        <v>2796919f82ec2f6975de1e874b51ccbea70780c07ff2a88608430137824a89e2</v>
      </c>
      <c r="C2390" t="str">
        <f>IF(Transactions!C2390&lt;&gt;"",Transactions!C2390,0)</f>
        <v>Step1</v>
      </c>
      <c r="D2390" t="str">
        <f>IF(Transactions!D2390&lt;&gt;"",Transactions!D2390,"")</f>
        <v>peer0.org2.ldegilde.com</v>
      </c>
      <c r="E2390" t="str">
        <f>IF(Transactions!E2390&lt;&gt;"",Transactions!E2390,"")</f>
        <v>pmt-chaincode</v>
      </c>
      <c r="F2390" t="str">
        <f>IF(Transactions!F2390&lt;&gt;"",Transactions!F2390,"")</f>
        <v>put</v>
      </c>
      <c r="G2390" t="str">
        <f>IF(Transactions!G2390&lt;&gt;"",Transactions!G2390,"")</f>
        <v>000000004_78</v>
      </c>
      <c r="H2390" t="str">
        <f>IF(Transactions!H2390&lt;&gt;"",Transactions!H2390,"")</f>
        <v>228.0</v>
      </c>
      <c r="I2390">
        <f>IF(Transactions!J2390-Transactions!I2390&lt;&gt;"",Transactions!J2390-Transactions!I2390,"")</f>
        <v>593</v>
      </c>
      <c r="J2390">
        <f>IF((Transactions!K2390-Transactions!I2390)-(Transactions!P2390-Transactions!J2390)&lt;&gt;"",(Transactions!K2390-Transactions!I2390)-(Transactions!P2390-Transactions!J2390),"")</f>
        <v>380</v>
      </c>
      <c r="K2390">
        <f>IF(Transactions!L2390-Transactions!K2390&lt;&gt;"",Transactions!L2390-Transactions!K2390,"")</f>
        <v>0</v>
      </c>
      <c r="L2390">
        <f>IF(Transactions!N2390-Transactions!M2390&lt;&gt;"",Transactions!N2390-Transactions!M2390,"")</f>
        <v>212</v>
      </c>
      <c r="M2390">
        <f>IF(Transactions!P2390-Transactions!O2390&lt;&gt;"",Transactions!P2390-Transactions!O2390,"")</f>
        <v>1</v>
      </c>
      <c r="O2390">
        <f t="shared" si="78"/>
        <v>593</v>
      </c>
      <c r="P2390" t="str">
        <f>IF(Transactions!O2390&lt;&gt;"",Transactions!O2390,"")</f>
        <v>1536321006899</v>
      </c>
      <c r="Q2390">
        <f>IF(Transactions!S2390-Transactions!J2390&lt;&gt;"",Transactions!S2390-Transactions!J2390,"")</f>
        <v>1453</v>
      </c>
      <c r="R2390">
        <f t="shared" si="79"/>
        <v>2046</v>
      </c>
    </row>
    <row r="2391" spans="1:18" x14ac:dyDescent="0.3">
      <c r="A2391" t="str">
        <f>IF(Transactions!A2391&lt;&gt;"",Transactions!A2391,0)</f>
        <v>2018/09/07 13:50:07</v>
      </c>
      <c r="B2391" t="str">
        <f>IF(Transactions!B2391&lt;&gt;"",Transactions!B2391,0)</f>
        <v>52379812fc196f21e1bf78ed8b8dfc203af8b35b9f558a5760cd8e3fbc85a91c</v>
      </c>
      <c r="C2391" t="str">
        <f>IF(Transactions!C2391&lt;&gt;"",Transactions!C2391,0)</f>
        <v>Step1</v>
      </c>
      <c r="D2391" t="str">
        <f>IF(Transactions!D2391&lt;&gt;"",Transactions!D2391,"")</f>
        <v>peer0.org1.ldegilde.com</v>
      </c>
      <c r="E2391" t="str">
        <f>IF(Transactions!E2391&lt;&gt;"",Transactions!E2391,"")</f>
        <v>pmt-chaincode</v>
      </c>
      <c r="F2391" t="str">
        <f>IF(Transactions!F2391&lt;&gt;"",Transactions!F2391,"")</f>
        <v>put</v>
      </c>
      <c r="G2391" t="str">
        <f>IF(Transactions!G2391&lt;&gt;"",Transactions!G2391,"")</f>
        <v>000000003_38</v>
      </c>
      <c r="H2391" t="str">
        <f>IF(Transactions!H2391&lt;&gt;"",Transactions!H2391,"")</f>
        <v>705.0</v>
      </c>
      <c r="I2391">
        <f>IF(Transactions!J2391-Transactions!I2391&lt;&gt;"",Transactions!J2391-Transactions!I2391,"")</f>
        <v>631</v>
      </c>
      <c r="J2391">
        <f>IF((Transactions!K2391-Transactions!I2391)-(Transactions!P2391-Transactions!J2391)&lt;&gt;"",(Transactions!K2391-Transactions!I2391)-(Transactions!P2391-Transactions!J2391),"")</f>
        <v>494</v>
      </c>
      <c r="K2391">
        <f>IF(Transactions!L2391-Transactions!K2391&lt;&gt;"",Transactions!L2391-Transactions!K2391,"")</f>
        <v>1</v>
      </c>
      <c r="L2391">
        <f>IF(Transactions!N2391-Transactions!M2391&lt;&gt;"",Transactions!N2391-Transactions!M2391,"")</f>
        <v>135</v>
      </c>
      <c r="M2391">
        <f>IF(Transactions!P2391-Transactions!O2391&lt;&gt;"",Transactions!P2391-Transactions!O2391,"")</f>
        <v>1</v>
      </c>
      <c r="O2391">
        <f t="shared" si="78"/>
        <v>631</v>
      </c>
      <c r="P2391" t="str">
        <f>IF(Transactions!O2391&lt;&gt;"",Transactions!O2391,"")</f>
        <v>1536321006882</v>
      </c>
      <c r="Q2391">
        <f>IF(Transactions!S2391-Transactions!J2391&lt;&gt;"",Transactions!S2391-Transactions!J2391,"")</f>
        <v>1448</v>
      </c>
      <c r="R2391">
        <f t="shared" si="79"/>
        <v>2079</v>
      </c>
    </row>
    <row r="2392" spans="1:18" x14ac:dyDescent="0.3">
      <c r="A2392" t="str">
        <f>IF(Transactions!A2392&lt;&gt;"",Transactions!A2392,0)</f>
        <v>2018/09/07 13:50:07</v>
      </c>
      <c r="B2392" t="str">
        <f>IF(Transactions!B2392&lt;&gt;"",Transactions!B2392,0)</f>
        <v>52379812fc196f21e1bf78ed8b8dfc203af8b35b9f558a5760cd8e3fbc85a91c</v>
      </c>
      <c r="C2392" t="str">
        <f>IF(Transactions!C2392&lt;&gt;"",Transactions!C2392,0)</f>
        <v>Step1</v>
      </c>
      <c r="D2392" t="str">
        <f>IF(Transactions!D2392&lt;&gt;"",Transactions!D2392,"")</f>
        <v>peer0.org2.ldegilde.com</v>
      </c>
      <c r="E2392" t="str">
        <f>IF(Transactions!E2392&lt;&gt;"",Transactions!E2392,"")</f>
        <v>pmt-chaincode</v>
      </c>
      <c r="F2392" t="str">
        <f>IF(Transactions!F2392&lt;&gt;"",Transactions!F2392,"")</f>
        <v>put</v>
      </c>
      <c r="G2392" t="str">
        <f>IF(Transactions!G2392&lt;&gt;"",Transactions!G2392,"")</f>
        <v>000000003_38</v>
      </c>
      <c r="H2392" t="str">
        <f>IF(Transactions!H2392&lt;&gt;"",Transactions!H2392,"")</f>
        <v>705.0</v>
      </c>
      <c r="I2392">
        <f>IF(Transactions!J2392-Transactions!I2392&lt;&gt;"",Transactions!J2392-Transactions!I2392,"")</f>
        <v>631</v>
      </c>
      <c r="J2392">
        <f>IF((Transactions!K2392-Transactions!I2392)-(Transactions!P2392-Transactions!J2392)&lt;&gt;"",(Transactions!K2392-Transactions!I2392)-(Transactions!P2392-Transactions!J2392),"")</f>
        <v>588</v>
      </c>
      <c r="K2392">
        <f>IF(Transactions!L2392-Transactions!K2392&lt;&gt;"",Transactions!L2392-Transactions!K2392,"")</f>
        <v>0</v>
      </c>
      <c r="L2392">
        <f>IF(Transactions!N2392-Transactions!M2392&lt;&gt;"",Transactions!N2392-Transactions!M2392,"")</f>
        <v>43</v>
      </c>
      <c r="M2392">
        <f>IF(Transactions!P2392-Transactions!O2392&lt;&gt;"",Transactions!P2392-Transactions!O2392,"")</f>
        <v>0</v>
      </c>
      <c r="O2392">
        <f t="shared" si="78"/>
        <v>631</v>
      </c>
      <c r="P2392" t="str">
        <f>IF(Transactions!O2392&lt;&gt;"",Transactions!O2392,"")</f>
        <v>1536321006623</v>
      </c>
      <c r="Q2392">
        <f>IF(Transactions!S2392-Transactions!J2392&lt;&gt;"",Transactions!S2392-Transactions!J2392,"")</f>
        <v>1448</v>
      </c>
      <c r="R2392">
        <f t="shared" si="79"/>
        <v>2079</v>
      </c>
    </row>
    <row r="2393" spans="1:18" x14ac:dyDescent="0.3">
      <c r="A2393" t="str">
        <f>IF(Transactions!A2393&lt;&gt;"",Transactions!A2393,0)</f>
        <v>2018/09/07 13:50:07</v>
      </c>
      <c r="B2393" t="str">
        <f>IF(Transactions!B2393&lt;&gt;"",Transactions!B2393,0)</f>
        <v>0f52ea182f94b4c1ba85e087db3828de58e94d9ef4c12cf506adf0ce63988c11</v>
      </c>
      <c r="C2393" t="str">
        <f>IF(Transactions!C2393&lt;&gt;"",Transactions!C2393,0)</f>
        <v>Step1</v>
      </c>
      <c r="D2393" t="str">
        <f>IF(Transactions!D2393&lt;&gt;"",Transactions!D2393,"")</f>
        <v>peer0.org1.ldegilde.com</v>
      </c>
      <c r="E2393" t="str">
        <f>IF(Transactions!E2393&lt;&gt;"",Transactions!E2393,"")</f>
        <v>pmt-chaincode</v>
      </c>
      <c r="F2393" t="str">
        <f>IF(Transactions!F2393&lt;&gt;"",Transactions!F2393,"")</f>
        <v>put</v>
      </c>
      <c r="G2393" t="str">
        <f>IF(Transactions!G2393&lt;&gt;"",Transactions!G2393,"")</f>
        <v>000000004_148</v>
      </c>
      <c r="H2393" t="str">
        <f>IF(Transactions!H2393&lt;&gt;"",Transactions!H2393,"")</f>
        <v>38.0</v>
      </c>
      <c r="I2393">
        <f>IF(Transactions!J2393-Transactions!I2393&lt;&gt;"",Transactions!J2393-Transactions!I2393,"")</f>
        <v>610</v>
      </c>
      <c r="J2393">
        <f>IF((Transactions!K2393-Transactions!I2393)-(Transactions!P2393-Transactions!J2393)&lt;&gt;"",(Transactions!K2393-Transactions!I2393)-(Transactions!P2393-Transactions!J2393),"")</f>
        <v>496</v>
      </c>
      <c r="K2393">
        <f>IF(Transactions!L2393-Transactions!K2393&lt;&gt;"",Transactions!L2393-Transactions!K2393,"")</f>
        <v>0</v>
      </c>
      <c r="L2393">
        <f>IF(Transactions!N2393-Transactions!M2393&lt;&gt;"",Transactions!N2393-Transactions!M2393,"")</f>
        <v>114</v>
      </c>
      <c r="M2393">
        <f>IF(Transactions!P2393-Transactions!O2393&lt;&gt;"",Transactions!P2393-Transactions!O2393,"")</f>
        <v>0</v>
      </c>
      <c r="O2393">
        <f t="shared" si="78"/>
        <v>610</v>
      </c>
      <c r="P2393" t="str">
        <f>IF(Transactions!O2393&lt;&gt;"",Transactions!O2393,"")</f>
        <v>1536321006883</v>
      </c>
      <c r="Q2393">
        <f>IF(Transactions!S2393-Transactions!J2393&lt;&gt;"",Transactions!S2393-Transactions!J2393,"")</f>
        <v>1436</v>
      </c>
      <c r="R2393">
        <f t="shared" si="79"/>
        <v>2046</v>
      </c>
    </row>
    <row r="2394" spans="1:18" x14ac:dyDescent="0.3">
      <c r="A2394" t="str">
        <f>IF(Transactions!A2394&lt;&gt;"",Transactions!A2394,0)</f>
        <v>2018/09/07 13:50:07</v>
      </c>
      <c r="B2394" t="str">
        <f>IF(Transactions!B2394&lt;&gt;"",Transactions!B2394,0)</f>
        <v>0f52ea182f94b4c1ba85e087db3828de58e94d9ef4c12cf506adf0ce63988c11</v>
      </c>
      <c r="C2394" t="str">
        <f>IF(Transactions!C2394&lt;&gt;"",Transactions!C2394,0)</f>
        <v>Step1</v>
      </c>
      <c r="D2394" t="str">
        <f>IF(Transactions!D2394&lt;&gt;"",Transactions!D2394,"")</f>
        <v>peer0.org2.ldegilde.com</v>
      </c>
      <c r="E2394" t="str">
        <f>IF(Transactions!E2394&lt;&gt;"",Transactions!E2394,"")</f>
        <v>pmt-chaincode</v>
      </c>
      <c r="F2394" t="str">
        <f>IF(Transactions!F2394&lt;&gt;"",Transactions!F2394,"")</f>
        <v>put</v>
      </c>
      <c r="G2394" t="str">
        <f>IF(Transactions!G2394&lt;&gt;"",Transactions!G2394,"")</f>
        <v>000000004_148</v>
      </c>
      <c r="H2394" t="str">
        <f>IF(Transactions!H2394&lt;&gt;"",Transactions!H2394,"")</f>
        <v>38.0</v>
      </c>
      <c r="I2394">
        <f>IF(Transactions!J2394-Transactions!I2394&lt;&gt;"",Transactions!J2394-Transactions!I2394,"")</f>
        <v>610</v>
      </c>
      <c r="J2394">
        <f>IF((Transactions!K2394-Transactions!I2394)-(Transactions!P2394-Transactions!J2394)&lt;&gt;"",(Transactions!K2394-Transactions!I2394)-(Transactions!P2394-Transactions!J2394),"")</f>
        <v>412</v>
      </c>
      <c r="K2394">
        <f>IF(Transactions!L2394-Transactions!K2394&lt;&gt;"",Transactions!L2394-Transactions!K2394,"")</f>
        <v>0</v>
      </c>
      <c r="L2394">
        <f>IF(Transactions!N2394-Transactions!M2394&lt;&gt;"",Transactions!N2394-Transactions!M2394,"")</f>
        <v>198</v>
      </c>
      <c r="M2394">
        <f>IF(Transactions!P2394-Transactions!O2394&lt;&gt;"",Transactions!P2394-Transactions!O2394,"")</f>
        <v>0</v>
      </c>
      <c r="O2394">
        <f t="shared" si="78"/>
        <v>610</v>
      </c>
      <c r="P2394" t="str">
        <f>IF(Transactions!O2394&lt;&gt;"",Transactions!O2394,"")</f>
        <v>1536321006870</v>
      </c>
      <c r="Q2394">
        <f>IF(Transactions!S2394-Transactions!J2394&lt;&gt;"",Transactions!S2394-Transactions!J2394,"")</f>
        <v>1436</v>
      </c>
      <c r="R2394">
        <f t="shared" si="79"/>
        <v>2046</v>
      </c>
    </row>
    <row r="2395" spans="1:18" x14ac:dyDescent="0.3">
      <c r="A2395" t="str">
        <f>IF(Transactions!A2395&lt;&gt;"",Transactions!A2395,0)</f>
        <v>2018/09/07 13:50:07</v>
      </c>
      <c r="B2395" t="str">
        <f>IF(Transactions!B2395&lt;&gt;"",Transactions!B2395,0)</f>
        <v>473030cefd51dcc7d90fb58ceaed5a46a179cd12aae2970b76370c30676e929f</v>
      </c>
      <c r="C2395" t="str">
        <f>IF(Transactions!C2395&lt;&gt;"",Transactions!C2395,0)</f>
        <v>Step1</v>
      </c>
      <c r="D2395" t="str">
        <f>IF(Transactions!D2395&lt;&gt;"",Transactions!D2395,"")</f>
        <v>peer0.org1.ldegilde.com</v>
      </c>
      <c r="E2395" t="str">
        <f>IF(Transactions!E2395&lt;&gt;"",Transactions!E2395,"")</f>
        <v>pmt-chaincode</v>
      </c>
      <c r="F2395" t="str">
        <f>IF(Transactions!F2395&lt;&gt;"",Transactions!F2395,"")</f>
        <v>put</v>
      </c>
      <c r="G2395" t="str">
        <f>IF(Transactions!G2395&lt;&gt;"",Transactions!G2395,"")</f>
        <v>000000003_256</v>
      </c>
      <c r="H2395" t="str">
        <f>IF(Transactions!H2395&lt;&gt;"",Transactions!H2395,"")</f>
        <v>682.0</v>
      </c>
      <c r="I2395">
        <f>IF(Transactions!J2395-Transactions!I2395&lt;&gt;"",Transactions!J2395-Transactions!I2395,"")</f>
        <v>646</v>
      </c>
      <c r="J2395">
        <f>IF((Transactions!K2395-Transactions!I2395)-(Transactions!P2395-Transactions!J2395)&lt;&gt;"",(Transactions!K2395-Transactions!I2395)-(Transactions!P2395-Transactions!J2395),"")</f>
        <v>484</v>
      </c>
      <c r="K2395">
        <f>IF(Transactions!L2395-Transactions!K2395&lt;&gt;"",Transactions!L2395-Transactions!K2395,"")</f>
        <v>1</v>
      </c>
      <c r="L2395">
        <f>IF(Transactions!N2395-Transactions!M2395&lt;&gt;"",Transactions!N2395-Transactions!M2395,"")</f>
        <v>161</v>
      </c>
      <c r="M2395">
        <f>IF(Transactions!P2395-Transactions!O2395&lt;&gt;"",Transactions!P2395-Transactions!O2395,"")</f>
        <v>0</v>
      </c>
      <c r="O2395">
        <f t="shared" si="78"/>
        <v>646</v>
      </c>
      <c r="P2395" t="str">
        <f>IF(Transactions!O2395&lt;&gt;"",Transactions!O2395,"")</f>
        <v>1536321006883</v>
      </c>
      <c r="Q2395">
        <f>IF(Transactions!S2395-Transactions!J2395&lt;&gt;"",Transactions!S2395-Transactions!J2395,"")</f>
        <v>1435</v>
      </c>
      <c r="R2395">
        <f t="shared" si="79"/>
        <v>2081</v>
      </c>
    </row>
    <row r="2396" spans="1:18" x14ac:dyDescent="0.3">
      <c r="A2396" t="str">
        <f>IF(Transactions!A2396&lt;&gt;"",Transactions!A2396,0)</f>
        <v>2018/09/07 13:50:07</v>
      </c>
      <c r="B2396" t="str">
        <f>IF(Transactions!B2396&lt;&gt;"",Transactions!B2396,0)</f>
        <v>473030cefd51dcc7d90fb58ceaed5a46a179cd12aae2970b76370c30676e929f</v>
      </c>
      <c r="C2396" t="str">
        <f>IF(Transactions!C2396&lt;&gt;"",Transactions!C2396,0)</f>
        <v>Step1</v>
      </c>
      <c r="D2396" t="str">
        <f>IF(Transactions!D2396&lt;&gt;"",Transactions!D2396,"")</f>
        <v>peer0.org2.ldegilde.com</v>
      </c>
      <c r="E2396" t="str">
        <f>IF(Transactions!E2396&lt;&gt;"",Transactions!E2396,"")</f>
        <v>pmt-chaincode</v>
      </c>
      <c r="F2396" t="str">
        <f>IF(Transactions!F2396&lt;&gt;"",Transactions!F2396,"")</f>
        <v>put</v>
      </c>
      <c r="G2396" t="str">
        <f>IF(Transactions!G2396&lt;&gt;"",Transactions!G2396,"")</f>
        <v>000000003_256</v>
      </c>
      <c r="H2396" t="str">
        <f>IF(Transactions!H2396&lt;&gt;"",Transactions!H2396,"")</f>
        <v>682.0</v>
      </c>
      <c r="I2396">
        <f>IF(Transactions!J2396-Transactions!I2396&lt;&gt;"",Transactions!J2396-Transactions!I2396,"")</f>
        <v>646</v>
      </c>
      <c r="J2396">
        <f>IF((Transactions!K2396-Transactions!I2396)-(Transactions!P2396-Transactions!J2396)&lt;&gt;"",(Transactions!K2396-Transactions!I2396)-(Transactions!P2396-Transactions!J2396),"")</f>
        <v>531</v>
      </c>
      <c r="K2396">
        <f>IF(Transactions!L2396-Transactions!K2396&lt;&gt;"",Transactions!L2396-Transactions!K2396,"")</f>
        <v>0</v>
      </c>
      <c r="L2396">
        <f>IF(Transactions!N2396-Transactions!M2396&lt;&gt;"",Transactions!N2396-Transactions!M2396,"")</f>
        <v>115</v>
      </c>
      <c r="M2396">
        <f>IF(Transactions!P2396-Transactions!O2396&lt;&gt;"",Transactions!P2396-Transactions!O2396,"")</f>
        <v>0</v>
      </c>
      <c r="O2396">
        <f t="shared" si="78"/>
        <v>646</v>
      </c>
      <c r="P2396" t="str">
        <f>IF(Transactions!O2396&lt;&gt;"",Transactions!O2396,"")</f>
        <v>1536321006770</v>
      </c>
      <c r="Q2396">
        <f>IF(Transactions!S2396-Transactions!J2396&lt;&gt;"",Transactions!S2396-Transactions!J2396,"")</f>
        <v>1435</v>
      </c>
      <c r="R2396">
        <f t="shared" si="79"/>
        <v>2081</v>
      </c>
    </row>
    <row r="2397" spans="1:18" x14ac:dyDescent="0.3">
      <c r="A2397" t="str">
        <f>IF(Transactions!A2397&lt;&gt;"",Transactions!A2397,0)</f>
        <v>2018/09/07 13:50:07</v>
      </c>
      <c r="B2397" t="str">
        <f>IF(Transactions!B2397&lt;&gt;"",Transactions!B2397,0)</f>
        <v>db4b31b5228f28ecbff2080521010b7625f6c29a2ea4e3f4e20f94ba13105206</v>
      </c>
      <c r="C2397" t="str">
        <f>IF(Transactions!C2397&lt;&gt;"",Transactions!C2397,0)</f>
        <v>Step1</v>
      </c>
      <c r="D2397" t="str">
        <f>IF(Transactions!D2397&lt;&gt;"",Transactions!D2397,"")</f>
        <v>peer0.org1.ldegilde.com</v>
      </c>
      <c r="E2397" t="str">
        <f>IF(Transactions!E2397&lt;&gt;"",Transactions!E2397,"")</f>
        <v>pmt-chaincode</v>
      </c>
      <c r="F2397" t="str">
        <f>IF(Transactions!F2397&lt;&gt;"",Transactions!F2397,"")</f>
        <v>put</v>
      </c>
      <c r="G2397" t="str">
        <f>IF(Transactions!G2397&lt;&gt;"",Transactions!G2397,"")</f>
        <v>000000003_23</v>
      </c>
      <c r="H2397" t="str">
        <f>IF(Transactions!H2397&lt;&gt;"",Transactions!H2397,"")</f>
        <v>52.0</v>
      </c>
      <c r="I2397">
        <f>IF(Transactions!J2397-Transactions!I2397&lt;&gt;"",Transactions!J2397-Transactions!I2397,"")</f>
        <v>659</v>
      </c>
      <c r="J2397">
        <f>IF((Transactions!K2397-Transactions!I2397)-(Transactions!P2397-Transactions!J2397)&lt;&gt;"",(Transactions!K2397-Transactions!I2397)-(Transactions!P2397-Transactions!J2397),"")</f>
        <v>444</v>
      </c>
      <c r="K2397">
        <f>IF(Transactions!L2397-Transactions!K2397&lt;&gt;"",Transactions!L2397-Transactions!K2397,"")</f>
        <v>1</v>
      </c>
      <c r="L2397">
        <f>IF(Transactions!N2397-Transactions!M2397&lt;&gt;"",Transactions!N2397-Transactions!M2397,"")</f>
        <v>214</v>
      </c>
      <c r="M2397">
        <f>IF(Transactions!P2397-Transactions!O2397&lt;&gt;"",Transactions!P2397-Transactions!O2397,"")</f>
        <v>0</v>
      </c>
      <c r="O2397">
        <f t="shared" si="78"/>
        <v>659</v>
      </c>
      <c r="P2397" t="str">
        <f>IF(Transactions!O2397&lt;&gt;"",Transactions!O2397,"")</f>
        <v>1536321006938</v>
      </c>
      <c r="Q2397">
        <f>IF(Transactions!S2397-Transactions!J2397&lt;&gt;"",Transactions!S2397-Transactions!J2397,"")</f>
        <v>1417</v>
      </c>
      <c r="R2397">
        <f t="shared" si="79"/>
        <v>2076</v>
      </c>
    </row>
    <row r="2398" spans="1:18" x14ac:dyDescent="0.3">
      <c r="A2398" t="str">
        <f>IF(Transactions!A2398&lt;&gt;"",Transactions!A2398,0)</f>
        <v>2018/09/07 13:50:07</v>
      </c>
      <c r="B2398" t="str">
        <f>IF(Transactions!B2398&lt;&gt;"",Transactions!B2398,0)</f>
        <v>db4b31b5228f28ecbff2080521010b7625f6c29a2ea4e3f4e20f94ba13105206</v>
      </c>
      <c r="C2398" t="str">
        <f>IF(Transactions!C2398&lt;&gt;"",Transactions!C2398,0)</f>
        <v>Step1</v>
      </c>
      <c r="D2398" t="str">
        <f>IF(Transactions!D2398&lt;&gt;"",Transactions!D2398,"")</f>
        <v>peer0.org2.ldegilde.com</v>
      </c>
      <c r="E2398" t="str">
        <f>IF(Transactions!E2398&lt;&gt;"",Transactions!E2398,"")</f>
        <v>pmt-chaincode</v>
      </c>
      <c r="F2398" t="str">
        <f>IF(Transactions!F2398&lt;&gt;"",Transactions!F2398,"")</f>
        <v>put</v>
      </c>
      <c r="G2398" t="str">
        <f>IF(Transactions!G2398&lt;&gt;"",Transactions!G2398,"")</f>
        <v>000000003_23</v>
      </c>
      <c r="H2398" t="str">
        <f>IF(Transactions!H2398&lt;&gt;"",Transactions!H2398,"")</f>
        <v>52.0</v>
      </c>
      <c r="I2398">
        <f>IF(Transactions!J2398-Transactions!I2398&lt;&gt;"",Transactions!J2398-Transactions!I2398,"")</f>
        <v>659</v>
      </c>
      <c r="J2398">
        <f>IF((Transactions!K2398-Transactions!I2398)-(Transactions!P2398-Transactions!J2398)&lt;&gt;"",(Transactions!K2398-Transactions!I2398)-(Transactions!P2398-Transactions!J2398),"")</f>
        <v>534</v>
      </c>
      <c r="K2398">
        <f>IF(Transactions!L2398-Transactions!K2398&lt;&gt;"",Transactions!L2398-Transactions!K2398,"")</f>
        <v>1</v>
      </c>
      <c r="L2398">
        <f>IF(Transactions!N2398-Transactions!M2398&lt;&gt;"",Transactions!N2398-Transactions!M2398,"")</f>
        <v>124</v>
      </c>
      <c r="M2398">
        <f>IF(Transactions!P2398-Transactions!O2398&lt;&gt;"",Transactions!P2398-Transactions!O2398,"")</f>
        <v>0</v>
      </c>
      <c r="O2398">
        <f t="shared" si="78"/>
        <v>659</v>
      </c>
      <c r="P2398" t="str">
        <f>IF(Transactions!O2398&lt;&gt;"",Transactions!O2398,"")</f>
        <v>1536321006768</v>
      </c>
      <c r="Q2398">
        <f>IF(Transactions!S2398-Transactions!J2398&lt;&gt;"",Transactions!S2398-Transactions!J2398,"")</f>
        <v>1417</v>
      </c>
      <c r="R2398">
        <f t="shared" si="79"/>
        <v>2076</v>
      </c>
    </row>
    <row r="2399" spans="1:18" x14ac:dyDescent="0.3">
      <c r="A2399" t="str">
        <f>IF(Transactions!A2399&lt;&gt;"",Transactions!A2399,0)</f>
        <v>2018/09/07 13:50:07</v>
      </c>
      <c r="B2399" t="str">
        <f>IF(Transactions!B2399&lt;&gt;"",Transactions!B2399,0)</f>
        <v>07cc39906c7c1cb14b546a8371434ace86435c71c58c90b984545ef1a45d55a0</v>
      </c>
      <c r="C2399" t="str">
        <f>IF(Transactions!C2399&lt;&gt;"",Transactions!C2399,0)</f>
        <v>Step1</v>
      </c>
      <c r="D2399" t="str">
        <f>IF(Transactions!D2399&lt;&gt;"",Transactions!D2399,"")</f>
        <v>peer0.org1.ldegilde.com</v>
      </c>
      <c r="E2399" t="str">
        <f>IF(Transactions!E2399&lt;&gt;"",Transactions!E2399,"")</f>
        <v>pmt-chaincode</v>
      </c>
      <c r="F2399" t="str">
        <f>IF(Transactions!F2399&lt;&gt;"",Transactions!F2399,"")</f>
        <v>put</v>
      </c>
      <c r="G2399" t="str">
        <f>IF(Transactions!G2399&lt;&gt;"",Transactions!G2399,"")</f>
        <v>000000004_295</v>
      </c>
      <c r="H2399" t="str">
        <f>IF(Transactions!H2399&lt;&gt;"",Transactions!H2399,"")</f>
        <v>183.0</v>
      </c>
      <c r="I2399">
        <f>IF(Transactions!J2399-Transactions!I2399&lt;&gt;"",Transactions!J2399-Transactions!I2399,"")</f>
        <v>612</v>
      </c>
      <c r="J2399">
        <f>IF((Transactions!K2399-Transactions!I2399)-(Transactions!P2399-Transactions!J2399)&lt;&gt;"",(Transactions!K2399-Transactions!I2399)-(Transactions!P2399-Transactions!J2399),"")</f>
        <v>526</v>
      </c>
      <c r="K2399">
        <f>IF(Transactions!L2399-Transactions!K2399&lt;&gt;"",Transactions!L2399-Transactions!K2399,"")</f>
        <v>0</v>
      </c>
      <c r="L2399">
        <f>IF(Transactions!N2399-Transactions!M2399&lt;&gt;"",Transactions!N2399-Transactions!M2399,"")</f>
        <v>86</v>
      </c>
      <c r="M2399">
        <f>IF(Transactions!P2399-Transactions!O2399&lt;&gt;"",Transactions!P2399-Transactions!O2399,"")</f>
        <v>0</v>
      </c>
      <c r="O2399">
        <f t="shared" si="78"/>
        <v>612</v>
      </c>
      <c r="P2399" t="str">
        <f>IF(Transactions!O2399&lt;&gt;"",Transactions!O2399,"")</f>
        <v>1536321006838</v>
      </c>
      <c r="Q2399">
        <f>IF(Transactions!S2399-Transactions!J2399&lt;&gt;"",Transactions!S2399-Transactions!J2399,"")</f>
        <v>1457</v>
      </c>
      <c r="R2399">
        <f t="shared" si="79"/>
        <v>2069</v>
      </c>
    </row>
    <row r="2400" spans="1:18" x14ac:dyDescent="0.3">
      <c r="A2400" t="str">
        <f>IF(Transactions!A2400&lt;&gt;"",Transactions!A2400,0)</f>
        <v>2018/09/07 13:50:07</v>
      </c>
      <c r="B2400" t="str">
        <f>IF(Transactions!B2400&lt;&gt;"",Transactions!B2400,0)</f>
        <v>07cc39906c7c1cb14b546a8371434ace86435c71c58c90b984545ef1a45d55a0</v>
      </c>
      <c r="C2400" t="str">
        <f>IF(Transactions!C2400&lt;&gt;"",Transactions!C2400,0)</f>
        <v>Step1</v>
      </c>
      <c r="D2400" t="str">
        <f>IF(Transactions!D2400&lt;&gt;"",Transactions!D2400,"")</f>
        <v>peer0.org2.ldegilde.com</v>
      </c>
      <c r="E2400" t="str">
        <f>IF(Transactions!E2400&lt;&gt;"",Transactions!E2400,"")</f>
        <v>pmt-chaincode</v>
      </c>
      <c r="F2400" t="str">
        <f>IF(Transactions!F2400&lt;&gt;"",Transactions!F2400,"")</f>
        <v>put</v>
      </c>
      <c r="G2400" t="str">
        <f>IF(Transactions!G2400&lt;&gt;"",Transactions!G2400,"")</f>
        <v>000000004_295</v>
      </c>
      <c r="H2400" t="str">
        <f>IF(Transactions!H2400&lt;&gt;"",Transactions!H2400,"")</f>
        <v>183.0</v>
      </c>
      <c r="I2400">
        <f>IF(Transactions!J2400-Transactions!I2400&lt;&gt;"",Transactions!J2400-Transactions!I2400,"")</f>
        <v>612</v>
      </c>
      <c r="J2400">
        <f>IF((Transactions!K2400-Transactions!I2400)-(Transactions!P2400-Transactions!J2400)&lt;&gt;"",(Transactions!K2400-Transactions!I2400)-(Transactions!P2400-Transactions!J2400),"")</f>
        <v>389</v>
      </c>
      <c r="K2400">
        <f>IF(Transactions!L2400-Transactions!K2400&lt;&gt;"",Transactions!L2400-Transactions!K2400,"")</f>
        <v>0</v>
      </c>
      <c r="L2400">
        <f>IF(Transactions!N2400-Transactions!M2400&lt;&gt;"",Transactions!N2400-Transactions!M2400,"")</f>
        <v>222</v>
      </c>
      <c r="M2400">
        <f>IF(Transactions!P2400-Transactions!O2400&lt;&gt;"",Transactions!P2400-Transactions!O2400,"")</f>
        <v>1</v>
      </c>
      <c r="O2400">
        <f t="shared" si="78"/>
        <v>612</v>
      </c>
      <c r="P2400" t="str">
        <f>IF(Transactions!O2400&lt;&gt;"",Transactions!O2400,"")</f>
        <v>1536321006899</v>
      </c>
      <c r="Q2400">
        <f>IF(Transactions!S2400-Transactions!J2400&lt;&gt;"",Transactions!S2400-Transactions!J2400,"")</f>
        <v>1457</v>
      </c>
      <c r="R2400">
        <f t="shared" si="79"/>
        <v>2069</v>
      </c>
    </row>
    <row r="2401" spans="1:18" x14ac:dyDescent="0.3">
      <c r="A2401" t="str">
        <f>IF(Transactions!A2401&lt;&gt;"",Transactions!A2401,0)</f>
        <v>2018/09/07 13:50:07</v>
      </c>
      <c r="B2401" t="str">
        <f>IF(Transactions!B2401&lt;&gt;"",Transactions!B2401,0)</f>
        <v>b4fe4f812b543706d61d7c7e02a6a9ef6c818b5bdccf47a24a2afe42fd671448</v>
      </c>
      <c r="C2401" t="str">
        <f>IF(Transactions!C2401&lt;&gt;"",Transactions!C2401,0)</f>
        <v>Step1</v>
      </c>
      <c r="D2401" t="str">
        <f>IF(Transactions!D2401&lt;&gt;"",Transactions!D2401,"")</f>
        <v>peer0.org1.ldegilde.com</v>
      </c>
      <c r="E2401" t="str">
        <f>IF(Transactions!E2401&lt;&gt;"",Transactions!E2401,"")</f>
        <v>pmt-chaincode</v>
      </c>
      <c r="F2401" t="str">
        <f>IF(Transactions!F2401&lt;&gt;"",Transactions!F2401,"")</f>
        <v>put</v>
      </c>
      <c r="G2401" t="str">
        <f>IF(Transactions!G2401&lt;&gt;"",Transactions!G2401,"")</f>
        <v>000000004_84</v>
      </c>
      <c r="H2401" t="str">
        <f>IF(Transactions!H2401&lt;&gt;"",Transactions!H2401,"")</f>
        <v>146.0</v>
      </c>
      <c r="I2401">
        <f>IF(Transactions!J2401-Transactions!I2401&lt;&gt;"",Transactions!J2401-Transactions!I2401,"")</f>
        <v>645</v>
      </c>
      <c r="J2401">
        <f>IF((Transactions!K2401-Transactions!I2401)-(Transactions!P2401-Transactions!J2401)&lt;&gt;"",(Transactions!K2401-Transactions!I2401)-(Transactions!P2401-Transactions!J2401),"")</f>
        <v>634</v>
      </c>
      <c r="K2401">
        <f>IF(Transactions!L2401-Transactions!K2401&lt;&gt;"",Transactions!L2401-Transactions!K2401,"")</f>
        <v>0</v>
      </c>
      <c r="L2401">
        <f>IF(Transactions!N2401-Transactions!M2401&lt;&gt;"",Transactions!N2401-Transactions!M2401,"")</f>
        <v>11</v>
      </c>
      <c r="M2401">
        <f>IF(Transactions!P2401-Transactions!O2401&lt;&gt;"",Transactions!P2401-Transactions!O2401,"")</f>
        <v>0</v>
      </c>
      <c r="O2401">
        <f t="shared" si="78"/>
        <v>645</v>
      </c>
      <c r="P2401" t="str">
        <f>IF(Transactions!O2401&lt;&gt;"",Transactions!O2401,"")</f>
        <v>1536321006658</v>
      </c>
      <c r="Q2401">
        <f>IF(Transactions!S2401-Transactions!J2401&lt;&gt;"",Transactions!S2401-Transactions!J2401,"")</f>
        <v>1426</v>
      </c>
      <c r="R2401">
        <f t="shared" si="79"/>
        <v>2071</v>
      </c>
    </row>
    <row r="2402" spans="1:18" x14ac:dyDescent="0.3">
      <c r="A2402" t="str">
        <f>IF(Transactions!A2402&lt;&gt;"",Transactions!A2402,0)</f>
        <v>2018/09/07 13:50:07</v>
      </c>
      <c r="B2402" t="str">
        <f>IF(Transactions!B2402&lt;&gt;"",Transactions!B2402,0)</f>
        <v>b4fe4f812b543706d61d7c7e02a6a9ef6c818b5bdccf47a24a2afe42fd671448</v>
      </c>
      <c r="C2402" t="str">
        <f>IF(Transactions!C2402&lt;&gt;"",Transactions!C2402,0)</f>
        <v>Step1</v>
      </c>
      <c r="D2402" t="str">
        <f>IF(Transactions!D2402&lt;&gt;"",Transactions!D2402,"")</f>
        <v>peer0.org2.ldegilde.com</v>
      </c>
      <c r="E2402" t="str">
        <f>IF(Transactions!E2402&lt;&gt;"",Transactions!E2402,"")</f>
        <v>pmt-chaincode</v>
      </c>
      <c r="F2402" t="str">
        <f>IF(Transactions!F2402&lt;&gt;"",Transactions!F2402,"")</f>
        <v>put</v>
      </c>
      <c r="G2402" t="str">
        <f>IF(Transactions!G2402&lt;&gt;"",Transactions!G2402,"")</f>
        <v>000000004_84</v>
      </c>
      <c r="H2402" t="str">
        <f>IF(Transactions!H2402&lt;&gt;"",Transactions!H2402,"")</f>
        <v>146.0</v>
      </c>
      <c r="I2402">
        <f>IF(Transactions!J2402-Transactions!I2402&lt;&gt;"",Transactions!J2402-Transactions!I2402,"")</f>
        <v>645</v>
      </c>
      <c r="J2402">
        <f>IF((Transactions!K2402-Transactions!I2402)-(Transactions!P2402-Transactions!J2402)&lt;&gt;"",(Transactions!K2402-Transactions!I2402)-(Transactions!P2402-Transactions!J2402),"")</f>
        <v>441</v>
      </c>
      <c r="K2402">
        <f>IF(Transactions!L2402-Transactions!K2402&lt;&gt;"",Transactions!L2402-Transactions!K2402,"")</f>
        <v>0</v>
      </c>
      <c r="L2402">
        <f>IF(Transactions!N2402-Transactions!M2402&lt;&gt;"",Transactions!N2402-Transactions!M2402,"")</f>
        <v>204</v>
      </c>
      <c r="M2402">
        <f>IF(Transactions!P2402-Transactions!O2402&lt;&gt;"",Transactions!P2402-Transactions!O2402,"")</f>
        <v>0</v>
      </c>
      <c r="O2402">
        <f t="shared" si="78"/>
        <v>645</v>
      </c>
      <c r="P2402" t="str">
        <f>IF(Transactions!O2402&lt;&gt;"",Transactions!O2402,"")</f>
        <v>1536321006872</v>
      </c>
      <c r="Q2402">
        <f>IF(Transactions!S2402-Transactions!J2402&lt;&gt;"",Transactions!S2402-Transactions!J2402,"")</f>
        <v>1426</v>
      </c>
      <c r="R2402">
        <f t="shared" si="79"/>
        <v>2071</v>
      </c>
    </row>
    <row r="2403" spans="1:18" x14ac:dyDescent="0.3">
      <c r="A2403" t="str">
        <f>IF(Transactions!A2403&lt;&gt;"",Transactions!A2403,0)</f>
        <v>2018/09/07 13:50:07</v>
      </c>
      <c r="B2403" t="str">
        <f>IF(Transactions!B2403&lt;&gt;"",Transactions!B2403,0)</f>
        <v>59f65ff2e234f90bd55a6d9c25ae42e32acf55ad81cdc64efd5c2642298132d2</v>
      </c>
      <c r="C2403" t="str">
        <f>IF(Transactions!C2403&lt;&gt;"",Transactions!C2403,0)</f>
        <v>Step1</v>
      </c>
      <c r="D2403" t="str">
        <f>IF(Transactions!D2403&lt;&gt;"",Transactions!D2403,"")</f>
        <v>peer0.org1.ldegilde.com</v>
      </c>
      <c r="E2403" t="str">
        <f>IF(Transactions!E2403&lt;&gt;"",Transactions!E2403,"")</f>
        <v>pmt-chaincode</v>
      </c>
      <c r="F2403" t="str">
        <f>IF(Transactions!F2403&lt;&gt;"",Transactions!F2403,"")</f>
        <v>put</v>
      </c>
      <c r="G2403" t="str">
        <f>IF(Transactions!G2403&lt;&gt;"",Transactions!G2403,"")</f>
        <v>000000004_182</v>
      </c>
      <c r="H2403" t="str">
        <f>IF(Transactions!H2403&lt;&gt;"",Transactions!H2403,"")</f>
        <v>33.0</v>
      </c>
      <c r="I2403">
        <f>IF(Transactions!J2403-Transactions!I2403&lt;&gt;"",Transactions!J2403-Transactions!I2403,"")</f>
        <v>627</v>
      </c>
      <c r="J2403">
        <f>IF((Transactions!K2403-Transactions!I2403)-(Transactions!P2403-Transactions!J2403)&lt;&gt;"",(Transactions!K2403-Transactions!I2403)-(Transactions!P2403-Transactions!J2403),"")</f>
        <v>479</v>
      </c>
      <c r="K2403">
        <f>IF(Transactions!L2403-Transactions!K2403&lt;&gt;"",Transactions!L2403-Transactions!K2403,"")</f>
        <v>1</v>
      </c>
      <c r="L2403">
        <f>IF(Transactions!N2403-Transactions!M2403&lt;&gt;"",Transactions!N2403-Transactions!M2403,"")</f>
        <v>147</v>
      </c>
      <c r="M2403">
        <f>IF(Transactions!P2403-Transactions!O2403&lt;&gt;"",Transactions!P2403-Transactions!O2403,"")</f>
        <v>0</v>
      </c>
      <c r="O2403">
        <f t="shared" si="78"/>
        <v>627</v>
      </c>
      <c r="P2403" t="str">
        <f>IF(Transactions!O2403&lt;&gt;"",Transactions!O2403,"")</f>
        <v>1536321006875</v>
      </c>
      <c r="Q2403">
        <f>IF(Transactions!S2403-Transactions!J2403&lt;&gt;"",Transactions!S2403-Transactions!J2403,"")</f>
        <v>1436</v>
      </c>
      <c r="R2403">
        <f t="shared" si="79"/>
        <v>2063</v>
      </c>
    </row>
    <row r="2404" spans="1:18" x14ac:dyDescent="0.3">
      <c r="A2404" t="str">
        <f>IF(Transactions!A2404&lt;&gt;"",Transactions!A2404,0)</f>
        <v>2018/09/07 13:50:07</v>
      </c>
      <c r="B2404" t="str">
        <f>IF(Transactions!B2404&lt;&gt;"",Transactions!B2404,0)</f>
        <v>59f65ff2e234f90bd55a6d9c25ae42e32acf55ad81cdc64efd5c2642298132d2</v>
      </c>
      <c r="C2404" t="str">
        <f>IF(Transactions!C2404&lt;&gt;"",Transactions!C2404,0)</f>
        <v>Step1</v>
      </c>
      <c r="D2404" t="str">
        <f>IF(Transactions!D2404&lt;&gt;"",Transactions!D2404,"")</f>
        <v>peer0.org2.ldegilde.com</v>
      </c>
      <c r="E2404" t="str">
        <f>IF(Transactions!E2404&lt;&gt;"",Transactions!E2404,"")</f>
        <v>pmt-chaincode</v>
      </c>
      <c r="F2404" t="str">
        <f>IF(Transactions!F2404&lt;&gt;"",Transactions!F2404,"")</f>
        <v>put</v>
      </c>
      <c r="G2404" t="str">
        <f>IF(Transactions!G2404&lt;&gt;"",Transactions!G2404,"")</f>
        <v>000000004_182</v>
      </c>
      <c r="H2404" t="str">
        <f>IF(Transactions!H2404&lt;&gt;"",Transactions!H2404,"")</f>
        <v>33.0</v>
      </c>
      <c r="I2404">
        <f>IF(Transactions!J2404-Transactions!I2404&lt;&gt;"",Transactions!J2404-Transactions!I2404,"")</f>
        <v>627</v>
      </c>
      <c r="J2404">
        <f>IF((Transactions!K2404-Transactions!I2404)-(Transactions!P2404-Transactions!J2404)&lt;&gt;"",(Transactions!K2404-Transactions!I2404)-(Transactions!P2404-Transactions!J2404),"")</f>
        <v>388</v>
      </c>
      <c r="K2404">
        <f>IF(Transactions!L2404-Transactions!K2404&lt;&gt;"",Transactions!L2404-Transactions!K2404,"")</f>
        <v>0</v>
      </c>
      <c r="L2404">
        <f>IF(Transactions!N2404-Transactions!M2404&lt;&gt;"",Transactions!N2404-Transactions!M2404,"")</f>
        <v>239</v>
      </c>
      <c r="M2404">
        <f>IF(Transactions!P2404-Transactions!O2404&lt;&gt;"",Transactions!P2404-Transactions!O2404,"")</f>
        <v>0</v>
      </c>
      <c r="O2404">
        <f t="shared" si="78"/>
        <v>627</v>
      </c>
      <c r="P2404" t="str">
        <f>IF(Transactions!O2404&lt;&gt;"",Transactions!O2404,"")</f>
        <v>1536321006910</v>
      </c>
      <c r="Q2404">
        <f>IF(Transactions!S2404-Transactions!J2404&lt;&gt;"",Transactions!S2404-Transactions!J2404,"")</f>
        <v>1436</v>
      </c>
      <c r="R2404">
        <f t="shared" si="79"/>
        <v>2063</v>
      </c>
    </row>
    <row r="2405" spans="1:18" x14ac:dyDescent="0.3">
      <c r="A2405" t="str">
        <f>IF(Transactions!A2405&lt;&gt;"",Transactions!A2405,0)</f>
        <v>2018/09/07 13:50:07</v>
      </c>
      <c r="B2405" t="str">
        <f>IF(Transactions!B2405&lt;&gt;"",Transactions!B2405,0)</f>
        <v>f0b905485d46c95cba02610c3449f170a7658c443358bb6c71707c8037c28f66</v>
      </c>
      <c r="C2405" t="str">
        <f>IF(Transactions!C2405&lt;&gt;"",Transactions!C2405,0)</f>
        <v>Step1</v>
      </c>
      <c r="D2405" t="str">
        <f>IF(Transactions!D2405&lt;&gt;"",Transactions!D2405,"")</f>
        <v>peer0.org1.ldegilde.com</v>
      </c>
      <c r="E2405" t="str">
        <f>IF(Transactions!E2405&lt;&gt;"",Transactions!E2405,"")</f>
        <v>pmt-chaincode</v>
      </c>
      <c r="F2405" t="str">
        <f>IF(Transactions!F2405&lt;&gt;"",Transactions!F2405,"")</f>
        <v>put</v>
      </c>
      <c r="G2405" t="str">
        <f>IF(Transactions!G2405&lt;&gt;"",Transactions!G2405,"")</f>
        <v>000000003_200</v>
      </c>
      <c r="H2405" t="str">
        <f>IF(Transactions!H2405&lt;&gt;"",Transactions!H2405,"")</f>
        <v>513.0</v>
      </c>
      <c r="I2405">
        <f>IF(Transactions!J2405-Transactions!I2405&lt;&gt;"",Transactions!J2405-Transactions!I2405,"")</f>
        <v>680</v>
      </c>
      <c r="J2405">
        <f>IF((Transactions!K2405-Transactions!I2405)-(Transactions!P2405-Transactions!J2405)&lt;&gt;"",(Transactions!K2405-Transactions!I2405)-(Transactions!P2405-Transactions!J2405),"")</f>
        <v>512</v>
      </c>
      <c r="K2405">
        <f>IF(Transactions!L2405-Transactions!K2405&lt;&gt;"",Transactions!L2405-Transactions!K2405,"")</f>
        <v>0</v>
      </c>
      <c r="L2405">
        <f>IF(Transactions!N2405-Transactions!M2405&lt;&gt;"",Transactions!N2405-Transactions!M2405,"")</f>
        <v>167</v>
      </c>
      <c r="M2405">
        <f>IF(Transactions!P2405-Transactions!O2405&lt;&gt;"",Transactions!P2405-Transactions!O2405,"")</f>
        <v>1</v>
      </c>
      <c r="O2405">
        <f t="shared" si="78"/>
        <v>680</v>
      </c>
      <c r="P2405" t="str">
        <f>IF(Transactions!O2405&lt;&gt;"",Transactions!O2405,"")</f>
        <v>1536321006951</v>
      </c>
      <c r="Q2405">
        <f>IF(Transactions!S2405-Transactions!J2405&lt;&gt;"",Transactions!S2405-Transactions!J2405,"")</f>
        <v>1401</v>
      </c>
      <c r="R2405">
        <f t="shared" si="79"/>
        <v>2081</v>
      </c>
    </row>
    <row r="2406" spans="1:18" x14ac:dyDescent="0.3">
      <c r="A2406" t="str">
        <f>IF(Transactions!A2406&lt;&gt;"",Transactions!A2406,0)</f>
        <v>2018/09/07 13:50:07</v>
      </c>
      <c r="B2406" t="str">
        <f>IF(Transactions!B2406&lt;&gt;"",Transactions!B2406,0)</f>
        <v>f0b905485d46c95cba02610c3449f170a7658c443358bb6c71707c8037c28f66</v>
      </c>
      <c r="C2406" t="str">
        <f>IF(Transactions!C2406&lt;&gt;"",Transactions!C2406,0)</f>
        <v>Step1</v>
      </c>
      <c r="D2406" t="str">
        <f>IF(Transactions!D2406&lt;&gt;"",Transactions!D2406,"")</f>
        <v>peer0.org2.ldegilde.com</v>
      </c>
      <c r="E2406" t="str">
        <f>IF(Transactions!E2406&lt;&gt;"",Transactions!E2406,"")</f>
        <v>pmt-chaincode</v>
      </c>
      <c r="F2406" t="str">
        <f>IF(Transactions!F2406&lt;&gt;"",Transactions!F2406,"")</f>
        <v>put</v>
      </c>
      <c r="G2406" t="str">
        <f>IF(Transactions!G2406&lt;&gt;"",Transactions!G2406,"")</f>
        <v>000000003_200</v>
      </c>
      <c r="H2406" t="str">
        <f>IF(Transactions!H2406&lt;&gt;"",Transactions!H2406,"")</f>
        <v>513.0</v>
      </c>
      <c r="I2406">
        <f>IF(Transactions!J2406-Transactions!I2406&lt;&gt;"",Transactions!J2406-Transactions!I2406,"")</f>
        <v>680</v>
      </c>
      <c r="J2406">
        <f>IF((Transactions!K2406-Transactions!I2406)-(Transactions!P2406-Transactions!J2406)&lt;&gt;"",(Transactions!K2406-Transactions!I2406)-(Transactions!P2406-Transactions!J2406),"")</f>
        <v>509</v>
      </c>
      <c r="K2406">
        <f>IF(Transactions!L2406-Transactions!K2406&lt;&gt;"",Transactions!L2406-Transactions!K2406,"")</f>
        <v>0</v>
      </c>
      <c r="L2406">
        <f>IF(Transactions!N2406-Transactions!M2406&lt;&gt;"",Transactions!N2406-Transactions!M2406,"")</f>
        <v>171</v>
      </c>
      <c r="M2406">
        <f>IF(Transactions!P2406-Transactions!O2406&lt;&gt;"",Transactions!P2406-Transactions!O2406,"")</f>
        <v>0</v>
      </c>
      <c r="O2406">
        <f t="shared" si="78"/>
        <v>680</v>
      </c>
      <c r="P2406" t="str">
        <f>IF(Transactions!O2406&lt;&gt;"",Transactions!O2406,"")</f>
        <v>1536321006831</v>
      </c>
      <c r="Q2406">
        <f>IF(Transactions!S2406-Transactions!J2406&lt;&gt;"",Transactions!S2406-Transactions!J2406,"")</f>
        <v>1401</v>
      </c>
      <c r="R2406">
        <f t="shared" si="79"/>
        <v>2081</v>
      </c>
    </row>
    <row r="2407" spans="1:18" x14ac:dyDescent="0.3">
      <c r="A2407" t="str">
        <f>IF(Transactions!A2407&lt;&gt;"",Transactions!A2407,0)</f>
        <v>2018/09/07 13:50:07</v>
      </c>
      <c r="B2407" t="str">
        <f>IF(Transactions!B2407&lt;&gt;"",Transactions!B2407,0)</f>
        <v>be10f9825bca8e0eb25d010d9fb997f0e62b3d98c75c1ea68eed9d83dfe1c5a2</v>
      </c>
      <c r="C2407" t="str">
        <f>IF(Transactions!C2407&lt;&gt;"",Transactions!C2407,0)</f>
        <v>Step1</v>
      </c>
      <c r="D2407" t="str">
        <f>IF(Transactions!D2407&lt;&gt;"",Transactions!D2407,"")</f>
        <v>peer0.org1.ldegilde.com</v>
      </c>
      <c r="E2407" t="str">
        <f>IF(Transactions!E2407&lt;&gt;"",Transactions!E2407,"")</f>
        <v>pmt-chaincode</v>
      </c>
      <c r="F2407" t="str">
        <f>IF(Transactions!F2407&lt;&gt;"",Transactions!F2407,"")</f>
        <v>put</v>
      </c>
      <c r="G2407" t="str">
        <f>IF(Transactions!G2407&lt;&gt;"",Transactions!G2407,"")</f>
        <v>000000003_127</v>
      </c>
      <c r="H2407" t="str">
        <f>IF(Transactions!H2407&lt;&gt;"",Transactions!H2407,"")</f>
        <v>751.0</v>
      </c>
      <c r="I2407">
        <f>IF(Transactions!J2407-Transactions!I2407&lt;&gt;"",Transactions!J2407-Transactions!I2407,"")</f>
        <v>315</v>
      </c>
      <c r="J2407">
        <f>IF((Transactions!K2407-Transactions!I2407)-(Transactions!P2407-Transactions!J2407)&lt;&gt;"",(Transactions!K2407-Transactions!I2407)-(Transactions!P2407-Transactions!J2407),"")</f>
        <v>284</v>
      </c>
      <c r="K2407">
        <f>IF(Transactions!L2407-Transactions!K2407&lt;&gt;"",Transactions!L2407-Transactions!K2407,"")</f>
        <v>0</v>
      </c>
      <c r="L2407">
        <f>IF(Transactions!N2407-Transactions!M2407&lt;&gt;"",Transactions!N2407-Transactions!M2407,"")</f>
        <v>30</v>
      </c>
      <c r="M2407">
        <f>IF(Transactions!P2407-Transactions!O2407&lt;&gt;"",Transactions!P2407-Transactions!O2407,"")</f>
        <v>1</v>
      </c>
      <c r="O2407">
        <f t="shared" si="78"/>
        <v>315</v>
      </c>
      <c r="P2407" t="str">
        <f>IF(Transactions!O2407&lt;&gt;"",Transactions!O2407,"")</f>
        <v>1536321006538</v>
      </c>
      <c r="Q2407">
        <f>IF(Transactions!S2407-Transactions!J2407&lt;&gt;"",Transactions!S2407-Transactions!J2407,"")</f>
        <v>1775</v>
      </c>
      <c r="R2407">
        <f t="shared" si="79"/>
        <v>2090</v>
      </c>
    </row>
    <row r="2408" spans="1:18" x14ac:dyDescent="0.3">
      <c r="A2408" t="str">
        <f>IF(Transactions!A2408&lt;&gt;"",Transactions!A2408,0)</f>
        <v>2018/09/07 13:50:07</v>
      </c>
      <c r="B2408" t="str">
        <f>IF(Transactions!B2408&lt;&gt;"",Transactions!B2408,0)</f>
        <v>be10f9825bca8e0eb25d010d9fb997f0e62b3d98c75c1ea68eed9d83dfe1c5a2</v>
      </c>
      <c r="C2408" t="str">
        <f>IF(Transactions!C2408&lt;&gt;"",Transactions!C2408,0)</f>
        <v>Step1</v>
      </c>
      <c r="D2408" t="str">
        <f>IF(Transactions!D2408&lt;&gt;"",Transactions!D2408,"")</f>
        <v>peer0.org2.ldegilde.com</v>
      </c>
      <c r="E2408" t="str">
        <f>IF(Transactions!E2408&lt;&gt;"",Transactions!E2408,"")</f>
        <v>pmt-chaincode</v>
      </c>
      <c r="F2408" t="str">
        <f>IF(Transactions!F2408&lt;&gt;"",Transactions!F2408,"")</f>
        <v>put</v>
      </c>
      <c r="G2408" t="str">
        <f>IF(Transactions!G2408&lt;&gt;"",Transactions!G2408,"")</f>
        <v>000000003_127</v>
      </c>
      <c r="H2408" t="str">
        <f>IF(Transactions!H2408&lt;&gt;"",Transactions!H2408,"")</f>
        <v>751.0</v>
      </c>
      <c r="I2408">
        <f>IF(Transactions!J2408-Transactions!I2408&lt;&gt;"",Transactions!J2408-Transactions!I2408,"")</f>
        <v>315</v>
      </c>
      <c r="J2408">
        <f>IF((Transactions!K2408-Transactions!I2408)-(Transactions!P2408-Transactions!J2408)&lt;&gt;"",(Transactions!K2408-Transactions!I2408)-(Transactions!P2408-Transactions!J2408),"")</f>
        <v>274</v>
      </c>
      <c r="K2408">
        <f>IF(Transactions!L2408-Transactions!K2408&lt;&gt;"",Transactions!L2408-Transactions!K2408,"")</f>
        <v>0</v>
      </c>
      <c r="L2408">
        <f>IF(Transactions!N2408-Transactions!M2408&lt;&gt;"",Transactions!N2408-Transactions!M2408,"")</f>
        <v>41</v>
      </c>
      <c r="M2408">
        <f>IF(Transactions!P2408-Transactions!O2408&lt;&gt;"",Transactions!P2408-Transactions!O2408,"")</f>
        <v>0</v>
      </c>
      <c r="O2408">
        <f t="shared" si="78"/>
        <v>315</v>
      </c>
      <c r="P2408" t="str">
        <f>IF(Transactions!O2408&lt;&gt;"",Transactions!O2408,"")</f>
        <v>1536321006597</v>
      </c>
      <c r="Q2408">
        <f>IF(Transactions!S2408-Transactions!J2408&lt;&gt;"",Transactions!S2408-Transactions!J2408,"")</f>
        <v>1775</v>
      </c>
      <c r="R2408">
        <f t="shared" si="79"/>
        <v>2090</v>
      </c>
    </row>
    <row r="2409" spans="1:18" x14ac:dyDescent="0.3">
      <c r="A2409" t="str">
        <f>IF(Transactions!A2409&lt;&gt;"",Transactions!A2409,0)</f>
        <v>2018/09/07 13:50:07</v>
      </c>
      <c r="B2409" t="str">
        <f>IF(Transactions!B2409&lt;&gt;"",Transactions!B2409,0)</f>
        <v>680bb8ed5c99ccb84a19a7556fefac5d26d1400e0861e98f54b5ac68c8881c7e</v>
      </c>
      <c r="C2409" t="str">
        <f>IF(Transactions!C2409&lt;&gt;"",Transactions!C2409,0)</f>
        <v>Step1</v>
      </c>
      <c r="D2409" t="str">
        <f>IF(Transactions!D2409&lt;&gt;"",Transactions!D2409,"")</f>
        <v>peer0.org1.ldegilde.com</v>
      </c>
      <c r="E2409" t="str">
        <f>IF(Transactions!E2409&lt;&gt;"",Transactions!E2409,"")</f>
        <v>pmt-chaincode</v>
      </c>
      <c r="F2409" t="str">
        <f>IF(Transactions!F2409&lt;&gt;"",Transactions!F2409,"")</f>
        <v>put</v>
      </c>
      <c r="G2409" t="str">
        <f>IF(Transactions!G2409&lt;&gt;"",Transactions!G2409,"")</f>
        <v>000000004_52</v>
      </c>
      <c r="H2409" t="str">
        <f>IF(Transactions!H2409&lt;&gt;"",Transactions!H2409,"")</f>
        <v>450.0</v>
      </c>
      <c r="I2409">
        <f>IF(Transactions!J2409-Transactions!I2409&lt;&gt;"",Transactions!J2409-Transactions!I2409,"")</f>
        <v>620</v>
      </c>
      <c r="J2409">
        <f>IF((Transactions!K2409-Transactions!I2409)-(Transactions!P2409-Transactions!J2409)&lt;&gt;"",(Transactions!K2409-Transactions!I2409)-(Transactions!P2409-Transactions!J2409),"")</f>
        <v>452</v>
      </c>
      <c r="K2409">
        <f>IF(Transactions!L2409-Transactions!K2409&lt;&gt;"",Transactions!L2409-Transactions!K2409,"")</f>
        <v>0</v>
      </c>
      <c r="L2409">
        <f>IF(Transactions!N2409-Transactions!M2409&lt;&gt;"",Transactions!N2409-Transactions!M2409,"")</f>
        <v>168</v>
      </c>
      <c r="M2409">
        <f>IF(Transactions!P2409-Transactions!O2409&lt;&gt;"",Transactions!P2409-Transactions!O2409,"")</f>
        <v>0</v>
      </c>
      <c r="O2409">
        <f t="shared" si="78"/>
        <v>620</v>
      </c>
      <c r="P2409" t="str">
        <f>IF(Transactions!O2409&lt;&gt;"",Transactions!O2409,"")</f>
        <v>1536321006883</v>
      </c>
      <c r="Q2409">
        <f>IF(Transactions!S2409-Transactions!J2409&lt;&gt;"",Transactions!S2409-Transactions!J2409,"")</f>
        <v>1432</v>
      </c>
      <c r="R2409">
        <f t="shared" si="79"/>
        <v>2052</v>
      </c>
    </row>
    <row r="2410" spans="1:18" x14ac:dyDescent="0.3">
      <c r="A2410" t="str">
        <f>IF(Transactions!A2410&lt;&gt;"",Transactions!A2410,0)</f>
        <v>2018/09/07 13:50:07</v>
      </c>
      <c r="B2410" t="str">
        <f>IF(Transactions!B2410&lt;&gt;"",Transactions!B2410,0)</f>
        <v>680bb8ed5c99ccb84a19a7556fefac5d26d1400e0861e98f54b5ac68c8881c7e</v>
      </c>
      <c r="C2410" t="str">
        <f>IF(Transactions!C2410&lt;&gt;"",Transactions!C2410,0)</f>
        <v>Step1</v>
      </c>
      <c r="D2410" t="str">
        <f>IF(Transactions!D2410&lt;&gt;"",Transactions!D2410,"")</f>
        <v>peer0.org2.ldegilde.com</v>
      </c>
      <c r="E2410" t="str">
        <f>IF(Transactions!E2410&lt;&gt;"",Transactions!E2410,"")</f>
        <v>pmt-chaincode</v>
      </c>
      <c r="F2410" t="str">
        <f>IF(Transactions!F2410&lt;&gt;"",Transactions!F2410,"")</f>
        <v>put</v>
      </c>
      <c r="G2410" t="str">
        <f>IF(Transactions!G2410&lt;&gt;"",Transactions!G2410,"")</f>
        <v>000000004_52</v>
      </c>
      <c r="H2410" t="str">
        <f>IF(Transactions!H2410&lt;&gt;"",Transactions!H2410,"")</f>
        <v>450.0</v>
      </c>
      <c r="I2410">
        <f>IF(Transactions!J2410-Transactions!I2410&lt;&gt;"",Transactions!J2410-Transactions!I2410,"")</f>
        <v>620</v>
      </c>
      <c r="J2410">
        <f>IF((Transactions!K2410-Transactions!I2410)-(Transactions!P2410-Transactions!J2410)&lt;&gt;"",(Transactions!K2410-Transactions!I2410)-(Transactions!P2410-Transactions!J2410),"")</f>
        <v>395</v>
      </c>
      <c r="K2410">
        <f>IF(Transactions!L2410-Transactions!K2410&lt;&gt;"",Transactions!L2410-Transactions!K2410,"")</f>
        <v>0</v>
      </c>
      <c r="L2410">
        <f>IF(Transactions!N2410-Transactions!M2410&lt;&gt;"",Transactions!N2410-Transactions!M2410,"")</f>
        <v>224</v>
      </c>
      <c r="M2410">
        <f>IF(Transactions!P2410-Transactions!O2410&lt;&gt;"",Transactions!P2410-Transactions!O2410,"")</f>
        <v>1</v>
      </c>
      <c r="O2410">
        <f t="shared" si="78"/>
        <v>620</v>
      </c>
      <c r="P2410" t="str">
        <f>IF(Transactions!O2410&lt;&gt;"",Transactions!O2410,"")</f>
        <v>1536321006917</v>
      </c>
      <c r="Q2410">
        <f>IF(Transactions!S2410-Transactions!J2410&lt;&gt;"",Transactions!S2410-Transactions!J2410,"")</f>
        <v>1432</v>
      </c>
      <c r="R2410">
        <f t="shared" si="79"/>
        <v>2052</v>
      </c>
    </row>
    <row r="2411" spans="1:18" x14ac:dyDescent="0.3">
      <c r="A2411" t="str">
        <f>IF(Transactions!A2411&lt;&gt;"",Transactions!A2411,0)</f>
        <v>2018/09/07 13:50:07</v>
      </c>
      <c r="B2411" t="str">
        <f>IF(Transactions!B2411&lt;&gt;"",Transactions!B2411,0)</f>
        <v>b764d88925d4035c838c7e02c56816a33a1624df02c653fe79cf6a8b730a9625</v>
      </c>
      <c r="C2411" t="str">
        <f>IF(Transactions!C2411&lt;&gt;"",Transactions!C2411,0)</f>
        <v>Step1</v>
      </c>
      <c r="D2411" t="str">
        <f>IF(Transactions!D2411&lt;&gt;"",Transactions!D2411,"")</f>
        <v>peer0.org1.ldegilde.com</v>
      </c>
      <c r="E2411" t="str">
        <f>IF(Transactions!E2411&lt;&gt;"",Transactions!E2411,"")</f>
        <v>pmt-chaincode</v>
      </c>
      <c r="F2411" t="str">
        <f>IF(Transactions!F2411&lt;&gt;"",Transactions!F2411,"")</f>
        <v>put</v>
      </c>
      <c r="G2411" t="str">
        <f>IF(Transactions!G2411&lt;&gt;"",Transactions!G2411,"")</f>
        <v>000000004_92</v>
      </c>
      <c r="H2411" t="str">
        <f>IF(Transactions!H2411&lt;&gt;"",Transactions!H2411,"")</f>
        <v>217.0</v>
      </c>
      <c r="I2411">
        <f>IF(Transactions!J2411-Transactions!I2411&lt;&gt;"",Transactions!J2411-Transactions!I2411,"")</f>
        <v>635</v>
      </c>
      <c r="J2411">
        <f>IF((Transactions!K2411-Transactions!I2411)-(Transactions!P2411-Transactions!J2411)&lt;&gt;"",(Transactions!K2411-Transactions!I2411)-(Transactions!P2411-Transactions!J2411),"")</f>
        <v>469</v>
      </c>
      <c r="K2411">
        <f>IF(Transactions!L2411-Transactions!K2411&lt;&gt;"",Transactions!L2411-Transactions!K2411,"")</f>
        <v>0</v>
      </c>
      <c r="L2411">
        <f>IF(Transactions!N2411-Transactions!M2411&lt;&gt;"",Transactions!N2411-Transactions!M2411,"")</f>
        <v>165</v>
      </c>
      <c r="M2411">
        <f>IF(Transactions!P2411-Transactions!O2411&lt;&gt;"",Transactions!P2411-Transactions!O2411,"")</f>
        <v>1</v>
      </c>
      <c r="O2411">
        <f t="shared" si="78"/>
        <v>635</v>
      </c>
      <c r="P2411" t="str">
        <f>IF(Transactions!O2411&lt;&gt;"",Transactions!O2411,"")</f>
        <v>1536321006945</v>
      </c>
      <c r="Q2411">
        <f>IF(Transactions!S2411-Transactions!J2411&lt;&gt;"",Transactions!S2411-Transactions!J2411,"")</f>
        <v>1417</v>
      </c>
      <c r="R2411">
        <f t="shared" si="79"/>
        <v>2052</v>
      </c>
    </row>
    <row r="2412" spans="1:18" x14ac:dyDescent="0.3">
      <c r="A2412" t="str">
        <f>IF(Transactions!A2412&lt;&gt;"",Transactions!A2412,0)</f>
        <v>2018/09/07 13:50:07</v>
      </c>
      <c r="B2412" t="str">
        <f>IF(Transactions!B2412&lt;&gt;"",Transactions!B2412,0)</f>
        <v>b764d88925d4035c838c7e02c56816a33a1624df02c653fe79cf6a8b730a9625</v>
      </c>
      <c r="C2412" t="str">
        <f>IF(Transactions!C2412&lt;&gt;"",Transactions!C2412,0)</f>
        <v>Step1</v>
      </c>
      <c r="D2412" t="str">
        <f>IF(Transactions!D2412&lt;&gt;"",Transactions!D2412,"")</f>
        <v>peer0.org2.ldegilde.com</v>
      </c>
      <c r="E2412" t="str">
        <f>IF(Transactions!E2412&lt;&gt;"",Transactions!E2412,"")</f>
        <v>pmt-chaincode</v>
      </c>
      <c r="F2412" t="str">
        <f>IF(Transactions!F2412&lt;&gt;"",Transactions!F2412,"")</f>
        <v>put</v>
      </c>
      <c r="G2412" t="str">
        <f>IF(Transactions!G2412&lt;&gt;"",Transactions!G2412,"")</f>
        <v>000000004_92</v>
      </c>
      <c r="H2412" t="str">
        <f>IF(Transactions!H2412&lt;&gt;"",Transactions!H2412,"")</f>
        <v>217.0</v>
      </c>
      <c r="I2412">
        <f>IF(Transactions!J2412-Transactions!I2412&lt;&gt;"",Transactions!J2412-Transactions!I2412,"")</f>
        <v>635</v>
      </c>
      <c r="J2412">
        <f>IF((Transactions!K2412-Transactions!I2412)-(Transactions!P2412-Transactions!J2412)&lt;&gt;"",(Transactions!K2412-Transactions!I2412)-(Transactions!P2412-Transactions!J2412),"")</f>
        <v>407</v>
      </c>
      <c r="K2412">
        <f>IF(Transactions!L2412-Transactions!K2412&lt;&gt;"",Transactions!L2412-Transactions!K2412,"")</f>
        <v>0</v>
      </c>
      <c r="L2412">
        <f>IF(Transactions!N2412-Transactions!M2412&lt;&gt;"",Transactions!N2412-Transactions!M2412,"")</f>
        <v>228</v>
      </c>
      <c r="M2412">
        <f>IF(Transactions!P2412-Transactions!O2412&lt;&gt;"",Transactions!P2412-Transactions!O2412,"")</f>
        <v>0</v>
      </c>
      <c r="O2412">
        <f t="shared" si="78"/>
        <v>635</v>
      </c>
      <c r="P2412" t="str">
        <f>IF(Transactions!O2412&lt;&gt;"",Transactions!O2412,"")</f>
        <v>1536321006927</v>
      </c>
      <c r="Q2412">
        <f>IF(Transactions!S2412-Transactions!J2412&lt;&gt;"",Transactions!S2412-Transactions!J2412,"")</f>
        <v>1417</v>
      </c>
      <c r="R2412">
        <f t="shared" si="79"/>
        <v>2052</v>
      </c>
    </row>
    <row r="2413" spans="1:18" x14ac:dyDescent="0.3">
      <c r="A2413" t="str">
        <f>IF(Transactions!A2413&lt;&gt;"",Transactions!A2413,0)</f>
        <v>2018/09/07 13:50:07</v>
      </c>
      <c r="B2413" t="str">
        <f>IF(Transactions!B2413&lt;&gt;"",Transactions!B2413,0)</f>
        <v>0fcab74108807efa23339035690e9ace9fd699193215225a8249657b3cb70d36</v>
      </c>
      <c r="C2413" t="str">
        <f>IF(Transactions!C2413&lt;&gt;"",Transactions!C2413,0)</f>
        <v>Step1</v>
      </c>
      <c r="D2413" t="str">
        <f>IF(Transactions!D2413&lt;&gt;"",Transactions!D2413,"")</f>
        <v>peer0.org1.ldegilde.com</v>
      </c>
      <c r="E2413" t="str">
        <f>IF(Transactions!E2413&lt;&gt;"",Transactions!E2413,"")</f>
        <v>pmt-chaincode</v>
      </c>
      <c r="F2413" t="str">
        <f>IF(Transactions!F2413&lt;&gt;"",Transactions!F2413,"")</f>
        <v>put</v>
      </c>
      <c r="G2413" t="str">
        <f>IF(Transactions!G2413&lt;&gt;"",Transactions!G2413,"")</f>
        <v>000000003_190</v>
      </c>
      <c r="H2413" t="str">
        <f>IF(Transactions!H2413&lt;&gt;"",Transactions!H2413,"")</f>
        <v>938.0</v>
      </c>
      <c r="I2413">
        <f>IF(Transactions!J2413-Transactions!I2413&lt;&gt;"",Transactions!J2413-Transactions!I2413,"")</f>
        <v>450</v>
      </c>
      <c r="J2413">
        <f>IF((Transactions!K2413-Transactions!I2413)-(Transactions!P2413-Transactions!J2413)&lt;&gt;"",(Transactions!K2413-Transactions!I2413)-(Transactions!P2413-Transactions!J2413),"")</f>
        <v>367</v>
      </c>
      <c r="K2413">
        <f>IF(Transactions!L2413-Transactions!K2413&lt;&gt;"",Transactions!L2413-Transactions!K2413,"")</f>
        <v>1</v>
      </c>
      <c r="L2413">
        <f>IF(Transactions!N2413-Transactions!M2413&lt;&gt;"",Transactions!N2413-Transactions!M2413,"")</f>
        <v>80</v>
      </c>
      <c r="M2413">
        <f>IF(Transactions!P2413-Transactions!O2413&lt;&gt;"",Transactions!P2413-Transactions!O2413,"")</f>
        <v>2</v>
      </c>
      <c r="O2413">
        <f t="shared" si="78"/>
        <v>450</v>
      </c>
      <c r="P2413" t="str">
        <f>IF(Transactions!O2413&lt;&gt;"",Transactions!O2413,"")</f>
        <v>1536321006745</v>
      </c>
      <c r="Q2413">
        <f>IF(Transactions!S2413-Transactions!J2413&lt;&gt;"",Transactions!S2413-Transactions!J2413,"")</f>
        <v>1631</v>
      </c>
      <c r="R2413">
        <f t="shared" si="79"/>
        <v>2081</v>
      </c>
    </row>
    <row r="2414" spans="1:18" x14ac:dyDescent="0.3">
      <c r="A2414" t="str">
        <f>IF(Transactions!A2414&lt;&gt;"",Transactions!A2414,0)</f>
        <v>2018/09/07 13:50:07</v>
      </c>
      <c r="B2414" t="str">
        <f>IF(Transactions!B2414&lt;&gt;"",Transactions!B2414,0)</f>
        <v>0fcab74108807efa23339035690e9ace9fd699193215225a8249657b3cb70d36</v>
      </c>
      <c r="C2414" t="str">
        <f>IF(Transactions!C2414&lt;&gt;"",Transactions!C2414,0)</f>
        <v>Step1</v>
      </c>
      <c r="D2414" t="str">
        <f>IF(Transactions!D2414&lt;&gt;"",Transactions!D2414,"")</f>
        <v>peer0.org2.ldegilde.com</v>
      </c>
      <c r="E2414" t="str">
        <f>IF(Transactions!E2414&lt;&gt;"",Transactions!E2414,"")</f>
        <v>pmt-chaincode</v>
      </c>
      <c r="F2414" t="str">
        <f>IF(Transactions!F2414&lt;&gt;"",Transactions!F2414,"")</f>
        <v>put</v>
      </c>
      <c r="G2414" t="str">
        <f>IF(Transactions!G2414&lt;&gt;"",Transactions!G2414,"")</f>
        <v>000000003_190</v>
      </c>
      <c r="H2414" t="str">
        <f>IF(Transactions!H2414&lt;&gt;"",Transactions!H2414,"")</f>
        <v>938.0</v>
      </c>
      <c r="I2414">
        <f>IF(Transactions!J2414-Transactions!I2414&lt;&gt;"",Transactions!J2414-Transactions!I2414,"")</f>
        <v>450</v>
      </c>
      <c r="J2414">
        <f>IF((Transactions!K2414-Transactions!I2414)-(Transactions!P2414-Transactions!J2414)&lt;&gt;"",(Transactions!K2414-Transactions!I2414)-(Transactions!P2414-Transactions!J2414),"")</f>
        <v>306</v>
      </c>
      <c r="K2414">
        <f>IF(Transactions!L2414-Transactions!K2414&lt;&gt;"",Transactions!L2414-Transactions!K2414,"")</f>
        <v>0</v>
      </c>
      <c r="L2414">
        <f>IF(Transactions!N2414-Transactions!M2414&lt;&gt;"",Transactions!N2414-Transactions!M2414,"")</f>
        <v>144</v>
      </c>
      <c r="M2414">
        <f>IF(Transactions!P2414-Transactions!O2414&lt;&gt;"",Transactions!P2414-Transactions!O2414,"")</f>
        <v>0</v>
      </c>
      <c r="O2414">
        <f t="shared" si="78"/>
        <v>450</v>
      </c>
      <c r="P2414" t="str">
        <f>IF(Transactions!O2414&lt;&gt;"",Transactions!O2414,"")</f>
        <v>1536321006783</v>
      </c>
      <c r="Q2414">
        <f>IF(Transactions!S2414-Transactions!J2414&lt;&gt;"",Transactions!S2414-Transactions!J2414,"")</f>
        <v>1631</v>
      </c>
      <c r="R2414">
        <f t="shared" si="79"/>
        <v>2081</v>
      </c>
    </row>
    <row r="2415" spans="1:18" x14ac:dyDescent="0.3">
      <c r="A2415" t="str">
        <f>IF(Transactions!A2415&lt;&gt;"",Transactions!A2415,0)</f>
        <v>2018/09/07 13:50:07</v>
      </c>
      <c r="B2415" t="str">
        <f>IF(Transactions!B2415&lt;&gt;"",Transactions!B2415,0)</f>
        <v>fa273d3ec76500205339074aaebeb54a31422b5e4b4dcd5e250c6c5d4e48a71f</v>
      </c>
      <c r="C2415" t="str">
        <f>IF(Transactions!C2415&lt;&gt;"",Transactions!C2415,0)</f>
        <v>Step1</v>
      </c>
      <c r="D2415" t="str">
        <f>IF(Transactions!D2415&lt;&gt;"",Transactions!D2415,"")</f>
        <v>peer0.org1.ldegilde.com</v>
      </c>
      <c r="E2415" t="str">
        <f>IF(Transactions!E2415&lt;&gt;"",Transactions!E2415,"")</f>
        <v>pmt-chaincode</v>
      </c>
      <c r="F2415" t="str">
        <f>IF(Transactions!F2415&lt;&gt;"",Transactions!F2415,"")</f>
        <v>put</v>
      </c>
      <c r="G2415" t="str">
        <f>IF(Transactions!G2415&lt;&gt;"",Transactions!G2415,"")</f>
        <v>000000003_202</v>
      </c>
      <c r="H2415" t="str">
        <f>IF(Transactions!H2415&lt;&gt;"",Transactions!H2415,"")</f>
        <v>573.0</v>
      </c>
      <c r="I2415">
        <f>IF(Transactions!J2415-Transactions!I2415&lt;&gt;"",Transactions!J2415-Transactions!I2415,"")</f>
        <v>500</v>
      </c>
      <c r="J2415">
        <f>IF((Transactions!K2415-Transactions!I2415)-(Transactions!P2415-Transactions!J2415)&lt;&gt;"",(Transactions!K2415-Transactions!I2415)-(Transactions!P2415-Transactions!J2415),"")</f>
        <v>445</v>
      </c>
      <c r="K2415">
        <f>IF(Transactions!L2415-Transactions!K2415&lt;&gt;"",Transactions!L2415-Transactions!K2415,"")</f>
        <v>1</v>
      </c>
      <c r="L2415">
        <f>IF(Transactions!N2415-Transactions!M2415&lt;&gt;"",Transactions!N2415-Transactions!M2415,"")</f>
        <v>53</v>
      </c>
      <c r="M2415">
        <f>IF(Transactions!P2415-Transactions!O2415&lt;&gt;"",Transactions!P2415-Transactions!O2415,"")</f>
        <v>1</v>
      </c>
      <c r="O2415">
        <f t="shared" si="78"/>
        <v>500</v>
      </c>
      <c r="P2415" t="str">
        <f>IF(Transactions!O2415&lt;&gt;"",Transactions!O2415,"")</f>
        <v>1536321006691</v>
      </c>
      <c r="Q2415">
        <f>IF(Transactions!S2415-Transactions!J2415&lt;&gt;"",Transactions!S2415-Transactions!J2415,"")</f>
        <v>1582</v>
      </c>
      <c r="R2415">
        <f t="shared" si="79"/>
        <v>2082</v>
      </c>
    </row>
    <row r="2416" spans="1:18" x14ac:dyDescent="0.3">
      <c r="A2416" t="str">
        <f>IF(Transactions!A2416&lt;&gt;"",Transactions!A2416,0)</f>
        <v>2018/09/07 13:50:07</v>
      </c>
      <c r="B2416" t="str">
        <f>IF(Transactions!B2416&lt;&gt;"",Transactions!B2416,0)</f>
        <v>fa273d3ec76500205339074aaebeb54a31422b5e4b4dcd5e250c6c5d4e48a71f</v>
      </c>
      <c r="C2416" t="str">
        <f>IF(Transactions!C2416&lt;&gt;"",Transactions!C2416,0)</f>
        <v>Step1</v>
      </c>
      <c r="D2416" t="str">
        <f>IF(Transactions!D2416&lt;&gt;"",Transactions!D2416,"")</f>
        <v>peer0.org2.ldegilde.com</v>
      </c>
      <c r="E2416" t="str">
        <f>IF(Transactions!E2416&lt;&gt;"",Transactions!E2416,"")</f>
        <v>pmt-chaincode</v>
      </c>
      <c r="F2416" t="str">
        <f>IF(Transactions!F2416&lt;&gt;"",Transactions!F2416,"")</f>
        <v>put</v>
      </c>
      <c r="G2416" t="str">
        <f>IF(Transactions!G2416&lt;&gt;"",Transactions!G2416,"")</f>
        <v>000000003_202</v>
      </c>
      <c r="H2416" t="str">
        <f>IF(Transactions!H2416&lt;&gt;"",Transactions!H2416,"")</f>
        <v>573.0</v>
      </c>
      <c r="I2416">
        <f>IF(Transactions!J2416-Transactions!I2416&lt;&gt;"",Transactions!J2416-Transactions!I2416,"")</f>
        <v>500</v>
      </c>
      <c r="J2416">
        <f>IF((Transactions!K2416-Transactions!I2416)-(Transactions!P2416-Transactions!J2416)&lt;&gt;"",(Transactions!K2416-Transactions!I2416)-(Transactions!P2416-Transactions!J2416),"")</f>
        <v>336</v>
      </c>
      <c r="K2416">
        <f>IF(Transactions!L2416-Transactions!K2416&lt;&gt;"",Transactions!L2416-Transactions!K2416,"")</f>
        <v>1</v>
      </c>
      <c r="L2416">
        <f>IF(Transactions!N2416-Transactions!M2416&lt;&gt;"",Transactions!N2416-Transactions!M2416,"")</f>
        <v>163</v>
      </c>
      <c r="M2416">
        <f>IF(Transactions!P2416-Transactions!O2416&lt;&gt;"",Transactions!P2416-Transactions!O2416,"")</f>
        <v>0</v>
      </c>
      <c r="O2416">
        <f t="shared" si="78"/>
        <v>500</v>
      </c>
      <c r="P2416" t="str">
        <f>IF(Transactions!O2416&lt;&gt;"",Transactions!O2416,"")</f>
        <v>1536321006832</v>
      </c>
      <c r="Q2416">
        <f>IF(Transactions!S2416-Transactions!J2416&lt;&gt;"",Transactions!S2416-Transactions!J2416,"")</f>
        <v>1582</v>
      </c>
      <c r="R2416">
        <f t="shared" si="79"/>
        <v>2082</v>
      </c>
    </row>
    <row r="2417" spans="1:18" x14ac:dyDescent="0.3">
      <c r="A2417" t="str">
        <f>IF(Transactions!A2417&lt;&gt;"",Transactions!A2417,0)</f>
        <v>2018/09/07 13:50:07</v>
      </c>
      <c r="B2417" t="str">
        <f>IF(Transactions!B2417&lt;&gt;"",Transactions!B2417,0)</f>
        <v>2ddac5ca1fbf73a1ffca5ed62b3f72903af7f5933c038c0a4d1c599ac0c8454c</v>
      </c>
      <c r="C2417" t="str">
        <f>IF(Transactions!C2417&lt;&gt;"",Transactions!C2417,0)</f>
        <v>Step1</v>
      </c>
      <c r="D2417" t="str">
        <f>IF(Transactions!D2417&lt;&gt;"",Transactions!D2417,"")</f>
        <v>peer0.org1.ldegilde.com</v>
      </c>
      <c r="E2417" t="str">
        <f>IF(Transactions!E2417&lt;&gt;"",Transactions!E2417,"")</f>
        <v>pmt-chaincode</v>
      </c>
      <c r="F2417" t="str">
        <f>IF(Transactions!F2417&lt;&gt;"",Transactions!F2417,"")</f>
        <v>put</v>
      </c>
      <c r="G2417" t="str">
        <f>IF(Transactions!G2417&lt;&gt;"",Transactions!G2417,"")</f>
        <v>000000004_101</v>
      </c>
      <c r="H2417" t="str">
        <f>IF(Transactions!H2417&lt;&gt;"",Transactions!H2417,"")</f>
        <v>205.0</v>
      </c>
      <c r="I2417">
        <f>IF(Transactions!J2417-Transactions!I2417&lt;&gt;"",Transactions!J2417-Transactions!I2417,"")</f>
        <v>655</v>
      </c>
      <c r="J2417">
        <f>IF((Transactions!K2417-Transactions!I2417)-(Transactions!P2417-Transactions!J2417)&lt;&gt;"",(Transactions!K2417-Transactions!I2417)-(Transactions!P2417-Transactions!J2417),"")</f>
        <v>439</v>
      </c>
      <c r="K2417">
        <f>IF(Transactions!L2417-Transactions!K2417&lt;&gt;"",Transactions!L2417-Transactions!K2417,"")</f>
        <v>0</v>
      </c>
      <c r="L2417">
        <f>IF(Transactions!N2417-Transactions!M2417&lt;&gt;"",Transactions!N2417-Transactions!M2417,"")</f>
        <v>215</v>
      </c>
      <c r="M2417">
        <f>IF(Transactions!P2417-Transactions!O2417&lt;&gt;"",Transactions!P2417-Transactions!O2417,"")</f>
        <v>1</v>
      </c>
      <c r="O2417">
        <f t="shared" si="78"/>
        <v>655</v>
      </c>
      <c r="P2417" t="str">
        <f>IF(Transactions!O2417&lt;&gt;"",Transactions!O2417,"")</f>
        <v>1536321006900</v>
      </c>
      <c r="Q2417">
        <f>IF(Transactions!S2417-Transactions!J2417&lt;&gt;"",Transactions!S2417-Transactions!J2417,"")</f>
        <v>1413</v>
      </c>
      <c r="R2417">
        <f t="shared" si="79"/>
        <v>2068</v>
      </c>
    </row>
    <row r="2418" spans="1:18" x14ac:dyDescent="0.3">
      <c r="A2418" t="str">
        <f>IF(Transactions!A2418&lt;&gt;"",Transactions!A2418,0)</f>
        <v>2018/09/07 13:50:07</v>
      </c>
      <c r="B2418" t="str">
        <f>IF(Transactions!B2418&lt;&gt;"",Transactions!B2418,0)</f>
        <v>2ddac5ca1fbf73a1ffca5ed62b3f72903af7f5933c038c0a4d1c599ac0c8454c</v>
      </c>
      <c r="C2418" t="str">
        <f>IF(Transactions!C2418&lt;&gt;"",Transactions!C2418,0)</f>
        <v>Step1</v>
      </c>
      <c r="D2418" t="str">
        <f>IF(Transactions!D2418&lt;&gt;"",Transactions!D2418,"")</f>
        <v>peer0.org2.ldegilde.com</v>
      </c>
      <c r="E2418" t="str">
        <f>IF(Transactions!E2418&lt;&gt;"",Transactions!E2418,"")</f>
        <v>pmt-chaincode</v>
      </c>
      <c r="F2418" t="str">
        <f>IF(Transactions!F2418&lt;&gt;"",Transactions!F2418,"")</f>
        <v>put</v>
      </c>
      <c r="G2418" t="str">
        <f>IF(Transactions!G2418&lt;&gt;"",Transactions!G2418,"")</f>
        <v>000000004_101</v>
      </c>
      <c r="H2418" t="str">
        <f>IF(Transactions!H2418&lt;&gt;"",Transactions!H2418,"")</f>
        <v>205.0</v>
      </c>
      <c r="I2418">
        <f>IF(Transactions!J2418-Transactions!I2418&lt;&gt;"",Transactions!J2418-Transactions!I2418,"")</f>
        <v>655</v>
      </c>
      <c r="J2418">
        <f>IF((Transactions!K2418-Transactions!I2418)-(Transactions!P2418-Transactions!J2418)&lt;&gt;"",(Transactions!K2418-Transactions!I2418)-(Transactions!P2418-Transactions!J2418),"")</f>
        <v>453</v>
      </c>
      <c r="K2418">
        <f>IF(Transactions!L2418-Transactions!K2418&lt;&gt;"",Transactions!L2418-Transactions!K2418,"")</f>
        <v>4</v>
      </c>
      <c r="L2418">
        <f>IF(Transactions!N2418-Transactions!M2418&lt;&gt;"",Transactions!N2418-Transactions!M2418,"")</f>
        <v>198</v>
      </c>
      <c r="M2418">
        <f>IF(Transactions!P2418-Transactions!O2418&lt;&gt;"",Transactions!P2418-Transactions!O2418,"")</f>
        <v>0</v>
      </c>
      <c r="O2418">
        <f t="shared" si="78"/>
        <v>655</v>
      </c>
      <c r="P2418" t="str">
        <f>IF(Transactions!O2418&lt;&gt;"",Transactions!O2418,"")</f>
        <v>1536321006888</v>
      </c>
      <c r="Q2418">
        <f>IF(Transactions!S2418-Transactions!J2418&lt;&gt;"",Transactions!S2418-Transactions!J2418,"")</f>
        <v>1413</v>
      </c>
      <c r="R2418">
        <f t="shared" si="79"/>
        <v>2068</v>
      </c>
    </row>
    <row r="2419" spans="1:18" x14ac:dyDescent="0.3">
      <c r="A2419" t="str">
        <f>IF(Transactions!A2419&lt;&gt;"",Transactions!A2419,0)</f>
        <v>2018/09/07 13:50:07</v>
      </c>
      <c r="B2419" t="str">
        <f>IF(Transactions!B2419&lt;&gt;"",Transactions!B2419,0)</f>
        <v>30a513aa46ce101d18b6f2ff0f9c448d356b7b06e64ce9b69911d0e352a62cb4</v>
      </c>
      <c r="C2419" t="str">
        <f>IF(Transactions!C2419&lt;&gt;"",Transactions!C2419,0)</f>
        <v>Step1</v>
      </c>
      <c r="D2419" t="str">
        <f>IF(Transactions!D2419&lt;&gt;"",Transactions!D2419,"")</f>
        <v>peer0.org1.ldegilde.com</v>
      </c>
      <c r="E2419" t="str">
        <f>IF(Transactions!E2419&lt;&gt;"",Transactions!E2419,"")</f>
        <v>pmt-chaincode</v>
      </c>
      <c r="F2419" t="str">
        <f>IF(Transactions!F2419&lt;&gt;"",Transactions!F2419,"")</f>
        <v>put</v>
      </c>
      <c r="G2419" t="str">
        <f>IF(Transactions!G2419&lt;&gt;"",Transactions!G2419,"")</f>
        <v>000000004_340</v>
      </c>
      <c r="H2419" t="str">
        <f>IF(Transactions!H2419&lt;&gt;"",Transactions!H2419,"")</f>
        <v>179.0</v>
      </c>
      <c r="I2419">
        <f>IF(Transactions!J2419-Transactions!I2419&lt;&gt;"",Transactions!J2419-Transactions!I2419,"")</f>
        <v>689</v>
      </c>
      <c r="J2419">
        <f>IF((Transactions!K2419-Transactions!I2419)-(Transactions!P2419-Transactions!J2419)&lt;&gt;"",(Transactions!K2419-Transactions!I2419)-(Transactions!P2419-Transactions!J2419),"")</f>
        <v>641</v>
      </c>
      <c r="K2419">
        <f>IF(Transactions!L2419-Transactions!K2419&lt;&gt;"",Transactions!L2419-Transactions!K2419,"")</f>
        <v>1</v>
      </c>
      <c r="L2419">
        <f>IF(Transactions!N2419-Transactions!M2419&lt;&gt;"",Transactions!N2419-Transactions!M2419,"")</f>
        <v>44</v>
      </c>
      <c r="M2419">
        <f>IF(Transactions!P2419-Transactions!O2419&lt;&gt;"",Transactions!P2419-Transactions!O2419,"")</f>
        <v>3</v>
      </c>
      <c r="O2419">
        <f t="shared" si="78"/>
        <v>689</v>
      </c>
      <c r="P2419" t="str">
        <f>IF(Transactions!O2419&lt;&gt;"",Transactions!O2419,"")</f>
        <v>1536321006729</v>
      </c>
      <c r="Q2419">
        <f>IF(Transactions!S2419-Transactions!J2419&lt;&gt;"",Transactions!S2419-Transactions!J2419,"")</f>
        <v>1377</v>
      </c>
      <c r="R2419">
        <f t="shared" si="79"/>
        <v>2066</v>
      </c>
    </row>
    <row r="2420" spans="1:18" x14ac:dyDescent="0.3">
      <c r="A2420" t="str">
        <f>IF(Transactions!A2420&lt;&gt;"",Transactions!A2420,0)</f>
        <v>2018/09/07 13:50:07</v>
      </c>
      <c r="B2420" t="str">
        <f>IF(Transactions!B2420&lt;&gt;"",Transactions!B2420,0)</f>
        <v>30a513aa46ce101d18b6f2ff0f9c448d356b7b06e64ce9b69911d0e352a62cb4</v>
      </c>
      <c r="C2420" t="str">
        <f>IF(Transactions!C2420&lt;&gt;"",Transactions!C2420,0)</f>
        <v>Step1</v>
      </c>
      <c r="D2420" t="str">
        <f>IF(Transactions!D2420&lt;&gt;"",Transactions!D2420,"")</f>
        <v>peer0.org2.ldegilde.com</v>
      </c>
      <c r="E2420" t="str">
        <f>IF(Transactions!E2420&lt;&gt;"",Transactions!E2420,"")</f>
        <v>pmt-chaincode</v>
      </c>
      <c r="F2420" t="str">
        <f>IF(Transactions!F2420&lt;&gt;"",Transactions!F2420,"")</f>
        <v>put</v>
      </c>
      <c r="G2420" t="str">
        <f>IF(Transactions!G2420&lt;&gt;"",Transactions!G2420,"")</f>
        <v>000000004_340</v>
      </c>
      <c r="H2420" t="str">
        <f>IF(Transactions!H2420&lt;&gt;"",Transactions!H2420,"")</f>
        <v>179.0</v>
      </c>
      <c r="I2420">
        <f>IF(Transactions!J2420-Transactions!I2420&lt;&gt;"",Transactions!J2420-Transactions!I2420,"")</f>
        <v>689</v>
      </c>
      <c r="J2420">
        <f>IF((Transactions!K2420-Transactions!I2420)-(Transactions!P2420-Transactions!J2420)&lt;&gt;"",(Transactions!K2420-Transactions!I2420)-(Transactions!P2420-Transactions!J2420),"")</f>
        <v>422</v>
      </c>
      <c r="K2420">
        <f>IF(Transactions!L2420-Transactions!K2420&lt;&gt;"",Transactions!L2420-Transactions!K2420,"")</f>
        <v>0</v>
      </c>
      <c r="L2420">
        <f>IF(Transactions!N2420-Transactions!M2420&lt;&gt;"",Transactions!N2420-Transactions!M2420,"")</f>
        <v>267</v>
      </c>
      <c r="M2420">
        <f>IF(Transactions!P2420-Transactions!O2420&lt;&gt;"",Transactions!P2420-Transactions!O2420,"")</f>
        <v>0</v>
      </c>
      <c r="O2420">
        <f t="shared" si="78"/>
        <v>689</v>
      </c>
      <c r="P2420" t="str">
        <f>IF(Transactions!O2420&lt;&gt;"",Transactions!O2420,"")</f>
        <v>1536321006967</v>
      </c>
      <c r="Q2420">
        <f>IF(Transactions!S2420-Transactions!J2420&lt;&gt;"",Transactions!S2420-Transactions!J2420,"")</f>
        <v>1377</v>
      </c>
      <c r="R2420">
        <f t="shared" si="79"/>
        <v>2066</v>
      </c>
    </row>
    <row r="2421" spans="1:18" x14ac:dyDescent="0.3">
      <c r="A2421" t="str">
        <f>IF(Transactions!A2421&lt;&gt;"",Transactions!A2421,0)</f>
        <v>2018/09/07 13:50:07</v>
      </c>
      <c r="B2421" t="str">
        <f>IF(Transactions!B2421&lt;&gt;"",Transactions!B2421,0)</f>
        <v>d7402460bb5b266a12755c4d3a85ed072554814208092c768198694f6d0f4b62</v>
      </c>
      <c r="C2421" t="str">
        <f>IF(Transactions!C2421&lt;&gt;"",Transactions!C2421,0)</f>
        <v>Step1</v>
      </c>
      <c r="D2421" t="str">
        <f>IF(Transactions!D2421&lt;&gt;"",Transactions!D2421,"")</f>
        <v>peer0.org1.ldegilde.com</v>
      </c>
      <c r="E2421" t="str">
        <f>IF(Transactions!E2421&lt;&gt;"",Transactions!E2421,"")</f>
        <v>pmt-chaincode</v>
      </c>
      <c r="F2421" t="str">
        <f>IF(Transactions!F2421&lt;&gt;"",Transactions!F2421,"")</f>
        <v>put</v>
      </c>
      <c r="G2421" t="str">
        <f>IF(Transactions!G2421&lt;&gt;"",Transactions!G2421,"")</f>
        <v>000000004_155</v>
      </c>
      <c r="H2421" t="str">
        <f>IF(Transactions!H2421&lt;&gt;"",Transactions!H2421,"")</f>
        <v>902.0</v>
      </c>
      <c r="I2421">
        <f>IF(Transactions!J2421-Transactions!I2421&lt;&gt;"",Transactions!J2421-Transactions!I2421,"")</f>
        <v>678</v>
      </c>
      <c r="J2421">
        <f>IF((Transactions!K2421-Transactions!I2421)-(Transactions!P2421-Transactions!J2421)&lt;&gt;"",(Transactions!K2421-Transactions!I2421)-(Transactions!P2421-Transactions!J2421),"")</f>
        <v>517</v>
      </c>
      <c r="K2421">
        <f>IF(Transactions!L2421-Transactions!K2421&lt;&gt;"",Transactions!L2421-Transactions!K2421,"")</f>
        <v>0</v>
      </c>
      <c r="L2421">
        <f>IF(Transactions!N2421-Transactions!M2421&lt;&gt;"",Transactions!N2421-Transactions!M2421,"")</f>
        <v>160</v>
      </c>
      <c r="M2421">
        <f>IF(Transactions!P2421-Transactions!O2421&lt;&gt;"",Transactions!P2421-Transactions!O2421,"")</f>
        <v>1</v>
      </c>
      <c r="O2421">
        <f t="shared" si="78"/>
        <v>678</v>
      </c>
      <c r="P2421" t="str">
        <f>IF(Transactions!O2421&lt;&gt;"",Transactions!O2421,"")</f>
        <v>1536321006950</v>
      </c>
      <c r="Q2421">
        <f>IF(Transactions!S2421-Transactions!J2421&lt;&gt;"",Transactions!S2421-Transactions!J2421,"")</f>
        <v>1401</v>
      </c>
      <c r="R2421">
        <f t="shared" si="79"/>
        <v>2079</v>
      </c>
    </row>
    <row r="2422" spans="1:18" x14ac:dyDescent="0.3">
      <c r="A2422" t="str">
        <f>IF(Transactions!A2422&lt;&gt;"",Transactions!A2422,0)</f>
        <v>2018/09/07 13:50:07</v>
      </c>
      <c r="B2422" t="str">
        <f>IF(Transactions!B2422&lt;&gt;"",Transactions!B2422,0)</f>
        <v>d7402460bb5b266a12755c4d3a85ed072554814208092c768198694f6d0f4b62</v>
      </c>
      <c r="C2422" t="str">
        <f>IF(Transactions!C2422&lt;&gt;"",Transactions!C2422,0)</f>
        <v>Step1</v>
      </c>
      <c r="D2422" t="str">
        <f>IF(Transactions!D2422&lt;&gt;"",Transactions!D2422,"")</f>
        <v>peer0.org2.ldegilde.com</v>
      </c>
      <c r="E2422" t="str">
        <f>IF(Transactions!E2422&lt;&gt;"",Transactions!E2422,"")</f>
        <v>pmt-chaincode</v>
      </c>
      <c r="F2422" t="str">
        <f>IF(Transactions!F2422&lt;&gt;"",Transactions!F2422,"")</f>
        <v>put</v>
      </c>
      <c r="G2422" t="str">
        <f>IF(Transactions!G2422&lt;&gt;"",Transactions!G2422,"")</f>
        <v>000000004_155</v>
      </c>
      <c r="H2422" t="str">
        <f>IF(Transactions!H2422&lt;&gt;"",Transactions!H2422,"")</f>
        <v>902.0</v>
      </c>
      <c r="I2422">
        <f>IF(Transactions!J2422-Transactions!I2422&lt;&gt;"",Transactions!J2422-Transactions!I2422,"")</f>
        <v>678</v>
      </c>
      <c r="J2422">
        <f>IF((Transactions!K2422-Transactions!I2422)-(Transactions!P2422-Transactions!J2422)&lt;&gt;"",(Transactions!K2422-Transactions!I2422)-(Transactions!P2422-Transactions!J2422),"")</f>
        <v>502</v>
      </c>
      <c r="K2422">
        <f>IF(Transactions!L2422-Transactions!K2422&lt;&gt;"",Transactions!L2422-Transactions!K2422,"")</f>
        <v>0</v>
      </c>
      <c r="L2422">
        <f>IF(Transactions!N2422-Transactions!M2422&lt;&gt;"",Transactions!N2422-Transactions!M2422,"")</f>
        <v>175</v>
      </c>
      <c r="M2422">
        <f>IF(Transactions!P2422-Transactions!O2422&lt;&gt;"",Transactions!P2422-Transactions!O2422,"")</f>
        <v>1</v>
      </c>
      <c r="O2422">
        <f t="shared" si="78"/>
        <v>678</v>
      </c>
      <c r="P2422" t="str">
        <f>IF(Transactions!O2422&lt;&gt;"",Transactions!O2422,"")</f>
        <v>1536321006859</v>
      </c>
      <c r="Q2422">
        <f>IF(Transactions!S2422-Transactions!J2422&lt;&gt;"",Transactions!S2422-Transactions!J2422,"")</f>
        <v>1401</v>
      </c>
      <c r="R2422">
        <f t="shared" si="79"/>
        <v>2079</v>
      </c>
    </row>
    <row r="2423" spans="1:18" x14ac:dyDescent="0.3">
      <c r="A2423" t="str">
        <f>IF(Transactions!A2423&lt;&gt;"",Transactions!A2423,0)</f>
        <v>2018/09/07 13:50:07</v>
      </c>
      <c r="B2423" t="str">
        <f>IF(Transactions!B2423&lt;&gt;"",Transactions!B2423,0)</f>
        <v>5082dfe0e460d187d18b46276617b398fd335a48b60084be6ea009d93df6b98b</v>
      </c>
      <c r="C2423" t="str">
        <f>IF(Transactions!C2423&lt;&gt;"",Transactions!C2423,0)</f>
        <v>Step1</v>
      </c>
      <c r="D2423" t="str">
        <f>IF(Transactions!D2423&lt;&gt;"",Transactions!D2423,"")</f>
        <v>peer0.org1.ldegilde.com</v>
      </c>
      <c r="E2423" t="str">
        <f>IF(Transactions!E2423&lt;&gt;"",Transactions!E2423,"")</f>
        <v>pmt-chaincode</v>
      </c>
      <c r="F2423" t="str">
        <f>IF(Transactions!F2423&lt;&gt;"",Transactions!F2423,"")</f>
        <v>put</v>
      </c>
      <c r="G2423" t="str">
        <f>IF(Transactions!G2423&lt;&gt;"",Transactions!G2423,"")</f>
        <v>000000003_220</v>
      </c>
      <c r="H2423" t="str">
        <f>IF(Transactions!H2423&lt;&gt;"",Transactions!H2423,"")</f>
        <v>52.0</v>
      </c>
      <c r="I2423">
        <f>IF(Transactions!J2423-Transactions!I2423&lt;&gt;"",Transactions!J2423-Transactions!I2423,"")</f>
        <v>680</v>
      </c>
      <c r="J2423">
        <f>IF((Transactions!K2423-Transactions!I2423)-(Transactions!P2423-Transactions!J2423)&lt;&gt;"",(Transactions!K2423-Transactions!I2423)-(Transactions!P2423-Transactions!J2423),"")</f>
        <v>495</v>
      </c>
      <c r="K2423">
        <f>IF(Transactions!L2423-Transactions!K2423&lt;&gt;"",Transactions!L2423-Transactions!K2423,"")</f>
        <v>0</v>
      </c>
      <c r="L2423">
        <f>IF(Transactions!N2423-Transactions!M2423&lt;&gt;"",Transactions!N2423-Transactions!M2423,"")</f>
        <v>185</v>
      </c>
      <c r="M2423">
        <f>IF(Transactions!P2423-Transactions!O2423&lt;&gt;"",Transactions!P2423-Transactions!O2423,"")</f>
        <v>0</v>
      </c>
      <c r="O2423">
        <f t="shared" si="78"/>
        <v>680</v>
      </c>
      <c r="P2423" t="str">
        <f>IF(Transactions!O2423&lt;&gt;"",Transactions!O2423,"")</f>
        <v>1536321006972</v>
      </c>
      <c r="Q2423">
        <f>IF(Transactions!S2423-Transactions!J2423&lt;&gt;"",Transactions!S2423-Transactions!J2423,"")</f>
        <v>1417</v>
      </c>
      <c r="R2423">
        <f t="shared" si="79"/>
        <v>2097</v>
      </c>
    </row>
    <row r="2424" spans="1:18" x14ac:dyDescent="0.3">
      <c r="A2424" t="str">
        <f>IF(Transactions!A2424&lt;&gt;"",Transactions!A2424,0)</f>
        <v>2018/09/07 13:50:07</v>
      </c>
      <c r="B2424" t="str">
        <f>IF(Transactions!B2424&lt;&gt;"",Transactions!B2424,0)</f>
        <v>5082dfe0e460d187d18b46276617b398fd335a48b60084be6ea009d93df6b98b</v>
      </c>
      <c r="C2424" t="str">
        <f>IF(Transactions!C2424&lt;&gt;"",Transactions!C2424,0)</f>
        <v>Step1</v>
      </c>
      <c r="D2424" t="str">
        <f>IF(Transactions!D2424&lt;&gt;"",Transactions!D2424,"")</f>
        <v>peer0.org2.ldegilde.com</v>
      </c>
      <c r="E2424" t="str">
        <f>IF(Transactions!E2424&lt;&gt;"",Transactions!E2424,"")</f>
        <v>pmt-chaincode</v>
      </c>
      <c r="F2424" t="str">
        <f>IF(Transactions!F2424&lt;&gt;"",Transactions!F2424,"")</f>
        <v>put</v>
      </c>
      <c r="G2424" t="str">
        <f>IF(Transactions!G2424&lt;&gt;"",Transactions!G2424,"")</f>
        <v>000000003_220</v>
      </c>
      <c r="H2424" t="str">
        <f>IF(Transactions!H2424&lt;&gt;"",Transactions!H2424,"")</f>
        <v>52.0</v>
      </c>
      <c r="I2424">
        <f>IF(Transactions!J2424-Transactions!I2424&lt;&gt;"",Transactions!J2424-Transactions!I2424,"")</f>
        <v>680</v>
      </c>
      <c r="J2424">
        <f>IF((Transactions!K2424-Transactions!I2424)-(Transactions!P2424-Transactions!J2424)&lt;&gt;"",(Transactions!K2424-Transactions!I2424)-(Transactions!P2424-Transactions!J2424),"")</f>
        <v>468</v>
      </c>
      <c r="K2424">
        <f>IF(Transactions!L2424-Transactions!K2424&lt;&gt;"",Transactions!L2424-Transactions!K2424,"")</f>
        <v>0</v>
      </c>
      <c r="L2424">
        <f>IF(Transactions!N2424-Transactions!M2424&lt;&gt;"",Transactions!N2424-Transactions!M2424,"")</f>
        <v>212</v>
      </c>
      <c r="M2424">
        <f>IF(Transactions!P2424-Transactions!O2424&lt;&gt;"",Transactions!P2424-Transactions!O2424,"")</f>
        <v>0</v>
      </c>
      <c r="O2424">
        <f t="shared" si="78"/>
        <v>680</v>
      </c>
      <c r="P2424" t="str">
        <f>IF(Transactions!O2424&lt;&gt;"",Transactions!O2424,"")</f>
        <v>1536321006871</v>
      </c>
      <c r="Q2424">
        <f>IF(Transactions!S2424-Transactions!J2424&lt;&gt;"",Transactions!S2424-Transactions!J2424,"")</f>
        <v>1417</v>
      </c>
      <c r="R2424">
        <f t="shared" si="79"/>
        <v>2097</v>
      </c>
    </row>
    <row r="2425" spans="1:18" x14ac:dyDescent="0.3">
      <c r="A2425" t="str">
        <f>IF(Transactions!A2425&lt;&gt;"",Transactions!A2425,0)</f>
        <v>2018/09/07 13:50:07</v>
      </c>
      <c r="B2425" t="str">
        <f>IF(Transactions!B2425&lt;&gt;"",Transactions!B2425,0)</f>
        <v>6a6e68469f2b6de23f07db3f53af926516e0f2c6c565ada472ec59828e35d53a</v>
      </c>
      <c r="C2425" t="str">
        <f>IF(Transactions!C2425&lt;&gt;"",Transactions!C2425,0)</f>
        <v>Step1</v>
      </c>
      <c r="D2425" t="str">
        <f>IF(Transactions!D2425&lt;&gt;"",Transactions!D2425,"")</f>
        <v>peer0.org1.ldegilde.com</v>
      </c>
      <c r="E2425" t="str">
        <f>IF(Transactions!E2425&lt;&gt;"",Transactions!E2425,"")</f>
        <v>pmt-chaincode</v>
      </c>
      <c r="F2425" t="str">
        <f>IF(Transactions!F2425&lt;&gt;"",Transactions!F2425,"")</f>
        <v>put</v>
      </c>
      <c r="G2425" t="str">
        <f>IF(Transactions!G2425&lt;&gt;"",Transactions!G2425,"")</f>
        <v>000000004_eigen_risico</v>
      </c>
      <c r="H2425" t="str">
        <f>IF(Transactions!H2425&lt;&gt;"",Transactions!H2425,"")</f>
        <v>385</v>
      </c>
      <c r="I2425">
        <f>IF(Transactions!J2425-Transactions!I2425&lt;&gt;"",Transactions!J2425-Transactions!I2425,"")</f>
        <v>694</v>
      </c>
      <c r="J2425">
        <f>IF((Transactions!K2425-Transactions!I2425)-(Transactions!P2425-Transactions!J2425)&lt;&gt;"",(Transactions!K2425-Transactions!I2425)-(Transactions!P2425-Transactions!J2425),"")</f>
        <v>513</v>
      </c>
      <c r="K2425">
        <f>IF(Transactions!L2425-Transactions!K2425&lt;&gt;"",Transactions!L2425-Transactions!K2425,"")</f>
        <v>0</v>
      </c>
      <c r="L2425">
        <f>IF(Transactions!N2425-Transactions!M2425&lt;&gt;"",Transactions!N2425-Transactions!M2425,"")</f>
        <v>180</v>
      </c>
      <c r="M2425">
        <f>IF(Transactions!P2425-Transactions!O2425&lt;&gt;"",Transactions!P2425-Transactions!O2425,"")</f>
        <v>1</v>
      </c>
      <c r="O2425">
        <f t="shared" si="78"/>
        <v>694</v>
      </c>
      <c r="P2425" t="str">
        <f>IF(Transactions!O2425&lt;&gt;"",Transactions!O2425,"")</f>
        <v>1536321006966</v>
      </c>
      <c r="Q2425">
        <f>IF(Transactions!S2425-Transactions!J2425&lt;&gt;"",Transactions!S2425-Transactions!J2425,"")</f>
        <v>1386</v>
      </c>
      <c r="R2425">
        <f t="shared" si="79"/>
        <v>2080</v>
      </c>
    </row>
    <row r="2426" spans="1:18" x14ac:dyDescent="0.3">
      <c r="A2426" t="str">
        <f>IF(Transactions!A2426&lt;&gt;"",Transactions!A2426,0)</f>
        <v>2018/09/07 13:50:07</v>
      </c>
      <c r="B2426" t="str">
        <f>IF(Transactions!B2426&lt;&gt;"",Transactions!B2426,0)</f>
        <v>6a6e68469f2b6de23f07db3f53af926516e0f2c6c565ada472ec59828e35d53a</v>
      </c>
      <c r="C2426" t="str">
        <f>IF(Transactions!C2426&lt;&gt;"",Transactions!C2426,0)</f>
        <v>Step1</v>
      </c>
      <c r="D2426" t="str">
        <f>IF(Transactions!D2426&lt;&gt;"",Transactions!D2426,"")</f>
        <v>peer0.org2.ldegilde.com</v>
      </c>
      <c r="E2426" t="str">
        <f>IF(Transactions!E2426&lt;&gt;"",Transactions!E2426,"")</f>
        <v>pmt-chaincode</v>
      </c>
      <c r="F2426" t="str">
        <f>IF(Transactions!F2426&lt;&gt;"",Transactions!F2426,"")</f>
        <v>put</v>
      </c>
      <c r="G2426" t="str">
        <f>IF(Transactions!G2426&lt;&gt;"",Transactions!G2426,"")</f>
        <v>000000004_eigen_risico</v>
      </c>
      <c r="H2426" t="str">
        <f>IF(Transactions!H2426&lt;&gt;"",Transactions!H2426,"")</f>
        <v>385</v>
      </c>
      <c r="I2426">
        <f>IF(Transactions!J2426-Transactions!I2426&lt;&gt;"",Transactions!J2426-Transactions!I2426,"")</f>
        <v>694</v>
      </c>
      <c r="J2426">
        <f>IF((Transactions!K2426-Transactions!I2426)-(Transactions!P2426-Transactions!J2426)&lt;&gt;"",(Transactions!K2426-Transactions!I2426)-(Transactions!P2426-Transactions!J2426),"")</f>
        <v>447</v>
      </c>
      <c r="K2426">
        <f>IF(Transactions!L2426-Transactions!K2426&lt;&gt;"",Transactions!L2426-Transactions!K2426,"")</f>
        <v>0</v>
      </c>
      <c r="L2426">
        <f>IF(Transactions!N2426-Transactions!M2426&lt;&gt;"",Transactions!N2426-Transactions!M2426,"")</f>
        <v>247</v>
      </c>
      <c r="M2426">
        <f>IF(Transactions!P2426-Transactions!O2426&lt;&gt;"",Transactions!P2426-Transactions!O2426,"")</f>
        <v>0</v>
      </c>
      <c r="O2426">
        <f t="shared" si="78"/>
        <v>694</v>
      </c>
      <c r="P2426" t="str">
        <f>IF(Transactions!O2426&lt;&gt;"",Transactions!O2426,"")</f>
        <v>1536321006932</v>
      </c>
      <c r="Q2426">
        <f>IF(Transactions!S2426-Transactions!J2426&lt;&gt;"",Transactions!S2426-Transactions!J2426,"")</f>
        <v>1386</v>
      </c>
      <c r="R2426">
        <f t="shared" si="79"/>
        <v>2080</v>
      </c>
    </row>
    <row r="2427" spans="1:18" x14ac:dyDescent="0.3">
      <c r="A2427" t="str">
        <f>IF(Transactions!A2427&lt;&gt;"",Transactions!A2427,0)</f>
        <v>2018/09/07 13:50:07</v>
      </c>
      <c r="B2427" t="str">
        <f>IF(Transactions!B2427&lt;&gt;"",Transactions!B2427,0)</f>
        <v>0197d8e52eddd75700d25e21a626b8e8f639cf39cc1d0d72ad0d00d9706c8fe3</v>
      </c>
      <c r="C2427" t="str">
        <f>IF(Transactions!C2427&lt;&gt;"",Transactions!C2427,0)</f>
        <v>Step1</v>
      </c>
      <c r="D2427" t="str">
        <f>IF(Transactions!D2427&lt;&gt;"",Transactions!D2427,"")</f>
        <v>peer0.org1.ldegilde.com</v>
      </c>
      <c r="E2427" t="str">
        <f>IF(Transactions!E2427&lt;&gt;"",Transactions!E2427,"")</f>
        <v>pmt-chaincode</v>
      </c>
      <c r="F2427" t="str">
        <f>IF(Transactions!F2427&lt;&gt;"",Transactions!F2427,"")</f>
        <v>put</v>
      </c>
      <c r="G2427" t="str">
        <f>IF(Transactions!G2427&lt;&gt;"",Transactions!G2427,"")</f>
        <v>000000004_264</v>
      </c>
      <c r="H2427" t="str">
        <f>IF(Transactions!H2427&lt;&gt;"",Transactions!H2427,"")</f>
        <v>810.0</v>
      </c>
      <c r="I2427">
        <f>IF(Transactions!J2427-Transactions!I2427&lt;&gt;"",Transactions!J2427-Transactions!I2427,"")</f>
        <v>683</v>
      </c>
      <c r="J2427">
        <f>IF((Transactions!K2427-Transactions!I2427)-(Transactions!P2427-Transactions!J2427)&lt;&gt;"",(Transactions!K2427-Transactions!I2427)-(Transactions!P2427-Transactions!J2427),"")</f>
        <v>617</v>
      </c>
      <c r="K2427">
        <f>IF(Transactions!L2427-Transactions!K2427&lt;&gt;"",Transactions!L2427-Transactions!K2427,"")</f>
        <v>1</v>
      </c>
      <c r="L2427">
        <f>IF(Transactions!N2427-Transactions!M2427&lt;&gt;"",Transactions!N2427-Transactions!M2427,"")</f>
        <v>58</v>
      </c>
      <c r="M2427">
        <f>IF(Transactions!P2427-Transactions!O2427&lt;&gt;"",Transactions!P2427-Transactions!O2427,"")</f>
        <v>7</v>
      </c>
      <c r="O2427">
        <f t="shared" si="78"/>
        <v>683</v>
      </c>
      <c r="P2427" t="str">
        <f>IF(Transactions!O2427&lt;&gt;"",Transactions!O2427,"")</f>
        <v>1536321006735</v>
      </c>
      <c r="Q2427">
        <f>IF(Transactions!S2427-Transactions!J2427&lt;&gt;"",Transactions!S2427-Transactions!J2427,"")</f>
        <v>1380</v>
      </c>
      <c r="R2427">
        <f t="shared" si="79"/>
        <v>2063</v>
      </c>
    </row>
    <row r="2428" spans="1:18" x14ac:dyDescent="0.3">
      <c r="A2428" t="str">
        <f>IF(Transactions!A2428&lt;&gt;"",Transactions!A2428,0)</f>
        <v>2018/09/07 13:50:07</v>
      </c>
      <c r="B2428" t="str">
        <f>IF(Transactions!B2428&lt;&gt;"",Transactions!B2428,0)</f>
        <v>0197d8e52eddd75700d25e21a626b8e8f639cf39cc1d0d72ad0d00d9706c8fe3</v>
      </c>
      <c r="C2428" t="str">
        <f>IF(Transactions!C2428&lt;&gt;"",Transactions!C2428,0)</f>
        <v>Step1</v>
      </c>
      <c r="D2428" t="str">
        <f>IF(Transactions!D2428&lt;&gt;"",Transactions!D2428,"")</f>
        <v>peer0.org2.ldegilde.com</v>
      </c>
      <c r="E2428" t="str">
        <f>IF(Transactions!E2428&lt;&gt;"",Transactions!E2428,"")</f>
        <v>pmt-chaincode</v>
      </c>
      <c r="F2428" t="str">
        <f>IF(Transactions!F2428&lt;&gt;"",Transactions!F2428,"")</f>
        <v>put</v>
      </c>
      <c r="G2428" t="str">
        <f>IF(Transactions!G2428&lt;&gt;"",Transactions!G2428,"")</f>
        <v>000000004_264</v>
      </c>
      <c r="H2428" t="str">
        <f>IF(Transactions!H2428&lt;&gt;"",Transactions!H2428,"")</f>
        <v>810.0</v>
      </c>
      <c r="I2428">
        <f>IF(Transactions!J2428-Transactions!I2428&lt;&gt;"",Transactions!J2428-Transactions!I2428,"")</f>
        <v>683</v>
      </c>
      <c r="J2428">
        <f>IF((Transactions!K2428-Transactions!I2428)-(Transactions!P2428-Transactions!J2428)&lt;&gt;"",(Transactions!K2428-Transactions!I2428)-(Transactions!P2428-Transactions!J2428),"")</f>
        <v>391</v>
      </c>
      <c r="K2428">
        <f>IF(Transactions!L2428-Transactions!K2428&lt;&gt;"",Transactions!L2428-Transactions!K2428,"")</f>
        <v>0</v>
      </c>
      <c r="L2428">
        <f>IF(Transactions!N2428-Transactions!M2428&lt;&gt;"",Transactions!N2428-Transactions!M2428,"")</f>
        <v>291</v>
      </c>
      <c r="M2428">
        <f>IF(Transactions!P2428-Transactions!O2428&lt;&gt;"",Transactions!P2428-Transactions!O2428,"")</f>
        <v>1</v>
      </c>
      <c r="O2428">
        <f t="shared" si="78"/>
        <v>683</v>
      </c>
      <c r="P2428" t="str">
        <f>IF(Transactions!O2428&lt;&gt;"",Transactions!O2428,"")</f>
        <v>1536321006963</v>
      </c>
      <c r="Q2428">
        <f>IF(Transactions!S2428-Transactions!J2428&lt;&gt;"",Transactions!S2428-Transactions!J2428,"")</f>
        <v>1380</v>
      </c>
      <c r="R2428">
        <f t="shared" si="79"/>
        <v>2063</v>
      </c>
    </row>
    <row r="2429" spans="1:18" x14ac:dyDescent="0.3">
      <c r="A2429" t="str">
        <f>IF(Transactions!A2429&lt;&gt;"",Transactions!A2429,0)</f>
        <v>2018/09/07 13:50:07</v>
      </c>
      <c r="B2429" t="str">
        <f>IF(Transactions!B2429&lt;&gt;"",Transactions!B2429,0)</f>
        <v>9a3b54fa456112293346cabd5f2c20dae5492f795e8fe20f8fcca37c722435fe</v>
      </c>
      <c r="C2429" t="str">
        <f>IF(Transactions!C2429&lt;&gt;"",Transactions!C2429,0)</f>
        <v>Step1</v>
      </c>
      <c r="D2429" t="str">
        <f>IF(Transactions!D2429&lt;&gt;"",Transactions!D2429,"")</f>
        <v>peer0.org1.ldegilde.com</v>
      </c>
      <c r="E2429" t="str">
        <f>IF(Transactions!E2429&lt;&gt;"",Transactions!E2429,"")</f>
        <v>pmt-chaincode</v>
      </c>
      <c r="F2429" t="str">
        <f>IF(Transactions!F2429&lt;&gt;"",Transactions!F2429,"")</f>
        <v>put</v>
      </c>
      <c r="G2429" t="str">
        <f>IF(Transactions!G2429&lt;&gt;"",Transactions!G2429,"")</f>
        <v>000000004_236</v>
      </c>
      <c r="H2429" t="str">
        <f>IF(Transactions!H2429&lt;&gt;"",Transactions!H2429,"")</f>
        <v>787.0</v>
      </c>
      <c r="I2429">
        <f>IF(Transactions!J2429-Transactions!I2429&lt;&gt;"",Transactions!J2429-Transactions!I2429,"")</f>
        <v>640</v>
      </c>
      <c r="J2429">
        <f>IF((Transactions!K2429-Transactions!I2429)-(Transactions!P2429-Transactions!J2429)&lt;&gt;"",(Transactions!K2429-Transactions!I2429)-(Transactions!P2429-Transactions!J2429),"")</f>
        <v>514</v>
      </c>
      <c r="K2429">
        <f>IF(Transactions!L2429-Transactions!K2429&lt;&gt;"",Transactions!L2429-Transactions!K2429,"")</f>
        <v>0</v>
      </c>
      <c r="L2429">
        <f>IF(Transactions!N2429-Transactions!M2429&lt;&gt;"",Transactions!N2429-Transactions!M2429,"")</f>
        <v>126</v>
      </c>
      <c r="M2429">
        <f>IF(Transactions!P2429-Transactions!O2429&lt;&gt;"",Transactions!P2429-Transactions!O2429,"")</f>
        <v>0</v>
      </c>
      <c r="O2429">
        <f t="shared" si="78"/>
        <v>640</v>
      </c>
      <c r="P2429" t="str">
        <f>IF(Transactions!O2429&lt;&gt;"",Transactions!O2429,"")</f>
        <v>1536321006875</v>
      </c>
      <c r="Q2429">
        <f>IF(Transactions!S2429-Transactions!J2429&lt;&gt;"",Transactions!S2429-Transactions!J2429,"")</f>
        <v>1422</v>
      </c>
      <c r="R2429">
        <f t="shared" si="79"/>
        <v>2062</v>
      </c>
    </row>
    <row r="2430" spans="1:18" x14ac:dyDescent="0.3">
      <c r="A2430" t="str">
        <f>IF(Transactions!A2430&lt;&gt;"",Transactions!A2430,0)</f>
        <v>2018/09/07 13:50:07</v>
      </c>
      <c r="B2430" t="str">
        <f>IF(Transactions!B2430&lt;&gt;"",Transactions!B2430,0)</f>
        <v>9a3b54fa456112293346cabd5f2c20dae5492f795e8fe20f8fcca37c722435fe</v>
      </c>
      <c r="C2430" t="str">
        <f>IF(Transactions!C2430&lt;&gt;"",Transactions!C2430,0)</f>
        <v>Step1</v>
      </c>
      <c r="D2430" t="str">
        <f>IF(Transactions!D2430&lt;&gt;"",Transactions!D2430,"")</f>
        <v>peer0.org2.ldegilde.com</v>
      </c>
      <c r="E2430" t="str">
        <f>IF(Transactions!E2430&lt;&gt;"",Transactions!E2430,"")</f>
        <v>pmt-chaincode</v>
      </c>
      <c r="F2430" t="str">
        <f>IF(Transactions!F2430&lt;&gt;"",Transactions!F2430,"")</f>
        <v>put</v>
      </c>
      <c r="G2430" t="str">
        <f>IF(Transactions!G2430&lt;&gt;"",Transactions!G2430,"")</f>
        <v>000000004_236</v>
      </c>
      <c r="H2430" t="str">
        <f>IF(Transactions!H2430&lt;&gt;"",Transactions!H2430,"")</f>
        <v>787.0</v>
      </c>
      <c r="I2430">
        <f>IF(Transactions!J2430-Transactions!I2430&lt;&gt;"",Transactions!J2430-Transactions!I2430,"")</f>
        <v>640</v>
      </c>
      <c r="J2430">
        <f>IF((Transactions!K2430-Transactions!I2430)-(Transactions!P2430-Transactions!J2430)&lt;&gt;"",(Transactions!K2430-Transactions!I2430)-(Transactions!P2430-Transactions!J2430),"")</f>
        <v>377</v>
      </c>
      <c r="K2430">
        <f>IF(Transactions!L2430-Transactions!K2430&lt;&gt;"",Transactions!L2430-Transactions!K2430,"")</f>
        <v>0</v>
      </c>
      <c r="L2430">
        <f>IF(Transactions!N2430-Transactions!M2430&lt;&gt;"",Transactions!N2430-Transactions!M2430,"")</f>
        <v>263</v>
      </c>
      <c r="M2430">
        <f>IF(Transactions!P2430-Transactions!O2430&lt;&gt;"",Transactions!P2430-Transactions!O2430,"")</f>
        <v>0</v>
      </c>
      <c r="O2430">
        <f t="shared" si="78"/>
        <v>640</v>
      </c>
      <c r="P2430" t="str">
        <f>IF(Transactions!O2430&lt;&gt;"",Transactions!O2430,"")</f>
        <v>1536321006956</v>
      </c>
      <c r="Q2430">
        <f>IF(Transactions!S2430-Transactions!J2430&lt;&gt;"",Transactions!S2430-Transactions!J2430,"")</f>
        <v>1422</v>
      </c>
      <c r="R2430">
        <f t="shared" si="79"/>
        <v>2062</v>
      </c>
    </row>
    <row r="2431" spans="1:18" x14ac:dyDescent="0.3">
      <c r="A2431" t="str">
        <f>IF(Transactions!A2431&lt;&gt;"",Transactions!A2431,0)</f>
        <v>2018/09/07 13:50:07</v>
      </c>
      <c r="B2431" t="str">
        <f>IF(Transactions!B2431&lt;&gt;"",Transactions!B2431,0)</f>
        <v>480ad8e2a8224550b5563724fa4afb0516bd2b7c258aa4a68625db827dee334b</v>
      </c>
      <c r="C2431" t="str">
        <f>IF(Transactions!C2431&lt;&gt;"",Transactions!C2431,0)</f>
        <v>Step1</v>
      </c>
      <c r="D2431" t="str">
        <f>IF(Transactions!D2431&lt;&gt;"",Transactions!D2431,"")</f>
        <v>peer0.org1.ldegilde.com</v>
      </c>
      <c r="E2431" t="str">
        <f>IF(Transactions!E2431&lt;&gt;"",Transactions!E2431,"")</f>
        <v>pmt-chaincode</v>
      </c>
      <c r="F2431" t="str">
        <f>IF(Transactions!F2431&lt;&gt;"",Transactions!F2431,"")</f>
        <v>put</v>
      </c>
      <c r="G2431" t="str">
        <f>IF(Transactions!G2431&lt;&gt;"",Transactions!G2431,"")</f>
        <v>000000004_361</v>
      </c>
      <c r="H2431" t="str">
        <f>IF(Transactions!H2431&lt;&gt;"",Transactions!H2431,"")</f>
        <v>441.0</v>
      </c>
      <c r="I2431">
        <f>IF(Transactions!J2431-Transactions!I2431&lt;&gt;"",Transactions!J2431-Transactions!I2431,"")</f>
        <v>700</v>
      </c>
      <c r="J2431">
        <f>IF((Transactions!K2431-Transactions!I2431)-(Transactions!P2431-Transactions!J2431)&lt;&gt;"",(Transactions!K2431-Transactions!I2431)-(Transactions!P2431-Transactions!J2431),"")</f>
        <v>530</v>
      </c>
      <c r="K2431">
        <f>IF(Transactions!L2431-Transactions!K2431&lt;&gt;"",Transactions!L2431-Transactions!K2431,"")</f>
        <v>1</v>
      </c>
      <c r="L2431">
        <f>IF(Transactions!N2431-Transactions!M2431&lt;&gt;"",Transactions!N2431-Transactions!M2431,"")</f>
        <v>169</v>
      </c>
      <c r="M2431">
        <f>IF(Transactions!P2431-Transactions!O2431&lt;&gt;"",Transactions!P2431-Transactions!O2431,"")</f>
        <v>0</v>
      </c>
      <c r="O2431">
        <f t="shared" si="78"/>
        <v>700</v>
      </c>
      <c r="P2431" t="str">
        <f>IF(Transactions!O2431&lt;&gt;"",Transactions!O2431,"")</f>
        <v>1536321006950</v>
      </c>
      <c r="Q2431">
        <f>IF(Transactions!S2431-Transactions!J2431&lt;&gt;"",Transactions!S2431-Transactions!J2431,"")</f>
        <v>1379</v>
      </c>
      <c r="R2431">
        <f t="shared" si="79"/>
        <v>2079</v>
      </c>
    </row>
    <row r="2432" spans="1:18" x14ac:dyDescent="0.3">
      <c r="A2432" t="str">
        <f>IF(Transactions!A2432&lt;&gt;"",Transactions!A2432,0)</f>
        <v>2018/09/07 13:50:07</v>
      </c>
      <c r="B2432" t="str">
        <f>IF(Transactions!B2432&lt;&gt;"",Transactions!B2432,0)</f>
        <v>480ad8e2a8224550b5563724fa4afb0516bd2b7c258aa4a68625db827dee334b</v>
      </c>
      <c r="C2432" t="str">
        <f>IF(Transactions!C2432&lt;&gt;"",Transactions!C2432,0)</f>
        <v>Step1</v>
      </c>
      <c r="D2432" t="str">
        <f>IF(Transactions!D2432&lt;&gt;"",Transactions!D2432,"")</f>
        <v>peer0.org2.ldegilde.com</v>
      </c>
      <c r="E2432" t="str">
        <f>IF(Transactions!E2432&lt;&gt;"",Transactions!E2432,"")</f>
        <v>pmt-chaincode</v>
      </c>
      <c r="F2432" t="str">
        <f>IF(Transactions!F2432&lt;&gt;"",Transactions!F2432,"")</f>
        <v>put</v>
      </c>
      <c r="G2432" t="str">
        <f>IF(Transactions!G2432&lt;&gt;"",Transactions!G2432,"")</f>
        <v>000000004_361</v>
      </c>
      <c r="H2432" t="str">
        <f>IF(Transactions!H2432&lt;&gt;"",Transactions!H2432,"")</f>
        <v>441.0</v>
      </c>
      <c r="I2432">
        <f>IF(Transactions!J2432-Transactions!I2432&lt;&gt;"",Transactions!J2432-Transactions!I2432,"")</f>
        <v>700</v>
      </c>
      <c r="J2432">
        <f>IF((Transactions!K2432-Transactions!I2432)-(Transactions!P2432-Transactions!J2432)&lt;&gt;"",(Transactions!K2432-Transactions!I2432)-(Transactions!P2432-Transactions!J2432),"")</f>
        <v>470</v>
      </c>
      <c r="K2432">
        <f>IF(Transactions!L2432-Transactions!K2432&lt;&gt;"",Transactions!L2432-Transactions!K2432,"")</f>
        <v>0</v>
      </c>
      <c r="L2432">
        <f>IF(Transactions!N2432-Transactions!M2432&lt;&gt;"",Transactions!N2432-Transactions!M2432,"")</f>
        <v>230</v>
      </c>
      <c r="M2432">
        <f>IF(Transactions!P2432-Transactions!O2432&lt;&gt;"",Transactions!P2432-Transactions!O2432,"")</f>
        <v>0</v>
      </c>
      <c r="O2432">
        <f t="shared" si="78"/>
        <v>700</v>
      </c>
      <c r="P2432" t="str">
        <f>IF(Transactions!O2432&lt;&gt;"",Transactions!O2432,"")</f>
        <v>1536321006901</v>
      </c>
      <c r="Q2432">
        <f>IF(Transactions!S2432-Transactions!J2432&lt;&gt;"",Transactions!S2432-Transactions!J2432,"")</f>
        <v>1379</v>
      </c>
      <c r="R2432">
        <f t="shared" si="79"/>
        <v>2079</v>
      </c>
    </row>
    <row r="2433" spans="1:18" x14ac:dyDescent="0.3">
      <c r="A2433" t="str">
        <f>IF(Transactions!A2433&lt;&gt;"",Transactions!A2433,0)</f>
        <v>2018/09/07 13:50:07</v>
      </c>
      <c r="B2433" t="str">
        <f>IF(Transactions!B2433&lt;&gt;"",Transactions!B2433,0)</f>
        <v>dc6ba70e59310ff68ae57df84e08187e2d90aaf0d9336f51b2788c6ace9a3a0a</v>
      </c>
      <c r="C2433" t="str">
        <f>IF(Transactions!C2433&lt;&gt;"",Transactions!C2433,0)</f>
        <v>Step1</v>
      </c>
      <c r="D2433" t="str">
        <f>IF(Transactions!D2433&lt;&gt;"",Transactions!D2433,"")</f>
        <v>peer0.org1.ldegilde.com</v>
      </c>
      <c r="E2433" t="str">
        <f>IF(Transactions!E2433&lt;&gt;"",Transactions!E2433,"")</f>
        <v>pmt-chaincode</v>
      </c>
      <c r="F2433" t="str">
        <f>IF(Transactions!F2433&lt;&gt;"",Transactions!F2433,"")</f>
        <v>put</v>
      </c>
      <c r="G2433" t="str">
        <f>IF(Transactions!G2433&lt;&gt;"",Transactions!G2433,"")</f>
        <v>000000003_128</v>
      </c>
      <c r="H2433" t="str">
        <f>IF(Transactions!H2433&lt;&gt;"",Transactions!H2433,"")</f>
        <v>595.0</v>
      </c>
      <c r="I2433">
        <f>IF(Transactions!J2433-Transactions!I2433&lt;&gt;"",Transactions!J2433-Transactions!I2433,"")</f>
        <v>687</v>
      </c>
      <c r="J2433">
        <f>IF((Transactions!K2433-Transactions!I2433)-(Transactions!P2433-Transactions!J2433)&lt;&gt;"",(Transactions!K2433-Transactions!I2433)-(Transactions!P2433-Transactions!J2433),"")</f>
        <v>577</v>
      </c>
      <c r="K2433">
        <f>IF(Transactions!L2433-Transactions!K2433&lt;&gt;"",Transactions!L2433-Transactions!K2433,"")</f>
        <v>0</v>
      </c>
      <c r="L2433">
        <f>IF(Transactions!N2433-Transactions!M2433&lt;&gt;"",Transactions!N2433-Transactions!M2433,"")</f>
        <v>110</v>
      </c>
      <c r="M2433">
        <f>IF(Transactions!P2433-Transactions!O2433&lt;&gt;"",Transactions!P2433-Transactions!O2433,"")</f>
        <v>0</v>
      </c>
      <c r="O2433">
        <f t="shared" si="78"/>
        <v>687</v>
      </c>
      <c r="P2433" t="str">
        <f>IF(Transactions!O2433&lt;&gt;"",Transactions!O2433,"")</f>
        <v>1536321006883</v>
      </c>
      <c r="Q2433">
        <f>IF(Transactions!S2433-Transactions!J2433&lt;&gt;"",Transactions!S2433-Transactions!J2433,"")</f>
        <v>1408</v>
      </c>
      <c r="R2433">
        <f t="shared" si="79"/>
        <v>2095</v>
      </c>
    </row>
    <row r="2434" spans="1:18" x14ac:dyDescent="0.3">
      <c r="A2434" t="str">
        <f>IF(Transactions!A2434&lt;&gt;"",Transactions!A2434,0)</f>
        <v>2018/09/07 13:50:07</v>
      </c>
      <c r="B2434" t="str">
        <f>IF(Transactions!B2434&lt;&gt;"",Transactions!B2434,0)</f>
        <v>dc6ba70e59310ff68ae57df84e08187e2d90aaf0d9336f51b2788c6ace9a3a0a</v>
      </c>
      <c r="C2434" t="str">
        <f>IF(Transactions!C2434&lt;&gt;"",Transactions!C2434,0)</f>
        <v>Step1</v>
      </c>
      <c r="D2434" t="str">
        <f>IF(Transactions!D2434&lt;&gt;"",Transactions!D2434,"")</f>
        <v>peer0.org2.ldegilde.com</v>
      </c>
      <c r="E2434" t="str">
        <f>IF(Transactions!E2434&lt;&gt;"",Transactions!E2434,"")</f>
        <v>pmt-chaincode</v>
      </c>
      <c r="F2434" t="str">
        <f>IF(Transactions!F2434&lt;&gt;"",Transactions!F2434,"")</f>
        <v>put</v>
      </c>
      <c r="G2434" t="str">
        <f>IF(Transactions!G2434&lt;&gt;"",Transactions!G2434,"")</f>
        <v>000000003_128</v>
      </c>
      <c r="H2434" t="str">
        <f>IF(Transactions!H2434&lt;&gt;"",Transactions!H2434,"")</f>
        <v>595.0</v>
      </c>
      <c r="I2434">
        <f>IF(Transactions!J2434-Transactions!I2434&lt;&gt;"",Transactions!J2434-Transactions!I2434,"")</f>
        <v>687</v>
      </c>
      <c r="J2434">
        <f>IF((Transactions!K2434-Transactions!I2434)-(Transactions!P2434-Transactions!J2434)&lt;&gt;"",(Transactions!K2434-Transactions!I2434)-(Transactions!P2434-Transactions!J2434),"")</f>
        <v>498</v>
      </c>
      <c r="K2434">
        <f>IF(Transactions!L2434-Transactions!K2434&lt;&gt;"",Transactions!L2434-Transactions!K2434,"")</f>
        <v>0</v>
      </c>
      <c r="L2434">
        <f>IF(Transactions!N2434-Transactions!M2434&lt;&gt;"",Transactions!N2434-Transactions!M2434,"")</f>
        <v>189</v>
      </c>
      <c r="M2434">
        <f>IF(Transactions!P2434-Transactions!O2434&lt;&gt;"",Transactions!P2434-Transactions!O2434,"")</f>
        <v>0</v>
      </c>
      <c r="O2434">
        <f t="shared" si="78"/>
        <v>687</v>
      </c>
      <c r="P2434" t="str">
        <f>IF(Transactions!O2434&lt;&gt;"",Transactions!O2434,"")</f>
        <v>1536321006850</v>
      </c>
      <c r="Q2434">
        <f>IF(Transactions!S2434-Transactions!J2434&lt;&gt;"",Transactions!S2434-Transactions!J2434,"")</f>
        <v>1408</v>
      </c>
      <c r="R2434">
        <f t="shared" si="79"/>
        <v>2095</v>
      </c>
    </row>
    <row r="2435" spans="1:18" x14ac:dyDescent="0.3">
      <c r="A2435" t="str">
        <f>IF(Transactions!A2435&lt;&gt;"",Transactions!A2435,0)</f>
        <v>2018/09/07 13:50:07</v>
      </c>
      <c r="B2435" t="str">
        <f>IF(Transactions!B2435&lt;&gt;"",Transactions!B2435,0)</f>
        <v>15c39356f5995a1c95e9ef04d8a2029a8da72c50e05b1da883b064805e3c582b</v>
      </c>
      <c r="C2435" t="str">
        <f>IF(Transactions!C2435&lt;&gt;"",Transactions!C2435,0)</f>
        <v>Step1</v>
      </c>
      <c r="D2435" t="str">
        <f>IF(Transactions!D2435&lt;&gt;"",Transactions!D2435,"")</f>
        <v>peer0.org1.ldegilde.com</v>
      </c>
      <c r="E2435" t="str">
        <f>IF(Transactions!E2435&lt;&gt;"",Transactions!E2435,"")</f>
        <v>pmt-chaincode</v>
      </c>
      <c r="F2435" t="str">
        <f>IF(Transactions!F2435&lt;&gt;"",Transactions!F2435,"")</f>
        <v>put</v>
      </c>
      <c r="G2435" t="str">
        <f>IF(Transactions!G2435&lt;&gt;"",Transactions!G2435,"")</f>
        <v>000000004_107</v>
      </c>
      <c r="H2435" t="str">
        <f>IF(Transactions!H2435&lt;&gt;"",Transactions!H2435,"")</f>
        <v>373.0</v>
      </c>
      <c r="I2435">
        <f>IF(Transactions!J2435-Transactions!I2435&lt;&gt;"",Transactions!J2435-Transactions!I2435,"")</f>
        <v>687</v>
      </c>
      <c r="J2435">
        <f>IF((Transactions!K2435-Transactions!I2435)-(Transactions!P2435-Transactions!J2435)&lt;&gt;"",(Transactions!K2435-Transactions!I2435)-(Transactions!P2435-Transactions!J2435),"")</f>
        <v>480</v>
      </c>
      <c r="K2435">
        <f>IF(Transactions!L2435-Transactions!K2435&lt;&gt;"",Transactions!L2435-Transactions!K2435,"")</f>
        <v>1</v>
      </c>
      <c r="L2435">
        <f>IF(Transactions!N2435-Transactions!M2435&lt;&gt;"",Transactions!N2435-Transactions!M2435,"")</f>
        <v>205</v>
      </c>
      <c r="M2435">
        <f>IF(Transactions!P2435-Transactions!O2435&lt;&gt;"",Transactions!P2435-Transactions!O2435,"")</f>
        <v>1</v>
      </c>
      <c r="O2435">
        <f t="shared" si="78"/>
        <v>687</v>
      </c>
      <c r="P2435" t="str">
        <f>IF(Transactions!O2435&lt;&gt;"",Transactions!O2435,"")</f>
        <v>1536321006951</v>
      </c>
      <c r="Q2435">
        <f>IF(Transactions!S2435-Transactions!J2435&lt;&gt;"",Transactions!S2435-Transactions!J2435,"")</f>
        <v>1392</v>
      </c>
      <c r="R2435">
        <f t="shared" si="79"/>
        <v>2079</v>
      </c>
    </row>
    <row r="2436" spans="1:18" x14ac:dyDescent="0.3">
      <c r="A2436" t="str">
        <f>IF(Transactions!A2436&lt;&gt;"",Transactions!A2436,0)</f>
        <v>2018/09/07 13:50:07</v>
      </c>
      <c r="B2436" t="str">
        <f>IF(Transactions!B2436&lt;&gt;"",Transactions!B2436,0)</f>
        <v>15c39356f5995a1c95e9ef04d8a2029a8da72c50e05b1da883b064805e3c582b</v>
      </c>
      <c r="C2436" t="str">
        <f>IF(Transactions!C2436&lt;&gt;"",Transactions!C2436,0)</f>
        <v>Step1</v>
      </c>
      <c r="D2436" t="str">
        <f>IF(Transactions!D2436&lt;&gt;"",Transactions!D2436,"")</f>
        <v>peer0.org2.ldegilde.com</v>
      </c>
      <c r="E2436" t="str">
        <f>IF(Transactions!E2436&lt;&gt;"",Transactions!E2436,"")</f>
        <v>pmt-chaincode</v>
      </c>
      <c r="F2436" t="str">
        <f>IF(Transactions!F2436&lt;&gt;"",Transactions!F2436,"")</f>
        <v>put</v>
      </c>
      <c r="G2436" t="str">
        <f>IF(Transactions!G2436&lt;&gt;"",Transactions!G2436,"")</f>
        <v>000000004_107</v>
      </c>
      <c r="H2436" t="str">
        <f>IF(Transactions!H2436&lt;&gt;"",Transactions!H2436,"")</f>
        <v>373.0</v>
      </c>
      <c r="I2436">
        <f>IF(Transactions!J2436-Transactions!I2436&lt;&gt;"",Transactions!J2436-Transactions!I2436,"")</f>
        <v>687</v>
      </c>
      <c r="J2436">
        <f>IF((Transactions!K2436-Transactions!I2436)-(Transactions!P2436-Transactions!J2436)&lt;&gt;"",(Transactions!K2436-Transactions!I2436)-(Transactions!P2436-Transactions!J2436),"")</f>
        <v>431</v>
      </c>
      <c r="K2436">
        <f>IF(Transactions!L2436-Transactions!K2436&lt;&gt;"",Transactions!L2436-Transactions!K2436,"")</f>
        <v>2</v>
      </c>
      <c r="L2436">
        <f>IF(Transactions!N2436-Transactions!M2436&lt;&gt;"",Transactions!N2436-Transactions!M2436,"")</f>
        <v>253</v>
      </c>
      <c r="M2436">
        <f>IF(Transactions!P2436-Transactions!O2436&lt;&gt;"",Transactions!P2436-Transactions!O2436,"")</f>
        <v>1</v>
      </c>
      <c r="O2436">
        <f t="shared" si="78"/>
        <v>687</v>
      </c>
      <c r="P2436" t="str">
        <f>IF(Transactions!O2436&lt;&gt;"",Transactions!O2436,"")</f>
        <v>1536321006924</v>
      </c>
      <c r="Q2436">
        <f>IF(Transactions!S2436-Transactions!J2436&lt;&gt;"",Transactions!S2436-Transactions!J2436,"")</f>
        <v>1392</v>
      </c>
      <c r="R2436">
        <f t="shared" si="79"/>
        <v>2079</v>
      </c>
    </row>
    <row r="2437" spans="1:18" x14ac:dyDescent="0.3">
      <c r="A2437" t="str">
        <f>IF(Transactions!A2437&lt;&gt;"",Transactions!A2437,0)</f>
        <v>2018/09/07 13:50:07</v>
      </c>
      <c r="B2437" t="str">
        <f>IF(Transactions!B2437&lt;&gt;"",Transactions!B2437,0)</f>
        <v>a0ba898da6515fc2e847c251f55c5e60ae6294864cd042688bea29567de32642</v>
      </c>
      <c r="C2437" t="str">
        <f>IF(Transactions!C2437&lt;&gt;"",Transactions!C2437,0)</f>
        <v>Step1</v>
      </c>
      <c r="D2437" t="str">
        <f>IF(Transactions!D2437&lt;&gt;"",Transactions!D2437,"")</f>
        <v>peer0.org1.ldegilde.com</v>
      </c>
      <c r="E2437" t="str">
        <f>IF(Transactions!E2437&lt;&gt;"",Transactions!E2437,"")</f>
        <v>pmt-chaincode</v>
      </c>
      <c r="F2437" t="str">
        <f>IF(Transactions!F2437&lt;&gt;"",Transactions!F2437,"")</f>
        <v>put</v>
      </c>
      <c r="G2437" t="str">
        <f>IF(Transactions!G2437&lt;&gt;"",Transactions!G2437,"")</f>
        <v>000000004_268</v>
      </c>
      <c r="H2437" t="str">
        <f>IF(Transactions!H2437&lt;&gt;"",Transactions!H2437,"")</f>
        <v>874.0</v>
      </c>
      <c r="I2437">
        <f>IF(Transactions!J2437-Transactions!I2437&lt;&gt;"",Transactions!J2437-Transactions!I2437,"")</f>
        <v>691</v>
      </c>
      <c r="J2437">
        <f>IF((Transactions!K2437-Transactions!I2437)-(Transactions!P2437-Transactions!J2437)&lt;&gt;"",(Transactions!K2437-Transactions!I2437)-(Transactions!P2437-Transactions!J2437),"")</f>
        <v>554</v>
      </c>
      <c r="K2437">
        <f>IF(Transactions!L2437-Transactions!K2437&lt;&gt;"",Transactions!L2437-Transactions!K2437,"")</f>
        <v>1</v>
      </c>
      <c r="L2437">
        <f>IF(Transactions!N2437-Transactions!M2437&lt;&gt;"",Transactions!N2437-Transactions!M2437,"")</f>
        <v>135</v>
      </c>
      <c r="M2437">
        <f>IF(Transactions!P2437-Transactions!O2437&lt;&gt;"",Transactions!P2437-Transactions!O2437,"")</f>
        <v>1</v>
      </c>
      <c r="O2437">
        <f t="shared" si="78"/>
        <v>691</v>
      </c>
      <c r="P2437" t="str">
        <f>IF(Transactions!O2437&lt;&gt;"",Transactions!O2437,"")</f>
        <v>1536321006856</v>
      </c>
      <c r="Q2437">
        <f>IF(Transactions!S2437-Transactions!J2437&lt;&gt;"",Transactions!S2437-Transactions!J2437,"")</f>
        <v>1381</v>
      </c>
      <c r="R2437">
        <f t="shared" si="79"/>
        <v>2072</v>
      </c>
    </row>
    <row r="2438" spans="1:18" x14ac:dyDescent="0.3">
      <c r="A2438" t="str">
        <f>IF(Transactions!A2438&lt;&gt;"",Transactions!A2438,0)</f>
        <v>2018/09/07 13:50:07</v>
      </c>
      <c r="B2438" t="str">
        <f>IF(Transactions!B2438&lt;&gt;"",Transactions!B2438,0)</f>
        <v>a0ba898da6515fc2e847c251f55c5e60ae6294864cd042688bea29567de32642</v>
      </c>
      <c r="C2438" t="str">
        <f>IF(Transactions!C2438&lt;&gt;"",Transactions!C2438,0)</f>
        <v>Step1</v>
      </c>
      <c r="D2438" t="str">
        <f>IF(Transactions!D2438&lt;&gt;"",Transactions!D2438,"")</f>
        <v>peer0.org2.ldegilde.com</v>
      </c>
      <c r="E2438" t="str">
        <f>IF(Transactions!E2438&lt;&gt;"",Transactions!E2438,"")</f>
        <v>pmt-chaincode</v>
      </c>
      <c r="F2438" t="str">
        <f>IF(Transactions!F2438&lt;&gt;"",Transactions!F2438,"")</f>
        <v>put</v>
      </c>
      <c r="G2438" t="str">
        <f>IF(Transactions!G2438&lt;&gt;"",Transactions!G2438,"")</f>
        <v>000000004_268</v>
      </c>
      <c r="H2438" t="str">
        <f>IF(Transactions!H2438&lt;&gt;"",Transactions!H2438,"")</f>
        <v>874.0</v>
      </c>
      <c r="I2438">
        <f>IF(Transactions!J2438-Transactions!I2438&lt;&gt;"",Transactions!J2438-Transactions!I2438,"")</f>
        <v>691</v>
      </c>
      <c r="J2438">
        <f>IF((Transactions!K2438-Transactions!I2438)-(Transactions!P2438-Transactions!J2438)&lt;&gt;"",(Transactions!K2438-Transactions!I2438)-(Transactions!P2438-Transactions!J2438),"")</f>
        <v>438</v>
      </c>
      <c r="K2438">
        <f>IF(Transactions!L2438-Transactions!K2438&lt;&gt;"",Transactions!L2438-Transactions!K2438,"")</f>
        <v>0</v>
      </c>
      <c r="L2438">
        <f>IF(Transactions!N2438-Transactions!M2438&lt;&gt;"",Transactions!N2438-Transactions!M2438,"")</f>
        <v>253</v>
      </c>
      <c r="M2438">
        <f>IF(Transactions!P2438-Transactions!O2438&lt;&gt;"",Transactions!P2438-Transactions!O2438,"")</f>
        <v>0</v>
      </c>
      <c r="O2438">
        <f t="shared" si="78"/>
        <v>691</v>
      </c>
      <c r="P2438" t="str">
        <f>IF(Transactions!O2438&lt;&gt;"",Transactions!O2438,"")</f>
        <v>1536321006938</v>
      </c>
      <c r="Q2438">
        <f>IF(Transactions!S2438-Transactions!J2438&lt;&gt;"",Transactions!S2438-Transactions!J2438,"")</f>
        <v>1381</v>
      </c>
      <c r="R2438">
        <f t="shared" si="79"/>
        <v>2072</v>
      </c>
    </row>
    <row r="2439" spans="1:18" x14ac:dyDescent="0.3">
      <c r="A2439" t="str">
        <f>IF(Transactions!A2439&lt;&gt;"",Transactions!A2439,0)</f>
        <v>2018/09/07 13:50:07</v>
      </c>
      <c r="B2439" t="str">
        <f>IF(Transactions!B2439&lt;&gt;"",Transactions!B2439,0)</f>
        <v>89e96eff12a7bfab094c17b7ada1df8f831de337368cadc91abd0215d041fa91</v>
      </c>
      <c r="C2439" t="str">
        <f>IF(Transactions!C2439&lt;&gt;"",Transactions!C2439,0)</f>
        <v>Step1</v>
      </c>
      <c r="D2439" t="str">
        <f>IF(Transactions!D2439&lt;&gt;"",Transactions!D2439,"")</f>
        <v>peer0.org1.ldegilde.com</v>
      </c>
      <c r="E2439" t="str">
        <f>IF(Transactions!E2439&lt;&gt;"",Transactions!E2439,"")</f>
        <v>pmt-chaincode</v>
      </c>
      <c r="F2439" t="str">
        <f>IF(Transactions!F2439&lt;&gt;"",Transactions!F2439,"")</f>
        <v>put</v>
      </c>
      <c r="G2439" t="str">
        <f>IF(Transactions!G2439&lt;&gt;"",Transactions!G2439,"")</f>
        <v>000000004_45</v>
      </c>
      <c r="H2439" t="str">
        <f>IF(Transactions!H2439&lt;&gt;"",Transactions!H2439,"")</f>
        <v>254.0</v>
      </c>
      <c r="I2439">
        <f>IF(Transactions!J2439-Transactions!I2439&lt;&gt;"",Transactions!J2439-Transactions!I2439,"")</f>
        <v>666</v>
      </c>
      <c r="J2439">
        <f>IF((Transactions!K2439-Transactions!I2439)-(Transactions!P2439-Transactions!J2439)&lt;&gt;"",(Transactions!K2439-Transactions!I2439)-(Transactions!P2439-Transactions!J2439),"")</f>
        <v>643</v>
      </c>
      <c r="K2439">
        <f>IF(Transactions!L2439-Transactions!K2439&lt;&gt;"",Transactions!L2439-Transactions!K2439,"")</f>
        <v>0</v>
      </c>
      <c r="L2439">
        <f>IF(Transactions!N2439-Transactions!M2439&lt;&gt;"",Transactions!N2439-Transactions!M2439,"")</f>
        <v>23</v>
      </c>
      <c r="M2439">
        <f>IF(Transactions!P2439-Transactions!O2439&lt;&gt;"",Transactions!P2439-Transactions!O2439,"")</f>
        <v>0</v>
      </c>
      <c r="O2439">
        <f t="shared" si="78"/>
        <v>666</v>
      </c>
      <c r="P2439" t="str">
        <f>IF(Transactions!O2439&lt;&gt;"",Transactions!O2439,"")</f>
        <v>1536321006674</v>
      </c>
      <c r="Q2439">
        <f>IF(Transactions!S2439-Transactions!J2439&lt;&gt;"",Transactions!S2439-Transactions!J2439,"")</f>
        <v>1409</v>
      </c>
      <c r="R2439">
        <f t="shared" si="79"/>
        <v>2075</v>
      </c>
    </row>
    <row r="2440" spans="1:18" x14ac:dyDescent="0.3">
      <c r="A2440" t="str">
        <f>IF(Transactions!A2440&lt;&gt;"",Transactions!A2440,0)</f>
        <v>2018/09/07 13:50:07</v>
      </c>
      <c r="B2440" t="str">
        <f>IF(Transactions!B2440&lt;&gt;"",Transactions!B2440,0)</f>
        <v>89e96eff12a7bfab094c17b7ada1df8f831de337368cadc91abd0215d041fa91</v>
      </c>
      <c r="C2440" t="str">
        <f>IF(Transactions!C2440&lt;&gt;"",Transactions!C2440,0)</f>
        <v>Step1</v>
      </c>
      <c r="D2440" t="str">
        <f>IF(Transactions!D2440&lt;&gt;"",Transactions!D2440,"")</f>
        <v>peer0.org2.ldegilde.com</v>
      </c>
      <c r="E2440" t="str">
        <f>IF(Transactions!E2440&lt;&gt;"",Transactions!E2440,"")</f>
        <v>pmt-chaincode</v>
      </c>
      <c r="F2440" t="str">
        <f>IF(Transactions!F2440&lt;&gt;"",Transactions!F2440,"")</f>
        <v>put</v>
      </c>
      <c r="G2440" t="str">
        <f>IF(Transactions!G2440&lt;&gt;"",Transactions!G2440,"")</f>
        <v>000000004_45</v>
      </c>
      <c r="H2440" t="str">
        <f>IF(Transactions!H2440&lt;&gt;"",Transactions!H2440,"")</f>
        <v>254.0</v>
      </c>
      <c r="I2440">
        <f>IF(Transactions!J2440-Transactions!I2440&lt;&gt;"",Transactions!J2440-Transactions!I2440,"")</f>
        <v>666</v>
      </c>
      <c r="J2440">
        <f>IF((Transactions!K2440-Transactions!I2440)-(Transactions!P2440-Transactions!J2440)&lt;&gt;"",(Transactions!K2440-Transactions!I2440)-(Transactions!P2440-Transactions!J2440),"")</f>
        <v>431</v>
      </c>
      <c r="K2440">
        <f>IF(Transactions!L2440-Transactions!K2440&lt;&gt;"",Transactions!L2440-Transactions!K2440,"")</f>
        <v>0</v>
      </c>
      <c r="L2440">
        <f>IF(Transactions!N2440-Transactions!M2440&lt;&gt;"",Transactions!N2440-Transactions!M2440,"")</f>
        <v>235</v>
      </c>
      <c r="M2440">
        <f>IF(Transactions!P2440-Transactions!O2440&lt;&gt;"",Transactions!P2440-Transactions!O2440,"")</f>
        <v>0</v>
      </c>
      <c r="O2440">
        <f t="shared" si="78"/>
        <v>666</v>
      </c>
      <c r="P2440" t="str">
        <f>IF(Transactions!O2440&lt;&gt;"",Transactions!O2440,"")</f>
        <v>1536321006937</v>
      </c>
      <c r="Q2440">
        <f>IF(Transactions!S2440-Transactions!J2440&lt;&gt;"",Transactions!S2440-Transactions!J2440,"")</f>
        <v>1409</v>
      </c>
      <c r="R2440">
        <f t="shared" si="79"/>
        <v>2075</v>
      </c>
    </row>
    <row r="2441" spans="1:18" x14ac:dyDescent="0.3">
      <c r="A2441" t="str">
        <f>IF(Transactions!A2441&lt;&gt;"",Transactions!A2441,0)</f>
        <v>2018/09/07 13:50:07</v>
      </c>
      <c r="B2441" t="str">
        <f>IF(Transactions!B2441&lt;&gt;"",Transactions!B2441,0)</f>
        <v>0ac6975188d57cf490a84e931e747e0eb2ff862cb27f797ac4b72b87f36398d3</v>
      </c>
      <c r="C2441" t="str">
        <f>IF(Transactions!C2441&lt;&gt;"",Transactions!C2441,0)</f>
        <v>Step1</v>
      </c>
      <c r="D2441" t="str">
        <f>IF(Transactions!D2441&lt;&gt;"",Transactions!D2441,"")</f>
        <v>peer0.org1.ldegilde.com</v>
      </c>
      <c r="E2441" t="str">
        <f>IF(Transactions!E2441&lt;&gt;"",Transactions!E2441,"")</f>
        <v>pmt-chaincode</v>
      </c>
      <c r="F2441" t="str">
        <f>IF(Transactions!F2441&lt;&gt;"",Transactions!F2441,"")</f>
        <v>put</v>
      </c>
      <c r="G2441" t="str">
        <f>IF(Transactions!G2441&lt;&gt;"",Transactions!G2441,"")</f>
        <v>000000004_253</v>
      </c>
      <c r="H2441" t="str">
        <f>IF(Transactions!H2441&lt;&gt;"",Transactions!H2441,"")</f>
        <v>902.0</v>
      </c>
      <c r="I2441">
        <f>IF(Transactions!J2441-Transactions!I2441&lt;&gt;"",Transactions!J2441-Transactions!I2441,"")</f>
        <v>703</v>
      </c>
      <c r="J2441">
        <f>IF((Transactions!K2441-Transactions!I2441)-(Transactions!P2441-Transactions!J2441)&lt;&gt;"",(Transactions!K2441-Transactions!I2441)-(Transactions!P2441-Transactions!J2441),"")</f>
        <v>541</v>
      </c>
      <c r="K2441">
        <f>IF(Transactions!L2441-Transactions!K2441&lt;&gt;"",Transactions!L2441-Transactions!K2441,"")</f>
        <v>0</v>
      </c>
      <c r="L2441">
        <f>IF(Transactions!N2441-Transactions!M2441&lt;&gt;"",Transactions!N2441-Transactions!M2441,"")</f>
        <v>161</v>
      </c>
      <c r="M2441">
        <f>IF(Transactions!P2441-Transactions!O2441&lt;&gt;"",Transactions!P2441-Transactions!O2441,"")</f>
        <v>1</v>
      </c>
      <c r="O2441">
        <f t="shared" si="78"/>
        <v>703</v>
      </c>
      <c r="P2441" t="str">
        <f>IF(Transactions!O2441&lt;&gt;"",Transactions!O2441,"")</f>
        <v>1536321006952</v>
      </c>
      <c r="Q2441">
        <f>IF(Transactions!S2441-Transactions!J2441&lt;&gt;"",Transactions!S2441-Transactions!J2441,"")</f>
        <v>1380</v>
      </c>
      <c r="R2441">
        <f t="shared" si="79"/>
        <v>2083</v>
      </c>
    </row>
    <row r="2442" spans="1:18" x14ac:dyDescent="0.3">
      <c r="A2442" t="str">
        <f>IF(Transactions!A2442&lt;&gt;"",Transactions!A2442,0)</f>
        <v>2018/09/07 13:50:07</v>
      </c>
      <c r="B2442" t="str">
        <f>IF(Transactions!B2442&lt;&gt;"",Transactions!B2442,0)</f>
        <v>0ac6975188d57cf490a84e931e747e0eb2ff862cb27f797ac4b72b87f36398d3</v>
      </c>
      <c r="C2442" t="str">
        <f>IF(Transactions!C2442&lt;&gt;"",Transactions!C2442,0)</f>
        <v>Step1</v>
      </c>
      <c r="D2442" t="str">
        <f>IF(Transactions!D2442&lt;&gt;"",Transactions!D2442,"")</f>
        <v>peer0.org2.ldegilde.com</v>
      </c>
      <c r="E2442" t="str">
        <f>IF(Transactions!E2442&lt;&gt;"",Transactions!E2442,"")</f>
        <v>pmt-chaincode</v>
      </c>
      <c r="F2442" t="str">
        <f>IF(Transactions!F2442&lt;&gt;"",Transactions!F2442,"")</f>
        <v>put</v>
      </c>
      <c r="G2442" t="str">
        <f>IF(Transactions!G2442&lt;&gt;"",Transactions!G2442,"")</f>
        <v>000000004_253</v>
      </c>
      <c r="H2442" t="str">
        <f>IF(Transactions!H2442&lt;&gt;"",Transactions!H2442,"")</f>
        <v>902.0</v>
      </c>
      <c r="I2442">
        <f>IF(Transactions!J2442-Transactions!I2442&lt;&gt;"",Transactions!J2442-Transactions!I2442,"")</f>
        <v>703</v>
      </c>
      <c r="J2442">
        <f>IF((Transactions!K2442-Transactions!I2442)-(Transactions!P2442-Transactions!J2442)&lt;&gt;"",(Transactions!K2442-Transactions!I2442)-(Transactions!P2442-Transactions!J2442),"")</f>
        <v>484</v>
      </c>
      <c r="K2442">
        <f>IF(Transactions!L2442-Transactions!K2442&lt;&gt;"",Transactions!L2442-Transactions!K2442,"")</f>
        <v>0</v>
      </c>
      <c r="L2442">
        <f>IF(Transactions!N2442-Transactions!M2442&lt;&gt;"",Transactions!N2442-Transactions!M2442,"")</f>
        <v>219</v>
      </c>
      <c r="M2442">
        <f>IF(Transactions!P2442-Transactions!O2442&lt;&gt;"",Transactions!P2442-Transactions!O2442,"")</f>
        <v>0</v>
      </c>
      <c r="O2442">
        <f t="shared" si="78"/>
        <v>703</v>
      </c>
      <c r="P2442" t="str">
        <f>IF(Transactions!O2442&lt;&gt;"",Transactions!O2442,"")</f>
        <v>1536321006900</v>
      </c>
      <c r="Q2442">
        <f>IF(Transactions!S2442-Transactions!J2442&lt;&gt;"",Transactions!S2442-Transactions!J2442,"")</f>
        <v>1380</v>
      </c>
      <c r="R2442">
        <f t="shared" si="79"/>
        <v>2083</v>
      </c>
    </row>
    <row r="2443" spans="1:18" x14ac:dyDescent="0.3">
      <c r="A2443" t="str">
        <f>IF(Transactions!A2443&lt;&gt;"",Transactions!A2443,0)</f>
        <v>2018/09/07 13:50:07</v>
      </c>
      <c r="B2443" t="str">
        <f>IF(Transactions!B2443&lt;&gt;"",Transactions!B2443,0)</f>
        <v>081f521f8254cca20196c6d1ef7910db563266a007603536c77a4cae998dcdca</v>
      </c>
      <c r="C2443" t="str">
        <f>IF(Transactions!C2443&lt;&gt;"",Transactions!C2443,0)</f>
        <v>Step1</v>
      </c>
      <c r="D2443" t="str">
        <f>IF(Transactions!D2443&lt;&gt;"",Transactions!D2443,"")</f>
        <v>peer0.org1.ldegilde.com</v>
      </c>
      <c r="E2443" t="str">
        <f>IF(Transactions!E2443&lt;&gt;"",Transactions!E2443,"")</f>
        <v>pmt-chaincode</v>
      </c>
      <c r="F2443" t="str">
        <f>IF(Transactions!F2443&lt;&gt;"",Transactions!F2443,"")</f>
        <v>put</v>
      </c>
      <c r="G2443" t="str">
        <f>IF(Transactions!G2443&lt;&gt;"",Transactions!G2443,"")</f>
        <v>000000004_381</v>
      </c>
      <c r="H2443" t="str">
        <f>IF(Transactions!H2443&lt;&gt;"",Transactions!H2443,"")</f>
        <v>420.0</v>
      </c>
      <c r="I2443">
        <f>IF(Transactions!J2443-Transactions!I2443&lt;&gt;"",Transactions!J2443-Transactions!I2443,"")</f>
        <v>609</v>
      </c>
      <c r="J2443">
        <f>IF((Transactions!K2443-Transactions!I2443)-(Transactions!P2443-Transactions!J2443)&lt;&gt;"",(Transactions!K2443-Transactions!I2443)-(Transactions!P2443-Transactions!J2443),"")</f>
        <v>509</v>
      </c>
      <c r="K2443">
        <f>IF(Transactions!L2443-Transactions!K2443&lt;&gt;"",Transactions!L2443-Transactions!K2443,"")</f>
        <v>0</v>
      </c>
      <c r="L2443">
        <f>IF(Transactions!N2443-Transactions!M2443&lt;&gt;"",Transactions!N2443-Transactions!M2443,"")</f>
        <v>99</v>
      </c>
      <c r="M2443">
        <f>IF(Transactions!P2443-Transactions!O2443&lt;&gt;"",Transactions!P2443-Transactions!O2443,"")</f>
        <v>1</v>
      </c>
      <c r="O2443">
        <f t="shared" si="78"/>
        <v>609</v>
      </c>
      <c r="P2443" t="str">
        <f>IF(Transactions!O2443&lt;&gt;"",Transactions!O2443,"")</f>
        <v>1536321006809</v>
      </c>
      <c r="Q2443">
        <f>IF(Transactions!S2443-Transactions!J2443&lt;&gt;"",Transactions!S2443-Transactions!J2443,"")</f>
        <v>1462</v>
      </c>
      <c r="R2443">
        <f t="shared" si="79"/>
        <v>2071</v>
      </c>
    </row>
    <row r="2444" spans="1:18" x14ac:dyDescent="0.3">
      <c r="A2444" t="str">
        <f>IF(Transactions!A2444&lt;&gt;"",Transactions!A2444,0)</f>
        <v>2018/09/07 13:50:07</v>
      </c>
      <c r="B2444" t="str">
        <f>IF(Transactions!B2444&lt;&gt;"",Transactions!B2444,0)</f>
        <v>081f521f8254cca20196c6d1ef7910db563266a007603536c77a4cae998dcdca</v>
      </c>
      <c r="C2444" t="str">
        <f>IF(Transactions!C2444&lt;&gt;"",Transactions!C2444,0)</f>
        <v>Step1</v>
      </c>
      <c r="D2444" t="str">
        <f>IF(Transactions!D2444&lt;&gt;"",Transactions!D2444,"")</f>
        <v>peer0.org2.ldegilde.com</v>
      </c>
      <c r="E2444" t="str">
        <f>IF(Transactions!E2444&lt;&gt;"",Transactions!E2444,"")</f>
        <v>pmt-chaincode</v>
      </c>
      <c r="F2444" t="str">
        <f>IF(Transactions!F2444&lt;&gt;"",Transactions!F2444,"")</f>
        <v>put</v>
      </c>
      <c r="G2444" t="str">
        <f>IF(Transactions!G2444&lt;&gt;"",Transactions!G2444,"")</f>
        <v>000000004_381</v>
      </c>
      <c r="H2444" t="str">
        <f>IF(Transactions!H2444&lt;&gt;"",Transactions!H2444,"")</f>
        <v>420.0</v>
      </c>
      <c r="I2444">
        <f>IF(Transactions!J2444-Transactions!I2444&lt;&gt;"",Transactions!J2444-Transactions!I2444,"")</f>
        <v>609</v>
      </c>
      <c r="J2444">
        <f>IF((Transactions!K2444-Transactions!I2444)-(Transactions!P2444-Transactions!J2444)&lt;&gt;"",(Transactions!K2444-Transactions!I2444)-(Transactions!P2444-Transactions!J2444),"")</f>
        <v>392</v>
      </c>
      <c r="K2444">
        <f>IF(Transactions!L2444-Transactions!K2444&lt;&gt;"",Transactions!L2444-Transactions!K2444,"")</f>
        <v>0</v>
      </c>
      <c r="L2444">
        <f>IF(Transactions!N2444-Transactions!M2444&lt;&gt;"",Transactions!N2444-Transactions!M2444,"")</f>
        <v>217</v>
      </c>
      <c r="M2444">
        <f>IF(Transactions!P2444-Transactions!O2444&lt;&gt;"",Transactions!P2444-Transactions!O2444,"")</f>
        <v>0</v>
      </c>
      <c r="O2444">
        <f t="shared" ref="O2444:O2507" si="80">SUM(J2444:M2444)</f>
        <v>609</v>
      </c>
      <c r="P2444" t="str">
        <f>IF(Transactions!O2444&lt;&gt;"",Transactions!O2444,"")</f>
        <v>1536321006901</v>
      </c>
      <c r="Q2444">
        <f>IF(Transactions!S2444-Transactions!J2444&lt;&gt;"",Transactions!S2444-Transactions!J2444,"")</f>
        <v>1462</v>
      </c>
      <c r="R2444">
        <f t="shared" ref="R2444:R2507" si="81">I2444+Q2444</f>
        <v>2071</v>
      </c>
    </row>
    <row r="2445" spans="1:18" x14ac:dyDescent="0.3">
      <c r="A2445" t="str">
        <f>IF(Transactions!A2445&lt;&gt;"",Transactions!A2445,0)</f>
        <v>2018/09/07 13:50:07</v>
      </c>
      <c r="B2445" t="str">
        <f>IF(Transactions!B2445&lt;&gt;"",Transactions!B2445,0)</f>
        <v>f70dbd220aafc6b2e0d1a2e99b62c896d4709bdb91b58b9d7f879fde325ae36a</v>
      </c>
      <c r="C2445" t="str">
        <f>IF(Transactions!C2445&lt;&gt;"",Transactions!C2445,0)</f>
        <v>Step1</v>
      </c>
      <c r="D2445" t="str">
        <f>IF(Transactions!D2445&lt;&gt;"",Transactions!D2445,"")</f>
        <v>peer0.org1.ldegilde.com</v>
      </c>
      <c r="E2445" t="str">
        <f>IF(Transactions!E2445&lt;&gt;"",Transactions!E2445,"")</f>
        <v>pmt-chaincode</v>
      </c>
      <c r="F2445" t="str">
        <f>IF(Transactions!F2445&lt;&gt;"",Transactions!F2445,"")</f>
        <v>put</v>
      </c>
      <c r="G2445" t="str">
        <f>IF(Transactions!G2445&lt;&gt;"",Transactions!G2445,"")</f>
        <v>000000004_75</v>
      </c>
      <c r="H2445" t="str">
        <f>IF(Transactions!H2445&lt;&gt;"",Transactions!H2445,"")</f>
        <v>483.0</v>
      </c>
      <c r="I2445">
        <f>IF(Transactions!J2445-Transactions!I2445&lt;&gt;"",Transactions!J2445-Transactions!I2445,"")</f>
        <v>699</v>
      </c>
      <c r="J2445">
        <f>IF((Transactions!K2445-Transactions!I2445)-(Transactions!P2445-Transactions!J2445)&lt;&gt;"",(Transactions!K2445-Transactions!I2445)-(Transactions!P2445-Transactions!J2445),"")</f>
        <v>630</v>
      </c>
      <c r="K2445">
        <f>IF(Transactions!L2445-Transactions!K2445&lt;&gt;"",Transactions!L2445-Transactions!K2445,"")</f>
        <v>0</v>
      </c>
      <c r="L2445">
        <f>IF(Transactions!N2445-Transactions!M2445&lt;&gt;"",Transactions!N2445-Transactions!M2445,"")</f>
        <v>66</v>
      </c>
      <c r="M2445">
        <f>IF(Transactions!P2445-Transactions!O2445&lt;&gt;"",Transactions!P2445-Transactions!O2445,"")</f>
        <v>3</v>
      </c>
      <c r="O2445">
        <f t="shared" si="80"/>
        <v>699</v>
      </c>
      <c r="P2445" t="str">
        <f>IF(Transactions!O2445&lt;&gt;"",Transactions!O2445,"")</f>
        <v>1536321006732</v>
      </c>
      <c r="Q2445">
        <f>IF(Transactions!S2445-Transactions!J2445&lt;&gt;"",Transactions!S2445-Transactions!J2445,"")</f>
        <v>1382</v>
      </c>
      <c r="R2445">
        <f t="shared" si="81"/>
        <v>2081</v>
      </c>
    </row>
    <row r="2446" spans="1:18" x14ac:dyDescent="0.3">
      <c r="A2446" t="str">
        <f>IF(Transactions!A2446&lt;&gt;"",Transactions!A2446,0)</f>
        <v>2018/09/07 13:50:07</v>
      </c>
      <c r="B2446" t="str">
        <f>IF(Transactions!B2446&lt;&gt;"",Transactions!B2446,0)</f>
        <v>f70dbd220aafc6b2e0d1a2e99b62c896d4709bdb91b58b9d7f879fde325ae36a</v>
      </c>
      <c r="C2446" t="str">
        <f>IF(Transactions!C2446&lt;&gt;"",Transactions!C2446,0)</f>
        <v>Step1</v>
      </c>
      <c r="D2446" t="str">
        <f>IF(Transactions!D2446&lt;&gt;"",Transactions!D2446,"")</f>
        <v>peer0.org2.ldegilde.com</v>
      </c>
      <c r="E2446" t="str">
        <f>IF(Transactions!E2446&lt;&gt;"",Transactions!E2446,"")</f>
        <v>pmt-chaincode</v>
      </c>
      <c r="F2446" t="str">
        <f>IF(Transactions!F2446&lt;&gt;"",Transactions!F2446,"")</f>
        <v>put</v>
      </c>
      <c r="G2446" t="str">
        <f>IF(Transactions!G2446&lt;&gt;"",Transactions!G2446,"")</f>
        <v>000000004_75</v>
      </c>
      <c r="H2446" t="str">
        <f>IF(Transactions!H2446&lt;&gt;"",Transactions!H2446,"")</f>
        <v>483.0</v>
      </c>
      <c r="I2446">
        <f>IF(Transactions!J2446-Transactions!I2446&lt;&gt;"",Transactions!J2446-Transactions!I2446,"")</f>
        <v>699</v>
      </c>
      <c r="J2446">
        <f>IF((Transactions!K2446-Transactions!I2446)-(Transactions!P2446-Transactions!J2446)&lt;&gt;"",(Transactions!K2446-Transactions!I2446)-(Transactions!P2446-Transactions!J2446),"")</f>
        <v>439</v>
      </c>
      <c r="K2446">
        <f>IF(Transactions!L2446-Transactions!K2446&lt;&gt;"",Transactions!L2446-Transactions!K2446,"")</f>
        <v>0</v>
      </c>
      <c r="L2446">
        <f>IF(Transactions!N2446-Transactions!M2446&lt;&gt;"",Transactions!N2446-Transactions!M2446,"")</f>
        <v>259</v>
      </c>
      <c r="M2446">
        <f>IF(Transactions!P2446-Transactions!O2446&lt;&gt;"",Transactions!P2446-Transactions!O2446,"")</f>
        <v>1</v>
      </c>
      <c r="O2446">
        <f t="shared" si="80"/>
        <v>699</v>
      </c>
      <c r="P2446" t="str">
        <f>IF(Transactions!O2446&lt;&gt;"",Transactions!O2446,"")</f>
        <v>1536321006954</v>
      </c>
      <c r="Q2446">
        <f>IF(Transactions!S2446-Transactions!J2446&lt;&gt;"",Transactions!S2446-Transactions!J2446,"")</f>
        <v>1382</v>
      </c>
      <c r="R2446">
        <f t="shared" si="81"/>
        <v>2081</v>
      </c>
    </row>
    <row r="2447" spans="1:18" x14ac:dyDescent="0.3">
      <c r="A2447" t="str">
        <f>IF(Transactions!A2447&lt;&gt;"",Transactions!A2447,0)</f>
        <v>2018/09/07 13:50:07</v>
      </c>
      <c r="B2447" t="str">
        <f>IF(Transactions!B2447&lt;&gt;"",Transactions!B2447,0)</f>
        <v>47579f91198879c3e7a12a93593b8e386bbba0f9d7fa702af6301fd815a39456</v>
      </c>
      <c r="C2447" t="str">
        <f>IF(Transactions!C2447&lt;&gt;"",Transactions!C2447,0)</f>
        <v>Step1</v>
      </c>
      <c r="D2447" t="str">
        <f>IF(Transactions!D2447&lt;&gt;"",Transactions!D2447,"")</f>
        <v>peer0.org1.ldegilde.com</v>
      </c>
      <c r="E2447" t="str">
        <f>IF(Transactions!E2447&lt;&gt;"",Transactions!E2447,"")</f>
        <v>pmt-chaincode</v>
      </c>
      <c r="F2447" t="str">
        <f>IF(Transactions!F2447&lt;&gt;"",Transactions!F2447,"")</f>
        <v>put</v>
      </c>
      <c r="G2447" t="str">
        <f>IF(Transactions!G2447&lt;&gt;"",Transactions!G2447,"")</f>
        <v>000000003_87</v>
      </c>
      <c r="H2447" t="str">
        <f>IF(Transactions!H2447&lt;&gt;"",Transactions!H2447,"")</f>
        <v>475.0</v>
      </c>
      <c r="I2447">
        <f>IF(Transactions!J2447-Transactions!I2447&lt;&gt;"",Transactions!J2447-Transactions!I2447,"")</f>
        <v>726</v>
      </c>
      <c r="J2447">
        <f>IF((Transactions!K2447-Transactions!I2447)-(Transactions!P2447-Transactions!J2447)&lt;&gt;"",(Transactions!K2447-Transactions!I2447)-(Transactions!P2447-Transactions!J2447),"")</f>
        <v>554</v>
      </c>
      <c r="K2447">
        <f>IF(Transactions!L2447-Transactions!K2447&lt;&gt;"",Transactions!L2447-Transactions!K2447,"")</f>
        <v>3</v>
      </c>
      <c r="L2447">
        <f>IF(Transactions!N2447-Transactions!M2447&lt;&gt;"",Transactions!N2447-Transactions!M2447,"")</f>
        <v>168</v>
      </c>
      <c r="M2447">
        <f>IF(Transactions!P2447-Transactions!O2447&lt;&gt;"",Transactions!P2447-Transactions!O2447,"")</f>
        <v>1</v>
      </c>
      <c r="O2447">
        <f t="shared" si="80"/>
        <v>726</v>
      </c>
      <c r="P2447" t="str">
        <f>IF(Transactions!O2447&lt;&gt;"",Transactions!O2447,"")</f>
        <v>1536321006959</v>
      </c>
      <c r="Q2447">
        <f>IF(Transactions!S2447-Transactions!J2447&lt;&gt;"",Transactions!S2447-Transactions!J2447,"")</f>
        <v>1375</v>
      </c>
      <c r="R2447">
        <f t="shared" si="81"/>
        <v>2101</v>
      </c>
    </row>
    <row r="2448" spans="1:18" x14ac:dyDescent="0.3">
      <c r="A2448" t="str">
        <f>IF(Transactions!A2448&lt;&gt;"",Transactions!A2448,0)</f>
        <v>2018/09/07 13:50:07</v>
      </c>
      <c r="B2448" t="str">
        <f>IF(Transactions!B2448&lt;&gt;"",Transactions!B2448,0)</f>
        <v>47579f91198879c3e7a12a93593b8e386bbba0f9d7fa702af6301fd815a39456</v>
      </c>
      <c r="C2448" t="str">
        <f>IF(Transactions!C2448&lt;&gt;"",Transactions!C2448,0)</f>
        <v>Step1</v>
      </c>
      <c r="D2448" t="str">
        <f>IF(Transactions!D2448&lt;&gt;"",Transactions!D2448,"")</f>
        <v>peer0.org2.ldegilde.com</v>
      </c>
      <c r="E2448" t="str">
        <f>IF(Transactions!E2448&lt;&gt;"",Transactions!E2448,"")</f>
        <v>pmt-chaincode</v>
      </c>
      <c r="F2448" t="str">
        <f>IF(Transactions!F2448&lt;&gt;"",Transactions!F2448,"")</f>
        <v>put</v>
      </c>
      <c r="G2448" t="str">
        <f>IF(Transactions!G2448&lt;&gt;"",Transactions!G2448,"")</f>
        <v>000000003_87</v>
      </c>
      <c r="H2448" t="str">
        <f>IF(Transactions!H2448&lt;&gt;"",Transactions!H2448,"")</f>
        <v>475.0</v>
      </c>
      <c r="I2448">
        <f>IF(Transactions!J2448-Transactions!I2448&lt;&gt;"",Transactions!J2448-Transactions!I2448,"")</f>
        <v>726</v>
      </c>
      <c r="J2448">
        <f>IF((Transactions!K2448-Transactions!I2448)-(Transactions!P2448-Transactions!J2448)&lt;&gt;"",(Transactions!K2448-Transactions!I2448)-(Transactions!P2448-Transactions!J2448),"")</f>
        <v>484</v>
      </c>
      <c r="K2448">
        <f>IF(Transactions!L2448-Transactions!K2448&lt;&gt;"",Transactions!L2448-Transactions!K2448,"")</f>
        <v>0</v>
      </c>
      <c r="L2448">
        <f>IF(Transactions!N2448-Transactions!M2448&lt;&gt;"",Transactions!N2448-Transactions!M2448,"")</f>
        <v>242</v>
      </c>
      <c r="M2448">
        <f>IF(Transactions!P2448-Transactions!O2448&lt;&gt;"",Transactions!P2448-Transactions!O2448,"")</f>
        <v>0</v>
      </c>
      <c r="O2448">
        <f t="shared" si="80"/>
        <v>726</v>
      </c>
      <c r="P2448" t="str">
        <f>IF(Transactions!O2448&lt;&gt;"",Transactions!O2448,"")</f>
        <v>1536321006898</v>
      </c>
      <c r="Q2448">
        <f>IF(Transactions!S2448-Transactions!J2448&lt;&gt;"",Transactions!S2448-Transactions!J2448,"")</f>
        <v>1375</v>
      </c>
      <c r="R2448">
        <f t="shared" si="81"/>
        <v>2101</v>
      </c>
    </row>
    <row r="2449" spans="1:18" x14ac:dyDescent="0.3">
      <c r="A2449" t="str">
        <f>IF(Transactions!A2449&lt;&gt;"",Transactions!A2449,0)</f>
        <v>2018/09/07 13:50:07</v>
      </c>
      <c r="B2449" t="str">
        <f>IF(Transactions!B2449&lt;&gt;"",Transactions!B2449,0)</f>
        <v>a8ffe205a4ab7f11e9f3a4d23c6f1e30de02a6572f26b4b245c93416638a8b0a</v>
      </c>
      <c r="C2449" t="str">
        <f>IF(Transactions!C2449&lt;&gt;"",Transactions!C2449,0)</f>
        <v>Step1</v>
      </c>
      <c r="D2449" t="str">
        <f>IF(Transactions!D2449&lt;&gt;"",Transactions!D2449,"")</f>
        <v>peer0.org1.ldegilde.com</v>
      </c>
      <c r="E2449" t="str">
        <f>IF(Transactions!E2449&lt;&gt;"",Transactions!E2449,"")</f>
        <v>pmt-chaincode</v>
      </c>
      <c r="F2449" t="str">
        <f>IF(Transactions!F2449&lt;&gt;"",Transactions!F2449,"")</f>
        <v>put</v>
      </c>
      <c r="G2449" t="str">
        <f>IF(Transactions!G2449&lt;&gt;"",Transactions!G2449,"")</f>
        <v>000000004_97</v>
      </c>
      <c r="H2449" t="str">
        <f>IF(Transactions!H2449&lt;&gt;"",Transactions!H2449,"")</f>
        <v>661.0</v>
      </c>
      <c r="I2449">
        <f>IF(Transactions!J2449-Transactions!I2449&lt;&gt;"",Transactions!J2449-Transactions!I2449,"")</f>
        <v>654</v>
      </c>
      <c r="J2449">
        <f>IF((Transactions!K2449-Transactions!I2449)-(Transactions!P2449-Transactions!J2449)&lt;&gt;"",(Transactions!K2449-Transactions!I2449)-(Transactions!P2449-Transactions!J2449),"")</f>
        <v>517</v>
      </c>
      <c r="K2449">
        <f>IF(Transactions!L2449-Transactions!K2449&lt;&gt;"",Transactions!L2449-Transactions!K2449,"")</f>
        <v>0</v>
      </c>
      <c r="L2449">
        <f>IF(Transactions!N2449-Transactions!M2449&lt;&gt;"",Transactions!N2449-Transactions!M2449,"")</f>
        <v>136</v>
      </c>
      <c r="M2449">
        <f>IF(Transactions!P2449-Transactions!O2449&lt;&gt;"",Transactions!P2449-Transactions!O2449,"")</f>
        <v>1</v>
      </c>
      <c r="O2449">
        <f t="shared" si="80"/>
        <v>654</v>
      </c>
      <c r="P2449" t="str">
        <f>IF(Transactions!O2449&lt;&gt;"",Transactions!O2449,"")</f>
        <v>1536321006901</v>
      </c>
      <c r="Q2449">
        <f>IF(Transactions!S2449-Transactions!J2449&lt;&gt;"",Transactions!S2449-Transactions!J2449,"")</f>
        <v>1410</v>
      </c>
      <c r="R2449">
        <f t="shared" si="81"/>
        <v>2064</v>
      </c>
    </row>
    <row r="2450" spans="1:18" x14ac:dyDescent="0.3">
      <c r="A2450" t="str">
        <f>IF(Transactions!A2450&lt;&gt;"",Transactions!A2450,0)</f>
        <v>2018/09/07 13:50:07</v>
      </c>
      <c r="B2450" t="str">
        <f>IF(Transactions!B2450&lt;&gt;"",Transactions!B2450,0)</f>
        <v>a8ffe205a4ab7f11e9f3a4d23c6f1e30de02a6572f26b4b245c93416638a8b0a</v>
      </c>
      <c r="C2450" t="str">
        <f>IF(Transactions!C2450&lt;&gt;"",Transactions!C2450,0)</f>
        <v>Step1</v>
      </c>
      <c r="D2450" t="str">
        <f>IF(Transactions!D2450&lt;&gt;"",Transactions!D2450,"")</f>
        <v>peer0.org2.ldegilde.com</v>
      </c>
      <c r="E2450" t="str">
        <f>IF(Transactions!E2450&lt;&gt;"",Transactions!E2450,"")</f>
        <v>pmt-chaincode</v>
      </c>
      <c r="F2450" t="str">
        <f>IF(Transactions!F2450&lt;&gt;"",Transactions!F2450,"")</f>
        <v>put</v>
      </c>
      <c r="G2450" t="str">
        <f>IF(Transactions!G2450&lt;&gt;"",Transactions!G2450,"")</f>
        <v>000000004_97</v>
      </c>
      <c r="H2450" t="str">
        <f>IF(Transactions!H2450&lt;&gt;"",Transactions!H2450,"")</f>
        <v>661.0</v>
      </c>
      <c r="I2450">
        <f>IF(Transactions!J2450-Transactions!I2450&lt;&gt;"",Transactions!J2450-Transactions!I2450,"")</f>
        <v>654</v>
      </c>
      <c r="J2450">
        <f>IF((Transactions!K2450-Transactions!I2450)-(Transactions!P2450-Transactions!J2450)&lt;&gt;"",(Transactions!K2450-Transactions!I2450)-(Transactions!P2450-Transactions!J2450),"")</f>
        <v>418</v>
      </c>
      <c r="K2450">
        <f>IF(Transactions!L2450-Transactions!K2450&lt;&gt;"",Transactions!L2450-Transactions!K2450,"")</f>
        <v>0</v>
      </c>
      <c r="L2450">
        <f>IF(Transactions!N2450-Transactions!M2450&lt;&gt;"",Transactions!N2450-Transactions!M2450,"")</f>
        <v>236</v>
      </c>
      <c r="M2450">
        <f>IF(Transactions!P2450-Transactions!O2450&lt;&gt;"",Transactions!P2450-Transactions!O2450,"")</f>
        <v>0</v>
      </c>
      <c r="O2450">
        <f t="shared" si="80"/>
        <v>654</v>
      </c>
      <c r="P2450" t="str">
        <f>IF(Transactions!O2450&lt;&gt;"",Transactions!O2450,"")</f>
        <v>1536321006936</v>
      </c>
      <c r="Q2450">
        <f>IF(Transactions!S2450-Transactions!J2450&lt;&gt;"",Transactions!S2450-Transactions!J2450,"")</f>
        <v>1410</v>
      </c>
      <c r="R2450">
        <f t="shared" si="81"/>
        <v>2064</v>
      </c>
    </row>
    <row r="2451" spans="1:18" x14ac:dyDescent="0.3">
      <c r="A2451" t="str">
        <f>IF(Transactions!A2451&lt;&gt;"",Transactions!A2451,0)</f>
        <v>2018/09/07 13:50:07</v>
      </c>
      <c r="B2451" t="str">
        <f>IF(Transactions!B2451&lt;&gt;"",Transactions!B2451,0)</f>
        <v>58125aab55df41640211c41eceb774e1ae6520f2c8f616fa2de603be55579c5a</v>
      </c>
      <c r="C2451" t="str">
        <f>IF(Transactions!C2451&lt;&gt;"",Transactions!C2451,0)</f>
        <v>Step1</v>
      </c>
      <c r="D2451" t="str">
        <f>IF(Transactions!D2451&lt;&gt;"",Transactions!D2451,"")</f>
        <v>peer0.org1.ldegilde.com</v>
      </c>
      <c r="E2451" t="str">
        <f>IF(Transactions!E2451&lt;&gt;"",Transactions!E2451,"")</f>
        <v>pmt-chaincode</v>
      </c>
      <c r="F2451" t="str">
        <f>IF(Transactions!F2451&lt;&gt;"",Transactions!F2451,"")</f>
        <v>put</v>
      </c>
      <c r="G2451" t="str">
        <f>IF(Transactions!G2451&lt;&gt;"",Transactions!G2451,"")</f>
        <v>000000004_126</v>
      </c>
      <c r="H2451" t="str">
        <f>IF(Transactions!H2451&lt;&gt;"",Transactions!H2451,"")</f>
        <v>168.0</v>
      </c>
      <c r="I2451">
        <f>IF(Transactions!J2451-Transactions!I2451&lt;&gt;"",Transactions!J2451-Transactions!I2451,"")</f>
        <v>684</v>
      </c>
      <c r="J2451">
        <f>IF((Transactions!K2451-Transactions!I2451)-(Transactions!P2451-Transactions!J2451)&lt;&gt;"",(Transactions!K2451-Transactions!I2451)-(Transactions!P2451-Transactions!J2451),"")</f>
        <v>533</v>
      </c>
      <c r="K2451">
        <f>IF(Transactions!L2451-Transactions!K2451&lt;&gt;"",Transactions!L2451-Transactions!K2451,"")</f>
        <v>1</v>
      </c>
      <c r="L2451">
        <f>IF(Transactions!N2451-Transactions!M2451&lt;&gt;"",Transactions!N2451-Transactions!M2451,"")</f>
        <v>150</v>
      </c>
      <c r="M2451">
        <f>IF(Transactions!P2451-Transactions!O2451&lt;&gt;"",Transactions!P2451-Transactions!O2451,"")</f>
        <v>0</v>
      </c>
      <c r="O2451">
        <f t="shared" si="80"/>
        <v>684</v>
      </c>
      <c r="P2451" t="str">
        <f>IF(Transactions!O2451&lt;&gt;"",Transactions!O2451,"")</f>
        <v>1536321006875</v>
      </c>
      <c r="Q2451">
        <f>IF(Transactions!S2451-Transactions!J2451&lt;&gt;"",Transactions!S2451-Transactions!J2451,"")</f>
        <v>1380</v>
      </c>
      <c r="R2451">
        <f t="shared" si="81"/>
        <v>2064</v>
      </c>
    </row>
    <row r="2452" spans="1:18" x14ac:dyDescent="0.3">
      <c r="A2452" t="str">
        <f>IF(Transactions!A2452&lt;&gt;"",Transactions!A2452,0)</f>
        <v>2018/09/07 13:50:07</v>
      </c>
      <c r="B2452" t="str">
        <f>IF(Transactions!B2452&lt;&gt;"",Transactions!B2452,0)</f>
        <v>58125aab55df41640211c41eceb774e1ae6520f2c8f616fa2de603be55579c5a</v>
      </c>
      <c r="C2452" t="str">
        <f>IF(Transactions!C2452&lt;&gt;"",Transactions!C2452,0)</f>
        <v>Step1</v>
      </c>
      <c r="D2452" t="str">
        <f>IF(Transactions!D2452&lt;&gt;"",Transactions!D2452,"")</f>
        <v>peer0.org2.ldegilde.com</v>
      </c>
      <c r="E2452" t="str">
        <f>IF(Transactions!E2452&lt;&gt;"",Transactions!E2452,"")</f>
        <v>pmt-chaincode</v>
      </c>
      <c r="F2452" t="str">
        <f>IF(Transactions!F2452&lt;&gt;"",Transactions!F2452,"")</f>
        <v>put</v>
      </c>
      <c r="G2452" t="str">
        <f>IF(Transactions!G2452&lt;&gt;"",Transactions!G2452,"")</f>
        <v>000000004_126</v>
      </c>
      <c r="H2452" t="str">
        <f>IF(Transactions!H2452&lt;&gt;"",Transactions!H2452,"")</f>
        <v>168.0</v>
      </c>
      <c r="I2452">
        <f>IF(Transactions!J2452-Transactions!I2452&lt;&gt;"",Transactions!J2452-Transactions!I2452,"")</f>
        <v>684</v>
      </c>
      <c r="J2452">
        <f>IF((Transactions!K2452-Transactions!I2452)-(Transactions!P2452-Transactions!J2452)&lt;&gt;"",(Transactions!K2452-Transactions!I2452)-(Transactions!P2452-Transactions!J2452),"")</f>
        <v>427</v>
      </c>
      <c r="K2452">
        <f>IF(Transactions!L2452-Transactions!K2452&lt;&gt;"",Transactions!L2452-Transactions!K2452,"")</f>
        <v>0</v>
      </c>
      <c r="L2452">
        <f>IF(Transactions!N2452-Transactions!M2452&lt;&gt;"",Transactions!N2452-Transactions!M2452,"")</f>
        <v>257</v>
      </c>
      <c r="M2452">
        <f>IF(Transactions!P2452-Transactions!O2452&lt;&gt;"",Transactions!P2452-Transactions!O2452,"")</f>
        <v>0</v>
      </c>
      <c r="O2452">
        <f t="shared" si="80"/>
        <v>684</v>
      </c>
      <c r="P2452" t="str">
        <f>IF(Transactions!O2452&lt;&gt;"",Transactions!O2452,"")</f>
        <v>1536321006950</v>
      </c>
      <c r="Q2452">
        <f>IF(Transactions!S2452-Transactions!J2452&lt;&gt;"",Transactions!S2452-Transactions!J2452,"")</f>
        <v>1380</v>
      </c>
      <c r="R2452">
        <f t="shared" si="81"/>
        <v>2064</v>
      </c>
    </row>
    <row r="2453" spans="1:18" x14ac:dyDescent="0.3">
      <c r="A2453" t="str">
        <f>IF(Transactions!A2453&lt;&gt;"",Transactions!A2453,0)</f>
        <v>2018/09/07 13:50:07</v>
      </c>
      <c r="B2453" t="str">
        <f>IF(Transactions!B2453&lt;&gt;"",Transactions!B2453,0)</f>
        <v>e9544d55920008cbd80209ae9d2108487d462faa1e1f3572e56bd4ad402ab088</v>
      </c>
      <c r="C2453" t="str">
        <f>IF(Transactions!C2453&lt;&gt;"",Transactions!C2453,0)</f>
        <v>Step1</v>
      </c>
      <c r="D2453" t="str">
        <f>IF(Transactions!D2453&lt;&gt;"",Transactions!D2453,"")</f>
        <v>peer0.org1.ldegilde.com</v>
      </c>
      <c r="E2453" t="str">
        <f>IF(Transactions!E2453&lt;&gt;"",Transactions!E2453,"")</f>
        <v>pmt-chaincode</v>
      </c>
      <c r="F2453" t="str">
        <f>IF(Transactions!F2453&lt;&gt;"",Transactions!F2453,"")</f>
        <v>put</v>
      </c>
      <c r="G2453" t="str">
        <f>IF(Transactions!G2453&lt;&gt;"",Transactions!G2453,"")</f>
        <v>000000003_381</v>
      </c>
      <c r="H2453" t="str">
        <f>IF(Transactions!H2453&lt;&gt;"",Transactions!H2453,"")</f>
        <v>228.0</v>
      </c>
      <c r="I2453">
        <f>IF(Transactions!J2453-Transactions!I2453&lt;&gt;"",Transactions!J2453-Transactions!I2453,"")</f>
        <v>722</v>
      </c>
      <c r="J2453">
        <f>IF((Transactions!K2453-Transactions!I2453)-(Transactions!P2453-Transactions!J2453)&lt;&gt;"",(Transactions!K2453-Transactions!I2453)-(Transactions!P2453-Transactions!J2453),"")</f>
        <v>592</v>
      </c>
      <c r="K2453">
        <f>IF(Transactions!L2453-Transactions!K2453&lt;&gt;"",Transactions!L2453-Transactions!K2453,"")</f>
        <v>0</v>
      </c>
      <c r="L2453">
        <f>IF(Transactions!N2453-Transactions!M2453&lt;&gt;"",Transactions!N2453-Transactions!M2453,"")</f>
        <v>129</v>
      </c>
      <c r="M2453">
        <f>IF(Transactions!P2453-Transactions!O2453&lt;&gt;"",Transactions!P2453-Transactions!O2453,"")</f>
        <v>1</v>
      </c>
      <c r="O2453">
        <f t="shared" si="80"/>
        <v>722</v>
      </c>
      <c r="P2453" t="str">
        <f>IF(Transactions!O2453&lt;&gt;"",Transactions!O2453,"")</f>
        <v>1536321006912</v>
      </c>
      <c r="Q2453">
        <f>IF(Transactions!S2453-Transactions!J2453&lt;&gt;"",Transactions!S2453-Transactions!J2453,"")</f>
        <v>1383</v>
      </c>
      <c r="R2453">
        <f t="shared" si="81"/>
        <v>2105</v>
      </c>
    </row>
    <row r="2454" spans="1:18" x14ac:dyDescent="0.3">
      <c r="A2454" t="str">
        <f>IF(Transactions!A2454&lt;&gt;"",Transactions!A2454,0)</f>
        <v>2018/09/07 13:50:07</v>
      </c>
      <c r="B2454" t="str">
        <f>IF(Transactions!B2454&lt;&gt;"",Transactions!B2454,0)</f>
        <v>e9544d55920008cbd80209ae9d2108487d462faa1e1f3572e56bd4ad402ab088</v>
      </c>
      <c r="C2454" t="str">
        <f>IF(Transactions!C2454&lt;&gt;"",Transactions!C2454,0)</f>
        <v>Step1</v>
      </c>
      <c r="D2454" t="str">
        <f>IF(Transactions!D2454&lt;&gt;"",Transactions!D2454,"")</f>
        <v>peer0.org2.ldegilde.com</v>
      </c>
      <c r="E2454" t="str">
        <f>IF(Transactions!E2454&lt;&gt;"",Transactions!E2454,"")</f>
        <v>pmt-chaincode</v>
      </c>
      <c r="F2454" t="str">
        <f>IF(Transactions!F2454&lt;&gt;"",Transactions!F2454,"")</f>
        <v>put</v>
      </c>
      <c r="G2454" t="str">
        <f>IF(Transactions!G2454&lt;&gt;"",Transactions!G2454,"")</f>
        <v>000000003_381</v>
      </c>
      <c r="H2454" t="str">
        <f>IF(Transactions!H2454&lt;&gt;"",Transactions!H2454,"")</f>
        <v>228.0</v>
      </c>
      <c r="I2454">
        <f>IF(Transactions!J2454-Transactions!I2454&lt;&gt;"",Transactions!J2454-Transactions!I2454,"")</f>
        <v>722</v>
      </c>
      <c r="J2454">
        <f>IF((Transactions!K2454-Transactions!I2454)-(Transactions!P2454-Transactions!J2454)&lt;&gt;"",(Transactions!K2454-Transactions!I2454)-(Transactions!P2454-Transactions!J2454),"")</f>
        <v>556</v>
      </c>
      <c r="K2454">
        <f>IF(Transactions!L2454-Transactions!K2454&lt;&gt;"",Transactions!L2454-Transactions!K2454,"")</f>
        <v>2</v>
      </c>
      <c r="L2454">
        <f>IF(Transactions!N2454-Transactions!M2454&lt;&gt;"",Transactions!N2454-Transactions!M2454,"")</f>
        <v>163</v>
      </c>
      <c r="M2454">
        <f>IF(Transactions!P2454-Transactions!O2454&lt;&gt;"",Transactions!P2454-Transactions!O2454,"")</f>
        <v>1</v>
      </c>
      <c r="O2454">
        <f t="shared" si="80"/>
        <v>722</v>
      </c>
      <c r="P2454" t="str">
        <f>IF(Transactions!O2454&lt;&gt;"",Transactions!O2454,"")</f>
        <v>1536321006821</v>
      </c>
      <c r="Q2454">
        <f>IF(Transactions!S2454-Transactions!J2454&lt;&gt;"",Transactions!S2454-Transactions!J2454,"")</f>
        <v>1383</v>
      </c>
      <c r="R2454">
        <f t="shared" si="81"/>
        <v>2105</v>
      </c>
    </row>
    <row r="2455" spans="1:18" x14ac:dyDescent="0.3">
      <c r="A2455" t="str">
        <f>IF(Transactions!A2455&lt;&gt;"",Transactions!A2455,0)</f>
        <v>2018/09/07 13:50:07</v>
      </c>
      <c r="B2455" t="str">
        <f>IF(Transactions!B2455&lt;&gt;"",Transactions!B2455,0)</f>
        <v>4008c41f8910cc5afdcb307fce9224f0429c5df2cc5f44a8d8d0bff7b3a2ba4a</v>
      </c>
      <c r="C2455" t="str">
        <f>IF(Transactions!C2455&lt;&gt;"",Transactions!C2455,0)</f>
        <v>Step1</v>
      </c>
      <c r="D2455" t="str">
        <f>IF(Transactions!D2455&lt;&gt;"",Transactions!D2455,"")</f>
        <v>peer0.org1.ldegilde.com</v>
      </c>
      <c r="E2455" t="str">
        <f>IF(Transactions!E2455&lt;&gt;"",Transactions!E2455,"")</f>
        <v>pmt-chaincode</v>
      </c>
      <c r="F2455" t="str">
        <f>IF(Transactions!F2455&lt;&gt;"",Transactions!F2455,"")</f>
        <v>put</v>
      </c>
      <c r="G2455" t="str">
        <f>IF(Transactions!G2455&lt;&gt;"",Transactions!G2455,"")</f>
        <v>000000004_224</v>
      </c>
      <c r="H2455" t="str">
        <f>IF(Transactions!H2455&lt;&gt;"",Transactions!H2455,"")</f>
        <v>642.0</v>
      </c>
      <c r="I2455">
        <f>IF(Transactions!J2455-Transactions!I2455&lt;&gt;"",Transactions!J2455-Transactions!I2455,"")</f>
        <v>673</v>
      </c>
      <c r="J2455">
        <f>IF((Transactions!K2455-Transactions!I2455)-(Transactions!P2455-Transactions!J2455)&lt;&gt;"",(Transactions!K2455-Transactions!I2455)-(Transactions!P2455-Transactions!J2455),"")</f>
        <v>524</v>
      </c>
      <c r="K2455">
        <f>IF(Transactions!L2455-Transactions!K2455&lt;&gt;"",Transactions!L2455-Transactions!K2455,"")</f>
        <v>0</v>
      </c>
      <c r="L2455">
        <f>IF(Transactions!N2455-Transactions!M2455&lt;&gt;"",Transactions!N2455-Transactions!M2455,"")</f>
        <v>149</v>
      </c>
      <c r="M2455">
        <f>IF(Transactions!P2455-Transactions!O2455&lt;&gt;"",Transactions!P2455-Transactions!O2455,"")</f>
        <v>0</v>
      </c>
      <c r="O2455">
        <f t="shared" si="80"/>
        <v>673</v>
      </c>
      <c r="P2455" t="str">
        <f>IF(Transactions!O2455&lt;&gt;"",Transactions!O2455,"")</f>
        <v>1536321006908</v>
      </c>
      <c r="Q2455">
        <f>IF(Transactions!S2455-Transactions!J2455&lt;&gt;"",Transactions!S2455-Transactions!J2455,"")</f>
        <v>1400</v>
      </c>
      <c r="R2455">
        <f t="shared" si="81"/>
        <v>2073</v>
      </c>
    </row>
    <row r="2456" spans="1:18" x14ac:dyDescent="0.3">
      <c r="A2456" t="str">
        <f>IF(Transactions!A2456&lt;&gt;"",Transactions!A2456,0)</f>
        <v>2018/09/07 13:50:07</v>
      </c>
      <c r="B2456" t="str">
        <f>IF(Transactions!B2456&lt;&gt;"",Transactions!B2456,0)</f>
        <v>4008c41f8910cc5afdcb307fce9224f0429c5df2cc5f44a8d8d0bff7b3a2ba4a</v>
      </c>
      <c r="C2456" t="str">
        <f>IF(Transactions!C2456&lt;&gt;"",Transactions!C2456,0)</f>
        <v>Step1</v>
      </c>
      <c r="D2456" t="str">
        <f>IF(Transactions!D2456&lt;&gt;"",Transactions!D2456,"")</f>
        <v>peer0.org2.ldegilde.com</v>
      </c>
      <c r="E2456" t="str">
        <f>IF(Transactions!E2456&lt;&gt;"",Transactions!E2456,"")</f>
        <v>pmt-chaincode</v>
      </c>
      <c r="F2456" t="str">
        <f>IF(Transactions!F2456&lt;&gt;"",Transactions!F2456,"")</f>
        <v>put</v>
      </c>
      <c r="G2456" t="str">
        <f>IF(Transactions!G2456&lt;&gt;"",Transactions!G2456,"")</f>
        <v>000000004_224</v>
      </c>
      <c r="H2456" t="str">
        <f>IF(Transactions!H2456&lt;&gt;"",Transactions!H2456,"")</f>
        <v>642.0</v>
      </c>
      <c r="I2456">
        <f>IF(Transactions!J2456-Transactions!I2456&lt;&gt;"",Transactions!J2456-Transactions!I2456,"")</f>
        <v>673</v>
      </c>
      <c r="J2456">
        <f>IF((Transactions!K2456-Transactions!I2456)-(Transactions!P2456-Transactions!J2456)&lt;&gt;"",(Transactions!K2456-Transactions!I2456)-(Transactions!P2456-Transactions!J2456),"")</f>
        <v>424</v>
      </c>
      <c r="K2456">
        <f>IF(Transactions!L2456-Transactions!K2456&lt;&gt;"",Transactions!L2456-Transactions!K2456,"")</f>
        <v>0</v>
      </c>
      <c r="L2456">
        <f>IF(Transactions!N2456-Transactions!M2456&lt;&gt;"",Transactions!N2456-Transactions!M2456,"")</f>
        <v>249</v>
      </c>
      <c r="M2456">
        <f>IF(Transactions!P2456-Transactions!O2456&lt;&gt;"",Transactions!P2456-Transactions!O2456,"")</f>
        <v>0</v>
      </c>
      <c r="O2456">
        <f t="shared" si="80"/>
        <v>673</v>
      </c>
      <c r="P2456" t="str">
        <f>IF(Transactions!O2456&lt;&gt;"",Transactions!O2456,"")</f>
        <v>1536321006950</v>
      </c>
      <c r="Q2456">
        <f>IF(Transactions!S2456-Transactions!J2456&lt;&gt;"",Transactions!S2456-Transactions!J2456,"")</f>
        <v>1400</v>
      </c>
      <c r="R2456">
        <f t="shared" si="81"/>
        <v>2073</v>
      </c>
    </row>
    <row r="2457" spans="1:18" x14ac:dyDescent="0.3">
      <c r="A2457" t="str">
        <f>IF(Transactions!A2457&lt;&gt;"",Transactions!A2457,0)</f>
        <v>2018/09/07 13:50:07</v>
      </c>
      <c r="B2457" t="str">
        <f>IF(Transactions!B2457&lt;&gt;"",Transactions!B2457,0)</f>
        <v>f50d19ff56b33a5dbb5588f39ee111fc04b426dcd95feeaa91b91220063d04cc</v>
      </c>
      <c r="C2457" t="str">
        <f>IF(Transactions!C2457&lt;&gt;"",Transactions!C2457,0)</f>
        <v>Step1</v>
      </c>
      <c r="D2457" t="str">
        <f>IF(Transactions!D2457&lt;&gt;"",Transactions!D2457,"")</f>
        <v>peer0.org1.ldegilde.com</v>
      </c>
      <c r="E2457" t="str">
        <f>IF(Transactions!E2457&lt;&gt;"",Transactions!E2457,"")</f>
        <v>pmt-chaincode</v>
      </c>
      <c r="F2457" t="str">
        <f>IF(Transactions!F2457&lt;&gt;"",Transactions!F2457,"")</f>
        <v>put</v>
      </c>
      <c r="G2457" t="str">
        <f>IF(Transactions!G2457&lt;&gt;"",Transactions!G2457,"")</f>
        <v>000000003_230</v>
      </c>
      <c r="H2457" t="str">
        <f>IF(Transactions!H2457&lt;&gt;"",Transactions!H2457,"")</f>
        <v>419.0</v>
      </c>
      <c r="I2457">
        <f>IF(Transactions!J2457-Transactions!I2457&lt;&gt;"",Transactions!J2457-Transactions!I2457,"")</f>
        <v>738</v>
      </c>
      <c r="J2457">
        <f>IF((Transactions!K2457-Transactions!I2457)-(Transactions!P2457-Transactions!J2457)&lt;&gt;"",(Transactions!K2457-Transactions!I2457)-(Transactions!P2457-Transactions!J2457),"")</f>
        <v>579</v>
      </c>
      <c r="K2457">
        <f>IF(Transactions!L2457-Transactions!K2457&lt;&gt;"",Transactions!L2457-Transactions!K2457,"")</f>
        <v>0</v>
      </c>
      <c r="L2457">
        <f>IF(Transactions!N2457-Transactions!M2457&lt;&gt;"",Transactions!N2457-Transactions!M2457,"")</f>
        <v>159</v>
      </c>
      <c r="M2457">
        <f>IF(Transactions!P2457-Transactions!O2457&lt;&gt;"",Transactions!P2457-Transactions!O2457,"")</f>
        <v>0</v>
      </c>
      <c r="O2457">
        <f t="shared" si="80"/>
        <v>738</v>
      </c>
      <c r="P2457" t="str">
        <f>IF(Transactions!O2457&lt;&gt;"",Transactions!O2457,"")</f>
        <v>1536321006933</v>
      </c>
      <c r="Q2457">
        <f>IF(Transactions!S2457-Transactions!J2457&lt;&gt;"",Transactions!S2457-Transactions!J2457,"")</f>
        <v>1370</v>
      </c>
      <c r="R2457">
        <f t="shared" si="81"/>
        <v>2108</v>
      </c>
    </row>
    <row r="2458" spans="1:18" x14ac:dyDescent="0.3">
      <c r="A2458" t="str">
        <f>IF(Transactions!A2458&lt;&gt;"",Transactions!A2458,0)</f>
        <v>2018/09/07 13:50:07</v>
      </c>
      <c r="B2458" t="str">
        <f>IF(Transactions!B2458&lt;&gt;"",Transactions!B2458,0)</f>
        <v>f50d19ff56b33a5dbb5588f39ee111fc04b426dcd95feeaa91b91220063d04cc</v>
      </c>
      <c r="C2458" t="str">
        <f>IF(Transactions!C2458&lt;&gt;"",Transactions!C2458,0)</f>
        <v>Step1</v>
      </c>
      <c r="D2458" t="str">
        <f>IF(Transactions!D2458&lt;&gt;"",Transactions!D2458,"")</f>
        <v>peer0.org2.ldegilde.com</v>
      </c>
      <c r="E2458" t="str">
        <f>IF(Transactions!E2458&lt;&gt;"",Transactions!E2458,"")</f>
        <v>pmt-chaincode</v>
      </c>
      <c r="F2458" t="str">
        <f>IF(Transactions!F2458&lt;&gt;"",Transactions!F2458,"")</f>
        <v>put</v>
      </c>
      <c r="G2458" t="str">
        <f>IF(Transactions!G2458&lt;&gt;"",Transactions!G2458,"")</f>
        <v>000000003_230</v>
      </c>
      <c r="H2458" t="str">
        <f>IF(Transactions!H2458&lt;&gt;"",Transactions!H2458,"")</f>
        <v>419.0</v>
      </c>
      <c r="I2458">
        <f>IF(Transactions!J2458-Transactions!I2458&lt;&gt;"",Transactions!J2458-Transactions!I2458,"")</f>
        <v>738</v>
      </c>
      <c r="J2458">
        <f>IF((Transactions!K2458-Transactions!I2458)-(Transactions!P2458-Transactions!J2458)&lt;&gt;"",(Transactions!K2458-Transactions!I2458)-(Transactions!P2458-Transactions!J2458),"")</f>
        <v>527</v>
      </c>
      <c r="K2458">
        <f>IF(Transactions!L2458-Transactions!K2458&lt;&gt;"",Transactions!L2458-Transactions!K2458,"")</f>
        <v>0</v>
      </c>
      <c r="L2458">
        <f>IF(Transactions!N2458-Transactions!M2458&lt;&gt;"",Transactions!N2458-Transactions!M2458,"")</f>
        <v>211</v>
      </c>
      <c r="M2458">
        <f>IF(Transactions!P2458-Transactions!O2458&lt;&gt;"",Transactions!P2458-Transactions!O2458,"")</f>
        <v>0</v>
      </c>
      <c r="O2458">
        <f t="shared" si="80"/>
        <v>738</v>
      </c>
      <c r="P2458" t="str">
        <f>IF(Transactions!O2458&lt;&gt;"",Transactions!O2458,"")</f>
        <v>1536321006872</v>
      </c>
      <c r="Q2458">
        <f>IF(Transactions!S2458-Transactions!J2458&lt;&gt;"",Transactions!S2458-Transactions!J2458,"")</f>
        <v>1370</v>
      </c>
      <c r="R2458">
        <f t="shared" si="81"/>
        <v>2108</v>
      </c>
    </row>
    <row r="2459" spans="1:18" x14ac:dyDescent="0.3">
      <c r="A2459" t="str">
        <f>IF(Transactions!A2459&lt;&gt;"",Transactions!A2459,0)</f>
        <v>2018/09/07 13:50:07</v>
      </c>
      <c r="B2459" t="str">
        <f>IF(Transactions!B2459&lt;&gt;"",Transactions!B2459,0)</f>
        <v>7e49f5a803978e1626e029f988aa76d255c6ef8a0acc67ab89b8b5d2006eae31</v>
      </c>
      <c r="C2459" t="str">
        <f>IF(Transactions!C2459&lt;&gt;"",Transactions!C2459,0)</f>
        <v>Step1</v>
      </c>
      <c r="D2459" t="str">
        <f>IF(Transactions!D2459&lt;&gt;"",Transactions!D2459,"")</f>
        <v>peer0.org1.ldegilde.com</v>
      </c>
      <c r="E2459" t="str">
        <f>IF(Transactions!E2459&lt;&gt;"",Transactions!E2459,"")</f>
        <v>pmt-chaincode</v>
      </c>
      <c r="F2459" t="str">
        <f>IF(Transactions!F2459&lt;&gt;"",Transactions!F2459,"")</f>
        <v>put</v>
      </c>
      <c r="G2459" t="str">
        <f>IF(Transactions!G2459&lt;&gt;"",Transactions!G2459,"")</f>
        <v>000000003_221</v>
      </c>
      <c r="H2459" t="str">
        <f>IF(Transactions!H2459&lt;&gt;"",Transactions!H2459,"")</f>
        <v>140.0</v>
      </c>
      <c r="I2459">
        <f>IF(Transactions!J2459-Transactions!I2459&lt;&gt;"",Transactions!J2459-Transactions!I2459,"")</f>
        <v>745</v>
      </c>
      <c r="J2459">
        <f>IF((Transactions!K2459-Transactions!I2459)-(Transactions!P2459-Transactions!J2459)&lt;&gt;"",(Transactions!K2459-Transactions!I2459)-(Transactions!P2459-Transactions!J2459),"")</f>
        <v>630</v>
      </c>
      <c r="K2459">
        <f>IF(Transactions!L2459-Transactions!K2459&lt;&gt;"",Transactions!L2459-Transactions!K2459,"")</f>
        <v>0</v>
      </c>
      <c r="L2459">
        <f>IF(Transactions!N2459-Transactions!M2459&lt;&gt;"",Transactions!N2459-Transactions!M2459,"")</f>
        <v>114</v>
      </c>
      <c r="M2459">
        <f>IF(Transactions!P2459-Transactions!O2459&lt;&gt;"",Transactions!P2459-Transactions!O2459,"")</f>
        <v>1</v>
      </c>
      <c r="O2459">
        <f t="shared" si="80"/>
        <v>745</v>
      </c>
      <c r="P2459" t="str">
        <f>IF(Transactions!O2459&lt;&gt;"",Transactions!O2459,"")</f>
        <v>1536321006883</v>
      </c>
      <c r="Q2459">
        <f>IF(Transactions!S2459-Transactions!J2459&lt;&gt;"",Transactions!S2459-Transactions!J2459,"")</f>
        <v>1367</v>
      </c>
      <c r="R2459">
        <f t="shared" si="81"/>
        <v>2112</v>
      </c>
    </row>
    <row r="2460" spans="1:18" x14ac:dyDescent="0.3">
      <c r="A2460" t="str">
        <f>IF(Transactions!A2460&lt;&gt;"",Transactions!A2460,0)</f>
        <v>2018/09/07 13:50:07</v>
      </c>
      <c r="B2460" t="str">
        <f>IF(Transactions!B2460&lt;&gt;"",Transactions!B2460,0)</f>
        <v>7e49f5a803978e1626e029f988aa76d255c6ef8a0acc67ab89b8b5d2006eae31</v>
      </c>
      <c r="C2460" t="str">
        <f>IF(Transactions!C2460&lt;&gt;"",Transactions!C2460,0)</f>
        <v>Step1</v>
      </c>
      <c r="D2460" t="str">
        <f>IF(Transactions!D2460&lt;&gt;"",Transactions!D2460,"")</f>
        <v>peer0.org2.ldegilde.com</v>
      </c>
      <c r="E2460" t="str">
        <f>IF(Transactions!E2460&lt;&gt;"",Transactions!E2460,"")</f>
        <v>pmt-chaincode</v>
      </c>
      <c r="F2460" t="str">
        <f>IF(Transactions!F2460&lt;&gt;"",Transactions!F2460,"")</f>
        <v>put</v>
      </c>
      <c r="G2460" t="str">
        <f>IF(Transactions!G2460&lt;&gt;"",Transactions!G2460,"")</f>
        <v>000000003_221</v>
      </c>
      <c r="H2460" t="str">
        <f>IF(Transactions!H2460&lt;&gt;"",Transactions!H2460,"")</f>
        <v>140.0</v>
      </c>
      <c r="I2460">
        <f>IF(Transactions!J2460-Transactions!I2460&lt;&gt;"",Transactions!J2460-Transactions!I2460,"")</f>
        <v>745</v>
      </c>
      <c r="J2460">
        <f>IF((Transactions!K2460-Transactions!I2460)-(Transactions!P2460-Transactions!J2460)&lt;&gt;"",(Transactions!K2460-Transactions!I2460)-(Transactions!P2460-Transactions!J2460),"")</f>
        <v>532</v>
      </c>
      <c r="K2460">
        <f>IF(Transactions!L2460-Transactions!K2460&lt;&gt;"",Transactions!L2460-Transactions!K2460,"")</f>
        <v>0</v>
      </c>
      <c r="L2460">
        <f>IF(Transactions!N2460-Transactions!M2460&lt;&gt;"",Transactions!N2460-Transactions!M2460,"")</f>
        <v>213</v>
      </c>
      <c r="M2460">
        <f>IF(Transactions!P2460-Transactions!O2460&lt;&gt;"",Transactions!P2460-Transactions!O2460,"")</f>
        <v>0</v>
      </c>
      <c r="O2460">
        <f t="shared" si="80"/>
        <v>745</v>
      </c>
      <c r="P2460" t="str">
        <f>IF(Transactions!O2460&lt;&gt;"",Transactions!O2460,"")</f>
        <v>1536321006865</v>
      </c>
      <c r="Q2460">
        <f>IF(Transactions!S2460-Transactions!J2460&lt;&gt;"",Transactions!S2460-Transactions!J2460,"")</f>
        <v>1367</v>
      </c>
      <c r="R2460">
        <f t="shared" si="81"/>
        <v>2112</v>
      </c>
    </row>
    <row r="2461" spans="1:18" x14ac:dyDescent="0.3">
      <c r="A2461" t="str">
        <f>IF(Transactions!A2461&lt;&gt;"",Transactions!A2461,0)</f>
        <v>2018/09/07 13:50:09</v>
      </c>
      <c r="B2461" t="str">
        <f>IF(Transactions!B2461&lt;&gt;"",Transactions!B2461,0)</f>
        <v>cf44e4c48a48277635cecf473eb4f1d9559a74489849f747b654678147f3ae93</v>
      </c>
      <c r="C2461" t="str">
        <f>IF(Transactions!C2461&lt;&gt;"",Transactions!C2461,0)</f>
        <v>Step1</v>
      </c>
      <c r="D2461" t="str">
        <f>IF(Transactions!D2461&lt;&gt;"",Transactions!D2461,"")</f>
        <v>peer0.org1.ldegilde.com</v>
      </c>
      <c r="E2461" t="str">
        <f>IF(Transactions!E2461&lt;&gt;"",Transactions!E2461,"")</f>
        <v>pmt-chaincode</v>
      </c>
      <c r="F2461" t="str">
        <f>IF(Transactions!F2461&lt;&gt;"",Transactions!F2461,"")</f>
        <v>put</v>
      </c>
      <c r="G2461" t="str">
        <f>IF(Transactions!G2461&lt;&gt;"",Transactions!G2461,"")</f>
        <v>000000004_352</v>
      </c>
      <c r="H2461" t="str">
        <f>IF(Transactions!H2461&lt;&gt;"",Transactions!H2461,"")</f>
        <v>114.0</v>
      </c>
      <c r="I2461">
        <f>IF(Transactions!J2461-Transactions!I2461&lt;&gt;"",Transactions!J2461-Transactions!I2461,"")</f>
        <v>208</v>
      </c>
      <c r="J2461">
        <f>IF((Transactions!K2461-Transactions!I2461)-(Transactions!P2461-Transactions!J2461)&lt;&gt;"",(Transactions!K2461-Transactions!I2461)-(Transactions!P2461-Transactions!J2461),"")</f>
        <v>196</v>
      </c>
      <c r="K2461">
        <f>IF(Transactions!L2461-Transactions!K2461&lt;&gt;"",Transactions!L2461-Transactions!K2461,"")</f>
        <v>0</v>
      </c>
      <c r="L2461">
        <f>IF(Transactions!N2461-Transactions!M2461&lt;&gt;"",Transactions!N2461-Transactions!M2461,"")</f>
        <v>12</v>
      </c>
      <c r="M2461">
        <f>IF(Transactions!P2461-Transactions!O2461&lt;&gt;"",Transactions!P2461-Transactions!O2461,"")</f>
        <v>0</v>
      </c>
      <c r="O2461">
        <f t="shared" si="80"/>
        <v>208</v>
      </c>
      <c r="P2461" t="str">
        <f>IF(Transactions!O2461&lt;&gt;"",Transactions!O2461,"")</f>
        <v>1536321007402</v>
      </c>
      <c r="Q2461">
        <f>IF(Transactions!S2461-Transactions!J2461&lt;&gt;"",Transactions!S2461-Transactions!J2461,"")</f>
        <v>3599</v>
      </c>
      <c r="R2461">
        <f t="shared" si="81"/>
        <v>3807</v>
      </c>
    </row>
    <row r="2462" spans="1:18" x14ac:dyDescent="0.3">
      <c r="A2462" t="str">
        <f>IF(Transactions!A2462&lt;&gt;"",Transactions!A2462,0)</f>
        <v>2018/09/07 13:50:09</v>
      </c>
      <c r="B2462" t="str">
        <f>IF(Transactions!B2462&lt;&gt;"",Transactions!B2462,0)</f>
        <v>cf44e4c48a48277635cecf473eb4f1d9559a74489849f747b654678147f3ae93</v>
      </c>
      <c r="C2462" t="str">
        <f>IF(Transactions!C2462&lt;&gt;"",Transactions!C2462,0)</f>
        <v>Step1</v>
      </c>
      <c r="D2462" t="str">
        <f>IF(Transactions!D2462&lt;&gt;"",Transactions!D2462,"")</f>
        <v>peer0.org2.ldegilde.com</v>
      </c>
      <c r="E2462" t="str">
        <f>IF(Transactions!E2462&lt;&gt;"",Transactions!E2462,"")</f>
        <v>pmt-chaincode</v>
      </c>
      <c r="F2462" t="str">
        <f>IF(Transactions!F2462&lt;&gt;"",Transactions!F2462,"")</f>
        <v>put</v>
      </c>
      <c r="G2462" t="str">
        <f>IF(Transactions!G2462&lt;&gt;"",Transactions!G2462,"")</f>
        <v>000000004_352</v>
      </c>
      <c r="H2462" t="str">
        <f>IF(Transactions!H2462&lt;&gt;"",Transactions!H2462,"")</f>
        <v>114.0</v>
      </c>
      <c r="I2462">
        <f>IF(Transactions!J2462-Transactions!I2462&lt;&gt;"",Transactions!J2462-Transactions!I2462,"")</f>
        <v>208</v>
      </c>
      <c r="J2462">
        <f>IF((Transactions!K2462-Transactions!I2462)-(Transactions!P2462-Transactions!J2462)&lt;&gt;"",(Transactions!K2462-Transactions!I2462)-(Transactions!P2462-Transactions!J2462),"")</f>
        <v>164</v>
      </c>
      <c r="K2462">
        <f>IF(Transactions!L2462-Transactions!K2462&lt;&gt;"",Transactions!L2462-Transactions!K2462,"")</f>
        <v>0</v>
      </c>
      <c r="L2462">
        <f>IF(Transactions!N2462-Transactions!M2462&lt;&gt;"",Transactions!N2462-Transactions!M2462,"")</f>
        <v>43</v>
      </c>
      <c r="M2462">
        <f>IF(Transactions!P2462-Transactions!O2462&lt;&gt;"",Transactions!P2462-Transactions!O2462,"")</f>
        <v>1</v>
      </c>
      <c r="O2462">
        <f t="shared" si="80"/>
        <v>208</v>
      </c>
      <c r="P2462" t="str">
        <f>IF(Transactions!O2462&lt;&gt;"",Transactions!O2462,"")</f>
        <v>1536321007428</v>
      </c>
      <c r="Q2462">
        <f>IF(Transactions!S2462-Transactions!J2462&lt;&gt;"",Transactions!S2462-Transactions!J2462,"")</f>
        <v>3599</v>
      </c>
      <c r="R2462">
        <f t="shared" si="81"/>
        <v>3807</v>
      </c>
    </row>
    <row r="2463" spans="1:18" x14ac:dyDescent="0.3">
      <c r="A2463" t="str">
        <f>IF(Transactions!A2463&lt;&gt;"",Transactions!A2463,0)</f>
        <v>2018/09/07 13:50:09</v>
      </c>
      <c r="B2463" t="str">
        <f>IF(Transactions!B2463&lt;&gt;"",Transactions!B2463,0)</f>
        <v>9884e8c51696aaf68fe26b571e4b738d401fca85e8c1339d2b97a39860aa6b9f</v>
      </c>
      <c r="C2463" t="str">
        <f>IF(Transactions!C2463&lt;&gt;"",Transactions!C2463,0)</f>
        <v>Step1</v>
      </c>
      <c r="D2463" t="str">
        <f>IF(Transactions!D2463&lt;&gt;"",Transactions!D2463,"")</f>
        <v>peer0.org1.ldegilde.com</v>
      </c>
      <c r="E2463" t="str">
        <f>IF(Transactions!E2463&lt;&gt;"",Transactions!E2463,"")</f>
        <v>pmt-chaincode</v>
      </c>
      <c r="F2463" t="str">
        <f>IF(Transactions!F2463&lt;&gt;"",Transactions!F2463,"")</f>
        <v>put</v>
      </c>
      <c r="G2463" t="str">
        <f>IF(Transactions!G2463&lt;&gt;"",Transactions!G2463,"")</f>
        <v>000000004_212</v>
      </c>
      <c r="H2463" t="str">
        <f>IF(Transactions!H2463&lt;&gt;"",Transactions!H2463,"")</f>
        <v>554.0</v>
      </c>
      <c r="I2463">
        <f>IF(Transactions!J2463-Transactions!I2463&lt;&gt;"",Transactions!J2463-Transactions!I2463,"")</f>
        <v>214</v>
      </c>
      <c r="J2463">
        <f>IF((Transactions!K2463-Transactions!I2463)-(Transactions!P2463-Transactions!J2463)&lt;&gt;"",(Transactions!K2463-Transactions!I2463)-(Transactions!P2463-Transactions!J2463),"")</f>
        <v>202</v>
      </c>
      <c r="K2463">
        <f>IF(Transactions!L2463-Transactions!K2463&lt;&gt;"",Transactions!L2463-Transactions!K2463,"")</f>
        <v>0</v>
      </c>
      <c r="L2463">
        <f>IF(Transactions!N2463-Transactions!M2463&lt;&gt;"",Transactions!N2463-Transactions!M2463,"")</f>
        <v>11</v>
      </c>
      <c r="M2463">
        <f>IF(Transactions!P2463-Transactions!O2463&lt;&gt;"",Transactions!P2463-Transactions!O2463,"")</f>
        <v>1</v>
      </c>
      <c r="O2463">
        <f t="shared" si="80"/>
        <v>214</v>
      </c>
      <c r="P2463" t="str">
        <f>IF(Transactions!O2463&lt;&gt;"",Transactions!O2463,"")</f>
        <v>1536321007760</v>
      </c>
      <c r="Q2463">
        <f>IF(Transactions!S2463-Transactions!J2463&lt;&gt;"",Transactions!S2463-Transactions!J2463,"")</f>
        <v>3247</v>
      </c>
      <c r="R2463">
        <f t="shared" si="81"/>
        <v>3461</v>
      </c>
    </row>
    <row r="2464" spans="1:18" x14ac:dyDescent="0.3">
      <c r="A2464" t="str">
        <f>IF(Transactions!A2464&lt;&gt;"",Transactions!A2464,0)</f>
        <v>2018/09/07 13:50:09</v>
      </c>
      <c r="B2464" t="str">
        <f>IF(Transactions!B2464&lt;&gt;"",Transactions!B2464,0)</f>
        <v>9884e8c51696aaf68fe26b571e4b738d401fca85e8c1339d2b97a39860aa6b9f</v>
      </c>
      <c r="C2464" t="str">
        <f>IF(Transactions!C2464&lt;&gt;"",Transactions!C2464,0)</f>
        <v>Step1</v>
      </c>
      <c r="D2464" t="str">
        <f>IF(Transactions!D2464&lt;&gt;"",Transactions!D2464,"")</f>
        <v>peer0.org2.ldegilde.com</v>
      </c>
      <c r="E2464" t="str">
        <f>IF(Transactions!E2464&lt;&gt;"",Transactions!E2464,"")</f>
        <v>pmt-chaincode</v>
      </c>
      <c r="F2464" t="str">
        <f>IF(Transactions!F2464&lt;&gt;"",Transactions!F2464,"")</f>
        <v>put</v>
      </c>
      <c r="G2464" t="str">
        <f>IF(Transactions!G2464&lt;&gt;"",Transactions!G2464,"")</f>
        <v>000000004_212</v>
      </c>
      <c r="H2464" t="str">
        <f>IF(Transactions!H2464&lt;&gt;"",Transactions!H2464,"")</f>
        <v>554.0</v>
      </c>
      <c r="I2464">
        <f>IF(Transactions!J2464-Transactions!I2464&lt;&gt;"",Transactions!J2464-Transactions!I2464,"")</f>
        <v>214</v>
      </c>
      <c r="J2464">
        <f>IF((Transactions!K2464-Transactions!I2464)-(Transactions!P2464-Transactions!J2464)&lt;&gt;"",(Transactions!K2464-Transactions!I2464)-(Transactions!P2464-Transactions!J2464),"")</f>
        <v>170</v>
      </c>
      <c r="K2464">
        <f>IF(Transactions!L2464-Transactions!K2464&lt;&gt;"",Transactions!L2464-Transactions!K2464,"")</f>
        <v>0</v>
      </c>
      <c r="L2464">
        <f>IF(Transactions!N2464-Transactions!M2464&lt;&gt;"",Transactions!N2464-Transactions!M2464,"")</f>
        <v>43</v>
      </c>
      <c r="M2464">
        <f>IF(Transactions!P2464-Transactions!O2464&lt;&gt;"",Transactions!P2464-Transactions!O2464,"")</f>
        <v>1</v>
      </c>
      <c r="O2464">
        <f t="shared" si="80"/>
        <v>214</v>
      </c>
      <c r="P2464" t="str">
        <f>IF(Transactions!O2464&lt;&gt;"",Transactions!O2464,"")</f>
        <v>1536321007802</v>
      </c>
      <c r="Q2464">
        <f>IF(Transactions!S2464-Transactions!J2464&lt;&gt;"",Transactions!S2464-Transactions!J2464,"")</f>
        <v>3247</v>
      </c>
      <c r="R2464">
        <f t="shared" si="81"/>
        <v>3461</v>
      </c>
    </row>
    <row r="2465" spans="1:18" x14ac:dyDescent="0.3">
      <c r="A2465" t="str">
        <f>IF(Transactions!A2465&lt;&gt;"",Transactions!A2465,0)</f>
        <v>2018/09/07 13:50:09</v>
      </c>
      <c r="B2465" t="str">
        <f>IF(Transactions!B2465&lt;&gt;"",Transactions!B2465,0)</f>
        <v>161c6d592a43bd22ed89f78ceaa65e5d2de685b843a5dcccf6fb6ae64c3f42fc</v>
      </c>
      <c r="C2465" t="str">
        <f>IF(Transactions!C2465&lt;&gt;"",Transactions!C2465,0)</f>
        <v>Step1</v>
      </c>
      <c r="D2465" t="str">
        <f>IF(Transactions!D2465&lt;&gt;"",Transactions!D2465,"")</f>
        <v>peer0.org1.ldegilde.com</v>
      </c>
      <c r="E2465" t="str">
        <f>IF(Transactions!E2465&lt;&gt;"",Transactions!E2465,"")</f>
        <v>pmt-chaincode</v>
      </c>
      <c r="F2465" t="str">
        <f>IF(Transactions!F2465&lt;&gt;"",Transactions!F2465,"")</f>
        <v>put</v>
      </c>
      <c r="G2465" t="str">
        <f>IF(Transactions!G2465&lt;&gt;"",Transactions!G2465,"")</f>
        <v>000000004_43</v>
      </c>
      <c r="H2465" t="str">
        <f>IF(Transactions!H2465&lt;&gt;"",Transactions!H2465,"")</f>
        <v>479.0</v>
      </c>
      <c r="I2465">
        <f>IF(Transactions!J2465-Transactions!I2465&lt;&gt;"",Transactions!J2465-Transactions!I2465,"")</f>
        <v>238</v>
      </c>
      <c r="J2465">
        <f>IF((Transactions!K2465-Transactions!I2465)-(Transactions!P2465-Transactions!J2465)&lt;&gt;"",(Transactions!K2465-Transactions!I2465)-(Transactions!P2465-Transactions!J2465),"")</f>
        <v>225</v>
      </c>
      <c r="K2465">
        <f>IF(Transactions!L2465-Transactions!K2465&lt;&gt;"",Transactions!L2465-Transactions!K2465,"")</f>
        <v>1</v>
      </c>
      <c r="L2465">
        <f>IF(Transactions!N2465-Transactions!M2465&lt;&gt;"",Transactions!N2465-Transactions!M2465,"")</f>
        <v>12</v>
      </c>
      <c r="M2465">
        <f>IF(Transactions!P2465-Transactions!O2465&lt;&gt;"",Transactions!P2465-Transactions!O2465,"")</f>
        <v>0</v>
      </c>
      <c r="O2465">
        <f t="shared" si="80"/>
        <v>238</v>
      </c>
      <c r="P2465" t="str">
        <f>IF(Transactions!O2465&lt;&gt;"",Transactions!O2465,"")</f>
        <v>1536321008539</v>
      </c>
      <c r="Q2465">
        <f>IF(Transactions!S2465-Transactions!J2465&lt;&gt;"",Transactions!S2465-Transactions!J2465,"")</f>
        <v>2454</v>
      </c>
      <c r="R2465">
        <f t="shared" si="81"/>
        <v>2692</v>
      </c>
    </row>
    <row r="2466" spans="1:18" x14ac:dyDescent="0.3">
      <c r="A2466" t="str">
        <f>IF(Transactions!A2466&lt;&gt;"",Transactions!A2466,0)</f>
        <v>2018/09/07 13:50:09</v>
      </c>
      <c r="B2466" t="str">
        <f>IF(Transactions!B2466&lt;&gt;"",Transactions!B2466,0)</f>
        <v>161c6d592a43bd22ed89f78ceaa65e5d2de685b843a5dcccf6fb6ae64c3f42fc</v>
      </c>
      <c r="C2466" t="str">
        <f>IF(Transactions!C2466&lt;&gt;"",Transactions!C2466,0)</f>
        <v>Step1</v>
      </c>
      <c r="D2466" t="str">
        <f>IF(Transactions!D2466&lt;&gt;"",Transactions!D2466,"")</f>
        <v>peer0.org2.ldegilde.com</v>
      </c>
      <c r="E2466" t="str">
        <f>IF(Transactions!E2466&lt;&gt;"",Transactions!E2466,"")</f>
        <v>pmt-chaincode</v>
      </c>
      <c r="F2466" t="str">
        <f>IF(Transactions!F2466&lt;&gt;"",Transactions!F2466,"")</f>
        <v>put</v>
      </c>
      <c r="G2466" t="str">
        <f>IF(Transactions!G2466&lt;&gt;"",Transactions!G2466,"")</f>
        <v>000000004_43</v>
      </c>
      <c r="H2466" t="str">
        <f>IF(Transactions!H2466&lt;&gt;"",Transactions!H2466,"")</f>
        <v>479.0</v>
      </c>
      <c r="I2466">
        <f>IF(Transactions!J2466-Transactions!I2466&lt;&gt;"",Transactions!J2466-Transactions!I2466,"")</f>
        <v>238</v>
      </c>
      <c r="J2466">
        <f>IF((Transactions!K2466-Transactions!I2466)-(Transactions!P2466-Transactions!J2466)&lt;&gt;"",(Transactions!K2466-Transactions!I2466)-(Transactions!P2466-Transactions!J2466),"")</f>
        <v>189</v>
      </c>
      <c r="K2466">
        <f>IF(Transactions!L2466-Transactions!K2466&lt;&gt;"",Transactions!L2466-Transactions!K2466,"")</f>
        <v>0</v>
      </c>
      <c r="L2466">
        <f>IF(Transactions!N2466-Transactions!M2466&lt;&gt;"",Transactions!N2466-Transactions!M2466,"")</f>
        <v>49</v>
      </c>
      <c r="M2466">
        <f>IF(Transactions!P2466-Transactions!O2466&lt;&gt;"",Transactions!P2466-Transactions!O2466,"")</f>
        <v>0</v>
      </c>
      <c r="O2466">
        <f t="shared" si="80"/>
        <v>238</v>
      </c>
      <c r="P2466" t="str">
        <f>IF(Transactions!O2466&lt;&gt;"",Transactions!O2466,"")</f>
        <v>1536321008588</v>
      </c>
      <c r="Q2466">
        <f>IF(Transactions!S2466-Transactions!J2466&lt;&gt;"",Transactions!S2466-Transactions!J2466,"")</f>
        <v>2454</v>
      </c>
      <c r="R2466">
        <f t="shared" si="81"/>
        <v>2692</v>
      </c>
    </row>
    <row r="2467" spans="1:18" x14ac:dyDescent="0.3">
      <c r="A2467" t="str">
        <f>IF(Transactions!A2467&lt;&gt;"",Transactions!A2467,0)</f>
        <v>2018/09/07 13:50:09</v>
      </c>
      <c r="B2467" t="str">
        <f>IF(Transactions!B2467&lt;&gt;"",Transactions!B2467,0)</f>
        <v>c3c7b0e3a7d80383159c6bdbb00b1fd2ceffbdbff5d91e8e6a9ef4ed7d10a76b</v>
      </c>
      <c r="C2467" t="str">
        <f>IF(Transactions!C2467&lt;&gt;"",Transactions!C2467,0)</f>
        <v>Step1</v>
      </c>
      <c r="D2467" t="str">
        <f>IF(Transactions!D2467&lt;&gt;"",Transactions!D2467,"")</f>
        <v>peer0.org1.ldegilde.com</v>
      </c>
      <c r="E2467" t="str">
        <f>IF(Transactions!E2467&lt;&gt;"",Transactions!E2467,"")</f>
        <v>pmt-chaincode</v>
      </c>
      <c r="F2467" t="str">
        <f>IF(Transactions!F2467&lt;&gt;"",Transactions!F2467,"")</f>
        <v>put</v>
      </c>
      <c r="G2467" t="str">
        <f>IF(Transactions!G2467&lt;&gt;"",Transactions!G2467,"")</f>
        <v>000000004_5</v>
      </c>
      <c r="H2467" t="str">
        <f>IF(Transactions!H2467&lt;&gt;"",Transactions!H2467,"")</f>
        <v>259.0</v>
      </c>
      <c r="I2467">
        <f>IF(Transactions!J2467-Transactions!I2467&lt;&gt;"",Transactions!J2467-Transactions!I2467,"")</f>
        <v>233</v>
      </c>
      <c r="J2467">
        <f>IF((Transactions!K2467-Transactions!I2467)-(Transactions!P2467-Transactions!J2467)&lt;&gt;"",(Transactions!K2467-Transactions!I2467)-(Transactions!P2467-Transactions!J2467),"")</f>
        <v>198</v>
      </c>
      <c r="K2467">
        <f>IF(Transactions!L2467-Transactions!K2467&lt;&gt;"",Transactions!L2467-Transactions!K2467,"")</f>
        <v>2</v>
      </c>
      <c r="L2467">
        <f>IF(Transactions!N2467-Transactions!M2467&lt;&gt;"",Transactions!N2467-Transactions!M2467,"")</f>
        <v>32</v>
      </c>
      <c r="M2467">
        <f>IF(Transactions!P2467-Transactions!O2467&lt;&gt;"",Transactions!P2467-Transactions!O2467,"")</f>
        <v>1</v>
      </c>
      <c r="O2467">
        <f t="shared" si="80"/>
        <v>233</v>
      </c>
      <c r="P2467" t="str">
        <f>IF(Transactions!O2467&lt;&gt;"",Transactions!O2467,"")</f>
        <v>1536321008604</v>
      </c>
      <c r="Q2467">
        <f>IF(Transactions!S2467-Transactions!J2467&lt;&gt;"",Transactions!S2467-Transactions!J2467,"")</f>
        <v>2434</v>
      </c>
      <c r="R2467">
        <f t="shared" si="81"/>
        <v>2667</v>
      </c>
    </row>
    <row r="2468" spans="1:18" x14ac:dyDescent="0.3">
      <c r="A2468" t="str">
        <f>IF(Transactions!A2468&lt;&gt;"",Transactions!A2468,0)</f>
        <v>2018/09/07 13:50:09</v>
      </c>
      <c r="B2468" t="str">
        <f>IF(Transactions!B2468&lt;&gt;"",Transactions!B2468,0)</f>
        <v>c3c7b0e3a7d80383159c6bdbb00b1fd2ceffbdbff5d91e8e6a9ef4ed7d10a76b</v>
      </c>
      <c r="C2468" t="str">
        <f>IF(Transactions!C2468&lt;&gt;"",Transactions!C2468,0)</f>
        <v>Step1</v>
      </c>
      <c r="D2468" t="str">
        <f>IF(Transactions!D2468&lt;&gt;"",Transactions!D2468,"")</f>
        <v>peer0.org2.ldegilde.com</v>
      </c>
      <c r="E2468" t="str">
        <f>IF(Transactions!E2468&lt;&gt;"",Transactions!E2468,"")</f>
        <v>pmt-chaincode</v>
      </c>
      <c r="F2468" t="str">
        <f>IF(Transactions!F2468&lt;&gt;"",Transactions!F2468,"")</f>
        <v>put</v>
      </c>
      <c r="G2468" t="str">
        <f>IF(Transactions!G2468&lt;&gt;"",Transactions!G2468,"")</f>
        <v>000000004_5</v>
      </c>
      <c r="H2468" t="str">
        <f>IF(Transactions!H2468&lt;&gt;"",Transactions!H2468,"")</f>
        <v>259.0</v>
      </c>
      <c r="I2468">
        <f>IF(Transactions!J2468-Transactions!I2468&lt;&gt;"",Transactions!J2468-Transactions!I2468,"")</f>
        <v>233</v>
      </c>
      <c r="J2468">
        <f>IF((Transactions!K2468-Transactions!I2468)-(Transactions!P2468-Transactions!J2468)&lt;&gt;"",(Transactions!K2468-Transactions!I2468)-(Transactions!P2468-Transactions!J2468),"")</f>
        <v>187</v>
      </c>
      <c r="K2468">
        <f>IF(Transactions!L2468-Transactions!K2468&lt;&gt;"",Transactions!L2468-Transactions!K2468,"")</f>
        <v>0</v>
      </c>
      <c r="L2468">
        <f>IF(Transactions!N2468-Transactions!M2468&lt;&gt;"",Transactions!N2468-Transactions!M2468,"")</f>
        <v>45</v>
      </c>
      <c r="M2468">
        <f>IF(Transactions!P2468-Transactions!O2468&lt;&gt;"",Transactions!P2468-Transactions!O2468,"")</f>
        <v>1</v>
      </c>
      <c r="O2468">
        <f t="shared" si="80"/>
        <v>233</v>
      </c>
      <c r="P2468" t="str">
        <f>IF(Transactions!O2468&lt;&gt;"",Transactions!O2468,"")</f>
        <v>1536321008598</v>
      </c>
      <c r="Q2468">
        <f>IF(Transactions!S2468-Transactions!J2468&lt;&gt;"",Transactions!S2468-Transactions!J2468,"")</f>
        <v>2434</v>
      </c>
      <c r="R2468">
        <f t="shared" si="81"/>
        <v>2667</v>
      </c>
    </row>
    <row r="2469" spans="1:18" x14ac:dyDescent="0.3">
      <c r="A2469" t="str">
        <f>IF(Transactions!A2469&lt;&gt;"",Transactions!A2469,0)</f>
        <v>2018/09/07 13:50:09</v>
      </c>
      <c r="B2469" t="str">
        <f>IF(Transactions!B2469&lt;&gt;"",Transactions!B2469,0)</f>
        <v>b9d5548eca7c3994997bbacb547497074490ed944f55a8eea1678e9e39ffd067</v>
      </c>
      <c r="C2469" t="str">
        <f>IF(Transactions!C2469&lt;&gt;"",Transactions!C2469,0)</f>
        <v>Step1</v>
      </c>
      <c r="D2469" t="str">
        <f>IF(Transactions!D2469&lt;&gt;"",Transactions!D2469,"")</f>
        <v>peer0.org1.ldegilde.com</v>
      </c>
      <c r="E2469" t="str">
        <f>IF(Transactions!E2469&lt;&gt;"",Transactions!E2469,"")</f>
        <v>pmt-chaincode</v>
      </c>
      <c r="F2469" t="str">
        <f>IF(Transactions!F2469&lt;&gt;"",Transactions!F2469,"")</f>
        <v>put</v>
      </c>
      <c r="G2469" t="str">
        <f>IF(Transactions!G2469&lt;&gt;"",Transactions!G2469,"")</f>
        <v>000000004_133</v>
      </c>
      <c r="H2469" t="str">
        <f>IF(Transactions!H2469&lt;&gt;"",Transactions!H2469,"")</f>
        <v>258.0</v>
      </c>
      <c r="I2469">
        <f>IF(Transactions!J2469-Transactions!I2469&lt;&gt;"",Transactions!J2469-Transactions!I2469,"")</f>
        <v>218</v>
      </c>
      <c r="J2469">
        <f>IF((Transactions!K2469-Transactions!I2469)-(Transactions!P2469-Transactions!J2469)&lt;&gt;"",(Transactions!K2469-Transactions!I2469)-(Transactions!P2469-Transactions!J2469),"")</f>
        <v>202</v>
      </c>
      <c r="K2469">
        <f>IF(Transactions!L2469-Transactions!K2469&lt;&gt;"",Transactions!L2469-Transactions!K2469,"")</f>
        <v>1</v>
      </c>
      <c r="L2469">
        <f>IF(Transactions!N2469-Transactions!M2469&lt;&gt;"",Transactions!N2469-Transactions!M2469,"")</f>
        <v>15</v>
      </c>
      <c r="M2469">
        <f>IF(Transactions!P2469-Transactions!O2469&lt;&gt;"",Transactions!P2469-Transactions!O2469,"")</f>
        <v>0</v>
      </c>
      <c r="O2469">
        <f t="shared" si="80"/>
        <v>218</v>
      </c>
      <c r="P2469" t="str">
        <f>IF(Transactions!O2469&lt;&gt;"",Transactions!O2469,"")</f>
        <v>1536321008145</v>
      </c>
      <c r="Q2469">
        <f>IF(Transactions!S2469-Transactions!J2469&lt;&gt;"",Transactions!S2469-Transactions!J2469,"")</f>
        <v>2872</v>
      </c>
      <c r="R2469">
        <f t="shared" si="81"/>
        <v>3090</v>
      </c>
    </row>
    <row r="2470" spans="1:18" x14ac:dyDescent="0.3">
      <c r="A2470" t="str">
        <f>IF(Transactions!A2470&lt;&gt;"",Transactions!A2470,0)</f>
        <v>2018/09/07 13:50:09</v>
      </c>
      <c r="B2470" t="str">
        <f>IF(Transactions!B2470&lt;&gt;"",Transactions!B2470,0)</f>
        <v>b9d5548eca7c3994997bbacb547497074490ed944f55a8eea1678e9e39ffd067</v>
      </c>
      <c r="C2470" t="str">
        <f>IF(Transactions!C2470&lt;&gt;"",Transactions!C2470,0)</f>
        <v>Step1</v>
      </c>
      <c r="D2470" t="str">
        <f>IF(Transactions!D2470&lt;&gt;"",Transactions!D2470,"")</f>
        <v>peer0.org2.ldegilde.com</v>
      </c>
      <c r="E2470" t="str">
        <f>IF(Transactions!E2470&lt;&gt;"",Transactions!E2470,"")</f>
        <v>pmt-chaincode</v>
      </c>
      <c r="F2470" t="str">
        <f>IF(Transactions!F2470&lt;&gt;"",Transactions!F2470,"")</f>
        <v>put</v>
      </c>
      <c r="G2470" t="str">
        <f>IF(Transactions!G2470&lt;&gt;"",Transactions!G2470,"")</f>
        <v>000000004_133</v>
      </c>
      <c r="H2470" t="str">
        <f>IF(Transactions!H2470&lt;&gt;"",Transactions!H2470,"")</f>
        <v>258.0</v>
      </c>
      <c r="I2470">
        <f>IF(Transactions!J2470-Transactions!I2470&lt;&gt;"",Transactions!J2470-Transactions!I2470,"")</f>
        <v>218</v>
      </c>
      <c r="J2470">
        <f>IF((Transactions!K2470-Transactions!I2470)-(Transactions!P2470-Transactions!J2470)&lt;&gt;"",(Transactions!K2470-Transactions!I2470)-(Transactions!P2470-Transactions!J2470),"")</f>
        <v>168</v>
      </c>
      <c r="K2470">
        <f>IF(Transactions!L2470-Transactions!K2470&lt;&gt;"",Transactions!L2470-Transactions!K2470,"")</f>
        <v>0</v>
      </c>
      <c r="L2470">
        <f>IF(Transactions!N2470-Transactions!M2470&lt;&gt;"",Transactions!N2470-Transactions!M2470,"")</f>
        <v>49</v>
      </c>
      <c r="M2470">
        <f>IF(Transactions!P2470-Transactions!O2470&lt;&gt;"",Transactions!P2470-Transactions!O2470,"")</f>
        <v>1</v>
      </c>
      <c r="O2470">
        <f t="shared" si="80"/>
        <v>218</v>
      </c>
      <c r="P2470" t="str">
        <f>IF(Transactions!O2470&lt;&gt;"",Transactions!O2470,"")</f>
        <v>1536321008184</v>
      </c>
      <c r="Q2470">
        <f>IF(Transactions!S2470-Transactions!J2470&lt;&gt;"",Transactions!S2470-Transactions!J2470,"")</f>
        <v>2872</v>
      </c>
      <c r="R2470">
        <f t="shared" si="81"/>
        <v>3090</v>
      </c>
    </row>
    <row r="2471" spans="1:18" x14ac:dyDescent="0.3">
      <c r="A2471" t="str">
        <f>IF(Transactions!A2471&lt;&gt;"",Transactions!A2471,0)</f>
        <v>2018/09/07 13:50:12</v>
      </c>
      <c r="B2471" t="str">
        <f>IF(Transactions!B2471&lt;&gt;"",Transactions!B2471,0)</f>
        <v>5edc0e30cd1652f7f868028e2057190e7402ce93ce8d57a3237e67e08421dca7</v>
      </c>
      <c r="C2471" t="str">
        <f>IF(Transactions!C2471&lt;&gt;"",Transactions!C2471,0)</f>
        <v>Step1</v>
      </c>
      <c r="D2471" t="str">
        <f>IF(Transactions!D2471&lt;&gt;"",Transactions!D2471,"")</f>
        <v>peer0.org1.ldegilde.com</v>
      </c>
      <c r="E2471" t="str">
        <f>IF(Transactions!E2471&lt;&gt;"",Transactions!E2471,"")</f>
        <v>pmt-chaincode</v>
      </c>
      <c r="F2471" t="str">
        <f>IF(Transactions!F2471&lt;&gt;"",Transactions!F2471,"")</f>
        <v>put</v>
      </c>
      <c r="G2471" t="str">
        <f>IF(Transactions!G2471&lt;&gt;"",Transactions!G2471,"")</f>
        <v>000000004_363</v>
      </c>
      <c r="H2471" t="str">
        <f>IF(Transactions!H2471&lt;&gt;"",Transactions!H2471,"")</f>
        <v>953.0</v>
      </c>
      <c r="I2471">
        <f>IF(Transactions!J2471-Transactions!I2471&lt;&gt;"",Transactions!J2471-Transactions!I2471,"")</f>
        <v>2240</v>
      </c>
      <c r="J2471">
        <f>IF((Transactions!K2471-Transactions!I2471)-(Transactions!P2471-Transactions!J2471)&lt;&gt;"",(Transactions!K2471-Transactions!I2471)-(Transactions!P2471-Transactions!J2471),"")</f>
        <v>308</v>
      </c>
      <c r="K2471">
        <f>IF(Transactions!L2471-Transactions!K2471&lt;&gt;"",Transactions!L2471-Transactions!K2471,"")</f>
        <v>0</v>
      </c>
      <c r="L2471">
        <f>IF(Transactions!N2471-Transactions!M2471&lt;&gt;"",Transactions!N2471-Transactions!M2471,"")</f>
        <v>1932</v>
      </c>
      <c r="M2471">
        <f>IF(Transactions!P2471-Transactions!O2471&lt;&gt;"",Transactions!P2471-Transactions!O2471,"")</f>
        <v>0</v>
      </c>
      <c r="O2471">
        <f t="shared" si="80"/>
        <v>2240</v>
      </c>
      <c r="P2471" t="str">
        <f>IF(Transactions!O2471&lt;&gt;"",Transactions!O2471,"")</f>
        <v>1536321010628</v>
      </c>
      <c r="Q2471">
        <f>IF(Transactions!S2471-Transactions!J2471&lt;&gt;"",Transactions!S2471-Transactions!J2471,"")</f>
        <v>3277</v>
      </c>
      <c r="R2471">
        <f t="shared" si="81"/>
        <v>5517</v>
      </c>
    </row>
    <row r="2472" spans="1:18" x14ac:dyDescent="0.3">
      <c r="A2472" t="str">
        <f>IF(Transactions!A2472&lt;&gt;"",Transactions!A2472,0)</f>
        <v>2018/09/07 13:50:12</v>
      </c>
      <c r="B2472" t="str">
        <f>IF(Transactions!B2472&lt;&gt;"",Transactions!B2472,0)</f>
        <v>5edc0e30cd1652f7f868028e2057190e7402ce93ce8d57a3237e67e08421dca7</v>
      </c>
      <c r="C2472" t="str">
        <f>IF(Transactions!C2472&lt;&gt;"",Transactions!C2472,0)</f>
        <v>Step1</v>
      </c>
      <c r="D2472" t="str">
        <f>IF(Transactions!D2472&lt;&gt;"",Transactions!D2472,"")</f>
        <v>peer0.org2.ldegilde.com</v>
      </c>
      <c r="E2472" t="str">
        <f>IF(Transactions!E2472&lt;&gt;"",Transactions!E2472,"")</f>
        <v>pmt-chaincode</v>
      </c>
      <c r="F2472" t="str">
        <f>IF(Transactions!F2472&lt;&gt;"",Transactions!F2472,"")</f>
        <v>put</v>
      </c>
      <c r="G2472" t="str">
        <f>IF(Transactions!G2472&lt;&gt;"",Transactions!G2472,"")</f>
        <v>000000004_363</v>
      </c>
      <c r="H2472" t="str">
        <f>IF(Transactions!H2472&lt;&gt;"",Transactions!H2472,"")</f>
        <v>953.0</v>
      </c>
      <c r="I2472">
        <f>IF(Transactions!J2472-Transactions!I2472&lt;&gt;"",Transactions!J2472-Transactions!I2472,"")</f>
        <v>2240</v>
      </c>
      <c r="J2472">
        <f>IF((Transactions!K2472-Transactions!I2472)-(Transactions!P2472-Transactions!J2472)&lt;&gt;"",(Transactions!K2472-Transactions!I2472)-(Transactions!P2472-Transactions!J2472),"")</f>
        <v>2161</v>
      </c>
      <c r="K2472">
        <f>IF(Transactions!L2472-Transactions!K2472&lt;&gt;"",Transactions!L2472-Transactions!K2472,"")</f>
        <v>0</v>
      </c>
      <c r="L2472">
        <f>IF(Transactions!N2472-Transactions!M2472&lt;&gt;"",Transactions!N2472-Transactions!M2472,"")</f>
        <v>79</v>
      </c>
      <c r="M2472">
        <f>IF(Transactions!P2472-Transactions!O2472&lt;&gt;"",Transactions!P2472-Transactions!O2472,"")</f>
        <v>0</v>
      </c>
      <c r="O2472">
        <f t="shared" si="80"/>
        <v>2240</v>
      </c>
      <c r="P2472" t="str">
        <f>IF(Transactions!O2472&lt;&gt;"",Transactions!O2472,"")</f>
        <v>1536321008716</v>
      </c>
      <c r="Q2472">
        <f>IF(Transactions!S2472-Transactions!J2472&lt;&gt;"",Transactions!S2472-Transactions!J2472,"")</f>
        <v>3277</v>
      </c>
      <c r="R2472">
        <f t="shared" si="81"/>
        <v>5517</v>
      </c>
    </row>
    <row r="2473" spans="1:18" x14ac:dyDescent="0.3">
      <c r="A2473" t="str">
        <f>IF(Transactions!A2473&lt;&gt;"",Transactions!A2473,0)</f>
        <v>2018/09/07 13:50:12</v>
      </c>
      <c r="B2473" t="str">
        <f>IF(Transactions!B2473&lt;&gt;"",Transactions!B2473,0)</f>
        <v>76eb4bbf697cb57d0b6140f9e19aa0451c32b877b029ebc6301f456b1c23d519</v>
      </c>
      <c r="C2473" t="str">
        <f>IF(Transactions!C2473&lt;&gt;"",Transactions!C2473,0)</f>
        <v>Step1</v>
      </c>
      <c r="D2473" t="str">
        <f>IF(Transactions!D2473&lt;&gt;"",Transactions!D2473,"")</f>
        <v>peer0.org1.ldegilde.com</v>
      </c>
      <c r="E2473" t="str">
        <f>IF(Transactions!E2473&lt;&gt;"",Transactions!E2473,"")</f>
        <v>pmt-chaincode</v>
      </c>
      <c r="F2473" t="str">
        <f>IF(Transactions!F2473&lt;&gt;"",Transactions!F2473,"")</f>
        <v>put</v>
      </c>
      <c r="G2473" t="str">
        <f>IF(Transactions!G2473&lt;&gt;"",Transactions!G2473,"")</f>
        <v>000000004_92</v>
      </c>
      <c r="H2473" t="str">
        <f>IF(Transactions!H2473&lt;&gt;"",Transactions!H2473,"")</f>
        <v>56.0</v>
      </c>
      <c r="I2473">
        <f>IF(Transactions!J2473-Transactions!I2473&lt;&gt;"",Transactions!J2473-Transactions!I2473,"")</f>
        <v>2393</v>
      </c>
      <c r="J2473">
        <f>IF((Transactions!K2473-Transactions!I2473)-(Transactions!P2473-Transactions!J2473)&lt;&gt;"",(Transactions!K2473-Transactions!I2473)-(Transactions!P2473-Transactions!J2473),"")</f>
        <v>2339</v>
      </c>
      <c r="K2473">
        <f>IF(Transactions!L2473-Transactions!K2473&lt;&gt;"",Transactions!L2473-Transactions!K2473,"")</f>
        <v>0</v>
      </c>
      <c r="L2473">
        <f>IF(Transactions!N2473-Transactions!M2473&lt;&gt;"",Transactions!N2473-Transactions!M2473,"")</f>
        <v>54</v>
      </c>
      <c r="M2473">
        <f>IF(Transactions!P2473-Transactions!O2473&lt;&gt;"",Transactions!P2473-Transactions!O2473,"")</f>
        <v>0</v>
      </c>
      <c r="O2473">
        <f t="shared" si="80"/>
        <v>2393</v>
      </c>
      <c r="P2473" t="str">
        <f>IF(Transactions!O2473&lt;&gt;"",Transactions!O2473,"")</f>
        <v>1536321008697</v>
      </c>
      <c r="Q2473">
        <f>IF(Transactions!S2473-Transactions!J2473&lt;&gt;"",Transactions!S2473-Transactions!J2473,"")</f>
        <v>3107</v>
      </c>
      <c r="R2473">
        <f t="shared" si="81"/>
        <v>5500</v>
      </c>
    </row>
    <row r="2474" spans="1:18" x14ac:dyDescent="0.3">
      <c r="A2474" t="str">
        <f>IF(Transactions!A2474&lt;&gt;"",Transactions!A2474,0)</f>
        <v>2018/09/07 13:50:12</v>
      </c>
      <c r="B2474" t="str">
        <f>IF(Transactions!B2474&lt;&gt;"",Transactions!B2474,0)</f>
        <v>76eb4bbf697cb57d0b6140f9e19aa0451c32b877b029ebc6301f456b1c23d519</v>
      </c>
      <c r="C2474" t="str">
        <f>IF(Transactions!C2474&lt;&gt;"",Transactions!C2474,0)</f>
        <v>Step1</v>
      </c>
      <c r="D2474" t="str">
        <f>IF(Transactions!D2474&lt;&gt;"",Transactions!D2474,"")</f>
        <v>peer0.org2.ldegilde.com</v>
      </c>
      <c r="E2474" t="str">
        <f>IF(Transactions!E2474&lt;&gt;"",Transactions!E2474,"")</f>
        <v>pmt-chaincode</v>
      </c>
      <c r="F2474" t="str">
        <f>IF(Transactions!F2474&lt;&gt;"",Transactions!F2474,"")</f>
        <v>put</v>
      </c>
      <c r="G2474" t="str">
        <f>IF(Transactions!G2474&lt;&gt;"",Transactions!G2474,"")</f>
        <v>000000004_92</v>
      </c>
      <c r="H2474" t="str">
        <f>IF(Transactions!H2474&lt;&gt;"",Transactions!H2474,"")</f>
        <v>56.0</v>
      </c>
      <c r="I2474">
        <f>IF(Transactions!J2474-Transactions!I2474&lt;&gt;"",Transactions!J2474-Transactions!I2474,"")</f>
        <v>2393</v>
      </c>
      <c r="J2474">
        <f>IF((Transactions!K2474-Transactions!I2474)-(Transactions!P2474-Transactions!J2474)&lt;&gt;"",(Transactions!K2474-Transactions!I2474)-(Transactions!P2474-Transactions!J2474),"")</f>
        <v>289</v>
      </c>
      <c r="K2474">
        <f>IF(Transactions!L2474-Transactions!K2474&lt;&gt;"",Transactions!L2474-Transactions!K2474,"")</f>
        <v>0</v>
      </c>
      <c r="L2474">
        <f>IF(Transactions!N2474-Transactions!M2474&lt;&gt;"",Transactions!N2474-Transactions!M2474,"")</f>
        <v>2104</v>
      </c>
      <c r="M2474">
        <f>IF(Transactions!P2474-Transactions!O2474&lt;&gt;"",Transactions!P2474-Transactions!O2474,"")</f>
        <v>0</v>
      </c>
      <c r="O2474">
        <f t="shared" si="80"/>
        <v>2393</v>
      </c>
      <c r="P2474" t="str">
        <f>IF(Transactions!O2474&lt;&gt;"",Transactions!O2474,"")</f>
        <v>1536321010792</v>
      </c>
      <c r="Q2474">
        <f>IF(Transactions!S2474-Transactions!J2474&lt;&gt;"",Transactions!S2474-Transactions!J2474,"")</f>
        <v>3107</v>
      </c>
      <c r="R2474">
        <f t="shared" si="81"/>
        <v>5500</v>
      </c>
    </row>
    <row r="2475" spans="1:18" x14ac:dyDescent="0.3">
      <c r="A2475" t="str">
        <f>IF(Transactions!A2475&lt;&gt;"",Transactions!A2475,0)</f>
        <v>2018/09/07 13:50:12</v>
      </c>
      <c r="B2475" t="str">
        <f>IF(Transactions!B2475&lt;&gt;"",Transactions!B2475,0)</f>
        <v>07752e4484cf0dbcb9d8668c8d8ef46b8dd22f92abb89f9df92c428772961426</v>
      </c>
      <c r="C2475" t="str">
        <f>IF(Transactions!C2475&lt;&gt;"",Transactions!C2475,0)</f>
        <v>Step1</v>
      </c>
      <c r="D2475" t="str">
        <f>IF(Transactions!D2475&lt;&gt;"",Transactions!D2475,"")</f>
        <v>peer0.org1.ldegilde.com</v>
      </c>
      <c r="E2475" t="str">
        <f>IF(Transactions!E2475&lt;&gt;"",Transactions!E2475,"")</f>
        <v>pmt-chaincode</v>
      </c>
      <c r="F2475" t="str">
        <f>IF(Transactions!F2475&lt;&gt;"",Transactions!F2475,"")</f>
        <v>put</v>
      </c>
      <c r="G2475" t="str">
        <f>IF(Transactions!G2475&lt;&gt;"",Transactions!G2475,"")</f>
        <v>000000004_95</v>
      </c>
      <c r="H2475" t="str">
        <f>IF(Transactions!H2475&lt;&gt;"",Transactions!H2475,"")</f>
        <v>296.0</v>
      </c>
      <c r="I2475">
        <f>IF(Transactions!J2475-Transactions!I2475&lt;&gt;"",Transactions!J2475-Transactions!I2475,"")</f>
        <v>2349</v>
      </c>
      <c r="J2475">
        <f>IF((Transactions!K2475-Transactions!I2475)-(Transactions!P2475-Transactions!J2475)&lt;&gt;"",(Transactions!K2475-Transactions!I2475)-(Transactions!P2475-Transactions!J2475),"")</f>
        <v>333</v>
      </c>
      <c r="K2475">
        <f>IF(Transactions!L2475-Transactions!K2475&lt;&gt;"",Transactions!L2475-Transactions!K2475,"")</f>
        <v>0</v>
      </c>
      <c r="L2475">
        <f>IF(Transactions!N2475-Transactions!M2475&lt;&gt;"",Transactions!N2475-Transactions!M2475,"")</f>
        <v>2015</v>
      </c>
      <c r="M2475">
        <f>IF(Transactions!P2475-Transactions!O2475&lt;&gt;"",Transactions!P2475-Transactions!O2475,"")</f>
        <v>1</v>
      </c>
      <c r="O2475">
        <f t="shared" si="80"/>
        <v>2349</v>
      </c>
      <c r="P2475" t="str">
        <f>IF(Transactions!O2475&lt;&gt;"",Transactions!O2475,"")</f>
        <v>1536321010713</v>
      </c>
      <c r="Q2475">
        <f>IF(Transactions!S2475-Transactions!J2475&lt;&gt;"",Transactions!S2475-Transactions!J2475,"")</f>
        <v>3128</v>
      </c>
      <c r="R2475">
        <f t="shared" si="81"/>
        <v>5477</v>
      </c>
    </row>
    <row r="2476" spans="1:18" x14ac:dyDescent="0.3">
      <c r="A2476" t="str">
        <f>IF(Transactions!A2476&lt;&gt;"",Transactions!A2476,0)</f>
        <v>2018/09/07 13:50:12</v>
      </c>
      <c r="B2476" t="str">
        <f>IF(Transactions!B2476&lt;&gt;"",Transactions!B2476,0)</f>
        <v>07752e4484cf0dbcb9d8668c8d8ef46b8dd22f92abb89f9df92c428772961426</v>
      </c>
      <c r="C2476" t="str">
        <f>IF(Transactions!C2476&lt;&gt;"",Transactions!C2476,0)</f>
        <v>Step1</v>
      </c>
      <c r="D2476" t="str">
        <f>IF(Transactions!D2476&lt;&gt;"",Transactions!D2476,"")</f>
        <v>peer0.org2.ldegilde.com</v>
      </c>
      <c r="E2476" t="str">
        <f>IF(Transactions!E2476&lt;&gt;"",Transactions!E2476,"")</f>
        <v>pmt-chaincode</v>
      </c>
      <c r="F2476" t="str">
        <f>IF(Transactions!F2476&lt;&gt;"",Transactions!F2476,"")</f>
        <v>put</v>
      </c>
      <c r="G2476" t="str">
        <f>IF(Transactions!G2476&lt;&gt;"",Transactions!G2476,"")</f>
        <v>000000004_95</v>
      </c>
      <c r="H2476" t="str">
        <f>IF(Transactions!H2476&lt;&gt;"",Transactions!H2476,"")</f>
        <v>296.0</v>
      </c>
      <c r="I2476">
        <f>IF(Transactions!J2476-Transactions!I2476&lt;&gt;"",Transactions!J2476-Transactions!I2476,"")</f>
        <v>2349</v>
      </c>
      <c r="J2476">
        <f>IF((Transactions!K2476-Transactions!I2476)-(Transactions!P2476-Transactions!J2476)&lt;&gt;"",(Transactions!K2476-Transactions!I2476)-(Transactions!P2476-Transactions!J2476),"")</f>
        <v>382</v>
      </c>
      <c r="K2476">
        <f>IF(Transactions!L2476-Transactions!K2476&lt;&gt;"",Transactions!L2476-Transactions!K2476,"")</f>
        <v>0</v>
      </c>
      <c r="L2476">
        <f>IF(Transactions!N2476-Transactions!M2476&lt;&gt;"",Transactions!N2476-Transactions!M2476,"")</f>
        <v>1966</v>
      </c>
      <c r="M2476">
        <f>IF(Transactions!P2476-Transactions!O2476&lt;&gt;"",Transactions!P2476-Transactions!O2476,"")</f>
        <v>1</v>
      </c>
      <c r="O2476">
        <f t="shared" si="80"/>
        <v>2349</v>
      </c>
      <c r="P2476" t="str">
        <f>IF(Transactions!O2476&lt;&gt;"",Transactions!O2476,"")</f>
        <v>1536321010683</v>
      </c>
      <c r="Q2476">
        <f>IF(Transactions!S2476-Transactions!J2476&lt;&gt;"",Transactions!S2476-Transactions!J2476,"")</f>
        <v>3128</v>
      </c>
      <c r="R2476">
        <f t="shared" si="81"/>
        <v>5477</v>
      </c>
    </row>
    <row r="2477" spans="1:18" x14ac:dyDescent="0.3">
      <c r="A2477" t="str">
        <f>IF(Transactions!A2477&lt;&gt;"",Transactions!A2477,0)</f>
        <v>2018/09/07 13:50:12</v>
      </c>
      <c r="B2477" t="str">
        <f>IF(Transactions!B2477&lt;&gt;"",Transactions!B2477,0)</f>
        <v>8f0f657aa4ed2bc2d6d14e93a701b08469f625dbd1c1caa0bde76bd3cdb7ac5c</v>
      </c>
      <c r="C2477" t="str">
        <f>IF(Transactions!C2477&lt;&gt;"",Transactions!C2477,0)</f>
        <v>Step1</v>
      </c>
      <c r="D2477" t="str">
        <f>IF(Transactions!D2477&lt;&gt;"",Transactions!D2477,"")</f>
        <v>peer0.org1.ldegilde.com</v>
      </c>
      <c r="E2477" t="str">
        <f>IF(Transactions!E2477&lt;&gt;"",Transactions!E2477,"")</f>
        <v>pmt-chaincode</v>
      </c>
      <c r="F2477" t="str">
        <f>IF(Transactions!F2477&lt;&gt;"",Transactions!F2477,"")</f>
        <v>put</v>
      </c>
      <c r="G2477" t="str">
        <f>IF(Transactions!G2477&lt;&gt;"",Transactions!G2477,"")</f>
        <v>000000004_282</v>
      </c>
      <c r="H2477" t="str">
        <f>IF(Transactions!H2477&lt;&gt;"",Transactions!H2477,"")</f>
        <v>30.0</v>
      </c>
      <c r="I2477">
        <f>IF(Transactions!J2477-Transactions!I2477&lt;&gt;"",Transactions!J2477-Transactions!I2477,"")</f>
        <v>2434</v>
      </c>
      <c r="J2477">
        <f>IF((Transactions!K2477-Transactions!I2477)-(Transactions!P2477-Transactions!J2477)&lt;&gt;"",(Transactions!K2477-Transactions!I2477)-(Transactions!P2477-Transactions!J2477),"")</f>
        <v>331</v>
      </c>
      <c r="K2477">
        <f>IF(Transactions!L2477-Transactions!K2477&lt;&gt;"",Transactions!L2477-Transactions!K2477,"")</f>
        <v>0</v>
      </c>
      <c r="L2477">
        <f>IF(Transactions!N2477-Transactions!M2477&lt;&gt;"",Transactions!N2477-Transactions!M2477,"")</f>
        <v>2102</v>
      </c>
      <c r="M2477">
        <f>IF(Transactions!P2477-Transactions!O2477&lt;&gt;"",Transactions!P2477-Transactions!O2477,"")</f>
        <v>1</v>
      </c>
      <c r="O2477">
        <f t="shared" si="80"/>
        <v>2434</v>
      </c>
      <c r="P2477" t="str">
        <f>IF(Transactions!O2477&lt;&gt;"",Transactions!O2477,"")</f>
        <v>1536321010746</v>
      </c>
      <c r="Q2477">
        <f>IF(Transactions!S2477-Transactions!J2477&lt;&gt;"",Transactions!S2477-Transactions!J2477,"")</f>
        <v>3069</v>
      </c>
      <c r="R2477">
        <f t="shared" si="81"/>
        <v>5503</v>
      </c>
    </row>
    <row r="2478" spans="1:18" x14ac:dyDescent="0.3">
      <c r="A2478" t="str">
        <f>IF(Transactions!A2478&lt;&gt;"",Transactions!A2478,0)</f>
        <v>2018/09/07 13:50:12</v>
      </c>
      <c r="B2478" t="str">
        <f>IF(Transactions!B2478&lt;&gt;"",Transactions!B2478,0)</f>
        <v>8f0f657aa4ed2bc2d6d14e93a701b08469f625dbd1c1caa0bde76bd3cdb7ac5c</v>
      </c>
      <c r="C2478" t="str">
        <f>IF(Transactions!C2478&lt;&gt;"",Transactions!C2478,0)</f>
        <v>Step1</v>
      </c>
      <c r="D2478" t="str">
        <f>IF(Transactions!D2478&lt;&gt;"",Transactions!D2478,"")</f>
        <v>peer0.org2.ldegilde.com</v>
      </c>
      <c r="E2478" t="str">
        <f>IF(Transactions!E2478&lt;&gt;"",Transactions!E2478,"")</f>
        <v>pmt-chaincode</v>
      </c>
      <c r="F2478" t="str">
        <f>IF(Transactions!F2478&lt;&gt;"",Transactions!F2478,"")</f>
        <v>put</v>
      </c>
      <c r="G2478" t="str">
        <f>IF(Transactions!G2478&lt;&gt;"",Transactions!G2478,"")</f>
        <v>000000004_282</v>
      </c>
      <c r="H2478" t="str">
        <f>IF(Transactions!H2478&lt;&gt;"",Transactions!H2478,"")</f>
        <v>30.0</v>
      </c>
      <c r="I2478">
        <f>IF(Transactions!J2478-Transactions!I2478&lt;&gt;"",Transactions!J2478-Transactions!I2478,"")</f>
        <v>2434</v>
      </c>
      <c r="J2478">
        <f>IF((Transactions!K2478-Transactions!I2478)-(Transactions!P2478-Transactions!J2478)&lt;&gt;"",(Transactions!K2478-Transactions!I2478)-(Transactions!P2478-Transactions!J2478),"")</f>
        <v>409</v>
      </c>
      <c r="K2478">
        <f>IF(Transactions!L2478-Transactions!K2478&lt;&gt;"",Transactions!L2478-Transactions!K2478,"")</f>
        <v>1</v>
      </c>
      <c r="L2478">
        <f>IF(Transactions!N2478-Transactions!M2478&lt;&gt;"",Transactions!N2478-Transactions!M2478,"")</f>
        <v>2023</v>
      </c>
      <c r="M2478">
        <f>IF(Transactions!P2478-Transactions!O2478&lt;&gt;"",Transactions!P2478-Transactions!O2478,"")</f>
        <v>1</v>
      </c>
      <c r="O2478">
        <f t="shared" si="80"/>
        <v>2434</v>
      </c>
      <c r="P2478" t="str">
        <f>IF(Transactions!O2478&lt;&gt;"",Transactions!O2478,"")</f>
        <v>1536321010714</v>
      </c>
      <c r="Q2478">
        <f>IF(Transactions!S2478-Transactions!J2478&lt;&gt;"",Transactions!S2478-Transactions!J2478,"")</f>
        <v>3069</v>
      </c>
      <c r="R2478">
        <f t="shared" si="81"/>
        <v>5503</v>
      </c>
    </row>
    <row r="2479" spans="1:18" x14ac:dyDescent="0.3">
      <c r="A2479" t="str">
        <f>IF(Transactions!A2479&lt;&gt;"",Transactions!A2479,0)</f>
        <v>2018/09/07 13:50:12</v>
      </c>
      <c r="B2479" t="str">
        <f>IF(Transactions!B2479&lt;&gt;"",Transactions!B2479,0)</f>
        <v>c8c4a539164b92e6571572f18368c1524a774816477b051428852cc2de7057f7</v>
      </c>
      <c r="C2479" t="str">
        <f>IF(Transactions!C2479&lt;&gt;"",Transactions!C2479,0)</f>
        <v>Step1</v>
      </c>
      <c r="D2479" t="str">
        <f>IF(Transactions!D2479&lt;&gt;"",Transactions!D2479,"")</f>
        <v>peer0.org1.ldegilde.com</v>
      </c>
      <c r="E2479" t="str">
        <f>IF(Transactions!E2479&lt;&gt;"",Transactions!E2479,"")</f>
        <v>pmt-chaincode</v>
      </c>
      <c r="F2479" t="str">
        <f>IF(Transactions!F2479&lt;&gt;"",Transactions!F2479,"")</f>
        <v>put</v>
      </c>
      <c r="G2479" t="str">
        <f>IF(Transactions!G2479&lt;&gt;"",Transactions!G2479,"")</f>
        <v>000000004_179</v>
      </c>
      <c r="H2479" t="str">
        <f>IF(Transactions!H2479&lt;&gt;"",Transactions!H2479,"")</f>
        <v>438.0</v>
      </c>
      <c r="I2479">
        <f>IF(Transactions!J2479-Transactions!I2479&lt;&gt;"",Transactions!J2479-Transactions!I2479,"")</f>
        <v>2434</v>
      </c>
      <c r="J2479">
        <f>IF((Transactions!K2479-Transactions!I2479)-(Transactions!P2479-Transactions!J2479)&lt;&gt;"",(Transactions!K2479-Transactions!I2479)-(Transactions!P2479-Transactions!J2479),"")</f>
        <v>2362</v>
      </c>
      <c r="K2479">
        <f>IF(Transactions!L2479-Transactions!K2479&lt;&gt;"",Transactions!L2479-Transactions!K2479,"")</f>
        <v>1</v>
      </c>
      <c r="L2479">
        <f>IF(Transactions!N2479-Transactions!M2479&lt;&gt;"",Transactions!N2479-Transactions!M2479,"")</f>
        <v>71</v>
      </c>
      <c r="M2479">
        <f>IF(Transactions!P2479-Transactions!O2479&lt;&gt;"",Transactions!P2479-Transactions!O2479,"")</f>
        <v>0</v>
      </c>
      <c r="O2479">
        <f t="shared" si="80"/>
        <v>2434</v>
      </c>
      <c r="P2479" t="str">
        <f>IF(Transactions!O2479&lt;&gt;"",Transactions!O2479,"")</f>
        <v>1536321008706</v>
      </c>
      <c r="Q2479">
        <f>IF(Transactions!S2479-Transactions!J2479&lt;&gt;"",Transactions!S2479-Transactions!J2479,"")</f>
        <v>3088</v>
      </c>
      <c r="R2479">
        <f t="shared" si="81"/>
        <v>5522</v>
      </c>
    </row>
    <row r="2480" spans="1:18" x14ac:dyDescent="0.3">
      <c r="A2480" t="str">
        <f>IF(Transactions!A2480&lt;&gt;"",Transactions!A2480,0)</f>
        <v>2018/09/07 13:50:12</v>
      </c>
      <c r="B2480" t="str">
        <f>IF(Transactions!B2480&lt;&gt;"",Transactions!B2480,0)</f>
        <v>c8c4a539164b92e6571572f18368c1524a774816477b051428852cc2de7057f7</v>
      </c>
      <c r="C2480" t="str">
        <f>IF(Transactions!C2480&lt;&gt;"",Transactions!C2480,0)</f>
        <v>Step1</v>
      </c>
      <c r="D2480" t="str">
        <f>IF(Transactions!D2480&lt;&gt;"",Transactions!D2480,"")</f>
        <v>peer0.org2.ldegilde.com</v>
      </c>
      <c r="E2480" t="str">
        <f>IF(Transactions!E2480&lt;&gt;"",Transactions!E2480,"")</f>
        <v>pmt-chaincode</v>
      </c>
      <c r="F2480" t="str">
        <f>IF(Transactions!F2480&lt;&gt;"",Transactions!F2480,"")</f>
        <v>put</v>
      </c>
      <c r="G2480" t="str">
        <f>IF(Transactions!G2480&lt;&gt;"",Transactions!G2480,"")</f>
        <v>000000004_179</v>
      </c>
      <c r="H2480" t="str">
        <f>IF(Transactions!H2480&lt;&gt;"",Transactions!H2480,"")</f>
        <v>438.0</v>
      </c>
      <c r="I2480">
        <f>IF(Transactions!J2480-Transactions!I2480&lt;&gt;"",Transactions!J2480-Transactions!I2480,"")</f>
        <v>2434</v>
      </c>
      <c r="J2480">
        <f>IF((Transactions!K2480-Transactions!I2480)-(Transactions!P2480-Transactions!J2480)&lt;&gt;"",(Transactions!K2480-Transactions!I2480)-(Transactions!P2480-Transactions!J2480),"")</f>
        <v>326</v>
      </c>
      <c r="K2480">
        <f>IF(Transactions!L2480-Transactions!K2480&lt;&gt;"",Transactions!L2480-Transactions!K2480,"")</f>
        <v>0</v>
      </c>
      <c r="L2480">
        <f>IF(Transactions!N2480-Transactions!M2480&lt;&gt;"",Transactions!N2480-Transactions!M2480,"")</f>
        <v>2108</v>
      </c>
      <c r="M2480">
        <f>IF(Transactions!P2480-Transactions!O2480&lt;&gt;"",Transactions!P2480-Transactions!O2480,"")</f>
        <v>0</v>
      </c>
      <c r="O2480">
        <f t="shared" si="80"/>
        <v>2434</v>
      </c>
      <c r="P2480" t="str">
        <f>IF(Transactions!O2480&lt;&gt;"",Transactions!O2480,"")</f>
        <v>1536321010789</v>
      </c>
      <c r="Q2480">
        <f>IF(Transactions!S2480-Transactions!J2480&lt;&gt;"",Transactions!S2480-Transactions!J2480,"")</f>
        <v>3088</v>
      </c>
      <c r="R2480">
        <f t="shared" si="81"/>
        <v>5522</v>
      </c>
    </row>
    <row r="2481" spans="1:18" x14ac:dyDescent="0.3">
      <c r="A2481" t="str">
        <f>IF(Transactions!A2481&lt;&gt;"",Transactions!A2481,0)</f>
        <v>2018/09/07 13:50:12</v>
      </c>
      <c r="B2481" t="str">
        <f>IF(Transactions!B2481&lt;&gt;"",Transactions!B2481,0)</f>
        <v>d6b378441bebbf04d20b610db8cf500d7eebc0a0e889c67d2ee9c915e440fcca</v>
      </c>
      <c r="C2481" t="str">
        <f>IF(Transactions!C2481&lt;&gt;"",Transactions!C2481,0)</f>
        <v>Step1</v>
      </c>
      <c r="D2481" t="str">
        <f>IF(Transactions!D2481&lt;&gt;"",Transactions!D2481,"")</f>
        <v>peer0.org1.ldegilde.com</v>
      </c>
      <c r="E2481" t="str">
        <f>IF(Transactions!E2481&lt;&gt;"",Transactions!E2481,"")</f>
        <v>pmt-chaincode</v>
      </c>
      <c r="F2481" t="str">
        <f>IF(Transactions!F2481&lt;&gt;"",Transactions!F2481,"")</f>
        <v>put</v>
      </c>
      <c r="G2481" t="str">
        <f>IF(Transactions!G2481&lt;&gt;"",Transactions!G2481,"")</f>
        <v>000000004_129</v>
      </c>
      <c r="H2481" t="str">
        <f>IF(Transactions!H2481&lt;&gt;"",Transactions!H2481,"")</f>
        <v>677.0</v>
      </c>
      <c r="I2481">
        <f>IF(Transactions!J2481-Transactions!I2481&lt;&gt;"",Transactions!J2481-Transactions!I2481,"")</f>
        <v>2436</v>
      </c>
      <c r="J2481">
        <f>IF((Transactions!K2481-Transactions!I2481)-(Transactions!P2481-Transactions!J2481)&lt;&gt;"",(Transactions!K2481-Transactions!I2481)-(Transactions!P2481-Transactions!J2481),"")</f>
        <v>381</v>
      </c>
      <c r="K2481">
        <f>IF(Transactions!L2481-Transactions!K2481&lt;&gt;"",Transactions!L2481-Transactions!K2481,"")</f>
        <v>0</v>
      </c>
      <c r="L2481">
        <f>IF(Transactions!N2481-Transactions!M2481&lt;&gt;"",Transactions!N2481-Transactions!M2481,"")</f>
        <v>2055</v>
      </c>
      <c r="M2481">
        <f>IF(Transactions!P2481-Transactions!O2481&lt;&gt;"",Transactions!P2481-Transactions!O2481,"")</f>
        <v>0</v>
      </c>
      <c r="O2481">
        <f t="shared" si="80"/>
        <v>2436</v>
      </c>
      <c r="P2481" t="str">
        <f>IF(Transactions!O2481&lt;&gt;"",Transactions!O2481,"")</f>
        <v>1536321010746</v>
      </c>
      <c r="Q2481">
        <f>IF(Transactions!S2481-Transactions!J2481&lt;&gt;"",Transactions!S2481-Transactions!J2481,"")</f>
        <v>3073</v>
      </c>
      <c r="R2481">
        <f t="shared" si="81"/>
        <v>5509</v>
      </c>
    </row>
    <row r="2482" spans="1:18" x14ac:dyDescent="0.3">
      <c r="A2482" t="str">
        <f>IF(Transactions!A2482&lt;&gt;"",Transactions!A2482,0)</f>
        <v>2018/09/07 13:50:12</v>
      </c>
      <c r="B2482" t="str">
        <f>IF(Transactions!B2482&lt;&gt;"",Transactions!B2482,0)</f>
        <v>d6b378441bebbf04d20b610db8cf500d7eebc0a0e889c67d2ee9c915e440fcca</v>
      </c>
      <c r="C2482" t="str">
        <f>IF(Transactions!C2482&lt;&gt;"",Transactions!C2482,0)</f>
        <v>Step1</v>
      </c>
      <c r="D2482" t="str">
        <f>IF(Transactions!D2482&lt;&gt;"",Transactions!D2482,"")</f>
        <v>peer0.org2.ldegilde.com</v>
      </c>
      <c r="E2482" t="str">
        <f>IF(Transactions!E2482&lt;&gt;"",Transactions!E2482,"")</f>
        <v>pmt-chaincode</v>
      </c>
      <c r="F2482" t="str">
        <f>IF(Transactions!F2482&lt;&gt;"",Transactions!F2482,"")</f>
        <v>put</v>
      </c>
      <c r="G2482" t="str">
        <f>IF(Transactions!G2482&lt;&gt;"",Transactions!G2482,"")</f>
        <v>000000004_129</v>
      </c>
      <c r="H2482" t="str">
        <f>IF(Transactions!H2482&lt;&gt;"",Transactions!H2482,"")</f>
        <v>677.0</v>
      </c>
      <c r="I2482">
        <f>IF(Transactions!J2482-Transactions!I2482&lt;&gt;"",Transactions!J2482-Transactions!I2482,"")</f>
        <v>2436</v>
      </c>
      <c r="J2482">
        <f>IF((Transactions!K2482-Transactions!I2482)-(Transactions!P2482-Transactions!J2482)&lt;&gt;"",(Transactions!K2482-Transactions!I2482)-(Transactions!P2482-Transactions!J2482),"")</f>
        <v>446</v>
      </c>
      <c r="K2482">
        <f>IF(Transactions!L2482-Transactions!K2482&lt;&gt;"",Transactions!L2482-Transactions!K2482,"")</f>
        <v>0</v>
      </c>
      <c r="L2482">
        <f>IF(Transactions!N2482-Transactions!M2482&lt;&gt;"",Transactions!N2482-Transactions!M2482,"")</f>
        <v>1989</v>
      </c>
      <c r="M2482">
        <f>IF(Transactions!P2482-Transactions!O2482&lt;&gt;"",Transactions!P2482-Transactions!O2482,"")</f>
        <v>1</v>
      </c>
      <c r="O2482">
        <f t="shared" si="80"/>
        <v>2436</v>
      </c>
      <c r="P2482" t="str">
        <f>IF(Transactions!O2482&lt;&gt;"",Transactions!O2482,"")</f>
        <v>1536321010703</v>
      </c>
      <c r="Q2482">
        <f>IF(Transactions!S2482-Transactions!J2482&lt;&gt;"",Transactions!S2482-Transactions!J2482,"")</f>
        <v>3073</v>
      </c>
      <c r="R2482">
        <f t="shared" si="81"/>
        <v>5509</v>
      </c>
    </row>
    <row r="2483" spans="1:18" x14ac:dyDescent="0.3">
      <c r="A2483" t="str">
        <f>IF(Transactions!A2483&lt;&gt;"",Transactions!A2483,0)</f>
        <v>2018/09/07 13:50:12</v>
      </c>
      <c r="B2483" t="str">
        <f>IF(Transactions!B2483&lt;&gt;"",Transactions!B2483,0)</f>
        <v>d4606518084657e1a27ae50b0181655157be512dcc3cbef9b92587a36a19dff7</v>
      </c>
      <c r="C2483" t="str">
        <f>IF(Transactions!C2483&lt;&gt;"",Transactions!C2483,0)</f>
        <v>Step1</v>
      </c>
      <c r="D2483" t="str">
        <f>IF(Transactions!D2483&lt;&gt;"",Transactions!D2483,"")</f>
        <v>peer0.org1.ldegilde.com</v>
      </c>
      <c r="E2483" t="str">
        <f>IF(Transactions!E2483&lt;&gt;"",Transactions!E2483,"")</f>
        <v>pmt-chaincode</v>
      </c>
      <c r="F2483" t="str">
        <f>IF(Transactions!F2483&lt;&gt;"",Transactions!F2483,"")</f>
        <v>put</v>
      </c>
      <c r="G2483" t="str">
        <f>IF(Transactions!G2483&lt;&gt;"",Transactions!G2483,"")</f>
        <v>000000004_331</v>
      </c>
      <c r="H2483" t="str">
        <f>IF(Transactions!H2483&lt;&gt;"",Transactions!H2483,"")</f>
        <v>287.0</v>
      </c>
      <c r="I2483">
        <f>IF(Transactions!J2483-Transactions!I2483&lt;&gt;"",Transactions!J2483-Transactions!I2483,"")</f>
        <v>2528</v>
      </c>
      <c r="J2483">
        <f>IF((Transactions!K2483-Transactions!I2483)-(Transactions!P2483-Transactions!J2483)&lt;&gt;"",(Transactions!K2483-Transactions!I2483)-(Transactions!P2483-Transactions!J2483),"")</f>
        <v>473</v>
      </c>
      <c r="K2483">
        <f>IF(Transactions!L2483-Transactions!K2483&lt;&gt;"",Transactions!L2483-Transactions!K2483,"")</f>
        <v>0</v>
      </c>
      <c r="L2483">
        <f>IF(Transactions!N2483-Transactions!M2483&lt;&gt;"",Transactions!N2483-Transactions!M2483,"")</f>
        <v>2052</v>
      </c>
      <c r="M2483">
        <f>IF(Transactions!P2483-Transactions!O2483&lt;&gt;"",Transactions!P2483-Transactions!O2483,"")</f>
        <v>3</v>
      </c>
      <c r="O2483">
        <f t="shared" si="80"/>
        <v>2528</v>
      </c>
      <c r="P2483" t="str">
        <f>IF(Transactions!O2483&lt;&gt;"",Transactions!O2483,"")</f>
        <v>1536321010715</v>
      </c>
      <c r="Q2483">
        <f>IF(Transactions!S2483-Transactions!J2483&lt;&gt;"",Transactions!S2483-Transactions!J2483,"")</f>
        <v>2990</v>
      </c>
      <c r="R2483">
        <f t="shared" si="81"/>
        <v>5518</v>
      </c>
    </row>
    <row r="2484" spans="1:18" x14ac:dyDescent="0.3">
      <c r="A2484" t="str">
        <f>IF(Transactions!A2484&lt;&gt;"",Transactions!A2484,0)</f>
        <v>2018/09/07 13:50:12</v>
      </c>
      <c r="B2484" t="str">
        <f>IF(Transactions!B2484&lt;&gt;"",Transactions!B2484,0)</f>
        <v>d4606518084657e1a27ae50b0181655157be512dcc3cbef9b92587a36a19dff7</v>
      </c>
      <c r="C2484" t="str">
        <f>IF(Transactions!C2484&lt;&gt;"",Transactions!C2484,0)</f>
        <v>Step1</v>
      </c>
      <c r="D2484" t="str">
        <f>IF(Transactions!D2484&lt;&gt;"",Transactions!D2484,"")</f>
        <v>peer0.org2.ldegilde.com</v>
      </c>
      <c r="E2484" t="str">
        <f>IF(Transactions!E2484&lt;&gt;"",Transactions!E2484,"")</f>
        <v>pmt-chaincode</v>
      </c>
      <c r="F2484" t="str">
        <f>IF(Transactions!F2484&lt;&gt;"",Transactions!F2484,"")</f>
        <v>put</v>
      </c>
      <c r="G2484" t="str">
        <f>IF(Transactions!G2484&lt;&gt;"",Transactions!G2484,"")</f>
        <v>000000004_331</v>
      </c>
      <c r="H2484" t="str">
        <f>IF(Transactions!H2484&lt;&gt;"",Transactions!H2484,"")</f>
        <v>287.0</v>
      </c>
      <c r="I2484">
        <f>IF(Transactions!J2484-Transactions!I2484&lt;&gt;"",Transactions!J2484-Transactions!I2484,"")</f>
        <v>2528</v>
      </c>
      <c r="J2484">
        <f>IF((Transactions!K2484-Transactions!I2484)-(Transactions!P2484-Transactions!J2484)&lt;&gt;"",(Transactions!K2484-Transactions!I2484)-(Transactions!P2484-Transactions!J2484),"")</f>
        <v>435</v>
      </c>
      <c r="K2484">
        <f>IF(Transactions!L2484-Transactions!K2484&lt;&gt;"",Transactions!L2484-Transactions!K2484,"")</f>
        <v>0</v>
      </c>
      <c r="L2484">
        <f>IF(Transactions!N2484-Transactions!M2484&lt;&gt;"",Transactions!N2484-Transactions!M2484,"")</f>
        <v>2092</v>
      </c>
      <c r="M2484">
        <f>IF(Transactions!P2484-Transactions!O2484&lt;&gt;"",Transactions!P2484-Transactions!O2484,"")</f>
        <v>1</v>
      </c>
      <c r="O2484">
        <f t="shared" si="80"/>
        <v>2528</v>
      </c>
      <c r="P2484" t="str">
        <f>IF(Transactions!O2484&lt;&gt;"",Transactions!O2484,"")</f>
        <v>1536321010803</v>
      </c>
      <c r="Q2484">
        <f>IF(Transactions!S2484-Transactions!J2484&lt;&gt;"",Transactions!S2484-Transactions!J2484,"")</f>
        <v>2990</v>
      </c>
      <c r="R2484">
        <f t="shared" si="81"/>
        <v>5518</v>
      </c>
    </row>
    <row r="2485" spans="1:18" x14ac:dyDescent="0.3">
      <c r="A2485" t="str">
        <f>IF(Transactions!A2485&lt;&gt;"",Transactions!A2485,0)</f>
        <v>2018/09/07 13:50:12</v>
      </c>
      <c r="B2485" t="str">
        <f>IF(Transactions!B2485&lt;&gt;"",Transactions!B2485,0)</f>
        <v>1b0bdd8d88590e658694555c5c025f7b1ffe0ba71b6d69ce53141f18b419f06d</v>
      </c>
      <c r="C2485" t="str">
        <f>IF(Transactions!C2485&lt;&gt;"",Transactions!C2485,0)</f>
        <v>Step1</v>
      </c>
      <c r="D2485" t="str">
        <f>IF(Transactions!D2485&lt;&gt;"",Transactions!D2485,"")</f>
        <v>peer0.org1.ldegilde.com</v>
      </c>
      <c r="E2485" t="str">
        <f>IF(Transactions!E2485&lt;&gt;"",Transactions!E2485,"")</f>
        <v>pmt-chaincode</v>
      </c>
      <c r="F2485" t="str">
        <f>IF(Transactions!F2485&lt;&gt;"",Transactions!F2485,"")</f>
        <v>put</v>
      </c>
      <c r="G2485" t="str">
        <f>IF(Transactions!G2485&lt;&gt;"",Transactions!G2485,"")</f>
        <v>000000004_48</v>
      </c>
      <c r="H2485" t="str">
        <f>IF(Transactions!H2485&lt;&gt;"",Transactions!H2485,"")</f>
        <v>444.0</v>
      </c>
      <c r="I2485">
        <f>IF(Transactions!J2485-Transactions!I2485&lt;&gt;"",Transactions!J2485-Transactions!I2485,"")</f>
        <v>345</v>
      </c>
      <c r="J2485">
        <f>IF((Transactions!K2485-Transactions!I2485)-(Transactions!P2485-Transactions!J2485)&lt;&gt;"",(Transactions!K2485-Transactions!I2485)-(Transactions!P2485-Transactions!J2485),"")</f>
        <v>310</v>
      </c>
      <c r="K2485">
        <f>IF(Transactions!L2485-Transactions!K2485&lt;&gt;"",Transactions!L2485-Transactions!K2485,"")</f>
        <v>0</v>
      </c>
      <c r="L2485">
        <f>IF(Transactions!N2485-Transactions!M2485&lt;&gt;"",Transactions!N2485-Transactions!M2485,"")</f>
        <v>35</v>
      </c>
      <c r="M2485">
        <f>IF(Transactions!P2485-Transactions!O2485&lt;&gt;"",Transactions!P2485-Transactions!O2485,"")</f>
        <v>0</v>
      </c>
      <c r="O2485">
        <f t="shared" si="80"/>
        <v>345</v>
      </c>
      <c r="P2485" t="str">
        <f>IF(Transactions!O2485&lt;&gt;"",Transactions!O2485,"")</f>
        <v>1536321011250</v>
      </c>
      <c r="Q2485">
        <f>IF(Transactions!S2485-Transactions!J2485&lt;&gt;"",Transactions!S2485-Transactions!J2485,"")</f>
        <v>2531</v>
      </c>
      <c r="R2485">
        <f t="shared" si="81"/>
        <v>2876</v>
      </c>
    </row>
    <row r="2486" spans="1:18" x14ac:dyDescent="0.3">
      <c r="A2486" t="str">
        <f>IF(Transactions!A2486&lt;&gt;"",Transactions!A2486,0)</f>
        <v>2018/09/07 13:50:12</v>
      </c>
      <c r="B2486" t="str">
        <f>IF(Transactions!B2486&lt;&gt;"",Transactions!B2486,0)</f>
        <v>1b0bdd8d88590e658694555c5c025f7b1ffe0ba71b6d69ce53141f18b419f06d</v>
      </c>
      <c r="C2486" t="str">
        <f>IF(Transactions!C2486&lt;&gt;"",Transactions!C2486,0)</f>
        <v>Step1</v>
      </c>
      <c r="D2486" t="str">
        <f>IF(Transactions!D2486&lt;&gt;"",Transactions!D2486,"")</f>
        <v>peer0.org2.ldegilde.com</v>
      </c>
      <c r="E2486" t="str">
        <f>IF(Transactions!E2486&lt;&gt;"",Transactions!E2486,"")</f>
        <v>pmt-chaincode</v>
      </c>
      <c r="F2486" t="str">
        <f>IF(Transactions!F2486&lt;&gt;"",Transactions!F2486,"")</f>
        <v>put</v>
      </c>
      <c r="G2486" t="str">
        <f>IF(Transactions!G2486&lt;&gt;"",Transactions!G2486,"")</f>
        <v>000000004_48</v>
      </c>
      <c r="H2486" t="str">
        <f>IF(Transactions!H2486&lt;&gt;"",Transactions!H2486,"")</f>
        <v>444.0</v>
      </c>
      <c r="I2486">
        <f>IF(Transactions!J2486-Transactions!I2486&lt;&gt;"",Transactions!J2486-Transactions!I2486,"")</f>
        <v>345</v>
      </c>
      <c r="J2486">
        <f>IF((Transactions!K2486-Transactions!I2486)-(Transactions!P2486-Transactions!J2486)&lt;&gt;"",(Transactions!K2486-Transactions!I2486)-(Transactions!P2486-Transactions!J2486),"")</f>
        <v>295</v>
      </c>
      <c r="K2486">
        <f>IF(Transactions!L2486-Transactions!K2486&lt;&gt;"",Transactions!L2486-Transactions!K2486,"")</f>
        <v>0</v>
      </c>
      <c r="L2486">
        <f>IF(Transactions!N2486-Transactions!M2486&lt;&gt;"",Transactions!N2486-Transactions!M2486,"")</f>
        <v>50</v>
      </c>
      <c r="M2486">
        <f>IF(Transactions!P2486-Transactions!O2486&lt;&gt;"",Transactions!P2486-Transactions!O2486,"")</f>
        <v>0</v>
      </c>
      <c r="O2486">
        <f t="shared" si="80"/>
        <v>345</v>
      </c>
      <c r="P2486" t="str">
        <f>IF(Transactions!O2486&lt;&gt;"",Transactions!O2486,"")</f>
        <v>1536321011275</v>
      </c>
      <c r="Q2486">
        <f>IF(Transactions!S2486-Transactions!J2486&lt;&gt;"",Transactions!S2486-Transactions!J2486,"")</f>
        <v>2531</v>
      </c>
      <c r="R2486">
        <f t="shared" si="81"/>
        <v>2876</v>
      </c>
    </row>
    <row r="2487" spans="1:18" x14ac:dyDescent="0.3">
      <c r="A2487" t="str">
        <f>IF(Transactions!A2487&lt;&gt;"",Transactions!A2487,0)</f>
        <v>2018/09/07 13:50:12</v>
      </c>
      <c r="B2487" t="str">
        <f>IF(Transactions!B2487&lt;&gt;"",Transactions!B2487,0)</f>
        <v>7d458546c5947934fae92fea2d590f72a3b9f5e70b5fedaf04d1769f63df7693</v>
      </c>
      <c r="C2487" t="str">
        <f>IF(Transactions!C2487&lt;&gt;"",Transactions!C2487,0)</f>
        <v>Step1</v>
      </c>
      <c r="D2487" t="str">
        <f>IF(Transactions!D2487&lt;&gt;"",Transactions!D2487,"")</f>
        <v>peer0.org1.ldegilde.com</v>
      </c>
      <c r="E2487" t="str">
        <f>IF(Transactions!E2487&lt;&gt;"",Transactions!E2487,"")</f>
        <v>pmt-chaincode</v>
      </c>
      <c r="F2487" t="str">
        <f>IF(Transactions!F2487&lt;&gt;"",Transactions!F2487,"")</f>
        <v>put</v>
      </c>
      <c r="G2487" t="str">
        <f>IF(Transactions!G2487&lt;&gt;"",Transactions!G2487,"")</f>
        <v>000000004_20</v>
      </c>
      <c r="H2487" t="str">
        <f>IF(Transactions!H2487&lt;&gt;"",Transactions!H2487,"")</f>
        <v>760.0</v>
      </c>
      <c r="I2487">
        <f>IF(Transactions!J2487-Transactions!I2487&lt;&gt;"",Transactions!J2487-Transactions!I2487,"")</f>
        <v>2642</v>
      </c>
      <c r="J2487">
        <f>IF((Transactions!K2487-Transactions!I2487)-(Transactions!P2487-Transactions!J2487)&lt;&gt;"",(Transactions!K2487-Transactions!I2487)-(Transactions!P2487-Transactions!J2487),"")</f>
        <v>2575</v>
      </c>
      <c r="K2487">
        <f>IF(Transactions!L2487-Transactions!K2487&lt;&gt;"",Transactions!L2487-Transactions!K2487,"")</f>
        <v>1</v>
      </c>
      <c r="L2487">
        <f>IF(Transactions!N2487-Transactions!M2487&lt;&gt;"",Transactions!N2487-Transactions!M2487,"")</f>
        <v>65</v>
      </c>
      <c r="M2487">
        <f>IF(Transactions!P2487-Transactions!O2487&lt;&gt;"",Transactions!P2487-Transactions!O2487,"")</f>
        <v>1</v>
      </c>
      <c r="O2487">
        <f t="shared" si="80"/>
        <v>2642</v>
      </c>
      <c r="P2487" t="str">
        <f>IF(Transactions!O2487&lt;&gt;"",Transactions!O2487,"")</f>
        <v>1536321008705</v>
      </c>
      <c r="Q2487">
        <f>IF(Transactions!S2487-Transactions!J2487&lt;&gt;"",Transactions!S2487-Transactions!J2487,"")</f>
        <v>2880</v>
      </c>
      <c r="R2487">
        <f t="shared" si="81"/>
        <v>5522</v>
      </c>
    </row>
    <row r="2488" spans="1:18" x14ac:dyDescent="0.3">
      <c r="A2488" t="str">
        <f>IF(Transactions!A2488&lt;&gt;"",Transactions!A2488,0)</f>
        <v>2018/09/07 13:50:12</v>
      </c>
      <c r="B2488" t="str">
        <f>IF(Transactions!B2488&lt;&gt;"",Transactions!B2488,0)</f>
        <v>7d458546c5947934fae92fea2d590f72a3b9f5e70b5fedaf04d1769f63df7693</v>
      </c>
      <c r="C2488" t="str">
        <f>IF(Transactions!C2488&lt;&gt;"",Transactions!C2488,0)</f>
        <v>Step1</v>
      </c>
      <c r="D2488" t="str">
        <f>IF(Transactions!D2488&lt;&gt;"",Transactions!D2488,"")</f>
        <v>peer0.org2.ldegilde.com</v>
      </c>
      <c r="E2488" t="str">
        <f>IF(Transactions!E2488&lt;&gt;"",Transactions!E2488,"")</f>
        <v>pmt-chaincode</v>
      </c>
      <c r="F2488" t="str">
        <f>IF(Transactions!F2488&lt;&gt;"",Transactions!F2488,"")</f>
        <v>put</v>
      </c>
      <c r="G2488" t="str">
        <f>IF(Transactions!G2488&lt;&gt;"",Transactions!G2488,"")</f>
        <v>000000004_20</v>
      </c>
      <c r="H2488" t="str">
        <f>IF(Transactions!H2488&lt;&gt;"",Transactions!H2488,"")</f>
        <v>760.0</v>
      </c>
      <c r="I2488">
        <f>IF(Transactions!J2488-Transactions!I2488&lt;&gt;"",Transactions!J2488-Transactions!I2488,"")</f>
        <v>2642</v>
      </c>
      <c r="J2488">
        <f>IF((Transactions!K2488-Transactions!I2488)-(Transactions!P2488-Transactions!J2488)&lt;&gt;"",(Transactions!K2488-Transactions!I2488)-(Transactions!P2488-Transactions!J2488),"")</f>
        <v>493</v>
      </c>
      <c r="K2488">
        <f>IF(Transactions!L2488-Transactions!K2488&lt;&gt;"",Transactions!L2488-Transactions!K2488,"")</f>
        <v>0</v>
      </c>
      <c r="L2488">
        <f>IF(Transactions!N2488-Transactions!M2488&lt;&gt;"",Transactions!N2488-Transactions!M2488,"")</f>
        <v>2148</v>
      </c>
      <c r="M2488">
        <f>IF(Transactions!P2488-Transactions!O2488&lt;&gt;"",Transactions!P2488-Transactions!O2488,"")</f>
        <v>1</v>
      </c>
      <c r="O2488">
        <f t="shared" si="80"/>
        <v>2642</v>
      </c>
      <c r="P2488" t="str">
        <f>IF(Transactions!O2488&lt;&gt;"",Transactions!O2488,"")</f>
        <v>1536321010876</v>
      </c>
      <c r="Q2488">
        <f>IF(Transactions!S2488-Transactions!J2488&lt;&gt;"",Transactions!S2488-Transactions!J2488,"")</f>
        <v>2880</v>
      </c>
      <c r="R2488">
        <f t="shared" si="81"/>
        <v>5522</v>
      </c>
    </row>
    <row r="2489" spans="1:18" x14ac:dyDescent="0.3">
      <c r="A2489" t="str">
        <f>IF(Transactions!A2489&lt;&gt;"",Transactions!A2489,0)</f>
        <v>2018/09/07 13:50:12</v>
      </c>
      <c r="B2489" t="str">
        <f>IF(Transactions!B2489&lt;&gt;"",Transactions!B2489,0)</f>
        <v>3bf8c64b5793a058726ba54bb4dadf933fe1eabe8289040df55196ddff274352</v>
      </c>
      <c r="C2489" t="str">
        <f>IF(Transactions!C2489&lt;&gt;"",Transactions!C2489,0)</f>
        <v>Step1</v>
      </c>
      <c r="D2489" t="str">
        <f>IF(Transactions!D2489&lt;&gt;"",Transactions!D2489,"")</f>
        <v>peer0.org1.ldegilde.com</v>
      </c>
      <c r="E2489" t="str">
        <f>IF(Transactions!E2489&lt;&gt;"",Transactions!E2489,"")</f>
        <v>pmt-chaincode</v>
      </c>
      <c r="F2489" t="str">
        <f>IF(Transactions!F2489&lt;&gt;"",Transactions!F2489,"")</f>
        <v>put</v>
      </c>
      <c r="G2489" t="str">
        <f>IF(Transactions!G2489&lt;&gt;"",Transactions!G2489,"")</f>
        <v>000000004_379</v>
      </c>
      <c r="H2489" t="str">
        <f>IF(Transactions!H2489&lt;&gt;"",Transactions!H2489,"")</f>
        <v>52.0</v>
      </c>
      <c r="I2489">
        <f>IF(Transactions!J2489-Transactions!I2489&lt;&gt;"",Transactions!J2489-Transactions!I2489,"")</f>
        <v>2621</v>
      </c>
      <c r="J2489">
        <f>IF((Transactions!K2489-Transactions!I2489)-(Transactions!P2489-Transactions!J2489)&lt;&gt;"",(Transactions!K2489-Transactions!I2489)-(Transactions!P2489-Transactions!J2489),"")</f>
        <v>592</v>
      </c>
      <c r="K2489">
        <f>IF(Transactions!L2489-Transactions!K2489&lt;&gt;"",Transactions!L2489-Transactions!K2489,"")</f>
        <v>0</v>
      </c>
      <c r="L2489">
        <f>IF(Transactions!N2489-Transactions!M2489&lt;&gt;"",Transactions!N2489-Transactions!M2489,"")</f>
        <v>2029</v>
      </c>
      <c r="M2489">
        <f>IF(Transactions!P2489-Transactions!O2489&lt;&gt;"",Transactions!P2489-Transactions!O2489,"")</f>
        <v>0</v>
      </c>
      <c r="O2489">
        <f t="shared" si="80"/>
        <v>2621</v>
      </c>
      <c r="P2489" t="str">
        <f>IF(Transactions!O2489&lt;&gt;"",Transactions!O2489,"")</f>
        <v>1536321010725</v>
      </c>
      <c r="Q2489">
        <f>IF(Transactions!S2489-Transactions!J2489&lt;&gt;"",Transactions!S2489-Transactions!J2489,"")</f>
        <v>2876</v>
      </c>
      <c r="R2489">
        <f t="shared" si="81"/>
        <v>5497</v>
      </c>
    </row>
    <row r="2490" spans="1:18" x14ac:dyDescent="0.3">
      <c r="A2490" t="str">
        <f>IF(Transactions!A2490&lt;&gt;"",Transactions!A2490,0)</f>
        <v>2018/09/07 13:50:12</v>
      </c>
      <c r="B2490" t="str">
        <f>IF(Transactions!B2490&lt;&gt;"",Transactions!B2490,0)</f>
        <v>3bf8c64b5793a058726ba54bb4dadf933fe1eabe8289040df55196ddff274352</v>
      </c>
      <c r="C2490" t="str">
        <f>IF(Transactions!C2490&lt;&gt;"",Transactions!C2490,0)</f>
        <v>Step1</v>
      </c>
      <c r="D2490" t="str">
        <f>IF(Transactions!D2490&lt;&gt;"",Transactions!D2490,"")</f>
        <v>peer0.org2.ldegilde.com</v>
      </c>
      <c r="E2490" t="str">
        <f>IF(Transactions!E2490&lt;&gt;"",Transactions!E2490,"")</f>
        <v>pmt-chaincode</v>
      </c>
      <c r="F2490" t="str">
        <f>IF(Transactions!F2490&lt;&gt;"",Transactions!F2490,"")</f>
        <v>put</v>
      </c>
      <c r="G2490" t="str">
        <f>IF(Transactions!G2490&lt;&gt;"",Transactions!G2490,"")</f>
        <v>000000004_379</v>
      </c>
      <c r="H2490" t="str">
        <f>IF(Transactions!H2490&lt;&gt;"",Transactions!H2490,"")</f>
        <v>52.0</v>
      </c>
      <c r="I2490">
        <f>IF(Transactions!J2490-Transactions!I2490&lt;&gt;"",Transactions!J2490-Transactions!I2490,"")</f>
        <v>2621</v>
      </c>
      <c r="J2490">
        <f>IF((Transactions!K2490-Transactions!I2490)-(Transactions!P2490-Transactions!J2490)&lt;&gt;"",(Transactions!K2490-Transactions!I2490)-(Transactions!P2490-Transactions!J2490),"")</f>
        <v>463</v>
      </c>
      <c r="K2490">
        <f>IF(Transactions!L2490-Transactions!K2490&lt;&gt;"",Transactions!L2490-Transactions!K2490,"")</f>
        <v>0</v>
      </c>
      <c r="L2490">
        <f>IF(Transactions!N2490-Transactions!M2490&lt;&gt;"",Transactions!N2490-Transactions!M2490,"")</f>
        <v>2158</v>
      </c>
      <c r="M2490">
        <f>IF(Transactions!P2490-Transactions!O2490&lt;&gt;"",Transactions!P2490-Transactions!O2490,"")</f>
        <v>0</v>
      </c>
      <c r="O2490">
        <f t="shared" si="80"/>
        <v>2621</v>
      </c>
      <c r="P2490" t="str">
        <f>IF(Transactions!O2490&lt;&gt;"",Transactions!O2490,"")</f>
        <v>1536321010883</v>
      </c>
      <c r="Q2490">
        <f>IF(Transactions!S2490-Transactions!J2490&lt;&gt;"",Transactions!S2490-Transactions!J2490,"")</f>
        <v>2876</v>
      </c>
      <c r="R2490">
        <f t="shared" si="81"/>
        <v>5497</v>
      </c>
    </row>
    <row r="2491" spans="1:18" x14ac:dyDescent="0.3">
      <c r="A2491" t="str">
        <f>IF(Transactions!A2491&lt;&gt;"",Transactions!A2491,0)</f>
        <v>2018/09/07 13:50:12</v>
      </c>
      <c r="B2491" t="str">
        <f>IF(Transactions!B2491&lt;&gt;"",Transactions!B2491,0)</f>
        <v>a8d1e05b6d1fc7b4fe1f6784c60a6e0ebf8e6d1840f39c6aa600a79f42fc12c2</v>
      </c>
      <c r="C2491" t="str">
        <f>IF(Transactions!C2491&lt;&gt;"",Transactions!C2491,0)</f>
        <v>Step1</v>
      </c>
      <c r="D2491" t="str">
        <f>IF(Transactions!D2491&lt;&gt;"",Transactions!D2491,"")</f>
        <v>peer0.org1.ldegilde.com</v>
      </c>
      <c r="E2491" t="str">
        <f>IF(Transactions!E2491&lt;&gt;"",Transactions!E2491,"")</f>
        <v>pmt-chaincode</v>
      </c>
      <c r="F2491" t="str">
        <f>IF(Transactions!F2491&lt;&gt;"",Transactions!F2491,"")</f>
        <v>put</v>
      </c>
      <c r="G2491" t="str">
        <f>IF(Transactions!G2491&lt;&gt;"",Transactions!G2491,"")</f>
        <v>000000004_258</v>
      </c>
      <c r="H2491" t="str">
        <f>IF(Transactions!H2491&lt;&gt;"",Transactions!H2491,"")</f>
        <v>449.0</v>
      </c>
      <c r="I2491">
        <f>IF(Transactions!J2491-Transactions!I2491&lt;&gt;"",Transactions!J2491-Transactions!I2491,"")</f>
        <v>2636</v>
      </c>
      <c r="J2491">
        <f>IF((Transactions!K2491-Transactions!I2491)-(Transactions!P2491-Transactions!J2491)&lt;&gt;"",(Transactions!K2491-Transactions!I2491)-(Transactions!P2491-Transactions!J2491),"")</f>
        <v>588</v>
      </c>
      <c r="K2491">
        <f>IF(Transactions!L2491-Transactions!K2491&lt;&gt;"",Transactions!L2491-Transactions!K2491,"")</f>
        <v>12</v>
      </c>
      <c r="L2491">
        <f>IF(Transactions!N2491-Transactions!M2491&lt;&gt;"",Transactions!N2491-Transactions!M2491,"")</f>
        <v>2035</v>
      </c>
      <c r="M2491">
        <f>IF(Transactions!P2491-Transactions!O2491&lt;&gt;"",Transactions!P2491-Transactions!O2491,"")</f>
        <v>1</v>
      </c>
      <c r="O2491">
        <f t="shared" si="80"/>
        <v>2636</v>
      </c>
      <c r="P2491" t="str">
        <f>IF(Transactions!O2491&lt;&gt;"",Transactions!O2491,"")</f>
        <v>1536321010714</v>
      </c>
      <c r="Q2491">
        <f>IF(Transactions!S2491-Transactions!J2491&lt;&gt;"",Transactions!S2491-Transactions!J2491,"")</f>
        <v>2897</v>
      </c>
      <c r="R2491">
        <f t="shared" si="81"/>
        <v>5533</v>
      </c>
    </row>
    <row r="2492" spans="1:18" x14ac:dyDescent="0.3">
      <c r="A2492" t="str">
        <f>IF(Transactions!A2492&lt;&gt;"",Transactions!A2492,0)</f>
        <v>2018/09/07 13:50:12</v>
      </c>
      <c r="B2492" t="str">
        <f>IF(Transactions!B2492&lt;&gt;"",Transactions!B2492,0)</f>
        <v>a8d1e05b6d1fc7b4fe1f6784c60a6e0ebf8e6d1840f39c6aa600a79f42fc12c2</v>
      </c>
      <c r="C2492" t="str">
        <f>IF(Transactions!C2492&lt;&gt;"",Transactions!C2492,0)</f>
        <v>Step1</v>
      </c>
      <c r="D2492" t="str">
        <f>IF(Transactions!D2492&lt;&gt;"",Transactions!D2492,"")</f>
        <v>peer0.org2.ldegilde.com</v>
      </c>
      <c r="E2492" t="str">
        <f>IF(Transactions!E2492&lt;&gt;"",Transactions!E2492,"")</f>
        <v>pmt-chaincode</v>
      </c>
      <c r="F2492" t="str">
        <f>IF(Transactions!F2492&lt;&gt;"",Transactions!F2492,"")</f>
        <v>put</v>
      </c>
      <c r="G2492" t="str">
        <f>IF(Transactions!G2492&lt;&gt;"",Transactions!G2492,"")</f>
        <v>000000004_258</v>
      </c>
      <c r="H2492" t="str">
        <f>IF(Transactions!H2492&lt;&gt;"",Transactions!H2492,"")</f>
        <v>449.0</v>
      </c>
      <c r="I2492">
        <f>IF(Transactions!J2492-Transactions!I2492&lt;&gt;"",Transactions!J2492-Transactions!I2492,"")</f>
        <v>2636</v>
      </c>
      <c r="J2492">
        <f>IF((Transactions!K2492-Transactions!I2492)-(Transactions!P2492-Transactions!J2492)&lt;&gt;"",(Transactions!K2492-Transactions!I2492)-(Transactions!P2492-Transactions!J2492),"")</f>
        <v>493</v>
      </c>
      <c r="K2492">
        <f>IF(Transactions!L2492-Transactions!K2492&lt;&gt;"",Transactions!L2492-Transactions!K2492,"")</f>
        <v>1</v>
      </c>
      <c r="L2492">
        <f>IF(Transactions!N2492-Transactions!M2492&lt;&gt;"",Transactions!N2492-Transactions!M2492,"")</f>
        <v>2141</v>
      </c>
      <c r="M2492">
        <f>IF(Transactions!P2492-Transactions!O2492&lt;&gt;"",Transactions!P2492-Transactions!O2492,"")</f>
        <v>1</v>
      </c>
      <c r="O2492">
        <f t="shared" si="80"/>
        <v>2636</v>
      </c>
      <c r="P2492" t="str">
        <f>IF(Transactions!O2492&lt;&gt;"",Transactions!O2492,"")</f>
        <v>1536321010856</v>
      </c>
      <c r="Q2492">
        <f>IF(Transactions!S2492-Transactions!J2492&lt;&gt;"",Transactions!S2492-Transactions!J2492,"")</f>
        <v>2897</v>
      </c>
      <c r="R2492">
        <f t="shared" si="81"/>
        <v>5533</v>
      </c>
    </row>
    <row r="2493" spans="1:18" x14ac:dyDescent="0.3">
      <c r="A2493" t="str">
        <f>IF(Transactions!A2493&lt;&gt;"",Transactions!A2493,0)</f>
        <v>2018/09/07 13:50:12</v>
      </c>
      <c r="B2493" t="str">
        <f>IF(Transactions!B2493&lt;&gt;"",Transactions!B2493,0)</f>
        <v>fcaf10b453f23288ecd0729df58f69b42e2be725ba1c1d07853da01ac76c24b1</v>
      </c>
      <c r="C2493" t="str">
        <f>IF(Transactions!C2493&lt;&gt;"",Transactions!C2493,0)</f>
        <v>Step1</v>
      </c>
      <c r="D2493" t="str">
        <f>IF(Transactions!D2493&lt;&gt;"",Transactions!D2493,"")</f>
        <v>peer0.org1.ldegilde.com</v>
      </c>
      <c r="E2493" t="str">
        <f>IF(Transactions!E2493&lt;&gt;"",Transactions!E2493,"")</f>
        <v>pmt-chaincode</v>
      </c>
      <c r="F2493" t="str">
        <f>IF(Transactions!F2493&lt;&gt;"",Transactions!F2493,"")</f>
        <v>put</v>
      </c>
      <c r="G2493" t="str">
        <f>IF(Transactions!G2493&lt;&gt;"",Transactions!G2493,"")</f>
        <v>000000004_86</v>
      </c>
      <c r="H2493" t="str">
        <f>IF(Transactions!H2493&lt;&gt;"",Transactions!H2493,"")</f>
        <v>357.0</v>
      </c>
      <c r="I2493">
        <f>IF(Transactions!J2493-Transactions!I2493&lt;&gt;"",Transactions!J2493-Transactions!I2493,"")</f>
        <v>2537</v>
      </c>
      <c r="J2493">
        <f>IF((Transactions!K2493-Transactions!I2493)-(Transactions!P2493-Transactions!J2493)&lt;&gt;"",(Transactions!K2493-Transactions!I2493)-(Transactions!P2493-Transactions!J2493),"")</f>
        <v>569</v>
      </c>
      <c r="K2493">
        <f>IF(Transactions!L2493-Transactions!K2493&lt;&gt;"",Transactions!L2493-Transactions!K2493,"")</f>
        <v>0</v>
      </c>
      <c r="L2493">
        <f>IF(Transactions!N2493-Transactions!M2493&lt;&gt;"",Transactions!N2493-Transactions!M2493,"")</f>
        <v>1968</v>
      </c>
      <c r="M2493">
        <f>IF(Transactions!P2493-Transactions!O2493&lt;&gt;"",Transactions!P2493-Transactions!O2493,"")</f>
        <v>0</v>
      </c>
      <c r="O2493">
        <f t="shared" si="80"/>
        <v>2537</v>
      </c>
      <c r="P2493" t="str">
        <f>IF(Transactions!O2493&lt;&gt;"",Transactions!O2493,"")</f>
        <v>1536321010666</v>
      </c>
      <c r="Q2493">
        <f>IF(Transactions!S2493-Transactions!J2493&lt;&gt;"",Transactions!S2493-Transactions!J2493,"")</f>
        <v>2956</v>
      </c>
      <c r="R2493">
        <f t="shared" si="81"/>
        <v>5493</v>
      </c>
    </row>
    <row r="2494" spans="1:18" x14ac:dyDescent="0.3">
      <c r="A2494" t="str">
        <f>IF(Transactions!A2494&lt;&gt;"",Transactions!A2494,0)</f>
        <v>2018/09/07 13:50:12</v>
      </c>
      <c r="B2494" t="str">
        <f>IF(Transactions!B2494&lt;&gt;"",Transactions!B2494,0)</f>
        <v>fcaf10b453f23288ecd0729df58f69b42e2be725ba1c1d07853da01ac76c24b1</v>
      </c>
      <c r="C2494" t="str">
        <f>IF(Transactions!C2494&lt;&gt;"",Transactions!C2494,0)</f>
        <v>Step1</v>
      </c>
      <c r="D2494" t="str">
        <f>IF(Transactions!D2494&lt;&gt;"",Transactions!D2494,"")</f>
        <v>peer0.org2.ldegilde.com</v>
      </c>
      <c r="E2494" t="str">
        <f>IF(Transactions!E2494&lt;&gt;"",Transactions!E2494,"")</f>
        <v>pmt-chaincode</v>
      </c>
      <c r="F2494" t="str">
        <f>IF(Transactions!F2494&lt;&gt;"",Transactions!F2494,"")</f>
        <v>put</v>
      </c>
      <c r="G2494" t="str">
        <f>IF(Transactions!G2494&lt;&gt;"",Transactions!G2494,"")</f>
        <v>000000004_86</v>
      </c>
      <c r="H2494" t="str">
        <f>IF(Transactions!H2494&lt;&gt;"",Transactions!H2494,"")</f>
        <v>357.0</v>
      </c>
      <c r="I2494">
        <f>IF(Transactions!J2494-Transactions!I2494&lt;&gt;"",Transactions!J2494-Transactions!I2494,"")</f>
        <v>2537</v>
      </c>
      <c r="J2494">
        <f>IF((Transactions!K2494-Transactions!I2494)-(Transactions!P2494-Transactions!J2494)&lt;&gt;"",(Transactions!K2494-Transactions!I2494)-(Transactions!P2494-Transactions!J2494),"")</f>
        <v>391</v>
      </c>
      <c r="K2494">
        <f>IF(Transactions!L2494-Transactions!K2494&lt;&gt;"",Transactions!L2494-Transactions!K2494,"")</f>
        <v>0</v>
      </c>
      <c r="L2494">
        <f>IF(Transactions!N2494-Transactions!M2494&lt;&gt;"",Transactions!N2494-Transactions!M2494,"")</f>
        <v>2146</v>
      </c>
      <c r="M2494">
        <f>IF(Transactions!P2494-Transactions!O2494&lt;&gt;"",Transactions!P2494-Transactions!O2494,"")</f>
        <v>0</v>
      </c>
      <c r="O2494">
        <f t="shared" si="80"/>
        <v>2537</v>
      </c>
      <c r="P2494" t="str">
        <f>IF(Transactions!O2494&lt;&gt;"",Transactions!O2494,"")</f>
        <v>1536321010846</v>
      </c>
      <c r="Q2494">
        <f>IF(Transactions!S2494-Transactions!J2494&lt;&gt;"",Transactions!S2494-Transactions!J2494,"")</f>
        <v>2956</v>
      </c>
      <c r="R2494">
        <f t="shared" si="81"/>
        <v>5493</v>
      </c>
    </row>
    <row r="2495" spans="1:18" x14ac:dyDescent="0.3">
      <c r="A2495" t="str">
        <f>IF(Transactions!A2495&lt;&gt;"",Transactions!A2495,0)</f>
        <v>2018/09/07 13:50:12</v>
      </c>
      <c r="B2495" t="str">
        <f>IF(Transactions!B2495&lt;&gt;"",Transactions!B2495,0)</f>
        <v>86c3910707afdef0d17e441e384d0c2c986e17f5bc45ece1b39d3e88cb02b1c3</v>
      </c>
      <c r="C2495" t="str">
        <f>IF(Transactions!C2495&lt;&gt;"",Transactions!C2495,0)</f>
        <v>Step1</v>
      </c>
      <c r="D2495" t="str">
        <f>IF(Transactions!D2495&lt;&gt;"",Transactions!D2495,"")</f>
        <v>peer0.org1.ldegilde.com</v>
      </c>
      <c r="E2495" t="str">
        <f>IF(Transactions!E2495&lt;&gt;"",Transactions!E2495,"")</f>
        <v>pmt-chaincode</v>
      </c>
      <c r="F2495" t="str">
        <f>IF(Transactions!F2495&lt;&gt;"",Transactions!F2495,"")</f>
        <v>put</v>
      </c>
      <c r="G2495" t="str">
        <f>IF(Transactions!G2495&lt;&gt;"",Transactions!G2495,"")</f>
        <v>000000004_371</v>
      </c>
      <c r="H2495" t="str">
        <f>IF(Transactions!H2495&lt;&gt;"",Transactions!H2495,"")</f>
        <v>991.0</v>
      </c>
      <c r="I2495">
        <f>IF(Transactions!J2495-Transactions!I2495&lt;&gt;"",Transactions!J2495-Transactions!I2495,"")</f>
        <v>2644</v>
      </c>
      <c r="J2495">
        <f>IF((Transactions!K2495-Transactions!I2495)-(Transactions!P2495-Transactions!J2495)&lt;&gt;"",(Transactions!K2495-Transactions!I2495)-(Transactions!P2495-Transactions!J2495),"")</f>
        <v>488</v>
      </c>
      <c r="K2495">
        <f>IF(Transactions!L2495-Transactions!K2495&lt;&gt;"",Transactions!L2495-Transactions!K2495,"")</f>
        <v>0</v>
      </c>
      <c r="L2495">
        <f>IF(Transactions!N2495-Transactions!M2495&lt;&gt;"",Transactions!N2495-Transactions!M2495,"")</f>
        <v>2154</v>
      </c>
      <c r="M2495">
        <f>IF(Transactions!P2495-Transactions!O2495&lt;&gt;"",Transactions!P2495-Transactions!O2495,"")</f>
        <v>2</v>
      </c>
      <c r="O2495">
        <f t="shared" si="80"/>
        <v>2644</v>
      </c>
      <c r="P2495" t="str">
        <f>IF(Transactions!O2495&lt;&gt;"",Transactions!O2495,"")</f>
        <v>1536321010850</v>
      </c>
      <c r="Q2495">
        <f>IF(Transactions!S2495-Transactions!J2495&lt;&gt;"",Transactions!S2495-Transactions!J2495,"")</f>
        <v>2865</v>
      </c>
      <c r="R2495">
        <f t="shared" si="81"/>
        <v>5509</v>
      </c>
    </row>
    <row r="2496" spans="1:18" x14ac:dyDescent="0.3">
      <c r="A2496" t="str">
        <f>IF(Transactions!A2496&lt;&gt;"",Transactions!A2496,0)</f>
        <v>2018/09/07 13:50:12</v>
      </c>
      <c r="B2496" t="str">
        <f>IF(Transactions!B2496&lt;&gt;"",Transactions!B2496,0)</f>
        <v>86c3910707afdef0d17e441e384d0c2c986e17f5bc45ece1b39d3e88cb02b1c3</v>
      </c>
      <c r="C2496" t="str">
        <f>IF(Transactions!C2496&lt;&gt;"",Transactions!C2496,0)</f>
        <v>Step1</v>
      </c>
      <c r="D2496" t="str">
        <f>IF(Transactions!D2496&lt;&gt;"",Transactions!D2496,"")</f>
        <v>peer0.org2.ldegilde.com</v>
      </c>
      <c r="E2496" t="str">
        <f>IF(Transactions!E2496&lt;&gt;"",Transactions!E2496,"")</f>
        <v>pmt-chaincode</v>
      </c>
      <c r="F2496" t="str">
        <f>IF(Transactions!F2496&lt;&gt;"",Transactions!F2496,"")</f>
        <v>put</v>
      </c>
      <c r="G2496" t="str">
        <f>IF(Transactions!G2496&lt;&gt;"",Transactions!G2496,"")</f>
        <v>000000004_371</v>
      </c>
      <c r="H2496" t="str">
        <f>IF(Transactions!H2496&lt;&gt;"",Transactions!H2496,"")</f>
        <v>991.0</v>
      </c>
      <c r="I2496">
        <f>IF(Transactions!J2496-Transactions!I2496&lt;&gt;"",Transactions!J2496-Transactions!I2496,"")</f>
        <v>2644</v>
      </c>
      <c r="J2496">
        <f>IF((Transactions!K2496-Transactions!I2496)-(Transactions!P2496-Transactions!J2496)&lt;&gt;"",(Transactions!K2496-Transactions!I2496)-(Transactions!P2496-Transactions!J2496),"")</f>
        <v>497</v>
      </c>
      <c r="K2496">
        <f>IF(Transactions!L2496-Transactions!K2496&lt;&gt;"",Transactions!L2496-Transactions!K2496,"")</f>
        <v>0</v>
      </c>
      <c r="L2496">
        <f>IF(Transactions!N2496-Transactions!M2496&lt;&gt;"",Transactions!N2496-Transactions!M2496,"")</f>
        <v>2146</v>
      </c>
      <c r="M2496">
        <f>IF(Transactions!P2496-Transactions!O2496&lt;&gt;"",Transactions!P2496-Transactions!O2496,"")</f>
        <v>1</v>
      </c>
      <c r="O2496">
        <f t="shared" si="80"/>
        <v>2644</v>
      </c>
      <c r="P2496" t="str">
        <f>IF(Transactions!O2496&lt;&gt;"",Transactions!O2496,"")</f>
        <v>1536321010854</v>
      </c>
      <c r="Q2496">
        <f>IF(Transactions!S2496-Transactions!J2496&lt;&gt;"",Transactions!S2496-Transactions!J2496,"")</f>
        <v>2865</v>
      </c>
      <c r="R2496">
        <f t="shared" si="81"/>
        <v>5509</v>
      </c>
    </row>
    <row r="2497" spans="1:18" x14ac:dyDescent="0.3">
      <c r="A2497" t="str">
        <f>IF(Transactions!A2497&lt;&gt;"",Transactions!A2497,0)</f>
        <v>2018/09/07 13:50:12</v>
      </c>
      <c r="B2497" t="str">
        <f>IF(Transactions!B2497&lt;&gt;"",Transactions!B2497,0)</f>
        <v>fb22eb241d26b601ec6a35dd7251e6a0fc7da4d17a5e2541b0d88af5b5b108fa</v>
      </c>
      <c r="C2497" t="str">
        <f>IF(Transactions!C2497&lt;&gt;"",Transactions!C2497,0)</f>
        <v>Step1</v>
      </c>
      <c r="D2497" t="str">
        <f>IF(Transactions!D2497&lt;&gt;"",Transactions!D2497,"")</f>
        <v>peer0.org1.ldegilde.com</v>
      </c>
      <c r="E2497" t="str">
        <f>IF(Transactions!E2497&lt;&gt;"",Transactions!E2497,"")</f>
        <v>pmt-chaincode</v>
      </c>
      <c r="F2497" t="str">
        <f>IF(Transactions!F2497&lt;&gt;"",Transactions!F2497,"")</f>
        <v>put</v>
      </c>
      <c r="G2497" t="str">
        <f>IF(Transactions!G2497&lt;&gt;"",Transactions!G2497,"")</f>
        <v>000000004_263</v>
      </c>
      <c r="H2497" t="str">
        <f>IF(Transactions!H2497&lt;&gt;"",Transactions!H2497,"")</f>
        <v>836.0</v>
      </c>
      <c r="I2497">
        <f>IF(Transactions!J2497-Transactions!I2497&lt;&gt;"",Transactions!J2497-Transactions!I2497,"")</f>
        <v>259</v>
      </c>
      <c r="J2497">
        <f>IF((Transactions!K2497-Transactions!I2497)-(Transactions!P2497-Transactions!J2497)&lt;&gt;"",(Transactions!K2497-Transactions!I2497)-(Transactions!P2497-Transactions!J2497),"")</f>
        <v>237</v>
      </c>
      <c r="K2497">
        <f>IF(Transactions!L2497-Transactions!K2497&lt;&gt;"",Transactions!L2497-Transactions!K2497,"")</f>
        <v>1</v>
      </c>
      <c r="L2497">
        <f>IF(Transactions!N2497-Transactions!M2497&lt;&gt;"",Transactions!N2497-Transactions!M2497,"")</f>
        <v>20</v>
      </c>
      <c r="M2497">
        <f>IF(Transactions!P2497-Transactions!O2497&lt;&gt;"",Transactions!P2497-Transactions!O2497,"")</f>
        <v>1</v>
      </c>
      <c r="O2497">
        <f t="shared" si="80"/>
        <v>259</v>
      </c>
      <c r="P2497" t="str">
        <f>IF(Transactions!O2497&lt;&gt;"",Transactions!O2497,"")</f>
        <v>1536321011260</v>
      </c>
      <c r="Q2497">
        <f>IF(Transactions!S2497-Transactions!J2497&lt;&gt;"",Transactions!S2497-Transactions!J2497,"")</f>
        <v>2612</v>
      </c>
      <c r="R2497">
        <f t="shared" si="81"/>
        <v>2871</v>
      </c>
    </row>
    <row r="2498" spans="1:18" x14ac:dyDescent="0.3">
      <c r="A2498" t="str">
        <f>IF(Transactions!A2498&lt;&gt;"",Transactions!A2498,0)</f>
        <v>2018/09/07 13:50:12</v>
      </c>
      <c r="B2498" t="str">
        <f>IF(Transactions!B2498&lt;&gt;"",Transactions!B2498,0)</f>
        <v>fb22eb241d26b601ec6a35dd7251e6a0fc7da4d17a5e2541b0d88af5b5b108fa</v>
      </c>
      <c r="C2498" t="str">
        <f>IF(Transactions!C2498&lt;&gt;"",Transactions!C2498,0)</f>
        <v>Step1</v>
      </c>
      <c r="D2498" t="str">
        <f>IF(Transactions!D2498&lt;&gt;"",Transactions!D2498,"")</f>
        <v>peer0.org2.ldegilde.com</v>
      </c>
      <c r="E2498" t="str">
        <f>IF(Transactions!E2498&lt;&gt;"",Transactions!E2498,"")</f>
        <v>pmt-chaincode</v>
      </c>
      <c r="F2498" t="str">
        <f>IF(Transactions!F2498&lt;&gt;"",Transactions!F2498,"")</f>
        <v>put</v>
      </c>
      <c r="G2498" t="str">
        <f>IF(Transactions!G2498&lt;&gt;"",Transactions!G2498,"")</f>
        <v>000000004_263</v>
      </c>
      <c r="H2498" t="str">
        <f>IF(Transactions!H2498&lt;&gt;"",Transactions!H2498,"")</f>
        <v>836.0</v>
      </c>
      <c r="I2498">
        <f>IF(Transactions!J2498-Transactions!I2498&lt;&gt;"",Transactions!J2498-Transactions!I2498,"")</f>
        <v>259</v>
      </c>
      <c r="J2498">
        <f>IF((Transactions!K2498-Transactions!I2498)-(Transactions!P2498-Transactions!J2498)&lt;&gt;"",(Transactions!K2498-Transactions!I2498)-(Transactions!P2498-Transactions!J2498),"")</f>
        <v>177</v>
      </c>
      <c r="K2498">
        <f>IF(Transactions!L2498-Transactions!K2498&lt;&gt;"",Transactions!L2498-Transactions!K2498,"")</f>
        <v>0</v>
      </c>
      <c r="L2498">
        <f>IF(Transactions!N2498-Transactions!M2498&lt;&gt;"",Transactions!N2498-Transactions!M2498,"")</f>
        <v>81</v>
      </c>
      <c r="M2498">
        <f>IF(Transactions!P2498-Transactions!O2498&lt;&gt;"",Transactions!P2498-Transactions!O2498,"")</f>
        <v>1</v>
      </c>
      <c r="O2498">
        <f t="shared" si="80"/>
        <v>259</v>
      </c>
      <c r="P2498" t="str">
        <f>IF(Transactions!O2498&lt;&gt;"",Transactions!O2498,"")</f>
        <v>1536321011319</v>
      </c>
      <c r="Q2498">
        <f>IF(Transactions!S2498-Transactions!J2498&lt;&gt;"",Transactions!S2498-Transactions!J2498,"")</f>
        <v>2612</v>
      </c>
      <c r="R2498">
        <f t="shared" si="81"/>
        <v>2871</v>
      </c>
    </row>
    <row r="2499" spans="1:18" x14ac:dyDescent="0.3">
      <c r="A2499" t="str">
        <f>IF(Transactions!A2499&lt;&gt;"",Transactions!A2499,0)</f>
        <v>2018/09/07 13:50:12</v>
      </c>
      <c r="B2499" t="str">
        <f>IF(Transactions!B2499&lt;&gt;"",Transactions!B2499,0)</f>
        <v>33b94a8aa82b9943dcf4a6bd5885abce28497d51c2e3adc126f8f0d5e5396527</v>
      </c>
      <c r="C2499" t="str">
        <f>IF(Transactions!C2499&lt;&gt;"",Transactions!C2499,0)</f>
        <v>Step1</v>
      </c>
      <c r="D2499" t="str">
        <f>IF(Transactions!D2499&lt;&gt;"",Transactions!D2499,"")</f>
        <v>peer0.org1.ldegilde.com</v>
      </c>
      <c r="E2499" t="str">
        <f>IF(Transactions!E2499&lt;&gt;"",Transactions!E2499,"")</f>
        <v>pmt-chaincode</v>
      </c>
      <c r="F2499" t="str">
        <f>IF(Transactions!F2499&lt;&gt;"",Transactions!F2499,"")</f>
        <v>put</v>
      </c>
      <c r="G2499" t="str">
        <f>IF(Transactions!G2499&lt;&gt;"",Transactions!G2499,"")</f>
        <v>000000004_373</v>
      </c>
      <c r="H2499" t="str">
        <f>IF(Transactions!H2499&lt;&gt;"",Transactions!H2499,"")</f>
        <v>677.0</v>
      </c>
      <c r="I2499">
        <f>IF(Transactions!J2499-Transactions!I2499&lt;&gt;"",Transactions!J2499-Transactions!I2499,"")</f>
        <v>232</v>
      </c>
      <c r="J2499">
        <f>IF((Transactions!K2499-Transactions!I2499)-(Transactions!P2499-Transactions!J2499)&lt;&gt;"",(Transactions!K2499-Transactions!I2499)-(Transactions!P2499-Transactions!J2499),"")</f>
        <v>219</v>
      </c>
      <c r="K2499">
        <f>IF(Transactions!L2499-Transactions!K2499&lt;&gt;"",Transactions!L2499-Transactions!K2499,"")</f>
        <v>1</v>
      </c>
      <c r="L2499">
        <f>IF(Transactions!N2499-Transactions!M2499&lt;&gt;"",Transactions!N2499-Transactions!M2499,"")</f>
        <v>12</v>
      </c>
      <c r="M2499">
        <f>IF(Transactions!P2499-Transactions!O2499&lt;&gt;"",Transactions!P2499-Transactions!O2499,"")</f>
        <v>0</v>
      </c>
      <c r="O2499">
        <f t="shared" si="80"/>
        <v>232</v>
      </c>
      <c r="P2499" t="str">
        <f>IF(Transactions!O2499&lt;&gt;"",Transactions!O2499,"")</f>
        <v>1536321012162</v>
      </c>
      <c r="Q2499">
        <f>IF(Transactions!S2499-Transactions!J2499&lt;&gt;"",Transactions!S2499-Transactions!J2499,"")</f>
        <v>1758</v>
      </c>
      <c r="R2499">
        <f t="shared" si="81"/>
        <v>1990</v>
      </c>
    </row>
    <row r="2500" spans="1:18" x14ac:dyDescent="0.3">
      <c r="A2500" t="str">
        <f>IF(Transactions!A2500&lt;&gt;"",Transactions!A2500,0)</f>
        <v>2018/09/07 13:50:12</v>
      </c>
      <c r="B2500" t="str">
        <f>IF(Transactions!B2500&lt;&gt;"",Transactions!B2500,0)</f>
        <v>33b94a8aa82b9943dcf4a6bd5885abce28497d51c2e3adc126f8f0d5e5396527</v>
      </c>
      <c r="C2500" t="str">
        <f>IF(Transactions!C2500&lt;&gt;"",Transactions!C2500,0)</f>
        <v>Step1</v>
      </c>
      <c r="D2500" t="str">
        <f>IF(Transactions!D2500&lt;&gt;"",Transactions!D2500,"")</f>
        <v>peer0.org2.ldegilde.com</v>
      </c>
      <c r="E2500" t="str">
        <f>IF(Transactions!E2500&lt;&gt;"",Transactions!E2500,"")</f>
        <v>pmt-chaincode</v>
      </c>
      <c r="F2500" t="str">
        <f>IF(Transactions!F2500&lt;&gt;"",Transactions!F2500,"")</f>
        <v>put</v>
      </c>
      <c r="G2500" t="str">
        <f>IF(Transactions!G2500&lt;&gt;"",Transactions!G2500,"")</f>
        <v>000000004_373</v>
      </c>
      <c r="H2500" t="str">
        <f>IF(Transactions!H2500&lt;&gt;"",Transactions!H2500,"")</f>
        <v>677.0</v>
      </c>
      <c r="I2500">
        <f>IF(Transactions!J2500-Transactions!I2500&lt;&gt;"",Transactions!J2500-Transactions!I2500,"")</f>
        <v>232</v>
      </c>
      <c r="J2500">
        <f>IF((Transactions!K2500-Transactions!I2500)-(Transactions!P2500-Transactions!J2500)&lt;&gt;"",(Transactions!K2500-Transactions!I2500)-(Transactions!P2500-Transactions!J2500),"")</f>
        <v>186</v>
      </c>
      <c r="K2500">
        <f>IF(Transactions!L2500-Transactions!K2500&lt;&gt;"",Transactions!L2500-Transactions!K2500,"")</f>
        <v>0</v>
      </c>
      <c r="L2500">
        <f>IF(Transactions!N2500-Transactions!M2500&lt;&gt;"",Transactions!N2500-Transactions!M2500,"")</f>
        <v>45</v>
      </c>
      <c r="M2500">
        <f>IF(Transactions!P2500-Transactions!O2500&lt;&gt;"",Transactions!P2500-Transactions!O2500,"")</f>
        <v>1</v>
      </c>
      <c r="O2500">
        <f t="shared" si="80"/>
        <v>232</v>
      </c>
      <c r="P2500" t="str">
        <f>IF(Transactions!O2500&lt;&gt;"",Transactions!O2500,"")</f>
        <v>1536321012161</v>
      </c>
      <c r="Q2500">
        <f>IF(Transactions!S2500-Transactions!J2500&lt;&gt;"",Transactions!S2500-Transactions!J2500,"")</f>
        <v>1758</v>
      </c>
      <c r="R2500">
        <f t="shared" si="81"/>
        <v>1990</v>
      </c>
    </row>
    <row r="2501" spans="1:18" x14ac:dyDescent="0.3">
      <c r="A2501" t="str">
        <f>IF(Transactions!A2501&lt;&gt;"",Transactions!A2501,0)</f>
        <v>2018/09/07 13:50:12</v>
      </c>
      <c r="B2501" t="str">
        <f>IF(Transactions!B2501&lt;&gt;"",Transactions!B2501,0)</f>
        <v>91736d95a9d0636dff411779f8752e29f730a460d9ce6ce13591b40622e8353b</v>
      </c>
      <c r="C2501" t="str">
        <f>IF(Transactions!C2501&lt;&gt;"",Transactions!C2501,0)</f>
        <v>Step1</v>
      </c>
      <c r="D2501" t="str">
        <f>IF(Transactions!D2501&lt;&gt;"",Transactions!D2501,"")</f>
        <v>peer0.org1.ldegilde.com</v>
      </c>
      <c r="E2501" t="str">
        <f>IF(Transactions!E2501&lt;&gt;"",Transactions!E2501,"")</f>
        <v>pmt-chaincode</v>
      </c>
      <c r="F2501" t="str">
        <f>IF(Transactions!F2501&lt;&gt;"",Transactions!F2501,"")</f>
        <v>put</v>
      </c>
      <c r="G2501" t="str">
        <f>IF(Transactions!G2501&lt;&gt;"",Transactions!G2501,"")</f>
        <v>000000004_277</v>
      </c>
      <c r="H2501" t="str">
        <f>IF(Transactions!H2501&lt;&gt;"",Transactions!H2501,"")</f>
        <v>832.0</v>
      </c>
      <c r="I2501">
        <f>IF(Transactions!J2501-Transactions!I2501&lt;&gt;"",Transactions!J2501-Transactions!I2501,"")</f>
        <v>2634</v>
      </c>
      <c r="J2501">
        <f>IF((Transactions!K2501-Transactions!I2501)-(Transactions!P2501-Transactions!J2501)&lt;&gt;"",(Transactions!K2501-Transactions!I2501)-(Transactions!P2501-Transactions!J2501),"")</f>
        <v>537</v>
      </c>
      <c r="K2501">
        <f>IF(Transactions!L2501-Transactions!K2501&lt;&gt;"",Transactions!L2501-Transactions!K2501,"")</f>
        <v>8</v>
      </c>
      <c r="L2501">
        <f>IF(Transactions!N2501-Transactions!M2501&lt;&gt;"",Transactions!N2501-Transactions!M2501,"")</f>
        <v>2089</v>
      </c>
      <c r="M2501">
        <f>IF(Transactions!P2501-Transactions!O2501&lt;&gt;"",Transactions!P2501-Transactions!O2501,"")</f>
        <v>0</v>
      </c>
      <c r="O2501">
        <f t="shared" si="80"/>
        <v>2634</v>
      </c>
      <c r="P2501" t="str">
        <f>IF(Transactions!O2501&lt;&gt;"",Transactions!O2501,"")</f>
        <v>1536321010794</v>
      </c>
      <c r="Q2501">
        <f>IF(Transactions!S2501-Transactions!J2501&lt;&gt;"",Transactions!S2501-Transactions!J2501,"")</f>
        <v>2864</v>
      </c>
      <c r="R2501">
        <f t="shared" si="81"/>
        <v>5498</v>
      </c>
    </row>
    <row r="2502" spans="1:18" x14ac:dyDescent="0.3">
      <c r="A2502" t="str">
        <f>IF(Transactions!A2502&lt;&gt;"",Transactions!A2502,0)</f>
        <v>2018/09/07 13:50:12</v>
      </c>
      <c r="B2502" t="str">
        <f>IF(Transactions!B2502&lt;&gt;"",Transactions!B2502,0)</f>
        <v>91736d95a9d0636dff411779f8752e29f730a460d9ce6ce13591b40622e8353b</v>
      </c>
      <c r="C2502" t="str">
        <f>IF(Transactions!C2502&lt;&gt;"",Transactions!C2502,0)</f>
        <v>Step1</v>
      </c>
      <c r="D2502" t="str">
        <f>IF(Transactions!D2502&lt;&gt;"",Transactions!D2502,"")</f>
        <v>peer0.org2.ldegilde.com</v>
      </c>
      <c r="E2502" t="str">
        <f>IF(Transactions!E2502&lt;&gt;"",Transactions!E2502,"")</f>
        <v>pmt-chaincode</v>
      </c>
      <c r="F2502" t="str">
        <f>IF(Transactions!F2502&lt;&gt;"",Transactions!F2502,"")</f>
        <v>put</v>
      </c>
      <c r="G2502" t="str">
        <f>IF(Transactions!G2502&lt;&gt;"",Transactions!G2502,"")</f>
        <v>000000004_277</v>
      </c>
      <c r="H2502" t="str">
        <f>IF(Transactions!H2502&lt;&gt;"",Transactions!H2502,"")</f>
        <v>832.0</v>
      </c>
      <c r="I2502">
        <f>IF(Transactions!J2502-Transactions!I2502&lt;&gt;"",Transactions!J2502-Transactions!I2502,"")</f>
        <v>2634</v>
      </c>
      <c r="J2502">
        <f>IF((Transactions!K2502-Transactions!I2502)-(Transactions!P2502-Transactions!J2502)&lt;&gt;"",(Transactions!K2502-Transactions!I2502)-(Transactions!P2502-Transactions!J2502),"")</f>
        <v>466</v>
      </c>
      <c r="K2502">
        <f>IF(Transactions!L2502-Transactions!K2502&lt;&gt;"",Transactions!L2502-Transactions!K2502,"")</f>
        <v>0</v>
      </c>
      <c r="L2502">
        <f>IF(Transactions!N2502-Transactions!M2502&lt;&gt;"",Transactions!N2502-Transactions!M2502,"")</f>
        <v>2168</v>
      </c>
      <c r="M2502">
        <f>IF(Transactions!P2502-Transactions!O2502&lt;&gt;"",Transactions!P2502-Transactions!O2502,"")</f>
        <v>0</v>
      </c>
      <c r="O2502">
        <f t="shared" si="80"/>
        <v>2634</v>
      </c>
      <c r="P2502" t="str">
        <f>IF(Transactions!O2502&lt;&gt;"",Transactions!O2502,"")</f>
        <v>1536321010871</v>
      </c>
      <c r="Q2502">
        <f>IF(Transactions!S2502-Transactions!J2502&lt;&gt;"",Transactions!S2502-Transactions!J2502,"")</f>
        <v>2864</v>
      </c>
      <c r="R2502">
        <f t="shared" si="81"/>
        <v>5498</v>
      </c>
    </row>
    <row r="2503" spans="1:18" x14ac:dyDescent="0.3">
      <c r="A2503" t="str">
        <f>IF(Transactions!A2503&lt;&gt;"",Transactions!A2503,0)</f>
        <v>2018/09/07 13:50:12</v>
      </c>
      <c r="B2503" t="str">
        <f>IF(Transactions!B2503&lt;&gt;"",Transactions!B2503,0)</f>
        <v>18b2972e70021bdec099f39369c90eeef176d93303df6b106237bb14c87f5f3c</v>
      </c>
      <c r="C2503" t="str">
        <f>IF(Transactions!C2503&lt;&gt;"",Transactions!C2503,0)</f>
        <v>Step1</v>
      </c>
      <c r="D2503" t="str">
        <f>IF(Transactions!D2503&lt;&gt;"",Transactions!D2503,"")</f>
        <v>peer0.org1.ldegilde.com</v>
      </c>
      <c r="E2503" t="str">
        <f>IF(Transactions!E2503&lt;&gt;"",Transactions!E2503,"")</f>
        <v>pmt-chaincode</v>
      </c>
      <c r="F2503" t="str">
        <f>IF(Transactions!F2503&lt;&gt;"",Transactions!F2503,"")</f>
        <v>put</v>
      </c>
      <c r="G2503" t="str">
        <f>IF(Transactions!G2503&lt;&gt;"",Transactions!G2503,"")</f>
        <v>000000004_9</v>
      </c>
      <c r="H2503" t="str">
        <f>IF(Transactions!H2503&lt;&gt;"",Transactions!H2503,"")</f>
        <v>612.0</v>
      </c>
      <c r="I2503">
        <f>IF(Transactions!J2503-Transactions!I2503&lt;&gt;"",Transactions!J2503-Transactions!I2503,"")</f>
        <v>214</v>
      </c>
      <c r="J2503">
        <f>IF((Transactions!K2503-Transactions!I2503)-(Transactions!P2503-Transactions!J2503)&lt;&gt;"",(Transactions!K2503-Transactions!I2503)-(Transactions!P2503-Transactions!J2503),"")</f>
        <v>203</v>
      </c>
      <c r="K2503">
        <f>IF(Transactions!L2503-Transactions!K2503&lt;&gt;"",Transactions!L2503-Transactions!K2503,"")</f>
        <v>0</v>
      </c>
      <c r="L2503">
        <f>IF(Transactions!N2503-Transactions!M2503&lt;&gt;"",Transactions!N2503-Transactions!M2503,"")</f>
        <v>11</v>
      </c>
      <c r="M2503">
        <f>IF(Transactions!P2503-Transactions!O2503&lt;&gt;"",Transactions!P2503-Transactions!O2503,"")</f>
        <v>0</v>
      </c>
      <c r="O2503">
        <f t="shared" si="80"/>
        <v>214</v>
      </c>
      <c r="P2503" t="str">
        <f>IF(Transactions!O2503&lt;&gt;"",Transactions!O2503,"")</f>
        <v>1536321011744</v>
      </c>
      <c r="Q2503">
        <f>IF(Transactions!S2503-Transactions!J2503&lt;&gt;"",Transactions!S2503-Transactions!J2503,"")</f>
        <v>2136</v>
      </c>
      <c r="R2503">
        <f t="shared" si="81"/>
        <v>2350</v>
      </c>
    </row>
    <row r="2504" spans="1:18" x14ac:dyDescent="0.3">
      <c r="A2504" t="str">
        <f>IF(Transactions!A2504&lt;&gt;"",Transactions!A2504,0)</f>
        <v>2018/09/07 13:50:12</v>
      </c>
      <c r="B2504" t="str">
        <f>IF(Transactions!B2504&lt;&gt;"",Transactions!B2504,0)</f>
        <v>18b2972e70021bdec099f39369c90eeef176d93303df6b106237bb14c87f5f3c</v>
      </c>
      <c r="C2504" t="str">
        <f>IF(Transactions!C2504&lt;&gt;"",Transactions!C2504,0)</f>
        <v>Step1</v>
      </c>
      <c r="D2504" t="str">
        <f>IF(Transactions!D2504&lt;&gt;"",Transactions!D2504,"")</f>
        <v>peer0.org2.ldegilde.com</v>
      </c>
      <c r="E2504" t="str">
        <f>IF(Transactions!E2504&lt;&gt;"",Transactions!E2504,"")</f>
        <v>pmt-chaincode</v>
      </c>
      <c r="F2504" t="str">
        <f>IF(Transactions!F2504&lt;&gt;"",Transactions!F2504,"")</f>
        <v>put</v>
      </c>
      <c r="G2504" t="str">
        <f>IF(Transactions!G2504&lt;&gt;"",Transactions!G2504,"")</f>
        <v>000000004_9</v>
      </c>
      <c r="H2504" t="str">
        <f>IF(Transactions!H2504&lt;&gt;"",Transactions!H2504,"")</f>
        <v>612.0</v>
      </c>
      <c r="I2504">
        <f>IF(Transactions!J2504-Transactions!I2504&lt;&gt;"",Transactions!J2504-Transactions!I2504,"")</f>
        <v>214</v>
      </c>
      <c r="J2504">
        <f>IF((Transactions!K2504-Transactions!I2504)-(Transactions!P2504-Transactions!J2504)&lt;&gt;"",(Transactions!K2504-Transactions!I2504)-(Transactions!P2504-Transactions!J2504),"")</f>
        <v>168</v>
      </c>
      <c r="K2504">
        <f>IF(Transactions!L2504-Transactions!K2504&lt;&gt;"",Transactions!L2504-Transactions!K2504,"")</f>
        <v>0</v>
      </c>
      <c r="L2504">
        <f>IF(Transactions!N2504-Transactions!M2504&lt;&gt;"",Transactions!N2504-Transactions!M2504,"")</f>
        <v>46</v>
      </c>
      <c r="M2504">
        <f>IF(Transactions!P2504-Transactions!O2504&lt;&gt;"",Transactions!P2504-Transactions!O2504,"")</f>
        <v>0</v>
      </c>
      <c r="O2504">
        <f t="shared" si="80"/>
        <v>214</v>
      </c>
      <c r="P2504" t="str">
        <f>IF(Transactions!O2504&lt;&gt;"",Transactions!O2504,"")</f>
        <v>1536321011782</v>
      </c>
      <c r="Q2504">
        <f>IF(Transactions!S2504-Transactions!J2504&lt;&gt;"",Transactions!S2504-Transactions!J2504,"")</f>
        <v>2136</v>
      </c>
      <c r="R2504">
        <f t="shared" si="81"/>
        <v>2350</v>
      </c>
    </row>
    <row r="2505" spans="1:18" x14ac:dyDescent="0.3">
      <c r="A2505" t="str">
        <f>IF(Transactions!A2505&lt;&gt;"",Transactions!A2505,0)</f>
        <v>2018/09/07 13:50:12</v>
      </c>
      <c r="B2505" t="str">
        <f>IF(Transactions!B2505&lt;&gt;"",Transactions!B2505,0)</f>
        <v>7c2ece6062bf504abce34fe928821082877bf81ab45ee5330114fd2d5edd8972</v>
      </c>
      <c r="C2505" t="str">
        <f>IF(Transactions!C2505&lt;&gt;"",Transactions!C2505,0)</f>
        <v>Step1</v>
      </c>
      <c r="D2505" t="str">
        <f>IF(Transactions!D2505&lt;&gt;"",Transactions!D2505,"")</f>
        <v>peer0.org1.ldegilde.com</v>
      </c>
      <c r="E2505" t="str">
        <f>IF(Transactions!E2505&lt;&gt;"",Transactions!E2505,"")</f>
        <v>pmt-chaincode</v>
      </c>
      <c r="F2505" t="str">
        <f>IF(Transactions!F2505&lt;&gt;"",Transactions!F2505,"")</f>
        <v>put</v>
      </c>
      <c r="G2505" t="str">
        <f>IF(Transactions!G2505&lt;&gt;"",Transactions!G2505,"")</f>
        <v>000000004_265</v>
      </c>
      <c r="H2505" t="str">
        <f>IF(Transactions!H2505&lt;&gt;"",Transactions!H2505,"")</f>
        <v>706.0</v>
      </c>
      <c r="I2505">
        <f>IF(Transactions!J2505-Transactions!I2505&lt;&gt;"",Transactions!J2505-Transactions!I2505,"")</f>
        <v>277</v>
      </c>
      <c r="J2505">
        <f>IF((Transactions!K2505-Transactions!I2505)-(Transactions!P2505-Transactions!J2505)&lt;&gt;"",(Transactions!K2505-Transactions!I2505)-(Transactions!P2505-Transactions!J2505),"")</f>
        <v>245</v>
      </c>
      <c r="K2505">
        <f>IF(Transactions!L2505-Transactions!K2505&lt;&gt;"",Transactions!L2505-Transactions!K2505,"")</f>
        <v>0</v>
      </c>
      <c r="L2505">
        <f>IF(Transactions!N2505-Transactions!M2505&lt;&gt;"",Transactions!N2505-Transactions!M2505,"")</f>
        <v>31</v>
      </c>
      <c r="M2505">
        <f>IF(Transactions!P2505-Transactions!O2505&lt;&gt;"",Transactions!P2505-Transactions!O2505,"")</f>
        <v>1</v>
      </c>
      <c r="O2505">
        <f t="shared" si="80"/>
        <v>277</v>
      </c>
      <c r="P2505" t="str">
        <f>IF(Transactions!O2505&lt;&gt;"",Transactions!O2505,"")</f>
        <v>1536321011259</v>
      </c>
      <c r="Q2505">
        <f>IF(Transactions!S2505-Transactions!J2505&lt;&gt;"",Transactions!S2505-Transactions!J2505,"")</f>
        <v>2586</v>
      </c>
      <c r="R2505">
        <f t="shared" si="81"/>
        <v>2863</v>
      </c>
    </row>
    <row r="2506" spans="1:18" x14ac:dyDescent="0.3">
      <c r="A2506" t="str">
        <f>IF(Transactions!A2506&lt;&gt;"",Transactions!A2506,0)</f>
        <v>2018/09/07 13:50:12</v>
      </c>
      <c r="B2506" t="str">
        <f>IF(Transactions!B2506&lt;&gt;"",Transactions!B2506,0)</f>
        <v>7c2ece6062bf504abce34fe928821082877bf81ab45ee5330114fd2d5edd8972</v>
      </c>
      <c r="C2506" t="str">
        <f>IF(Transactions!C2506&lt;&gt;"",Transactions!C2506,0)</f>
        <v>Step1</v>
      </c>
      <c r="D2506" t="str">
        <f>IF(Transactions!D2506&lt;&gt;"",Transactions!D2506,"")</f>
        <v>peer0.org2.ldegilde.com</v>
      </c>
      <c r="E2506" t="str">
        <f>IF(Transactions!E2506&lt;&gt;"",Transactions!E2506,"")</f>
        <v>pmt-chaincode</v>
      </c>
      <c r="F2506" t="str">
        <f>IF(Transactions!F2506&lt;&gt;"",Transactions!F2506,"")</f>
        <v>put</v>
      </c>
      <c r="G2506" t="str">
        <f>IF(Transactions!G2506&lt;&gt;"",Transactions!G2506,"")</f>
        <v>000000004_265</v>
      </c>
      <c r="H2506" t="str">
        <f>IF(Transactions!H2506&lt;&gt;"",Transactions!H2506,"")</f>
        <v>706.0</v>
      </c>
      <c r="I2506">
        <f>IF(Transactions!J2506-Transactions!I2506&lt;&gt;"",Transactions!J2506-Transactions!I2506,"")</f>
        <v>277</v>
      </c>
      <c r="J2506">
        <f>IF((Transactions!K2506-Transactions!I2506)-(Transactions!P2506-Transactions!J2506)&lt;&gt;"",(Transactions!K2506-Transactions!I2506)-(Transactions!P2506-Transactions!J2506),"")</f>
        <v>184</v>
      </c>
      <c r="K2506">
        <f>IF(Transactions!L2506-Transactions!K2506&lt;&gt;"",Transactions!L2506-Transactions!K2506,"")</f>
        <v>0</v>
      </c>
      <c r="L2506">
        <f>IF(Transactions!N2506-Transactions!M2506&lt;&gt;"",Transactions!N2506-Transactions!M2506,"")</f>
        <v>93</v>
      </c>
      <c r="M2506">
        <f>IF(Transactions!P2506-Transactions!O2506&lt;&gt;"",Transactions!P2506-Transactions!O2506,"")</f>
        <v>0</v>
      </c>
      <c r="O2506">
        <f t="shared" si="80"/>
        <v>277</v>
      </c>
      <c r="P2506" t="str">
        <f>IF(Transactions!O2506&lt;&gt;"",Transactions!O2506,"")</f>
        <v>1536321011331</v>
      </c>
      <c r="Q2506">
        <f>IF(Transactions!S2506-Transactions!J2506&lt;&gt;"",Transactions!S2506-Transactions!J2506,"")</f>
        <v>2586</v>
      </c>
      <c r="R2506">
        <f t="shared" si="81"/>
        <v>2863</v>
      </c>
    </row>
    <row r="2507" spans="1:18" x14ac:dyDescent="0.3">
      <c r="A2507" t="str">
        <f>IF(Transactions!A2507&lt;&gt;"",Transactions!A2507,0)</f>
        <v>2018/09/07 13:50:12</v>
      </c>
      <c r="B2507" t="str">
        <f>IF(Transactions!B2507&lt;&gt;"",Transactions!B2507,0)</f>
        <v>73afce1b6095761d0d4fc14da0fdd60e8bb3e9107364c0bb4f2c1e9d95a56c11</v>
      </c>
      <c r="C2507" t="str">
        <f>IF(Transactions!C2507&lt;&gt;"",Transactions!C2507,0)</f>
        <v>Step1</v>
      </c>
      <c r="D2507" t="str">
        <f>IF(Transactions!D2507&lt;&gt;"",Transactions!D2507,"")</f>
        <v>peer0.org1.ldegilde.com</v>
      </c>
      <c r="E2507" t="str">
        <f>IF(Transactions!E2507&lt;&gt;"",Transactions!E2507,"")</f>
        <v>pmt-chaincode</v>
      </c>
      <c r="F2507" t="str">
        <f>IF(Transactions!F2507&lt;&gt;"",Transactions!F2507,"")</f>
        <v>put</v>
      </c>
      <c r="G2507" t="str">
        <f>IF(Transactions!G2507&lt;&gt;"",Transactions!G2507,"")</f>
        <v>000000004_251</v>
      </c>
      <c r="H2507" t="str">
        <f>IF(Transactions!H2507&lt;&gt;"",Transactions!H2507,"")</f>
        <v>506.0</v>
      </c>
      <c r="I2507">
        <f>IF(Transactions!J2507-Transactions!I2507&lt;&gt;"",Transactions!J2507-Transactions!I2507,"")</f>
        <v>2637</v>
      </c>
      <c r="J2507">
        <f>IF((Transactions!K2507-Transactions!I2507)-(Transactions!P2507-Transactions!J2507)&lt;&gt;"",(Transactions!K2507-Transactions!I2507)-(Transactions!P2507-Transactions!J2507),"")</f>
        <v>668</v>
      </c>
      <c r="K2507">
        <f>IF(Transactions!L2507-Transactions!K2507&lt;&gt;"",Transactions!L2507-Transactions!K2507,"")</f>
        <v>2</v>
      </c>
      <c r="L2507">
        <f>IF(Transactions!N2507-Transactions!M2507&lt;&gt;"",Transactions!N2507-Transactions!M2507,"")</f>
        <v>1967</v>
      </c>
      <c r="M2507">
        <f>IF(Transactions!P2507-Transactions!O2507&lt;&gt;"",Transactions!P2507-Transactions!O2507,"")</f>
        <v>0</v>
      </c>
      <c r="O2507">
        <f t="shared" si="80"/>
        <v>2637</v>
      </c>
      <c r="P2507" t="str">
        <f>IF(Transactions!O2507&lt;&gt;"",Transactions!O2507,"")</f>
        <v>1536321010609</v>
      </c>
      <c r="Q2507">
        <f>IF(Transactions!S2507-Transactions!J2507&lt;&gt;"",Transactions!S2507-Transactions!J2507,"")</f>
        <v>2878</v>
      </c>
      <c r="R2507">
        <f t="shared" si="81"/>
        <v>5515</v>
      </c>
    </row>
    <row r="2508" spans="1:18" x14ac:dyDescent="0.3">
      <c r="A2508" t="str">
        <f>IF(Transactions!A2508&lt;&gt;"",Transactions!A2508,0)</f>
        <v>2018/09/07 13:50:12</v>
      </c>
      <c r="B2508" t="str">
        <f>IF(Transactions!B2508&lt;&gt;"",Transactions!B2508,0)</f>
        <v>73afce1b6095761d0d4fc14da0fdd60e8bb3e9107364c0bb4f2c1e9d95a56c11</v>
      </c>
      <c r="C2508" t="str">
        <f>IF(Transactions!C2508&lt;&gt;"",Transactions!C2508,0)</f>
        <v>Step1</v>
      </c>
      <c r="D2508" t="str">
        <f>IF(Transactions!D2508&lt;&gt;"",Transactions!D2508,"")</f>
        <v>peer0.org2.ldegilde.com</v>
      </c>
      <c r="E2508" t="str">
        <f>IF(Transactions!E2508&lt;&gt;"",Transactions!E2508,"")</f>
        <v>pmt-chaincode</v>
      </c>
      <c r="F2508" t="str">
        <f>IF(Transactions!F2508&lt;&gt;"",Transactions!F2508,"")</f>
        <v>put</v>
      </c>
      <c r="G2508" t="str">
        <f>IF(Transactions!G2508&lt;&gt;"",Transactions!G2508,"")</f>
        <v>000000004_251</v>
      </c>
      <c r="H2508" t="str">
        <f>IF(Transactions!H2508&lt;&gt;"",Transactions!H2508,"")</f>
        <v>506.0</v>
      </c>
      <c r="I2508">
        <f>IF(Transactions!J2508-Transactions!I2508&lt;&gt;"",Transactions!J2508-Transactions!I2508,"")</f>
        <v>2637</v>
      </c>
      <c r="J2508">
        <f>IF((Transactions!K2508-Transactions!I2508)-(Transactions!P2508-Transactions!J2508)&lt;&gt;"",(Transactions!K2508-Transactions!I2508)-(Transactions!P2508-Transactions!J2508),"")</f>
        <v>496</v>
      </c>
      <c r="K2508">
        <f>IF(Transactions!L2508-Transactions!K2508&lt;&gt;"",Transactions!L2508-Transactions!K2508,"")</f>
        <v>0</v>
      </c>
      <c r="L2508">
        <f>IF(Transactions!N2508-Transactions!M2508&lt;&gt;"",Transactions!N2508-Transactions!M2508,"")</f>
        <v>2140</v>
      </c>
      <c r="M2508">
        <f>IF(Transactions!P2508-Transactions!O2508&lt;&gt;"",Transactions!P2508-Transactions!O2508,"")</f>
        <v>1</v>
      </c>
      <c r="O2508">
        <f t="shared" ref="O2508:O2571" si="82">SUM(J2508:M2508)</f>
        <v>2637</v>
      </c>
      <c r="P2508" t="str">
        <f>IF(Transactions!O2508&lt;&gt;"",Transactions!O2508,"")</f>
        <v>1536321010848</v>
      </c>
      <c r="Q2508">
        <f>IF(Transactions!S2508-Transactions!J2508&lt;&gt;"",Transactions!S2508-Transactions!J2508,"")</f>
        <v>2878</v>
      </c>
      <c r="R2508">
        <f t="shared" ref="R2508:R2571" si="83">I2508+Q2508</f>
        <v>5515</v>
      </c>
    </row>
    <row r="2509" spans="1:18" x14ac:dyDescent="0.3">
      <c r="A2509" t="str">
        <f>IF(Transactions!A2509&lt;&gt;"",Transactions!A2509,0)</f>
        <v>2018/09/07 13:50:12</v>
      </c>
      <c r="B2509" t="str">
        <f>IF(Transactions!B2509&lt;&gt;"",Transactions!B2509,0)</f>
        <v>3db63f985e7317c0c884e59f6278e5fd9d0f84fe87a3b7de03a04f88b0976af0</v>
      </c>
      <c r="C2509" t="str">
        <f>IF(Transactions!C2509&lt;&gt;"",Transactions!C2509,0)</f>
        <v>Step1</v>
      </c>
      <c r="D2509" t="str">
        <f>IF(Transactions!D2509&lt;&gt;"",Transactions!D2509,"")</f>
        <v>peer0.org1.ldegilde.com</v>
      </c>
      <c r="E2509" t="str">
        <f>IF(Transactions!E2509&lt;&gt;"",Transactions!E2509,"")</f>
        <v>pmt-chaincode</v>
      </c>
      <c r="F2509" t="str">
        <f>IF(Transactions!F2509&lt;&gt;"",Transactions!F2509,"")</f>
        <v>put</v>
      </c>
      <c r="G2509" t="str">
        <f>IF(Transactions!G2509&lt;&gt;"",Transactions!G2509,"")</f>
        <v>000000004_205</v>
      </c>
      <c r="H2509" t="str">
        <f>IF(Transactions!H2509&lt;&gt;"",Transactions!H2509,"")</f>
        <v>864.0</v>
      </c>
      <c r="I2509">
        <f>IF(Transactions!J2509-Transactions!I2509&lt;&gt;"",Transactions!J2509-Transactions!I2509,"")</f>
        <v>270</v>
      </c>
      <c r="J2509">
        <f>IF((Transactions!K2509-Transactions!I2509)-(Transactions!P2509-Transactions!J2509)&lt;&gt;"",(Transactions!K2509-Transactions!I2509)-(Transactions!P2509-Transactions!J2509),"")</f>
        <v>247</v>
      </c>
      <c r="K2509">
        <f>IF(Transactions!L2509-Transactions!K2509&lt;&gt;"",Transactions!L2509-Transactions!K2509,"")</f>
        <v>0</v>
      </c>
      <c r="L2509">
        <f>IF(Transactions!N2509-Transactions!M2509&lt;&gt;"",Transactions!N2509-Transactions!M2509,"")</f>
        <v>23</v>
      </c>
      <c r="M2509">
        <f>IF(Transactions!P2509-Transactions!O2509&lt;&gt;"",Transactions!P2509-Transactions!O2509,"")</f>
        <v>0</v>
      </c>
      <c r="O2509">
        <f t="shared" si="82"/>
        <v>270</v>
      </c>
      <c r="P2509" t="str">
        <f>IF(Transactions!O2509&lt;&gt;"",Transactions!O2509,"")</f>
        <v>1536321011244</v>
      </c>
      <c r="Q2509">
        <f>IF(Transactions!S2509-Transactions!J2509&lt;&gt;"",Transactions!S2509-Transactions!J2509,"")</f>
        <v>2594</v>
      </c>
      <c r="R2509">
        <f t="shared" si="83"/>
        <v>2864</v>
      </c>
    </row>
    <row r="2510" spans="1:18" x14ac:dyDescent="0.3">
      <c r="A2510" t="str">
        <f>IF(Transactions!A2510&lt;&gt;"",Transactions!A2510,0)</f>
        <v>2018/09/07 13:50:12</v>
      </c>
      <c r="B2510" t="str">
        <f>IF(Transactions!B2510&lt;&gt;"",Transactions!B2510,0)</f>
        <v>3db63f985e7317c0c884e59f6278e5fd9d0f84fe87a3b7de03a04f88b0976af0</v>
      </c>
      <c r="C2510" t="str">
        <f>IF(Transactions!C2510&lt;&gt;"",Transactions!C2510,0)</f>
        <v>Step1</v>
      </c>
      <c r="D2510" t="str">
        <f>IF(Transactions!D2510&lt;&gt;"",Transactions!D2510,"")</f>
        <v>peer0.org2.ldegilde.com</v>
      </c>
      <c r="E2510" t="str">
        <f>IF(Transactions!E2510&lt;&gt;"",Transactions!E2510,"")</f>
        <v>pmt-chaincode</v>
      </c>
      <c r="F2510" t="str">
        <f>IF(Transactions!F2510&lt;&gt;"",Transactions!F2510,"")</f>
        <v>put</v>
      </c>
      <c r="G2510" t="str">
        <f>IF(Transactions!G2510&lt;&gt;"",Transactions!G2510,"")</f>
        <v>000000004_205</v>
      </c>
      <c r="H2510" t="str">
        <f>IF(Transactions!H2510&lt;&gt;"",Transactions!H2510,"")</f>
        <v>864.0</v>
      </c>
      <c r="I2510">
        <f>IF(Transactions!J2510-Transactions!I2510&lt;&gt;"",Transactions!J2510-Transactions!I2510,"")</f>
        <v>270</v>
      </c>
      <c r="J2510">
        <f>IF((Transactions!K2510-Transactions!I2510)-(Transactions!P2510-Transactions!J2510)&lt;&gt;"",(Transactions!K2510-Transactions!I2510)-(Transactions!P2510-Transactions!J2510),"")</f>
        <v>184</v>
      </c>
      <c r="K2510">
        <f>IF(Transactions!L2510-Transactions!K2510&lt;&gt;"",Transactions!L2510-Transactions!K2510,"")</f>
        <v>0</v>
      </c>
      <c r="L2510">
        <f>IF(Transactions!N2510-Transactions!M2510&lt;&gt;"",Transactions!N2510-Transactions!M2510,"")</f>
        <v>85</v>
      </c>
      <c r="M2510">
        <f>IF(Transactions!P2510-Transactions!O2510&lt;&gt;"",Transactions!P2510-Transactions!O2510,"")</f>
        <v>1</v>
      </c>
      <c r="O2510">
        <f t="shared" si="82"/>
        <v>270</v>
      </c>
      <c r="P2510" t="str">
        <f>IF(Transactions!O2510&lt;&gt;"",Transactions!O2510,"")</f>
        <v>1536321011323</v>
      </c>
      <c r="Q2510">
        <f>IF(Transactions!S2510-Transactions!J2510&lt;&gt;"",Transactions!S2510-Transactions!J2510,"")</f>
        <v>2594</v>
      </c>
      <c r="R2510">
        <f t="shared" si="83"/>
        <v>2864</v>
      </c>
    </row>
    <row r="2511" spans="1:18" x14ac:dyDescent="0.3">
      <c r="A2511" t="str">
        <f>IF(Transactions!A2511&lt;&gt;"",Transactions!A2511,0)</f>
        <v>2018/09/07 13:50:12</v>
      </c>
      <c r="B2511" t="str">
        <f>IF(Transactions!B2511&lt;&gt;"",Transactions!B2511,0)</f>
        <v>c959d62d3ea28e1f60b7a76a89a8f2b0121c9a99ad94db0fbe824ac029fb79a0</v>
      </c>
      <c r="C2511" t="str">
        <f>IF(Transactions!C2511&lt;&gt;"",Transactions!C2511,0)</f>
        <v>Step1</v>
      </c>
      <c r="D2511" t="str">
        <f>IF(Transactions!D2511&lt;&gt;"",Transactions!D2511,"")</f>
        <v>peer0.org1.ldegilde.com</v>
      </c>
      <c r="E2511" t="str">
        <f>IF(Transactions!E2511&lt;&gt;"",Transactions!E2511,"")</f>
        <v>pmt-chaincode</v>
      </c>
      <c r="F2511" t="str">
        <f>IF(Transactions!F2511&lt;&gt;"",Transactions!F2511,"")</f>
        <v>put</v>
      </c>
      <c r="G2511" t="str">
        <f>IF(Transactions!G2511&lt;&gt;"",Transactions!G2511,"")</f>
        <v>000000004_365</v>
      </c>
      <c r="H2511" t="str">
        <f>IF(Transactions!H2511&lt;&gt;"",Transactions!H2511,"")</f>
        <v>3.0</v>
      </c>
      <c r="I2511">
        <f>IF(Transactions!J2511-Transactions!I2511&lt;&gt;"",Transactions!J2511-Transactions!I2511,"")</f>
        <v>2634</v>
      </c>
      <c r="J2511">
        <f>IF((Transactions!K2511-Transactions!I2511)-(Transactions!P2511-Transactions!J2511)&lt;&gt;"",(Transactions!K2511-Transactions!I2511)-(Transactions!P2511-Transactions!J2511),"")</f>
        <v>491</v>
      </c>
      <c r="K2511">
        <f>IF(Transactions!L2511-Transactions!K2511&lt;&gt;"",Transactions!L2511-Transactions!K2511,"")</f>
        <v>0</v>
      </c>
      <c r="L2511">
        <f>IF(Transactions!N2511-Transactions!M2511&lt;&gt;"",Transactions!N2511-Transactions!M2511,"")</f>
        <v>2142</v>
      </c>
      <c r="M2511">
        <f>IF(Transactions!P2511-Transactions!O2511&lt;&gt;"",Transactions!P2511-Transactions!O2511,"")</f>
        <v>1</v>
      </c>
      <c r="O2511">
        <f t="shared" si="82"/>
        <v>2634</v>
      </c>
      <c r="P2511" t="str">
        <f>IF(Transactions!O2511&lt;&gt;"",Transactions!O2511,"")</f>
        <v>1536321010804</v>
      </c>
      <c r="Q2511">
        <f>IF(Transactions!S2511-Transactions!J2511&lt;&gt;"",Transactions!S2511-Transactions!J2511,"")</f>
        <v>2889</v>
      </c>
      <c r="R2511">
        <f t="shared" si="83"/>
        <v>5523</v>
      </c>
    </row>
    <row r="2512" spans="1:18" x14ac:dyDescent="0.3">
      <c r="A2512" t="str">
        <f>IF(Transactions!A2512&lt;&gt;"",Transactions!A2512,0)</f>
        <v>2018/09/07 13:50:12</v>
      </c>
      <c r="B2512" t="str">
        <f>IF(Transactions!B2512&lt;&gt;"",Transactions!B2512,0)</f>
        <v>c959d62d3ea28e1f60b7a76a89a8f2b0121c9a99ad94db0fbe824ac029fb79a0</v>
      </c>
      <c r="C2512" t="str">
        <f>IF(Transactions!C2512&lt;&gt;"",Transactions!C2512,0)</f>
        <v>Step1</v>
      </c>
      <c r="D2512" t="str">
        <f>IF(Transactions!D2512&lt;&gt;"",Transactions!D2512,"")</f>
        <v>peer0.org2.ldegilde.com</v>
      </c>
      <c r="E2512" t="str">
        <f>IF(Transactions!E2512&lt;&gt;"",Transactions!E2512,"")</f>
        <v>pmt-chaincode</v>
      </c>
      <c r="F2512" t="str">
        <f>IF(Transactions!F2512&lt;&gt;"",Transactions!F2512,"")</f>
        <v>put</v>
      </c>
      <c r="G2512" t="str">
        <f>IF(Transactions!G2512&lt;&gt;"",Transactions!G2512,"")</f>
        <v>000000004_365</v>
      </c>
      <c r="H2512" t="str">
        <f>IF(Transactions!H2512&lt;&gt;"",Transactions!H2512,"")</f>
        <v>3.0</v>
      </c>
      <c r="I2512">
        <f>IF(Transactions!J2512-Transactions!I2512&lt;&gt;"",Transactions!J2512-Transactions!I2512,"")</f>
        <v>2634</v>
      </c>
      <c r="J2512">
        <f>IF((Transactions!K2512-Transactions!I2512)-(Transactions!P2512-Transactions!J2512)&lt;&gt;"",(Transactions!K2512-Transactions!I2512)-(Transactions!P2512-Transactions!J2512),"")</f>
        <v>554</v>
      </c>
      <c r="K2512">
        <f>IF(Transactions!L2512-Transactions!K2512&lt;&gt;"",Transactions!L2512-Transactions!K2512,"")</f>
        <v>0</v>
      </c>
      <c r="L2512">
        <f>IF(Transactions!N2512-Transactions!M2512&lt;&gt;"",Transactions!N2512-Transactions!M2512,"")</f>
        <v>2079</v>
      </c>
      <c r="M2512">
        <f>IF(Transactions!P2512-Transactions!O2512&lt;&gt;"",Transactions!P2512-Transactions!O2512,"")</f>
        <v>1</v>
      </c>
      <c r="O2512">
        <f t="shared" si="82"/>
        <v>2634</v>
      </c>
      <c r="P2512" t="str">
        <f>IF(Transactions!O2512&lt;&gt;"",Transactions!O2512,"")</f>
        <v>1536321010736</v>
      </c>
      <c r="Q2512">
        <f>IF(Transactions!S2512-Transactions!J2512&lt;&gt;"",Transactions!S2512-Transactions!J2512,"")</f>
        <v>2889</v>
      </c>
      <c r="R2512">
        <f t="shared" si="83"/>
        <v>5523</v>
      </c>
    </row>
    <row r="2513" spans="1:18" x14ac:dyDescent="0.3">
      <c r="A2513" t="str">
        <f>IF(Transactions!A2513&lt;&gt;"",Transactions!A2513,0)</f>
        <v>2018/09/07 13:50:12</v>
      </c>
      <c r="B2513" t="str">
        <f>IF(Transactions!B2513&lt;&gt;"",Transactions!B2513,0)</f>
        <v>772a840a59b8b309b0ab052e6e5acd97904052f58d934e74671ea8ebd57eb3a8</v>
      </c>
      <c r="C2513" t="str">
        <f>IF(Transactions!C2513&lt;&gt;"",Transactions!C2513,0)</f>
        <v>Step1</v>
      </c>
      <c r="D2513" t="str">
        <f>IF(Transactions!D2513&lt;&gt;"",Transactions!D2513,"")</f>
        <v>peer0.org1.ldegilde.com</v>
      </c>
      <c r="E2513" t="str">
        <f>IF(Transactions!E2513&lt;&gt;"",Transactions!E2513,"")</f>
        <v>pmt-chaincode</v>
      </c>
      <c r="F2513" t="str">
        <f>IF(Transactions!F2513&lt;&gt;"",Transactions!F2513,"")</f>
        <v>put</v>
      </c>
      <c r="G2513" t="str">
        <f>IF(Transactions!G2513&lt;&gt;"",Transactions!G2513,"")</f>
        <v>000000004_43</v>
      </c>
      <c r="H2513" t="str">
        <f>IF(Transactions!H2513&lt;&gt;"",Transactions!H2513,"")</f>
        <v>732.0</v>
      </c>
      <c r="I2513">
        <f>IF(Transactions!J2513-Transactions!I2513&lt;&gt;"",Transactions!J2513-Transactions!I2513,"")</f>
        <v>246</v>
      </c>
      <c r="J2513">
        <f>IF((Transactions!K2513-Transactions!I2513)-(Transactions!P2513-Transactions!J2513)&lt;&gt;"",(Transactions!K2513-Transactions!I2513)-(Transactions!P2513-Transactions!J2513),"")</f>
        <v>238</v>
      </c>
      <c r="K2513">
        <f>IF(Transactions!L2513-Transactions!K2513&lt;&gt;"",Transactions!L2513-Transactions!K2513,"")</f>
        <v>0</v>
      </c>
      <c r="L2513">
        <f>IF(Transactions!N2513-Transactions!M2513&lt;&gt;"",Transactions!N2513-Transactions!M2513,"")</f>
        <v>7</v>
      </c>
      <c r="M2513">
        <f>IF(Transactions!P2513-Transactions!O2513&lt;&gt;"",Transactions!P2513-Transactions!O2513,"")</f>
        <v>1</v>
      </c>
      <c r="O2513">
        <f t="shared" si="82"/>
        <v>246</v>
      </c>
      <c r="P2513" t="str">
        <f>IF(Transactions!O2513&lt;&gt;"",Transactions!O2513,"")</f>
        <v>1536321011213</v>
      </c>
      <c r="Q2513">
        <f>IF(Transactions!S2513-Transactions!J2513&lt;&gt;"",Transactions!S2513-Transactions!J2513,"")</f>
        <v>2643</v>
      </c>
      <c r="R2513">
        <f t="shared" si="83"/>
        <v>2889</v>
      </c>
    </row>
    <row r="2514" spans="1:18" x14ac:dyDescent="0.3">
      <c r="A2514" t="str">
        <f>IF(Transactions!A2514&lt;&gt;"",Transactions!A2514,0)</f>
        <v>2018/09/07 13:50:12</v>
      </c>
      <c r="B2514" t="str">
        <f>IF(Transactions!B2514&lt;&gt;"",Transactions!B2514,0)</f>
        <v>772a840a59b8b309b0ab052e6e5acd97904052f58d934e74671ea8ebd57eb3a8</v>
      </c>
      <c r="C2514" t="str">
        <f>IF(Transactions!C2514&lt;&gt;"",Transactions!C2514,0)</f>
        <v>Step1</v>
      </c>
      <c r="D2514" t="str">
        <f>IF(Transactions!D2514&lt;&gt;"",Transactions!D2514,"")</f>
        <v>peer0.org2.ldegilde.com</v>
      </c>
      <c r="E2514" t="str">
        <f>IF(Transactions!E2514&lt;&gt;"",Transactions!E2514,"")</f>
        <v>pmt-chaincode</v>
      </c>
      <c r="F2514" t="str">
        <f>IF(Transactions!F2514&lt;&gt;"",Transactions!F2514,"")</f>
        <v>put</v>
      </c>
      <c r="G2514" t="str">
        <f>IF(Transactions!G2514&lt;&gt;"",Transactions!G2514,"")</f>
        <v>000000004_43</v>
      </c>
      <c r="H2514" t="str">
        <f>IF(Transactions!H2514&lt;&gt;"",Transactions!H2514,"")</f>
        <v>732.0</v>
      </c>
      <c r="I2514">
        <f>IF(Transactions!J2514-Transactions!I2514&lt;&gt;"",Transactions!J2514-Transactions!I2514,"")</f>
        <v>246</v>
      </c>
      <c r="J2514">
        <f>IF((Transactions!K2514-Transactions!I2514)-(Transactions!P2514-Transactions!J2514)&lt;&gt;"",(Transactions!K2514-Transactions!I2514)-(Transactions!P2514-Transactions!J2514),"")</f>
        <v>180</v>
      </c>
      <c r="K2514">
        <f>IF(Transactions!L2514-Transactions!K2514&lt;&gt;"",Transactions!L2514-Transactions!K2514,"")</f>
        <v>0</v>
      </c>
      <c r="L2514">
        <f>IF(Transactions!N2514-Transactions!M2514&lt;&gt;"",Transactions!N2514-Transactions!M2514,"")</f>
        <v>66</v>
      </c>
      <c r="M2514">
        <f>IF(Transactions!P2514-Transactions!O2514&lt;&gt;"",Transactions!P2514-Transactions!O2514,"")</f>
        <v>0</v>
      </c>
      <c r="O2514">
        <f t="shared" si="82"/>
        <v>246</v>
      </c>
      <c r="P2514" t="str">
        <f>IF(Transactions!O2514&lt;&gt;"",Transactions!O2514,"")</f>
        <v>1536321011277</v>
      </c>
      <c r="Q2514">
        <f>IF(Transactions!S2514-Transactions!J2514&lt;&gt;"",Transactions!S2514-Transactions!J2514,"")</f>
        <v>2643</v>
      </c>
      <c r="R2514">
        <f t="shared" si="83"/>
        <v>2889</v>
      </c>
    </row>
    <row r="2515" spans="1:18" x14ac:dyDescent="0.3">
      <c r="A2515" t="str">
        <f>IF(Transactions!A2515&lt;&gt;"",Transactions!A2515,0)</f>
        <v>2018/09/07 13:50:12</v>
      </c>
      <c r="B2515" t="str">
        <f>IF(Transactions!B2515&lt;&gt;"",Transactions!B2515,0)</f>
        <v>e3089f43f7640c33df70538aecd9f9e8d33a298222ae9f6cb5f41faf70dbd9fb</v>
      </c>
      <c r="C2515" t="str">
        <f>IF(Transactions!C2515&lt;&gt;"",Transactions!C2515,0)</f>
        <v>Step1</v>
      </c>
      <c r="D2515" t="str">
        <f>IF(Transactions!D2515&lt;&gt;"",Transactions!D2515,"")</f>
        <v>peer0.org1.ldegilde.com</v>
      </c>
      <c r="E2515" t="str">
        <f>IF(Transactions!E2515&lt;&gt;"",Transactions!E2515,"")</f>
        <v>pmt-chaincode</v>
      </c>
      <c r="F2515" t="str">
        <f>IF(Transactions!F2515&lt;&gt;"",Transactions!F2515,"")</f>
        <v>put</v>
      </c>
      <c r="G2515" t="str">
        <f>IF(Transactions!G2515&lt;&gt;"",Transactions!G2515,"")</f>
        <v>000000004_264</v>
      </c>
      <c r="H2515" t="str">
        <f>IF(Transactions!H2515&lt;&gt;"",Transactions!H2515,"")</f>
        <v>705.0</v>
      </c>
      <c r="I2515">
        <f>IF(Transactions!J2515-Transactions!I2515&lt;&gt;"",Transactions!J2515-Transactions!I2515,"")</f>
        <v>2613</v>
      </c>
      <c r="J2515">
        <f>IF((Transactions!K2515-Transactions!I2515)-(Transactions!P2515-Transactions!J2515)&lt;&gt;"",(Transactions!K2515-Transactions!I2515)-(Transactions!P2515-Transactions!J2515),"")</f>
        <v>606</v>
      </c>
      <c r="K2515">
        <f>IF(Transactions!L2515-Transactions!K2515&lt;&gt;"",Transactions!L2515-Transactions!K2515,"")</f>
        <v>0</v>
      </c>
      <c r="L2515">
        <f>IF(Transactions!N2515-Transactions!M2515&lt;&gt;"",Transactions!N2515-Transactions!M2515,"")</f>
        <v>2007</v>
      </c>
      <c r="M2515">
        <f>IF(Transactions!P2515-Transactions!O2515&lt;&gt;"",Transactions!P2515-Transactions!O2515,"")</f>
        <v>0</v>
      </c>
      <c r="O2515">
        <f t="shared" si="82"/>
        <v>2613</v>
      </c>
      <c r="P2515" t="str">
        <f>IF(Transactions!O2515&lt;&gt;"",Transactions!O2515,"")</f>
        <v>1536321010703</v>
      </c>
      <c r="Q2515">
        <f>IF(Transactions!S2515-Transactions!J2515&lt;&gt;"",Transactions!S2515-Transactions!J2515,"")</f>
        <v>2891</v>
      </c>
      <c r="R2515">
        <f t="shared" si="83"/>
        <v>5504</v>
      </c>
    </row>
    <row r="2516" spans="1:18" x14ac:dyDescent="0.3">
      <c r="A2516" t="str">
        <f>IF(Transactions!A2516&lt;&gt;"",Transactions!A2516,0)</f>
        <v>2018/09/07 13:50:12</v>
      </c>
      <c r="B2516" t="str">
        <f>IF(Transactions!B2516&lt;&gt;"",Transactions!B2516,0)</f>
        <v>e3089f43f7640c33df70538aecd9f9e8d33a298222ae9f6cb5f41faf70dbd9fb</v>
      </c>
      <c r="C2516" t="str">
        <f>IF(Transactions!C2516&lt;&gt;"",Transactions!C2516,0)</f>
        <v>Step1</v>
      </c>
      <c r="D2516" t="str">
        <f>IF(Transactions!D2516&lt;&gt;"",Transactions!D2516,"")</f>
        <v>peer0.org2.ldegilde.com</v>
      </c>
      <c r="E2516" t="str">
        <f>IF(Transactions!E2516&lt;&gt;"",Transactions!E2516,"")</f>
        <v>pmt-chaincode</v>
      </c>
      <c r="F2516" t="str">
        <f>IF(Transactions!F2516&lt;&gt;"",Transactions!F2516,"")</f>
        <v>put</v>
      </c>
      <c r="G2516" t="str">
        <f>IF(Transactions!G2516&lt;&gt;"",Transactions!G2516,"")</f>
        <v>000000004_264</v>
      </c>
      <c r="H2516" t="str">
        <f>IF(Transactions!H2516&lt;&gt;"",Transactions!H2516,"")</f>
        <v>705.0</v>
      </c>
      <c r="I2516">
        <f>IF(Transactions!J2516-Transactions!I2516&lt;&gt;"",Transactions!J2516-Transactions!I2516,"")</f>
        <v>2613</v>
      </c>
      <c r="J2516">
        <f>IF((Transactions!K2516-Transactions!I2516)-(Transactions!P2516-Transactions!J2516)&lt;&gt;"",(Transactions!K2516-Transactions!I2516)-(Transactions!P2516-Transactions!J2516),"")</f>
        <v>450</v>
      </c>
      <c r="K2516">
        <f>IF(Transactions!L2516-Transactions!K2516&lt;&gt;"",Transactions!L2516-Transactions!K2516,"")</f>
        <v>0</v>
      </c>
      <c r="L2516">
        <f>IF(Transactions!N2516-Transactions!M2516&lt;&gt;"",Transactions!N2516-Transactions!M2516,"")</f>
        <v>2163</v>
      </c>
      <c r="M2516">
        <f>IF(Transactions!P2516-Transactions!O2516&lt;&gt;"",Transactions!P2516-Transactions!O2516,"")</f>
        <v>0</v>
      </c>
      <c r="O2516">
        <f t="shared" si="82"/>
        <v>2613</v>
      </c>
      <c r="P2516" t="str">
        <f>IF(Transactions!O2516&lt;&gt;"",Transactions!O2516,"")</f>
        <v>1536321010880</v>
      </c>
      <c r="Q2516">
        <f>IF(Transactions!S2516-Transactions!J2516&lt;&gt;"",Transactions!S2516-Transactions!J2516,"")</f>
        <v>2891</v>
      </c>
      <c r="R2516">
        <f t="shared" si="83"/>
        <v>5504</v>
      </c>
    </row>
    <row r="2517" spans="1:18" x14ac:dyDescent="0.3">
      <c r="A2517" t="str">
        <f>IF(Transactions!A2517&lt;&gt;"",Transactions!A2517,0)</f>
        <v>2018/09/07 13:50:12</v>
      </c>
      <c r="B2517" t="str">
        <f>IF(Transactions!B2517&lt;&gt;"",Transactions!B2517,0)</f>
        <v>2dbcf6a0e16060b13bc19948daf01e258e11efbb8c0461ec192c88746856b2b7</v>
      </c>
      <c r="C2517" t="str">
        <f>IF(Transactions!C2517&lt;&gt;"",Transactions!C2517,0)</f>
        <v>Step1</v>
      </c>
      <c r="D2517" t="str">
        <f>IF(Transactions!D2517&lt;&gt;"",Transactions!D2517,"")</f>
        <v>peer0.org1.ldegilde.com</v>
      </c>
      <c r="E2517" t="str">
        <f>IF(Transactions!E2517&lt;&gt;"",Transactions!E2517,"")</f>
        <v>pmt-chaincode</v>
      </c>
      <c r="F2517" t="str">
        <f>IF(Transactions!F2517&lt;&gt;"",Transactions!F2517,"")</f>
        <v>put</v>
      </c>
      <c r="G2517" t="str">
        <f>IF(Transactions!G2517&lt;&gt;"",Transactions!G2517,"")</f>
        <v>000000004_204</v>
      </c>
      <c r="H2517" t="str">
        <f>IF(Transactions!H2517&lt;&gt;"",Transactions!H2517,"")</f>
        <v>347.0</v>
      </c>
      <c r="I2517">
        <f>IF(Transactions!J2517-Transactions!I2517&lt;&gt;"",Transactions!J2517-Transactions!I2517,"")</f>
        <v>2547</v>
      </c>
      <c r="J2517">
        <f>IF((Transactions!K2517-Transactions!I2517)-(Transactions!P2517-Transactions!J2517)&lt;&gt;"",(Transactions!K2517-Transactions!I2517)-(Transactions!P2517-Transactions!J2517),"")</f>
        <v>438</v>
      </c>
      <c r="K2517">
        <f>IF(Transactions!L2517-Transactions!K2517&lt;&gt;"",Transactions!L2517-Transactions!K2517,"")</f>
        <v>0</v>
      </c>
      <c r="L2517">
        <f>IF(Transactions!N2517-Transactions!M2517&lt;&gt;"",Transactions!N2517-Transactions!M2517,"")</f>
        <v>2108</v>
      </c>
      <c r="M2517">
        <f>IF(Transactions!P2517-Transactions!O2517&lt;&gt;"",Transactions!P2517-Transactions!O2517,"")</f>
        <v>1</v>
      </c>
      <c r="O2517">
        <f t="shared" si="82"/>
        <v>2547</v>
      </c>
      <c r="P2517" t="str">
        <f>IF(Transactions!O2517&lt;&gt;"",Transactions!O2517,"")</f>
        <v>1536321010804</v>
      </c>
      <c r="Q2517">
        <f>IF(Transactions!S2517-Transactions!J2517&lt;&gt;"",Transactions!S2517-Transactions!J2517,"")</f>
        <v>2953</v>
      </c>
      <c r="R2517">
        <f t="shared" si="83"/>
        <v>5500</v>
      </c>
    </row>
    <row r="2518" spans="1:18" x14ac:dyDescent="0.3">
      <c r="A2518" t="str">
        <f>IF(Transactions!A2518&lt;&gt;"",Transactions!A2518,0)</f>
        <v>2018/09/07 13:50:12</v>
      </c>
      <c r="B2518" t="str">
        <f>IF(Transactions!B2518&lt;&gt;"",Transactions!B2518,0)</f>
        <v>2dbcf6a0e16060b13bc19948daf01e258e11efbb8c0461ec192c88746856b2b7</v>
      </c>
      <c r="C2518" t="str">
        <f>IF(Transactions!C2518&lt;&gt;"",Transactions!C2518,0)</f>
        <v>Step1</v>
      </c>
      <c r="D2518" t="str">
        <f>IF(Transactions!D2518&lt;&gt;"",Transactions!D2518,"")</f>
        <v>peer0.org2.ldegilde.com</v>
      </c>
      <c r="E2518" t="str">
        <f>IF(Transactions!E2518&lt;&gt;"",Transactions!E2518,"")</f>
        <v>pmt-chaincode</v>
      </c>
      <c r="F2518" t="str">
        <f>IF(Transactions!F2518&lt;&gt;"",Transactions!F2518,"")</f>
        <v>put</v>
      </c>
      <c r="G2518" t="str">
        <f>IF(Transactions!G2518&lt;&gt;"",Transactions!G2518,"")</f>
        <v>000000004_204</v>
      </c>
      <c r="H2518" t="str">
        <f>IF(Transactions!H2518&lt;&gt;"",Transactions!H2518,"")</f>
        <v>347.0</v>
      </c>
      <c r="I2518">
        <f>IF(Transactions!J2518-Transactions!I2518&lt;&gt;"",Transactions!J2518-Transactions!I2518,"")</f>
        <v>2547</v>
      </c>
      <c r="J2518">
        <f>IF((Transactions!K2518-Transactions!I2518)-(Transactions!P2518-Transactions!J2518)&lt;&gt;"",(Transactions!K2518-Transactions!I2518)-(Transactions!P2518-Transactions!J2518),"")</f>
        <v>402</v>
      </c>
      <c r="K2518">
        <f>IF(Transactions!L2518-Transactions!K2518&lt;&gt;"",Transactions!L2518-Transactions!K2518,"")</f>
        <v>0</v>
      </c>
      <c r="L2518">
        <f>IF(Transactions!N2518-Transactions!M2518&lt;&gt;"",Transactions!N2518-Transactions!M2518,"")</f>
        <v>2144</v>
      </c>
      <c r="M2518">
        <f>IF(Transactions!P2518-Transactions!O2518&lt;&gt;"",Transactions!P2518-Transactions!O2518,"")</f>
        <v>1</v>
      </c>
      <c r="O2518">
        <f t="shared" si="82"/>
        <v>2547</v>
      </c>
      <c r="P2518" t="str">
        <f>IF(Transactions!O2518&lt;&gt;"",Transactions!O2518,"")</f>
        <v>1536321010849</v>
      </c>
      <c r="Q2518">
        <f>IF(Transactions!S2518-Transactions!J2518&lt;&gt;"",Transactions!S2518-Transactions!J2518,"")</f>
        <v>2953</v>
      </c>
      <c r="R2518">
        <f t="shared" si="83"/>
        <v>5500</v>
      </c>
    </row>
    <row r="2519" spans="1:18" x14ac:dyDescent="0.3">
      <c r="A2519" t="str">
        <f>IF(Transactions!A2519&lt;&gt;"",Transactions!A2519,0)</f>
        <v>2018/09/07 13:50:12</v>
      </c>
      <c r="B2519" t="str">
        <f>IF(Transactions!B2519&lt;&gt;"",Transactions!B2519,0)</f>
        <v>f9f5bc6f6cc7c0b23b394444007c36f9fa59de17ce7981239cbd8b67038e91fc</v>
      </c>
      <c r="C2519" t="str">
        <f>IF(Transactions!C2519&lt;&gt;"",Transactions!C2519,0)</f>
        <v>Step1</v>
      </c>
      <c r="D2519" t="str">
        <f>IF(Transactions!D2519&lt;&gt;"",Transactions!D2519,"")</f>
        <v>peer0.org1.ldegilde.com</v>
      </c>
      <c r="E2519" t="str">
        <f>IF(Transactions!E2519&lt;&gt;"",Transactions!E2519,"")</f>
        <v>pmt-chaincode</v>
      </c>
      <c r="F2519" t="str">
        <f>IF(Transactions!F2519&lt;&gt;"",Transactions!F2519,"")</f>
        <v>put</v>
      </c>
      <c r="G2519" t="str">
        <f>IF(Transactions!G2519&lt;&gt;"",Transactions!G2519,"")</f>
        <v>000000004_161</v>
      </c>
      <c r="H2519" t="str">
        <f>IF(Transactions!H2519&lt;&gt;"",Transactions!H2519,"")</f>
        <v>465.0</v>
      </c>
      <c r="I2519">
        <f>IF(Transactions!J2519-Transactions!I2519&lt;&gt;"",Transactions!J2519-Transactions!I2519,"")</f>
        <v>2588</v>
      </c>
      <c r="J2519">
        <f>IF((Transactions!K2519-Transactions!I2519)-(Transactions!P2519-Transactions!J2519)&lt;&gt;"",(Transactions!K2519-Transactions!I2519)-(Transactions!P2519-Transactions!J2519),"")</f>
        <v>598</v>
      </c>
      <c r="K2519">
        <f>IF(Transactions!L2519-Transactions!K2519&lt;&gt;"",Transactions!L2519-Transactions!K2519,"")</f>
        <v>0</v>
      </c>
      <c r="L2519">
        <f>IF(Transactions!N2519-Transactions!M2519&lt;&gt;"",Transactions!N2519-Transactions!M2519,"")</f>
        <v>1990</v>
      </c>
      <c r="M2519">
        <f>IF(Transactions!P2519-Transactions!O2519&lt;&gt;"",Transactions!P2519-Transactions!O2519,"")</f>
        <v>0</v>
      </c>
      <c r="O2519">
        <f t="shared" si="82"/>
        <v>2588</v>
      </c>
      <c r="P2519" t="str">
        <f>IF(Transactions!O2519&lt;&gt;"",Transactions!O2519,"")</f>
        <v>1536321010689</v>
      </c>
      <c r="Q2519">
        <f>IF(Transactions!S2519-Transactions!J2519&lt;&gt;"",Transactions!S2519-Transactions!J2519,"")</f>
        <v>2899</v>
      </c>
      <c r="R2519">
        <f t="shared" si="83"/>
        <v>5487</v>
      </c>
    </row>
    <row r="2520" spans="1:18" x14ac:dyDescent="0.3">
      <c r="A2520" t="str">
        <f>IF(Transactions!A2520&lt;&gt;"",Transactions!A2520,0)</f>
        <v>2018/09/07 13:50:12</v>
      </c>
      <c r="B2520" t="str">
        <f>IF(Transactions!B2520&lt;&gt;"",Transactions!B2520,0)</f>
        <v>f9f5bc6f6cc7c0b23b394444007c36f9fa59de17ce7981239cbd8b67038e91fc</v>
      </c>
      <c r="C2520" t="str">
        <f>IF(Transactions!C2520&lt;&gt;"",Transactions!C2520,0)</f>
        <v>Step1</v>
      </c>
      <c r="D2520" t="str">
        <f>IF(Transactions!D2520&lt;&gt;"",Transactions!D2520,"")</f>
        <v>peer0.org2.ldegilde.com</v>
      </c>
      <c r="E2520" t="str">
        <f>IF(Transactions!E2520&lt;&gt;"",Transactions!E2520,"")</f>
        <v>pmt-chaincode</v>
      </c>
      <c r="F2520" t="str">
        <f>IF(Transactions!F2520&lt;&gt;"",Transactions!F2520,"")</f>
        <v>put</v>
      </c>
      <c r="G2520" t="str">
        <f>IF(Transactions!G2520&lt;&gt;"",Transactions!G2520,"")</f>
        <v>000000004_161</v>
      </c>
      <c r="H2520" t="str">
        <f>IF(Transactions!H2520&lt;&gt;"",Transactions!H2520,"")</f>
        <v>465.0</v>
      </c>
      <c r="I2520">
        <f>IF(Transactions!J2520-Transactions!I2520&lt;&gt;"",Transactions!J2520-Transactions!I2520,"")</f>
        <v>2588</v>
      </c>
      <c r="J2520">
        <f>IF((Transactions!K2520-Transactions!I2520)-(Transactions!P2520-Transactions!J2520)&lt;&gt;"",(Transactions!K2520-Transactions!I2520)-(Transactions!P2520-Transactions!J2520),"")</f>
        <v>457</v>
      </c>
      <c r="K2520">
        <f>IF(Transactions!L2520-Transactions!K2520&lt;&gt;"",Transactions!L2520-Transactions!K2520,"")</f>
        <v>0</v>
      </c>
      <c r="L2520">
        <f>IF(Transactions!N2520-Transactions!M2520&lt;&gt;"",Transactions!N2520-Transactions!M2520,"")</f>
        <v>2130</v>
      </c>
      <c r="M2520">
        <f>IF(Transactions!P2520-Transactions!O2520&lt;&gt;"",Transactions!P2520-Transactions!O2520,"")</f>
        <v>1</v>
      </c>
      <c r="O2520">
        <f t="shared" si="82"/>
        <v>2588</v>
      </c>
      <c r="P2520" t="str">
        <f>IF(Transactions!O2520&lt;&gt;"",Transactions!O2520,"")</f>
        <v>1536321010855</v>
      </c>
      <c r="Q2520">
        <f>IF(Transactions!S2520-Transactions!J2520&lt;&gt;"",Transactions!S2520-Transactions!J2520,"")</f>
        <v>2899</v>
      </c>
      <c r="R2520">
        <f t="shared" si="83"/>
        <v>5487</v>
      </c>
    </row>
    <row r="2521" spans="1:18" x14ac:dyDescent="0.3">
      <c r="A2521" t="str">
        <f>IF(Transactions!A2521&lt;&gt;"",Transactions!A2521,0)</f>
        <v>2018/09/07 13:50:12</v>
      </c>
      <c r="B2521" t="str">
        <f>IF(Transactions!B2521&lt;&gt;"",Transactions!B2521,0)</f>
        <v>b43376e95352263bb935f13b992c00e617c9188cfa5c2fb12cddccbfee352bb5</v>
      </c>
      <c r="C2521" t="str">
        <f>IF(Transactions!C2521&lt;&gt;"",Transactions!C2521,0)</f>
        <v>Step1</v>
      </c>
      <c r="D2521" t="str">
        <f>IF(Transactions!D2521&lt;&gt;"",Transactions!D2521,"")</f>
        <v>peer0.org1.ldegilde.com</v>
      </c>
      <c r="E2521" t="str">
        <f>IF(Transactions!E2521&lt;&gt;"",Transactions!E2521,"")</f>
        <v>pmt-chaincode</v>
      </c>
      <c r="F2521" t="str">
        <f>IF(Transactions!F2521&lt;&gt;"",Transactions!F2521,"")</f>
        <v>put</v>
      </c>
      <c r="G2521" t="str">
        <f>IF(Transactions!G2521&lt;&gt;"",Transactions!G2521,"")</f>
        <v>000000004_308</v>
      </c>
      <c r="H2521" t="str">
        <f>IF(Transactions!H2521&lt;&gt;"",Transactions!H2521,"")</f>
        <v>941.0</v>
      </c>
      <c r="I2521">
        <f>IF(Transactions!J2521-Transactions!I2521&lt;&gt;"",Transactions!J2521-Transactions!I2521,"")</f>
        <v>2553</v>
      </c>
      <c r="J2521">
        <f>IF((Transactions!K2521-Transactions!I2521)-(Transactions!P2521-Transactions!J2521)&lt;&gt;"",(Transactions!K2521-Transactions!I2521)-(Transactions!P2521-Transactions!J2521),"")</f>
        <v>439</v>
      </c>
      <c r="K2521">
        <f>IF(Transactions!L2521-Transactions!K2521&lt;&gt;"",Transactions!L2521-Transactions!K2521,"")</f>
        <v>0</v>
      </c>
      <c r="L2521">
        <f>IF(Transactions!N2521-Transactions!M2521&lt;&gt;"",Transactions!N2521-Transactions!M2521,"")</f>
        <v>2114</v>
      </c>
      <c r="M2521">
        <f>IF(Transactions!P2521-Transactions!O2521&lt;&gt;"",Transactions!P2521-Transactions!O2521,"")</f>
        <v>0</v>
      </c>
      <c r="O2521">
        <f t="shared" si="82"/>
        <v>2553</v>
      </c>
      <c r="P2521" t="str">
        <f>IF(Transactions!O2521&lt;&gt;"",Transactions!O2521,"")</f>
        <v>1536321010808</v>
      </c>
      <c r="Q2521">
        <f>IF(Transactions!S2521-Transactions!J2521&lt;&gt;"",Transactions!S2521-Transactions!J2521,"")</f>
        <v>2966</v>
      </c>
      <c r="R2521">
        <f t="shared" si="83"/>
        <v>5519</v>
      </c>
    </row>
    <row r="2522" spans="1:18" x14ac:dyDescent="0.3">
      <c r="A2522" t="str">
        <f>IF(Transactions!A2522&lt;&gt;"",Transactions!A2522,0)</f>
        <v>2018/09/07 13:50:12</v>
      </c>
      <c r="B2522" t="str">
        <f>IF(Transactions!B2522&lt;&gt;"",Transactions!B2522,0)</f>
        <v>b43376e95352263bb935f13b992c00e617c9188cfa5c2fb12cddccbfee352bb5</v>
      </c>
      <c r="C2522" t="str">
        <f>IF(Transactions!C2522&lt;&gt;"",Transactions!C2522,0)</f>
        <v>Step1</v>
      </c>
      <c r="D2522" t="str">
        <f>IF(Transactions!D2522&lt;&gt;"",Transactions!D2522,"")</f>
        <v>peer0.org2.ldegilde.com</v>
      </c>
      <c r="E2522" t="str">
        <f>IF(Transactions!E2522&lt;&gt;"",Transactions!E2522,"")</f>
        <v>pmt-chaincode</v>
      </c>
      <c r="F2522" t="str">
        <f>IF(Transactions!F2522&lt;&gt;"",Transactions!F2522,"")</f>
        <v>put</v>
      </c>
      <c r="G2522" t="str">
        <f>IF(Transactions!G2522&lt;&gt;"",Transactions!G2522,"")</f>
        <v>000000004_308</v>
      </c>
      <c r="H2522" t="str">
        <f>IF(Transactions!H2522&lt;&gt;"",Transactions!H2522,"")</f>
        <v>941.0</v>
      </c>
      <c r="I2522">
        <f>IF(Transactions!J2522-Transactions!I2522&lt;&gt;"",Transactions!J2522-Transactions!I2522,"")</f>
        <v>2553</v>
      </c>
      <c r="J2522">
        <f>IF((Transactions!K2522-Transactions!I2522)-(Transactions!P2522-Transactions!J2522)&lt;&gt;"",(Transactions!K2522-Transactions!I2522)-(Transactions!P2522-Transactions!J2522),"")</f>
        <v>554</v>
      </c>
      <c r="K2522">
        <f>IF(Transactions!L2522-Transactions!K2522&lt;&gt;"",Transactions!L2522-Transactions!K2522,"")</f>
        <v>0</v>
      </c>
      <c r="L2522">
        <f>IF(Transactions!N2522-Transactions!M2522&lt;&gt;"",Transactions!N2522-Transactions!M2522,"")</f>
        <v>1999</v>
      </c>
      <c r="M2522">
        <f>IF(Transactions!P2522-Transactions!O2522&lt;&gt;"",Transactions!P2522-Transactions!O2522,"")</f>
        <v>0</v>
      </c>
      <c r="O2522">
        <f t="shared" si="82"/>
        <v>2553</v>
      </c>
      <c r="P2522" t="str">
        <f>IF(Transactions!O2522&lt;&gt;"",Transactions!O2522,"")</f>
        <v>1536321010682</v>
      </c>
      <c r="Q2522">
        <f>IF(Transactions!S2522-Transactions!J2522&lt;&gt;"",Transactions!S2522-Transactions!J2522,"")</f>
        <v>2966</v>
      </c>
      <c r="R2522">
        <f t="shared" si="83"/>
        <v>5519</v>
      </c>
    </row>
    <row r="2523" spans="1:18" x14ac:dyDescent="0.3">
      <c r="A2523" t="str">
        <f>IF(Transactions!A2523&lt;&gt;"",Transactions!A2523,0)</f>
        <v>2018/09/07 13:50:12</v>
      </c>
      <c r="B2523" t="str">
        <f>IF(Transactions!B2523&lt;&gt;"",Transactions!B2523,0)</f>
        <v>6d3304eeb3e856fc803661b35abca91a104dcfda43860a9a27765105af7aee53</v>
      </c>
      <c r="C2523" t="str">
        <f>IF(Transactions!C2523&lt;&gt;"",Transactions!C2523,0)</f>
        <v>Step1</v>
      </c>
      <c r="D2523" t="str">
        <f>IF(Transactions!D2523&lt;&gt;"",Transactions!D2523,"")</f>
        <v>peer0.org1.ldegilde.com</v>
      </c>
      <c r="E2523" t="str">
        <f>IF(Transactions!E2523&lt;&gt;"",Transactions!E2523,"")</f>
        <v>pmt-chaincode</v>
      </c>
      <c r="F2523" t="str">
        <f>IF(Transactions!F2523&lt;&gt;"",Transactions!F2523,"")</f>
        <v>put</v>
      </c>
      <c r="G2523" t="str">
        <f>IF(Transactions!G2523&lt;&gt;"",Transactions!G2523,"")</f>
        <v>000000004_318</v>
      </c>
      <c r="H2523" t="str">
        <f>IF(Transactions!H2523&lt;&gt;"",Transactions!H2523,"")</f>
        <v>700.0</v>
      </c>
      <c r="I2523">
        <f>IF(Transactions!J2523-Transactions!I2523&lt;&gt;"",Transactions!J2523-Transactions!I2523,"")</f>
        <v>2526</v>
      </c>
      <c r="J2523">
        <f>IF((Transactions!K2523-Transactions!I2523)-(Transactions!P2523-Transactions!J2523)&lt;&gt;"",(Transactions!K2523-Transactions!I2523)-(Transactions!P2523-Transactions!J2523),"")</f>
        <v>536</v>
      </c>
      <c r="K2523">
        <f>IF(Transactions!L2523-Transactions!K2523&lt;&gt;"",Transactions!L2523-Transactions!K2523,"")</f>
        <v>0</v>
      </c>
      <c r="L2523">
        <f>IF(Transactions!N2523-Transactions!M2523&lt;&gt;"",Transactions!N2523-Transactions!M2523,"")</f>
        <v>1990</v>
      </c>
      <c r="M2523">
        <f>IF(Transactions!P2523-Transactions!O2523&lt;&gt;"",Transactions!P2523-Transactions!O2523,"")</f>
        <v>0</v>
      </c>
      <c r="O2523">
        <f t="shared" si="82"/>
        <v>2526</v>
      </c>
      <c r="P2523" t="str">
        <f>IF(Transactions!O2523&lt;&gt;"",Transactions!O2523,"")</f>
        <v>1536321010686</v>
      </c>
      <c r="Q2523">
        <f>IF(Transactions!S2523-Transactions!J2523&lt;&gt;"",Transactions!S2523-Transactions!J2523,"")</f>
        <v>2978</v>
      </c>
      <c r="R2523">
        <f t="shared" si="83"/>
        <v>5504</v>
      </c>
    </row>
    <row r="2524" spans="1:18" x14ac:dyDescent="0.3">
      <c r="A2524" t="str">
        <f>IF(Transactions!A2524&lt;&gt;"",Transactions!A2524,0)</f>
        <v>2018/09/07 13:50:12</v>
      </c>
      <c r="B2524" t="str">
        <f>IF(Transactions!B2524&lt;&gt;"",Transactions!B2524,0)</f>
        <v>6d3304eeb3e856fc803661b35abca91a104dcfda43860a9a27765105af7aee53</v>
      </c>
      <c r="C2524" t="str">
        <f>IF(Transactions!C2524&lt;&gt;"",Transactions!C2524,0)</f>
        <v>Step1</v>
      </c>
      <c r="D2524" t="str">
        <f>IF(Transactions!D2524&lt;&gt;"",Transactions!D2524,"")</f>
        <v>peer0.org2.ldegilde.com</v>
      </c>
      <c r="E2524" t="str">
        <f>IF(Transactions!E2524&lt;&gt;"",Transactions!E2524,"")</f>
        <v>pmt-chaincode</v>
      </c>
      <c r="F2524" t="str">
        <f>IF(Transactions!F2524&lt;&gt;"",Transactions!F2524,"")</f>
        <v>put</v>
      </c>
      <c r="G2524" t="str">
        <f>IF(Transactions!G2524&lt;&gt;"",Transactions!G2524,"")</f>
        <v>000000004_318</v>
      </c>
      <c r="H2524" t="str">
        <f>IF(Transactions!H2524&lt;&gt;"",Transactions!H2524,"")</f>
        <v>700.0</v>
      </c>
      <c r="I2524">
        <f>IF(Transactions!J2524-Transactions!I2524&lt;&gt;"",Transactions!J2524-Transactions!I2524,"")</f>
        <v>2526</v>
      </c>
      <c r="J2524">
        <f>IF((Transactions!K2524-Transactions!I2524)-(Transactions!P2524-Transactions!J2524)&lt;&gt;"",(Transactions!K2524-Transactions!I2524)-(Transactions!P2524-Transactions!J2524),"")</f>
        <v>401</v>
      </c>
      <c r="K2524">
        <f>IF(Transactions!L2524-Transactions!K2524&lt;&gt;"",Transactions!L2524-Transactions!K2524,"")</f>
        <v>0</v>
      </c>
      <c r="L2524">
        <f>IF(Transactions!N2524-Transactions!M2524&lt;&gt;"",Transactions!N2524-Transactions!M2524,"")</f>
        <v>2124</v>
      </c>
      <c r="M2524">
        <f>IF(Transactions!P2524-Transactions!O2524&lt;&gt;"",Transactions!P2524-Transactions!O2524,"")</f>
        <v>1</v>
      </c>
      <c r="O2524">
        <f t="shared" si="82"/>
        <v>2526</v>
      </c>
      <c r="P2524" t="str">
        <f>IF(Transactions!O2524&lt;&gt;"",Transactions!O2524,"")</f>
        <v>1536321010832</v>
      </c>
      <c r="Q2524">
        <f>IF(Transactions!S2524-Transactions!J2524&lt;&gt;"",Transactions!S2524-Transactions!J2524,"")</f>
        <v>2978</v>
      </c>
      <c r="R2524">
        <f t="shared" si="83"/>
        <v>5504</v>
      </c>
    </row>
    <row r="2525" spans="1:18" x14ac:dyDescent="0.3">
      <c r="A2525" t="str">
        <f>IF(Transactions!A2525&lt;&gt;"",Transactions!A2525,0)</f>
        <v>2018/09/07 13:50:12</v>
      </c>
      <c r="B2525" t="str">
        <f>IF(Transactions!B2525&lt;&gt;"",Transactions!B2525,0)</f>
        <v>f9edcee873f49c06ca9b38c0f35b2529a2d67e6930c60b903de5aaa1368169d1</v>
      </c>
      <c r="C2525" t="str">
        <f>IF(Transactions!C2525&lt;&gt;"",Transactions!C2525,0)</f>
        <v>Step1</v>
      </c>
      <c r="D2525" t="str">
        <f>IF(Transactions!D2525&lt;&gt;"",Transactions!D2525,"")</f>
        <v>peer0.org1.ldegilde.com</v>
      </c>
      <c r="E2525" t="str">
        <f>IF(Transactions!E2525&lt;&gt;"",Transactions!E2525,"")</f>
        <v>pmt-chaincode</v>
      </c>
      <c r="F2525" t="str">
        <f>IF(Transactions!F2525&lt;&gt;"",Transactions!F2525,"")</f>
        <v>put</v>
      </c>
      <c r="G2525" t="str">
        <f>IF(Transactions!G2525&lt;&gt;"",Transactions!G2525,"")</f>
        <v>000000004_260</v>
      </c>
      <c r="H2525" t="str">
        <f>IF(Transactions!H2525&lt;&gt;"",Transactions!H2525,"")</f>
        <v>395.0</v>
      </c>
      <c r="I2525">
        <f>IF(Transactions!J2525-Transactions!I2525&lt;&gt;"",Transactions!J2525-Transactions!I2525,"")</f>
        <v>2533</v>
      </c>
      <c r="J2525">
        <f>IF((Transactions!K2525-Transactions!I2525)-(Transactions!P2525-Transactions!J2525)&lt;&gt;"",(Transactions!K2525-Transactions!I2525)-(Transactions!P2525-Transactions!J2525),"")</f>
        <v>385</v>
      </c>
      <c r="K2525">
        <f>IF(Transactions!L2525-Transactions!K2525&lt;&gt;"",Transactions!L2525-Transactions!K2525,"")</f>
        <v>4</v>
      </c>
      <c r="L2525">
        <f>IF(Transactions!N2525-Transactions!M2525&lt;&gt;"",Transactions!N2525-Transactions!M2525,"")</f>
        <v>2143</v>
      </c>
      <c r="M2525">
        <f>IF(Transactions!P2525-Transactions!O2525&lt;&gt;"",Transactions!P2525-Transactions!O2525,"")</f>
        <v>1</v>
      </c>
      <c r="O2525">
        <f t="shared" si="82"/>
        <v>2533</v>
      </c>
      <c r="P2525" t="str">
        <f>IF(Transactions!O2525&lt;&gt;"",Transactions!O2525,"")</f>
        <v>1536321010792</v>
      </c>
      <c r="Q2525">
        <f>IF(Transactions!S2525-Transactions!J2525&lt;&gt;"",Transactions!S2525-Transactions!J2525,"")</f>
        <v>2992</v>
      </c>
      <c r="R2525">
        <f t="shared" si="83"/>
        <v>5525</v>
      </c>
    </row>
    <row r="2526" spans="1:18" x14ac:dyDescent="0.3">
      <c r="A2526" t="str">
        <f>IF(Transactions!A2526&lt;&gt;"",Transactions!A2526,0)</f>
        <v>2018/09/07 13:50:12</v>
      </c>
      <c r="B2526" t="str">
        <f>IF(Transactions!B2526&lt;&gt;"",Transactions!B2526,0)</f>
        <v>f9edcee873f49c06ca9b38c0f35b2529a2d67e6930c60b903de5aaa1368169d1</v>
      </c>
      <c r="C2526" t="str">
        <f>IF(Transactions!C2526&lt;&gt;"",Transactions!C2526,0)</f>
        <v>Step1</v>
      </c>
      <c r="D2526" t="str">
        <f>IF(Transactions!D2526&lt;&gt;"",Transactions!D2526,"")</f>
        <v>peer0.org2.ldegilde.com</v>
      </c>
      <c r="E2526" t="str">
        <f>IF(Transactions!E2526&lt;&gt;"",Transactions!E2526,"")</f>
        <v>pmt-chaincode</v>
      </c>
      <c r="F2526" t="str">
        <f>IF(Transactions!F2526&lt;&gt;"",Transactions!F2526,"")</f>
        <v>put</v>
      </c>
      <c r="G2526" t="str">
        <f>IF(Transactions!G2526&lt;&gt;"",Transactions!G2526,"")</f>
        <v>000000004_260</v>
      </c>
      <c r="H2526" t="str">
        <f>IF(Transactions!H2526&lt;&gt;"",Transactions!H2526,"")</f>
        <v>395.0</v>
      </c>
      <c r="I2526">
        <f>IF(Transactions!J2526-Transactions!I2526&lt;&gt;"",Transactions!J2526-Transactions!I2526,"")</f>
        <v>2533</v>
      </c>
      <c r="J2526">
        <f>IF((Transactions!K2526-Transactions!I2526)-(Transactions!P2526-Transactions!J2526)&lt;&gt;"",(Transactions!K2526-Transactions!I2526)-(Transactions!P2526-Transactions!J2526),"")</f>
        <v>420</v>
      </c>
      <c r="K2526">
        <f>IF(Transactions!L2526-Transactions!K2526&lt;&gt;"",Transactions!L2526-Transactions!K2526,"")</f>
        <v>0</v>
      </c>
      <c r="L2526">
        <f>IF(Transactions!N2526-Transactions!M2526&lt;&gt;"",Transactions!N2526-Transactions!M2526,"")</f>
        <v>2113</v>
      </c>
      <c r="M2526">
        <f>IF(Transactions!P2526-Transactions!O2526&lt;&gt;"",Transactions!P2526-Transactions!O2526,"")</f>
        <v>0</v>
      </c>
      <c r="O2526">
        <f t="shared" si="82"/>
        <v>2533</v>
      </c>
      <c r="P2526" t="str">
        <f>IF(Transactions!O2526&lt;&gt;"",Transactions!O2526,"")</f>
        <v>1536321010801</v>
      </c>
      <c r="Q2526">
        <f>IF(Transactions!S2526-Transactions!J2526&lt;&gt;"",Transactions!S2526-Transactions!J2526,"")</f>
        <v>2992</v>
      </c>
      <c r="R2526">
        <f t="shared" si="83"/>
        <v>5525</v>
      </c>
    </row>
    <row r="2527" spans="1:18" x14ac:dyDescent="0.3">
      <c r="A2527" t="str">
        <f>IF(Transactions!A2527&lt;&gt;"",Transactions!A2527,0)</f>
        <v>2018/09/07 13:50:12</v>
      </c>
      <c r="B2527" t="str">
        <f>IF(Transactions!B2527&lt;&gt;"",Transactions!B2527,0)</f>
        <v>8cde4ef8a4da56d89816a927f17b23a38c7acb9f129ee10814f3e58a5ccf1df1</v>
      </c>
      <c r="C2527" t="str">
        <f>IF(Transactions!C2527&lt;&gt;"",Transactions!C2527,0)</f>
        <v>Step1</v>
      </c>
      <c r="D2527" t="str">
        <f>IF(Transactions!D2527&lt;&gt;"",Transactions!D2527,"")</f>
        <v>peer0.org1.ldegilde.com</v>
      </c>
      <c r="E2527" t="str">
        <f>IF(Transactions!E2527&lt;&gt;"",Transactions!E2527,"")</f>
        <v>pmt-chaincode</v>
      </c>
      <c r="F2527" t="str">
        <f>IF(Transactions!F2527&lt;&gt;"",Transactions!F2527,"")</f>
        <v>put</v>
      </c>
      <c r="G2527" t="str">
        <f>IF(Transactions!G2527&lt;&gt;"",Transactions!G2527,"")</f>
        <v>000000004_396</v>
      </c>
      <c r="H2527" t="str">
        <f>IF(Transactions!H2527&lt;&gt;"",Transactions!H2527,"")</f>
        <v>485.0</v>
      </c>
      <c r="I2527">
        <f>IF(Transactions!J2527-Transactions!I2527&lt;&gt;"",Transactions!J2527-Transactions!I2527,"")</f>
        <v>2576</v>
      </c>
      <c r="J2527">
        <f>IF((Transactions!K2527-Transactions!I2527)-(Transactions!P2527-Transactions!J2527)&lt;&gt;"",(Transactions!K2527-Transactions!I2527)-(Transactions!P2527-Transactions!J2527),"")</f>
        <v>576</v>
      </c>
      <c r="K2527">
        <f>IF(Transactions!L2527-Transactions!K2527&lt;&gt;"",Transactions!L2527-Transactions!K2527,"")</f>
        <v>0</v>
      </c>
      <c r="L2527">
        <f>IF(Transactions!N2527-Transactions!M2527&lt;&gt;"",Transactions!N2527-Transactions!M2527,"")</f>
        <v>2000</v>
      </c>
      <c r="M2527">
        <f>IF(Transactions!P2527-Transactions!O2527&lt;&gt;"",Transactions!P2527-Transactions!O2527,"")</f>
        <v>0</v>
      </c>
      <c r="O2527">
        <f t="shared" si="82"/>
        <v>2576</v>
      </c>
      <c r="P2527" t="str">
        <f>IF(Transactions!O2527&lt;&gt;"",Transactions!O2527,"")</f>
        <v>1536321010697</v>
      </c>
      <c r="Q2527">
        <f>IF(Transactions!S2527-Transactions!J2527&lt;&gt;"",Transactions!S2527-Transactions!J2527,"")</f>
        <v>2944</v>
      </c>
      <c r="R2527">
        <f t="shared" si="83"/>
        <v>5520</v>
      </c>
    </row>
    <row r="2528" spans="1:18" x14ac:dyDescent="0.3">
      <c r="A2528" t="str">
        <f>IF(Transactions!A2528&lt;&gt;"",Transactions!A2528,0)</f>
        <v>2018/09/07 13:50:12</v>
      </c>
      <c r="B2528" t="str">
        <f>IF(Transactions!B2528&lt;&gt;"",Transactions!B2528,0)</f>
        <v>8cde4ef8a4da56d89816a927f17b23a38c7acb9f129ee10814f3e58a5ccf1df1</v>
      </c>
      <c r="C2528" t="str">
        <f>IF(Transactions!C2528&lt;&gt;"",Transactions!C2528,0)</f>
        <v>Step1</v>
      </c>
      <c r="D2528" t="str">
        <f>IF(Transactions!D2528&lt;&gt;"",Transactions!D2528,"")</f>
        <v>peer0.org2.ldegilde.com</v>
      </c>
      <c r="E2528" t="str">
        <f>IF(Transactions!E2528&lt;&gt;"",Transactions!E2528,"")</f>
        <v>pmt-chaincode</v>
      </c>
      <c r="F2528" t="str">
        <f>IF(Transactions!F2528&lt;&gt;"",Transactions!F2528,"")</f>
        <v>put</v>
      </c>
      <c r="G2528" t="str">
        <f>IF(Transactions!G2528&lt;&gt;"",Transactions!G2528,"")</f>
        <v>000000004_396</v>
      </c>
      <c r="H2528" t="str">
        <f>IF(Transactions!H2528&lt;&gt;"",Transactions!H2528,"")</f>
        <v>485.0</v>
      </c>
      <c r="I2528">
        <f>IF(Transactions!J2528-Transactions!I2528&lt;&gt;"",Transactions!J2528-Transactions!I2528,"")</f>
        <v>2576</v>
      </c>
      <c r="J2528">
        <f>IF((Transactions!K2528-Transactions!I2528)-(Transactions!P2528-Transactions!J2528)&lt;&gt;"",(Transactions!K2528-Transactions!I2528)-(Transactions!P2528-Transactions!J2528),"")</f>
        <v>379</v>
      </c>
      <c r="K2528">
        <f>IF(Transactions!L2528-Transactions!K2528&lt;&gt;"",Transactions!L2528-Transactions!K2528,"")</f>
        <v>0</v>
      </c>
      <c r="L2528">
        <f>IF(Transactions!N2528-Transactions!M2528&lt;&gt;"",Transactions!N2528-Transactions!M2528,"")</f>
        <v>2196</v>
      </c>
      <c r="M2528">
        <f>IF(Transactions!P2528-Transactions!O2528&lt;&gt;"",Transactions!P2528-Transactions!O2528,"")</f>
        <v>1</v>
      </c>
      <c r="O2528">
        <f t="shared" si="82"/>
        <v>2576</v>
      </c>
      <c r="P2528" t="str">
        <f>IF(Transactions!O2528&lt;&gt;"",Transactions!O2528,"")</f>
        <v>1536321010867</v>
      </c>
      <c r="Q2528">
        <f>IF(Transactions!S2528-Transactions!J2528&lt;&gt;"",Transactions!S2528-Transactions!J2528,"")</f>
        <v>2944</v>
      </c>
      <c r="R2528">
        <f t="shared" si="83"/>
        <v>5520</v>
      </c>
    </row>
    <row r="2529" spans="1:18" x14ac:dyDescent="0.3">
      <c r="A2529" t="str">
        <f>IF(Transactions!A2529&lt;&gt;"",Transactions!A2529,0)</f>
        <v>2018/09/07 13:50:12</v>
      </c>
      <c r="B2529" t="str">
        <f>IF(Transactions!B2529&lt;&gt;"",Transactions!B2529,0)</f>
        <v>69d442e1a49f4c4ce77a07c4219a157c0ce166a45eb00c3d25c0e45c39de335f</v>
      </c>
      <c r="C2529" t="str">
        <f>IF(Transactions!C2529&lt;&gt;"",Transactions!C2529,0)</f>
        <v>Step1</v>
      </c>
      <c r="D2529" t="str">
        <f>IF(Transactions!D2529&lt;&gt;"",Transactions!D2529,"")</f>
        <v>peer0.org1.ldegilde.com</v>
      </c>
      <c r="E2529" t="str">
        <f>IF(Transactions!E2529&lt;&gt;"",Transactions!E2529,"")</f>
        <v>pmt-chaincode</v>
      </c>
      <c r="F2529" t="str">
        <f>IF(Transactions!F2529&lt;&gt;"",Transactions!F2529,"")</f>
        <v>put</v>
      </c>
      <c r="G2529" t="str">
        <f>IF(Transactions!G2529&lt;&gt;"",Transactions!G2529,"")</f>
        <v>000000004_335</v>
      </c>
      <c r="H2529" t="str">
        <f>IF(Transactions!H2529&lt;&gt;"",Transactions!H2529,"")</f>
        <v>927.0</v>
      </c>
      <c r="I2529">
        <f>IF(Transactions!J2529-Transactions!I2529&lt;&gt;"",Transactions!J2529-Transactions!I2529,"")</f>
        <v>2593</v>
      </c>
      <c r="J2529">
        <f>IF((Transactions!K2529-Transactions!I2529)-(Transactions!P2529-Transactions!J2529)&lt;&gt;"",(Transactions!K2529-Transactions!I2529)-(Transactions!P2529-Transactions!J2529),"")</f>
        <v>549</v>
      </c>
      <c r="K2529">
        <f>IF(Transactions!L2529-Transactions!K2529&lt;&gt;"",Transactions!L2529-Transactions!K2529,"")</f>
        <v>10</v>
      </c>
      <c r="L2529">
        <f>IF(Transactions!N2529-Transactions!M2529&lt;&gt;"",Transactions!N2529-Transactions!M2529,"")</f>
        <v>2033</v>
      </c>
      <c r="M2529">
        <f>IF(Transactions!P2529-Transactions!O2529&lt;&gt;"",Transactions!P2529-Transactions!O2529,"")</f>
        <v>1</v>
      </c>
      <c r="O2529">
        <f t="shared" si="82"/>
        <v>2593</v>
      </c>
      <c r="P2529" t="str">
        <f>IF(Transactions!O2529&lt;&gt;"",Transactions!O2529,"")</f>
        <v>1536321010711</v>
      </c>
      <c r="Q2529">
        <f>IF(Transactions!S2529-Transactions!J2529&lt;&gt;"",Transactions!S2529-Transactions!J2529,"")</f>
        <v>2947</v>
      </c>
      <c r="R2529">
        <f t="shared" si="83"/>
        <v>5540</v>
      </c>
    </row>
    <row r="2530" spans="1:18" x14ac:dyDescent="0.3">
      <c r="A2530" t="str">
        <f>IF(Transactions!A2530&lt;&gt;"",Transactions!A2530,0)</f>
        <v>2018/09/07 13:50:12</v>
      </c>
      <c r="B2530" t="str">
        <f>IF(Transactions!B2530&lt;&gt;"",Transactions!B2530,0)</f>
        <v>69d442e1a49f4c4ce77a07c4219a157c0ce166a45eb00c3d25c0e45c39de335f</v>
      </c>
      <c r="C2530" t="str">
        <f>IF(Transactions!C2530&lt;&gt;"",Transactions!C2530,0)</f>
        <v>Step1</v>
      </c>
      <c r="D2530" t="str">
        <f>IF(Transactions!D2530&lt;&gt;"",Transactions!D2530,"")</f>
        <v>peer0.org2.ldegilde.com</v>
      </c>
      <c r="E2530" t="str">
        <f>IF(Transactions!E2530&lt;&gt;"",Transactions!E2530,"")</f>
        <v>pmt-chaincode</v>
      </c>
      <c r="F2530" t="str">
        <f>IF(Transactions!F2530&lt;&gt;"",Transactions!F2530,"")</f>
        <v>put</v>
      </c>
      <c r="G2530" t="str">
        <f>IF(Transactions!G2530&lt;&gt;"",Transactions!G2530,"")</f>
        <v>000000004_335</v>
      </c>
      <c r="H2530" t="str">
        <f>IF(Transactions!H2530&lt;&gt;"",Transactions!H2530,"")</f>
        <v>927.0</v>
      </c>
      <c r="I2530">
        <f>IF(Transactions!J2530-Transactions!I2530&lt;&gt;"",Transactions!J2530-Transactions!I2530,"")</f>
        <v>2593</v>
      </c>
      <c r="J2530">
        <f>IF((Transactions!K2530-Transactions!I2530)-(Transactions!P2530-Transactions!J2530)&lt;&gt;"",(Transactions!K2530-Transactions!I2530)-(Transactions!P2530-Transactions!J2530),"")</f>
        <v>433</v>
      </c>
      <c r="K2530">
        <f>IF(Transactions!L2530-Transactions!K2530&lt;&gt;"",Transactions!L2530-Transactions!K2530,"")</f>
        <v>1</v>
      </c>
      <c r="L2530">
        <f>IF(Transactions!N2530-Transactions!M2530&lt;&gt;"",Transactions!N2530-Transactions!M2530,"")</f>
        <v>2158</v>
      </c>
      <c r="M2530">
        <f>IF(Transactions!P2530-Transactions!O2530&lt;&gt;"",Transactions!P2530-Transactions!O2530,"")</f>
        <v>1</v>
      </c>
      <c r="O2530">
        <f t="shared" si="82"/>
        <v>2593</v>
      </c>
      <c r="P2530" t="str">
        <f>IF(Transactions!O2530&lt;&gt;"",Transactions!O2530,"")</f>
        <v>1536321010866</v>
      </c>
      <c r="Q2530">
        <f>IF(Transactions!S2530-Transactions!J2530&lt;&gt;"",Transactions!S2530-Transactions!J2530,"")</f>
        <v>2947</v>
      </c>
      <c r="R2530">
        <f t="shared" si="83"/>
        <v>5540</v>
      </c>
    </row>
    <row r="2531" spans="1:18" x14ac:dyDescent="0.3">
      <c r="A2531" t="str">
        <f>IF(Transactions!A2531&lt;&gt;"",Transactions!A2531,0)</f>
        <v>2018/09/07 13:50:12</v>
      </c>
      <c r="B2531" t="str">
        <f>IF(Transactions!B2531&lt;&gt;"",Transactions!B2531,0)</f>
        <v>c85790362ced6fb90abb4d90c53f16edb2da334620e4fbe4e5a1ca9ba8fee09b</v>
      </c>
      <c r="C2531" t="str">
        <f>IF(Transactions!C2531&lt;&gt;"",Transactions!C2531,0)</f>
        <v>Step1</v>
      </c>
      <c r="D2531" t="str">
        <f>IF(Transactions!D2531&lt;&gt;"",Transactions!D2531,"")</f>
        <v>peer0.org1.ldegilde.com</v>
      </c>
      <c r="E2531" t="str">
        <f>IF(Transactions!E2531&lt;&gt;"",Transactions!E2531,"")</f>
        <v>pmt-chaincode</v>
      </c>
      <c r="F2531" t="str">
        <f>IF(Transactions!F2531&lt;&gt;"",Transactions!F2531,"")</f>
        <v>put</v>
      </c>
      <c r="G2531" t="str">
        <f>IF(Transactions!G2531&lt;&gt;"",Transactions!G2531,"")</f>
        <v>000000004_156</v>
      </c>
      <c r="H2531" t="str">
        <f>IF(Transactions!H2531&lt;&gt;"",Transactions!H2531,"")</f>
        <v>450.0</v>
      </c>
      <c r="I2531">
        <f>IF(Transactions!J2531-Transactions!I2531&lt;&gt;"",Transactions!J2531-Transactions!I2531,"")</f>
        <v>2502</v>
      </c>
      <c r="J2531">
        <f>IF((Transactions!K2531-Transactions!I2531)-(Transactions!P2531-Transactions!J2531)&lt;&gt;"",(Transactions!K2531-Transactions!I2531)-(Transactions!P2531-Transactions!J2531),"")</f>
        <v>488</v>
      </c>
      <c r="K2531">
        <f>IF(Transactions!L2531-Transactions!K2531&lt;&gt;"",Transactions!L2531-Transactions!K2531,"")</f>
        <v>0</v>
      </c>
      <c r="L2531">
        <f>IF(Transactions!N2531-Transactions!M2531&lt;&gt;"",Transactions!N2531-Transactions!M2531,"")</f>
        <v>2013</v>
      </c>
      <c r="M2531">
        <f>IF(Transactions!P2531-Transactions!O2531&lt;&gt;"",Transactions!P2531-Transactions!O2531,"")</f>
        <v>1</v>
      </c>
      <c r="O2531">
        <f t="shared" si="82"/>
        <v>2502</v>
      </c>
      <c r="P2531" t="str">
        <f>IF(Transactions!O2531&lt;&gt;"",Transactions!O2531,"")</f>
        <v>1536321010706</v>
      </c>
      <c r="Q2531">
        <f>IF(Transactions!S2531-Transactions!J2531&lt;&gt;"",Transactions!S2531-Transactions!J2531,"")</f>
        <v>2990</v>
      </c>
      <c r="R2531">
        <f t="shared" si="83"/>
        <v>5492</v>
      </c>
    </row>
    <row r="2532" spans="1:18" x14ac:dyDescent="0.3">
      <c r="A2532" t="str">
        <f>IF(Transactions!A2532&lt;&gt;"",Transactions!A2532,0)</f>
        <v>2018/09/07 13:50:12</v>
      </c>
      <c r="B2532" t="str">
        <f>IF(Transactions!B2532&lt;&gt;"",Transactions!B2532,0)</f>
        <v>c85790362ced6fb90abb4d90c53f16edb2da334620e4fbe4e5a1ca9ba8fee09b</v>
      </c>
      <c r="C2532" t="str">
        <f>IF(Transactions!C2532&lt;&gt;"",Transactions!C2532,0)</f>
        <v>Step1</v>
      </c>
      <c r="D2532" t="str">
        <f>IF(Transactions!D2532&lt;&gt;"",Transactions!D2532,"")</f>
        <v>peer0.org2.ldegilde.com</v>
      </c>
      <c r="E2532" t="str">
        <f>IF(Transactions!E2532&lt;&gt;"",Transactions!E2532,"")</f>
        <v>pmt-chaincode</v>
      </c>
      <c r="F2532" t="str">
        <f>IF(Transactions!F2532&lt;&gt;"",Transactions!F2532,"")</f>
        <v>put</v>
      </c>
      <c r="G2532" t="str">
        <f>IF(Transactions!G2532&lt;&gt;"",Transactions!G2532,"")</f>
        <v>000000004_156</v>
      </c>
      <c r="H2532" t="str">
        <f>IF(Transactions!H2532&lt;&gt;"",Transactions!H2532,"")</f>
        <v>450.0</v>
      </c>
      <c r="I2532">
        <f>IF(Transactions!J2532-Transactions!I2532&lt;&gt;"",Transactions!J2532-Transactions!I2532,"")</f>
        <v>2502</v>
      </c>
      <c r="J2532">
        <f>IF((Transactions!K2532-Transactions!I2532)-(Transactions!P2532-Transactions!J2532)&lt;&gt;"",(Transactions!K2532-Transactions!I2532)-(Transactions!P2532-Transactions!J2532),"")</f>
        <v>373</v>
      </c>
      <c r="K2532">
        <f>IF(Transactions!L2532-Transactions!K2532&lt;&gt;"",Transactions!L2532-Transactions!K2532,"")</f>
        <v>0</v>
      </c>
      <c r="L2532">
        <f>IF(Transactions!N2532-Transactions!M2532&lt;&gt;"",Transactions!N2532-Transactions!M2532,"")</f>
        <v>2129</v>
      </c>
      <c r="M2532">
        <f>IF(Transactions!P2532-Transactions!O2532&lt;&gt;"",Transactions!P2532-Transactions!O2532,"")</f>
        <v>0</v>
      </c>
      <c r="O2532">
        <f t="shared" si="82"/>
        <v>2502</v>
      </c>
      <c r="P2532" t="str">
        <f>IF(Transactions!O2532&lt;&gt;"",Transactions!O2532,"")</f>
        <v>1536321010845</v>
      </c>
      <c r="Q2532">
        <f>IF(Transactions!S2532-Transactions!J2532&lt;&gt;"",Transactions!S2532-Transactions!J2532,"")</f>
        <v>2990</v>
      </c>
      <c r="R2532">
        <f t="shared" si="83"/>
        <v>5492</v>
      </c>
    </row>
    <row r="2533" spans="1:18" x14ac:dyDescent="0.3">
      <c r="A2533" t="str">
        <f>IF(Transactions!A2533&lt;&gt;"",Transactions!A2533,0)</f>
        <v>2018/09/07 13:50:12</v>
      </c>
      <c r="B2533" t="str">
        <f>IF(Transactions!B2533&lt;&gt;"",Transactions!B2533,0)</f>
        <v>1e7fd688344ac28d173bcc0d3c1986a6f4acfe4de1b04abe98e19be9b7fca978</v>
      </c>
      <c r="C2533" t="str">
        <f>IF(Transactions!C2533&lt;&gt;"",Transactions!C2533,0)</f>
        <v>Step1</v>
      </c>
      <c r="D2533" t="str">
        <f>IF(Transactions!D2533&lt;&gt;"",Transactions!D2533,"")</f>
        <v>peer0.org1.ldegilde.com</v>
      </c>
      <c r="E2533" t="str">
        <f>IF(Transactions!E2533&lt;&gt;"",Transactions!E2533,"")</f>
        <v>pmt-chaincode</v>
      </c>
      <c r="F2533" t="str">
        <f>IF(Transactions!F2533&lt;&gt;"",Transactions!F2533,"")</f>
        <v>put</v>
      </c>
      <c r="G2533" t="str">
        <f>IF(Transactions!G2533&lt;&gt;"",Transactions!G2533,"")</f>
        <v>000000004_223</v>
      </c>
      <c r="H2533" t="str">
        <f>IF(Transactions!H2533&lt;&gt;"",Transactions!H2533,"")</f>
        <v>493.0</v>
      </c>
      <c r="I2533">
        <f>IF(Transactions!J2533-Transactions!I2533&lt;&gt;"",Transactions!J2533-Transactions!I2533,"")</f>
        <v>2510</v>
      </c>
      <c r="J2533">
        <f>IF((Transactions!K2533-Transactions!I2533)-(Transactions!P2533-Transactions!J2533)&lt;&gt;"",(Transactions!K2533-Transactions!I2533)-(Transactions!P2533-Transactions!J2533),"")</f>
        <v>2450</v>
      </c>
      <c r="K2533">
        <f>IF(Transactions!L2533-Transactions!K2533&lt;&gt;"",Transactions!L2533-Transactions!K2533,"")</f>
        <v>0</v>
      </c>
      <c r="L2533">
        <f>IF(Transactions!N2533-Transactions!M2533&lt;&gt;"",Transactions!N2533-Transactions!M2533,"")</f>
        <v>36</v>
      </c>
      <c r="M2533">
        <f>IF(Transactions!P2533-Transactions!O2533&lt;&gt;"",Transactions!P2533-Transactions!O2533,"")</f>
        <v>24</v>
      </c>
      <c r="O2533">
        <f t="shared" si="82"/>
        <v>2510</v>
      </c>
      <c r="P2533" t="str">
        <f>IF(Transactions!O2533&lt;&gt;"",Transactions!O2533,"")</f>
        <v>1536321008672</v>
      </c>
      <c r="Q2533">
        <f>IF(Transactions!S2533-Transactions!J2533&lt;&gt;"",Transactions!S2533-Transactions!J2533,"")</f>
        <v>2998</v>
      </c>
      <c r="R2533">
        <f t="shared" si="83"/>
        <v>5508</v>
      </c>
    </row>
    <row r="2534" spans="1:18" x14ac:dyDescent="0.3">
      <c r="A2534" t="str">
        <f>IF(Transactions!A2534&lt;&gt;"",Transactions!A2534,0)</f>
        <v>2018/09/07 13:50:12</v>
      </c>
      <c r="B2534" t="str">
        <f>IF(Transactions!B2534&lt;&gt;"",Transactions!B2534,0)</f>
        <v>1e7fd688344ac28d173bcc0d3c1986a6f4acfe4de1b04abe98e19be9b7fca978</v>
      </c>
      <c r="C2534" t="str">
        <f>IF(Transactions!C2534&lt;&gt;"",Transactions!C2534,0)</f>
        <v>Step1</v>
      </c>
      <c r="D2534" t="str">
        <f>IF(Transactions!D2534&lt;&gt;"",Transactions!D2534,"")</f>
        <v>peer0.org2.ldegilde.com</v>
      </c>
      <c r="E2534" t="str">
        <f>IF(Transactions!E2534&lt;&gt;"",Transactions!E2534,"")</f>
        <v>pmt-chaincode</v>
      </c>
      <c r="F2534" t="str">
        <f>IF(Transactions!F2534&lt;&gt;"",Transactions!F2534,"")</f>
        <v>put</v>
      </c>
      <c r="G2534" t="str">
        <f>IF(Transactions!G2534&lt;&gt;"",Transactions!G2534,"")</f>
        <v>000000004_223</v>
      </c>
      <c r="H2534" t="str">
        <f>IF(Transactions!H2534&lt;&gt;"",Transactions!H2534,"")</f>
        <v>493.0</v>
      </c>
      <c r="I2534">
        <f>IF(Transactions!J2534-Transactions!I2534&lt;&gt;"",Transactions!J2534-Transactions!I2534,"")</f>
        <v>2510</v>
      </c>
      <c r="J2534">
        <f>IF((Transactions!K2534-Transactions!I2534)-(Transactions!P2534-Transactions!J2534)&lt;&gt;"",(Transactions!K2534-Transactions!I2534)-(Transactions!P2534-Transactions!J2534),"")</f>
        <v>409</v>
      </c>
      <c r="K2534">
        <f>IF(Transactions!L2534-Transactions!K2534&lt;&gt;"",Transactions!L2534-Transactions!K2534,"")</f>
        <v>0</v>
      </c>
      <c r="L2534">
        <f>IF(Transactions!N2534-Transactions!M2534&lt;&gt;"",Transactions!N2534-Transactions!M2534,"")</f>
        <v>2101</v>
      </c>
      <c r="M2534">
        <f>IF(Transactions!P2534-Transactions!O2534&lt;&gt;"",Transactions!P2534-Transactions!O2534,"")</f>
        <v>0</v>
      </c>
      <c r="O2534">
        <f t="shared" si="82"/>
        <v>2510</v>
      </c>
      <c r="P2534" t="str">
        <f>IF(Transactions!O2534&lt;&gt;"",Transactions!O2534,"")</f>
        <v>1536321010803</v>
      </c>
      <c r="Q2534">
        <f>IF(Transactions!S2534-Transactions!J2534&lt;&gt;"",Transactions!S2534-Transactions!J2534,"")</f>
        <v>2998</v>
      </c>
      <c r="R2534">
        <f t="shared" si="83"/>
        <v>5508</v>
      </c>
    </row>
    <row r="2535" spans="1:18" x14ac:dyDescent="0.3">
      <c r="A2535" t="str">
        <f>IF(Transactions!A2535&lt;&gt;"",Transactions!A2535,0)</f>
        <v>2018/09/07 13:50:12</v>
      </c>
      <c r="B2535" t="str">
        <f>IF(Transactions!B2535&lt;&gt;"",Transactions!B2535,0)</f>
        <v>704cd398ec1f2a161f0b7a4e76e51a64de5a637339a54b8d7e13faddeb0e32d1</v>
      </c>
      <c r="C2535" t="str">
        <f>IF(Transactions!C2535&lt;&gt;"",Transactions!C2535,0)</f>
        <v>Step1</v>
      </c>
      <c r="D2535" t="str">
        <f>IF(Transactions!D2535&lt;&gt;"",Transactions!D2535,"")</f>
        <v>peer0.org1.ldegilde.com</v>
      </c>
      <c r="E2535" t="str">
        <f>IF(Transactions!E2535&lt;&gt;"",Transactions!E2535,"")</f>
        <v>pmt-chaincode</v>
      </c>
      <c r="F2535" t="str">
        <f>IF(Transactions!F2535&lt;&gt;"",Transactions!F2535,"")</f>
        <v>put</v>
      </c>
      <c r="G2535" t="str">
        <f>IF(Transactions!G2535&lt;&gt;"",Transactions!G2535,"")</f>
        <v>000000004_343</v>
      </c>
      <c r="H2535" t="str">
        <f>IF(Transactions!H2535&lt;&gt;"",Transactions!H2535,"")</f>
        <v>364.0</v>
      </c>
      <c r="I2535">
        <f>IF(Transactions!J2535-Transactions!I2535&lt;&gt;"",Transactions!J2535-Transactions!I2535,"")</f>
        <v>2508</v>
      </c>
      <c r="J2535">
        <f>IF((Transactions!K2535-Transactions!I2535)-(Transactions!P2535-Transactions!J2535)&lt;&gt;"",(Transactions!K2535-Transactions!I2535)-(Transactions!P2535-Transactions!J2535),"")</f>
        <v>357</v>
      </c>
      <c r="K2535">
        <f>IF(Transactions!L2535-Transactions!K2535&lt;&gt;"",Transactions!L2535-Transactions!K2535,"")</f>
        <v>0</v>
      </c>
      <c r="L2535">
        <f>IF(Transactions!N2535-Transactions!M2535&lt;&gt;"",Transactions!N2535-Transactions!M2535,"")</f>
        <v>2150</v>
      </c>
      <c r="M2535">
        <f>IF(Transactions!P2535-Transactions!O2535&lt;&gt;"",Transactions!P2535-Transactions!O2535,"")</f>
        <v>1</v>
      </c>
      <c r="O2535">
        <f t="shared" si="82"/>
        <v>2508</v>
      </c>
      <c r="P2535" t="str">
        <f>IF(Transactions!O2535&lt;&gt;"",Transactions!O2535,"")</f>
        <v>1536321010804</v>
      </c>
      <c r="Q2535">
        <f>IF(Transactions!S2535-Transactions!J2535&lt;&gt;"",Transactions!S2535-Transactions!J2535,"")</f>
        <v>3001</v>
      </c>
      <c r="R2535">
        <f t="shared" si="83"/>
        <v>5509</v>
      </c>
    </row>
    <row r="2536" spans="1:18" x14ac:dyDescent="0.3">
      <c r="A2536" t="str">
        <f>IF(Transactions!A2536&lt;&gt;"",Transactions!A2536,0)</f>
        <v>2018/09/07 13:50:12</v>
      </c>
      <c r="B2536" t="str">
        <f>IF(Transactions!B2536&lt;&gt;"",Transactions!B2536,0)</f>
        <v>704cd398ec1f2a161f0b7a4e76e51a64de5a637339a54b8d7e13faddeb0e32d1</v>
      </c>
      <c r="C2536" t="str">
        <f>IF(Transactions!C2536&lt;&gt;"",Transactions!C2536,0)</f>
        <v>Step1</v>
      </c>
      <c r="D2536" t="str">
        <f>IF(Transactions!D2536&lt;&gt;"",Transactions!D2536,"")</f>
        <v>peer0.org2.ldegilde.com</v>
      </c>
      <c r="E2536" t="str">
        <f>IF(Transactions!E2536&lt;&gt;"",Transactions!E2536,"")</f>
        <v>pmt-chaincode</v>
      </c>
      <c r="F2536" t="str">
        <f>IF(Transactions!F2536&lt;&gt;"",Transactions!F2536,"")</f>
        <v>put</v>
      </c>
      <c r="G2536" t="str">
        <f>IF(Transactions!G2536&lt;&gt;"",Transactions!G2536,"")</f>
        <v>000000004_343</v>
      </c>
      <c r="H2536" t="str">
        <f>IF(Transactions!H2536&lt;&gt;"",Transactions!H2536,"")</f>
        <v>364.0</v>
      </c>
      <c r="I2536">
        <f>IF(Transactions!J2536-Transactions!I2536&lt;&gt;"",Transactions!J2536-Transactions!I2536,"")</f>
        <v>2508</v>
      </c>
      <c r="J2536">
        <f>IF((Transactions!K2536-Transactions!I2536)-(Transactions!P2536-Transactions!J2536)&lt;&gt;"",(Transactions!K2536-Transactions!I2536)-(Transactions!P2536-Transactions!J2536),"")</f>
        <v>410</v>
      </c>
      <c r="K2536">
        <f>IF(Transactions!L2536-Transactions!K2536&lt;&gt;"",Transactions!L2536-Transactions!K2536,"")</f>
        <v>0</v>
      </c>
      <c r="L2536">
        <f>IF(Transactions!N2536-Transactions!M2536&lt;&gt;"",Transactions!N2536-Transactions!M2536,"")</f>
        <v>2098</v>
      </c>
      <c r="M2536">
        <f>IF(Transactions!P2536-Transactions!O2536&lt;&gt;"",Transactions!P2536-Transactions!O2536,"")</f>
        <v>0</v>
      </c>
      <c r="O2536">
        <f t="shared" si="82"/>
        <v>2508</v>
      </c>
      <c r="P2536" t="str">
        <f>IF(Transactions!O2536&lt;&gt;"",Transactions!O2536,"")</f>
        <v>1536321010797</v>
      </c>
      <c r="Q2536">
        <f>IF(Transactions!S2536-Transactions!J2536&lt;&gt;"",Transactions!S2536-Transactions!J2536,"")</f>
        <v>3001</v>
      </c>
      <c r="R2536">
        <f t="shared" si="83"/>
        <v>5509</v>
      </c>
    </row>
    <row r="2537" spans="1:18" x14ac:dyDescent="0.3">
      <c r="A2537" t="str">
        <f>IF(Transactions!A2537&lt;&gt;"",Transactions!A2537,0)</f>
        <v>2018/09/07 13:50:12</v>
      </c>
      <c r="B2537" t="str">
        <f>IF(Transactions!B2537&lt;&gt;"",Transactions!B2537,0)</f>
        <v>a85a1702d30fa23ed853df36bbfb20ae862d3e6dd0565bf31d8338c553866972</v>
      </c>
      <c r="C2537" t="str">
        <f>IF(Transactions!C2537&lt;&gt;"",Transactions!C2537,0)</f>
        <v>Step1</v>
      </c>
      <c r="D2537" t="str">
        <f>IF(Transactions!D2537&lt;&gt;"",Transactions!D2537,"")</f>
        <v>peer0.org1.ldegilde.com</v>
      </c>
      <c r="E2537" t="str">
        <f>IF(Transactions!E2537&lt;&gt;"",Transactions!E2537,"")</f>
        <v>pmt-chaincode</v>
      </c>
      <c r="F2537" t="str">
        <f>IF(Transactions!F2537&lt;&gt;"",Transactions!F2537,"")</f>
        <v>put</v>
      </c>
      <c r="G2537" t="str">
        <f>IF(Transactions!G2537&lt;&gt;"",Transactions!G2537,"")</f>
        <v>000000004_262</v>
      </c>
      <c r="H2537" t="str">
        <f>IF(Transactions!H2537&lt;&gt;"",Transactions!H2537,"")</f>
        <v>996.0</v>
      </c>
      <c r="I2537">
        <f>IF(Transactions!J2537-Transactions!I2537&lt;&gt;"",Transactions!J2537-Transactions!I2537,"")</f>
        <v>2490</v>
      </c>
      <c r="J2537">
        <f>IF((Transactions!K2537-Transactions!I2537)-(Transactions!P2537-Transactions!J2537)&lt;&gt;"",(Transactions!K2537-Transactions!I2537)-(Transactions!P2537-Transactions!J2537),"")</f>
        <v>483</v>
      </c>
      <c r="K2537">
        <f>IF(Transactions!L2537-Transactions!K2537&lt;&gt;"",Transactions!L2537-Transactions!K2537,"")</f>
        <v>0</v>
      </c>
      <c r="L2537">
        <f>IF(Transactions!N2537-Transactions!M2537&lt;&gt;"",Transactions!N2537-Transactions!M2537,"")</f>
        <v>2005</v>
      </c>
      <c r="M2537">
        <f>IF(Transactions!P2537-Transactions!O2537&lt;&gt;"",Transactions!P2537-Transactions!O2537,"")</f>
        <v>2</v>
      </c>
      <c r="O2537">
        <f t="shared" si="82"/>
        <v>2490</v>
      </c>
      <c r="P2537" t="str">
        <f>IF(Transactions!O2537&lt;&gt;"",Transactions!O2537,"")</f>
        <v>1536321010703</v>
      </c>
      <c r="Q2537">
        <f>IF(Transactions!S2537-Transactions!J2537&lt;&gt;"",Transactions!S2537-Transactions!J2537,"")</f>
        <v>2995</v>
      </c>
      <c r="R2537">
        <f t="shared" si="83"/>
        <v>5485</v>
      </c>
    </row>
    <row r="2538" spans="1:18" x14ac:dyDescent="0.3">
      <c r="A2538" t="str">
        <f>IF(Transactions!A2538&lt;&gt;"",Transactions!A2538,0)</f>
        <v>2018/09/07 13:50:12</v>
      </c>
      <c r="B2538" t="str">
        <f>IF(Transactions!B2538&lt;&gt;"",Transactions!B2538,0)</f>
        <v>a85a1702d30fa23ed853df36bbfb20ae862d3e6dd0565bf31d8338c553866972</v>
      </c>
      <c r="C2538" t="str">
        <f>IF(Transactions!C2538&lt;&gt;"",Transactions!C2538,0)</f>
        <v>Step1</v>
      </c>
      <c r="D2538" t="str">
        <f>IF(Transactions!D2538&lt;&gt;"",Transactions!D2538,"")</f>
        <v>peer0.org2.ldegilde.com</v>
      </c>
      <c r="E2538" t="str">
        <f>IF(Transactions!E2538&lt;&gt;"",Transactions!E2538,"")</f>
        <v>pmt-chaincode</v>
      </c>
      <c r="F2538" t="str">
        <f>IF(Transactions!F2538&lt;&gt;"",Transactions!F2538,"")</f>
        <v>put</v>
      </c>
      <c r="G2538" t="str">
        <f>IF(Transactions!G2538&lt;&gt;"",Transactions!G2538,"")</f>
        <v>000000004_262</v>
      </c>
      <c r="H2538" t="str">
        <f>IF(Transactions!H2538&lt;&gt;"",Transactions!H2538,"")</f>
        <v>996.0</v>
      </c>
      <c r="I2538">
        <f>IF(Transactions!J2538-Transactions!I2538&lt;&gt;"",Transactions!J2538-Transactions!I2538,"")</f>
        <v>2490</v>
      </c>
      <c r="J2538">
        <f>IF((Transactions!K2538-Transactions!I2538)-(Transactions!P2538-Transactions!J2538)&lt;&gt;"",(Transactions!K2538-Transactions!I2538)-(Transactions!P2538-Transactions!J2538),"")</f>
        <v>393</v>
      </c>
      <c r="K2538">
        <f>IF(Transactions!L2538-Transactions!K2538&lt;&gt;"",Transactions!L2538-Transactions!K2538,"")</f>
        <v>0</v>
      </c>
      <c r="L2538">
        <f>IF(Transactions!N2538-Transactions!M2538&lt;&gt;"",Transactions!N2538-Transactions!M2538,"")</f>
        <v>2096</v>
      </c>
      <c r="M2538">
        <f>IF(Transactions!P2538-Transactions!O2538&lt;&gt;"",Transactions!P2538-Transactions!O2538,"")</f>
        <v>1</v>
      </c>
      <c r="O2538">
        <f t="shared" si="82"/>
        <v>2490</v>
      </c>
      <c r="P2538" t="str">
        <f>IF(Transactions!O2538&lt;&gt;"",Transactions!O2538,"")</f>
        <v>1536321010824</v>
      </c>
      <c r="Q2538">
        <f>IF(Transactions!S2538-Transactions!J2538&lt;&gt;"",Transactions!S2538-Transactions!J2538,"")</f>
        <v>2995</v>
      </c>
      <c r="R2538">
        <f t="shared" si="83"/>
        <v>5485</v>
      </c>
    </row>
    <row r="2539" spans="1:18" x14ac:dyDescent="0.3">
      <c r="A2539" t="str">
        <f>IF(Transactions!A2539&lt;&gt;"",Transactions!A2539,0)</f>
        <v>2018/09/07 13:50:12</v>
      </c>
      <c r="B2539" t="str">
        <f>IF(Transactions!B2539&lt;&gt;"",Transactions!B2539,0)</f>
        <v>6c739d37cc9e8b0351dfdbd61ebbd82d1acaaa36af5843b7a28905c600ece114</v>
      </c>
      <c r="C2539" t="str">
        <f>IF(Transactions!C2539&lt;&gt;"",Transactions!C2539,0)</f>
        <v>Step1</v>
      </c>
      <c r="D2539" t="str">
        <f>IF(Transactions!D2539&lt;&gt;"",Transactions!D2539,"")</f>
        <v>peer0.org1.ldegilde.com</v>
      </c>
      <c r="E2539" t="str">
        <f>IF(Transactions!E2539&lt;&gt;"",Transactions!E2539,"")</f>
        <v>pmt-chaincode</v>
      </c>
      <c r="F2539" t="str">
        <f>IF(Transactions!F2539&lt;&gt;"",Transactions!F2539,"")</f>
        <v>put</v>
      </c>
      <c r="G2539" t="str">
        <f>IF(Transactions!G2539&lt;&gt;"",Transactions!G2539,"")</f>
        <v>000000004_105</v>
      </c>
      <c r="H2539" t="str">
        <f>IF(Transactions!H2539&lt;&gt;"",Transactions!H2539,"")</f>
        <v>834.0</v>
      </c>
      <c r="I2539">
        <f>IF(Transactions!J2539-Transactions!I2539&lt;&gt;"",Transactions!J2539-Transactions!I2539,"")</f>
        <v>2589</v>
      </c>
      <c r="J2539">
        <f>IF((Transactions!K2539-Transactions!I2539)-(Transactions!P2539-Transactions!J2539)&lt;&gt;"",(Transactions!K2539-Transactions!I2539)-(Transactions!P2539-Transactions!J2539),"")</f>
        <v>474</v>
      </c>
      <c r="K2539">
        <f>IF(Transactions!L2539-Transactions!K2539&lt;&gt;"",Transactions!L2539-Transactions!K2539,"")</f>
        <v>0</v>
      </c>
      <c r="L2539">
        <f>IF(Transactions!N2539-Transactions!M2539&lt;&gt;"",Transactions!N2539-Transactions!M2539,"")</f>
        <v>2114</v>
      </c>
      <c r="M2539">
        <f>IF(Transactions!P2539-Transactions!O2539&lt;&gt;"",Transactions!P2539-Transactions!O2539,"")</f>
        <v>1</v>
      </c>
      <c r="O2539">
        <f t="shared" si="82"/>
        <v>2589</v>
      </c>
      <c r="P2539" t="str">
        <f>IF(Transactions!O2539&lt;&gt;"",Transactions!O2539,"")</f>
        <v>1536321010809</v>
      </c>
      <c r="Q2539">
        <f>IF(Transactions!S2539-Transactions!J2539&lt;&gt;"",Transactions!S2539-Transactions!J2539,"")</f>
        <v>2913</v>
      </c>
      <c r="R2539">
        <f t="shared" si="83"/>
        <v>5502</v>
      </c>
    </row>
    <row r="2540" spans="1:18" x14ac:dyDescent="0.3">
      <c r="A2540" t="str">
        <f>IF(Transactions!A2540&lt;&gt;"",Transactions!A2540,0)</f>
        <v>2018/09/07 13:50:12</v>
      </c>
      <c r="B2540" t="str">
        <f>IF(Transactions!B2540&lt;&gt;"",Transactions!B2540,0)</f>
        <v>6c739d37cc9e8b0351dfdbd61ebbd82d1acaaa36af5843b7a28905c600ece114</v>
      </c>
      <c r="C2540" t="str">
        <f>IF(Transactions!C2540&lt;&gt;"",Transactions!C2540,0)</f>
        <v>Step1</v>
      </c>
      <c r="D2540" t="str">
        <f>IF(Transactions!D2540&lt;&gt;"",Transactions!D2540,"")</f>
        <v>peer0.org2.ldegilde.com</v>
      </c>
      <c r="E2540" t="str">
        <f>IF(Transactions!E2540&lt;&gt;"",Transactions!E2540,"")</f>
        <v>pmt-chaincode</v>
      </c>
      <c r="F2540" t="str">
        <f>IF(Transactions!F2540&lt;&gt;"",Transactions!F2540,"")</f>
        <v>put</v>
      </c>
      <c r="G2540" t="str">
        <f>IF(Transactions!G2540&lt;&gt;"",Transactions!G2540,"")</f>
        <v>000000004_105</v>
      </c>
      <c r="H2540" t="str">
        <f>IF(Transactions!H2540&lt;&gt;"",Transactions!H2540,"")</f>
        <v>834.0</v>
      </c>
      <c r="I2540">
        <f>IF(Transactions!J2540-Transactions!I2540&lt;&gt;"",Transactions!J2540-Transactions!I2540,"")</f>
        <v>2589</v>
      </c>
      <c r="J2540">
        <f>IF((Transactions!K2540-Transactions!I2540)-(Transactions!P2540-Transactions!J2540)&lt;&gt;"",(Transactions!K2540-Transactions!I2540)-(Transactions!P2540-Transactions!J2540),"")</f>
        <v>396</v>
      </c>
      <c r="K2540">
        <f>IF(Transactions!L2540-Transactions!K2540&lt;&gt;"",Transactions!L2540-Transactions!K2540,"")</f>
        <v>0</v>
      </c>
      <c r="L2540">
        <f>IF(Transactions!N2540-Transactions!M2540&lt;&gt;"",Transactions!N2540-Transactions!M2540,"")</f>
        <v>2193</v>
      </c>
      <c r="M2540">
        <f>IF(Transactions!P2540-Transactions!O2540&lt;&gt;"",Transactions!P2540-Transactions!O2540,"")</f>
        <v>0</v>
      </c>
      <c r="O2540">
        <f t="shared" si="82"/>
        <v>2589</v>
      </c>
      <c r="P2540" t="str">
        <f>IF(Transactions!O2540&lt;&gt;"",Transactions!O2540,"")</f>
        <v>1536321010871</v>
      </c>
      <c r="Q2540">
        <f>IF(Transactions!S2540-Transactions!J2540&lt;&gt;"",Transactions!S2540-Transactions!J2540,"")</f>
        <v>2913</v>
      </c>
      <c r="R2540">
        <f t="shared" si="83"/>
        <v>5502</v>
      </c>
    </row>
    <row r="2541" spans="1:18" x14ac:dyDescent="0.3">
      <c r="A2541" t="str">
        <f>IF(Transactions!A2541&lt;&gt;"",Transactions!A2541,0)</f>
        <v>2018/09/07 13:50:12</v>
      </c>
      <c r="B2541" t="str">
        <f>IF(Transactions!B2541&lt;&gt;"",Transactions!B2541,0)</f>
        <v>5bcd2e1d936916ff8ae0cecfa232264d6105092031214ed4d7ba5bc9333c7c23</v>
      </c>
      <c r="C2541" t="str">
        <f>IF(Transactions!C2541&lt;&gt;"",Transactions!C2541,0)</f>
        <v>Step1</v>
      </c>
      <c r="D2541" t="str">
        <f>IF(Transactions!D2541&lt;&gt;"",Transactions!D2541,"")</f>
        <v>peer0.org1.ldegilde.com</v>
      </c>
      <c r="E2541" t="str">
        <f>IF(Transactions!E2541&lt;&gt;"",Transactions!E2541,"")</f>
        <v>pmt-chaincode</v>
      </c>
      <c r="F2541" t="str">
        <f>IF(Transactions!F2541&lt;&gt;"",Transactions!F2541,"")</f>
        <v>put</v>
      </c>
      <c r="G2541" t="str">
        <f>IF(Transactions!G2541&lt;&gt;"",Transactions!G2541,"")</f>
        <v>000000004_328</v>
      </c>
      <c r="H2541" t="str">
        <f>IF(Transactions!H2541&lt;&gt;"",Transactions!H2541,"")</f>
        <v>532.0</v>
      </c>
      <c r="I2541">
        <f>IF(Transactions!J2541-Transactions!I2541&lt;&gt;"",Transactions!J2541-Transactions!I2541,"")</f>
        <v>2498</v>
      </c>
      <c r="J2541">
        <f>IF((Transactions!K2541-Transactions!I2541)-(Transactions!P2541-Transactions!J2541)&lt;&gt;"",(Transactions!K2541-Transactions!I2541)-(Transactions!P2541-Transactions!J2541),"")</f>
        <v>400</v>
      </c>
      <c r="K2541">
        <f>IF(Transactions!L2541-Transactions!K2541&lt;&gt;"",Transactions!L2541-Transactions!K2541,"")</f>
        <v>1</v>
      </c>
      <c r="L2541">
        <f>IF(Transactions!N2541-Transactions!M2541&lt;&gt;"",Transactions!N2541-Transactions!M2541,"")</f>
        <v>2097</v>
      </c>
      <c r="M2541">
        <f>IF(Transactions!P2541-Transactions!O2541&lt;&gt;"",Transactions!P2541-Transactions!O2541,"")</f>
        <v>0</v>
      </c>
      <c r="O2541">
        <f t="shared" si="82"/>
        <v>2498</v>
      </c>
      <c r="P2541" t="str">
        <f>IF(Transactions!O2541&lt;&gt;"",Transactions!O2541,"")</f>
        <v>1536321010754</v>
      </c>
      <c r="Q2541">
        <f>IF(Transactions!S2541-Transactions!J2541&lt;&gt;"",Transactions!S2541-Transactions!J2541,"")</f>
        <v>3027</v>
      </c>
      <c r="R2541">
        <f t="shared" si="83"/>
        <v>5525</v>
      </c>
    </row>
    <row r="2542" spans="1:18" x14ac:dyDescent="0.3">
      <c r="A2542" t="str">
        <f>IF(Transactions!A2542&lt;&gt;"",Transactions!A2542,0)</f>
        <v>2018/09/07 13:50:12</v>
      </c>
      <c r="B2542" t="str">
        <f>IF(Transactions!B2542&lt;&gt;"",Transactions!B2542,0)</f>
        <v>5bcd2e1d936916ff8ae0cecfa232264d6105092031214ed4d7ba5bc9333c7c23</v>
      </c>
      <c r="C2542" t="str">
        <f>IF(Transactions!C2542&lt;&gt;"",Transactions!C2542,0)</f>
        <v>Step1</v>
      </c>
      <c r="D2542" t="str">
        <f>IF(Transactions!D2542&lt;&gt;"",Transactions!D2542,"")</f>
        <v>peer0.org2.ldegilde.com</v>
      </c>
      <c r="E2542" t="str">
        <f>IF(Transactions!E2542&lt;&gt;"",Transactions!E2542,"")</f>
        <v>pmt-chaincode</v>
      </c>
      <c r="F2542" t="str">
        <f>IF(Transactions!F2542&lt;&gt;"",Transactions!F2542,"")</f>
        <v>put</v>
      </c>
      <c r="G2542" t="str">
        <f>IF(Transactions!G2542&lt;&gt;"",Transactions!G2542,"")</f>
        <v>000000004_328</v>
      </c>
      <c r="H2542" t="str">
        <f>IF(Transactions!H2542&lt;&gt;"",Transactions!H2542,"")</f>
        <v>532.0</v>
      </c>
      <c r="I2542">
        <f>IF(Transactions!J2542-Transactions!I2542&lt;&gt;"",Transactions!J2542-Transactions!I2542,"")</f>
        <v>2498</v>
      </c>
      <c r="J2542">
        <f>IF((Transactions!K2542-Transactions!I2542)-(Transactions!P2542-Transactions!J2542)&lt;&gt;"",(Transactions!K2542-Transactions!I2542)-(Transactions!P2542-Transactions!J2542),"")</f>
        <v>396</v>
      </c>
      <c r="K2542">
        <f>IF(Transactions!L2542-Transactions!K2542&lt;&gt;"",Transactions!L2542-Transactions!K2542,"")</f>
        <v>0</v>
      </c>
      <c r="L2542">
        <f>IF(Transactions!N2542-Transactions!M2542&lt;&gt;"",Transactions!N2542-Transactions!M2542,"")</f>
        <v>2102</v>
      </c>
      <c r="M2542">
        <f>IF(Transactions!P2542-Transactions!O2542&lt;&gt;"",Transactions!P2542-Transactions!O2542,"")</f>
        <v>0</v>
      </c>
      <c r="O2542">
        <f t="shared" si="82"/>
        <v>2498</v>
      </c>
      <c r="P2542" t="str">
        <f>IF(Transactions!O2542&lt;&gt;"",Transactions!O2542,"")</f>
        <v>1536321010794</v>
      </c>
      <c r="Q2542">
        <f>IF(Transactions!S2542-Transactions!J2542&lt;&gt;"",Transactions!S2542-Transactions!J2542,"")</f>
        <v>3027</v>
      </c>
      <c r="R2542">
        <f t="shared" si="83"/>
        <v>5525</v>
      </c>
    </row>
    <row r="2543" spans="1:18" x14ac:dyDescent="0.3">
      <c r="A2543" t="str">
        <f>IF(Transactions!A2543&lt;&gt;"",Transactions!A2543,0)</f>
        <v>2018/09/07 13:50:12</v>
      </c>
      <c r="B2543" t="str">
        <f>IF(Transactions!B2543&lt;&gt;"",Transactions!B2543,0)</f>
        <v>f97fd06ae48beaa37380ecae780f84ecdb15cc2c4199c75e14056143c836f724</v>
      </c>
      <c r="C2543" t="str">
        <f>IF(Transactions!C2543&lt;&gt;"",Transactions!C2543,0)</f>
        <v>Step1</v>
      </c>
      <c r="D2543" t="str">
        <f>IF(Transactions!D2543&lt;&gt;"",Transactions!D2543,"")</f>
        <v>peer0.org1.ldegilde.com</v>
      </c>
      <c r="E2543" t="str">
        <f>IF(Transactions!E2543&lt;&gt;"",Transactions!E2543,"")</f>
        <v>pmt-chaincode</v>
      </c>
      <c r="F2543" t="str">
        <f>IF(Transactions!F2543&lt;&gt;"",Transactions!F2543,"")</f>
        <v>put</v>
      </c>
      <c r="G2543" t="str">
        <f>IF(Transactions!G2543&lt;&gt;"",Transactions!G2543,"")</f>
        <v>000000004_191</v>
      </c>
      <c r="H2543" t="str">
        <f>IF(Transactions!H2543&lt;&gt;"",Transactions!H2543,"")</f>
        <v>783.0</v>
      </c>
      <c r="I2543">
        <f>IF(Transactions!J2543-Transactions!I2543&lt;&gt;"",Transactions!J2543-Transactions!I2543,"")</f>
        <v>2460</v>
      </c>
      <c r="J2543">
        <f>IF((Transactions!K2543-Transactions!I2543)-(Transactions!P2543-Transactions!J2543)&lt;&gt;"",(Transactions!K2543-Transactions!I2543)-(Transactions!P2543-Transactions!J2543),"")</f>
        <v>397</v>
      </c>
      <c r="K2543">
        <f>IF(Transactions!L2543-Transactions!K2543&lt;&gt;"",Transactions!L2543-Transactions!K2543,"")</f>
        <v>0</v>
      </c>
      <c r="L2543">
        <f>IF(Transactions!N2543-Transactions!M2543&lt;&gt;"",Transactions!N2543-Transactions!M2543,"")</f>
        <v>2063</v>
      </c>
      <c r="M2543">
        <f>IF(Transactions!P2543-Transactions!O2543&lt;&gt;"",Transactions!P2543-Transactions!O2543,"")</f>
        <v>0</v>
      </c>
      <c r="O2543">
        <f t="shared" si="82"/>
        <v>2460</v>
      </c>
      <c r="P2543" t="str">
        <f>IF(Transactions!O2543&lt;&gt;"",Transactions!O2543,"")</f>
        <v>1536321010767</v>
      </c>
      <c r="Q2543">
        <f>IF(Transactions!S2543-Transactions!J2543&lt;&gt;"",Transactions!S2543-Transactions!J2543,"")</f>
        <v>3026</v>
      </c>
      <c r="R2543">
        <f t="shared" si="83"/>
        <v>5486</v>
      </c>
    </row>
    <row r="2544" spans="1:18" x14ac:dyDescent="0.3">
      <c r="A2544" t="str">
        <f>IF(Transactions!A2544&lt;&gt;"",Transactions!A2544,0)</f>
        <v>2018/09/07 13:50:12</v>
      </c>
      <c r="B2544" t="str">
        <f>IF(Transactions!B2544&lt;&gt;"",Transactions!B2544,0)</f>
        <v>f97fd06ae48beaa37380ecae780f84ecdb15cc2c4199c75e14056143c836f724</v>
      </c>
      <c r="C2544" t="str">
        <f>IF(Transactions!C2544&lt;&gt;"",Transactions!C2544,0)</f>
        <v>Step1</v>
      </c>
      <c r="D2544" t="str">
        <f>IF(Transactions!D2544&lt;&gt;"",Transactions!D2544,"")</f>
        <v>peer0.org2.ldegilde.com</v>
      </c>
      <c r="E2544" t="str">
        <f>IF(Transactions!E2544&lt;&gt;"",Transactions!E2544,"")</f>
        <v>pmt-chaincode</v>
      </c>
      <c r="F2544" t="str">
        <f>IF(Transactions!F2544&lt;&gt;"",Transactions!F2544,"")</f>
        <v>put</v>
      </c>
      <c r="G2544" t="str">
        <f>IF(Transactions!G2544&lt;&gt;"",Transactions!G2544,"")</f>
        <v>000000004_191</v>
      </c>
      <c r="H2544" t="str">
        <f>IF(Transactions!H2544&lt;&gt;"",Transactions!H2544,"")</f>
        <v>783.0</v>
      </c>
      <c r="I2544">
        <f>IF(Transactions!J2544-Transactions!I2544&lt;&gt;"",Transactions!J2544-Transactions!I2544,"")</f>
        <v>2460</v>
      </c>
      <c r="J2544">
        <f>IF((Transactions!K2544-Transactions!I2544)-(Transactions!P2544-Transactions!J2544)&lt;&gt;"",(Transactions!K2544-Transactions!I2544)-(Transactions!P2544-Transactions!J2544),"")</f>
        <v>364</v>
      </c>
      <c r="K2544">
        <f>IF(Transactions!L2544-Transactions!K2544&lt;&gt;"",Transactions!L2544-Transactions!K2544,"")</f>
        <v>0</v>
      </c>
      <c r="L2544">
        <f>IF(Transactions!N2544-Transactions!M2544&lt;&gt;"",Transactions!N2544-Transactions!M2544,"")</f>
        <v>2096</v>
      </c>
      <c r="M2544">
        <f>IF(Transactions!P2544-Transactions!O2544&lt;&gt;"",Transactions!P2544-Transactions!O2544,"")</f>
        <v>0</v>
      </c>
      <c r="O2544">
        <f t="shared" si="82"/>
        <v>2460</v>
      </c>
      <c r="P2544" t="str">
        <f>IF(Transactions!O2544&lt;&gt;"",Transactions!O2544,"")</f>
        <v>1536321010800</v>
      </c>
      <c r="Q2544">
        <f>IF(Transactions!S2544-Transactions!J2544&lt;&gt;"",Transactions!S2544-Transactions!J2544,"")</f>
        <v>3026</v>
      </c>
      <c r="R2544">
        <f t="shared" si="83"/>
        <v>5486</v>
      </c>
    </row>
    <row r="2545" spans="1:18" x14ac:dyDescent="0.3">
      <c r="A2545" t="str">
        <f>IF(Transactions!A2545&lt;&gt;"",Transactions!A2545,0)</f>
        <v>2018/09/07 13:50:12</v>
      </c>
      <c r="B2545" t="str">
        <f>IF(Transactions!B2545&lt;&gt;"",Transactions!B2545,0)</f>
        <v>1f391df3c21775fd67b5841d88d4d81a987f3dc0fe34f544096aacff7f21d25b</v>
      </c>
      <c r="C2545" t="str">
        <f>IF(Transactions!C2545&lt;&gt;"",Transactions!C2545,0)</f>
        <v>Step1</v>
      </c>
      <c r="D2545" t="str">
        <f>IF(Transactions!D2545&lt;&gt;"",Transactions!D2545,"")</f>
        <v>peer0.org1.ldegilde.com</v>
      </c>
      <c r="E2545" t="str">
        <f>IF(Transactions!E2545&lt;&gt;"",Transactions!E2545,"")</f>
        <v>pmt-chaincode</v>
      </c>
      <c r="F2545" t="str">
        <f>IF(Transactions!F2545&lt;&gt;"",Transactions!F2545,"")</f>
        <v>put</v>
      </c>
      <c r="G2545" t="str">
        <f>IF(Transactions!G2545&lt;&gt;"",Transactions!G2545,"")</f>
        <v>000000004_289</v>
      </c>
      <c r="H2545" t="str">
        <f>IF(Transactions!H2545&lt;&gt;"",Transactions!H2545,"")</f>
        <v>632.0</v>
      </c>
      <c r="I2545">
        <f>IF(Transactions!J2545-Transactions!I2545&lt;&gt;"",Transactions!J2545-Transactions!I2545,"")</f>
        <v>2489</v>
      </c>
      <c r="J2545">
        <f>IF((Transactions!K2545-Transactions!I2545)-(Transactions!P2545-Transactions!J2545)&lt;&gt;"",(Transactions!K2545-Transactions!I2545)-(Transactions!P2545-Transactions!J2545),"")</f>
        <v>422</v>
      </c>
      <c r="K2545">
        <f>IF(Transactions!L2545-Transactions!K2545&lt;&gt;"",Transactions!L2545-Transactions!K2545,"")</f>
        <v>0</v>
      </c>
      <c r="L2545">
        <f>IF(Transactions!N2545-Transactions!M2545&lt;&gt;"",Transactions!N2545-Transactions!M2545,"")</f>
        <v>2067</v>
      </c>
      <c r="M2545">
        <f>IF(Transactions!P2545-Transactions!O2545&lt;&gt;"",Transactions!P2545-Transactions!O2545,"")</f>
        <v>0</v>
      </c>
      <c r="O2545">
        <f t="shared" si="82"/>
        <v>2489</v>
      </c>
      <c r="P2545" t="str">
        <f>IF(Transactions!O2545&lt;&gt;"",Transactions!O2545,"")</f>
        <v>1536321010763</v>
      </c>
      <c r="Q2545">
        <f>IF(Transactions!S2545-Transactions!J2545&lt;&gt;"",Transactions!S2545-Transactions!J2545,"")</f>
        <v>3027</v>
      </c>
      <c r="R2545">
        <f t="shared" si="83"/>
        <v>5516</v>
      </c>
    </row>
    <row r="2546" spans="1:18" x14ac:dyDescent="0.3">
      <c r="A2546" t="str">
        <f>IF(Transactions!A2546&lt;&gt;"",Transactions!A2546,0)</f>
        <v>2018/09/07 13:50:12</v>
      </c>
      <c r="B2546" t="str">
        <f>IF(Transactions!B2546&lt;&gt;"",Transactions!B2546,0)</f>
        <v>1f391df3c21775fd67b5841d88d4d81a987f3dc0fe34f544096aacff7f21d25b</v>
      </c>
      <c r="C2546" t="str">
        <f>IF(Transactions!C2546&lt;&gt;"",Transactions!C2546,0)</f>
        <v>Step1</v>
      </c>
      <c r="D2546" t="str">
        <f>IF(Transactions!D2546&lt;&gt;"",Transactions!D2546,"")</f>
        <v>peer0.org2.ldegilde.com</v>
      </c>
      <c r="E2546" t="str">
        <f>IF(Transactions!E2546&lt;&gt;"",Transactions!E2546,"")</f>
        <v>pmt-chaincode</v>
      </c>
      <c r="F2546" t="str">
        <f>IF(Transactions!F2546&lt;&gt;"",Transactions!F2546,"")</f>
        <v>put</v>
      </c>
      <c r="G2546" t="str">
        <f>IF(Transactions!G2546&lt;&gt;"",Transactions!G2546,"")</f>
        <v>000000004_289</v>
      </c>
      <c r="H2546" t="str">
        <f>IF(Transactions!H2546&lt;&gt;"",Transactions!H2546,"")</f>
        <v>632.0</v>
      </c>
      <c r="I2546">
        <f>IF(Transactions!J2546-Transactions!I2546&lt;&gt;"",Transactions!J2546-Transactions!I2546,"")</f>
        <v>2489</v>
      </c>
      <c r="J2546">
        <f>IF((Transactions!K2546-Transactions!I2546)-(Transactions!P2546-Transactions!J2546)&lt;&gt;"",(Transactions!K2546-Transactions!I2546)-(Transactions!P2546-Transactions!J2546),"")</f>
        <v>376</v>
      </c>
      <c r="K2546">
        <f>IF(Transactions!L2546-Transactions!K2546&lt;&gt;"",Transactions!L2546-Transactions!K2546,"")</f>
        <v>2</v>
      </c>
      <c r="L2546">
        <f>IF(Transactions!N2546-Transactions!M2546&lt;&gt;"",Transactions!N2546-Transactions!M2546,"")</f>
        <v>2111</v>
      </c>
      <c r="M2546">
        <f>IF(Transactions!P2546-Transactions!O2546&lt;&gt;"",Transactions!P2546-Transactions!O2546,"")</f>
        <v>0</v>
      </c>
      <c r="O2546">
        <f t="shared" si="82"/>
        <v>2489</v>
      </c>
      <c r="P2546" t="str">
        <f>IF(Transactions!O2546&lt;&gt;"",Transactions!O2546,"")</f>
        <v>1536321010771</v>
      </c>
      <c r="Q2546">
        <f>IF(Transactions!S2546-Transactions!J2546&lt;&gt;"",Transactions!S2546-Transactions!J2546,"")</f>
        <v>3027</v>
      </c>
      <c r="R2546">
        <f t="shared" si="83"/>
        <v>5516</v>
      </c>
    </row>
    <row r="2547" spans="1:18" x14ac:dyDescent="0.3">
      <c r="A2547" t="str">
        <f>IF(Transactions!A2547&lt;&gt;"",Transactions!A2547,0)</f>
        <v>2018/09/07 13:50:12</v>
      </c>
      <c r="B2547" t="str">
        <f>IF(Transactions!B2547&lt;&gt;"",Transactions!B2547,0)</f>
        <v>01f90a4e591c624f738987fe29d34f1b7935d7735335f4344325d137572955a6</v>
      </c>
      <c r="C2547" t="str">
        <f>IF(Transactions!C2547&lt;&gt;"",Transactions!C2547,0)</f>
        <v>Step1</v>
      </c>
      <c r="D2547" t="str">
        <f>IF(Transactions!D2547&lt;&gt;"",Transactions!D2547,"")</f>
        <v>peer0.org1.ldegilde.com</v>
      </c>
      <c r="E2547" t="str">
        <f>IF(Transactions!E2547&lt;&gt;"",Transactions!E2547,"")</f>
        <v>pmt-chaincode</v>
      </c>
      <c r="F2547" t="str">
        <f>IF(Transactions!F2547&lt;&gt;"",Transactions!F2547,"")</f>
        <v>put</v>
      </c>
      <c r="G2547" t="str">
        <f>IF(Transactions!G2547&lt;&gt;"",Transactions!G2547,"")</f>
        <v>000000004_29</v>
      </c>
      <c r="H2547" t="str">
        <f>IF(Transactions!H2547&lt;&gt;"",Transactions!H2547,"")</f>
        <v>694.0</v>
      </c>
      <c r="I2547">
        <f>IF(Transactions!J2547-Transactions!I2547&lt;&gt;"",Transactions!J2547-Transactions!I2547,"")</f>
        <v>2554</v>
      </c>
      <c r="J2547">
        <f>IF((Transactions!K2547-Transactions!I2547)-(Transactions!P2547-Transactions!J2547)&lt;&gt;"",(Transactions!K2547-Transactions!I2547)-(Transactions!P2547-Transactions!J2547),"")</f>
        <v>438</v>
      </c>
      <c r="K2547">
        <f>IF(Transactions!L2547-Transactions!K2547&lt;&gt;"",Transactions!L2547-Transactions!K2547,"")</f>
        <v>0</v>
      </c>
      <c r="L2547">
        <f>IF(Transactions!N2547-Transactions!M2547&lt;&gt;"",Transactions!N2547-Transactions!M2547,"")</f>
        <v>2115</v>
      </c>
      <c r="M2547">
        <f>IF(Transactions!P2547-Transactions!O2547&lt;&gt;"",Transactions!P2547-Transactions!O2547,"")</f>
        <v>1</v>
      </c>
      <c r="O2547">
        <f t="shared" si="82"/>
        <v>2554</v>
      </c>
      <c r="P2547" t="str">
        <f>IF(Transactions!O2547&lt;&gt;"",Transactions!O2547,"")</f>
        <v>1536321010814</v>
      </c>
      <c r="Q2547">
        <f>IF(Transactions!S2547-Transactions!J2547&lt;&gt;"",Transactions!S2547-Transactions!J2547,"")</f>
        <v>2933</v>
      </c>
      <c r="R2547">
        <f t="shared" si="83"/>
        <v>5487</v>
      </c>
    </row>
    <row r="2548" spans="1:18" x14ac:dyDescent="0.3">
      <c r="A2548" t="str">
        <f>IF(Transactions!A2548&lt;&gt;"",Transactions!A2548,0)</f>
        <v>2018/09/07 13:50:12</v>
      </c>
      <c r="B2548" t="str">
        <f>IF(Transactions!B2548&lt;&gt;"",Transactions!B2548,0)</f>
        <v>01f90a4e591c624f738987fe29d34f1b7935d7735335f4344325d137572955a6</v>
      </c>
      <c r="C2548" t="str">
        <f>IF(Transactions!C2548&lt;&gt;"",Transactions!C2548,0)</f>
        <v>Step1</v>
      </c>
      <c r="D2548" t="str">
        <f>IF(Transactions!D2548&lt;&gt;"",Transactions!D2548,"")</f>
        <v>peer0.org2.ldegilde.com</v>
      </c>
      <c r="E2548" t="str">
        <f>IF(Transactions!E2548&lt;&gt;"",Transactions!E2548,"")</f>
        <v>pmt-chaincode</v>
      </c>
      <c r="F2548" t="str">
        <f>IF(Transactions!F2548&lt;&gt;"",Transactions!F2548,"")</f>
        <v>put</v>
      </c>
      <c r="G2548" t="str">
        <f>IF(Transactions!G2548&lt;&gt;"",Transactions!G2548,"")</f>
        <v>000000004_29</v>
      </c>
      <c r="H2548" t="str">
        <f>IF(Transactions!H2548&lt;&gt;"",Transactions!H2548,"")</f>
        <v>694.0</v>
      </c>
      <c r="I2548">
        <f>IF(Transactions!J2548-Transactions!I2548&lt;&gt;"",Transactions!J2548-Transactions!I2548,"")</f>
        <v>2554</v>
      </c>
      <c r="J2548">
        <f>IF((Transactions!K2548-Transactions!I2548)-(Transactions!P2548-Transactions!J2548)&lt;&gt;"",(Transactions!K2548-Transactions!I2548)-(Transactions!P2548-Transactions!J2548),"")</f>
        <v>416</v>
      </c>
      <c r="K2548">
        <f>IF(Transactions!L2548-Transactions!K2548&lt;&gt;"",Transactions!L2548-Transactions!K2548,"")</f>
        <v>0</v>
      </c>
      <c r="L2548">
        <f>IF(Transactions!N2548-Transactions!M2548&lt;&gt;"",Transactions!N2548-Transactions!M2548,"")</f>
        <v>2136</v>
      </c>
      <c r="M2548">
        <f>IF(Transactions!P2548-Transactions!O2548&lt;&gt;"",Transactions!P2548-Transactions!O2548,"")</f>
        <v>2</v>
      </c>
      <c r="O2548">
        <f t="shared" si="82"/>
        <v>2554</v>
      </c>
      <c r="P2548" t="str">
        <f>IF(Transactions!O2548&lt;&gt;"",Transactions!O2548,"")</f>
        <v>1536321010855</v>
      </c>
      <c r="Q2548">
        <f>IF(Transactions!S2548-Transactions!J2548&lt;&gt;"",Transactions!S2548-Transactions!J2548,"")</f>
        <v>2933</v>
      </c>
      <c r="R2548">
        <f t="shared" si="83"/>
        <v>5487</v>
      </c>
    </row>
    <row r="2549" spans="1:18" x14ac:dyDescent="0.3">
      <c r="A2549" t="str">
        <f>IF(Transactions!A2549&lt;&gt;"",Transactions!A2549,0)</f>
        <v>2018/09/07 13:50:12</v>
      </c>
      <c r="B2549" t="str">
        <f>IF(Transactions!B2549&lt;&gt;"",Transactions!B2549,0)</f>
        <v>48dc578bb57fe314b3d25c78da00ccd3a31de87bece1de75e7bc342b65cf5ce1</v>
      </c>
      <c r="C2549" t="str">
        <f>IF(Transactions!C2549&lt;&gt;"",Transactions!C2549,0)</f>
        <v>Step1</v>
      </c>
      <c r="D2549" t="str">
        <f>IF(Transactions!D2549&lt;&gt;"",Transactions!D2549,"")</f>
        <v>peer0.org1.ldegilde.com</v>
      </c>
      <c r="E2549" t="str">
        <f>IF(Transactions!E2549&lt;&gt;"",Transactions!E2549,"")</f>
        <v>pmt-chaincode</v>
      </c>
      <c r="F2549" t="str">
        <f>IF(Transactions!F2549&lt;&gt;"",Transactions!F2549,"")</f>
        <v>put</v>
      </c>
      <c r="G2549" t="str">
        <f>IF(Transactions!G2549&lt;&gt;"",Transactions!G2549,"")</f>
        <v>000000004_247</v>
      </c>
      <c r="H2549" t="str">
        <f>IF(Transactions!H2549&lt;&gt;"",Transactions!H2549,"")</f>
        <v>958.0</v>
      </c>
      <c r="I2549">
        <f>IF(Transactions!J2549-Transactions!I2549&lt;&gt;"",Transactions!J2549-Transactions!I2549,"")</f>
        <v>2599</v>
      </c>
      <c r="J2549">
        <f>IF((Transactions!K2549-Transactions!I2549)-(Transactions!P2549-Transactions!J2549)&lt;&gt;"",(Transactions!K2549-Transactions!I2549)-(Transactions!P2549-Transactions!J2549),"")</f>
        <v>441</v>
      </c>
      <c r="K2549">
        <f>IF(Transactions!L2549-Transactions!K2549&lt;&gt;"",Transactions!L2549-Transactions!K2549,"")</f>
        <v>0</v>
      </c>
      <c r="L2549">
        <f>IF(Transactions!N2549-Transactions!M2549&lt;&gt;"",Transactions!N2549-Transactions!M2549,"")</f>
        <v>2158</v>
      </c>
      <c r="M2549">
        <f>IF(Transactions!P2549-Transactions!O2549&lt;&gt;"",Transactions!P2549-Transactions!O2549,"")</f>
        <v>0</v>
      </c>
      <c r="O2549">
        <f t="shared" si="82"/>
        <v>2599</v>
      </c>
      <c r="P2549" t="str">
        <f>IF(Transactions!O2549&lt;&gt;"",Transactions!O2549,"")</f>
        <v>1536321010860</v>
      </c>
      <c r="Q2549">
        <f>IF(Transactions!S2549-Transactions!J2549&lt;&gt;"",Transactions!S2549-Transactions!J2549,"")</f>
        <v>2923</v>
      </c>
      <c r="R2549">
        <f t="shared" si="83"/>
        <v>5522</v>
      </c>
    </row>
    <row r="2550" spans="1:18" x14ac:dyDescent="0.3">
      <c r="A2550" t="str">
        <f>IF(Transactions!A2550&lt;&gt;"",Transactions!A2550,0)</f>
        <v>2018/09/07 13:50:12</v>
      </c>
      <c r="B2550" t="str">
        <f>IF(Transactions!B2550&lt;&gt;"",Transactions!B2550,0)</f>
        <v>48dc578bb57fe314b3d25c78da00ccd3a31de87bece1de75e7bc342b65cf5ce1</v>
      </c>
      <c r="C2550" t="str">
        <f>IF(Transactions!C2550&lt;&gt;"",Transactions!C2550,0)</f>
        <v>Step1</v>
      </c>
      <c r="D2550" t="str">
        <f>IF(Transactions!D2550&lt;&gt;"",Transactions!D2550,"")</f>
        <v>peer0.org2.ldegilde.com</v>
      </c>
      <c r="E2550" t="str">
        <f>IF(Transactions!E2550&lt;&gt;"",Transactions!E2550,"")</f>
        <v>pmt-chaincode</v>
      </c>
      <c r="F2550" t="str">
        <f>IF(Transactions!F2550&lt;&gt;"",Transactions!F2550,"")</f>
        <v>put</v>
      </c>
      <c r="G2550" t="str">
        <f>IF(Transactions!G2550&lt;&gt;"",Transactions!G2550,"")</f>
        <v>000000004_247</v>
      </c>
      <c r="H2550" t="str">
        <f>IF(Transactions!H2550&lt;&gt;"",Transactions!H2550,"")</f>
        <v>958.0</v>
      </c>
      <c r="I2550">
        <f>IF(Transactions!J2550-Transactions!I2550&lt;&gt;"",Transactions!J2550-Transactions!I2550,"")</f>
        <v>2599</v>
      </c>
      <c r="J2550">
        <f>IF((Transactions!K2550-Transactions!I2550)-(Transactions!P2550-Transactions!J2550)&lt;&gt;"",(Transactions!K2550-Transactions!I2550)-(Transactions!P2550-Transactions!J2550),"")</f>
        <v>505</v>
      </c>
      <c r="K2550">
        <f>IF(Transactions!L2550-Transactions!K2550&lt;&gt;"",Transactions!L2550-Transactions!K2550,"")</f>
        <v>0</v>
      </c>
      <c r="L2550">
        <f>IF(Transactions!N2550-Transactions!M2550&lt;&gt;"",Transactions!N2550-Transactions!M2550,"")</f>
        <v>2093</v>
      </c>
      <c r="M2550">
        <f>IF(Transactions!P2550-Transactions!O2550&lt;&gt;"",Transactions!P2550-Transactions!O2550,"")</f>
        <v>1</v>
      </c>
      <c r="O2550">
        <f t="shared" si="82"/>
        <v>2599</v>
      </c>
      <c r="P2550" t="str">
        <f>IF(Transactions!O2550&lt;&gt;"",Transactions!O2550,"")</f>
        <v>1536321010821</v>
      </c>
      <c r="Q2550">
        <f>IF(Transactions!S2550-Transactions!J2550&lt;&gt;"",Transactions!S2550-Transactions!J2550,"")</f>
        <v>2923</v>
      </c>
      <c r="R2550">
        <f t="shared" si="83"/>
        <v>5522</v>
      </c>
    </row>
    <row r="2551" spans="1:18" x14ac:dyDescent="0.3">
      <c r="A2551" t="str">
        <f>IF(Transactions!A2551&lt;&gt;"",Transactions!A2551,0)</f>
        <v>2018/09/07 13:50:12</v>
      </c>
      <c r="B2551" t="str">
        <f>IF(Transactions!B2551&lt;&gt;"",Transactions!B2551,0)</f>
        <v>35eb0e2e937bf1d5baeceb21cefa2aa73ac7cff51d24548b823958a5611506e3</v>
      </c>
      <c r="C2551" t="str">
        <f>IF(Transactions!C2551&lt;&gt;"",Transactions!C2551,0)</f>
        <v>Step1</v>
      </c>
      <c r="D2551" t="str">
        <f>IF(Transactions!D2551&lt;&gt;"",Transactions!D2551,"")</f>
        <v>peer0.org1.ldegilde.com</v>
      </c>
      <c r="E2551" t="str">
        <f>IF(Transactions!E2551&lt;&gt;"",Transactions!E2551,"")</f>
        <v>pmt-chaincode</v>
      </c>
      <c r="F2551" t="str">
        <f>IF(Transactions!F2551&lt;&gt;"",Transactions!F2551,"")</f>
        <v>put</v>
      </c>
      <c r="G2551" t="str">
        <f>IF(Transactions!G2551&lt;&gt;"",Transactions!G2551,"")</f>
        <v>000000004_345</v>
      </c>
      <c r="H2551" t="str">
        <f>IF(Transactions!H2551&lt;&gt;"",Transactions!H2551,"")</f>
        <v>217.0</v>
      </c>
      <c r="I2551">
        <f>IF(Transactions!J2551-Transactions!I2551&lt;&gt;"",Transactions!J2551-Transactions!I2551,"")</f>
        <v>2489</v>
      </c>
      <c r="J2551">
        <f>IF((Transactions!K2551-Transactions!I2551)-(Transactions!P2551-Transactions!J2551)&lt;&gt;"",(Transactions!K2551-Transactions!I2551)-(Transactions!P2551-Transactions!J2551),"")</f>
        <v>387</v>
      </c>
      <c r="K2551">
        <f>IF(Transactions!L2551-Transactions!K2551&lt;&gt;"",Transactions!L2551-Transactions!K2551,"")</f>
        <v>0</v>
      </c>
      <c r="L2551">
        <f>IF(Transactions!N2551-Transactions!M2551&lt;&gt;"",Transactions!N2551-Transactions!M2551,"")</f>
        <v>2102</v>
      </c>
      <c r="M2551">
        <f>IF(Transactions!P2551-Transactions!O2551&lt;&gt;"",Transactions!P2551-Transactions!O2551,"")</f>
        <v>0</v>
      </c>
      <c r="O2551">
        <f t="shared" si="82"/>
        <v>2489</v>
      </c>
      <c r="P2551" t="str">
        <f>IF(Transactions!O2551&lt;&gt;"",Transactions!O2551,"")</f>
        <v>1536321010799</v>
      </c>
      <c r="Q2551">
        <f>IF(Transactions!S2551-Transactions!J2551&lt;&gt;"",Transactions!S2551-Transactions!J2551,"")</f>
        <v>3002</v>
      </c>
      <c r="R2551">
        <f t="shared" si="83"/>
        <v>5491</v>
      </c>
    </row>
    <row r="2552" spans="1:18" x14ac:dyDescent="0.3">
      <c r="A2552" t="str">
        <f>IF(Transactions!A2552&lt;&gt;"",Transactions!A2552,0)</f>
        <v>2018/09/07 13:50:12</v>
      </c>
      <c r="B2552" t="str">
        <f>IF(Transactions!B2552&lt;&gt;"",Transactions!B2552,0)</f>
        <v>35eb0e2e937bf1d5baeceb21cefa2aa73ac7cff51d24548b823958a5611506e3</v>
      </c>
      <c r="C2552" t="str">
        <f>IF(Transactions!C2552&lt;&gt;"",Transactions!C2552,0)</f>
        <v>Step1</v>
      </c>
      <c r="D2552" t="str">
        <f>IF(Transactions!D2552&lt;&gt;"",Transactions!D2552,"")</f>
        <v>peer0.org2.ldegilde.com</v>
      </c>
      <c r="E2552" t="str">
        <f>IF(Transactions!E2552&lt;&gt;"",Transactions!E2552,"")</f>
        <v>pmt-chaincode</v>
      </c>
      <c r="F2552" t="str">
        <f>IF(Transactions!F2552&lt;&gt;"",Transactions!F2552,"")</f>
        <v>put</v>
      </c>
      <c r="G2552" t="str">
        <f>IF(Transactions!G2552&lt;&gt;"",Transactions!G2552,"")</f>
        <v>000000004_345</v>
      </c>
      <c r="H2552" t="str">
        <f>IF(Transactions!H2552&lt;&gt;"",Transactions!H2552,"")</f>
        <v>217.0</v>
      </c>
      <c r="I2552">
        <f>IF(Transactions!J2552-Transactions!I2552&lt;&gt;"",Transactions!J2552-Transactions!I2552,"")</f>
        <v>2489</v>
      </c>
      <c r="J2552">
        <f>IF((Transactions!K2552-Transactions!I2552)-(Transactions!P2552-Transactions!J2552)&lt;&gt;"",(Transactions!K2552-Transactions!I2552)-(Transactions!P2552-Transactions!J2552),"")</f>
        <v>380</v>
      </c>
      <c r="K2552">
        <f>IF(Transactions!L2552-Transactions!K2552&lt;&gt;"",Transactions!L2552-Transactions!K2552,"")</f>
        <v>0</v>
      </c>
      <c r="L2552">
        <f>IF(Transactions!N2552-Transactions!M2552&lt;&gt;"",Transactions!N2552-Transactions!M2552,"")</f>
        <v>2108</v>
      </c>
      <c r="M2552">
        <f>IF(Transactions!P2552-Transactions!O2552&lt;&gt;"",Transactions!P2552-Transactions!O2552,"")</f>
        <v>1</v>
      </c>
      <c r="O2552">
        <f t="shared" si="82"/>
        <v>2489</v>
      </c>
      <c r="P2552" t="str">
        <f>IF(Transactions!O2552&lt;&gt;"",Transactions!O2552,"")</f>
        <v>1536321010797</v>
      </c>
      <c r="Q2552">
        <f>IF(Transactions!S2552-Transactions!J2552&lt;&gt;"",Transactions!S2552-Transactions!J2552,"")</f>
        <v>3002</v>
      </c>
      <c r="R2552">
        <f t="shared" si="83"/>
        <v>5491</v>
      </c>
    </row>
    <row r="2553" spans="1:18" x14ac:dyDescent="0.3">
      <c r="A2553" t="str">
        <f>IF(Transactions!A2553&lt;&gt;"",Transactions!A2553,0)</f>
        <v>2018/09/07 13:50:12</v>
      </c>
      <c r="B2553" t="str">
        <f>IF(Transactions!B2553&lt;&gt;"",Transactions!B2553,0)</f>
        <v>5455977909f83a7850ce64a843b171aab6fbbb7a64dcaafbbb0f3fd0f0947b5e</v>
      </c>
      <c r="C2553" t="str">
        <f>IF(Transactions!C2553&lt;&gt;"",Transactions!C2553,0)</f>
        <v>Step1</v>
      </c>
      <c r="D2553" t="str">
        <f>IF(Transactions!D2553&lt;&gt;"",Transactions!D2553,"")</f>
        <v>peer0.org1.ldegilde.com</v>
      </c>
      <c r="E2553" t="str">
        <f>IF(Transactions!E2553&lt;&gt;"",Transactions!E2553,"")</f>
        <v>pmt-chaincode</v>
      </c>
      <c r="F2553" t="str">
        <f>IF(Transactions!F2553&lt;&gt;"",Transactions!F2553,"")</f>
        <v>put</v>
      </c>
      <c r="G2553" t="str">
        <f>IF(Transactions!G2553&lt;&gt;"",Transactions!G2553,"")</f>
        <v>000000004_344</v>
      </c>
      <c r="H2553" t="str">
        <f>IF(Transactions!H2553&lt;&gt;"",Transactions!H2553,"")</f>
        <v>632.0</v>
      </c>
      <c r="I2553">
        <f>IF(Transactions!J2553-Transactions!I2553&lt;&gt;"",Transactions!J2553-Transactions!I2553,"")</f>
        <v>2495</v>
      </c>
      <c r="J2553">
        <f>IF((Transactions!K2553-Transactions!I2553)-(Transactions!P2553-Transactions!J2553)&lt;&gt;"",(Transactions!K2553-Transactions!I2553)-(Transactions!P2553-Transactions!J2553),"")</f>
        <v>367</v>
      </c>
      <c r="K2553">
        <f>IF(Transactions!L2553-Transactions!K2553&lt;&gt;"",Transactions!L2553-Transactions!K2553,"")</f>
        <v>0</v>
      </c>
      <c r="L2553">
        <f>IF(Transactions!N2553-Transactions!M2553&lt;&gt;"",Transactions!N2553-Transactions!M2553,"")</f>
        <v>2128</v>
      </c>
      <c r="M2553">
        <f>IF(Transactions!P2553-Transactions!O2553&lt;&gt;"",Transactions!P2553-Transactions!O2553,"")</f>
        <v>0</v>
      </c>
      <c r="O2553">
        <f t="shared" si="82"/>
        <v>2495</v>
      </c>
      <c r="P2553" t="str">
        <f>IF(Transactions!O2553&lt;&gt;"",Transactions!O2553,"")</f>
        <v>1536321010784</v>
      </c>
      <c r="Q2553">
        <f>IF(Transactions!S2553-Transactions!J2553&lt;&gt;"",Transactions!S2553-Transactions!J2553,"")</f>
        <v>3012</v>
      </c>
      <c r="R2553">
        <f t="shared" si="83"/>
        <v>5507</v>
      </c>
    </row>
    <row r="2554" spans="1:18" x14ac:dyDescent="0.3">
      <c r="A2554" t="str">
        <f>IF(Transactions!A2554&lt;&gt;"",Transactions!A2554,0)</f>
        <v>2018/09/07 13:50:12</v>
      </c>
      <c r="B2554" t="str">
        <f>IF(Transactions!B2554&lt;&gt;"",Transactions!B2554,0)</f>
        <v>5455977909f83a7850ce64a843b171aab6fbbb7a64dcaafbbb0f3fd0f0947b5e</v>
      </c>
      <c r="C2554" t="str">
        <f>IF(Transactions!C2554&lt;&gt;"",Transactions!C2554,0)</f>
        <v>Step1</v>
      </c>
      <c r="D2554" t="str">
        <f>IF(Transactions!D2554&lt;&gt;"",Transactions!D2554,"")</f>
        <v>peer0.org2.ldegilde.com</v>
      </c>
      <c r="E2554" t="str">
        <f>IF(Transactions!E2554&lt;&gt;"",Transactions!E2554,"")</f>
        <v>pmt-chaincode</v>
      </c>
      <c r="F2554" t="str">
        <f>IF(Transactions!F2554&lt;&gt;"",Transactions!F2554,"")</f>
        <v>put</v>
      </c>
      <c r="G2554" t="str">
        <f>IF(Transactions!G2554&lt;&gt;"",Transactions!G2554,"")</f>
        <v>000000004_344</v>
      </c>
      <c r="H2554" t="str">
        <f>IF(Transactions!H2554&lt;&gt;"",Transactions!H2554,"")</f>
        <v>632.0</v>
      </c>
      <c r="I2554">
        <f>IF(Transactions!J2554-Transactions!I2554&lt;&gt;"",Transactions!J2554-Transactions!I2554,"")</f>
        <v>2495</v>
      </c>
      <c r="J2554">
        <f>IF((Transactions!K2554-Transactions!I2554)-(Transactions!P2554-Transactions!J2554)&lt;&gt;"",(Transactions!K2554-Transactions!I2554)-(Transactions!P2554-Transactions!J2554),"")</f>
        <v>409</v>
      </c>
      <c r="K2554">
        <f>IF(Transactions!L2554-Transactions!K2554&lt;&gt;"",Transactions!L2554-Transactions!K2554,"")</f>
        <v>0</v>
      </c>
      <c r="L2554">
        <f>IF(Transactions!N2554-Transactions!M2554&lt;&gt;"",Transactions!N2554-Transactions!M2554,"")</f>
        <v>2084</v>
      </c>
      <c r="M2554">
        <f>IF(Transactions!P2554-Transactions!O2554&lt;&gt;"",Transactions!P2554-Transactions!O2554,"")</f>
        <v>2</v>
      </c>
      <c r="O2554">
        <f t="shared" si="82"/>
        <v>2495</v>
      </c>
      <c r="P2554" t="str">
        <f>IF(Transactions!O2554&lt;&gt;"",Transactions!O2554,"")</f>
        <v>1536321010810</v>
      </c>
      <c r="Q2554">
        <f>IF(Transactions!S2554-Transactions!J2554&lt;&gt;"",Transactions!S2554-Transactions!J2554,"")</f>
        <v>3012</v>
      </c>
      <c r="R2554">
        <f t="shared" si="83"/>
        <v>5507</v>
      </c>
    </row>
    <row r="2555" spans="1:18" x14ac:dyDescent="0.3">
      <c r="A2555" t="str">
        <f>IF(Transactions!A2555&lt;&gt;"",Transactions!A2555,0)</f>
        <v>2018/09/07 13:50:12</v>
      </c>
      <c r="B2555" t="str">
        <f>IF(Transactions!B2555&lt;&gt;"",Transactions!B2555,0)</f>
        <v>d75e89b5f76afb069fd835c60cb78f9da044bd15e71d78a9c165382bb761a95e</v>
      </c>
      <c r="C2555" t="str">
        <f>IF(Transactions!C2555&lt;&gt;"",Transactions!C2555,0)</f>
        <v>Step1</v>
      </c>
      <c r="D2555" t="str">
        <f>IF(Transactions!D2555&lt;&gt;"",Transactions!D2555,"")</f>
        <v>peer0.org1.ldegilde.com</v>
      </c>
      <c r="E2555" t="str">
        <f>IF(Transactions!E2555&lt;&gt;"",Transactions!E2555,"")</f>
        <v>pmt-chaincode</v>
      </c>
      <c r="F2555" t="str">
        <f>IF(Transactions!F2555&lt;&gt;"",Transactions!F2555,"")</f>
        <v>put</v>
      </c>
      <c r="G2555" t="str">
        <f>IF(Transactions!G2555&lt;&gt;"",Transactions!G2555,"")</f>
        <v>000000004_363</v>
      </c>
      <c r="H2555" t="str">
        <f>IF(Transactions!H2555&lt;&gt;"",Transactions!H2555,"")</f>
        <v>517.0</v>
      </c>
      <c r="I2555">
        <f>IF(Transactions!J2555-Transactions!I2555&lt;&gt;"",Transactions!J2555-Transactions!I2555,"")</f>
        <v>2617</v>
      </c>
      <c r="J2555">
        <f>IF((Transactions!K2555-Transactions!I2555)-(Transactions!P2555-Transactions!J2555)&lt;&gt;"",(Transactions!K2555-Transactions!I2555)-(Transactions!P2555-Transactions!J2555),"")</f>
        <v>2584</v>
      </c>
      <c r="K2555">
        <f>IF(Transactions!L2555-Transactions!K2555&lt;&gt;"",Transactions!L2555-Transactions!K2555,"")</f>
        <v>1</v>
      </c>
      <c r="L2555">
        <f>IF(Transactions!N2555-Transactions!M2555&lt;&gt;"",Transactions!N2555-Transactions!M2555,"")</f>
        <v>32</v>
      </c>
      <c r="M2555">
        <f>IF(Transactions!P2555-Transactions!O2555&lt;&gt;"",Transactions!P2555-Transactions!O2555,"")</f>
        <v>0</v>
      </c>
      <c r="O2555">
        <f t="shared" si="82"/>
        <v>2617</v>
      </c>
      <c r="P2555" t="str">
        <f>IF(Transactions!O2555&lt;&gt;"",Transactions!O2555,"")</f>
        <v>1536321008606</v>
      </c>
      <c r="Q2555">
        <f>IF(Transactions!S2555-Transactions!J2555&lt;&gt;"",Transactions!S2555-Transactions!J2555,"")</f>
        <v>2912</v>
      </c>
      <c r="R2555">
        <f t="shared" si="83"/>
        <v>5529</v>
      </c>
    </row>
    <row r="2556" spans="1:18" x14ac:dyDescent="0.3">
      <c r="A2556" t="str">
        <f>IF(Transactions!A2556&lt;&gt;"",Transactions!A2556,0)</f>
        <v>2018/09/07 13:50:12</v>
      </c>
      <c r="B2556" t="str">
        <f>IF(Transactions!B2556&lt;&gt;"",Transactions!B2556,0)</f>
        <v>d75e89b5f76afb069fd835c60cb78f9da044bd15e71d78a9c165382bb761a95e</v>
      </c>
      <c r="C2556" t="str">
        <f>IF(Transactions!C2556&lt;&gt;"",Transactions!C2556,0)</f>
        <v>Step1</v>
      </c>
      <c r="D2556" t="str">
        <f>IF(Transactions!D2556&lt;&gt;"",Transactions!D2556,"")</f>
        <v>peer0.org2.ldegilde.com</v>
      </c>
      <c r="E2556" t="str">
        <f>IF(Transactions!E2556&lt;&gt;"",Transactions!E2556,"")</f>
        <v>pmt-chaincode</v>
      </c>
      <c r="F2556" t="str">
        <f>IF(Transactions!F2556&lt;&gt;"",Transactions!F2556,"")</f>
        <v>put</v>
      </c>
      <c r="G2556" t="str">
        <f>IF(Transactions!G2556&lt;&gt;"",Transactions!G2556,"")</f>
        <v>000000004_363</v>
      </c>
      <c r="H2556" t="str">
        <f>IF(Transactions!H2556&lt;&gt;"",Transactions!H2556,"")</f>
        <v>517.0</v>
      </c>
      <c r="I2556">
        <f>IF(Transactions!J2556-Transactions!I2556&lt;&gt;"",Transactions!J2556-Transactions!I2556,"")</f>
        <v>2617</v>
      </c>
      <c r="J2556">
        <f>IF((Transactions!K2556-Transactions!I2556)-(Transactions!P2556-Transactions!J2556)&lt;&gt;"",(Transactions!K2556-Transactions!I2556)-(Transactions!P2556-Transactions!J2556),"")</f>
        <v>429</v>
      </c>
      <c r="K2556">
        <f>IF(Transactions!L2556-Transactions!K2556&lt;&gt;"",Transactions!L2556-Transactions!K2556,"")</f>
        <v>1</v>
      </c>
      <c r="L2556">
        <f>IF(Transactions!N2556-Transactions!M2556&lt;&gt;"",Transactions!N2556-Transactions!M2556,"")</f>
        <v>2187</v>
      </c>
      <c r="M2556">
        <f>IF(Transactions!P2556-Transactions!O2556&lt;&gt;"",Transactions!P2556-Transactions!O2556,"")</f>
        <v>0</v>
      </c>
      <c r="O2556">
        <f t="shared" si="82"/>
        <v>2617</v>
      </c>
      <c r="P2556" t="str">
        <f>IF(Transactions!O2556&lt;&gt;"",Transactions!O2556,"")</f>
        <v>1536321010872</v>
      </c>
      <c r="Q2556">
        <f>IF(Transactions!S2556-Transactions!J2556&lt;&gt;"",Transactions!S2556-Transactions!J2556,"")</f>
        <v>2912</v>
      </c>
      <c r="R2556">
        <f t="shared" si="83"/>
        <v>5529</v>
      </c>
    </row>
    <row r="2557" spans="1:18" x14ac:dyDescent="0.3">
      <c r="A2557" t="str">
        <f>IF(Transactions!A2557&lt;&gt;"",Transactions!A2557,0)</f>
        <v>2018/09/07 13:50:12</v>
      </c>
      <c r="B2557" t="str">
        <f>IF(Transactions!B2557&lt;&gt;"",Transactions!B2557,0)</f>
        <v>ebf890b9ddad6aa36f4602a6428868c7ce0981c8dd3cfbdd860e98af3e0d1e64</v>
      </c>
      <c r="C2557" t="str">
        <f>IF(Transactions!C2557&lt;&gt;"",Transactions!C2557,0)</f>
        <v>Step1</v>
      </c>
      <c r="D2557" t="str">
        <f>IF(Transactions!D2557&lt;&gt;"",Transactions!D2557,"")</f>
        <v>peer0.org1.ldegilde.com</v>
      </c>
      <c r="E2557" t="str">
        <f>IF(Transactions!E2557&lt;&gt;"",Transactions!E2557,"")</f>
        <v>pmt-chaincode</v>
      </c>
      <c r="F2557" t="str">
        <f>IF(Transactions!F2557&lt;&gt;"",Transactions!F2557,"")</f>
        <v>put</v>
      </c>
      <c r="G2557" t="str">
        <f>IF(Transactions!G2557&lt;&gt;"",Transactions!G2557,"")</f>
        <v>000000004_154</v>
      </c>
      <c r="H2557" t="str">
        <f>IF(Transactions!H2557&lt;&gt;"",Transactions!H2557,"")</f>
        <v>532.0</v>
      </c>
      <c r="I2557">
        <f>IF(Transactions!J2557-Transactions!I2557&lt;&gt;"",Transactions!J2557-Transactions!I2557,"")</f>
        <v>2503</v>
      </c>
      <c r="J2557">
        <f>IF((Transactions!K2557-Transactions!I2557)-(Transactions!P2557-Transactions!J2557)&lt;&gt;"",(Transactions!K2557-Transactions!I2557)-(Transactions!P2557-Transactions!J2557),"")</f>
        <v>437</v>
      </c>
      <c r="K2557">
        <f>IF(Transactions!L2557-Transactions!K2557&lt;&gt;"",Transactions!L2557-Transactions!K2557,"")</f>
        <v>2</v>
      </c>
      <c r="L2557">
        <f>IF(Transactions!N2557-Transactions!M2557&lt;&gt;"",Transactions!N2557-Transactions!M2557,"")</f>
        <v>2064</v>
      </c>
      <c r="M2557">
        <f>IF(Transactions!P2557-Transactions!O2557&lt;&gt;"",Transactions!P2557-Transactions!O2557,"")</f>
        <v>0</v>
      </c>
      <c r="O2557">
        <f t="shared" si="82"/>
        <v>2503</v>
      </c>
      <c r="P2557" t="str">
        <f>IF(Transactions!O2557&lt;&gt;"",Transactions!O2557,"")</f>
        <v>1536321010725</v>
      </c>
      <c r="Q2557">
        <f>IF(Transactions!S2557-Transactions!J2557&lt;&gt;"",Transactions!S2557-Transactions!J2557,"")</f>
        <v>2993</v>
      </c>
      <c r="R2557">
        <f t="shared" si="83"/>
        <v>5496</v>
      </c>
    </row>
    <row r="2558" spans="1:18" x14ac:dyDescent="0.3">
      <c r="A2558" t="str">
        <f>IF(Transactions!A2558&lt;&gt;"",Transactions!A2558,0)</f>
        <v>2018/09/07 13:50:12</v>
      </c>
      <c r="B2558" t="str">
        <f>IF(Transactions!B2558&lt;&gt;"",Transactions!B2558,0)</f>
        <v>ebf890b9ddad6aa36f4602a6428868c7ce0981c8dd3cfbdd860e98af3e0d1e64</v>
      </c>
      <c r="C2558" t="str">
        <f>IF(Transactions!C2558&lt;&gt;"",Transactions!C2558,0)</f>
        <v>Step1</v>
      </c>
      <c r="D2558" t="str">
        <f>IF(Transactions!D2558&lt;&gt;"",Transactions!D2558,"")</f>
        <v>peer0.org2.ldegilde.com</v>
      </c>
      <c r="E2558" t="str">
        <f>IF(Transactions!E2558&lt;&gt;"",Transactions!E2558,"")</f>
        <v>pmt-chaincode</v>
      </c>
      <c r="F2558" t="str">
        <f>IF(Transactions!F2558&lt;&gt;"",Transactions!F2558,"")</f>
        <v>put</v>
      </c>
      <c r="G2558" t="str">
        <f>IF(Transactions!G2558&lt;&gt;"",Transactions!G2558,"")</f>
        <v>000000004_154</v>
      </c>
      <c r="H2558" t="str">
        <f>IF(Transactions!H2558&lt;&gt;"",Transactions!H2558,"")</f>
        <v>532.0</v>
      </c>
      <c r="I2558">
        <f>IF(Transactions!J2558-Transactions!I2558&lt;&gt;"",Transactions!J2558-Transactions!I2558,"")</f>
        <v>2503</v>
      </c>
      <c r="J2558">
        <f>IF((Transactions!K2558-Transactions!I2558)-(Transactions!P2558-Transactions!J2558)&lt;&gt;"",(Transactions!K2558-Transactions!I2558)-(Transactions!P2558-Transactions!J2558),"")</f>
        <v>398</v>
      </c>
      <c r="K2558">
        <f>IF(Transactions!L2558-Transactions!K2558&lt;&gt;"",Transactions!L2558-Transactions!K2558,"")</f>
        <v>0</v>
      </c>
      <c r="L2558">
        <f>IF(Transactions!N2558-Transactions!M2558&lt;&gt;"",Transactions!N2558-Transactions!M2558,"")</f>
        <v>2105</v>
      </c>
      <c r="M2558">
        <f>IF(Transactions!P2558-Transactions!O2558&lt;&gt;"",Transactions!P2558-Transactions!O2558,"")</f>
        <v>0</v>
      </c>
      <c r="O2558">
        <f t="shared" si="82"/>
        <v>2503</v>
      </c>
      <c r="P2558" t="str">
        <f>IF(Transactions!O2558&lt;&gt;"",Transactions!O2558,"")</f>
        <v>1536321010832</v>
      </c>
      <c r="Q2558">
        <f>IF(Transactions!S2558-Transactions!J2558&lt;&gt;"",Transactions!S2558-Transactions!J2558,"")</f>
        <v>2993</v>
      </c>
      <c r="R2558">
        <f t="shared" si="83"/>
        <v>5496</v>
      </c>
    </row>
    <row r="2559" spans="1:18" x14ac:dyDescent="0.3">
      <c r="A2559" t="str">
        <f>IF(Transactions!A2559&lt;&gt;"",Transactions!A2559,0)</f>
        <v>2018/09/07 13:50:12</v>
      </c>
      <c r="B2559" t="str">
        <f>IF(Transactions!B2559&lt;&gt;"",Transactions!B2559,0)</f>
        <v>df8ea3c78d2cc2fef063b0715ae9d8c40fba85a0bb240b78bfeccee7274b2578</v>
      </c>
      <c r="C2559" t="str">
        <f>IF(Transactions!C2559&lt;&gt;"",Transactions!C2559,0)</f>
        <v>Step1</v>
      </c>
      <c r="D2559" t="str">
        <f>IF(Transactions!D2559&lt;&gt;"",Transactions!D2559,"")</f>
        <v>peer0.org1.ldegilde.com</v>
      </c>
      <c r="E2559" t="str">
        <f>IF(Transactions!E2559&lt;&gt;"",Transactions!E2559,"")</f>
        <v>pmt-chaincode</v>
      </c>
      <c r="F2559" t="str">
        <f>IF(Transactions!F2559&lt;&gt;"",Transactions!F2559,"")</f>
        <v>put</v>
      </c>
      <c r="G2559" t="str">
        <f>IF(Transactions!G2559&lt;&gt;"",Transactions!G2559,"")</f>
        <v>000000004_359</v>
      </c>
      <c r="H2559" t="str">
        <f>IF(Transactions!H2559&lt;&gt;"",Transactions!H2559,"")</f>
        <v>229.0</v>
      </c>
      <c r="I2559">
        <f>IF(Transactions!J2559-Transactions!I2559&lt;&gt;"",Transactions!J2559-Transactions!I2559,"")</f>
        <v>2606</v>
      </c>
      <c r="J2559">
        <f>IF((Transactions!K2559-Transactions!I2559)-(Transactions!P2559-Transactions!J2559)&lt;&gt;"",(Transactions!K2559-Transactions!I2559)-(Transactions!P2559-Transactions!J2559),"")</f>
        <v>2549</v>
      </c>
      <c r="K2559">
        <f>IF(Transactions!L2559-Transactions!K2559&lt;&gt;"",Transactions!L2559-Transactions!K2559,"")</f>
        <v>0</v>
      </c>
      <c r="L2559">
        <f>IF(Transactions!N2559-Transactions!M2559&lt;&gt;"",Transactions!N2559-Transactions!M2559,"")</f>
        <v>37</v>
      </c>
      <c r="M2559">
        <f>IF(Transactions!P2559-Transactions!O2559&lt;&gt;"",Transactions!P2559-Transactions!O2559,"")</f>
        <v>20</v>
      </c>
      <c r="O2559">
        <f t="shared" si="82"/>
        <v>2606</v>
      </c>
      <c r="P2559" t="str">
        <f>IF(Transactions!O2559&lt;&gt;"",Transactions!O2559,"")</f>
        <v>1536321008673</v>
      </c>
      <c r="Q2559">
        <f>IF(Transactions!S2559-Transactions!J2559&lt;&gt;"",Transactions!S2559-Transactions!J2559,"")</f>
        <v>2913</v>
      </c>
      <c r="R2559">
        <f t="shared" si="83"/>
        <v>5519</v>
      </c>
    </row>
    <row r="2560" spans="1:18" x14ac:dyDescent="0.3">
      <c r="A2560" t="str">
        <f>IF(Transactions!A2560&lt;&gt;"",Transactions!A2560,0)</f>
        <v>2018/09/07 13:50:12</v>
      </c>
      <c r="B2560" t="str">
        <f>IF(Transactions!B2560&lt;&gt;"",Transactions!B2560,0)</f>
        <v>df8ea3c78d2cc2fef063b0715ae9d8c40fba85a0bb240b78bfeccee7274b2578</v>
      </c>
      <c r="C2560" t="str">
        <f>IF(Transactions!C2560&lt;&gt;"",Transactions!C2560,0)</f>
        <v>Step1</v>
      </c>
      <c r="D2560" t="str">
        <f>IF(Transactions!D2560&lt;&gt;"",Transactions!D2560,"")</f>
        <v>peer0.org2.ldegilde.com</v>
      </c>
      <c r="E2560" t="str">
        <f>IF(Transactions!E2560&lt;&gt;"",Transactions!E2560,"")</f>
        <v>pmt-chaincode</v>
      </c>
      <c r="F2560" t="str">
        <f>IF(Transactions!F2560&lt;&gt;"",Transactions!F2560,"")</f>
        <v>put</v>
      </c>
      <c r="G2560" t="str">
        <f>IF(Transactions!G2560&lt;&gt;"",Transactions!G2560,"")</f>
        <v>000000004_359</v>
      </c>
      <c r="H2560" t="str">
        <f>IF(Transactions!H2560&lt;&gt;"",Transactions!H2560,"")</f>
        <v>229.0</v>
      </c>
      <c r="I2560">
        <f>IF(Transactions!J2560-Transactions!I2560&lt;&gt;"",Transactions!J2560-Transactions!I2560,"")</f>
        <v>2606</v>
      </c>
      <c r="J2560">
        <f>IF((Transactions!K2560-Transactions!I2560)-(Transactions!P2560-Transactions!J2560)&lt;&gt;"",(Transactions!K2560-Transactions!I2560)-(Transactions!P2560-Transactions!J2560),"")</f>
        <v>418</v>
      </c>
      <c r="K2560">
        <f>IF(Transactions!L2560-Transactions!K2560&lt;&gt;"",Transactions!L2560-Transactions!K2560,"")</f>
        <v>0</v>
      </c>
      <c r="L2560">
        <f>IF(Transactions!N2560-Transactions!M2560&lt;&gt;"",Transactions!N2560-Transactions!M2560,"")</f>
        <v>2188</v>
      </c>
      <c r="M2560">
        <f>IF(Transactions!P2560-Transactions!O2560&lt;&gt;"",Transactions!P2560-Transactions!O2560,"")</f>
        <v>0</v>
      </c>
      <c r="O2560">
        <f t="shared" si="82"/>
        <v>2606</v>
      </c>
      <c r="P2560" t="str">
        <f>IF(Transactions!O2560&lt;&gt;"",Transactions!O2560,"")</f>
        <v>1536321010872</v>
      </c>
      <c r="Q2560">
        <f>IF(Transactions!S2560-Transactions!J2560&lt;&gt;"",Transactions!S2560-Transactions!J2560,"")</f>
        <v>2913</v>
      </c>
      <c r="R2560">
        <f t="shared" si="83"/>
        <v>5519</v>
      </c>
    </row>
    <row r="2561" spans="1:18" x14ac:dyDescent="0.3">
      <c r="A2561" t="str">
        <f>IF(Transactions!A2561&lt;&gt;"",Transactions!A2561,0)</f>
        <v>2018/09/07 13:50:12</v>
      </c>
      <c r="B2561" t="str">
        <f>IF(Transactions!B2561&lt;&gt;"",Transactions!B2561,0)</f>
        <v>d8c65dfaabf98d94fe1e02ea0b2f1166ddd9163bb93176bc04ede718d71612be</v>
      </c>
      <c r="C2561" t="str">
        <f>IF(Transactions!C2561&lt;&gt;"",Transactions!C2561,0)</f>
        <v>Step1</v>
      </c>
      <c r="D2561" t="str">
        <f>IF(Transactions!D2561&lt;&gt;"",Transactions!D2561,"")</f>
        <v>peer0.org1.ldegilde.com</v>
      </c>
      <c r="E2561" t="str">
        <f>IF(Transactions!E2561&lt;&gt;"",Transactions!E2561,"")</f>
        <v>pmt-chaincode</v>
      </c>
      <c r="F2561" t="str">
        <f>IF(Transactions!F2561&lt;&gt;"",Transactions!F2561,"")</f>
        <v>put</v>
      </c>
      <c r="G2561" t="str">
        <f>IF(Transactions!G2561&lt;&gt;"",Transactions!G2561,"")</f>
        <v>000000004_17</v>
      </c>
      <c r="H2561" t="str">
        <f>IF(Transactions!H2561&lt;&gt;"",Transactions!H2561,"")</f>
        <v>168.0</v>
      </c>
      <c r="I2561">
        <f>IF(Transactions!J2561-Transactions!I2561&lt;&gt;"",Transactions!J2561-Transactions!I2561,"")</f>
        <v>2570</v>
      </c>
      <c r="J2561">
        <f>IF((Transactions!K2561-Transactions!I2561)-(Transactions!P2561-Transactions!J2561)&lt;&gt;"",(Transactions!K2561-Transactions!I2561)-(Transactions!P2561-Transactions!J2561),"")</f>
        <v>418</v>
      </c>
      <c r="K2561">
        <f>IF(Transactions!L2561-Transactions!K2561&lt;&gt;"",Transactions!L2561-Transactions!K2561,"")</f>
        <v>0</v>
      </c>
      <c r="L2561">
        <f>IF(Transactions!N2561-Transactions!M2561&lt;&gt;"",Transactions!N2561-Transactions!M2561,"")</f>
        <v>2152</v>
      </c>
      <c r="M2561">
        <f>IF(Transactions!P2561-Transactions!O2561&lt;&gt;"",Transactions!P2561-Transactions!O2561,"")</f>
        <v>0</v>
      </c>
      <c r="O2561">
        <f t="shared" si="82"/>
        <v>2570</v>
      </c>
      <c r="P2561" t="str">
        <f>IF(Transactions!O2561&lt;&gt;"",Transactions!O2561,"")</f>
        <v>1536321010849</v>
      </c>
      <c r="Q2561">
        <f>IF(Transactions!S2561-Transactions!J2561&lt;&gt;"",Transactions!S2561-Transactions!J2561,"")</f>
        <v>2914</v>
      </c>
      <c r="R2561">
        <f t="shared" si="83"/>
        <v>5484</v>
      </c>
    </row>
    <row r="2562" spans="1:18" x14ac:dyDescent="0.3">
      <c r="A2562" t="str">
        <f>IF(Transactions!A2562&lt;&gt;"",Transactions!A2562,0)</f>
        <v>2018/09/07 13:50:12</v>
      </c>
      <c r="B2562" t="str">
        <f>IF(Transactions!B2562&lt;&gt;"",Transactions!B2562,0)</f>
        <v>d8c65dfaabf98d94fe1e02ea0b2f1166ddd9163bb93176bc04ede718d71612be</v>
      </c>
      <c r="C2562" t="str">
        <f>IF(Transactions!C2562&lt;&gt;"",Transactions!C2562,0)</f>
        <v>Step1</v>
      </c>
      <c r="D2562" t="str">
        <f>IF(Transactions!D2562&lt;&gt;"",Transactions!D2562,"")</f>
        <v>peer0.org2.ldegilde.com</v>
      </c>
      <c r="E2562" t="str">
        <f>IF(Transactions!E2562&lt;&gt;"",Transactions!E2562,"")</f>
        <v>pmt-chaincode</v>
      </c>
      <c r="F2562" t="str">
        <f>IF(Transactions!F2562&lt;&gt;"",Transactions!F2562,"")</f>
        <v>put</v>
      </c>
      <c r="G2562" t="str">
        <f>IF(Transactions!G2562&lt;&gt;"",Transactions!G2562,"")</f>
        <v>000000004_17</v>
      </c>
      <c r="H2562" t="str">
        <f>IF(Transactions!H2562&lt;&gt;"",Transactions!H2562,"")</f>
        <v>168.0</v>
      </c>
      <c r="I2562">
        <f>IF(Transactions!J2562-Transactions!I2562&lt;&gt;"",Transactions!J2562-Transactions!I2562,"")</f>
        <v>2570</v>
      </c>
      <c r="J2562">
        <f>IF((Transactions!K2562-Transactions!I2562)-(Transactions!P2562-Transactions!J2562)&lt;&gt;"",(Transactions!K2562-Transactions!I2562)-(Transactions!P2562-Transactions!J2562),"")</f>
        <v>417</v>
      </c>
      <c r="K2562">
        <f>IF(Transactions!L2562-Transactions!K2562&lt;&gt;"",Transactions!L2562-Transactions!K2562,"")</f>
        <v>1</v>
      </c>
      <c r="L2562">
        <f>IF(Transactions!N2562-Transactions!M2562&lt;&gt;"",Transactions!N2562-Transactions!M2562,"")</f>
        <v>2151</v>
      </c>
      <c r="M2562">
        <f>IF(Transactions!P2562-Transactions!O2562&lt;&gt;"",Transactions!P2562-Transactions!O2562,"")</f>
        <v>1</v>
      </c>
      <c r="O2562">
        <f t="shared" si="82"/>
        <v>2570</v>
      </c>
      <c r="P2562" t="str">
        <f>IF(Transactions!O2562&lt;&gt;"",Transactions!O2562,"")</f>
        <v>1536321010877</v>
      </c>
      <c r="Q2562">
        <f>IF(Transactions!S2562-Transactions!J2562&lt;&gt;"",Transactions!S2562-Transactions!J2562,"")</f>
        <v>2914</v>
      </c>
      <c r="R2562">
        <f t="shared" si="83"/>
        <v>5484</v>
      </c>
    </row>
    <row r="2563" spans="1:18" x14ac:dyDescent="0.3">
      <c r="A2563" t="str">
        <f>IF(Transactions!A2563&lt;&gt;"",Transactions!A2563,0)</f>
        <v>2018/09/07 13:50:12</v>
      </c>
      <c r="B2563" t="str">
        <f>IF(Transactions!B2563&lt;&gt;"",Transactions!B2563,0)</f>
        <v>d1091a14e2b6a674458a821db9a9e4dd3c0646ebdc69a52c26b902a213761af8</v>
      </c>
      <c r="C2563" t="str">
        <f>IF(Transactions!C2563&lt;&gt;"",Transactions!C2563,0)</f>
        <v>Step1</v>
      </c>
      <c r="D2563" t="str">
        <f>IF(Transactions!D2563&lt;&gt;"",Transactions!D2563,"")</f>
        <v>peer0.org1.ldegilde.com</v>
      </c>
      <c r="E2563" t="str">
        <f>IF(Transactions!E2563&lt;&gt;"",Transactions!E2563,"")</f>
        <v>pmt-chaincode</v>
      </c>
      <c r="F2563" t="str">
        <f>IF(Transactions!F2563&lt;&gt;"",Transactions!F2563,"")</f>
        <v>put</v>
      </c>
      <c r="G2563" t="str">
        <f>IF(Transactions!G2563&lt;&gt;"",Transactions!G2563,"")</f>
        <v>000000004_256</v>
      </c>
      <c r="H2563" t="str">
        <f>IF(Transactions!H2563&lt;&gt;"",Transactions!H2563,"")</f>
        <v>864.0</v>
      </c>
      <c r="I2563">
        <f>IF(Transactions!J2563-Transactions!I2563&lt;&gt;"",Transactions!J2563-Transactions!I2563,"")</f>
        <v>2495</v>
      </c>
      <c r="J2563">
        <f>IF((Transactions!K2563-Transactions!I2563)-(Transactions!P2563-Transactions!J2563)&lt;&gt;"",(Transactions!K2563-Transactions!I2563)-(Transactions!P2563-Transactions!J2563),"")</f>
        <v>398</v>
      </c>
      <c r="K2563">
        <f>IF(Transactions!L2563-Transactions!K2563&lt;&gt;"",Transactions!L2563-Transactions!K2563,"")</f>
        <v>0</v>
      </c>
      <c r="L2563">
        <f>IF(Transactions!N2563-Transactions!M2563&lt;&gt;"",Transactions!N2563-Transactions!M2563,"")</f>
        <v>2097</v>
      </c>
      <c r="M2563">
        <f>IF(Transactions!P2563-Transactions!O2563&lt;&gt;"",Transactions!P2563-Transactions!O2563,"")</f>
        <v>0</v>
      </c>
      <c r="O2563">
        <f t="shared" si="82"/>
        <v>2495</v>
      </c>
      <c r="P2563" t="str">
        <f>IF(Transactions!O2563&lt;&gt;"",Transactions!O2563,"")</f>
        <v>1536321010755</v>
      </c>
      <c r="Q2563">
        <f>IF(Transactions!S2563-Transactions!J2563&lt;&gt;"",Transactions!S2563-Transactions!J2563,"")</f>
        <v>3026</v>
      </c>
      <c r="R2563">
        <f t="shared" si="83"/>
        <v>5521</v>
      </c>
    </row>
    <row r="2564" spans="1:18" x14ac:dyDescent="0.3">
      <c r="A2564" t="str">
        <f>IF(Transactions!A2564&lt;&gt;"",Transactions!A2564,0)</f>
        <v>2018/09/07 13:50:12</v>
      </c>
      <c r="B2564" t="str">
        <f>IF(Transactions!B2564&lt;&gt;"",Transactions!B2564,0)</f>
        <v>d1091a14e2b6a674458a821db9a9e4dd3c0646ebdc69a52c26b902a213761af8</v>
      </c>
      <c r="C2564" t="str">
        <f>IF(Transactions!C2564&lt;&gt;"",Transactions!C2564,0)</f>
        <v>Step1</v>
      </c>
      <c r="D2564" t="str">
        <f>IF(Transactions!D2564&lt;&gt;"",Transactions!D2564,"")</f>
        <v>peer0.org2.ldegilde.com</v>
      </c>
      <c r="E2564" t="str">
        <f>IF(Transactions!E2564&lt;&gt;"",Transactions!E2564,"")</f>
        <v>pmt-chaincode</v>
      </c>
      <c r="F2564" t="str">
        <f>IF(Transactions!F2564&lt;&gt;"",Transactions!F2564,"")</f>
        <v>put</v>
      </c>
      <c r="G2564" t="str">
        <f>IF(Transactions!G2564&lt;&gt;"",Transactions!G2564,"")</f>
        <v>000000004_256</v>
      </c>
      <c r="H2564" t="str">
        <f>IF(Transactions!H2564&lt;&gt;"",Transactions!H2564,"")</f>
        <v>864.0</v>
      </c>
      <c r="I2564">
        <f>IF(Transactions!J2564-Transactions!I2564&lt;&gt;"",Transactions!J2564-Transactions!I2564,"")</f>
        <v>2495</v>
      </c>
      <c r="J2564">
        <f>IF((Transactions!K2564-Transactions!I2564)-(Transactions!P2564-Transactions!J2564)&lt;&gt;"",(Transactions!K2564-Transactions!I2564)-(Transactions!P2564-Transactions!J2564),"")</f>
        <v>466</v>
      </c>
      <c r="K2564">
        <f>IF(Transactions!L2564-Transactions!K2564&lt;&gt;"",Transactions!L2564-Transactions!K2564,"")</f>
        <v>2</v>
      </c>
      <c r="L2564">
        <f>IF(Transactions!N2564-Transactions!M2564&lt;&gt;"",Transactions!N2564-Transactions!M2564,"")</f>
        <v>2026</v>
      </c>
      <c r="M2564">
        <f>IF(Transactions!P2564-Transactions!O2564&lt;&gt;"",Transactions!P2564-Transactions!O2564,"")</f>
        <v>1</v>
      </c>
      <c r="O2564">
        <f t="shared" si="82"/>
        <v>2495</v>
      </c>
      <c r="P2564" t="str">
        <f>IF(Transactions!O2564&lt;&gt;"",Transactions!O2564,"")</f>
        <v>1536321010713</v>
      </c>
      <c r="Q2564">
        <f>IF(Transactions!S2564-Transactions!J2564&lt;&gt;"",Transactions!S2564-Transactions!J2564,"")</f>
        <v>3026</v>
      </c>
      <c r="R2564">
        <f t="shared" si="83"/>
        <v>5521</v>
      </c>
    </row>
    <row r="2565" spans="1:18" x14ac:dyDescent="0.3">
      <c r="A2565" t="str">
        <f>IF(Transactions!A2565&lt;&gt;"",Transactions!A2565,0)</f>
        <v>2018/09/07 13:50:12</v>
      </c>
      <c r="B2565" t="str">
        <f>IF(Transactions!B2565&lt;&gt;"",Transactions!B2565,0)</f>
        <v>233334673ced59fbfd17207dd3139ceb8de38169ab21d98968a7fe5823dd49a8</v>
      </c>
      <c r="C2565" t="str">
        <f>IF(Transactions!C2565&lt;&gt;"",Transactions!C2565,0)</f>
        <v>Step1</v>
      </c>
      <c r="D2565" t="str">
        <f>IF(Transactions!D2565&lt;&gt;"",Transactions!D2565,"")</f>
        <v>peer0.org1.ldegilde.com</v>
      </c>
      <c r="E2565" t="str">
        <f>IF(Transactions!E2565&lt;&gt;"",Transactions!E2565,"")</f>
        <v>pmt-chaincode</v>
      </c>
      <c r="F2565" t="str">
        <f>IF(Transactions!F2565&lt;&gt;"",Transactions!F2565,"")</f>
        <v>put</v>
      </c>
      <c r="G2565" t="str">
        <f>IF(Transactions!G2565&lt;&gt;"",Transactions!G2565,"")</f>
        <v>000000004_272</v>
      </c>
      <c r="H2565" t="str">
        <f>IF(Transactions!H2565&lt;&gt;"",Transactions!H2565,"")</f>
        <v>480.0</v>
      </c>
      <c r="I2565">
        <f>IF(Transactions!J2565-Transactions!I2565&lt;&gt;"",Transactions!J2565-Transactions!I2565,"")</f>
        <v>2476</v>
      </c>
      <c r="J2565">
        <f>IF((Transactions!K2565-Transactions!I2565)-(Transactions!P2565-Transactions!J2565)&lt;&gt;"",(Transactions!K2565-Transactions!I2565)-(Transactions!P2565-Transactions!J2565),"")</f>
        <v>389</v>
      </c>
      <c r="K2565">
        <f>IF(Transactions!L2565-Transactions!K2565&lt;&gt;"",Transactions!L2565-Transactions!K2565,"")</f>
        <v>0</v>
      </c>
      <c r="L2565">
        <f>IF(Transactions!N2565-Transactions!M2565&lt;&gt;"",Transactions!N2565-Transactions!M2565,"")</f>
        <v>2086</v>
      </c>
      <c r="M2565">
        <f>IF(Transactions!P2565-Transactions!O2565&lt;&gt;"",Transactions!P2565-Transactions!O2565,"")</f>
        <v>1</v>
      </c>
      <c r="O2565">
        <f t="shared" si="82"/>
        <v>2476</v>
      </c>
      <c r="P2565" t="str">
        <f>IF(Transactions!O2565&lt;&gt;"",Transactions!O2565,"")</f>
        <v>1536321010753</v>
      </c>
      <c r="Q2565">
        <f>IF(Transactions!S2565-Transactions!J2565&lt;&gt;"",Transactions!S2565-Transactions!J2565,"")</f>
        <v>3025</v>
      </c>
      <c r="R2565">
        <f t="shared" si="83"/>
        <v>5501</v>
      </c>
    </row>
    <row r="2566" spans="1:18" x14ac:dyDescent="0.3">
      <c r="A2566" t="str">
        <f>IF(Transactions!A2566&lt;&gt;"",Transactions!A2566,0)</f>
        <v>2018/09/07 13:50:12</v>
      </c>
      <c r="B2566" t="str">
        <f>IF(Transactions!B2566&lt;&gt;"",Transactions!B2566,0)</f>
        <v>233334673ced59fbfd17207dd3139ceb8de38169ab21d98968a7fe5823dd49a8</v>
      </c>
      <c r="C2566" t="str">
        <f>IF(Transactions!C2566&lt;&gt;"",Transactions!C2566,0)</f>
        <v>Step1</v>
      </c>
      <c r="D2566" t="str">
        <f>IF(Transactions!D2566&lt;&gt;"",Transactions!D2566,"")</f>
        <v>peer0.org2.ldegilde.com</v>
      </c>
      <c r="E2566" t="str">
        <f>IF(Transactions!E2566&lt;&gt;"",Transactions!E2566,"")</f>
        <v>pmt-chaincode</v>
      </c>
      <c r="F2566" t="str">
        <f>IF(Transactions!F2566&lt;&gt;"",Transactions!F2566,"")</f>
        <v>put</v>
      </c>
      <c r="G2566" t="str">
        <f>IF(Transactions!G2566&lt;&gt;"",Transactions!G2566,"")</f>
        <v>000000004_272</v>
      </c>
      <c r="H2566" t="str">
        <f>IF(Transactions!H2566&lt;&gt;"",Transactions!H2566,"")</f>
        <v>480.0</v>
      </c>
      <c r="I2566">
        <f>IF(Transactions!J2566-Transactions!I2566&lt;&gt;"",Transactions!J2566-Transactions!I2566,"")</f>
        <v>2476</v>
      </c>
      <c r="J2566">
        <f>IF((Transactions!K2566-Transactions!I2566)-(Transactions!P2566-Transactions!J2566)&lt;&gt;"",(Transactions!K2566-Transactions!I2566)-(Transactions!P2566-Transactions!J2566),"")</f>
        <v>489</v>
      </c>
      <c r="K2566">
        <f>IF(Transactions!L2566-Transactions!K2566&lt;&gt;"",Transactions!L2566-Transactions!K2566,"")</f>
        <v>0</v>
      </c>
      <c r="L2566">
        <f>IF(Transactions!N2566-Transactions!M2566&lt;&gt;"",Transactions!N2566-Transactions!M2566,"")</f>
        <v>1987</v>
      </c>
      <c r="M2566">
        <f>IF(Transactions!P2566-Transactions!O2566&lt;&gt;"",Transactions!P2566-Transactions!O2566,"")</f>
        <v>0</v>
      </c>
      <c r="O2566">
        <f t="shared" si="82"/>
        <v>2476</v>
      </c>
      <c r="P2566" t="str">
        <f>IF(Transactions!O2566&lt;&gt;"",Transactions!O2566,"")</f>
        <v>1536321010657</v>
      </c>
      <c r="Q2566">
        <f>IF(Transactions!S2566-Transactions!J2566&lt;&gt;"",Transactions!S2566-Transactions!J2566,"")</f>
        <v>3025</v>
      </c>
      <c r="R2566">
        <f t="shared" si="83"/>
        <v>5501</v>
      </c>
    </row>
    <row r="2567" spans="1:18" x14ac:dyDescent="0.3">
      <c r="A2567" t="str">
        <f>IF(Transactions!A2567&lt;&gt;"",Transactions!A2567,0)</f>
        <v>2018/09/07 13:50:12</v>
      </c>
      <c r="B2567" t="str">
        <f>IF(Transactions!B2567&lt;&gt;"",Transactions!B2567,0)</f>
        <v>226b8c7ac4f211831e0d8d97c550e164f24a477fa47f7f218bd1b9e1428abc28</v>
      </c>
      <c r="C2567" t="str">
        <f>IF(Transactions!C2567&lt;&gt;"",Transactions!C2567,0)</f>
        <v>Step1</v>
      </c>
      <c r="D2567" t="str">
        <f>IF(Transactions!D2567&lt;&gt;"",Transactions!D2567,"")</f>
        <v>peer0.org1.ldegilde.com</v>
      </c>
      <c r="E2567" t="str">
        <f>IF(Transactions!E2567&lt;&gt;"",Transactions!E2567,"")</f>
        <v>pmt-chaincode</v>
      </c>
      <c r="F2567" t="str">
        <f>IF(Transactions!F2567&lt;&gt;"",Transactions!F2567,"")</f>
        <v>put</v>
      </c>
      <c r="G2567" t="str">
        <f>IF(Transactions!G2567&lt;&gt;"",Transactions!G2567,"")</f>
        <v>000000004_333</v>
      </c>
      <c r="H2567" t="str">
        <f>IF(Transactions!H2567&lt;&gt;"",Transactions!H2567,"")</f>
        <v>146.0</v>
      </c>
      <c r="I2567">
        <f>IF(Transactions!J2567-Transactions!I2567&lt;&gt;"",Transactions!J2567-Transactions!I2567,"")</f>
        <v>2569</v>
      </c>
      <c r="J2567">
        <f>IF((Transactions!K2567-Transactions!I2567)-(Transactions!P2567-Transactions!J2567)&lt;&gt;"",(Transactions!K2567-Transactions!I2567)-(Transactions!P2567-Transactions!J2567),"")</f>
        <v>409</v>
      </c>
      <c r="K2567">
        <f>IF(Transactions!L2567-Transactions!K2567&lt;&gt;"",Transactions!L2567-Transactions!K2567,"")</f>
        <v>0</v>
      </c>
      <c r="L2567">
        <f>IF(Transactions!N2567-Transactions!M2567&lt;&gt;"",Transactions!N2567-Transactions!M2567,"")</f>
        <v>2159</v>
      </c>
      <c r="M2567">
        <f>IF(Transactions!P2567-Transactions!O2567&lt;&gt;"",Transactions!P2567-Transactions!O2567,"")</f>
        <v>1</v>
      </c>
      <c r="O2567">
        <f t="shared" si="82"/>
        <v>2569</v>
      </c>
      <c r="P2567" t="str">
        <f>IF(Transactions!O2567&lt;&gt;"",Transactions!O2567,"")</f>
        <v>1536321010854</v>
      </c>
      <c r="Q2567">
        <f>IF(Transactions!S2567-Transactions!J2567&lt;&gt;"",Transactions!S2567-Transactions!J2567,"")</f>
        <v>2927</v>
      </c>
      <c r="R2567">
        <f t="shared" si="83"/>
        <v>5496</v>
      </c>
    </row>
    <row r="2568" spans="1:18" x14ac:dyDescent="0.3">
      <c r="A2568" t="str">
        <f>IF(Transactions!A2568&lt;&gt;"",Transactions!A2568,0)</f>
        <v>2018/09/07 13:50:12</v>
      </c>
      <c r="B2568" t="str">
        <f>IF(Transactions!B2568&lt;&gt;"",Transactions!B2568,0)</f>
        <v>226b8c7ac4f211831e0d8d97c550e164f24a477fa47f7f218bd1b9e1428abc28</v>
      </c>
      <c r="C2568" t="str">
        <f>IF(Transactions!C2568&lt;&gt;"",Transactions!C2568,0)</f>
        <v>Step1</v>
      </c>
      <c r="D2568" t="str">
        <f>IF(Transactions!D2568&lt;&gt;"",Transactions!D2568,"")</f>
        <v>peer0.org2.ldegilde.com</v>
      </c>
      <c r="E2568" t="str">
        <f>IF(Transactions!E2568&lt;&gt;"",Transactions!E2568,"")</f>
        <v>pmt-chaincode</v>
      </c>
      <c r="F2568" t="str">
        <f>IF(Transactions!F2568&lt;&gt;"",Transactions!F2568,"")</f>
        <v>put</v>
      </c>
      <c r="G2568" t="str">
        <f>IF(Transactions!G2568&lt;&gt;"",Transactions!G2568,"")</f>
        <v>000000004_333</v>
      </c>
      <c r="H2568" t="str">
        <f>IF(Transactions!H2568&lt;&gt;"",Transactions!H2568,"")</f>
        <v>146.0</v>
      </c>
      <c r="I2568">
        <f>IF(Transactions!J2568-Transactions!I2568&lt;&gt;"",Transactions!J2568-Transactions!I2568,"")</f>
        <v>2569</v>
      </c>
      <c r="J2568">
        <f>IF((Transactions!K2568-Transactions!I2568)-(Transactions!P2568-Transactions!J2568)&lt;&gt;"",(Transactions!K2568-Transactions!I2568)-(Transactions!P2568-Transactions!J2568),"")</f>
        <v>414</v>
      </c>
      <c r="K2568">
        <f>IF(Transactions!L2568-Transactions!K2568&lt;&gt;"",Transactions!L2568-Transactions!K2568,"")</f>
        <v>0</v>
      </c>
      <c r="L2568">
        <f>IF(Transactions!N2568-Transactions!M2568&lt;&gt;"",Transactions!N2568-Transactions!M2568,"")</f>
        <v>2152</v>
      </c>
      <c r="M2568">
        <f>IF(Transactions!P2568-Transactions!O2568&lt;&gt;"",Transactions!P2568-Transactions!O2568,"")</f>
        <v>3</v>
      </c>
      <c r="O2568">
        <f t="shared" si="82"/>
        <v>2569</v>
      </c>
      <c r="P2568" t="str">
        <f>IF(Transactions!O2568&lt;&gt;"",Transactions!O2568,"")</f>
        <v>1536321010848</v>
      </c>
      <c r="Q2568">
        <f>IF(Transactions!S2568-Transactions!J2568&lt;&gt;"",Transactions!S2568-Transactions!J2568,"")</f>
        <v>2927</v>
      </c>
      <c r="R2568">
        <f t="shared" si="83"/>
        <v>5496</v>
      </c>
    </row>
    <row r="2569" spans="1:18" x14ac:dyDescent="0.3">
      <c r="A2569" t="str">
        <f>IF(Transactions!A2569&lt;&gt;"",Transactions!A2569,0)</f>
        <v>2018/09/07 13:50:12</v>
      </c>
      <c r="B2569" t="str">
        <f>IF(Transactions!B2569&lt;&gt;"",Transactions!B2569,0)</f>
        <v>5a86c6d994819e8095b82da798db8c81749581eef68bdabd64e6a2374fee15c0</v>
      </c>
      <c r="C2569" t="str">
        <f>IF(Transactions!C2569&lt;&gt;"",Transactions!C2569,0)</f>
        <v>Step1</v>
      </c>
      <c r="D2569" t="str">
        <f>IF(Transactions!D2569&lt;&gt;"",Transactions!D2569,"")</f>
        <v>peer0.org1.ldegilde.com</v>
      </c>
      <c r="E2569" t="str">
        <f>IF(Transactions!E2569&lt;&gt;"",Transactions!E2569,"")</f>
        <v>pmt-chaincode</v>
      </c>
      <c r="F2569" t="str">
        <f>IF(Transactions!F2569&lt;&gt;"",Transactions!F2569,"")</f>
        <v>put</v>
      </c>
      <c r="G2569" t="str">
        <f>IF(Transactions!G2569&lt;&gt;"",Transactions!G2569,"")</f>
        <v>000000004_348</v>
      </c>
      <c r="H2569" t="str">
        <f>IF(Transactions!H2569&lt;&gt;"",Transactions!H2569,"")</f>
        <v>842.0</v>
      </c>
      <c r="I2569">
        <f>IF(Transactions!J2569-Transactions!I2569&lt;&gt;"",Transactions!J2569-Transactions!I2569,"")</f>
        <v>2559</v>
      </c>
      <c r="J2569">
        <f>IF((Transactions!K2569-Transactions!I2569)-(Transactions!P2569-Transactions!J2569)&lt;&gt;"",(Transactions!K2569-Transactions!I2569)-(Transactions!P2569-Transactions!J2569),"")</f>
        <v>397</v>
      </c>
      <c r="K2569">
        <f>IF(Transactions!L2569-Transactions!K2569&lt;&gt;"",Transactions!L2569-Transactions!K2569,"")</f>
        <v>0</v>
      </c>
      <c r="L2569">
        <f>IF(Transactions!N2569-Transactions!M2569&lt;&gt;"",Transactions!N2569-Transactions!M2569,"")</f>
        <v>2162</v>
      </c>
      <c r="M2569">
        <f>IF(Transactions!P2569-Transactions!O2569&lt;&gt;"",Transactions!P2569-Transactions!O2569,"")</f>
        <v>0</v>
      </c>
      <c r="O2569">
        <f t="shared" si="82"/>
        <v>2559</v>
      </c>
      <c r="P2569" t="str">
        <f>IF(Transactions!O2569&lt;&gt;"",Transactions!O2569,"")</f>
        <v>1536321010860</v>
      </c>
      <c r="Q2569">
        <f>IF(Transactions!S2569-Transactions!J2569&lt;&gt;"",Transactions!S2569-Transactions!J2569,"")</f>
        <v>2927</v>
      </c>
      <c r="R2569">
        <f t="shared" si="83"/>
        <v>5486</v>
      </c>
    </row>
    <row r="2570" spans="1:18" x14ac:dyDescent="0.3">
      <c r="A2570" t="str">
        <f>IF(Transactions!A2570&lt;&gt;"",Transactions!A2570,0)</f>
        <v>2018/09/07 13:50:12</v>
      </c>
      <c r="B2570" t="str">
        <f>IF(Transactions!B2570&lt;&gt;"",Transactions!B2570,0)</f>
        <v>5a86c6d994819e8095b82da798db8c81749581eef68bdabd64e6a2374fee15c0</v>
      </c>
      <c r="C2570" t="str">
        <f>IF(Transactions!C2570&lt;&gt;"",Transactions!C2570,0)</f>
        <v>Step1</v>
      </c>
      <c r="D2570" t="str">
        <f>IF(Transactions!D2570&lt;&gt;"",Transactions!D2570,"")</f>
        <v>peer0.org2.ldegilde.com</v>
      </c>
      <c r="E2570" t="str">
        <f>IF(Transactions!E2570&lt;&gt;"",Transactions!E2570,"")</f>
        <v>pmt-chaincode</v>
      </c>
      <c r="F2570" t="str">
        <f>IF(Transactions!F2570&lt;&gt;"",Transactions!F2570,"")</f>
        <v>put</v>
      </c>
      <c r="G2570" t="str">
        <f>IF(Transactions!G2570&lt;&gt;"",Transactions!G2570,"")</f>
        <v>000000004_348</v>
      </c>
      <c r="H2570" t="str">
        <f>IF(Transactions!H2570&lt;&gt;"",Transactions!H2570,"")</f>
        <v>842.0</v>
      </c>
      <c r="I2570">
        <f>IF(Transactions!J2570-Transactions!I2570&lt;&gt;"",Transactions!J2570-Transactions!I2570,"")</f>
        <v>2559</v>
      </c>
      <c r="J2570">
        <f>IF((Transactions!K2570-Transactions!I2570)-(Transactions!P2570-Transactions!J2570)&lt;&gt;"",(Transactions!K2570-Transactions!I2570)-(Transactions!P2570-Transactions!J2570),"")</f>
        <v>478</v>
      </c>
      <c r="K2570">
        <f>IF(Transactions!L2570-Transactions!K2570&lt;&gt;"",Transactions!L2570-Transactions!K2570,"")</f>
        <v>0</v>
      </c>
      <c r="L2570">
        <f>IF(Transactions!N2570-Transactions!M2570&lt;&gt;"",Transactions!N2570-Transactions!M2570,"")</f>
        <v>2081</v>
      </c>
      <c r="M2570">
        <f>IF(Transactions!P2570-Transactions!O2570&lt;&gt;"",Transactions!P2570-Transactions!O2570,"")</f>
        <v>0</v>
      </c>
      <c r="O2570">
        <f t="shared" si="82"/>
        <v>2559</v>
      </c>
      <c r="P2570" t="str">
        <f>IF(Transactions!O2570&lt;&gt;"",Transactions!O2570,"")</f>
        <v>1536321010802</v>
      </c>
      <c r="Q2570">
        <f>IF(Transactions!S2570-Transactions!J2570&lt;&gt;"",Transactions!S2570-Transactions!J2570,"")</f>
        <v>2927</v>
      </c>
      <c r="R2570">
        <f t="shared" si="83"/>
        <v>5486</v>
      </c>
    </row>
    <row r="2571" spans="1:18" x14ac:dyDescent="0.3">
      <c r="A2571" t="str">
        <f>IF(Transactions!A2571&lt;&gt;"",Transactions!A2571,0)</f>
        <v>2018/09/07 13:50:12</v>
      </c>
      <c r="B2571" t="str">
        <f>IF(Transactions!B2571&lt;&gt;"",Transactions!B2571,0)</f>
        <v>cee5715a22a00942e3f0f012602bbba69af7af3ab6dbe10d346c6ec4a510aca3</v>
      </c>
      <c r="C2571" t="str">
        <f>IF(Transactions!C2571&lt;&gt;"",Transactions!C2571,0)</f>
        <v>Step1</v>
      </c>
      <c r="D2571" t="str">
        <f>IF(Transactions!D2571&lt;&gt;"",Transactions!D2571,"")</f>
        <v>peer0.org1.ldegilde.com</v>
      </c>
      <c r="E2571" t="str">
        <f>IF(Transactions!E2571&lt;&gt;"",Transactions!E2571,"")</f>
        <v>pmt-chaincode</v>
      </c>
      <c r="F2571" t="str">
        <f>IF(Transactions!F2571&lt;&gt;"",Transactions!F2571,"")</f>
        <v>put</v>
      </c>
      <c r="G2571" t="str">
        <f>IF(Transactions!G2571&lt;&gt;"",Transactions!G2571,"")</f>
        <v>000000004_291</v>
      </c>
      <c r="H2571" t="str">
        <f>IF(Transactions!H2571&lt;&gt;"",Transactions!H2571,"")</f>
        <v>601.0</v>
      </c>
      <c r="I2571">
        <f>IF(Transactions!J2571-Transactions!I2571&lt;&gt;"",Transactions!J2571-Transactions!I2571,"")</f>
        <v>2437</v>
      </c>
      <c r="J2571">
        <f>IF((Transactions!K2571-Transactions!I2571)-(Transactions!P2571-Transactions!J2571)&lt;&gt;"",(Transactions!K2571-Transactions!I2571)-(Transactions!P2571-Transactions!J2571),"")</f>
        <v>347</v>
      </c>
      <c r="K2571">
        <f>IF(Transactions!L2571-Transactions!K2571&lt;&gt;"",Transactions!L2571-Transactions!K2571,"")</f>
        <v>1</v>
      </c>
      <c r="L2571">
        <f>IF(Transactions!N2571-Transactions!M2571&lt;&gt;"",Transactions!N2571-Transactions!M2571,"")</f>
        <v>2088</v>
      </c>
      <c r="M2571">
        <f>IF(Transactions!P2571-Transactions!O2571&lt;&gt;"",Transactions!P2571-Transactions!O2571,"")</f>
        <v>1</v>
      </c>
      <c r="O2571">
        <f t="shared" si="82"/>
        <v>2437</v>
      </c>
      <c r="P2571" t="str">
        <f>IF(Transactions!O2571&lt;&gt;"",Transactions!O2571,"")</f>
        <v>1536321010743</v>
      </c>
      <c r="Q2571">
        <f>IF(Transactions!S2571-Transactions!J2571&lt;&gt;"",Transactions!S2571-Transactions!J2571,"")</f>
        <v>3070</v>
      </c>
      <c r="R2571">
        <f t="shared" si="83"/>
        <v>5507</v>
      </c>
    </row>
    <row r="2572" spans="1:18" x14ac:dyDescent="0.3">
      <c r="A2572" t="str">
        <f>IF(Transactions!A2572&lt;&gt;"",Transactions!A2572,0)</f>
        <v>2018/09/07 13:50:12</v>
      </c>
      <c r="B2572" t="str">
        <f>IF(Transactions!B2572&lt;&gt;"",Transactions!B2572,0)</f>
        <v>cee5715a22a00942e3f0f012602bbba69af7af3ab6dbe10d346c6ec4a510aca3</v>
      </c>
      <c r="C2572" t="str">
        <f>IF(Transactions!C2572&lt;&gt;"",Transactions!C2572,0)</f>
        <v>Step1</v>
      </c>
      <c r="D2572" t="str">
        <f>IF(Transactions!D2572&lt;&gt;"",Transactions!D2572,"")</f>
        <v>peer0.org2.ldegilde.com</v>
      </c>
      <c r="E2572" t="str">
        <f>IF(Transactions!E2572&lt;&gt;"",Transactions!E2572,"")</f>
        <v>pmt-chaincode</v>
      </c>
      <c r="F2572" t="str">
        <f>IF(Transactions!F2572&lt;&gt;"",Transactions!F2572,"")</f>
        <v>put</v>
      </c>
      <c r="G2572" t="str">
        <f>IF(Transactions!G2572&lt;&gt;"",Transactions!G2572,"")</f>
        <v>000000004_291</v>
      </c>
      <c r="H2572" t="str">
        <f>IF(Transactions!H2572&lt;&gt;"",Transactions!H2572,"")</f>
        <v>601.0</v>
      </c>
      <c r="I2572">
        <f>IF(Transactions!J2572-Transactions!I2572&lt;&gt;"",Transactions!J2572-Transactions!I2572,"")</f>
        <v>2437</v>
      </c>
      <c r="J2572">
        <f>IF((Transactions!K2572-Transactions!I2572)-(Transactions!P2572-Transactions!J2572)&lt;&gt;"",(Transactions!K2572-Transactions!I2572)-(Transactions!P2572-Transactions!J2572),"")</f>
        <v>353</v>
      </c>
      <c r="K2572">
        <f>IF(Transactions!L2572-Transactions!K2572&lt;&gt;"",Transactions!L2572-Transactions!K2572,"")</f>
        <v>0</v>
      </c>
      <c r="L2572">
        <f>IF(Transactions!N2572-Transactions!M2572&lt;&gt;"",Transactions!N2572-Transactions!M2572,"")</f>
        <v>2083</v>
      </c>
      <c r="M2572">
        <f>IF(Transactions!P2572-Transactions!O2572&lt;&gt;"",Transactions!P2572-Transactions!O2572,"")</f>
        <v>1</v>
      </c>
      <c r="O2572">
        <f t="shared" ref="O2572:O2635" si="84">SUM(J2572:M2572)</f>
        <v>2437</v>
      </c>
      <c r="P2572" t="str">
        <f>IF(Transactions!O2572&lt;&gt;"",Transactions!O2572,"")</f>
        <v>1536321010793</v>
      </c>
      <c r="Q2572">
        <f>IF(Transactions!S2572-Transactions!J2572&lt;&gt;"",Transactions!S2572-Transactions!J2572,"")</f>
        <v>3070</v>
      </c>
      <c r="R2572">
        <f t="shared" ref="R2572:R2635" si="85">I2572+Q2572</f>
        <v>5507</v>
      </c>
    </row>
    <row r="2573" spans="1:18" x14ac:dyDescent="0.3">
      <c r="A2573" t="str">
        <f>IF(Transactions!A2573&lt;&gt;"",Transactions!A2573,0)</f>
        <v>2018/09/07 13:50:12</v>
      </c>
      <c r="B2573" t="str">
        <f>IF(Transactions!B2573&lt;&gt;"",Transactions!B2573,0)</f>
        <v>5a79766018844d77de14ed6ff3e7f13f24f47c3a962534a64a867d3269012c5c</v>
      </c>
      <c r="C2573" t="str">
        <f>IF(Transactions!C2573&lt;&gt;"",Transactions!C2573,0)</f>
        <v>Step1</v>
      </c>
      <c r="D2573" t="str">
        <f>IF(Transactions!D2573&lt;&gt;"",Transactions!D2573,"")</f>
        <v>peer0.org1.ldegilde.com</v>
      </c>
      <c r="E2573" t="str">
        <f>IF(Transactions!E2573&lt;&gt;"",Transactions!E2573,"")</f>
        <v>pmt-chaincode</v>
      </c>
      <c r="F2573" t="str">
        <f>IF(Transactions!F2573&lt;&gt;"",Transactions!F2573,"")</f>
        <v>put</v>
      </c>
      <c r="G2573" t="str">
        <f>IF(Transactions!G2573&lt;&gt;"",Transactions!G2573,"")</f>
        <v>000000004_262</v>
      </c>
      <c r="H2573" t="str">
        <f>IF(Transactions!H2573&lt;&gt;"",Transactions!H2573,"")</f>
        <v>590.0</v>
      </c>
      <c r="I2573">
        <f>IF(Transactions!J2573-Transactions!I2573&lt;&gt;"",Transactions!J2573-Transactions!I2573,"")</f>
        <v>2563</v>
      </c>
      <c r="J2573">
        <f>IF((Transactions!K2573-Transactions!I2573)-(Transactions!P2573-Transactions!J2573)&lt;&gt;"",(Transactions!K2573-Transactions!I2573)-(Transactions!P2573-Transactions!J2573),"")</f>
        <v>510</v>
      </c>
      <c r="K2573">
        <f>IF(Transactions!L2573-Transactions!K2573&lt;&gt;"",Transactions!L2573-Transactions!K2573,"")</f>
        <v>0</v>
      </c>
      <c r="L2573">
        <f>IF(Transactions!N2573-Transactions!M2573&lt;&gt;"",Transactions!N2573-Transactions!M2573,"")</f>
        <v>2052</v>
      </c>
      <c r="M2573">
        <f>IF(Transactions!P2573-Transactions!O2573&lt;&gt;"",Transactions!P2573-Transactions!O2573,"")</f>
        <v>1</v>
      </c>
      <c r="O2573">
        <f t="shared" si="84"/>
        <v>2563</v>
      </c>
      <c r="P2573" t="str">
        <f>IF(Transactions!O2573&lt;&gt;"",Transactions!O2573,"")</f>
        <v>1536321010758</v>
      </c>
      <c r="Q2573">
        <f>IF(Transactions!S2573-Transactions!J2573&lt;&gt;"",Transactions!S2573-Transactions!J2573,"")</f>
        <v>2925</v>
      </c>
      <c r="R2573">
        <f t="shared" si="85"/>
        <v>5488</v>
      </c>
    </row>
    <row r="2574" spans="1:18" x14ac:dyDescent="0.3">
      <c r="A2574" t="str">
        <f>IF(Transactions!A2574&lt;&gt;"",Transactions!A2574,0)</f>
        <v>2018/09/07 13:50:12</v>
      </c>
      <c r="B2574" t="str">
        <f>IF(Transactions!B2574&lt;&gt;"",Transactions!B2574,0)</f>
        <v>5a79766018844d77de14ed6ff3e7f13f24f47c3a962534a64a867d3269012c5c</v>
      </c>
      <c r="C2574" t="str">
        <f>IF(Transactions!C2574&lt;&gt;"",Transactions!C2574,0)</f>
        <v>Step1</v>
      </c>
      <c r="D2574" t="str">
        <f>IF(Transactions!D2574&lt;&gt;"",Transactions!D2574,"")</f>
        <v>peer0.org2.ldegilde.com</v>
      </c>
      <c r="E2574" t="str">
        <f>IF(Transactions!E2574&lt;&gt;"",Transactions!E2574,"")</f>
        <v>pmt-chaincode</v>
      </c>
      <c r="F2574" t="str">
        <f>IF(Transactions!F2574&lt;&gt;"",Transactions!F2574,"")</f>
        <v>put</v>
      </c>
      <c r="G2574" t="str">
        <f>IF(Transactions!G2574&lt;&gt;"",Transactions!G2574,"")</f>
        <v>000000004_262</v>
      </c>
      <c r="H2574" t="str">
        <f>IF(Transactions!H2574&lt;&gt;"",Transactions!H2574,"")</f>
        <v>590.0</v>
      </c>
      <c r="I2574">
        <f>IF(Transactions!J2574-Transactions!I2574&lt;&gt;"",Transactions!J2574-Transactions!I2574,"")</f>
        <v>2563</v>
      </c>
      <c r="J2574">
        <f>IF((Transactions!K2574-Transactions!I2574)-(Transactions!P2574-Transactions!J2574)&lt;&gt;"",(Transactions!K2574-Transactions!I2574)-(Transactions!P2574-Transactions!J2574),"")</f>
        <v>414</v>
      </c>
      <c r="K2574">
        <f>IF(Transactions!L2574-Transactions!K2574&lt;&gt;"",Transactions!L2574-Transactions!K2574,"")</f>
        <v>0</v>
      </c>
      <c r="L2574">
        <f>IF(Transactions!N2574-Transactions!M2574&lt;&gt;"",Transactions!N2574-Transactions!M2574,"")</f>
        <v>2148</v>
      </c>
      <c r="M2574">
        <f>IF(Transactions!P2574-Transactions!O2574&lt;&gt;"",Transactions!P2574-Transactions!O2574,"")</f>
        <v>1</v>
      </c>
      <c r="O2574">
        <f t="shared" si="84"/>
        <v>2563</v>
      </c>
      <c r="P2574" t="str">
        <f>IF(Transactions!O2574&lt;&gt;"",Transactions!O2574,"")</f>
        <v>1536321010876</v>
      </c>
      <c r="Q2574">
        <f>IF(Transactions!S2574-Transactions!J2574&lt;&gt;"",Transactions!S2574-Transactions!J2574,"")</f>
        <v>2925</v>
      </c>
      <c r="R2574">
        <f t="shared" si="85"/>
        <v>5488</v>
      </c>
    </row>
    <row r="2575" spans="1:18" x14ac:dyDescent="0.3">
      <c r="A2575" t="str">
        <f>IF(Transactions!A2575&lt;&gt;"",Transactions!A2575,0)</f>
        <v>2018/09/07 13:50:12</v>
      </c>
      <c r="B2575" t="str">
        <f>IF(Transactions!B2575&lt;&gt;"",Transactions!B2575,0)</f>
        <v>1c70ecdced1ab8f51745ab463cd002937d4ec1373f57e274e11bb7ef0138ee5e</v>
      </c>
      <c r="C2575" t="str">
        <f>IF(Transactions!C2575&lt;&gt;"",Transactions!C2575,0)</f>
        <v>Step1</v>
      </c>
      <c r="D2575" t="str">
        <f>IF(Transactions!D2575&lt;&gt;"",Transactions!D2575,"")</f>
        <v>peer0.org1.ldegilde.com</v>
      </c>
      <c r="E2575" t="str">
        <f>IF(Transactions!E2575&lt;&gt;"",Transactions!E2575,"")</f>
        <v>pmt-chaincode</v>
      </c>
      <c r="F2575" t="str">
        <f>IF(Transactions!F2575&lt;&gt;"",Transactions!F2575,"")</f>
        <v>put</v>
      </c>
      <c r="G2575" t="str">
        <f>IF(Transactions!G2575&lt;&gt;"",Transactions!G2575,"")</f>
        <v>000000004_252</v>
      </c>
      <c r="H2575" t="str">
        <f>IF(Transactions!H2575&lt;&gt;"",Transactions!H2575,"")</f>
        <v>794.0</v>
      </c>
      <c r="I2575">
        <f>IF(Transactions!J2575-Transactions!I2575&lt;&gt;"",Transactions!J2575-Transactions!I2575,"")</f>
        <v>2579</v>
      </c>
      <c r="J2575">
        <f>IF((Transactions!K2575-Transactions!I2575)-(Transactions!P2575-Transactions!J2575)&lt;&gt;"",(Transactions!K2575-Transactions!I2575)-(Transactions!P2575-Transactions!J2575),"")</f>
        <v>552</v>
      </c>
      <c r="K2575">
        <f>IF(Transactions!L2575-Transactions!K2575&lt;&gt;"",Transactions!L2575-Transactions!K2575,"")</f>
        <v>0</v>
      </c>
      <c r="L2575">
        <f>IF(Transactions!N2575-Transactions!M2575&lt;&gt;"",Transactions!N2575-Transactions!M2575,"")</f>
        <v>2026</v>
      </c>
      <c r="M2575">
        <f>IF(Transactions!P2575-Transactions!O2575&lt;&gt;"",Transactions!P2575-Transactions!O2575,"")</f>
        <v>1</v>
      </c>
      <c r="O2575">
        <f t="shared" si="84"/>
        <v>2579</v>
      </c>
      <c r="P2575" t="str">
        <f>IF(Transactions!O2575&lt;&gt;"",Transactions!O2575,"")</f>
        <v>1536321010720</v>
      </c>
      <c r="Q2575">
        <f>IF(Transactions!S2575-Transactions!J2575&lt;&gt;"",Transactions!S2575-Transactions!J2575,"")</f>
        <v>2940</v>
      </c>
      <c r="R2575">
        <f t="shared" si="85"/>
        <v>5519</v>
      </c>
    </row>
    <row r="2576" spans="1:18" x14ac:dyDescent="0.3">
      <c r="A2576" t="str">
        <f>IF(Transactions!A2576&lt;&gt;"",Transactions!A2576,0)</f>
        <v>2018/09/07 13:50:12</v>
      </c>
      <c r="B2576" t="str">
        <f>IF(Transactions!B2576&lt;&gt;"",Transactions!B2576,0)</f>
        <v>1c70ecdced1ab8f51745ab463cd002937d4ec1373f57e274e11bb7ef0138ee5e</v>
      </c>
      <c r="C2576" t="str">
        <f>IF(Transactions!C2576&lt;&gt;"",Transactions!C2576,0)</f>
        <v>Step1</v>
      </c>
      <c r="D2576" t="str">
        <f>IF(Transactions!D2576&lt;&gt;"",Transactions!D2576,"")</f>
        <v>peer0.org2.ldegilde.com</v>
      </c>
      <c r="E2576" t="str">
        <f>IF(Transactions!E2576&lt;&gt;"",Transactions!E2576,"")</f>
        <v>pmt-chaincode</v>
      </c>
      <c r="F2576" t="str">
        <f>IF(Transactions!F2576&lt;&gt;"",Transactions!F2576,"")</f>
        <v>put</v>
      </c>
      <c r="G2576" t="str">
        <f>IF(Transactions!G2576&lt;&gt;"",Transactions!G2576,"")</f>
        <v>000000004_252</v>
      </c>
      <c r="H2576" t="str">
        <f>IF(Transactions!H2576&lt;&gt;"",Transactions!H2576,"")</f>
        <v>794.0</v>
      </c>
      <c r="I2576">
        <f>IF(Transactions!J2576-Transactions!I2576&lt;&gt;"",Transactions!J2576-Transactions!I2576,"")</f>
        <v>2579</v>
      </c>
      <c r="J2576">
        <f>IF((Transactions!K2576-Transactions!I2576)-(Transactions!P2576-Transactions!J2576)&lt;&gt;"",(Transactions!K2576-Transactions!I2576)-(Transactions!P2576-Transactions!J2576),"")</f>
        <v>405</v>
      </c>
      <c r="K2576">
        <f>IF(Transactions!L2576-Transactions!K2576&lt;&gt;"",Transactions!L2576-Transactions!K2576,"")</f>
        <v>0</v>
      </c>
      <c r="L2576">
        <f>IF(Transactions!N2576-Transactions!M2576&lt;&gt;"",Transactions!N2576-Transactions!M2576,"")</f>
        <v>2173</v>
      </c>
      <c r="M2576">
        <f>IF(Transactions!P2576-Transactions!O2576&lt;&gt;"",Transactions!P2576-Transactions!O2576,"")</f>
        <v>1</v>
      </c>
      <c r="O2576">
        <f t="shared" si="84"/>
        <v>2579</v>
      </c>
      <c r="P2576" t="str">
        <f>IF(Transactions!O2576&lt;&gt;"",Transactions!O2576,"")</f>
        <v>1536321010866</v>
      </c>
      <c r="Q2576">
        <f>IF(Transactions!S2576-Transactions!J2576&lt;&gt;"",Transactions!S2576-Transactions!J2576,"")</f>
        <v>2940</v>
      </c>
      <c r="R2576">
        <f t="shared" si="85"/>
        <v>5519</v>
      </c>
    </row>
    <row r="2577" spans="1:18" x14ac:dyDescent="0.3">
      <c r="A2577" t="str">
        <f>IF(Transactions!A2577&lt;&gt;"",Transactions!A2577,0)</f>
        <v>2018/09/07 13:50:12</v>
      </c>
      <c r="B2577" t="str">
        <f>IF(Transactions!B2577&lt;&gt;"",Transactions!B2577,0)</f>
        <v>9e68dd9ef41a0921e04c1dd2f5341174b8f718b17bad7da474c5b6559e3978ce</v>
      </c>
      <c r="C2577" t="str">
        <f>IF(Transactions!C2577&lt;&gt;"",Transactions!C2577,0)</f>
        <v>Step1</v>
      </c>
      <c r="D2577" t="str">
        <f>IF(Transactions!D2577&lt;&gt;"",Transactions!D2577,"")</f>
        <v>peer0.org1.ldegilde.com</v>
      </c>
      <c r="E2577" t="str">
        <f>IF(Transactions!E2577&lt;&gt;"",Transactions!E2577,"")</f>
        <v>pmt-chaincode</v>
      </c>
      <c r="F2577" t="str">
        <f>IF(Transactions!F2577&lt;&gt;"",Transactions!F2577,"")</f>
        <v>put</v>
      </c>
      <c r="G2577" t="str">
        <f>IF(Transactions!G2577&lt;&gt;"",Transactions!G2577,"")</f>
        <v>000000004_225</v>
      </c>
      <c r="H2577" t="str">
        <f>IF(Transactions!H2577&lt;&gt;"",Transactions!H2577,"")</f>
        <v>874.0</v>
      </c>
      <c r="I2577">
        <f>IF(Transactions!J2577-Transactions!I2577&lt;&gt;"",Transactions!J2577-Transactions!I2577,"")</f>
        <v>2569</v>
      </c>
      <c r="J2577">
        <f>IF((Transactions!K2577-Transactions!I2577)-(Transactions!P2577-Transactions!J2577)&lt;&gt;"",(Transactions!K2577-Transactions!I2577)-(Transactions!P2577-Transactions!J2577),"")</f>
        <v>383</v>
      </c>
      <c r="K2577">
        <f>IF(Transactions!L2577-Transactions!K2577&lt;&gt;"",Transactions!L2577-Transactions!K2577,"")</f>
        <v>0</v>
      </c>
      <c r="L2577">
        <f>IF(Transactions!N2577-Transactions!M2577&lt;&gt;"",Transactions!N2577-Transactions!M2577,"")</f>
        <v>2186</v>
      </c>
      <c r="M2577">
        <f>IF(Transactions!P2577-Transactions!O2577&lt;&gt;"",Transactions!P2577-Transactions!O2577,"")</f>
        <v>0</v>
      </c>
      <c r="O2577">
        <f t="shared" si="84"/>
        <v>2569</v>
      </c>
      <c r="P2577" t="str">
        <f>IF(Transactions!O2577&lt;&gt;"",Transactions!O2577,"")</f>
        <v>1536321010831</v>
      </c>
      <c r="Q2577">
        <f>IF(Transactions!S2577-Transactions!J2577&lt;&gt;"",Transactions!S2577-Transactions!J2577,"")</f>
        <v>2953</v>
      </c>
      <c r="R2577">
        <f t="shared" si="85"/>
        <v>5522</v>
      </c>
    </row>
    <row r="2578" spans="1:18" x14ac:dyDescent="0.3">
      <c r="A2578" t="str">
        <f>IF(Transactions!A2578&lt;&gt;"",Transactions!A2578,0)</f>
        <v>2018/09/07 13:50:12</v>
      </c>
      <c r="B2578" t="str">
        <f>IF(Transactions!B2578&lt;&gt;"",Transactions!B2578,0)</f>
        <v>9e68dd9ef41a0921e04c1dd2f5341174b8f718b17bad7da474c5b6559e3978ce</v>
      </c>
      <c r="C2578" t="str">
        <f>IF(Transactions!C2578&lt;&gt;"",Transactions!C2578,0)</f>
        <v>Step1</v>
      </c>
      <c r="D2578" t="str">
        <f>IF(Transactions!D2578&lt;&gt;"",Transactions!D2578,"")</f>
        <v>peer0.org2.ldegilde.com</v>
      </c>
      <c r="E2578" t="str">
        <f>IF(Transactions!E2578&lt;&gt;"",Transactions!E2578,"")</f>
        <v>pmt-chaincode</v>
      </c>
      <c r="F2578" t="str">
        <f>IF(Transactions!F2578&lt;&gt;"",Transactions!F2578,"")</f>
        <v>put</v>
      </c>
      <c r="G2578" t="str">
        <f>IF(Transactions!G2578&lt;&gt;"",Transactions!G2578,"")</f>
        <v>000000004_225</v>
      </c>
      <c r="H2578" t="str">
        <f>IF(Transactions!H2578&lt;&gt;"",Transactions!H2578,"")</f>
        <v>874.0</v>
      </c>
      <c r="I2578">
        <f>IF(Transactions!J2578-Transactions!I2578&lt;&gt;"",Transactions!J2578-Transactions!I2578,"")</f>
        <v>2569</v>
      </c>
      <c r="J2578">
        <f>IF((Transactions!K2578-Transactions!I2578)-(Transactions!P2578-Transactions!J2578)&lt;&gt;"",(Transactions!K2578-Transactions!I2578)-(Transactions!P2578-Transactions!J2578),"")</f>
        <v>432</v>
      </c>
      <c r="K2578">
        <f>IF(Transactions!L2578-Transactions!K2578&lt;&gt;"",Transactions!L2578-Transactions!K2578,"")</f>
        <v>0</v>
      </c>
      <c r="L2578">
        <f>IF(Transactions!N2578-Transactions!M2578&lt;&gt;"",Transactions!N2578-Transactions!M2578,"")</f>
        <v>2136</v>
      </c>
      <c r="M2578">
        <f>IF(Transactions!P2578-Transactions!O2578&lt;&gt;"",Transactions!P2578-Transactions!O2578,"")</f>
        <v>1</v>
      </c>
      <c r="O2578">
        <f t="shared" si="84"/>
        <v>2569</v>
      </c>
      <c r="P2578" t="str">
        <f>IF(Transactions!O2578&lt;&gt;"",Transactions!O2578,"")</f>
        <v>1536321010852</v>
      </c>
      <c r="Q2578">
        <f>IF(Transactions!S2578-Transactions!J2578&lt;&gt;"",Transactions!S2578-Transactions!J2578,"")</f>
        <v>2953</v>
      </c>
      <c r="R2578">
        <f t="shared" si="85"/>
        <v>5522</v>
      </c>
    </row>
    <row r="2579" spans="1:18" x14ac:dyDescent="0.3">
      <c r="A2579" t="str">
        <f>IF(Transactions!A2579&lt;&gt;"",Transactions!A2579,0)</f>
        <v>2018/09/07 13:50:12</v>
      </c>
      <c r="B2579" t="str">
        <f>IF(Transactions!B2579&lt;&gt;"",Transactions!B2579,0)</f>
        <v>db8fbac0e2222890588cae58d595f16610063ab79a2ecb6841e54c857a76657f</v>
      </c>
      <c r="C2579" t="str">
        <f>IF(Transactions!C2579&lt;&gt;"",Transactions!C2579,0)</f>
        <v>Step1</v>
      </c>
      <c r="D2579" t="str">
        <f>IF(Transactions!D2579&lt;&gt;"",Transactions!D2579,"")</f>
        <v>peer0.org1.ldegilde.com</v>
      </c>
      <c r="E2579" t="str">
        <f>IF(Transactions!E2579&lt;&gt;"",Transactions!E2579,"")</f>
        <v>pmt-chaincode</v>
      </c>
      <c r="F2579" t="str">
        <f>IF(Transactions!F2579&lt;&gt;"",Transactions!F2579,"")</f>
        <v>put</v>
      </c>
      <c r="G2579" t="str">
        <f>IF(Transactions!G2579&lt;&gt;"",Transactions!G2579,"")</f>
        <v>000000004_29</v>
      </c>
      <c r="H2579" t="str">
        <f>IF(Transactions!H2579&lt;&gt;"",Transactions!H2579,"")</f>
        <v>558.0</v>
      </c>
      <c r="I2579">
        <f>IF(Transactions!J2579-Transactions!I2579&lt;&gt;"",Transactions!J2579-Transactions!I2579,"")</f>
        <v>2663</v>
      </c>
      <c r="J2579">
        <f>IF((Transactions!K2579-Transactions!I2579)-(Transactions!P2579-Transactions!J2579)&lt;&gt;"",(Transactions!K2579-Transactions!I2579)-(Transactions!P2579-Transactions!J2579),"")</f>
        <v>497</v>
      </c>
      <c r="K2579">
        <f>IF(Transactions!L2579-Transactions!K2579&lt;&gt;"",Transactions!L2579-Transactions!K2579,"")</f>
        <v>6</v>
      </c>
      <c r="L2579">
        <f>IF(Transactions!N2579-Transactions!M2579&lt;&gt;"",Transactions!N2579-Transactions!M2579,"")</f>
        <v>2158</v>
      </c>
      <c r="M2579">
        <f>IF(Transactions!P2579-Transactions!O2579&lt;&gt;"",Transactions!P2579-Transactions!O2579,"")</f>
        <v>2</v>
      </c>
      <c r="O2579">
        <f t="shared" si="84"/>
        <v>2663</v>
      </c>
      <c r="P2579" t="str">
        <f>IF(Transactions!O2579&lt;&gt;"",Transactions!O2579,"")</f>
        <v>1536321010849</v>
      </c>
      <c r="Q2579">
        <f>IF(Transactions!S2579-Transactions!J2579&lt;&gt;"",Transactions!S2579-Transactions!J2579,"")</f>
        <v>2871</v>
      </c>
      <c r="R2579">
        <f t="shared" si="85"/>
        <v>5534</v>
      </c>
    </row>
    <row r="2580" spans="1:18" x14ac:dyDescent="0.3">
      <c r="A2580" t="str">
        <f>IF(Transactions!A2580&lt;&gt;"",Transactions!A2580,0)</f>
        <v>2018/09/07 13:50:12</v>
      </c>
      <c r="B2580" t="str">
        <f>IF(Transactions!B2580&lt;&gt;"",Transactions!B2580,0)</f>
        <v>db8fbac0e2222890588cae58d595f16610063ab79a2ecb6841e54c857a76657f</v>
      </c>
      <c r="C2580" t="str">
        <f>IF(Transactions!C2580&lt;&gt;"",Transactions!C2580,0)</f>
        <v>Step1</v>
      </c>
      <c r="D2580" t="str">
        <f>IF(Transactions!D2580&lt;&gt;"",Transactions!D2580,"")</f>
        <v>peer0.org2.ldegilde.com</v>
      </c>
      <c r="E2580" t="str">
        <f>IF(Transactions!E2580&lt;&gt;"",Transactions!E2580,"")</f>
        <v>pmt-chaincode</v>
      </c>
      <c r="F2580" t="str">
        <f>IF(Transactions!F2580&lt;&gt;"",Transactions!F2580,"")</f>
        <v>put</v>
      </c>
      <c r="G2580" t="str">
        <f>IF(Transactions!G2580&lt;&gt;"",Transactions!G2580,"")</f>
        <v>000000004_29</v>
      </c>
      <c r="H2580" t="str">
        <f>IF(Transactions!H2580&lt;&gt;"",Transactions!H2580,"")</f>
        <v>558.0</v>
      </c>
      <c r="I2580">
        <f>IF(Transactions!J2580-Transactions!I2580&lt;&gt;"",Transactions!J2580-Transactions!I2580,"")</f>
        <v>2663</v>
      </c>
      <c r="J2580">
        <f>IF((Transactions!K2580-Transactions!I2580)-(Transactions!P2580-Transactions!J2580)&lt;&gt;"",(Transactions!K2580-Transactions!I2580)-(Transactions!P2580-Transactions!J2580),"")</f>
        <v>690</v>
      </c>
      <c r="K2580">
        <f>IF(Transactions!L2580-Transactions!K2580&lt;&gt;"",Transactions!L2580-Transactions!K2580,"")</f>
        <v>0</v>
      </c>
      <c r="L2580">
        <f>IF(Transactions!N2580-Transactions!M2580&lt;&gt;"",Transactions!N2580-Transactions!M2580,"")</f>
        <v>1973</v>
      </c>
      <c r="M2580">
        <f>IF(Transactions!P2580-Transactions!O2580&lt;&gt;"",Transactions!P2580-Transactions!O2580,"")</f>
        <v>0</v>
      </c>
      <c r="O2580">
        <f t="shared" si="84"/>
        <v>2663</v>
      </c>
      <c r="P2580" t="str">
        <f>IF(Transactions!O2580&lt;&gt;"",Transactions!O2580,"")</f>
        <v>1536321010637</v>
      </c>
      <c r="Q2580">
        <f>IF(Transactions!S2580-Transactions!J2580&lt;&gt;"",Transactions!S2580-Transactions!J2580,"")</f>
        <v>2871</v>
      </c>
      <c r="R2580">
        <f t="shared" si="85"/>
        <v>5534</v>
      </c>
    </row>
    <row r="2581" spans="1:18" x14ac:dyDescent="0.3">
      <c r="A2581" t="str">
        <f>IF(Transactions!A2581&lt;&gt;"",Transactions!A2581,0)</f>
        <v>2018/09/07 13:50:12</v>
      </c>
      <c r="B2581" t="str">
        <f>IF(Transactions!B2581&lt;&gt;"",Transactions!B2581,0)</f>
        <v>5505fbfc72a99598d4fdda2ed0eec29ff12cedb6e448f12e4ac0fad158eb4431</v>
      </c>
      <c r="C2581" t="str">
        <f>IF(Transactions!C2581&lt;&gt;"",Transactions!C2581,0)</f>
        <v>Step1</v>
      </c>
      <c r="D2581" t="str">
        <f>IF(Transactions!D2581&lt;&gt;"",Transactions!D2581,"")</f>
        <v>peer0.org1.ldegilde.com</v>
      </c>
      <c r="E2581" t="str">
        <f>IF(Transactions!E2581&lt;&gt;"",Transactions!E2581,"")</f>
        <v>pmt-chaincode</v>
      </c>
      <c r="F2581" t="str">
        <f>IF(Transactions!F2581&lt;&gt;"",Transactions!F2581,"")</f>
        <v>put</v>
      </c>
      <c r="G2581" t="str">
        <f>IF(Transactions!G2581&lt;&gt;"",Transactions!G2581,"")</f>
        <v>000000004_362</v>
      </c>
      <c r="H2581" t="str">
        <f>IF(Transactions!H2581&lt;&gt;"",Transactions!H2581,"")</f>
        <v>214.0</v>
      </c>
      <c r="I2581">
        <f>IF(Transactions!J2581-Transactions!I2581&lt;&gt;"",Transactions!J2581-Transactions!I2581,"")</f>
        <v>2614</v>
      </c>
      <c r="J2581">
        <f>IF((Transactions!K2581-Transactions!I2581)-(Transactions!P2581-Transactions!J2581)&lt;&gt;"",(Transactions!K2581-Transactions!I2581)-(Transactions!P2581-Transactions!J2581),"")</f>
        <v>2544</v>
      </c>
      <c r="K2581">
        <f>IF(Transactions!L2581-Transactions!K2581&lt;&gt;"",Transactions!L2581-Transactions!K2581,"")</f>
        <v>0</v>
      </c>
      <c r="L2581">
        <f>IF(Transactions!N2581-Transactions!M2581&lt;&gt;"",Transactions!N2581-Transactions!M2581,"")</f>
        <v>34</v>
      </c>
      <c r="M2581">
        <f>IF(Transactions!P2581-Transactions!O2581&lt;&gt;"",Transactions!P2581-Transactions!O2581,"")</f>
        <v>36</v>
      </c>
      <c r="O2581">
        <f t="shared" si="84"/>
        <v>2614</v>
      </c>
      <c r="P2581" t="str">
        <f>IF(Transactions!O2581&lt;&gt;"",Transactions!O2581,"")</f>
        <v>1536321008670</v>
      </c>
      <c r="Q2581">
        <f>IF(Transactions!S2581-Transactions!J2581&lt;&gt;"",Transactions!S2581-Transactions!J2581,"")</f>
        <v>2988</v>
      </c>
      <c r="R2581">
        <f t="shared" si="85"/>
        <v>5602</v>
      </c>
    </row>
    <row r="2582" spans="1:18" x14ac:dyDescent="0.3">
      <c r="A2582" t="str">
        <f>IF(Transactions!A2582&lt;&gt;"",Transactions!A2582,0)</f>
        <v>2018/09/07 13:50:12</v>
      </c>
      <c r="B2582" t="str">
        <f>IF(Transactions!B2582&lt;&gt;"",Transactions!B2582,0)</f>
        <v>5505fbfc72a99598d4fdda2ed0eec29ff12cedb6e448f12e4ac0fad158eb4431</v>
      </c>
      <c r="C2582" t="str">
        <f>IF(Transactions!C2582&lt;&gt;"",Transactions!C2582,0)</f>
        <v>Step1</v>
      </c>
      <c r="D2582" t="str">
        <f>IF(Transactions!D2582&lt;&gt;"",Transactions!D2582,"")</f>
        <v>peer0.org2.ldegilde.com</v>
      </c>
      <c r="E2582" t="str">
        <f>IF(Transactions!E2582&lt;&gt;"",Transactions!E2582,"")</f>
        <v>pmt-chaincode</v>
      </c>
      <c r="F2582" t="str">
        <f>IF(Transactions!F2582&lt;&gt;"",Transactions!F2582,"")</f>
        <v>put</v>
      </c>
      <c r="G2582" t="str">
        <f>IF(Transactions!G2582&lt;&gt;"",Transactions!G2582,"")</f>
        <v>000000004_362</v>
      </c>
      <c r="H2582" t="str">
        <f>IF(Transactions!H2582&lt;&gt;"",Transactions!H2582,"")</f>
        <v>214.0</v>
      </c>
      <c r="I2582">
        <f>IF(Transactions!J2582-Transactions!I2582&lt;&gt;"",Transactions!J2582-Transactions!I2582,"")</f>
        <v>2614</v>
      </c>
      <c r="J2582">
        <f>IF((Transactions!K2582-Transactions!I2582)-(Transactions!P2582-Transactions!J2582)&lt;&gt;"",(Transactions!K2582-Transactions!I2582)-(Transactions!P2582-Transactions!J2582),"")</f>
        <v>455</v>
      </c>
      <c r="K2582">
        <f>IF(Transactions!L2582-Transactions!K2582&lt;&gt;"",Transactions!L2582-Transactions!K2582,"")</f>
        <v>0</v>
      </c>
      <c r="L2582">
        <f>IF(Transactions!N2582-Transactions!M2582&lt;&gt;"",Transactions!N2582-Transactions!M2582,"")</f>
        <v>2158</v>
      </c>
      <c r="M2582">
        <f>IF(Transactions!P2582-Transactions!O2582&lt;&gt;"",Transactions!P2582-Transactions!O2582,"")</f>
        <v>1</v>
      </c>
      <c r="O2582">
        <f t="shared" si="84"/>
        <v>2614</v>
      </c>
      <c r="P2582" t="str">
        <f>IF(Transactions!O2582&lt;&gt;"",Transactions!O2582,"")</f>
        <v>1536321010849</v>
      </c>
      <c r="Q2582">
        <f>IF(Transactions!S2582-Transactions!J2582&lt;&gt;"",Transactions!S2582-Transactions!J2582,"")</f>
        <v>2988</v>
      </c>
      <c r="R2582">
        <f t="shared" si="85"/>
        <v>5602</v>
      </c>
    </row>
    <row r="2583" spans="1:18" x14ac:dyDescent="0.3">
      <c r="A2583" t="str">
        <f>IF(Transactions!A2583&lt;&gt;"",Transactions!A2583,0)</f>
        <v>2018/09/07 13:50:15</v>
      </c>
      <c r="B2583" t="str">
        <f>IF(Transactions!B2583&lt;&gt;"",Transactions!B2583,0)</f>
        <v>792adbc82d0e9f457bc4634256d99a0d2298a53f19323dca8bfaac3f9b220e8c</v>
      </c>
      <c r="C2583" t="str">
        <f>IF(Transactions!C2583&lt;&gt;"",Transactions!C2583,0)</f>
        <v>Step1</v>
      </c>
      <c r="D2583" t="str">
        <f>IF(Transactions!D2583&lt;&gt;"",Transactions!D2583,"")</f>
        <v>peer0.org1.ldegilde.com</v>
      </c>
      <c r="E2583" t="str">
        <f>IF(Transactions!E2583&lt;&gt;"",Transactions!E2583,"")</f>
        <v>pmt-chaincode</v>
      </c>
      <c r="F2583" t="str">
        <f>IF(Transactions!F2583&lt;&gt;"",Transactions!F2583,"")</f>
        <v>put</v>
      </c>
      <c r="G2583" t="str">
        <f>IF(Transactions!G2583&lt;&gt;"",Transactions!G2583,"")</f>
        <v>000000004_356</v>
      </c>
      <c r="H2583" t="str">
        <f>IF(Transactions!H2583&lt;&gt;"",Transactions!H2583,"")</f>
        <v>705.0</v>
      </c>
      <c r="I2583">
        <f>IF(Transactions!J2583-Transactions!I2583&lt;&gt;"",Transactions!J2583-Transactions!I2583,"")</f>
        <v>278</v>
      </c>
      <c r="J2583">
        <f>IF((Transactions!K2583-Transactions!I2583)-(Transactions!P2583-Transactions!J2583)&lt;&gt;"",(Transactions!K2583-Transactions!I2583)-(Transactions!P2583-Transactions!J2583),"")</f>
        <v>227</v>
      </c>
      <c r="K2583">
        <f>IF(Transactions!L2583-Transactions!K2583&lt;&gt;"",Transactions!L2583-Transactions!K2583,"")</f>
        <v>0</v>
      </c>
      <c r="L2583">
        <f>IF(Transactions!N2583-Transactions!M2583&lt;&gt;"",Transactions!N2583-Transactions!M2583,"")</f>
        <v>50</v>
      </c>
      <c r="M2583">
        <f>IF(Transactions!P2583-Transactions!O2583&lt;&gt;"",Transactions!P2583-Transactions!O2583,"")</f>
        <v>1</v>
      </c>
      <c r="O2583">
        <f t="shared" si="84"/>
        <v>278</v>
      </c>
      <c r="P2583" t="str">
        <f>IF(Transactions!O2583&lt;&gt;"",Transactions!O2583,"")</f>
        <v>1536321013140</v>
      </c>
      <c r="Q2583">
        <f>IF(Transactions!S2583-Transactions!J2583&lt;&gt;"",Transactions!S2583-Transactions!J2583,"")</f>
        <v>3592</v>
      </c>
      <c r="R2583">
        <f t="shared" si="85"/>
        <v>3870</v>
      </c>
    </row>
    <row r="2584" spans="1:18" x14ac:dyDescent="0.3">
      <c r="A2584" t="str">
        <f>IF(Transactions!A2584&lt;&gt;"",Transactions!A2584,0)</f>
        <v>2018/09/07 13:50:15</v>
      </c>
      <c r="B2584" t="str">
        <f>IF(Transactions!B2584&lt;&gt;"",Transactions!B2584,0)</f>
        <v>792adbc82d0e9f457bc4634256d99a0d2298a53f19323dca8bfaac3f9b220e8c</v>
      </c>
      <c r="C2584" t="str">
        <f>IF(Transactions!C2584&lt;&gt;"",Transactions!C2584,0)</f>
        <v>Step1</v>
      </c>
      <c r="D2584" t="str">
        <f>IF(Transactions!D2584&lt;&gt;"",Transactions!D2584,"")</f>
        <v>peer0.org2.ldegilde.com</v>
      </c>
      <c r="E2584" t="str">
        <f>IF(Transactions!E2584&lt;&gt;"",Transactions!E2584,"")</f>
        <v>pmt-chaincode</v>
      </c>
      <c r="F2584" t="str">
        <f>IF(Transactions!F2584&lt;&gt;"",Transactions!F2584,"")</f>
        <v>put</v>
      </c>
      <c r="G2584" t="str">
        <f>IF(Transactions!G2584&lt;&gt;"",Transactions!G2584,"")</f>
        <v>000000004_356</v>
      </c>
      <c r="H2584" t="str">
        <f>IF(Transactions!H2584&lt;&gt;"",Transactions!H2584,"")</f>
        <v>705.0</v>
      </c>
      <c r="I2584">
        <f>IF(Transactions!J2584-Transactions!I2584&lt;&gt;"",Transactions!J2584-Transactions!I2584,"")</f>
        <v>278</v>
      </c>
      <c r="J2584">
        <f>IF((Transactions!K2584-Transactions!I2584)-(Transactions!P2584-Transactions!J2584)&lt;&gt;"",(Transactions!K2584-Transactions!I2584)-(Transactions!P2584-Transactions!J2584),"")</f>
        <v>216</v>
      </c>
      <c r="K2584">
        <f>IF(Transactions!L2584-Transactions!K2584&lt;&gt;"",Transactions!L2584-Transactions!K2584,"")</f>
        <v>0</v>
      </c>
      <c r="L2584">
        <f>IF(Transactions!N2584-Transactions!M2584&lt;&gt;"",Transactions!N2584-Transactions!M2584,"")</f>
        <v>61</v>
      </c>
      <c r="M2584">
        <f>IF(Transactions!P2584-Transactions!O2584&lt;&gt;"",Transactions!P2584-Transactions!O2584,"")</f>
        <v>1</v>
      </c>
      <c r="O2584">
        <f t="shared" si="84"/>
        <v>278</v>
      </c>
      <c r="P2584" t="str">
        <f>IF(Transactions!O2584&lt;&gt;"",Transactions!O2584,"")</f>
        <v>1536321013144</v>
      </c>
      <c r="Q2584">
        <f>IF(Transactions!S2584-Transactions!J2584&lt;&gt;"",Transactions!S2584-Transactions!J2584,"")</f>
        <v>3592</v>
      </c>
      <c r="R2584">
        <f t="shared" si="85"/>
        <v>3870</v>
      </c>
    </row>
    <row r="2585" spans="1:18" x14ac:dyDescent="0.3">
      <c r="A2585" t="str">
        <f>IF(Transactions!A2585&lt;&gt;"",Transactions!A2585,0)</f>
        <v>2018/09/07 13:50:15</v>
      </c>
      <c r="B2585" t="str">
        <f>IF(Transactions!B2585&lt;&gt;"",Transactions!B2585,0)</f>
        <v>ee9bf58a5a96e8df31ecb6cacceaf843ea55b0c313122d72225910f8e7934d4b</v>
      </c>
      <c r="C2585" t="str">
        <f>IF(Transactions!C2585&lt;&gt;"",Transactions!C2585,0)</f>
        <v>Step1</v>
      </c>
      <c r="D2585" t="str">
        <f>IF(Transactions!D2585&lt;&gt;"",Transactions!D2585,"")</f>
        <v>peer0.org1.ldegilde.com</v>
      </c>
      <c r="E2585" t="str">
        <f>IF(Transactions!E2585&lt;&gt;"",Transactions!E2585,"")</f>
        <v>pmt-chaincode</v>
      </c>
      <c r="F2585" t="str">
        <f>IF(Transactions!F2585&lt;&gt;"",Transactions!F2585,"")</f>
        <v>put</v>
      </c>
      <c r="G2585" t="str">
        <f>IF(Transactions!G2585&lt;&gt;"",Transactions!G2585,"")</f>
        <v>000000004_390</v>
      </c>
      <c r="H2585" t="str">
        <f>IF(Transactions!H2585&lt;&gt;"",Transactions!H2585,"")</f>
        <v>59.0</v>
      </c>
      <c r="I2585">
        <f>IF(Transactions!J2585-Transactions!I2585&lt;&gt;"",Transactions!J2585-Transactions!I2585,"")</f>
        <v>220</v>
      </c>
      <c r="J2585">
        <f>IF((Transactions!K2585-Transactions!I2585)-(Transactions!P2585-Transactions!J2585)&lt;&gt;"",(Transactions!K2585-Transactions!I2585)-(Transactions!P2585-Transactions!J2585),"")</f>
        <v>210</v>
      </c>
      <c r="K2585">
        <f>IF(Transactions!L2585-Transactions!K2585&lt;&gt;"",Transactions!L2585-Transactions!K2585,"")</f>
        <v>0</v>
      </c>
      <c r="L2585">
        <f>IF(Transactions!N2585-Transactions!M2585&lt;&gt;"",Transactions!N2585-Transactions!M2585,"")</f>
        <v>10</v>
      </c>
      <c r="M2585">
        <f>IF(Transactions!P2585-Transactions!O2585&lt;&gt;"",Transactions!P2585-Transactions!O2585,"")</f>
        <v>0</v>
      </c>
      <c r="O2585">
        <f t="shared" si="84"/>
        <v>220</v>
      </c>
      <c r="P2585" t="str">
        <f>IF(Transactions!O2585&lt;&gt;"",Transactions!O2585,"")</f>
        <v>1536321013953</v>
      </c>
      <c r="Q2585">
        <f>IF(Transactions!S2585-Transactions!J2585&lt;&gt;"",Transactions!S2585-Transactions!J2585,"")</f>
        <v>2788</v>
      </c>
      <c r="R2585">
        <f t="shared" si="85"/>
        <v>3008</v>
      </c>
    </row>
    <row r="2586" spans="1:18" x14ac:dyDescent="0.3">
      <c r="A2586" t="str">
        <f>IF(Transactions!A2586&lt;&gt;"",Transactions!A2586,0)</f>
        <v>2018/09/07 13:50:15</v>
      </c>
      <c r="B2586" t="str">
        <f>IF(Transactions!B2586&lt;&gt;"",Transactions!B2586,0)</f>
        <v>ee9bf58a5a96e8df31ecb6cacceaf843ea55b0c313122d72225910f8e7934d4b</v>
      </c>
      <c r="C2586" t="str">
        <f>IF(Transactions!C2586&lt;&gt;"",Transactions!C2586,0)</f>
        <v>Step1</v>
      </c>
      <c r="D2586" t="str">
        <f>IF(Transactions!D2586&lt;&gt;"",Transactions!D2586,"")</f>
        <v>peer0.org2.ldegilde.com</v>
      </c>
      <c r="E2586" t="str">
        <f>IF(Transactions!E2586&lt;&gt;"",Transactions!E2586,"")</f>
        <v>pmt-chaincode</v>
      </c>
      <c r="F2586" t="str">
        <f>IF(Transactions!F2586&lt;&gt;"",Transactions!F2586,"")</f>
        <v>put</v>
      </c>
      <c r="G2586" t="str">
        <f>IF(Transactions!G2586&lt;&gt;"",Transactions!G2586,"")</f>
        <v>000000004_390</v>
      </c>
      <c r="H2586" t="str">
        <f>IF(Transactions!H2586&lt;&gt;"",Transactions!H2586,"")</f>
        <v>59.0</v>
      </c>
      <c r="I2586">
        <f>IF(Transactions!J2586-Transactions!I2586&lt;&gt;"",Transactions!J2586-Transactions!I2586,"")</f>
        <v>220</v>
      </c>
      <c r="J2586">
        <f>IF((Transactions!K2586-Transactions!I2586)-(Transactions!P2586-Transactions!J2586)&lt;&gt;"",(Transactions!K2586-Transactions!I2586)-(Transactions!P2586-Transactions!J2586),"")</f>
        <v>174</v>
      </c>
      <c r="K2586">
        <f>IF(Transactions!L2586-Transactions!K2586&lt;&gt;"",Transactions!L2586-Transactions!K2586,"")</f>
        <v>0</v>
      </c>
      <c r="L2586">
        <f>IF(Transactions!N2586-Transactions!M2586&lt;&gt;"",Transactions!N2586-Transactions!M2586,"")</f>
        <v>45</v>
      </c>
      <c r="M2586">
        <f>IF(Transactions!P2586-Transactions!O2586&lt;&gt;"",Transactions!P2586-Transactions!O2586,"")</f>
        <v>1</v>
      </c>
      <c r="O2586">
        <f t="shared" si="84"/>
        <v>220</v>
      </c>
      <c r="P2586" t="str">
        <f>IF(Transactions!O2586&lt;&gt;"",Transactions!O2586,"")</f>
        <v>1536321013983</v>
      </c>
      <c r="Q2586">
        <f>IF(Transactions!S2586-Transactions!J2586&lt;&gt;"",Transactions!S2586-Transactions!J2586,"")</f>
        <v>2788</v>
      </c>
      <c r="R2586">
        <f t="shared" si="85"/>
        <v>3008</v>
      </c>
    </row>
    <row r="2587" spans="1:18" x14ac:dyDescent="0.3">
      <c r="A2587" t="str">
        <f>IF(Transactions!A2587&lt;&gt;"",Transactions!A2587,0)</f>
        <v>2018/09/07 13:50:15</v>
      </c>
      <c r="B2587" t="str">
        <f>IF(Transactions!B2587&lt;&gt;"",Transactions!B2587,0)</f>
        <v>c4fc2d7e25d5735275493ff5f0a730e6f4ff3ac0e21aa7e014037d33f46a20f7</v>
      </c>
      <c r="C2587" t="str">
        <f>IF(Transactions!C2587&lt;&gt;"",Transactions!C2587,0)</f>
        <v>Step1</v>
      </c>
      <c r="D2587" t="str">
        <f>IF(Transactions!D2587&lt;&gt;"",Transactions!D2587,"")</f>
        <v>peer0.org1.ldegilde.com</v>
      </c>
      <c r="E2587" t="str">
        <f>IF(Transactions!E2587&lt;&gt;"",Transactions!E2587,"")</f>
        <v>pmt-chaincode</v>
      </c>
      <c r="F2587" t="str">
        <f>IF(Transactions!F2587&lt;&gt;"",Transactions!F2587,"")</f>
        <v>put</v>
      </c>
      <c r="G2587" t="str">
        <f>IF(Transactions!G2587&lt;&gt;"",Transactions!G2587,"")</f>
        <v>000000004_357</v>
      </c>
      <c r="H2587" t="str">
        <f>IF(Transactions!H2587&lt;&gt;"",Transactions!H2587,"")</f>
        <v>121.0</v>
      </c>
      <c r="I2587">
        <f>IF(Transactions!J2587-Transactions!I2587&lt;&gt;"",Transactions!J2587-Transactions!I2587,"")</f>
        <v>311</v>
      </c>
      <c r="J2587">
        <f>IF((Transactions!K2587-Transactions!I2587)-(Transactions!P2587-Transactions!J2587)&lt;&gt;"",(Transactions!K2587-Transactions!I2587)-(Transactions!P2587-Transactions!J2587),"")</f>
        <v>232</v>
      </c>
      <c r="K2587">
        <f>IF(Transactions!L2587-Transactions!K2587&lt;&gt;"",Transactions!L2587-Transactions!K2587,"")</f>
        <v>30</v>
      </c>
      <c r="L2587">
        <f>IF(Transactions!N2587-Transactions!M2587&lt;&gt;"",Transactions!N2587-Transactions!M2587,"")</f>
        <v>48</v>
      </c>
      <c r="M2587">
        <f>IF(Transactions!P2587-Transactions!O2587&lt;&gt;"",Transactions!P2587-Transactions!O2587,"")</f>
        <v>1</v>
      </c>
      <c r="O2587">
        <f t="shared" si="84"/>
        <v>311</v>
      </c>
      <c r="P2587" t="str">
        <f>IF(Transactions!O2587&lt;&gt;"",Transactions!O2587,"")</f>
        <v>1536321012641</v>
      </c>
      <c r="Q2587">
        <f>IF(Transactions!S2587-Transactions!J2587&lt;&gt;"",Transactions!S2587-Transactions!J2587,"")</f>
        <v>4120</v>
      </c>
      <c r="R2587">
        <f t="shared" si="85"/>
        <v>4431</v>
      </c>
    </row>
    <row r="2588" spans="1:18" x14ac:dyDescent="0.3">
      <c r="A2588" t="str">
        <f>IF(Transactions!A2588&lt;&gt;"",Transactions!A2588,0)</f>
        <v>2018/09/07 13:50:15</v>
      </c>
      <c r="B2588" t="str">
        <f>IF(Transactions!B2588&lt;&gt;"",Transactions!B2588,0)</f>
        <v>c4fc2d7e25d5735275493ff5f0a730e6f4ff3ac0e21aa7e014037d33f46a20f7</v>
      </c>
      <c r="C2588" t="str">
        <f>IF(Transactions!C2588&lt;&gt;"",Transactions!C2588,0)</f>
        <v>Step1</v>
      </c>
      <c r="D2588" t="str">
        <f>IF(Transactions!D2588&lt;&gt;"",Transactions!D2588,"")</f>
        <v>peer0.org2.ldegilde.com</v>
      </c>
      <c r="E2588" t="str">
        <f>IF(Transactions!E2588&lt;&gt;"",Transactions!E2588,"")</f>
        <v>pmt-chaincode</v>
      </c>
      <c r="F2588" t="str">
        <f>IF(Transactions!F2588&lt;&gt;"",Transactions!F2588,"")</f>
        <v>put</v>
      </c>
      <c r="G2588" t="str">
        <f>IF(Transactions!G2588&lt;&gt;"",Transactions!G2588,"")</f>
        <v>000000004_357</v>
      </c>
      <c r="H2588" t="str">
        <f>IF(Transactions!H2588&lt;&gt;"",Transactions!H2588,"")</f>
        <v>121.0</v>
      </c>
      <c r="I2588">
        <f>IF(Transactions!J2588-Transactions!I2588&lt;&gt;"",Transactions!J2588-Transactions!I2588,"")</f>
        <v>311</v>
      </c>
      <c r="J2588">
        <f>IF((Transactions!K2588-Transactions!I2588)-(Transactions!P2588-Transactions!J2588)&lt;&gt;"",(Transactions!K2588-Transactions!I2588)-(Transactions!P2588-Transactions!J2588),"")</f>
        <v>265</v>
      </c>
      <c r="K2588">
        <f>IF(Transactions!L2588-Transactions!K2588&lt;&gt;"",Transactions!L2588-Transactions!K2588,"")</f>
        <v>0</v>
      </c>
      <c r="L2588">
        <f>IF(Transactions!N2588-Transactions!M2588&lt;&gt;"",Transactions!N2588-Transactions!M2588,"")</f>
        <v>46</v>
      </c>
      <c r="M2588">
        <f>IF(Transactions!P2588-Transactions!O2588&lt;&gt;"",Transactions!P2588-Transactions!O2588,"")</f>
        <v>0</v>
      </c>
      <c r="O2588">
        <f t="shared" si="84"/>
        <v>311</v>
      </c>
      <c r="P2588" t="str">
        <f>IF(Transactions!O2588&lt;&gt;"",Transactions!O2588,"")</f>
        <v>1536321012562</v>
      </c>
      <c r="Q2588">
        <f>IF(Transactions!S2588-Transactions!J2588&lt;&gt;"",Transactions!S2588-Transactions!J2588,"")</f>
        <v>4120</v>
      </c>
      <c r="R2588">
        <f t="shared" si="85"/>
        <v>4431</v>
      </c>
    </row>
    <row r="2589" spans="1:18" x14ac:dyDescent="0.3">
      <c r="A2589" t="str">
        <f>IF(Transactions!A2589&lt;&gt;"",Transactions!A2589,0)</f>
        <v>2018/09/07 13:50:15</v>
      </c>
      <c r="B2589" t="str">
        <f>IF(Transactions!B2589&lt;&gt;"",Transactions!B2589,0)</f>
        <v>b40a69d8c3e609cae6fa86460bbd6a4a88191984d039db267086d0d51170025a</v>
      </c>
      <c r="C2589" t="str">
        <f>IF(Transactions!C2589&lt;&gt;"",Transactions!C2589,0)</f>
        <v>Step1</v>
      </c>
      <c r="D2589" t="str">
        <f>IF(Transactions!D2589&lt;&gt;"",Transactions!D2589,"")</f>
        <v>peer0.org1.ldegilde.com</v>
      </c>
      <c r="E2589" t="str">
        <f>IF(Transactions!E2589&lt;&gt;"",Transactions!E2589,"")</f>
        <v>pmt-chaincode</v>
      </c>
      <c r="F2589" t="str">
        <f>IF(Transactions!F2589&lt;&gt;"",Transactions!F2589,"")</f>
        <v>put</v>
      </c>
      <c r="G2589" t="str">
        <f>IF(Transactions!G2589&lt;&gt;"",Transactions!G2589,"")</f>
        <v>000000004_146</v>
      </c>
      <c r="H2589" t="str">
        <f>IF(Transactions!H2589&lt;&gt;"",Transactions!H2589,"")</f>
        <v>70.0</v>
      </c>
      <c r="I2589">
        <f>IF(Transactions!J2589-Transactions!I2589&lt;&gt;"",Transactions!J2589-Transactions!I2589,"")</f>
        <v>247</v>
      </c>
      <c r="J2589">
        <f>IF((Transactions!K2589-Transactions!I2589)-(Transactions!P2589-Transactions!J2589)&lt;&gt;"",(Transactions!K2589-Transactions!I2589)-(Transactions!P2589-Transactions!J2589),"")</f>
        <v>214</v>
      </c>
      <c r="K2589">
        <f>IF(Transactions!L2589-Transactions!K2589&lt;&gt;"",Transactions!L2589-Transactions!K2589,"")</f>
        <v>0</v>
      </c>
      <c r="L2589">
        <f>IF(Transactions!N2589-Transactions!M2589&lt;&gt;"",Transactions!N2589-Transactions!M2589,"")</f>
        <v>33</v>
      </c>
      <c r="M2589">
        <f>IF(Transactions!P2589-Transactions!O2589&lt;&gt;"",Transactions!P2589-Transactions!O2589,"")</f>
        <v>0</v>
      </c>
      <c r="O2589">
        <f t="shared" si="84"/>
        <v>247</v>
      </c>
      <c r="P2589" t="str">
        <f>IF(Transactions!O2589&lt;&gt;"",Transactions!O2589,"")</f>
        <v>1536321014137</v>
      </c>
      <c r="Q2589">
        <f>IF(Transactions!S2589-Transactions!J2589&lt;&gt;"",Transactions!S2589-Transactions!J2589,"")</f>
        <v>2624</v>
      </c>
      <c r="R2589">
        <f t="shared" si="85"/>
        <v>2871</v>
      </c>
    </row>
    <row r="2590" spans="1:18" x14ac:dyDescent="0.3">
      <c r="A2590" t="str">
        <f>IF(Transactions!A2590&lt;&gt;"",Transactions!A2590,0)</f>
        <v>2018/09/07 13:50:15</v>
      </c>
      <c r="B2590" t="str">
        <f>IF(Transactions!B2590&lt;&gt;"",Transactions!B2590,0)</f>
        <v>b40a69d8c3e609cae6fa86460bbd6a4a88191984d039db267086d0d51170025a</v>
      </c>
      <c r="C2590" t="str">
        <f>IF(Transactions!C2590&lt;&gt;"",Transactions!C2590,0)</f>
        <v>Step1</v>
      </c>
      <c r="D2590" t="str">
        <f>IF(Transactions!D2590&lt;&gt;"",Transactions!D2590,"")</f>
        <v>peer0.org2.ldegilde.com</v>
      </c>
      <c r="E2590" t="str">
        <f>IF(Transactions!E2590&lt;&gt;"",Transactions!E2590,"")</f>
        <v>pmt-chaincode</v>
      </c>
      <c r="F2590" t="str">
        <f>IF(Transactions!F2590&lt;&gt;"",Transactions!F2590,"")</f>
        <v>put</v>
      </c>
      <c r="G2590" t="str">
        <f>IF(Transactions!G2590&lt;&gt;"",Transactions!G2590,"")</f>
        <v>000000004_146</v>
      </c>
      <c r="H2590" t="str">
        <f>IF(Transactions!H2590&lt;&gt;"",Transactions!H2590,"")</f>
        <v>70.0</v>
      </c>
      <c r="I2590">
        <f>IF(Transactions!J2590-Transactions!I2590&lt;&gt;"",Transactions!J2590-Transactions!I2590,"")</f>
        <v>247</v>
      </c>
      <c r="J2590">
        <f>IF((Transactions!K2590-Transactions!I2590)-(Transactions!P2590-Transactions!J2590)&lt;&gt;"",(Transactions!K2590-Transactions!I2590)-(Transactions!P2590-Transactions!J2590),"")</f>
        <v>184</v>
      </c>
      <c r="K2590">
        <f>IF(Transactions!L2590-Transactions!K2590&lt;&gt;"",Transactions!L2590-Transactions!K2590,"")</f>
        <v>1</v>
      </c>
      <c r="L2590">
        <f>IF(Transactions!N2590-Transactions!M2590&lt;&gt;"",Transactions!N2590-Transactions!M2590,"")</f>
        <v>61</v>
      </c>
      <c r="M2590">
        <f>IF(Transactions!P2590-Transactions!O2590&lt;&gt;"",Transactions!P2590-Transactions!O2590,"")</f>
        <v>1</v>
      </c>
      <c r="O2590">
        <f t="shared" si="84"/>
        <v>247</v>
      </c>
      <c r="P2590" t="str">
        <f>IF(Transactions!O2590&lt;&gt;"",Transactions!O2590,"")</f>
        <v>1536321014141</v>
      </c>
      <c r="Q2590">
        <f>IF(Transactions!S2590-Transactions!J2590&lt;&gt;"",Transactions!S2590-Transactions!J2590,"")</f>
        <v>2624</v>
      </c>
      <c r="R2590">
        <f t="shared" si="85"/>
        <v>2871</v>
      </c>
    </row>
    <row r="2591" spans="1:18" x14ac:dyDescent="0.3">
      <c r="A2591" t="str">
        <f>IF(Transactions!A2591&lt;&gt;"",Transactions!A2591,0)</f>
        <v>2018/09/07 13:50:15</v>
      </c>
      <c r="B2591" t="str">
        <f>IF(Transactions!B2591&lt;&gt;"",Transactions!B2591,0)</f>
        <v>c8bc91a9c6b26b6206c14787477141b1fa6b24c95715560284179d54486e96f2</v>
      </c>
      <c r="C2591" t="str">
        <f>IF(Transactions!C2591&lt;&gt;"",Transactions!C2591,0)</f>
        <v>Step1</v>
      </c>
      <c r="D2591" t="str">
        <f>IF(Transactions!D2591&lt;&gt;"",Transactions!D2591,"")</f>
        <v>peer0.org1.ldegilde.com</v>
      </c>
      <c r="E2591" t="str">
        <f>IF(Transactions!E2591&lt;&gt;"",Transactions!E2591,"")</f>
        <v>pmt-chaincode</v>
      </c>
      <c r="F2591" t="str">
        <f>IF(Transactions!F2591&lt;&gt;"",Transactions!F2591,"")</f>
        <v>put</v>
      </c>
      <c r="G2591" t="str">
        <f>IF(Transactions!G2591&lt;&gt;"",Transactions!G2591,"")</f>
        <v>000000004_347</v>
      </c>
      <c r="H2591" t="str">
        <f>IF(Transactions!H2591&lt;&gt;"",Transactions!H2591,"")</f>
        <v>694.0</v>
      </c>
      <c r="I2591">
        <f>IF(Transactions!J2591-Transactions!I2591&lt;&gt;"",Transactions!J2591-Transactions!I2591,"")</f>
        <v>308</v>
      </c>
      <c r="J2591">
        <f>IF((Transactions!K2591-Transactions!I2591)-(Transactions!P2591-Transactions!J2591)&lt;&gt;"",(Transactions!K2591-Transactions!I2591)-(Transactions!P2591-Transactions!J2591),"")</f>
        <v>281</v>
      </c>
      <c r="K2591">
        <f>IF(Transactions!L2591-Transactions!K2591&lt;&gt;"",Transactions!L2591-Transactions!K2591,"")</f>
        <v>0</v>
      </c>
      <c r="L2591">
        <f>IF(Transactions!N2591-Transactions!M2591&lt;&gt;"",Transactions!N2591-Transactions!M2591,"")</f>
        <v>27</v>
      </c>
      <c r="M2591">
        <f>IF(Transactions!P2591-Transactions!O2591&lt;&gt;"",Transactions!P2591-Transactions!O2591,"")</f>
        <v>0</v>
      </c>
      <c r="O2591">
        <f t="shared" si="84"/>
        <v>308</v>
      </c>
      <c r="P2591" t="str">
        <f>IF(Transactions!O2591&lt;&gt;"",Transactions!O2591,"")</f>
        <v>1536321014121</v>
      </c>
      <c r="Q2591">
        <f>IF(Transactions!S2591-Transactions!J2591&lt;&gt;"",Transactions!S2591-Transactions!J2591,"")</f>
        <v>2561</v>
      </c>
      <c r="R2591">
        <f t="shared" si="85"/>
        <v>2869</v>
      </c>
    </row>
    <row r="2592" spans="1:18" x14ac:dyDescent="0.3">
      <c r="A2592" t="str">
        <f>IF(Transactions!A2592&lt;&gt;"",Transactions!A2592,0)</f>
        <v>2018/09/07 13:50:15</v>
      </c>
      <c r="B2592" t="str">
        <f>IF(Transactions!B2592&lt;&gt;"",Transactions!B2592,0)</f>
        <v>c8bc91a9c6b26b6206c14787477141b1fa6b24c95715560284179d54486e96f2</v>
      </c>
      <c r="C2592" t="str">
        <f>IF(Transactions!C2592&lt;&gt;"",Transactions!C2592,0)</f>
        <v>Step1</v>
      </c>
      <c r="D2592" t="str">
        <f>IF(Transactions!D2592&lt;&gt;"",Transactions!D2592,"")</f>
        <v>peer0.org2.ldegilde.com</v>
      </c>
      <c r="E2592" t="str">
        <f>IF(Transactions!E2592&lt;&gt;"",Transactions!E2592,"")</f>
        <v>pmt-chaincode</v>
      </c>
      <c r="F2592" t="str">
        <f>IF(Transactions!F2592&lt;&gt;"",Transactions!F2592,"")</f>
        <v>put</v>
      </c>
      <c r="G2592" t="str">
        <f>IF(Transactions!G2592&lt;&gt;"",Transactions!G2592,"")</f>
        <v>000000004_347</v>
      </c>
      <c r="H2592" t="str">
        <f>IF(Transactions!H2592&lt;&gt;"",Transactions!H2592,"")</f>
        <v>694.0</v>
      </c>
      <c r="I2592">
        <f>IF(Transactions!J2592-Transactions!I2592&lt;&gt;"",Transactions!J2592-Transactions!I2592,"")</f>
        <v>308</v>
      </c>
      <c r="J2592">
        <f>IF((Transactions!K2592-Transactions!I2592)-(Transactions!P2592-Transactions!J2592)&lt;&gt;"",(Transactions!K2592-Transactions!I2592)-(Transactions!P2592-Transactions!J2592),"")</f>
        <v>213</v>
      </c>
      <c r="K2592">
        <f>IF(Transactions!L2592-Transactions!K2592&lt;&gt;"",Transactions!L2592-Transactions!K2592,"")</f>
        <v>0</v>
      </c>
      <c r="L2592">
        <f>IF(Transactions!N2592-Transactions!M2592&lt;&gt;"",Transactions!N2592-Transactions!M2592,"")</f>
        <v>95</v>
      </c>
      <c r="M2592">
        <f>IF(Transactions!P2592-Transactions!O2592&lt;&gt;"",Transactions!P2592-Transactions!O2592,"")</f>
        <v>0</v>
      </c>
      <c r="O2592">
        <f t="shared" si="84"/>
        <v>308</v>
      </c>
      <c r="P2592" t="str">
        <f>IF(Transactions!O2592&lt;&gt;"",Transactions!O2592,"")</f>
        <v>1536321014190</v>
      </c>
      <c r="Q2592">
        <f>IF(Transactions!S2592-Transactions!J2592&lt;&gt;"",Transactions!S2592-Transactions!J2592,"")</f>
        <v>2561</v>
      </c>
      <c r="R2592">
        <f t="shared" si="85"/>
        <v>2869</v>
      </c>
    </row>
    <row r="2593" spans="1:18" x14ac:dyDescent="0.3">
      <c r="A2593" t="str">
        <f>IF(Transactions!A2593&lt;&gt;"",Transactions!A2593,0)</f>
        <v>2018/09/07 13:50:15</v>
      </c>
      <c r="B2593" t="str">
        <f>IF(Transactions!B2593&lt;&gt;"",Transactions!B2593,0)</f>
        <v>bc0e30401cf1cb8f893ce46b3850e4cd82344cf0d725ad5b76f8c22f1943f364</v>
      </c>
      <c r="C2593" t="str">
        <f>IF(Transactions!C2593&lt;&gt;"",Transactions!C2593,0)</f>
        <v>Step1</v>
      </c>
      <c r="D2593" t="str">
        <f>IF(Transactions!D2593&lt;&gt;"",Transactions!D2593,"")</f>
        <v>peer0.org1.ldegilde.com</v>
      </c>
      <c r="E2593" t="str">
        <f>IF(Transactions!E2593&lt;&gt;"",Transactions!E2593,"")</f>
        <v>pmt-chaincode</v>
      </c>
      <c r="F2593" t="str">
        <f>IF(Transactions!F2593&lt;&gt;"",Transactions!F2593,"")</f>
        <v>put</v>
      </c>
      <c r="G2593" t="str">
        <f>IF(Transactions!G2593&lt;&gt;"",Transactions!G2593,"")</f>
        <v>000000004_172</v>
      </c>
      <c r="H2593" t="str">
        <f>IF(Transactions!H2593&lt;&gt;"",Transactions!H2593,"")</f>
        <v>65.0</v>
      </c>
      <c r="I2593">
        <f>IF(Transactions!J2593-Transactions!I2593&lt;&gt;"",Transactions!J2593-Transactions!I2593,"")</f>
        <v>232</v>
      </c>
      <c r="J2593">
        <f>IF((Transactions!K2593-Transactions!I2593)-(Transactions!P2593-Transactions!J2593)&lt;&gt;"",(Transactions!K2593-Transactions!I2593)-(Transactions!P2593-Transactions!J2593),"")</f>
        <v>212</v>
      </c>
      <c r="K2593">
        <f>IF(Transactions!L2593-Transactions!K2593&lt;&gt;"",Transactions!L2593-Transactions!K2593,"")</f>
        <v>1</v>
      </c>
      <c r="L2593">
        <f>IF(Transactions!N2593-Transactions!M2593&lt;&gt;"",Transactions!N2593-Transactions!M2593,"")</f>
        <v>17</v>
      </c>
      <c r="M2593">
        <f>IF(Transactions!P2593-Transactions!O2593&lt;&gt;"",Transactions!P2593-Transactions!O2593,"")</f>
        <v>2</v>
      </c>
      <c r="O2593">
        <f t="shared" si="84"/>
        <v>232</v>
      </c>
      <c r="P2593" t="str">
        <f>IF(Transactions!O2593&lt;&gt;"",Transactions!O2593,"")</f>
        <v>1536321013556</v>
      </c>
      <c r="Q2593">
        <f>IF(Transactions!S2593-Transactions!J2593&lt;&gt;"",Transactions!S2593-Transactions!J2593,"")</f>
        <v>3172</v>
      </c>
      <c r="R2593">
        <f t="shared" si="85"/>
        <v>3404</v>
      </c>
    </row>
    <row r="2594" spans="1:18" x14ac:dyDescent="0.3">
      <c r="A2594" t="str">
        <f>IF(Transactions!A2594&lt;&gt;"",Transactions!A2594,0)</f>
        <v>2018/09/07 13:50:15</v>
      </c>
      <c r="B2594" t="str">
        <f>IF(Transactions!B2594&lt;&gt;"",Transactions!B2594,0)</f>
        <v>bc0e30401cf1cb8f893ce46b3850e4cd82344cf0d725ad5b76f8c22f1943f364</v>
      </c>
      <c r="C2594" t="str">
        <f>IF(Transactions!C2594&lt;&gt;"",Transactions!C2594,0)</f>
        <v>Step1</v>
      </c>
      <c r="D2594" t="str">
        <f>IF(Transactions!D2594&lt;&gt;"",Transactions!D2594,"")</f>
        <v>peer0.org2.ldegilde.com</v>
      </c>
      <c r="E2594" t="str">
        <f>IF(Transactions!E2594&lt;&gt;"",Transactions!E2594,"")</f>
        <v>pmt-chaincode</v>
      </c>
      <c r="F2594" t="str">
        <f>IF(Transactions!F2594&lt;&gt;"",Transactions!F2594,"")</f>
        <v>put</v>
      </c>
      <c r="G2594" t="str">
        <f>IF(Transactions!G2594&lt;&gt;"",Transactions!G2594,"")</f>
        <v>000000004_172</v>
      </c>
      <c r="H2594" t="str">
        <f>IF(Transactions!H2594&lt;&gt;"",Transactions!H2594,"")</f>
        <v>65.0</v>
      </c>
      <c r="I2594">
        <f>IF(Transactions!J2594-Transactions!I2594&lt;&gt;"",Transactions!J2594-Transactions!I2594,"")</f>
        <v>232</v>
      </c>
      <c r="J2594">
        <f>IF((Transactions!K2594-Transactions!I2594)-(Transactions!P2594-Transactions!J2594)&lt;&gt;"",(Transactions!K2594-Transactions!I2594)-(Transactions!P2594-Transactions!J2594),"")</f>
        <v>169</v>
      </c>
      <c r="K2594">
        <f>IF(Transactions!L2594-Transactions!K2594&lt;&gt;"",Transactions!L2594-Transactions!K2594,"")</f>
        <v>1</v>
      </c>
      <c r="L2594">
        <f>IF(Transactions!N2594-Transactions!M2594&lt;&gt;"",Transactions!N2594-Transactions!M2594,"")</f>
        <v>62</v>
      </c>
      <c r="M2594">
        <f>IF(Transactions!P2594-Transactions!O2594&lt;&gt;"",Transactions!P2594-Transactions!O2594,"")</f>
        <v>0</v>
      </c>
      <c r="O2594">
        <f t="shared" si="84"/>
        <v>232</v>
      </c>
      <c r="P2594" t="str">
        <f>IF(Transactions!O2594&lt;&gt;"",Transactions!O2594,"")</f>
        <v>1536321013601</v>
      </c>
      <c r="Q2594">
        <f>IF(Transactions!S2594-Transactions!J2594&lt;&gt;"",Transactions!S2594-Transactions!J2594,"")</f>
        <v>3172</v>
      </c>
      <c r="R2594">
        <f t="shared" si="85"/>
        <v>3404</v>
      </c>
    </row>
    <row r="2595" spans="1:18" x14ac:dyDescent="0.3">
      <c r="A2595" t="str">
        <f>IF(Transactions!A2595&lt;&gt;"",Transactions!A2595,0)</f>
        <v>2018/09/07 13:50:15</v>
      </c>
      <c r="B2595" t="str">
        <f>IF(Transactions!B2595&lt;&gt;"",Transactions!B2595,0)</f>
        <v>e87773f68708e2df389fa05efb0eb8606830723fa689847dc6e1cff140731ba3</v>
      </c>
      <c r="C2595" t="str">
        <f>IF(Transactions!C2595&lt;&gt;"",Transactions!C2595,0)</f>
        <v>Step1</v>
      </c>
      <c r="D2595" t="str">
        <f>IF(Transactions!D2595&lt;&gt;"",Transactions!D2595,"")</f>
        <v>peer0.org1.ldegilde.com</v>
      </c>
      <c r="E2595" t="str">
        <f>IF(Transactions!E2595&lt;&gt;"",Transactions!E2595,"")</f>
        <v>pmt-chaincode</v>
      </c>
      <c r="F2595" t="str">
        <f>IF(Transactions!F2595&lt;&gt;"",Transactions!F2595,"")</f>
        <v>put</v>
      </c>
      <c r="G2595" t="str">
        <f>IF(Transactions!G2595&lt;&gt;"",Transactions!G2595,"")</f>
        <v>000000004_194</v>
      </c>
      <c r="H2595" t="str">
        <f>IF(Transactions!H2595&lt;&gt;"",Transactions!H2595,"")</f>
        <v>717.0</v>
      </c>
      <c r="I2595">
        <f>IF(Transactions!J2595-Transactions!I2595&lt;&gt;"",Transactions!J2595-Transactions!I2595,"")</f>
        <v>282</v>
      </c>
      <c r="J2595">
        <f>IF((Transactions!K2595-Transactions!I2595)-(Transactions!P2595-Transactions!J2595)&lt;&gt;"",(Transactions!K2595-Transactions!I2595)-(Transactions!P2595-Transactions!J2595),"")</f>
        <v>251</v>
      </c>
      <c r="K2595">
        <f>IF(Transactions!L2595-Transactions!K2595&lt;&gt;"",Transactions!L2595-Transactions!K2595,"")</f>
        <v>0</v>
      </c>
      <c r="L2595">
        <f>IF(Transactions!N2595-Transactions!M2595&lt;&gt;"",Transactions!N2595-Transactions!M2595,"")</f>
        <v>31</v>
      </c>
      <c r="M2595">
        <f>IF(Transactions!P2595-Transactions!O2595&lt;&gt;"",Transactions!P2595-Transactions!O2595,"")</f>
        <v>0</v>
      </c>
      <c r="O2595">
        <f t="shared" si="84"/>
        <v>282</v>
      </c>
      <c r="P2595" t="str">
        <f>IF(Transactions!O2595&lt;&gt;"",Transactions!O2595,"")</f>
        <v>1536321014140</v>
      </c>
      <c r="Q2595">
        <f>IF(Transactions!S2595-Transactions!J2595&lt;&gt;"",Transactions!S2595-Transactions!J2595,"")</f>
        <v>2584</v>
      </c>
      <c r="R2595">
        <f t="shared" si="85"/>
        <v>2866</v>
      </c>
    </row>
    <row r="2596" spans="1:18" x14ac:dyDescent="0.3">
      <c r="A2596" t="str">
        <f>IF(Transactions!A2596&lt;&gt;"",Transactions!A2596,0)</f>
        <v>2018/09/07 13:50:15</v>
      </c>
      <c r="B2596" t="str">
        <f>IF(Transactions!B2596&lt;&gt;"",Transactions!B2596,0)</f>
        <v>e87773f68708e2df389fa05efb0eb8606830723fa689847dc6e1cff140731ba3</v>
      </c>
      <c r="C2596" t="str">
        <f>IF(Transactions!C2596&lt;&gt;"",Transactions!C2596,0)</f>
        <v>Step1</v>
      </c>
      <c r="D2596" t="str">
        <f>IF(Transactions!D2596&lt;&gt;"",Transactions!D2596,"")</f>
        <v>peer0.org2.ldegilde.com</v>
      </c>
      <c r="E2596" t="str">
        <f>IF(Transactions!E2596&lt;&gt;"",Transactions!E2596,"")</f>
        <v>pmt-chaincode</v>
      </c>
      <c r="F2596" t="str">
        <f>IF(Transactions!F2596&lt;&gt;"",Transactions!F2596,"")</f>
        <v>put</v>
      </c>
      <c r="G2596" t="str">
        <f>IF(Transactions!G2596&lt;&gt;"",Transactions!G2596,"")</f>
        <v>000000004_194</v>
      </c>
      <c r="H2596" t="str">
        <f>IF(Transactions!H2596&lt;&gt;"",Transactions!H2596,"")</f>
        <v>717.0</v>
      </c>
      <c r="I2596">
        <f>IF(Transactions!J2596-Transactions!I2596&lt;&gt;"",Transactions!J2596-Transactions!I2596,"")</f>
        <v>282</v>
      </c>
      <c r="J2596">
        <f>IF((Transactions!K2596-Transactions!I2596)-(Transactions!P2596-Transactions!J2596)&lt;&gt;"",(Transactions!K2596-Transactions!I2596)-(Transactions!P2596-Transactions!J2596),"")</f>
        <v>186</v>
      </c>
      <c r="K2596">
        <f>IF(Transactions!L2596-Transactions!K2596&lt;&gt;"",Transactions!L2596-Transactions!K2596,"")</f>
        <v>0</v>
      </c>
      <c r="L2596">
        <f>IF(Transactions!N2596-Transactions!M2596&lt;&gt;"",Transactions!N2596-Transactions!M2596,"")</f>
        <v>96</v>
      </c>
      <c r="M2596">
        <f>IF(Transactions!P2596-Transactions!O2596&lt;&gt;"",Transactions!P2596-Transactions!O2596,"")</f>
        <v>0</v>
      </c>
      <c r="O2596">
        <f t="shared" si="84"/>
        <v>282</v>
      </c>
      <c r="P2596" t="str">
        <f>IF(Transactions!O2596&lt;&gt;"",Transactions!O2596,"")</f>
        <v>1536321014193</v>
      </c>
      <c r="Q2596">
        <f>IF(Transactions!S2596-Transactions!J2596&lt;&gt;"",Transactions!S2596-Transactions!J2596,"")</f>
        <v>2584</v>
      </c>
      <c r="R2596">
        <f t="shared" si="85"/>
        <v>2866</v>
      </c>
    </row>
    <row r="2597" spans="1:18" x14ac:dyDescent="0.3">
      <c r="A2597" t="str">
        <f>IF(Transactions!A2597&lt;&gt;"",Transactions!A2597,0)</f>
        <v>2018/09/07 13:50:15</v>
      </c>
      <c r="B2597" t="str">
        <f>IF(Transactions!B2597&lt;&gt;"",Transactions!B2597,0)</f>
        <v>98a81077818e11927fdedf7a012783356dd4371fbb5f0d7a4df1d02cdc1fae3b</v>
      </c>
      <c r="C2597" t="str">
        <f>IF(Transactions!C2597&lt;&gt;"",Transactions!C2597,0)</f>
        <v>Step1</v>
      </c>
      <c r="D2597" t="str">
        <f>IF(Transactions!D2597&lt;&gt;"",Transactions!D2597,"")</f>
        <v>peer0.org1.ldegilde.com</v>
      </c>
      <c r="E2597" t="str">
        <f>IF(Transactions!E2597&lt;&gt;"",Transactions!E2597,"")</f>
        <v>pmt-chaincode</v>
      </c>
      <c r="F2597" t="str">
        <f>IF(Transactions!F2597&lt;&gt;"",Transactions!F2597,"")</f>
        <v>put</v>
      </c>
      <c r="G2597" t="str">
        <f>IF(Transactions!G2597&lt;&gt;"",Transactions!G2597,"")</f>
        <v>000000004_311</v>
      </c>
      <c r="H2597" t="str">
        <f>IF(Transactions!H2597&lt;&gt;"",Transactions!H2597,"")</f>
        <v>281.0</v>
      </c>
      <c r="I2597">
        <f>IF(Transactions!J2597-Transactions!I2597&lt;&gt;"",Transactions!J2597-Transactions!I2597,"")</f>
        <v>361</v>
      </c>
      <c r="J2597">
        <f>IF((Transactions!K2597-Transactions!I2597)-(Transactions!P2597-Transactions!J2597)&lt;&gt;"",(Transactions!K2597-Transactions!I2597)-(Transactions!P2597-Transactions!J2597),"")</f>
        <v>316</v>
      </c>
      <c r="K2597">
        <f>IF(Transactions!L2597-Transactions!K2597&lt;&gt;"",Transactions!L2597-Transactions!K2597,"")</f>
        <v>0</v>
      </c>
      <c r="L2597">
        <f>IF(Transactions!N2597-Transactions!M2597&lt;&gt;"",Transactions!N2597-Transactions!M2597,"")</f>
        <v>45</v>
      </c>
      <c r="M2597">
        <f>IF(Transactions!P2597-Transactions!O2597&lt;&gt;"",Transactions!P2597-Transactions!O2597,"")</f>
        <v>0</v>
      </c>
      <c r="O2597">
        <f t="shared" si="84"/>
        <v>361</v>
      </c>
      <c r="P2597" t="str">
        <f>IF(Transactions!O2597&lt;&gt;"",Transactions!O2597,"")</f>
        <v>1536321014200</v>
      </c>
      <c r="Q2597">
        <f>IF(Transactions!S2597-Transactions!J2597&lt;&gt;"",Transactions!S2597-Transactions!J2597,"")</f>
        <v>2505</v>
      </c>
      <c r="R2597">
        <f t="shared" si="85"/>
        <v>2866</v>
      </c>
    </row>
    <row r="2598" spans="1:18" x14ac:dyDescent="0.3">
      <c r="A2598" t="str">
        <f>IF(Transactions!A2598&lt;&gt;"",Transactions!A2598,0)</f>
        <v>2018/09/07 13:50:15</v>
      </c>
      <c r="B2598" t="str">
        <f>IF(Transactions!B2598&lt;&gt;"",Transactions!B2598,0)</f>
        <v>98a81077818e11927fdedf7a012783356dd4371fbb5f0d7a4df1d02cdc1fae3b</v>
      </c>
      <c r="C2598" t="str">
        <f>IF(Transactions!C2598&lt;&gt;"",Transactions!C2598,0)</f>
        <v>Step1</v>
      </c>
      <c r="D2598" t="str">
        <f>IF(Transactions!D2598&lt;&gt;"",Transactions!D2598,"")</f>
        <v>peer0.org2.ldegilde.com</v>
      </c>
      <c r="E2598" t="str">
        <f>IF(Transactions!E2598&lt;&gt;"",Transactions!E2598,"")</f>
        <v>pmt-chaincode</v>
      </c>
      <c r="F2598" t="str">
        <f>IF(Transactions!F2598&lt;&gt;"",Transactions!F2598,"")</f>
        <v>put</v>
      </c>
      <c r="G2598" t="str">
        <f>IF(Transactions!G2598&lt;&gt;"",Transactions!G2598,"")</f>
        <v>000000004_311</v>
      </c>
      <c r="H2598" t="str">
        <f>IF(Transactions!H2598&lt;&gt;"",Transactions!H2598,"")</f>
        <v>281.0</v>
      </c>
      <c r="I2598">
        <f>IF(Transactions!J2598-Transactions!I2598&lt;&gt;"",Transactions!J2598-Transactions!I2598,"")</f>
        <v>361</v>
      </c>
      <c r="J2598">
        <f>IF((Transactions!K2598-Transactions!I2598)-(Transactions!P2598-Transactions!J2598)&lt;&gt;"",(Transactions!K2598-Transactions!I2598)-(Transactions!P2598-Transactions!J2598),"")</f>
        <v>258</v>
      </c>
      <c r="K2598">
        <f>IF(Transactions!L2598-Transactions!K2598&lt;&gt;"",Transactions!L2598-Transactions!K2598,"")</f>
        <v>0</v>
      </c>
      <c r="L2598">
        <f>IF(Transactions!N2598-Transactions!M2598&lt;&gt;"",Transactions!N2598-Transactions!M2598,"")</f>
        <v>103</v>
      </c>
      <c r="M2598">
        <f>IF(Transactions!P2598-Transactions!O2598&lt;&gt;"",Transactions!P2598-Transactions!O2598,"")</f>
        <v>0</v>
      </c>
      <c r="O2598">
        <f t="shared" si="84"/>
        <v>361</v>
      </c>
      <c r="P2598" t="str">
        <f>IF(Transactions!O2598&lt;&gt;"",Transactions!O2598,"")</f>
        <v>1536321014189</v>
      </c>
      <c r="Q2598">
        <f>IF(Transactions!S2598-Transactions!J2598&lt;&gt;"",Transactions!S2598-Transactions!J2598,"")</f>
        <v>2505</v>
      </c>
      <c r="R2598">
        <f t="shared" si="85"/>
        <v>2866</v>
      </c>
    </row>
    <row r="2599" spans="1:18" x14ac:dyDescent="0.3">
      <c r="A2599" t="str">
        <f>IF(Transactions!A2599&lt;&gt;"",Transactions!A2599,0)</f>
        <v>2018/09/07 13:50:15</v>
      </c>
      <c r="B2599" t="str">
        <f>IF(Transactions!B2599&lt;&gt;"",Transactions!B2599,0)</f>
        <v>a0915da63d2a450257b4a33ca18b7722fced138e22e9155ba41c6c683f5e5bad</v>
      </c>
      <c r="C2599" t="str">
        <f>IF(Transactions!C2599&lt;&gt;"",Transactions!C2599,0)</f>
        <v>Step1</v>
      </c>
      <c r="D2599" t="str">
        <f>IF(Transactions!D2599&lt;&gt;"",Transactions!D2599,"")</f>
        <v>peer0.org1.ldegilde.com</v>
      </c>
      <c r="E2599" t="str">
        <f>IF(Transactions!E2599&lt;&gt;"",Transactions!E2599,"")</f>
        <v>pmt-chaincode</v>
      </c>
      <c r="F2599" t="str">
        <f>IF(Transactions!F2599&lt;&gt;"",Transactions!F2599,"")</f>
        <v>put</v>
      </c>
      <c r="G2599" t="str">
        <f>IF(Transactions!G2599&lt;&gt;"",Transactions!G2599,"")</f>
        <v>000000005_71</v>
      </c>
      <c r="H2599" t="str">
        <f>IF(Transactions!H2599&lt;&gt;"",Transactions!H2599,"")</f>
        <v>665.0</v>
      </c>
      <c r="I2599">
        <f>IF(Transactions!J2599-Transactions!I2599&lt;&gt;"",Transactions!J2599-Transactions!I2599,"")</f>
        <v>366</v>
      </c>
      <c r="J2599">
        <f>IF((Transactions!K2599-Transactions!I2599)-(Transactions!P2599-Transactions!J2599)&lt;&gt;"",(Transactions!K2599-Transactions!I2599)-(Transactions!P2599-Transactions!J2599),"")</f>
        <v>318</v>
      </c>
      <c r="K2599">
        <f>IF(Transactions!L2599-Transactions!K2599&lt;&gt;"",Transactions!L2599-Transactions!K2599,"")</f>
        <v>0</v>
      </c>
      <c r="L2599">
        <f>IF(Transactions!N2599-Transactions!M2599&lt;&gt;"",Transactions!N2599-Transactions!M2599,"")</f>
        <v>47</v>
      </c>
      <c r="M2599">
        <f>IF(Transactions!P2599-Transactions!O2599&lt;&gt;"",Transactions!P2599-Transactions!O2599,"")</f>
        <v>1</v>
      </c>
      <c r="O2599">
        <f t="shared" si="84"/>
        <v>366</v>
      </c>
      <c r="P2599" t="str">
        <f>IF(Transactions!O2599&lt;&gt;"",Transactions!O2599,"")</f>
        <v>1536321014188</v>
      </c>
      <c r="Q2599">
        <f>IF(Transactions!S2599-Transactions!J2599&lt;&gt;"",Transactions!S2599-Transactions!J2599,"")</f>
        <v>2487</v>
      </c>
      <c r="R2599">
        <f t="shared" si="85"/>
        <v>2853</v>
      </c>
    </row>
    <row r="2600" spans="1:18" x14ac:dyDescent="0.3">
      <c r="A2600" t="str">
        <f>IF(Transactions!A2600&lt;&gt;"",Transactions!A2600,0)</f>
        <v>2018/09/07 13:50:15</v>
      </c>
      <c r="B2600" t="str">
        <f>IF(Transactions!B2600&lt;&gt;"",Transactions!B2600,0)</f>
        <v>a0915da63d2a450257b4a33ca18b7722fced138e22e9155ba41c6c683f5e5bad</v>
      </c>
      <c r="C2600" t="str">
        <f>IF(Transactions!C2600&lt;&gt;"",Transactions!C2600,0)</f>
        <v>Step1</v>
      </c>
      <c r="D2600" t="str">
        <f>IF(Transactions!D2600&lt;&gt;"",Transactions!D2600,"")</f>
        <v>peer0.org2.ldegilde.com</v>
      </c>
      <c r="E2600" t="str">
        <f>IF(Transactions!E2600&lt;&gt;"",Transactions!E2600,"")</f>
        <v>pmt-chaincode</v>
      </c>
      <c r="F2600" t="str">
        <f>IF(Transactions!F2600&lt;&gt;"",Transactions!F2600,"")</f>
        <v>put</v>
      </c>
      <c r="G2600" t="str">
        <f>IF(Transactions!G2600&lt;&gt;"",Transactions!G2600,"")</f>
        <v>000000005_71</v>
      </c>
      <c r="H2600" t="str">
        <f>IF(Transactions!H2600&lt;&gt;"",Transactions!H2600,"")</f>
        <v>665.0</v>
      </c>
      <c r="I2600">
        <f>IF(Transactions!J2600-Transactions!I2600&lt;&gt;"",Transactions!J2600-Transactions!I2600,"")</f>
        <v>366</v>
      </c>
      <c r="J2600">
        <f>IF((Transactions!K2600-Transactions!I2600)-(Transactions!P2600-Transactions!J2600)&lt;&gt;"",(Transactions!K2600-Transactions!I2600)-(Transactions!P2600-Transactions!J2600),"")</f>
        <v>249</v>
      </c>
      <c r="K2600">
        <f>IF(Transactions!L2600-Transactions!K2600&lt;&gt;"",Transactions!L2600-Transactions!K2600,"")</f>
        <v>0</v>
      </c>
      <c r="L2600">
        <f>IF(Transactions!N2600-Transactions!M2600&lt;&gt;"",Transactions!N2600-Transactions!M2600,"")</f>
        <v>117</v>
      </c>
      <c r="M2600">
        <f>IF(Transactions!P2600-Transactions!O2600&lt;&gt;"",Transactions!P2600-Transactions!O2600,"")</f>
        <v>0</v>
      </c>
      <c r="O2600">
        <f t="shared" si="84"/>
        <v>366</v>
      </c>
      <c r="P2600" t="str">
        <f>IF(Transactions!O2600&lt;&gt;"",Transactions!O2600,"")</f>
        <v>1536321014211</v>
      </c>
      <c r="Q2600">
        <f>IF(Transactions!S2600-Transactions!J2600&lt;&gt;"",Transactions!S2600-Transactions!J2600,"")</f>
        <v>2487</v>
      </c>
      <c r="R2600">
        <f t="shared" si="85"/>
        <v>2853</v>
      </c>
    </row>
    <row r="2601" spans="1:18" x14ac:dyDescent="0.3">
      <c r="A2601" t="str">
        <f>IF(Transactions!A2601&lt;&gt;"",Transactions!A2601,0)</f>
        <v>2018/09/07 13:50:15</v>
      </c>
      <c r="B2601" t="str">
        <f>IF(Transactions!B2601&lt;&gt;"",Transactions!B2601,0)</f>
        <v>4ab995ef8db7e43c7361c73e24bfd6bd7f348764a8fdafaff7cd538ac6ac8e53</v>
      </c>
      <c r="C2601" t="str">
        <f>IF(Transactions!C2601&lt;&gt;"",Transactions!C2601,0)</f>
        <v>Step1</v>
      </c>
      <c r="D2601" t="str">
        <f>IF(Transactions!D2601&lt;&gt;"",Transactions!D2601,"")</f>
        <v>peer0.org1.ldegilde.com</v>
      </c>
      <c r="E2601" t="str">
        <f>IF(Transactions!E2601&lt;&gt;"",Transactions!E2601,"")</f>
        <v>pmt-chaincode</v>
      </c>
      <c r="F2601" t="str">
        <f>IF(Transactions!F2601&lt;&gt;"",Transactions!F2601,"")</f>
        <v>put</v>
      </c>
      <c r="G2601" t="str">
        <f>IF(Transactions!G2601&lt;&gt;"",Transactions!G2601,"")</f>
        <v>000000004_353</v>
      </c>
      <c r="H2601" t="str">
        <f>IF(Transactions!H2601&lt;&gt;"",Transactions!H2601,"")</f>
        <v>818.0</v>
      </c>
      <c r="I2601">
        <f>IF(Transactions!J2601-Transactions!I2601&lt;&gt;"",Transactions!J2601-Transactions!I2601,"")</f>
        <v>315</v>
      </c>
      <c r="J2601">
        <f>IF((Transactions!K2601-Transactions!I2601)-(Transactions!P2601-Transactions!J2601)&lt;&gt;"",(Transactions!K2601-Transactions!I2601)-(Transactions!P2601-Transactions!J2601),"")</f>
        <v>279</v>
      </c>
      <c r="K2601">
        <f>IF(Transactions!L2601-Transactions!K2601&lt;&gt;"",Transactions!L2601-Transactions!K2601,"")</f>
        <v>0</v>
      </c>
      <c r="L2601">
        <f>IF(Transactions!N2601-Transactions!M2601&lt;&gt;"",Transactions!N2601-Transactions!M2601,"")</f>
        <v>36</v>
      </c>
      <c r="M2601">
        <f>IF(Transactions!P2601-Transactions!O2601&lt;&gt;"",Transactions!P2601-Transactions!O2601,"")</f>
        <v>0</v>
      </c>
      <c r="O2601">
        <f t="shared" si="84"/>
        <v>315</v>
      </c>
      <c r="P2601" t="str">
        <f>IF(Transactions!O2601&lt;&gt;"",Transactions!O2601,"")</f>
        <v>1536321014138</v>
      </c>
      <c r="Q2601">
        <f>IF(Transactions!S2601-Transactions!J2601&lt;&gt;"",Transactions!S2601-Transactions!J2601,"")</f>
        <v>2558</v>
      </c>
      <c r="R2601">
        <f t="shared" si="85"/>
        <v>2873</v>
      </c>
    </row>
    <row r="2602" spans="1:18" x14ac:dyDescent="0.3">
      <c r="A2602" t="str">
        <f>IF(Transactions!A2602&lt;&gt;"",Transactions!A2602,0)</f>
        <v>2018/09/07 13:50:15</v>
      </c>
      <c r="B2602" t="str">
        <f>IF(Transactions!B2602&lt;&gt;"",Transactions!B2602,0)</f>
        <v>4ab995ef8db7e43c7361c73e24bfd6bd7f348764a8fdafaff7cd538ac6ac8e53</v>
      </c>
      <c r="C2602" t="str">
        <f>IF(Transactions!C2602&lt;&gt;"",Transactions!C2602,0)</f>
        <v>Step1</v>
      </c>
      <c r="D2602" t="str">
        <f>IF(Transactions!D2602&lt;&gt;"",Transactions!D2602,"")</f>
        <v>peer0.org2.ldegilde.com</v>
      </c>
      <c r="E2602" t="str">
        <f>IF(Transactions!E2602&lt;&gt;"",Transactions!E2602,"")</f>
        <v>pmt-chaincode</v>
      </c>
      <c r="F2602" t="str">
        <f>IF(Transactions!F2602&lt;&gt;"",Transactions!F2602,"")</f>
        <v>put</v>
      </c>
      <c r="G2602" t="str">
        <f>IF(Transactions!G2602&lt;&gt;"",Transactions!G2602,"")</f>
        <v>000000004_353</v>
      </c>
      <c r="H2602" t="str">
        <f>IF(Transactions!H2602&lt;&gt;"",Transactions!H2602,"")</f>
        <v>818.0</v>
      </c>
      <c r="I2602">
        <f>IF(Transactions!J2602-Transactions!I2602&lt;&gt;"",Transactions!J2602-Transactions!I2602,"")</f>
        <v>315</v>
      </c>
      <c r="J2602">
        <f>IF((Transactions!K2602-Transactions!I2602)-(Transactions!P2602-Transactions!J2602)&lt;&gt;"",(Transactions!K2602-Transactions!I2602)-(Transactions!P2602-Transactions!J2602),"")</f>
        <v>242</v>
      </c>
      <c r="K2602">
        <f>IF(Transactions!L2602-Transactions!K2602&lt;&gt;"",Transactions!L2602-Transactions!K2602,"")</f>
        <v>0</v>
      </c>
      <c r="L2602">
        <f>IF(Transactions!N2602-Transactions!M2602&lt;&gt;"",Transactions!N2602-Transactions!M2602,"")</f>
        <v>72</v>
      </c>
      <c r="M2602">
        <f>IF(Transactions!P2602-Transactions!O2602&lt;&gt;"",Transactions!P2602-Transactions!O2602,"")</f>
        <v>1</v>
      </c>
      <c r="O2602">
        <f t="shared" si="84"/>
        <v>315</v>
      </c>
      <c r="P2602" t="str">
        <f>IF(Transactions!O2602&lt;&gt;"",Transactions!O2602,"")</f>
        <v>1536321014158</v>
      </c>
      <c r="Q2602">
        <f>IF(Transactions!S2602-Transactions!J2602&lt;&gt;"",Transactions!S2602-Transactions!J2602,"")</f>
        <v>2558</v>
      </c>
      <c r="R2602">
        <f t="shared" si="85"/>
        <v>2873</v>
      </c>
    </row>
    <row r="2603" spans="1:18" x14ac:dyDescent="0.3">
      <c r="A2603" t="str">
        <f>IF(Transactions!A2603&lt;&gt;"",Transactions!A2603,0)</f>
        <v>2018/09/07 13:50:15</v>
      </c>
      <c r="B2603" t="str">
        <f>IF(Transactions!B2603&lt;&gt;"",Transactions!B2603,0)</f>
        <v>89617687c62c25b7e762594acce9823354d8fe75218d653adf2fb9ade7e6b0f1</v>
      </c>
      <c r="C2603" t="str">
        <f>IF(Transactions!C2603&lt;&gt;"",Transactions!C2603,0)</f>
        <v>Step1</v>
      </c>
      <c r="D2603" t="str">
        <f>IF(Transactions!D2603&lt;&gt;"",Transactions!D2603,"")</f>
        <v>peer0.org1.ldegilde.com</v>
      </c>
      <c r="E2603" t="str">
        <f>IF(Transactions!E2603&lt;&gt;"",Transactions!E2603,"")</f>
        <v>pmt-chaincode</v>
      </c>
      <c r="F2603" t="str">
        <f>IF(Transactions!F2603&lt;&gt;"",Transactions!F2603,"")</f>
        <v>put</v>
      </c>
      <c r="G2603" t="str">
        <f>IF(Transactions!G2603&lt;&gt;"",Transactions!G2603,"")</f>
        <v>000000005_288</v>
      </c>
      <c r="H2603" t="str">
        <f>IF(Transactions!H2603&lt;&gt;"",Transactions!H2603,"")</f>
        <v>781.0</v>
      </c>
      <c r="I2603">
        <f>IF(Transactions!J2603-Transactions!I2603&lt;&gt;"",Transactions!J2603-Transactions!I2603,"")</f>
        <v>360</v>
      </c>
      <c r="J2603">
        <f>IF((Transactions!K2603-Transactions!I2603)-(Transactions!P2603-Transactions!J2603)&lt;&gt;"",(Transactions!K2603-Transactions!I2603)-(Transactions!P2603-Transactions!J2603),"")</f>
        <v>349</v>
      </c>
      <c r="K2603">
        <f>IF(Transactions!L2603-Transactions!K2603&lt;&gt;"",Transactions!L2603-Transactions!K2603,"")</f>
        <v>0</v>
      </c>
      <c r="L2603">
        <f>IF(Transactions!N2603-Transactions!M2603&lt;&gt;"",Transactions!N2603-Transactions!M2603,"")</f>
        <v>10</v>
      </c>
      <c r="M2603">
        <f>IF(Transactions!P2603-Transactions!O2603&lt;&gt;"",Transactions!P2603-Transactions!O2603,"")</f>
        <v>1</v>
      </c>
      <c r="O2603">
        <f t="shared" si="84"/>
        <v>360</v>
      </c>
      <c r="P2603" t="str">
        <f>IF(Transactions!O2603&lt;&gt;"",Transactions!O2603,"")</f>
        <v>1536321014205</v>
      </c>
      <c r="Q2603">
        <f>IF(Transactions!S2603-Transactions!J2603&lt;&gt;"",Transactions!S2603-Transactions!J2603,"")</f>
        <v>2490</v>
      </c>
      <c r="R2603">
        <f t="shared" si="85"/>
        <v>2850</v>
      </c>
    </row>
    <row r="2604" spans="1:18" x14ac:dyDescent="0.3">
      <c r="A2604" t="str">
        <f>IF(Transactions!A2604&lt;&gt;"",Transactions!A2604,0)</f>
        <v>2018/09/07 13:50:15</v>
      </c>
      <c r="B2604" t="str">
        <f>IF(Transactions!B2604&lt;&gt;"",Transactions!B2604,0)</f>
        <v>89617687c62c25b7e762594acce9823354d8fe75218d653adf2fb9ade7e6b0f1</v>
      </c>
      <c r="C2604" t="str">
        <f>IF(Transactions!C2604&lt;&gt;"",Transactions!C2604,0)</f>
        <v>Step1</v>
      </c>
      <c r="D2604" t="str">
        <f>IF(Transactions!D2604&lt;&gt;"",Transactions!D2604,"")</f>
        <v>peer0.org2.ldegilde.com</v>
      </c>
      <c r="E2604" t="str">
        <f>IF(Transactions!E2604&lt;&gt;"",Transactions!E2604,"")</f>
        <v>pmt-chaincode</v>
      </c>
      <c r="F2604" t="str">
        <f>IF(Transactions!F2604&lt;&gt;"",Transactions!F2604,"")</f>
        <v>put</v>
      </c>
      <c r="G2604" t="str">
        <f>IF(Transactions!G2604&lt;&gt;"",Transactions!G2604,"")</f>
        <v>000000005_288</v>
      </c>
      <c r="H2604" t="str">
        <f>IF(Transactions!H2604&lt;&gt;"",Transactions!H2604,"")</f>
        <v>781.0</v>
      </c>
      <c r="I2604">
        <f>IF(Transactions!J2604-Transactions!I2604&lt;&gt;"",Transactions!J2604-Transactions!I2604,"")</f>
        <v>360</v>
      </c>
      <c r="J2604">
        <f>IF((Transactions!K2604-Transactions!I2604)-(Transactions!P2604-Transactions!J2604)&lt;&gt;"",(Transactions!K2604-Transactions!I2604)-(Transactions!P2604-Transactions!J2604),"")</f>
        <v>303</v>
      </c>
      <c r="K2604">
        <f>IF(Transactions!L2604-Transactions!K2604&lt;&gt;"",Transactions!L2604-Transactions!K2604,"")</f>
        <v>0</v>
      </c>
      <c r="L2604">
        <f>IF(Transactions!N2604-Transactions!M2604&lt;&gt;"",Transactions!N2604-Transactions!M2604,"")</f>
        <v>57</v>
      </c>
      <c r="M2604">
        <f>IF(Transactions!P2604-Transactions!O2604&lt;&gt;"",Transactions!P2604-Transactions!O2604,"")</f>
        <v>0</v>
      </c>
      <c r="O2604">
        <f t="shared" si="84"/>
        <v>360</v>
      </c>
      <c r="P2604" t="str">
        <f>IF(Transactions!O2604&lt;&gt;"",Transactions!O2604,"")</f>
        <v>1536321014211</v>
      </c>
      <c r="Q2604">
        <f>IF(Transactions!S2604-Transactions!J2604&lt;&gt;"",Transactions!S2604-Transactions!J2604,"")</f>
        <v>2490</v>
      </c>
      <c r="R2604">
        <f t="shared" si="85"/>
        <v>2850</v>
      </c>
    </row>
    <row r="2605" spans="1:18" x14ac:dyDescent="0.3">
      <c r="A2605" t="str">
        <f>IF(Transactions!A2605&lt;&gt;"",Transactions!A2605,0)</f>
        <v>2018/09/07 13:50:15</v>
      </c>
      <c r="B2605" t="str">
        <f>IF(Transactions!B2605&lt;&gt;"",Transactions!B2605,0)</f>
        <v>20990cee6cccf6e0626cdb4623f3d3fa024d8092e75f490f3579b665f8bd0255</v>
      </c>
      <c r="C2605" t="str">
        <f>IF(Transactions!C2605&lt;&gt;"",Transactions!C2605,0)</f>
        <v>Step1</v>
      </c>
      <c r="D2605" t="str">
        <f>IF(Transactions!D2605&lt;&gt;"",Transactions!D2605,"")</f>
        <v>peer0.org1.ldegilde.com</v>
      </c>
      <c r="E2605" t="str">
        <f>IF(Transactions!E2605&lt;&gt;"",Transactions!E2605,"")</f>
        <v>pmt-chaincode</v>
      </c>
      <c r="F2605" t="str">
        <f>IF(Transactions!F2605&lt;&gt;"",Transactions!F2605,"")</f>
        <v>put</v>
      </c>
      <c r="G2605" t="str">
        <f>IF(Transactions!G2605&lt;&gt;"",Transactions!G2605,"")</f>
        <v>000000005_266</v>
      </c>
      <c r="H2605" t="str">
        <f>IF(Transactions!H2605&lt;&gt;"",Transactions!H2605,"")</f>
        <v>44.0</v>
      </c>
      <c r="I2605">
        <f>IF(Transactions!J2605-Transactions!I2605&lt;&gt;"",Transactions!J2605-Transactions!I2605,"")</f>
        <v>403</v>
      </c>
      <c r="J2605">
        <f>IF((Transactions!K2605-Transactions!I2605)-(Transactions!P2605-Transactions!J2605)&lt;&gt;"",(Transactions!K2605-Transactions!I2605)-(Transactions!P2605-Transactions!J2605),"")</f>
        <v>300</v>
      </c>
      <c r="K2605">
        <f>IF(Transactions!L2605-Transactions!K2605&lt;&gt;"",Transactions!L2605-Transactions!K2605,"")</f>
        <v>0</v>
      </c>
      <c r="L2605">
        <f>IF(Transactions!N2605-Transactions!M2605&lt;&gt;"",Transactions!N2605-Transactions!M2605,"")</f>
        <v>103</v>
      </c>
      <c r="M2605">
        <f>IF(Transactions!P2605-Transactions!O2605&lt;&gt;"",Transactions!P2605-Transactions!O2605,"")</f>
        <v>0</v>
      </c>
      <c r="O2605">
        <f t="shared" si="84"/>
        <v>403</v>
      </c>
      <c r="P2605" t="str">
        <f>IF(Transactions!O2605&lt;&gt;"",Transactions!O2605,"")</f>
        <v>1536321014320</v>
      </c>
      <c r="Q2605">
        <f>IF(Transactions!S2605-Transactions!J2605&lt;&gt;"",Transactions!S2605-Transactions!J2605,"")</f>
        <v>2448</v>
      </c>
      <c r="R2605">
        <f t="shared" si="85"/>
        <v>2851</v>
      </c>
    </row>
    <row r="2606" spans="1:18" x14ac:dyDescent="0.3">
      <c r="A2606" t="str">
        <f>IF(Transactions!A2606&lt;&gt;"",Transactions!A2606,0)</f>
        <v>2018/09/07 13:50:15</v>
      </c>
      <c r="B2606" t="str">
        <f>IF(Transactions!B2606&lt;&gt;"",Transactions!B2606,0)</f>
        <v>20990cee6cccf6e0626cdb4623f3d3fa024d8092e75f490f3579b665f8bd0255</v>
      </c>
      <c r="C2606" t="str">
        <f>IF(Transactions!C2606&lt;&gt;"",Transactions!C2606,0)</f>
        <v>Step1</v>
      </c>
      <c r="D2606" t="str">
        <f>IF(Transactions!D2606&lt;&gt;"",Transactions!D2606,"")</f>
        <v>peer0.org2.ldegilde.com</v>
      </c>
      <c r="E2606" t="str">
        <f>IF(Transactions!E2606&lt;&gt;"",Transactions!E2606,"")</f>
        <v>pmt-chaincode</v>
      </c>
      <c r="F2606" t="str">
        <f>IF(Transactions!F2606&lt;&gt;"",Transactions!F2606,"")</f>
        <v>put</v>
      </c>
      <c r="G2606" t="str">
        <f>IF(Transactions!G2606&lt;&gt;"",Transactions!G2606,"")</f>
        <v>000000005_266</v>
      </c>
      <c r="H2606" t="str">
        <f>IF(Transactions!H2606&lt;&gt;"",Transactions!H2606,"")</f>
        <v>44.0</v>
      </c>
      <c r="I2606">
        <f>IF(Transactions!J2606-Transactions!I2606&lt;&gt;"",Transactions!J2606-Transactions!I2606,"")</f>
        <v>403</v>
      </c>
      <c r="J2606">
        <f>IF((Transactions!K2606-Transactions!I2606)-(Transactions!P2606-Transactions!J2606)&lt;&gt;"",(Transactions!K2606-Transactions!I2606)-(Transactions!P2606-Transactions!J2606),"")</f>
        <v>281</v>
      </c>
      <c r="K2606">
        <f>IF(Transactions!L2606-Transactions!K2606&lt;&gt;"",Transactions!L2606-Transactions!K2606,"")</f>
        <v>0</v>
      </c>
      <c r="L2606">
        <f>IF(Transactions!N2606-Transactions!M2606&lt;&gt;"",Transactions!N2606-Transactions!M2606,"")</f>
        <v>122</v>
      </c>
      <c r="M2606">
        <f>IF(Transactions!P2606-Transactions!O2606&lt;&gt;"",Transactions!P2606-Transactions!O2606,"")</f>
        <v>0</v>
      </c>
      <c r="O2606">
        <f t="shared" si="84"/>
        <v>403</v>
      </c>
      <c r="P2606" t="str">
        <f>IF(Transactions!O2606&lt;&gt;"",Transactions!O2606,"")</f>
        <v>1536321014273</v>
      </c>
      <c r="Q2606">
        <f>IF(Transactions!S2606-Transactions!J2606&lt;&gt;"",Transactions!S2606-Transactions!J2606,"")</f>
        <v>2448</v>
      </c>
      <c r="R2606">
        <f t="shared" si="85"/>
        <v>2851</v>
      </c>
    </row>
    <row r="2607" spans="1:18" x14ac:dyDescent="0.3">
      <c r="A2607" t="str">
        <f>IF(Transactions!A2607&lt;&gt;"",Transactions!A2607,0)</f>
        <v>2018/09/07 13:50:15</v>
      </c>
      <c r="B2607" t="str">
        <f>IF(Transactions!B2607&lt;&gt;"",Transactions!B2607,0)</f>
        <v>57a284ca1ba3707c99427cb7be8fa697b9b03582f1ab3a5043fc514733d3bca3</v>
      </c>
      <c r="C2607" t="str">
        <f>IF(Transactions!C2607&lt;&gt;"",Transactions!C2607,0)</f>
        <v>Step1</v>
      </c>
      <c r="D2607" t="str">
        <f>IF(Transactions!D2607&lt;&gt;"",Transactions!D2607,"")</f>
        <v>peer0.org1.ldegilde.com</v>
      </c>
      <c r="E2607" t="str">
        <f>IF(Transactions!E2607&lt;&gt;"",Transactions!E2607,"")</f>
        <v>pmt-chaincode</v>
      </c>
      <c r="F2607" t="str">
        <f>IF(Transactions!F2607&lt;&gt;"",Transactions!F2607,"")</f>
        <v>put</v>
      </c>
      <c r="G2607" t="str">
        <f>IF(Transactions!G2607&lt;&gt;"",Transactions!G2607,"")</f>
        <v>000000005_eigen_risico</v>
      </c>
      <c r="H2607" t="str">
        <f>IF(Transactions!H2607&lt;&gt;"",Transactions!H2607,"")</f>
        <v>385</v>
      </c>
      <c r="I2607">
        <f>IF(Transactions!J2607-Transactions!I2607&lt;&gt;"",Transactions!J2607-Transactions!I2607,"")</f>
        <v>396</v>
      </c>
      <c r="J2607">
        <f>IF((Transactions!K2607-Transactions!I2607)-(Transactions!P2607-Transactions!J2607)&lt;&gt;"",(Transactions!K2607-Transactions!I2607)-(Transactions!P2607-Transactions!J2607),"")</f>
        <v>313</v>
      </c>
      <c r="K2607">
        <f>IF(Transactions!L2607-Transactions!K2607&lt;&gt;"",Transactions!L2607-Transactions!K2607,"")</f>
        <v>0</v>
      </c>
      <c r="L2607">
        <f>IF(Transactions!N2607-Transactions!M2607&lt;&gt;"",Transactions!N2607-Transactions!M2607,"")</f>
        <v>82</v>
      </c>
      <c r="M2607">
        <f>IF(Transactions!P2607-Transactions!O2607&lt;&gt;"",Transactions!P2607-Transactions!O2607,"")</f>
        <v>1</v>
      </c>
      <c r="O2607">
        <f t="shared" si="84"/>
        <v>396</v>
      </c>
      <c r="P2607" t="str">
        <f>IF(Transactions!O2607&lt;&gt;"",Transactions!O2607,"")</f>
        <v>1536321014306</v>
      </c>
      <c r="Q2607">
        <f>IF(Transactions!S2607-Transactions!J2607&lt;&gt;"",Transactions!S2607-Transactions!J2607,"")</f>
        <v>2465</v>
      </c>
      <c r="R2607">
        <f t="shared" si="85"/>
        <v>2861</v>
      </c>
    </row>
    <row r="2608" spans="1:18" x14ac:dyDescent="0.3">
      <c r="A2608" t="str">
        <f>IF(Transactions!A2608&lt;&gt;"",Transactions!A2608,0)</f>
        <v>2018/09/07 13:50:15</v>
      </c>
      <c r="B2608" t="str">
        <f>IF(Transactions!B2608&lt;&gt;"",Transactions!B2608,0)</f>
        <v>57a284ca1ba3707c99427cb7be8fa697b9b03582f1ab3a5043fc514733d3bca3</v>
      </c>
      <c r="C2608" t="str">
        <f>IF(Transactions!C2608&lt;&gt;"",Transactions!C2608,0)</f>
        <v>Step1</v>
      </c>
      <c r="D2608" t="str">
        <f>IF(Transactions!D2608&lt;&gt;"",Transactions!D2608,"")</f>
        <v>peer0.org2.ldegilde.com</v>
      </c>
      <c r="E2608" t="str">
        <f>IF(Transactions!E2608&lt;&gt;"",Transactions!E2608,"")</f>
        <v>pmt-chaincode</v>
      </c>
      <c r="F2608" t="str">
        <f>IF(Transactions!F2608&lt;&gt;"",Transactions!F2608,"")</f>
        <v>put</v>
      </c>
      <c r="G2608" t="str">
        <f>IF(Transactions!G2608&lt;&gt;"",Transactions!G2608,"")</f>
        <v>000000005_eigen_risico</v>
      </c>
      <c r="H2608" t="str">
        <f>IF(Transactions!H2608&lt;&gt;"",Transactions!H2608,"")</f>
        <v>385</v>
      </c>
      <c r="I2608">
        <f>IF(Transactions!J2608-Transactions!I2608&lt;&gt;"",Transactions!J2608-Transactions!I2608,"")</f>
        <v>396</v>
      </c>
      <c r="J2608">
        <f>IF((Transactions!K2608-Transactions!I2608)-(Transactions!P2608-Transactions!J2608)&lt;&gt;"",(Transactions!K2608-Transactions!I2608)-(Transactions!P2608-Transactions!J2608),"")</f>
        <v>271</v>
      </c>
      <c r="K2608">
        <f>IF(Transactions!L2608-Transactions!K2608&lt;&gt;"",Transactions!L2608-Transactions!K2608,"")</f>
        <v>0</v>
      </c>
      <c r="L2608">
        <f>IF(Transactions!N2608-Transactions!M2608&lt;&gt;"",Transactions!N2608-Transactions!M2608,"")</f>
        <v>120</v>
      </c>
      <c r="M2608">
        <f>IF(Transactions!P2608-Transactions!O2608&lt;&gt;"",Transactions!P2608-Transactions!O2608,"")</f>
        <v>5</v>
      </c>
      <c r="O2608">
        <f t="shared" si="84"/>
        <v>396</v>
      </c>
      <c r="P2608" t="str">
        <f>IF(Transactions!O2608&lt;&gt;"",Transactions!O2608,"")</f>
        <v>1536321014219</v>
      </c>
      <c r="Q2608">
        <f>IF(Transactions!S2608-Transactions!J2608&lt;&gt;"",Transactions!S2608-Transactions!J2608,"")</f>
        <v>2465</v>
      </c>
      <c r="R2608">
        <f t="shared" si="85"/>
        <v>2861</v>
      </c>
    </row>
    <row r="2609" spans="1:18" x14ac:dyDescent="0.3">
      <c r="A2609" t="str">
        <f>IF(Transactions!A2609&lt;&gt;"",Transactions!A2609,0)</f>
        <v>2018/09/07 13:50:15</v>
      </c>
      <c r="B2609" t="str">
        <f>IF(Transactions!B2609&lt;&gt;"",Transactions!B2609,0)</f>
        <v>5296f2a912a3b08626c0c983cdcf0f9060c33a85e5094a1b0d415e5b78ee6562</v>
      </c>
      <c r="C2609" t="str">
        <f>IF(Transactions!C2609&lt;&gt;"",Transactions!C2609,0)</f>
        <v>Step1</v>
      </c>
      <c r="D2609" t="str">
        <f>IF(Transactions!D2609&lt;&gt;"",Transactions!D2609,"")</f>
        <v>peer0.org1.ldegilde.com</v>
      </c>
      <c r="E2609" t="str">
        <f>IF(Transactions!E2609&lt;&gt;"",Transactions!E2609,"")</f>
        <v>pmt-chaincode</v>
      </c>
      <c r="F2609" t="str">
        <f>IF(Transactions!F2609&lt;&gt;"",Transactions!F2609,"")</f>
        <v>put</v>
      </c>
      <c r="G2609" t="str">
        <f>IF(Transactions!G2609&lt;&gt;"",Transactions!G2609,"")</f>
        <v>000000005_115</v>
      </c>
      <c r="H2609" t="str">
        <f>IF(Transactions!H2609&lt;&gt;"",Transactions!H2609,"")</f>
        <v>86.0</v>
      </c>
      <c r="I2609">
        <f>IF(Transactions!J2609-Transactions!I2609&lt;&gt;"",Transactions!J2609-Transactions!I2609,"")</f>
        <v>541</v>
      </c>
      <c r="J2609">
        <f>IF((Transactions!K2609-Transactions!I2609)-(Transactions!P2609-Transactions!J2609)&lt;&gt;"",(Transactions!K2609-Transactions!I2609)-(Transactions!P2609-Transactions!J2609),"")</f>
        <v>376</v>
      </c>
      <c r="K2609">
        <f>IF(Transactions!L2609-Transactions!K2609&lt;&gt;"",Transactions!L2609-Transactions!K2609,"")</f>
        <v>1</v>
      </c>
      <c r="L2609">
        <f>IF(Transactions!N2609-Transactions!M2609&lt;&gt;"",Transactions!N2609-Transactions!M2609,"")</f>
        <v>164</v>
      </c>
      <c r="M2609">
        <f>IF(Transactions!P2609-Transactions!O2609&lt;&gt;"",Transactions!P2609-Transactions!O2609,"")</f>
        <v>0</v>
      </c>
      <c r="O2609">
        <f t="shared" si="84"/>
        <v>541</v>
      </c>
      <c r="P2609" t="str">
        <f>IF(Transactions!O2609&lt;&gt;"",Transactions!O2609,"")</f>
        <v>1536321014396</v>
      </c>
      <c r="Q2609">
        <f>IF(Transactions!S2609-Transactions!J2609&lt;&gt;"",Transactions!S2609-Transactions!J2609,"")</f>
        <v>2304</v>
      </c>
      <c r="R2609">
        <f t="shared" si="85"/>
        <v>2845</v>
      </c>
    </row>
    <row r="2610" spans="1:18" x14ac:dyDescent="0.3">
      <c r="A2610" t="str">
        <f>IF(Transactions!A2610&lt;&gt;"",Transactions!A2610,0)</f>
        <v>2018/09/07 13:50:15</v>
      </c>
      <c r="B2610" t="str">
        <f>IF(Transactions!B2610&lt;&gt;"",Transactions!B2610,0)</f>
        <v>5296f2a912a3b08626c0c983cdcf0f9060c33a85e5094a1b0d415e5b78ee6562</v>
      </c>
      <c r="C2610" t="str">
        <f>IF(Transactions!C2610&lt;&gt;"",Transactions!C2610,0)</f>
        <v>Step1</v>
      </c>
      <c r="D2610" t="str">
        <f>IF(Transactions!D2610&lt;&gt;"",Transactions!D2610,"")</f>
        <v>peer0.org2.ldegilde.com</v>
      </c>
      <c r="E2610" t="str">
        <f>IF(Transactions!E2610&lt;&gt;"",Transactions!E2610,"")</f>
        <v>pmt-chaincode</v>
      </c>
      <c r="F2610" t="str">
        <f>IF(Transactions!F2610&lt;&gt;"",Transactions!F2610,"")</f>
        <v>put</v>
      </c>
      <c r="G2610" t="str">
        <f>IF(Transactions!G2610&lt;&gt;"",Transactions!G2610,"")</f>
        <v>000000005_115</v>
      </c>
      <c r="H2610" t="str">
        <f>IF(Transactions!H2610&lt;&gt;"",Transactions!H2610,"")</f>
        <v>86.0</v>
      </c>
      <c r="I2610">
        <f>IF(Transactions!J2610-Transactions!I2610&lt;&gt;"",Transactions!J2610-Transactions!I2610,"")</f>
        <v>541</v>
      </c>
      <c r="J2610">
        <f>IF((Transactions!K2610-Transactions!I2610)-(Transactions!P2610-Transactions!J2610)&lt;&gt;"",(Transactions!K2610-Transactions!I2610)-(Transactions!P2610-Transactions!J2610),"")</f>
        <v>255</v>
      </c>
      <c r="K2610">
        <f>IF(Transactions!L2610-Transactions!K2610&lt;&gt;"",Transactions!L2610-Transactions!K2610,"")</f>
        <v>0</v>
      </c>
      <c r="L2610">
        <f>IF(Transactions!N2610-Transactions!M2610&lt;&gt;"",Transactions!N2610-Transactions!M2610,"")</f>
        <v>285</v>
      </c>
      <c r="M2610">
        <f>IF(Transactions!P2610-Transactions!O2610&lt;&gt;"",Transactions!P2610-Transactions!O2610,"")</f>
        <v>1</v>
      </c>
      <c r="O2610">
        <f t="shared" si="84"/>
        <v>541</v>
      </c>
      <c r="P2610" t="str">
        <f>IF(Transactions!O2610&lt;&gt;"",Transactions!O2610,"")</f>
        <v>1536321014475</v>
      </c>
      <c r="Q2610">
        <f>IF(Transactions!S2610-Transactions!J2610&lt;&gt;"",Transactions!S2610-Transactions!J2610,"")</f>
        <v>2304</v>
      </c>
      <c r="R2610">
        <f t="shared" si="85"/>
        <v>2845</v>
      </c>
    </row>
    <row r="2611" spans="1:18" x14ac:dyDescent="0.3">
      <c r="A2611" t="str">
        <f>IF(Transactions!A2611&lt;&gt;"",Transactions!A2611,0)</f>
        <v>2018/09/07 13:50:15</v>
      </c>
      <c r="B2611" t="str">
        <f>IF(Transactions!B2611&lt;&gt;"",Transactions!B2611,0)</f>
        <v>d3029014ec3735dba7318c9221656862edbb52dac67a864976fc10987bd4e270</v>
      </c>
      <c r="C2611" t="str">
        <f>IF(Transactions!C2611&lt;&gt;"",Transactions!C2611,0)</f>
        <v>Step1</v>
      </c>
      <c r="D2611" t="str">
        <f>IF(Transactions!D2611&lt;&gt;"",Transactions!D2611,"")</f>
        <v>peer0.org1.ldegilde.com</v>
      </c>
      <c r="E2611" t="str">
        <f>IF(Transactions!E2611&lt;&gt;"",Transactions!E2611,"")</f>
        <v>pmt-chaincode</v>
      </c>
      <c r="F2611" t="str">
        <f>IF(Transactions!F2611&lt;&gt;"",Transactions!F2611,"")</f>
        <v>put</v>
      </c>
      <c r="G2611" t="str">
        <f>IF(Transactions!G2611&lt;&gt;"",Transactions!G2611,"")</f>
        <v>000000005_34</v>
      </c>
      <c r="H2611" t="str">
        <f>IF(Transactions!H2611&lt;&gt;"",Transactions!H2611,"")</f>
        <v>697.0</v>
      </c>
      <c r="I2611">
        <f>IF(Transactions!J2611-Transactions!I2611&lt;&gt;"",Transactions!J2611-Transactions!I2611,"")</f>
        <v>530</v>
      </c>
      <c r="J2611">
        <f>IF((Transactions!K2611-Transactions!I2611)-(Transactions!P2611-Transactions!J2611)&lt;&gt;"",(Transactions!K2611-Transactions!I2611)-(Transactions!P2611-Transactions!J2611),"")</f>
        <v>347</v>
      </c>
      <c r="K2611">
        <f>IF(Transactions!L2611-Transactions!K2611&lt;&gt;"",Transactions!L2611-Transactions!K2611,"")</f>
        <v>0</v>
      </c>
      <c r="L2611">
        <f>IF(Transactions!N2611-Transactions!M2611&lt;&gt;"",Transactions!N2611-Transactions!M2611,"")</f>
        <v>183</v>
      </c>
      <c r="M2611">
        <f>IF(Transactions!P2611-Transactions!O2611&lt;&gt;"",Transactions!P2611-Transactions!O2611,"")</f>
        <v>0</v>
      </c>
      <c r="O2611">
        <f t="shared" si="84"/>
        <v>530</v>
      </c>
      <c r="P2611" t="str">
        <f>IF(Transactions!O2611&lt;&gt;"",Transactions!O2611,"")</f>
        <v>1536321014417</v>
      </c>
      <c r="Q2611">
        <f>IF(Transactions!S2611-Transactions!J2611&lt;&gt;"",Transactions!S2611-Transactions!J2611,"")</f>
        <v>2302</v>
      </c>
      <c r="R2611">
        <f t="shared" si="85"/>
        <v>2832</v>
      </c>
    </row>
    <row r="2612" spans="1:18" x14ac:dyDescent="0.3">
      <c r="A2612" t="str">
        <f>IF(Transactions!A2612&lt;&gt;"",Transactions!A2612,0)</f>
        <v>2018/09/07 13:50:15</v>
      </c>
      <c r="B2612" t="str">
        <f>IF(Transactions!B2612&lt;&gt;"",Transactions!B2612,0)</f>
        <v>d3029014ec3735dba7318c9221656862edbb52dac67a864976fc10987bd4e270</v>
      </c>
      <c r="C2612" t="str">
        <f>IF(Transactions!C2612&lt;&gt;"",Transactions!C2612,0)</f>
        <v>Step1</v>
      </c>
      <c r="D2612" t="str">
        <f>IF(Transactions!D2612&lt;&gt;"",Transactions!D2612,"")</f>
        <v>peer0.org2.ldegilde.com</v>
      </c>
      <c r="E2612" t="str">
        <f>IF(Transactions!E2612&lt;&gt;"",Transactions!E2612,"")</f>
        <v>pmt-chaincode</v>
      </c>
      <c r="F2612" t="str">
        <f>IF(Transactions!F2612&lt;&gt;"",Transactions!F2612,"")</f>
        <v>put</v>
      </c>
      <c r="G2612" t="str">
        <f>IF(Transactions!G2612&lt;&gt;"",Transactions!G2612,"")</f>
        <v>000000005_34</v>
      </c>
      <c r="H2612" t="str">
        <f>IF(Transactions!H2612&lt;&gt;"",Transactions!H2612,"")</f>
        <v>697.0</v>
      </c>
      <c r="I2612">
        <f>IF(Transactions!J2612-Transactions!I2612&lt;&gt;"",Transactions!J2612-Transactions!I2612,"")</f>
        <v>530</v>
      </c>
      <c r="J2612">
        <f>IF((Transactions!K2612-Transactions!I2612)-(Transactions!P2612-Transactions!J2612)&lt;&gt;"",(Transactions!K2612-Transactions!I2612)-(Transactions!P2612-Transactions!J2612),"")</f>
        <v>235</v>
      </c>
      <c r="K2612">
        <f>IF(Transactions!L2612-Transactions!K2612&lt;&gt;"",Transactions!L2612-Transactions!K2612,"")</f>
        <v>0</v>
      </c>
      <c r="L2612">
        <f>IF(Transactions!N2612-Transactions!M2612&lt;&gt;"",Transactions!N2612-Transactions!M2612,"")</f>
        <v>294</v>
      </c>
      <c r="M2612">
        <f>IF(Transactions!P2612-Transactions!O2612&lt;&gt;"",Transactions!P2612-Transactions!O2612,"")</f>
        <v>1</v>
      </c>
      <c r="O2612">
        <f t="shared" si="84"/>
        <v>530</v>
      </c>
      <c r="P2612" t="str">
        <f>IF(Transactions!O2612&lt;&gt;"",Transactions!O2612,"")</f>
        <v>1536321014482</v>
      </c>
      <c r="Q2612">
        <f>IF(Transactions!S2612-Transactions!J2612&lt;&gt;"",Transactions!S2612-Transactions!J2612,"")</f>
        <v>2302</v>
      </c>
      <c r="R2612">
        <f t="shared" si="85"/>
        <v>2832</v>
      </c>
    </row>
    <row r="2613" spans="1:18" x14ac:dyDescent="0.3">
      <c r="A2613" t="str">
        <f>IF(Transactions!A2613&lt;&gt;"",Transactions!A2613,0)</f>
        <v>2018/09/07 13:50:15</v>
      </c>
      <c r="B2613" t="str">
        <f>IF(Transactions!B2613&lt;&gt;"",Transactions!B2613,0)</f>
        <v>a4108d8edbf88afdf3f73f8897afec314dbb84eefa80613569c2ad283e6dbc79</v>
      </c>
      <c r="C2613" t="str">
        <f>IF(Transactions!C2613&lt;&gt;"",Transactions!C2613,0)</f>
        <v>Step1</v>
      </c>
      <c r="D2613" t="str">
        <f>IF(Transactions!D2613&lt;&gt;"",Transactions!D2613,"")</f>
        <v>peer0.org1.ldegilde.com</v>
      </c>
      <c r="E2613" t="str">
        <f>IF(Transactions!E2613&lt;&gt;"",Transactions!E2613,"")</f>
        <v>pmt-chaincode</v>
      </c>
      <c r="F2613" t="str">
        <f>IF(Transactions!F2613&lt;&gt;"",Transactions!F2613,"")</f>
        <v>put</v>
      </c>
      <c r="G2613" t="str">
        <f>IF(Transactions!G2613&lt;&gt;"",Transactions!G2613,"")</f>
        <v>000000004_368</v>
      </c>
      <c r="H2613" t="str">
        <f>IF(Transactions!H2613&lt;&gt;"",Transactions!H2613,"")</f>
        <v>319.0</v>
      </c>
      <c r="I2613">
        <f>IF(Transactions!J2613-Transactions!I2613&lt;&gt;"",Transactions!J2613-Transactions!I2613,"")</f>
        <v>585</v>
      </c>
      <c r="J2613">
        <f>IF((Transactions!K2613-Transactions!I2613)-(Transactions!P2613-Transactions!J2613)&lt;&gt;"",(Transactions!K2613-Transactions!I2613)-(Transactions!P2613-Transactions!J2613),"")</f>
        <v>342</v>
      </c>
      <c r="K2613">
        <f>IF(Transactions!L2613-Transactions!K2613&lt;&gt;"",Transactions!L2613-Transactions!K2613,"")</f>
        <v>1</v>
      </c>
      <c r="L2613">
        <f>IF(Transactions!N2613-Transactions!M2613&lt;&gt;"",Transactions!N2613-Transactions!M2613,"")</f>
        <v>240</v>
      </c>
      <c r="M2613">
        <f>IF(Transactions!P2613-Transactions!O2613&lt;&gt;"",Transactions!P2613-Transactions!O2613,"")</f>
        <v>2</v>
      </c>
      <c r="O2613">
        <f t="shared" si="84"/>
        <v>585</v>
      </c>
      <c r="P2613" t="str">
        <f>IF(Transactions!O2613&lt;&gt;"",Transactions!O2613,"")</f>
        <v>1536321014465</v>
      </c>
      <c r="Q2613">
        <f>IF(Transactions!S2613-Transactions!J2613&lt;&gt;"",Transactions!S2613-Transactions!J2613,"")</f>
        <v>2285</v>
      </c>
      <c r="R2613">
        <f t="shared" si="85"/>
        <v>2870</v>
      </c>
    </row>
    <row r="2614" spans="1:18" x14ac:dyDescent="0.3">
      <c r="A2614" t="str">
        <f>IF(Transactions!A2614&lt;&gt;"",Transactions!A2614,0)</f>
        <v>2018/09/07 13:50:15</v>
      </c>
      <c r="B2614" t="str">
        <f>IF(Transactions!B2614&lt;&gt;"",Transactions!B2614,0)</f>
        <v>a4108d8edbf88afdf3f73f8897afec314dbb84eefa80613569c2ad283e6dbc79</v>
      </c>
      <c r="C2614" t="str">
        <f>IF(Transactions!C2614&lt;&gt;"",Transactions!C2614,0)</f>
        <v>Step1</v>
      </c>
      <c r="D2614" t="str">
        <f>IF(Transactions!D2614&lt;&gt;"",Transactions!D2614,"")</f>
        <v>peer0.org2.ldegilde.com</v>
      </c>
      <c r="E2614" t="str">
        <f>IF(Transactions!E2614&lt;&gt;"",Transactions!E2614,"")</f>
        <v>pmt-chaincode</v>
      </c>
      <c r="F2614" t="str">
        <f>IF(Transactions!F2614&lt;&gt;"",Transactions!F2614,"")</f>
        <v>put</v>
      </c>
      <c r="G2614" t="str">
        <f>IF(Transactions!G2614&lt;&gt;"",Transactions!G2614,"")</f>
        <v>000000004_368</v>
      </c>
      <c r="H2614" t="str">
        <f>IF(Transactions!H2614&lt;&gt;"",Transactions!H2614,"")</f>
        <v>319.0</v>
      </c>
      <c r="I2614">
        <f>IF(Transactions!J2614-Transactions!I2614&lt;&gt;"",Transactions!J2614-Transactions!I2614,"")</f>
        <v>585</v>
      </c>
      <c r="J2614">
        <f>IF((Transactions!K2614-Transactions!I2614)-(Transactions!P2614-Transactions!J2614)&lt;&gt;"",(Transactions!K2614-Transactions!I2614)-(Transactions!P2614-Transactions!J2614),"")</f>
        <v>483</v>
      </c>
      <c r="K2614">
        <f>IF(Transactions!L2614-Transactions!K2614&lt;&gt;"",Transactions!L2614-Transactions!K2614,"")</f>
        <v>0</v>
      </c>
      <c r="L2614">
        <f>IF(Transactions!N2614-Transactions!M2614&lt;&gt;"",Transactions!N2614-Transactions!M2614,"")</f>
        <v>102</v>
      </c>
      <c r="M2614">
        <f>IF(Transactions!P2614-Transactions!O2614&lt;&gt;"",Transactions!P2614-Transactions!O2614,"")</f>
        <v>0</v>
      </c>
      <c r="O2614">
        <f t="shared" si="84"/>
        <v>585</v>
      </c>
      <c r="P2614" t="str">
        <f>IF(Transactions!O2614&lt;&gt;"",Transactions!O2614,"")</f>
        <v>1536321014196</v>
      </c>
      <c r="Q2614">
        <f>IF(Transactions!S2614-Transactions!J2614&lt;&gt;"",Transactions!S2614-Transactions!J2614,"")</f>
        <v>2285</v>
      </c>
      <c r="R2614">
        <f t="shared" si="85"/>
        <v>2870</v>
      </c>
    </row>
    <row r="2615" spans="1:18" x14ac:dyDescent="0.3">
      <c r="A2615" t="str">
        <f>IF(Transactions!A2615&lt;&gt;"",Transactions!A2615,0)</f>
        <v>2018/09/07 13:50:15</v>
      </c>
      <c r="B2615" t="str">
        <f>IF(Transactions!B2615&lt;&gt;"",Transactions!B2615,0)</f>
        <v>85f7e03f47be0ea2ce219882ffabf55e7491a4f6048a505ec19928a1804c141b</v>
      </c>
      <c r="C2615" t="str">
        <f>IF(Transactions!C2615&lt;&gt;"",Transactions!C2615,0)</f>
        <v>Step1</v>
      </c>
      <c r="D2615" t="str">
        <f>IF(Transactions!D2615&lt;&gt;"",Transactions!D2615,"")</f>
        <v>peer0.org1.ldegilde.com</v>
      </c>
      <c r="E2615" t="str">
        <f>IF(Transactions!E2615&lt;&gt;"",Transactions!E2615,"")</f>
        <v>pmt-chaincode</v>
      </c>
      <c r="F2615" t="str">
        <f>IF(Transactions!F2615&lt;&gt;"",Transactions!F2615,"")</f>
        <v>put</v>
      </c>
      <c r="G2615" t="str">
        <f>IF(Transactions!G2615&lt;&gt;"",Transactions!G2615,"")</f>
        <v>000000005_272</v>
      </c>
      <c r="H2615" t="str">
        <f>IF(Transactions!H2615&lt;&gt;"",Transactions!H2615,"")</f>
        <v>501.0</v>
      </c>
      <c r="I2615">
        <f>IF(Transactions!J2615-Transactions!I2615&lt;&gt;"",Transactions!J2615-Transactions!I2615,"")</f>
        <v>516</v>
      </c>
      <c r="J2615">
        <f>IF((Transactions!K2615-Transactions!I2615)-(Transactions!P2615-Transactions!J2615)&lt;&gt;"",(Transactions!K2615-Transactions!I2615)-(Transactions!P2615-Transactions!J2615),"")</f>
        <v>443</v>
      </c>
      <c r="K2615">
        <f>IF(Transactions!L2615-Transactions!K2615&lt;&gt;"",Transactions!L2615-Transactions!K2615,"")</f>
        <v>0</v>
      </c>
      <c r="L2615">
        <f>IF(Transactions!N2615-Transactions!M2615&lt;&gt;"",Transactions!N2615-Transactions!M2615,"")</f>
        <v>73</v>
      </c>
      <c r="M2615">
        <f>IF(Transactions!P2615-Transactions!O2615&lt;&gt;"",Transactions!P2615-Transactions!O2615,"")</f>
        <v>0</v>
      </c>
      <c r="O2615">
        <f t="shared" si="84"/>
        <v>516</v>
      </c>
      <c r="P2615" t="str">
        <f>IF(Transactions!O2615&lt;&gt;"",Transactions!O2615,"")</f>
        <v>1536321014350</v>
      </c>
      <c r="Q2615">
        <f>IF(Transactions!S2615-Transactions!J2615&lt;&gt;"",Transactions!S2615-Transactions!J2615,"")</f>
        <v>2302</v>
      </c>
      <c r="R2615">
        <f t="shared" si="85"/>
        <v>2818</v>
      </c>
    </row>
    <row r="2616" spans="1:18" x14ac:dyDescent="0.3">
      <c r="A2616" t="str">
        <f>IF(Transactions!A2616&lt;&gt;"",Transactions!A2616,0)</f>
        <v>2018/09/07 13:50:15</v>
      </c>
      <c r="B2616" t="str">
        <f>IF(Transactions!B2616&lt;&gt;"",Transactions!B2616,0)</f>
        <v>85f7e03f47be0ea2ce219882ffabf55e7491a4f6048a505ec19928a1804c141b</v>
      </c>
      <c r="C2616" t="str">
        <f>IF(Transactions!C2616&lt;&gt;"",Transactions!C2616,0)</f>
        <v>Step1</v>
      </c>
      <c r="D2616" t="str">
        <f>IF(Transactions!D2616&lt;&gt;"",Transactions!D2616,"")</f>
        <v>peer0.org2.ldegilde.com</v>
      </c>
      <c r="E2616" t="str">
        <f>IF(Transactions!E2616&lt;&gt;"",Transactions!E2616,"")</f>
        <v>pmt-chaincode</v>
      </c>
      <c r="F2616" t="str">
        <f>IF(Transactions!F2616&lt;&gt;"",Transactions!F2616,"")</f>
        <v>put</v>
      </c>
      <c r="G2616" t="str">
        <f>IF(Transactions!G2616&lt;&gt;"",Transactions!G2616,"")</f>
        <v>000000005_272</v>
      </c>
      <c r="H2616" t="str">
        <f>IF(Transactions!H2616&lt;&gt;"",Transactions!H2616,"")</f>
        <v>501.0</v>
      </c>
      <c r="I2616">
        <f>IF(Transactions!J2616-Transactions!I2616&lt;&gt;"",Transactions!J2616-Transactions!I2616,"")</f>
        <v>516</v>
      </c>
      <c r="J2616">
        <f>IF((Transactions!K2616-Transactions!I2616)-(Transactions!P2616-Transactions!J2616)&lt;&gt;"",(Transactions!K2616-Transactions!I2616)-(Transactions!P2616-Transactions!J2616),"")</f>
        <v>246</v>
      </c>
      <c r="K2616">
        <f>IF(Transactions!L2616-Transactions!K2616&lt;&gt;"",Transactions!L2616-Transactions!K2616,"")</f>
        <v>6</v>
      </c>
      <c r="L2616">
        <f>IF(Transactions!N2616-Transactions!M2616&lt;&gt;"",Transactions!N2616-Transactions!M2616,"")</f>
        <v>264</v>
      </c>
      <c r="M2616">
        <f>IF(Transactions!P2616-Transactions!O2616&lt;&gt;"",Transactions!P2616-Transactions!O2616,"")</f>
        <v>0</v>
      </c>
      <c r="O2616">
        <f t="shared" si="84"/>
        <v>516</v>
      </c>
      <c r="P2616" t="str">
        <f>IF(Transactions!O2616&lt;&gt;"",Transactions!O2616,"")</f>
        <v>1536321014484</v>
      </c>
      <c r="Q2616">
        <f>IF(Transactions!S2616-Transactions!J2616&lt;&gt;"",Transactions!S2616-Transactions!J2616,"")</f>
        <v>2302</v>
      </c>
      <c r="R2616">
        <f t="shared" si="85"/>
        <v>2818</v>
      </c>
    </row>
    <row r="2617" spans="1:18" x14ac:dyDescent="0.3">
      <c r="A2617" t="str">
        <f>IF(Transactions!A2617&lt;&gt;"",Transactions!A2617,0)</f>
        <v>2018/09/07 13:50:15</v>
      </c>
      <c r="B2617" t="str">
        <f>IF(Transactions!B2617&lt;&gt;"",Transactions!B2617,0)</f>
        <v>6650cdfb9260e13c8caf241ea3b0a985337b8209c2621ff707c5a65af7c7c8d4</v>
      </c>
      <c r="C2617" t="str">
        <f>IF(Transactions!C2617&lt;&gt;"",Transactions!C2617,0)</f>
        <v>Step1</v>
      </c>
      <c r="D2617" t="str">
        <f>IF(Transactions!D2617&lt;&gt;"",Transactions!D2617,"")</f>
        <v>peer0.org1.ldegilde.com</v>
      </c>
      <c r="E2617" t="str">
        <f>IF(Transactions!E2617&lt;&gt;"",Transactions!E2617,"")</f>
        <v>pmt-chaincode</v>
      </c>
      <c r="F2617" t="str">
        <f>IF(Transactions!F2617&lt;&gt;"",Transactions!F2617,"")</f>
        <v>put</v>
      </c>
      <c r="G2617" t="str">
        <f>IF(Transactions!G2617&lt;&gt;"",Transactions!G2617,"")</f>
        <v>000000005_386</v>
      </c>
      <c r="H2617" t="str">
        <f>IF(Transactions!H2617&lt;&gt;"",Transactions!H2617,"")</f>
        <v>751.0</v>
      </c>
      <c r="I2617">
        <f>IF(Transactions!J2617-Transactions!I2617&lt;&gt;"",Transactions!J2617-Transactions!I2617,"")</f>
        <v>623</v>
      </c>
      <c r="J2617">
        <f>IF((Transactions!K2617-Transactions!I2617)-(Transactions!P2617-Transactions!J2617)&lt;&gt;"",(Transactions!K2617-Transactions!I2617)-(Transactions!P2617-Transactions!J2617),"")</f>
        <v>376</v>
      </c>
      <c r="K2617">
        <f>IF(Transactions!L2617-Transactions!K2617&lt;&gt;"",Transactions!L2617-Transactions!K2617,"")</f>
        <v>0</v>
      </c>
      <c r="L2617">
        <f>IF(Transactions!N2617-Transactions!M2617&lt;&gt;"",Transactions!N2617-Transactions!M2617,"")</f>
        <v>246</v>
      </c>
      <c r="M2617">
        <f>IF(Transactions!P2617-Transactions!O2617&lt;&gt;"",Transactions!P2617-Transactions!O2617,"")</f>
        <v>1</v>
      </c>
      <c r="O2617">
        <f t="shared" si="84"/>
        <v>623</v>
      </c>
      <c r="P2617" t="str">
        <f>IF(Transactions!O2617&lt;&gt;"",Transactions!O2617,"")</f>
        <v>1536321014483</v>
      </c>
      <c r="Q2617">
        <f>IF(Transactions!S2617-Transactions!J2617&lt;&gt;"",Transactions!S2617-Transactions!J2617,"")</f>
        <v>2221</v>
      </c>
      <c r="R2617">
        <f t="shared" si="85"/>
        <v>2844</v>
      </c>
    </row>
    <row r="2618" spans="1:18" x14ac:dyDescent="0.3">
      <c r="A2618" t="str">
        <f>IF(Transactions!A2618&lt;&gt;"",Transactions!A2618,0)</f>
        <v>2018/09/07 13:50:15</v>
      </c>
      <c r="B2618" t="str">
        <f>IF(Transactions!B2618&lt;&gt;"",Transactions!B2618,0)</f>
        <v>6650cdfb9260e13c8caf241ea3b0a985337b8209c2621ff707c5a65af7c7c8d4</v>
      </c>
      <c r="C2618" t="str">
        <f>IF(Transactions!C2618&lt;&gt;"",Transactions!C2618,0)</f>
        <v>Step1</v>
      </c>
      <c r="D2618" t="str">
        <f>IF(Transactions!D2618&lt;&gt;"",Transactions!D2618,"")</f>
        <v>peer0.org2.ldegilde.com</v>
      </c>
      <c r="E2618" t="str">
        <f>IF(Transactions!E2618&lt;&gt;"",Transactions!E2618,"")</f>
        <v>pmt-chaincode</v>
      </c>
      <c r="F2618" t="str">
        <f>IF(Transactions!F2618&lt;&gt;"",Transactions!F2618,"")</f>
        <v>put</v>
      </c>
      <c r="G2618" t="str">
        <f>IF(Transactions!G2618&lt;&gt;"",Transactions!G2618,"")</f>
        <v>000000005_386</v>
      </c>
      <c r="H2618" t="str">
        <f>IF(Transactions!H2618&lt;&gt;"",Transactions!H2618,"")</f>
        <v>751.0</v>
      </c>
      <c r="I2618">
        <f>IF(Transactions!J2618-Transactions!I2618&lt;&gt;"",Transactions!J2618-Transactions!I2618,"")</f>
        <v>623</v>
      </c>
      <c r="J2618">
        <f>IF((Transactions!K2618-Transactions!I2618)-(Transactions!P2618-Transactions!J2618)&lt;&gt;"",(Transactions!K2618-Transactions!I2618)-(Transactions!P2618-Transactions!J2618),"")</f>
        <v>316</v>
      </c>
      <c r="K2618">
        <f>IF(Transactions!L2618-Transactions!K2618&lt;&gt;"",Transactions!L2618-Transactions!K2618,"")</f>
        <v>0</v>
      </c>
      <c r="L2618">
        <f>IF(Transactions!N2618-Transactions!M2618&lt;&gt;"",Transactions!N2618-Transactions!M2618,"")</f>
        <v>307</v>
      </c>
      <c r="M2618">
        <f>IF(Transactions!P2618-Transactions!O2618&lt;&gt;"",Transactions!P2618-Transactions!O2618,"")</f>
        <v>0</v>
      </c>
      <c r="O2618">
        <f t="shared" si="84"/>
        <v>623</v>
      </c>
      <c r="P2618" t="str">
        <f>IF(Transactions!O2618&lt;&gt;"",Transactions!O2618,"")</f>
        <v>1536321014513</v>
      </c>
      <c r="Q2618">
        <f>IF(Transactions!S2618-Transactions!J2618&lt;&gt;"",Transactions!S2618-Transactions!J2618,"")</f>
        <v>2221</v>
      </c>
      <c r="R2618">
        <f t="shared" si="85"/>
        <v>2844</v>
      </c>
    </row>
    <row r="2619" spans="1:18" x14ac:dyDescent="0.3">
      <c r="A2619" t="str">
        <f>IF(Transactions!A2619&lt;&gt;"",Transactions!A2619,0)</f>
        <v>2018/09/07 13:50:15</v>
      </c>
      <c r="B2619" t="str">
        <f>IF(Transactions!B2619&lt;&gt;"",Transactions!B2619,0)</f>
        <v>a29fb73e4864dc3c00c47d4d132d5e31b289081de3c16632bb4482f572e0e47c</v>
      </c>
      <c r="C2619" t="str">
        <f>IF(Transactions!C2619&lt;&gt;"",Transactions!C2619,0)</f>
        <v>Step1</v>
      </c>
      <c r="D2619" t="str">
        <f>IF(Transactions!D2619&lt;&gt;"",Transactions!D2619,"")</f>
        <v>peer0.org1.ldegilde.com</v>
      </c>
      <c r="E2619" t="str">
        <f>IF(Transactions!E2619&lt;&gt;"",Transactions!E2619,"")</f>
        <v>pmt-chaincode</v>
      </c>
      <c r="F2619" t="str">
        <f>IF(Transactions!F2619&lt;&gt;"",Transactions!F2619,"")</f>
        <v>put</v>
      </c>
      <c r="G2619" t="str">
        <f>IF(Transactions!G2619&lt;&gt;"",Transactions!G2619,"")</f>
        <v>000000005_253</v>
      </c>
      <c r="H2619" t="str">
        <f>IF(Transactions!H2619&lt;&gt;"",Transactions!H2619,"")</f>
        <v>963.0</v>
      </c>
      <c r="I2619">
        <f>IF(Transactions!J2619-Transactions!I2619&lt;&gt;"",Transactions!J2619-Transactions!I2619,"")</f>
        <v>546</v>
      </c>
      <c r="J2619">
        <f>IF((Transactions!K2619-Transactions!I2619)-(Transactions!P2619-Transactions!J2619)&lt;&gt;"",(Transactions!K2619-Transactions!I2619)-(Transactions!P2619-Transactions!J2619),"")</f>
        <v>437</v>
      </c>
      <c r="K2619">
        <f>IF(Transactions!L2619-Transactions!K2619&lt;&gt;"",Transactions!L2619-Transactions!K2619,"")</f>
        <v>0</v>
      </c>
      <c r="L2619">
        <f>IF(Transactions!N2619-Transactions!M2619&lt;&gt;"",Transactions!N2619-Transactions!M2619,"")</f>
        <v>109</v>
      </c>
      <c r="M2619">
        <f>IF(Transactions!P2619-Transactions!O2619&lt;&gt;"",Transactions!P2619-Transactions!O2619,"")</f>
        <v>0</v>
      </c>
      <c r="O2619">
        <f t="shared" si="84"/>
        <v>546</v>
      </c>
      <c r="P2619" t="str">
        <f>IF(Transactions!O2619&lt;&gt;"",Transactions!O2619,"")</f>
        <v>1536321014322</v>
      </c>
      <c r="Q2619">
        <f>IF(Transactions!S2619-Transactions!J2619&lt;&gt;"",Transactions!S2619-Transactions!J2619,"")</f>
        <v>2306</v>
      </c>
      <c r="R2619">
        <f t="shared" si="85"/>
        <v>2852</v>
      </c>
    </row>
    <row r="2620" spans="1:18" x14ac:dyDescent="0.3">
      <c r="A2620" t="str">
        <f>IF(Transactions!A2620&lt;&gt;"",Transactions!A2620,0)</f>
        <v>2018/09/07 13:50:15</v>
      </c>
      <c r="B2620" t="str">
        <f>IF(Transactions!B2620&lt;&gt;"",Transactions!B2620,0)</f>
        <v>a29fb73e4864dc3c00c47d4d132d5e31b289081de3c16632bb4482f572e0e47c</v>
      </c>
      <c r="C2620" t="str">
        <f>IF(Transactions!C2620&lt;&gt;"",Transactions!C2620,0)</f>
        <v>Step1</v>
      </c>
      <c r="D2620" t="str">
        <f>IF(Transactions!D2620&lt;&gt;"",Transactions!D2620,"")</f>
        <v>peer0.org2.ldegilde.com</v>
      </c>
      <c r="E2620" t="str">
        <f>IF(Transactions!E2620&lt;&gt;"",Transactions!E2620,"")</f>
        <v>pmt-chaincode</v>
      </c>
      <c r="F2620" t="str">
        <f>IF(Transactions!F2620&lt;&gt;"",Transactions!F2620,"")</f>
        <v>put</v>
      </c>
      <c r="G2620" t="str">
        <f>IF(Transactions!G2620&lt;&gt;"",Transactions!G2620,"")</f>
        <v>000000005_253</v>
      </c>
      <c r="H2620" t="str">
        <f>IF(Transactions!H2620&lt;&gt;"",Transactions!H2620,"")</f>
        <v>963.0</v>
      </c>
      <c r="I2620">
        <f>IF(Transactions!J2620-Transactions!I2620&lt;&gt;"",Transactions!J2620-Transactions!I2620,"")</f>
        <v>546</v>
      </c>
      <c r="J2620">
        <f>IF((Transactions!K2620-Transactions!I2620)-(Transactions!P2620-Transactions!J2620)&lt;&gt;"",(Transactions!K2620-Transactions!I2620)-(Transactions!P2620-Transactions!J2620),"")</f>
        <v>254</v>
      </c>
      <c r="K2620">
        <f>IF(Transactions!L2620-Transactions!K2620&lt;&gt;"",Transactions!L2620-Transactions!K2620,"")</f>
        <v>0</v>
      </c>
      <c r="L2620">
        <f>IF(Transactions!N2620-Transactions!M2620&lt;&gt;"",Transactions!N2620-Transactions!M2620,"")</f>
        <v>292</v>
      </c>
      <c r="M2620">
        <f>IF(Transactions!P2620-Transactions!O2620&lt;&gt;"",Transactions!P2620-Transactions!O2620,"")</f>
        <v>0</v>
      </c>
      <c r="O2620">
        <f t="shared" si="84"/>
        <v>546</v>
      </c>
      <c r="P2620" t="str">
        <f>IF(Transactions!O2620&lt;&gt;"",Transactions!O2620,"")</f>
        <v>1536321014477</v>
      </c>
      <c r="Q2620">
        <f>IF(Transactions!S2620-Transactions!J2620&lt;&gt;"",Transactions!S2620-Transactions!J2620,"")</f>
        <v>2306</v>
      </c>
      <c r="R2620">
        <f t="shared" si="85"/>
        <v>2852</v>
      </c>
    </row>
    <row r="2621" spans="1:18" x14ac:dyDescent="0.3">
      <c r="A2621" t="str">
        <f>IF(Transactions!A2621&lt;&gt;"",Transactions!A2621,0)</f>
        <v>2018/09/07 13:50:15</v>
      </c>
      <c r="B2621" t="str">
        <f>IF(Transactions!B2621&lt;&gt;"",Transactions!B2621,0)</f>
        <v>16d830deeb95126a2204074c617c7c98256e4a26da4673e49cee78ab0ccce814</v>
      </c>
      <c r="C2621" t="str">
        <f>IF(Transactions!C2621&lt;&gt;"",Transactions!C2621,0)</f>
        <v>Step1</v>
      </c>
      <c r="D2621" t="str">
        <f>IF(Transactions!D2621&lt;&gt;"",Transactions!D2621,"")</f>
        <v>peer0.org1.ldegilde.com</v>
      </c>
      <c r="E2621" t="str">
        <f>IF(Transactions!E2621&lt;&gt;"",Transactions!E2621,"")</f>
        <v>pmt-chaincode</v>
      </c>
      <c r="F2621" t="str">
        <f>IF(Transactions!F2621&lt;&gt;"",Transactions!F2621,"")</f>
        <v>put</v>
      </c>
      <c r="G2621" t="str">
        <f>IF(Transactions!G2621&lt;&gt;"",Transactions!G2621,"")</f>
        <v>000000005_189</v>
      </c>
      <c r="H2621" t="str">
        <f>IF(Transactions!H2621&lt;&gt;"",Transactions!H2621,"")</f>
        <v>148.0</v>
      </c>
      <c r="I2621">
        <f>IF(Transactions!J2621-Transactions!I2621&lt;&gt;"",Transactions!J2621-Transactions!I2621,"")</f>
        <v>436</v>
      </c>
      <c r="J2621">
        <f>IF((Transactions!K2621-Transactions!I2621)-(Transactions!P2621-Transactions!J2621)&lt;&gt;"",(Transactions!K2621-Transactions!I2621)-(Transactions!P2621-Transactions!J2621),"")</f>
        <v>292</v>
      </c>
      <c r="K2621">
        <f>IF(Transactions!L2621-Transactions!K2621&lt;&gt;"",Transactions!L2621-Transactions!K2621,"")</f>
        <v>0</v>
      </c>
      <c r="L2621">
        <f>IF(Transactions!N2621-Transactions!M2621&lt;&gt;"",Transactions!N2621-Transactions!M2621,"")</f>
        <v>143</v>
      </c>
      <c r="M2621">
        <f>IF(Transactions!P2621-Transactions!O2621&lt;&gt;"",Transactions!P2621-Transactions!O2621,"")</f>
        <v>1</v>
      </c>
      <c r="O2621">
        <f t="shared" si="84"/>
        <v>436</v>
      </c>
      <c r="P2621" t="str">
        <f>IF(Transactions!O2621&lt;&gt;"",Transactions!O2621,"")</f>
        <v>1536321014387</v>
      </c>
      <c r="Q2621">
        <f>IF(Transactions!S2621-Transactions!J2621&lt;&gt;"",Transactions!S2621-Transactions!J2621,"")</f>
        <v>2391</v>
      </c>
      <c r="R2621">
        <f t="shared" si="85"/>
        <v>2827</v>
      </c>
    </row>
    <row r="2622" spans="1:18" x14ac:dyDescent="0.3">
      <c r="A2622" t="str">
        <f>IF(Transactions!A2622&lt;&gt;"",Transactions!A2622,0)</f>
        <v>2018/09/07 13:50:15</v>
      </c>
      <c r="B2622" t="str">
        <f>IF(Transactions!B2622&lt;&gt;"",Transactions!B2622,0)</f>
        <v>16d830deeb95126a2204074c617c7c98256e4a26da4673e49cee78ab0ccce814</v>
      </c>
      <c r="C2622" t="str">
        <f>IF(Transactions!C2622&lt;&gt;"",Transactions!C2622,0)</f>
        <v>Step1</v>
      </c>
      <c r="D2622" t="str">
        <f>IF(Transactions!D2622&lt;&gt;"",Transactions!D2622,"")</f>
        <v>peer0.org2.ldegilde.com</v>
      </c>
      <c r="E2622" t="str">
        <f>IF(Transactions!E2622&lt;&gt;"",Transactions!E2622,"")</f>
        <v>pmt-chaincode</v>
      </c>
      <c r="F2622" t="str">
        <f>IF(Transactions!F2622&lt;&gt;"",Transactions!F2622,"")</f>
        <v>put</v>
      </c>
      <c r="G2622" t="str">
        <f>IF(Transactions!G2622&lt;&gt;"",Transactions!G2622,"")</f>
        <v>000000005_189</v>
      </c>
      <c r="H2622" t="str">
        <f>IF(Transactions!H2622&lt;&gt;"",Transactions!H2622,"")</f>
        <v>148.0</v>
      </c>
      <c r="I2622">
        <f>IF(Transactions!J2622-Transactions!I2622&lt;&gt;"",Transactions!J2622-Transactions!I2622,"")</f>
        <v>436</v>
      </c>
      <c r="J2622">
        <f>IF((Transactions!K2622-Transactions!I2622)-(Transactions!P2622-Transactions!J2622)&lt;&gt;"",(Transactions!K2622-Transactions!I2622)-(Transactions!P2622-Transactions!J2622),"")</f>
        <v>278</v>
      </c>
      <c r="K2622">
        <f>IF(Transactions!L2622-Transactions!K2622&lt;&gt;"",Transactions!L2622-Transactions!K2622,"")</f>
        <v>1</v>
      </c>
      <c r="L2622">
        <f>IF(Transactions!N2622-Transactions!M2622&lt;&gt;"",Transactions!N2622-Transactions!M2622,"")</f>
        <v>157</v>
      </c>
      <c r="M2622">
        <f>IF(Transactions!P2622-Transactions!O2622&lt;&gt;"",Transactions!P2622-Transactions!O2622,"")</f>
        <v>0</v>
      </c>
      <c r="O2622">
        <f t="shared" si="84"/>
        <v>436</v>
      </c>
      <c r="P2622" t="str">
        <f>IF(Transactions!O2622&lt;&gt;"",Transactions!O2622,"")</f>
        <v>1536321014342</v>
      </c>
      <c r="Q2622">
        <f>IF(Transactions!S2622-Transactions!J2622&lt;&gt;"",Transactions!S2622-Transactions!J2622,"")</f>
        <v>2391</v>
      </c>
      <c r="R2622">
        <f t="shared" si="85"/>
        <v>2827</v>
      </c>
    </row>
    <row r="2623" spans="1:18" x14ac:dyDescent="0.3">
      <c r="A2623" t="str">
        <f>IF(Transactions!A2623&lt;&gt;"",Transactions!A2623,0)</f>
        <v>2018/09/07 13:50:15</v>
      </c>
      <c r="B2623" t="str">
        <f>IF(Transactions!B2623&lt;&gt;"",Transactions!B2623,0)</f>
        <v>ca9f98aaf765f7af5db85b012280684e9542bf3ec4e9814cbb59dbf39128dea7</v>
      </c>
      <c r="C2623" t="str">
        <f>IF(Transactions!C2623&lt;&gt;"",Transactions!C2623,0)</f>
        <v>Step1</v>
      </c>
      <c r="D2623" t="str">
        <f>IF(Transactions!D2623&lt;&gt;"",Transactions!D2623,"")</f>
        <v>peer0.org1.ldegilde.com</v>
      </c>
      <c r="E2623" t="str">
        <f>IF(Transactions!E2623&lt;&gt;"",Transactions!E2623,"")</f>
        <v>pmt-chaincode</v>
      </c>
      <c r="F2623" t="str">
        <f>IF(Transactions!F2623&lt;&gt;"",Transactions!F2623,"")</f>
        <v>put</v>
      </c>
      <c r="G2623" t="str">
        <f>IF(Transactions!G2623&lt;&gt;"",Transactions!G2623,"")</f>
        <v>000000005_83</v>
      </c>
      <c r="H2623" t="str">
        <f>IF(Transactions!H2623&lt;&gt;"",Transactions!H2623,"")</f>
        <v>518.0</v>
      </c>
      <c r="I2623">
        <f>IF(Transactions!J2623-Transactions!I2623&lt;&gt;"",Transactions!J2623-Transactions!I2623,"")</f>
        <v>607</v>
      </c>
      <c r="J2623">
        <f>IF((Transactions!K2623-Transactions!I2623)-(Transactions!P2623-Transactions!J2623)&lt;&gt;"",(Transactions!K2623-Transactions!I2623)-(Transactions!P2623-Transactions!J2623),"")</f>
        <v>351</v>
      </c>
      <c r="K2623">
        <f>IF(Transactions!L2623-Transactions!K2623&lt;&gt;"",Transactions!L2623-Transactions!K2623,"")</f>
        <v>0</v>
      </c>
      <c r="L2623">
        <f>IF(Transactions!N2623-Transactions!M2623&lt;&gt;"",Transactions!N2623-Transactions!M2623,"")</f>
        <v>255</v>
      </c>
      <c r="M2623">
        <f>IF(Transactions!P2623-Transactions!O2623&lt;&gt;"",Transactions!P2623-Transactions!O2623,"")</f>
        <v>1</v>
      </c>
      <c r="O2623">
        <f t="shared" si="84"/>
        <v>607</v>
      </c>
      <c r="P2623" t="str">
        <f>IF(Transactions!O2623&lt;&gt;"",Transactions!O2623,"")</f>
        <v>1536321014529</v>
      </c>
      <c r="Q2623">
        <f>IF(Transactions!S2623-Transactions!J2623&lt;&gt;"",Transactions!S2623-Transactions!J2623,"")</f>
        <v>2199</v>
      </c>
      <c r="R2623">
        <f t="shared" si="85"/>
        <v>2806</v>
      </c>
    </row>
    <row r="2624" spans="1:18" x14ac:dyDescent="0.3">
      <c r="A2624" t="str">
        <f>IF(Transactions!A2624&lt;&gt;"",Transactions!A2624,0)</f>
        <v>2018/09/07 13:50:15</v>
      </c>
      <c r="B2624" t="str">
        <f>IF(Transactions!B2624&lt;&gt;"",Transactions!B2624,0)</f>
        <v>ca9f98aaf765f7af5db85b012280684e9542bf3ec4e9814cbb59dbf39128dea7</v>
      </c>
      <c r="C2624" t="str">
        <f>IF(Transactions!C2624&lt;&gt;"",Transactions!C2624,0)</f>
        <v>Step1</v>
      </c>
      <c r="D2624" t="str">
        <f>IF(Transactions!D2624&lt;&gt;"",Transactions!D2624,"")</f>
        <v>peer0.org2.ldegilde.com</v>
      </c>
      <c r="E2624" t="str">
        <f>IF(Transactions!E2624&lt;&gt;"",Transactions!E2624,"")</f>
        <v>pmt-chaincode</v>
      </c>
      <c r="F2624" t="str">
        <f>IF(Transactions!F2624&lt;&gt;"",Transactions!F2624,"")</f>
        <v>put</v>
      </c>
      <c r="G2624" t="str">
        <f>IF(Transactions!G2624&lt;&gt;"",Transactions!G2624,"")</f>
        <v>000000005_83</v>
      </c>
      <c r="H2624" t="str">
        <f>IF(Transactions!H2624&lt;&gt;"",Transactions!H2624,"")</f>
        <v>518.0</v>
      </c>
      <c r="I2624">
        <f>IF(Transactions!J2624-Transactions!I2624&lt;&gt;"",Transactions!J2624-Transactions!I2624,"")</f>
        <v>607</v>
      </c>
      <c r="J2624">
        <f>IF((Transactions!K2624-Transactions!I2624)-(Transactions!P2624-Transactions!J2624)&lt;&gt;"",(Transactions!K2624-Transactions!I2624)-(Transactions!P2624-Transactions!J2624),"")</f>
        <v>285</v>
      </c>
      <c r="K2624">
        <f>IF(Transactions!L2624-Transactions!K2624&lt;&gt;"",Transactions!L2624-Transactions!K2624,"")</f>
        <v>0</v>
      </c>
      <c r="L2624">
        <f>IF(Transactions!N2624-Transactions!M2624&lt;&gt;"",Transactions!N2624-Transactions!M2624,"")</f>
        <v>322</v>
      </c>
      <c r="M2624">
        <f>IF(Transactions!P2624-Transactions!O2624&lt;&gt;"",Transactions!P2624-Transactions!O2624,"")</f>
        <v>0</v>
      </c>
      <c r="O2624">
        <f t="shared" si="84"/>
        <v>607</v>
      </c>
      <c r="P2624" t="str">
        <f>IF(Transactions!O2624&lt;&gt;"",Transactions!O2624,"")</f>
        <v>1536321014555</v>
      </c>
      <c r="Q2624">
        <f>IF(Transactions!S2624-Transactions!J2624&lt;&gt;"",Transactions!S2624-Transactions!J2624,"")</f>
        <v>2199</v>
      </c>
      <c r="R2624">
        <f t="shared" si="85"/>
        <v>2806</v>
      </c>
    </row>
    <row r="2625" spans="1:18" x14ac:dyDescent="0.3">
      <c r="A2625" t="str">
        <f>IF(Transactions!A2625&lt;&gt;"",Transactions!A2625,0)</f>
        <v>2018/09/07 13:50:15</v>
      </c>
      <c r="B2625" t="str">
        <f>IF(Transactions!B2625&lt;&gt;"",Transactions!B2625,0)</f>
        <v>9fc99da3259f931826d3ee739085bafdb3cac931fcc15158e92818a70602a00c</v>
      </c>
      <c r="C2625" t="str">
        <f>IF(Transactions!C2625&lt;&gt;"",Transactions!C2625,0)</f>
        <v>Step1</v>
      </c>
      <c r="D2625" t="str">
        <f>IF(Transactions!D2625&lt;&gt;"",Transactions!D2625,"")</f>
        <v>peer0.org1.ldegilde.com</v>
      </c>
      <c r="E2625" t="str">
        <f>IF(Transactions!E2625&lt;&gt;"",Transactions!E2625,"")</f>
        <v>pmt-chaincode</v>
      </c>
      <c r="F2625" t="str">
        <f>IF(Transactions!F2625&lt;&gt;"",Transactions!F2625,"")</f>
        <v>put</v>
      </c>
      <c r="G2625" t="str">
        <f>IF(Transactions!G2625&lt;&gt;"",Transactions!G2625,"")</f>
        <v>000000005_154</v>
      </c>
      <c r="H2625" t="str">
        <f>IF(Transactions!H2625&lt;&gt;"",Transactions!H2625,"")</f>
        <v>271.0</v>
      </c>
      <c r="I2625">
        <f>IF(Transactions!J2625-Transactions!I2625&lt;&gt;"",Transactions!J2625-Transactions!I2625,"")</f>
        <v>471</v>
      </c>
      <c r="J2625">
        <f>IF((Transactions!K2625-Transactions!I2625)-(Transactions!P2625-Transactions!J2625)&lt;&gt;"",(Transactions!K2625-Transactions!I2625)-(Transactions!P2625-Transactions!J2625),"")</f>
        <v>288</v>
      </c>
      <c r="K2625">
        <f>IF(Transactions!L2625-Transactions!K2625&lt;&gt;"",Transactions!L2625-Transactions!K2625,"")</f>
        <v>0</v>
      </c>
      <c r="L2625">
        <f>IF(Transactions!N2625-Transactions!M2625&lt;&gt;"",Transactions!N2625-Transactions!M2625,"")</f>
        <v>183</v>
      </c>
      <c r="M2625">
        <f>IF(Transactions!P2625-Transactions!O2625&lt;&gt;"",Transactions!P2625-Transactions!O2625,"")</f>
        <v>0</v>
      </c>
      <c r="O2625">
        <f t="shared" si="84"/>
        <v>471</v>
      </c>
      <c r="P2625" t="str">
        <f>IF(Transactions!O2625&lt;&gt;"",Transactions!O2625,"")</f>
        <v>1536321014394</v>
      </c>
      <c r="Q2625">
        <f>IF(Transactions!S2625-Transactions!J2625&lt;&gt;"",Transactions!S2625-Transactions!J2625,"")</f>
        <v>2383</v>
      </c>
      <c r="R2625">
        <f t="shared" si="85"/>
        <v>2854</v>
      </c>
    </row>
    <row r="2626" spans="1:18" x14ac:dyDescent="0.3">
      <c r="A2626" t="str">
        <f>IF(Transactions!A2626&lt;&gt;"",Transactions!A2626,0)</f>
        <v>2018/09/07 13:50:15</v>
      </c>
      <c r="B2626" t="str">
        <f>IF(Transactions!B2626&lt;&gt;"",Transactions!B2626,0)</f>
        <v>9fc99da3259f931826d3ee739085bafdb3cac931fcc15158e92818a70602a00c</v>
      </c>
      <c r="C2626" t="str">
        <f>IF(Transactions!C2626&lt;&gt;"",Transactions!C2626,0)</f>
        <v>Step1</v>
      </c>
      <c r="D2626" t="str">
        <f>IF(Transactions!D2626&lt;&gt;"",Transactions!D2626,"")</f>
        <v>peer0.org2.ldegilde.com</v>
      </c>
      <c r="E2626" t="str">
        <f>IF(Transactions!E2626&lt;&gt;"",Transactions!E2626,"")</f>
        <v>pmt-chaincode</v>
      </c>
      <c r="F2626" t="str">
        <f>IF(Transactions!F2626&lt;&gt;"",Transactions!F2626,"")</f>
        <v>put</v>
      </c>
      <c r="G2626" t="str">
        <f>IF(Transactions!G2626&lt;&gt;"",Transactions!G2626,"")</f>
        <v>000000005_154</v>
      </c>
      <c r="H2626" t="str">
        <f>IF(Transactions!H2626&lt;&gt;"",Transactions!H2626,"")</f>
        <v>271.0</v>
      </c>
      <c r="I2626">
        <f>IF(Transactions!J2626-Transactions!I2626&lt;&gt;"",Transactions!J2626-Transactions!I2626,"")</f>
        <v>471</v>
      </c>
      <c r="J2626">
        <f>IF((Transactions!K2626-Transactions!I2626)-(Transactions!P2626-Transactions!J2626)&lt;&gt;"",(Transactions!K2626-Transactions!I2626)-(Transactions!P2626-Transactions!J2626),"")</f>
        <v>250</v>
      </c>
      <c r="K2626">
        <f>IF(Transactions!L2626-Transactions!K2626&lt;&gt;"",Transactions!L2626-Transactions!K2626,"")</f>
        <v>0</v>
      </c>
      <c r="L2626">
        <f>IF(Transactions!N2626-Transactions!M2626&lt;&gt;"",Transactions!N2626-Transactions!M2626,"")</f>
        <v>221</v>
      </c>
      <c r="M2626">
        <f>IF(Transactions!P2626-Transactions!O2626&lt;&gt;"",Transactions!P2626-Transactions!O2626,"")</f>
        <v>0</v>
      </c>
      <c r="O2626">
        <f t="shared" si="84"/>
        <v>471</v>
      </c>
      <c r="P2626" t="str">
        <f>IF(Transactions!O2626&lt;&gt;"",Transactions!O2626,"")</f>
        <v>1536321014407</v>
      </c>
      <c r="Q2626">
        <f>IF(Transactions!S2626-Transactions!J2626&lt;&gt;"",Transactions!S2626-Transactions!J2626,"")</f>
        <v>2383</v>
      </c>
      <c r="R2626">
        <f t="shared" si="85"/>
        <v>2854</v>
      </c>
    </row>
    <row r="2627" spans="1:18" x14ac:dyDescent="0.3">
      <c r="A2627" t="str">
        <f>IF(Transactions!A2627&lt;&gt;"",Transactions!A2627,0)</f>
        <v>2018/09/07 13:50:15</v>
      </c>
      <c r="B2627" t="str">
        <f>IF(Transactions!B2627&lt;&gt;"",Transactions!B2627,0)</f>
        <v>9594e8e8c24b17bf0246ed3be97ff423cad364ca824e8741409e4626d021e376</v>
      </c>
      <c r="C2627" t="str">
        <f>IF(Transactions!C2627&lt;&gt;"",Transactions!C2627,0)</f>
        <v>Step1</v>
      </c>
      <c r="D2627" t="str">
        <f>IF(Transactions!D2627&lt;&gt;"",Transactions!D2627,"")</f>
        <v>peer0.org1.ldegilde.com</v>
      </c>
      <c r="E2627" t="str">
        <f>IF(Transactions!E2627&lt;&gt;"",Transactions!E2627,"")</f>
        <v>pmt-chaincode</v>
      </c>
      <c r="F2627" t="str">
        <f>IF(Transactions!F2627&lt;&gt;"",Transactions!F2627,"")</f>
        <v>put</v>
      </c>
      <c r="G2627" t="str">
        <f>IF(Transactions!G2627&lt;&gt;"",Transactions!G2627,"")</f>
        <v>000000005_360</v>
      </c>
      <c r="H2627" t="str">
        <f>IF(Transactions!H2627&lt;&gt;"",Transactions!H2627,"")</f>
        <v>2.0</v>
      </c>
      <c r="I2627">
        <f>IF(Transactions!J2627-Transactions!I2627&lt;&gt;"",Transactions!J2627-Transactions!I2627,"")</f>
        <v>615</v>
      </c>
      <c r="J2627">
        <f>IF((Transactions!K2627-Transactions!I2627)-(Transactions!P2627-Transactions!J2627)&lt;&gt;"",(Transactions!K2627-Transactions!I2627)-(Transactions!P2627-Transactions!J2627),"")</f>
        <v>316</v>
      </c>
      <c r="K2627">
        <f>IF(Transactions!L2627-Transactions!K2627&lt;&gt;"",Transactions!L2627-Transactions!K2627,"")</f>
        <v>0</v>
      </c>
      <c r="L2627">
        <f>IF(Transactions!N2627-Transactions!M2627&lt;&gt;"",Transactions!N2627-Transactions!M2627,"")</f>
        <v>298</v>
      </c>
      <c r="M2627">
        <f>IF(Transactions!P2627-Transactions!O2627&lt;&gt;"",Transactions!P2627-Transactions!O2627,"")</f>
        <v>1</v>
      </c>
      <c r="O2627">
        <f t="shared" si="84"/>
        <v>615</v>
      </c>
      <c r="P2627" t="str">
        <f>IF(Transactions!O2627&lt;&gt;"",Transactions!O2627,"")</f>
        <v>1536321014565</v>
      </c>
      <c r="Q2627">
        <f>IF(Transactions!S2627-Transactions!J2627&lt;&gt;"",Transactions!S2627-Transactions!J2627,"")</f>
        <v>2196</v>
      </c>
      <c r="R2627">
        <f t="shared" si="85"/>
        <v>2811</v>
      </c>
    </row>
    <row r="2628" spans="1:18" x14ac:dyDescent="0.3">
      <c r="A2628" t="str">
        <f>IF(Transactions!A2628&lt;&gt;"",Transactions!A2628,0)</f>
        <v>2018/09/07 13:50:15</v>
      </c>
      <c r="B2628" t="str">
        <f>IF(Transactions!B2628&lt;&gt;"",Transactions!B2628,0)</f>
        <v>9594e8e8c24b17bf0246ed3be97ff423cad364ca824e8741409e4626d021e376</v>
      </c>
      <c r="C2628" t="str">
        <f>IF(Transactions!C2628&lt;&gt;"",Transactions!C2628,0)</f>
        <v>Step1</v>
      </c>
      <c r="D2628" t="str">
        <f>IF(Transactions!D2628&lt;&gt;"",Transactions!D2628,"")</f>
        <v>peer0.org2.ldegilde.com</v>
      </c>
      <c r="E2628" t="str">
        <f>IF(Transactions!E2628&lt;&gt;"",Transactions!E2628,"")</f>
        <v>pmt-chaincode</v>
      </c>
      <c r="F2628" t="str">
        <f>IF(Transactions!F2628&lt;&gt;"",Transactions!F2628,"")</f>
        <v>put</v>
      </c>
      <c r="G2628" t="str">
        <f>IF(Transactions!G2628&lt;&gt;"",Transactions!G2628,"")</f>
        <v>000000005_360</v>
      </c>
      <c r="H2628" t="str">
        <f>IF(Transactions!H2628&lt;&gt;"",Transactions!H2628,"")</f>
        <v>2.0</v>
      </c>
      <c r="I2628">
        <f>IF(Transactions!J2628-Transactions!I2628&lt;&gt;"",Transactions!J2628-Transactions!I2628,"")</f>
        <v>615</v>
      </c>
      <c r="J2628">
        <f>IF((Transactions!K2628-Transactions!I2628)-(Transactions!P2628-Transactions!J2628)&lt;&gt;"",(Transactions!K2628-Transactions!I2628)-(Transactions!P2628-Transactions!J2628),"")</f>
        <v>324</v>
      </c>
      <c r="K2628">
        <f>IF(Transactions!L2628-Transactions!K2628&lt;&gt;"",Transactions!L2628-Transactions!K2628,"")</f>
        <v>0</v>
      </c>
      <c r="L2628">
        <f>IF(Transactions!N2628-Transactions!M2628&lt;&gt;"",Transactions!N2628-Transactions!M2628,"")</f>
        <v>290</v>
      </c>
      <c r="M2628">
        <f>IF(Transactions!P2628-Transactions!O2628&lt;&gt;"",Transactions!P2628-Transactions!O2628,"")</f>
        <v>1</v>
      </c>
      <c r="O2628">
        <f t="shared" si="84"/>
        <v>615</v>
      </c>
      <c r="P2628" t="str">
        <f>IF(Transactions!O2628&lt;&gt;"",Transactions!O2628,"")</f>
        <v>1536321014514</v>
      </c>
      <c r="Q2628">
        <f>IF(Transactions!S2628-Transactions!J2628&lt;&gt;"",Transactions!S2628-Transactions!J2628,"")</f>
        <v>2196</v>
      </c>
      <c r="R2628">
        <f t="shared" si="85"/>
        <v>2811</v>
      </c>
    </row>
    <row r="2629" spans="1:18" x14ac:dyDescent="0.3">
      <c r="A2629" t="str">
        <f>IF(Transactions!A2629&lt;&gt;"",Transactions!A2629,0)</f>
        <v>2018/09/07 13:50:15</v>
      </c>
      <c r="B2629" t="str">
        <f>IF(Transactions!B2629&lt;&gt;"",Transactions!B2629,0)</f>
        <v>3d3cabe1e7cbf5a2b200b728985c621ae6dadd8ca13961d1f47e5438865145a8</v>
      </c>
      <c r="C2629" t="str">
        <f>IF(Transactions!C2629&lt;&gt;"",Transactions!C2629,0)</f>
        <v>Step1</v>
      </c>
      <c r="D2629" t="str">
        <f>IF(Transactions!D2629&lt;&gt;"",Transactions!D2629,"")</f>
        <v>peer0.org1.ldegilde.com</v>
      </c>
      <c r="E2629" t="str">
        <f>IF(Transactions!E2629&lt;&gt;"",Transactions!E2629,"")</f>
        <v>pmt-chaincode</v>
      </c>
      <c r="F2629" t="str">
        <f>IF(Transactions!F2629&lt;&gt;"",Transactions!F2629,"")</f>
        <v>put</v>
      </c>
      <c r="G2629" t="str">
        <f>IF(Transactions!G2629&lt;&gt;"",Transactions!G2629,"")</f>
        <v>000000005_3</v>
      </c>
      <c r="H2629" t="str">
        <f>IF(Transactions!H2629&lt;&gt;"",Transactions!H2629,"")</f>
        <v>915.0</v>
      </c>
      <c r="I2629">
        <f>IF(Transactions!J2629-Transactions!I2629&lt;&gt;"",Transactions!J2629-Transactions!I2629,"")</f>
        <v>464</v>
      </c>
      <c r="J2629">
        <f>IF((Transactions!K2629-Transactions!I2629)-(Transactions!P2629-Transactions!J2629)&lt;&gt;"",(Transactions!K2629-Transactions!I2629)-(Transactions!P2629-Transactions!J2629),"")</f>
        <v>323</v>
      </c>
      <c r="K2629">
        <f>IF(Transactions!L2629-Transactions!K2629&lt;&gt;"",Transactions!L2629-Transactions!K2629,"")</f>
        <v>1</v>
      </c>
      <c r="L2629">
        <f>IF(Transactions!N2629-Transactions!M2629&lt;&gt;"",Transactions!N2629-Transactions!M2629,"")</f>
        <v>139</v>
      </c>
      <c r="M2629">
        <f>IF(Transactions!P2629-Transactions!O2629&lt;&gt;"",Transactions!P2629-Transactions!O2629,"")</f>
        <v>1</v>
      </c>
      <c r="O2629">
        <f t="shared" si="84"/>
        <v>464</v>
      </c>
      <c r="P2629" t="str">
        <f>IF(Transactions!O2629&lt;&gt;"",Transactions!O2629,"")</f>
        <v>1536321014423</v>
      </c>
      <c r="Q2629">
        <f>IF(Transactions!S2629-Transactions!J2629&lt;&gt;"",Transactions!S2629-Transactions!J2629,"")</f>
        <v>2355</v>
      </c>
      <c r="R2629">
        <f t="shared" si="85"/>
        <v>2819</v>
      </c>
    </row>
    <row r="2630" spans="1:18" x14ac:dyDescent="0.3">
      <c r="A2630" t="str">
        <f>IF(Transactions!A2630&lt;&gt;"",Transactions!A2630,0)</f>
        <v>2018/09/07 13:50:15</v>
      </c>
      <c r="B2630" t="str">
        <f>IF(Transactions!B2630&lt;&gt;"",Transactions!B2630,0)</f>
        <v>3d3cabe1e7cbf5a2b200b728985c621ae6dadd8ca13961d1f47e5438865145a8</v>
      </c>
      <c r="C2630" t="str">
        <f>IF(Transactions!C2630&lt;&gt;"",Transactions!C2630,0)</f>
        <v>Step1</v>
      </c>
      <c r="D2630" t="str">
        <f>IF(Transactions!D2630&lt;&gt;"",Transactions!D2630,"")</f>
        <v>peer0.org2.ldegilde.com</v>
      </c>
      <c r="E2630" t="str">
        <f>IF(Transactions!E2630&lt;&gt;"",Transactions!E2630,"")</f>
        <v>pmt-chaincode</v>
      </c>
      <c r="F2630" t="str">
        <f>IF(Transactions!F2630&lt;&gt;"",Transactions!F2630,"")</f>
        <v>put</v>
      </c>
      <c r="G2630" t="str">
        <f>IF(Transactions!G2630&lt;&gt;"",Transactions!G2630,"")</f>
        <v>000000005_3</v>
      </c>
      <c r="H2630" t="str">
        <f>IF(Transactions!H2630&lt;&gt;"",Transactions!H2630,"")</f>
        <v>915.0</v>
      </c>
      <c r="I2630">
        <f>IF(Transactions!J2630-Transactions!I2630&lt;&gt;"",Transactions!J2630-Transactions!I2630,"")</f>
        <v>464</v>
      </c>
      <c r="J2630">
        <f>IF((Transactions!K2630-Transactions!I2630)-(Transactions!P2630-Transactions!J2630)&lt;&gt;"",(Transactions!K2630-Transactions!I2630)-(Transactions!P2630-Transactions!J2630),"")</f>
        <v>316</v>
      </c>
      <c r="K2630">
        <f>IF(Transactions!L2630-Transactions!K2630&lt;&gt;"",Transactions!L2630-Transactions!K2630,"")</f>
        <v>0</v>
      </c>
      <c r="L2630">
        <f>IF(Transactions!N2630-Transactions!M2630&lt;&gt;"",Transactions!N2630-Transactions!M2630,"")</f>
        <v>148</v>
      </c>
      <c r="M2630">
        <f>IF(Transactions!P2630-Transactions!O2630&lt;&gt;"",Transactions!P2630-Transactions!O2630,"")</f>
        <v>0</v>
      </c>
      <c r="O2630">
        <f t="shared" si="84"/>
        <v>464</v>
      </c>
      <c r="P2630" t="str">
        <f>IF(Transactions!O2630&lt;&gt;"",Transactions!O2630,"")</f>
        <v>1536321014371</v>
      </c>
      <c r="Q2630">
        <f>IF(Transactions!S2630-Transactions!J2630&lt;&gt;"",Transactions!S2630-Transactions!J2630,"")</f>
        <v>2355</v>
      </c>
      <c r="R2630">
        <f t="shared" si="85"/>
        <v>2819</v>
      </c>
    </row>
    <row r="2631" spans="1:18" x14ac:dyDescent="0.3">
      <c r="A2631" t="str">
        <f>IF(Transactions!A2631&lt;&gt;"",Transactions!A2631,0)</f>
        <v>2018/09/07 13:50:15</v>
      </c>
      <c r="B2631" t="str">
        <f>IF(Transactions!B2631&lt;&gt;"",Transactions!B2631,0)</f>
        <v>2e33666fd0103634edfc66bb373c50357bf947fb838b80b60e8e808aa1150b93</v>
      </c>
      <c r="C2631" t="str">
        <f>IF(Transactions!C2631&lt;&gt;"",Transactions!C2631,0)</f>
        <v>Step1</v>
      </c>
      <c r="D2631" t="str">
        <f>IF(Transactions!D2631&lt;&gt;"",Transactions!D2631,"")</f>
        <v>peer0.org1.ldegilde.com</v>
      </c>
      <c r="E2631" t="str">
        <f>IF(Transactions!E2631&lt;&gt;"",Transactions!E2631,"")</f>
        <v>pmt-chaincode</v>
      </c>
      <c r="F2631" t="str">
        <f>IF(Transactions!F2631&lt;&gt;"",Transactions!F2631,"")</f>
        <v>put</v>
      </c>
      <c r="G2631" t="str">
        <f>IF(Transactions!G2631&lt;&gt;"",Transactions!G2631,"")</f>
        <v>000000005_227</v>
      </c>
      <c r="H2631" t="str">
        <f>IF(Transactions!H2631&lt;&gt;"",Transactions!H2631,"")</f>
        <v>168.0</v>
      </c>
      <c r="I2631">
        <f>IF(Transactions!J2631-Transactions!I2631&lt;&gt;"",Transactions!J2631-Transactions!I2631,"")</f>
        <v>681</v>
      </c>
      <c r="J2631">
        <f>IF((Transactions!K2631-Transactions!I2631)-(Transactions!P2631-Transactions!J2631)&lt;&gt;"",(Transactions!K2631-Transactions!I2631)-(Transactions!P2631-Transactions!J2631),"")</f>
        <v>398</v>
      </c>
      <c r="K2631">
        <f>IF(Transactions!L2631-Transactions!K2631&lt;&gt;"",Transactions!L2631-Transactions!K2631,"")</f>
        <v>0</v>
      </c>
      <c r="L2631">
        <f>IF(Transactions!N2631-Transactions!M2631&lt;&gt;"",Transactions!N2631-Transactions!M2631,"")</f>
        <v>282</v>
      </c>
      <c r="M2631">
        <f>IF(Transactions!P2631-Transactions!O2631&lt;&gt;"",Transactions!P2631-Transactions!O2631,"")</f>
        <v>1</v>
      </c>
      <c r="O2631">
        <f t="shared" si="84"/>
        <v>681</v>
      </c>
      <c r="P2631" t="str">
        <f>IF(Transactions!O2631&lt;&gt;"",Transactions!O2631,"")</f>
        <v>1536321014533</v>
      </c>
      <c r="Q2631">
        <f>IF(Transactions!S2631-Transactions!J2631&lt;&gt;"",Transactions!S2631-Transactions!J2631,"")</f>
        <v>2160</v>
      </c>
      <c r="R2631">
        <f t="shared" si="85"/>
        <v>2841</v>
      </c>
    </row>
    <row r="2632" spans="1:18" x14ac:dyDescent="0.3">
      <c r="A2632" t="str">
        <f>IF(Transactions!A2632&lt;&gt;"",Transactions!A2632,0)</f>
        <v>2018/09/07 13:50:15</v>
      </c>
      <c r="B2632" t="str">
        <f>IF(Transactions!B2632&lt;&gt;"",Transactions!B2632,0)</f>
        <v>2e33666fd0103634edfc66bb373c50357bf947fb838b80b60e8e808aa1150b93</v>
      </c>
      <c r="C2632" t="str">
        <f>IF(Transactions!C2632&lt;&gt;"",Transactions!C2632,0)</f>
        <v>Step1</v>
      </c>
      <c r="D2632" t="str">
        <f>IF(Transactions!D2632&lt;&gt;"",Transactions!D2632,"")</f>
        <v>peer0.org2.ldegilde.com</v>
      </c>
      <c r="E2632" t="str">
        <f>IF(Transactions!E2632&lt;&gt;"",Transactions!E2632,"")</f>
        <v>pmt-chaincode</v>
      </c>
      <c r="F2632" t="str">
        <f>IF(Transactions!F2632&lt;&gt;"",Transactions!F2632,"")</f>
        <v>put</v>
      </c>
      <c r="G2632" t="str">
        <f>IF(Transactions!G2632&lt;&gt;"",Transactions!G2632,"")</f>
        <v>000000005_227</v>
      </c>
      <c r="H2632" t="str">
        <f>IF(Transactions!H2632&lt;&gt;"",Transactions!H2632,"")</f>
        <v>168.0</v>
      </c>
      <c r="I2632">
        <f>IF(Transactions!J2632-Transactions!I2632&lt;&gt;"",Transactions!J2632-Transactions!I2632,"")</f>
        <v>681</v>
      </c>
      <c r="J2632">
        <f>IF((Transactions!K2632-Transactions!I2632)-(Transactions!P2632-Transactions!J2632)&lt;&gt;"",(Transactions!K2632-Transactions!I2632)-(Transactions!P2632-Transactions!J2632),"")</f>
        <v>308</v>
      </c>
      <c r="K2632">
        <f>IF(Transactions!L2632-Transactions!K2632&lt;&gt;"",Transactions!L2632-Transactions!K2632,"")</f>
        <v>0</v>
      </c>
      <c r="L2632">
        <f>IF(Transactions!N2632-Transactions!M2632&lt;&gt;"",Transactions!N2632-Transactions!M2632,"")</f>
        <v>371</v>
      </c>
      <c r="M2632">
        <f>IF(Transactions!P2632-Transactions!O2632&lt;&gt;"",Transactions!P2632-Transactions!O2632,"")</f>
        <v>2</v>
      </c>
      <c r="O2632">
        <f t="shared" si="84"/>
        <v>681</v>
      </c>
      <c r="P2632" t="str">
        <f>IF(Transactions!O2632&lt;&gt;"",Transactions!O2632,"")</f>
        <v>1536321014583</v>
      </c>
      <c r="Q2632">
        <f>IF(Transactions!S2632-Transactions!J2632&lt;&gt;"",Transactions!S2632-Transactions!J2632,"")</f>
        <v>2160</v>
      </c>
      <c r="R2632">
        <f t="shared" si="85"/>
        <v>2841</v>
      </c>
    </row>
    <row r="2633" spans="1:18" x14ac:dyDescent="0.3">
      <c r="A2633" t="str">
        <f>IF(Transactions!A2633&lt;&gt;"",Transactions!A2633,0)</f>
        <v>2018/09/07 13:50:15</v>
      </c>
      <c r="B2633" t="str">
        <f>IF(Transactions!B2633&lt;&gt;"",Transactions!B2633,0)</f>
        <v>42c2834fd020b91d6d1529a720cf79e6640a6fb4edfb416f8f0474721df8a717</v>
      </c>
      <c r="C2633" t="str">
        <f>IF(Transactions!C2633&lt;&gt;"",Transactions!C2633,0)</f>
        <v>Step1</v>
      </c>
      <c r="D2633" t="str">
        <f>IF(Transactions!D2633&lt;&gt;"",Transactions!D2633,"")</f>
        <v>peer0.org1.ldegilde.com</v>
      </c>
      <c r="E2633" t="str">
        <f>IF(Transactions!E2633&lt;&gt;"",Transactions!E2633,"")</f>
        <v>pmt-chaincode</v>
      </c>
      <c r="F2633" t="str">
        <f>IF(Transactions!F2633&lt;&gt;"",Transactions!F2633,"")</f>
        <v>put</v>
      </c>
      <c r="G2633" t="str">
        <f>IF(Transactions!G2633&lt;&gt;"",Transactions!G2633,"")</f>
        <v>000000005_284</v>
      </c>
      <c r="H2633" t="str">
        <f>IF(Transactions!H2633&lt;&gt;"",Transactions!H2633,"")</f>
        <v>182.0</v>
      </c>
      <c r="I2633">
        <f>IF(Transactions!J2633-Transactions!I2633&lt;&gt;"",Transactions!J2633-Transactions!I2633,"")</f>
        <v>650</v>
      </c>
      <c r="J2633">
        <f>IF((Transactions!K2633-Transactions!I2633)-(Transactions!P2633-Transactions!J2633)&lt;&gt;"",(Transactions!K2633-Transactions!I2633)-(Transactions!P2633-Transactions!J2633),"")</f>
        <v>467</v>
      </c>
      <c r="K2633">
        <f>IF(Transactions!L2633-Transactions!K2633&lt;&gt;"",Transactions!L2633-Transactions!K2633,"")</f>
        <v>0</v>
      </c>
      <c r="L2633">
        <f>IF(Transactions!N2633-Transactions!M2633&lt;&gt;"",Transactions!N2633-Transactions!M2633,"")</f>
        <v>182</v>
      </c>
      <c r="M2633">
        <f>IF(Transactions!P2633-Transactions!O2633&lt;&gt;"",Transactions!P2633-Transactions!O2633,"")</f>
        <v>1</v>
      </c>
      <c r="O2633">
        <f t="shared" si="84"/>
        <v>650</v>
      </c>
      <c r="P2633" t="str">
        <f>IF(Transactions!O2633&lt;&gt;"",Transactions!O2633,"")</f>
        <v>1536321014466</v>
      </c>
      <c r="Q2633">
        <f>IF(Transactions!S2633-Transactions!J2633&lt;&gt;"",Transactions!S2633-Transactions!J2633,"")</f>
        <v>2162</v>
      </c>
      <c r="R2633">
        <f t="shared" si="85"/>
        <v>2812</v>
      </c>
    </row>
    <row r="2634" spans="1:18" x14ac:dyDescent="0.3">
      <c r="A2634" t="str">
        <f>IF(Transactions!A2634&lt;&gt;"",Transactions!A2634,0)</f>
        <v>2018/09/07 13:50:15</v>
      </c>
      <c r="B2634" t="str">
        <f>IF(Transactions!B2634&lt;&gt;"",Transactions!B2634,0)</f>
        <v>42c2834fd020b91d6d1529a720cf79e6640a6fb4edfb416f8f0474721df8a717</v>
      </c>
      <c r="C2634" t="str">
        <f>IF(Transactions!C2634&lt;&gt;"",Transactions!C2634,0)</f>
        <v>Step1</v>
      </c>
      <c r="D2634" t="str">
        <f>IF(Transactions!D2634&lt;&gt;"",Transactions!D2634,"")</f>
        <v>peer0.org2.ldegilde.com</v>
      </c>
      <c r="E2634" t="str">
        <f>IF(Transactions!E2634&lt;&gt;"",Transactions!E2634,"")</f>
        <v>pmt-chaincode</v>
      </c>
      <c r="F2634" t="str">
        <f>IF(Transactions!F2634&lt;&gt;"",Transactions!F2634,"")</f>
        <v>put</v>
      </c>
      <c r="G2634" t="str">
        <f>IF(Transactions!G2634&lt;&gt;"",Transactions!G2634,"")</f>
        <v>000000005_284</v>
      </c>
      <c r="H2634" t="str">
        <f>IF(Transactions!H2634&lt;&gt;"",Transactions!H2634,"")</f>
        <v>182.0</v>
      </c>
      <c r="I2634">
        <f>IF(Transactions!J2634-Transactions!I2634&lt;&gt;"",Transactions!J2634-Transactions!I2634,"")</f>
        <v>650</v>
      </c>
      <c r="J2634">
        <f>IF((Transactions!K2634-Transactions!I2634)-(Transactions!P2634-Transactions!J2634)&lt;&gt;"",(Transactions!K2634-Transactions!I2634)-(Transactions!P2634-Transactions!J2634),"")</f>
        <v>298</v>
      </c>
      <c r="K2634">
        <f>IF(Transactions!L2634-Transactions!K2634&lt;&gt;"",Transactions!L2634-Transactions!K2634,"")</f>
        <v>0</v>
      </c>
      <c r="L2634">
        <f>IF(Transactions!N2634-Transactions!M2634&lt;&gt;"",Transactions!N2634-Transactions!M2634,"")</f>
        <v>352</v>
      </c>
      <c r="M2634">
        <f>IF(Transactions!P2634-Transactions!O2634&lt;&gt;"",Transactions!P2634-Transactions!O2634,"")</f>
        <v>0</v>
      </c>
      <c r="O2634">
        <f t="shared" si="84"/>
        <v>650</v>
      </c>
      <c r="P2634" t="str">
        <f>IF(Transactions!O2634&lt;&gt;"",Transactions!O2634,"")</f>
        <v>1536321014582</v>
      </c>
      <c r="Q2634">
        <f>IF(Transactions!S2634-Transactions!J2634&lt;&gt;"",Transactions!S2634-Transactions!J2634,"")</f>
        <v>2162</v>
      </c>
      <c r="R2634">
        <f t="shared" si="85"/>
        <v>2812</v>
      </c>
    </row>
    <row r="2635" spans="1:18" x14ac:dyDescent="0.3">
      <c r="A2635" t="str">
        <f>IF(Transactions!A2635&lt;&gt;"",Transactions!A2635,0)</f>
        <v>2018/09/07 13:50:15</v>
      </c>
      <c r="B2635" t="str">
        <f>IF(Transactions!B2635&lt;&gt;"",Transactions!B2635,0)</f>
        <v>797deaf6bcb977f43e65da5815ccd0237ee97346baf4c15fffc0b1bc542f6d4d</v>
      </c>
      <c r="C2635" t="str">
        <f>IF(Transactions!C2635&lt;&gt;"",Transactions!C2635,0)</f>
        <v>Step1</v>
      </c>
      <c r="D2635" t="str">
        <f>IF(Transactions!D2635&lt;&gt;"",Transactions!D2635,"")</f>
        <v>peer0.org1.ldegilde.com</v>
      </c>
      <c r="E2635" t="str">
        <f>IF(Transactions!E2635&lt;&gt;"",Transactions!E2635,"")</f>
        <v>pmt-chaincode</v>
      </c>
      <c r="F2635" t="str">
        <f>IF(Transactions!F2635&lt;&gt;"",Transactions!F2635,"")</f>
        <v>put</v>
      </c>
      <c r="G2635" t="str">
        <f>IF(Transactions!G2635&lt;&gt;"",Transactions!G2635,"")</f>
        <v>000000005_339</v>
      </c>
      <c r="H2635" t="str">
        <f>IF(Transactions!H2635&lt;&gt;"",Transactions!H2635,"")</f>
        <v>788.0</v>
      </c>
      <c r="I2635">
        <f>IF(Transactions!J2635-Transactions!I2635&lt;&gt;"",Transactions!J2635-Transactions!I2635,"")</f>
        <v>499</v>
      </c>
      <c r="J2635">
        <f>IF((Transactions!K2635-Transactions!I2635)-(Transactions!P2635-Transactions!J2635)&lt;&gt;"",(Transactions!K2635-Transactions!I2635)-(Transactions!P2635-Transactions!J2635),"")</f>
        <v>304</v>
      </c>
      <c r="K2635">
        <f>IF(Transactions!L2635-Transactions!K2635&lt;&gt;"",Transactions!L2635-Transactions!K2635,"")</f>
        <v>0</v>
      </c>
      <c r="L2635">
        <f>IF(Transactions!N2635-Transactions!M2635&lt;&gt;"",Transactions!N2635-Transactions!M2635,"")</f>
        <v>194</v>
      </c>
      <c r="M2635">
        <f>IF(Transactions!P2635-Transactions!O2635&lt;&gt;"",Transactions!P2635-Transactions!O2635,"")</f>
        <v>1</v>
      </c>
      <c r="O2635">
        <f t="shared" si="84"/>
        <v>499</v>
      </c>
      <c r="P2635" t="str">
        <f>IF(Transactions!O2635&lt;&gt;"",Transactions!O2635,"")</f>
        <v>1536321014430</v>
      </c>
      <c r="Q2635">
        <f>IF(Transactions!S2635-Transactions!J2635&lt;&gt;"",Transactions!S2635-Transactions!J2635,"")</f>
        <v>2333</v>
      </c>
      <c r="R2635">
        <f t="shared" si="85"/>
        <v>2832</v>
      </c>
    </row>
    <row r="2636" spans="1:18" x14ac:dyDescent="0.3">
      <c r="A2636" t="str">
        <f>IF(Transactions!A2636&lt;&gt;"",Transactions!A2636,0)</f>
        <v>2018/09/07 13:50:15</v>
      </c>
      <c r="B2636" t="str">
        <f>IF(Transactions!B2636&lt;&gt;"",Transactions!B2636,0)</f>
        <v>797deaf6bcb977f43e65da5815ccd0237ee97346baf4c15fffc0b1bc542f6d4d</v>
      </c>
      <c r="C2636" t="str">
        <f>IF(Transactions!C2636&lt;&gt;"",Transactions!C2636,0)</f>
        <v>Step1</v>
      </c>
      <c r="D2636" t="str">
        <f>IF(Transactions!D2636&lt;&gt;"",Transactions!D2636,"")</f>
        <v>peer0.org2.ldegilde.com</v>
      </c>
      <c r="E2636" t="str">
        <f>IF(Transactions!E2636&lt;&gt;"",Transactions!E2636,"")</f>
        <v>pmt-chaincode</v>
      </c>
      <c r="F2636" t="str">
        <f>IF(Transactions!F2636&lt;&gt;"",Transactions!F2636,"")</f>
        <v>put</v>
      </c>
      <c r="G2636" t="str">
        <f>IF(Transactions!G2636&lt;&gt;"",Transactions!G2636,"")</f>
        <v>000000005_339</v>
      </c>
      <c r="H2636" t="str">
        <f>IF(Transactions!H2636&lt;&gt;"",Transactions!H2636,"")</f>
        <v>788.0</v>
      </c>
      <c r="I2636">
        <f>IF(Transactions!J2636-Transactions!I2636&lt;&gt;"",Transactions!J2636-Transactions!I2636,"")</f>
        <v>499</v>
      </c>
      <c r="J2636">
        <f>IF((Transactions!K2636-Transactions!I2636)-(Transactions!P2636-Transactions!J2636)&lt;&gt;"",(Transactions!K2636-Transactions!I2636)-(Transactions!P2636-Transactions!J2636),"")</f>
        <v>247</v>
      </c>
      <c r="K2636">
        <f>IF(Transactions!L2636-Transactions!K2636&lt;&gt;"",Transactions!L2636-Transactions!K2636,"")</f>
        <v>0</v>
      </c>
      <c r="L2636">
        <f>IF(Transactions!N2636-Transactions!M2636&lt;&gt;"",Transactions!N2636-Transactions!M2636,"")</f>
        <v>251</v>
      </c>
      <c r="M2636">
        <f>IF(Transactions!P2636-Transactions!O2636&lt;&gt;"",Transactions!P2636-Transactions!O2636,"")</f>
        <v>1</v>
      </c>
      <c r="O2636">
        <f t="shared" ref="O2636:O2699" si="86">SUM(J2636:M2636)</f>
        <v>499</v>
      </c>
      <c r="P2636" t="str">
        <f>IF(Transactions!O2636&lt;&gt;"",Transactions!O2636,"")</f>
        <v>1536321014453</v>
      </c>
      <c r="Q2636">
        <f>IF(Transactions!S2636-Transactions!J2636&lt;&gt;"",Transactions!S2636-Transactions!J2636,"")</f>
        <v>2333</v>
      </c>
      <c r="R2636">
        <f t="shared" ref="R2636:R2699" si="87">I2636+Q2636</f>
        <v>2832</v>
      </c>
    </row>
    <row r="2637" spans="1:18" x14ac:dyDescent="0.3">
      <c r="A2637" t="str">
        <f>IF(Transactions!A2637&lt;&gt;"",Transactions!A2637,0)</f>
        <v>2018/09/07 13:50:15</v>
      </c>
      <c r="B2637" t="str">
        <f>IF(Transactions!B2637&lt;&gt;"",Transactions!B2637,0)</f>
        <v>7c03d583b07076a56aad66ec1026214e3ceb7ab2831d12d0c07f6720dc709346</v>
      </c>
      <c r="C2637" t="str">
        <f>IF(Transactions!C2637&lt;&gt;"",Transactions!C2637,0)</f>
        <v>Step1</v>
      </c>
      <c r="D2637" t="str">
        <f>IF(Transactions!D2637&lt;&gt;"",Transactions!D2637,"")</f>
        <v>peer0.org1.ldegilde.com</v>
      </c>
      <c r="E2637" t="str">
        <f>IF(Transactions!E2637&lt;&gt;"",Transactions!E2637,"")</f>
        <v>pmt-chaincode</v>
      </c>
      <c r="F2637" t="str">
        <f>IF(Transactions!F2637&lt;&gt;"",Transactions!F2637,"")</f>
        <v>put</v>
      </c>
      <c r="G2637" t="str">
        <f>IF(Transactions!G2637&lt;&gt;"",Transactions!G2637,"")</f>
        <v>000000005_23</v>
      </c>
      <c r="H2637" t="str">
        <f>IF(Transactions!H2637&lt;&gt;"",Transactions!H2637,"")</f>
        <v>525.0</v>
      </c>
      <c r="I2637">
        <f>IF(Transactions!J2637-Transactions!I2637&lt;&gt;"",Transactions!J2637-Transactions!I2637,"")</f>
        <v>537</v>
      </c>
      <c r="J2637">
        <f>IF((Transactions!K2637-Transactions!I2637)-(Transactions!P2637-Transactions!J2637)&lt;&gt;"",(Transactions!K2637-Transactions!I2637)-(Transactions!P2637-Transactions!J2637),"")</f>
        <v>319</v>
      </c>
      <c r="K2637">
        <f>IF(Transactions!L2637-Transactions!K2637&lt;&gt;"",Transactions!L2637-Transactions!K2637,"")</f>
        <v>0</v>
      </c>
      <c r="L2637">
        <f>IF(Transactions!N2637-Transactions!M2637&lt;&gt;"",Transactions!N2637-Transactions!M2637,"")</f>
        <v>216</v>
      </c>
      <c r="M2637">
        <f>IF(Transactions!P2637-Transactions!O2637&lt;&gt;"",Transactions!P2637-Transactions!O2637,"")</f>
        <v>2</v>
      </c>
      <c r="O2637">
        <f t="shared" si="86"/>
        <v>537</v>
      </c>
      <c r="P2637" t="str">
        <f>IF(Transactions!O2637&lt;&gt;"",Transactions!O2637,"")</f>
        <v>1536321014433</v>
      </c>
      <c r="Q2637">
        <f>IF(Transactions!S2637-Transactions!J2637&lt;&gt;"",Transactions!S2637-Transactions!J2637,"")</f>
        <v>2325</v>
      </c>
      <c r="R2637">
        <f t="shared" si="87"/>
        <v>2862</v>
      </c>
    </row>
    <row r="2638" spans="1:18" x14ac:dyDescent="0.3">
      <c r="A2638" t="str">
        <f>IF(Transactions!A2638&lt;&gt;"",Transactions!A2638,0)</f>
        <v>2018/09/07 13:50:15</v>
      </c>
      <c r="B2638" t="str">
        <f>IF(Transactions!B2638&lt;&gt;"",Transactions!B2638,0)</f>
        <v>7c03d583b07076a56aad66ec1026214e3ceb7ab2831d12d0c07f6720dc709346</v>
      </c>
      <c r="C2638" t="str">
        <f>IF(Transactions!C2638&lt;&gt;"",Transactions!C2638,0)</f>
        <v>Step1</v>
      </c>
      <c r="D2638" t="str">
        <f>IF(Transactions!D2638&lt;&gt;"",Transactions!D2638,"")</f>
        <v>peer0.org2.ldegilde.com</v>
      </c>
      <c r="E2638" t="str">
        <f>IF(Transactions!E2638&lt;&gt;"",Transactions!E2638,"")</f>
        <v>pmt-chaincode</v>
      </c>
      <c r="F2638" t="str">
        <f>IF(Transactions!F2638&lt;&gt;"",Transactions!F2638,"")</f>
        <v>put</v>
      </c>
      <c r="G2638" t="str">
        <f>IF(Transactions!G2638&lt;&gt;"",Transactions!G2638,"")</f>
        <v>000000005_23</v>
      </c>
      <c r="H2638" t="str">
        <f>IF(Transactions!H2638&lt;&gt;"",Transactions!H2638,"")</f>
        <v>525.0</v>
      </c>
      <c r="I2638">
        <f>IF(Transactions!J2638-Transactions!I2638&lt;&gt;"",Transactions!J2638-Transactions!I2638,"")</f>
        <v>537</v>
      </c>
      <c r="J2638">
        <f>IF((Transactions!K2638-Transactions!I2638)-(Transactions!P2638-Transactions!J2638)&lt;&gt;"",(Transactions!K2638-Transactions!I2638)-(Transactions!P2638-Transactions!J2638),"")</f>
        <v>416</v>
      </c>
      <c r="K2638">
        <f>IF(Transactions!L2638-Transactions!K2638&lt;&gt;"",Transactions!L2638-Transactions!K2638,"")</f>
        <v>0</v>
      </c>
      <c r="L2638">
        <f>IF(Transactions!N2638-Transactions!M2638&lt;&gt;"",Transactions!N2638-Transactions!M2638,"")</f>
        <v>120</v>
      </c>
      <c r="M2638">
        <f>IF(Transactions!P2638-Transactions!O2638&lt;&gt;"",Transactions!P2638-Transactions!O2638,"")</f>
        <v>1</v>
      </c>
      <c r="O2638">
        <f t="shared" si="86"/>
        <v>537</v>
      </c>
      <c r="P2638" t="str">
        <f>IF(Transactions!O2638&lt;&gt;"",Transactions!O2638,"")</f>
        <v>1536321014296</v>
      </c>
      <c r="Q2638">
        <f>IF(Transactions!S2638-Transactions!J2638&lt;&gt;"",Transactions!S2638-Transactions!J2638,"")</f>
        <v>2325</v>
      </c>
      <c r="R2638">
        <f t="shared" si="87"/>
        <v>2862</v>
      </c>
    </row>
    <row r="2639" spans="1:18" x14ac:dyDescent="0.3">
      <c r="A2639" t="str">
        <f>IF(Transactions!A2639&lt;&gt;"",Transactions!A2639,0)</f>
        <v>2018/09/07 13:50:15</v>
      </c>
      <c r="B2639" t="str">
        <f>IF(Transactions!B2639&lt;&gt;"",Transactions!B2639,0)</f>
        <v>99187ca58a0bd5439b0fc24e1b74505d2eb1dff1b751e6dbb24dee057f269195</v>
      </c>
      <c r="C2639" t="str">
        <f>IF(Transactions!C2639&lt;&gt;"",Transactions!C2639,0)</f>
        <v>Step1</v>
      </c>
      <c r="D2639" t="str">
        <f>IF(Transactions!D2639&lt;&gt;"",Transactions!D2639,"")</f>
        <v>peer0.org1.ldegilde.com</v>
      </c>
      <c r="E2639" t="str">
        <f>IF(Transactions!E2639&lt;&gt;"",Transactions!E2639,"")</f>
        <v>pmt-chaincode</v>
      </c>
      <c r="F2639" t="str">
        <f>IF(Transactions!F2639&lt;&gt;"",Transactions!F2639,"")</f>
        <v>put</v>
      </c>
      <c r="G2639" t="str">
        <f>IF(Transactions!G2639&lt;&gt;"",Transactions!G2639,"")</f>
        <v>000000005_213</v>
      </c>
      <c r="H2639" t="str">
        <f>IF(Transactions!H2639&lt;&gt;"",Transactions!H2639,"")</f>
        <v>183.0</v>
      </c>
      <c r="I2639">
        <f>IF(Transactions!J2639-Transactions!I2639&lt;&gt;"",Transactions!J2639-Transactions!I2639,"")</f>
        <v>541</v>
      </c>
      <c r="J2639">
        <f>IF((Transactions!K2639-Transactions!I2639)-(Transactions!P2639-Transactions!J2639)&lt;&gt;"",(Transactions!K2639-Transactions!I2639)-(Transactions!P2639-Transactions!J2639),"")</f>
        <v>305</v>
      </c>
      <c r="K2639">
        <f>IF(Transactions!L2639-Transactions!K2639&lt;&gt;"",Transactions!L2639-Transactions!K2639,"")</f>
        <v>0</v>
      </c>
      <c r="L2639">
        <f>IF(Transactions!N2639-Transactions!M2639&lt;&gt;"",Transactions!N2639-Transactions!M2639,"")</f>
        <v>236</v>
      </c>
      <c r="M2639">
        <f>IF(Transactions!P2639-Transactions!O2639&lt;&gt;"",Transactions!P2639-Transactions!O2639,"")</f>
        <v>0</v>
      </c>
      <c r="O2639">
        <f t="shared" si="86"/>
        <v>541</v>
      </c>
      <c r="P2639" t="str">
        <f>IF(Transactions!O2639&lt;&gt;"",Transactions!O2639,"")</f>
        <v>1536321014444</v>
      </c>
      <c r="Q2639">
        <f>IF(Transactions!S2639-Transactions!J2639&lt;&gt;"",Transactions!S2639-Transactions!J2639,"")</f>
        <v>2325</v>
      </c>
      <c r="R2639">
        <f t="shared" si="87"/>
        <v>2866</v>
      </c>
    </row>
    <row r="2640" spans="1:18" x14ac:dyDescent="0.3">
      <c r="A2640" t="str">
        <f>IF(Transactions!A2640&lt;&gt;"",Transactions!A2640,0)</f>
        <v>2018/09/07 14:51:07</v>
      </c>
      <c r="B2640" t="str">
        <f>IF(Transactions!B2640&lt;&gt;"",Transactions!B2640,0)</f>
        <v>57fb94bef265bbf30e456b3bda7d0a84f5571ef49002098cd42d0e463e251e1d</v>
      </c>
      <c r="C2640">
        <f>IF(Transactions!C2640&lt;&gt;"",Transactions!C2640,0)</f>
        <v>0</v>
      </c>
      <c r="D2640" t="str">
        <f>IF(Transactions!D2640&lt;&gt;"",Transactions!D2640,"")</f>
        <v>peer0.org1.ldegilde.com</v>
      </c>
      <c r="E2640" t="str">
        <f>IF(Transactions!E2640&lt;&gt;"",Transactions!E2640,"")</f>
        <v>pmt-chaincode</v>
      </c>
      <c r="F2640" t="str">
        <f>IF(Transactions!F2640&lt;&gt;"",Transactions!F2640,"")</f>
        <v>get</v>
      </c>
      <c r="G2640" t="str">
        <f>IF(Transactions!G2640&lt;&gt;"",Transactions!G2640,"")</f>
        <v>000000001_317</v>
      </c>
      <c r="H2640" t="str">
        <f>IF(Transactions!H2640&lt;&gt;"",Transactions!H2640,"")</f>
        <v>887.0</v>
      </c>
      <c r="I2640">
        <f>IF(Transactions!J2640-Transactions!I2640&lt;&gt;"",Transactions!J2640-Transactions!I2640,"")</f>
        <v>250</v>
      </c>
      <c r="J2640">
        <f>IF((Transactions!K2640-Transactions!I2640)-(Transactions!P2640-Transactions!J2640)&lt;&gt;"",(Transactions!K2640-Transactions!I2640)-(Transactions!P2640-Transactions!J2640),"")</f>
        <v>246</v>
      </c>
      <c r="K2640">
        <f>IF(Transactions!L2640-Transactions!K2640&lt;&gt;"",Transactions!L2640-Transactions!K2640,"")</f>
        <v>1</v>
      </c>
      <c r="L2640">
        <f>IF(Transactions!N2640-Transactions!M2640&lt;&gt;"",Transactions!N2640-Transactions!M2640,"")</f>
        <v>3</v>
      </c>
      <c r="M2640">
        <f>IF(Transactions!P2640-Transactions!O2640&lt;&gt;"",Transactions!P2640-Transactions!O2640,"")</f>
        <v>0</v>
      </c>
      <c r="O2640">
        <f t="shared" si="86"/>
        <v>250</v>
      </c>
      <c r="P2640" t="str">
        <f>IF(Transactions!O2640&lt;&gt;"",Transactions!O2640,"")</f>
        <v>1536324665553</v>
      </c>
      <c r="Q2640">
        <f>IF(Transactions!S2640-Transactions!J2640&lt;&gt;"",Transactions!S2640-Transactions!J2640,"")</f>
        <v>2736</v>
      </c>
      <c r="R2640">
        <f t="shared" si="87"/>
        <v>2986</v>
      </c>
    </row>
    <row r="2641" spans="1:18" x14ac:dyDescent="0.3">
      <c r="A2641" t="str">
        <f>IF(Transactions!A2641&lt;&gt;"",Transactions!A2641,0)</f>
        <v>2018/09/07 14:51:07</v>
      </c>
      <c r="B2641" t="str">
        <f>IF(Transactions!B2641&lt;&gt;"",Transactions!B2641,0)</f>
        <v>57fb94bef265bbf30e456b3bda7d0a84f5571ef49002098cd42d0e463e251e1d</v>
      </c>
      <c r="C2641">
        <f>IF(Transactions!C2641&lt;&gt;"",Transactions!C2641,0)</f>
        <v>0</v>
      </c>
      <c r="D2641" t="str">
        <f>IF(Transactions!D2641&lt;&gt;"",Transactions!D2641,"")</f>
        <v>peer0.org2.ldegilde.com</v>
      </c>
      <c r="E2641" t="str">
        <f>IF(Transactions!E2641&lt;&gt;"",Transactions!E2641,"")</f>
        <v>pmt-chaincode</v>
      </c>
      <c r="F2641" t="str">
        <f>IF(Transactions!F2641&lt;&gt;"",Transactions!F2641,"")</f>
        <v>get</v>
      </c>
      <c r="G2641" t="str">
        <f>IF(Transactions!G2641&lt;&gt;"",Transactions!G2641,"")</f>
        <v>000000001_317</v>
      </c>
      <c r="H2641" t="str">
        <f>IF(Transactions!H2641&lt;&gt;"",Transactions!H2641,"")</f>
        <v>887.0</v>
      </c>
      <c r="I2641">
        <f>IF(Transactions!J2641-Transactions!I2641&lt;&gt;"",Transactions!J2641-Transactions!I2641,"")</f>
        <v>250</v>
      </c>
      <c r="J2641">
        <f>IF((Transactions!K2641-Transactions!I2641)-(Transactions!P2641-Transactions!J2641)&lt;&gt;"",(Transactions!K2641-Transactions!I2641)-(Transactions!P2641-Transactions!J2641),"")</f>
        <v>174</v>
      </c>
      <c r="K2641">
        <f>IF(Transactions!L2641-Transactions!K2641&lt;&gt;"",Transactions!L2641-Transactions!K2641,"")</f>
        <v>0</v>
      </c>
      <c r="L2641">
        <f>IF(Transactions!N2641-Transactions!M2641&lt;&gt;"",Transactions!N2641-Transactions!M2641,"")</f>
        <v>75</v>
      </c>
      <c r="M2641">
        <f>IF(Transactions!P2641-Transactions!O2641&lt;&gt;"",Transactions!P2641-Transactions!O2641,"")</f>
        <v>1</v>
      </c>
      <c r="O2641">
        <f t="shared" si="86"/>
        <v>250</v>
      </c>
      <c r="P2641" t="str">
        <f>IF(Transactions!O2641&lt;&gt;"",Transactions!O2641,"")</f>
        <v>1536324665627</v>
      </c>
      <c r="Q2641">
        <f>IF(Transactions!S2641-Transactions!J2641&lt;&gt;"",Transactions!S2641-Transactions!J2641,"")</f>
        <v>2736</v>
      </c>
      <c r="R2641">
        <f t="shared" si="87"/>
        <v>2986</v>
      </c>
    </row>
    <row r="2642" spans="1:18" x14ac:dyDescent="0.3">
      <c r="A2642" t="str">
        <f>IF(Transactions!A2642&lt;&gt;"",Transactions!A2642,0)</f>
        <v>2018/09/07 15:54:55</v>
      </c>
      <c r="B2642" t="str">
        <f>IF(Transactions!B2642&lt;&gt;"",Transactions!B2642,0)</f>
        <v>929064d0429dc97066ef7da1834ededf354d33909de6cae6e99ea565e9df0756</v>
      </c>
      <c r="C2642" t="str">
        <f>IF(Transactions!C2642&lt;&gt;"",Transactions!C2642,0)</f>
        <v>Step2</v>
      </c>
      <c r="D2642" t="str">
        <f>IF(Transactions!D2642&lt;&gt;"",Transactions!D2642,"")</f>
        <v>peer0.org1.ldegilde.com</v>
      </c>
      <c r="E2642" t="str">
        <f>IF(Transactions!E2642&lt;&gt;"",Transactions!E2642,"")</f>
        <v>default-chaincode</v>
      </c>
      <c r="F2642" t="str">
        <f>IF(Transactions!F2642&lt;&gt;"",Transactions!F2642,"")</f>
        <v>put</v>
      </c>
      <c r="G2642" t="str">
        <f>IF(Transactions!G2642&lt;&gt;"",Transactions!G2642,"")</f>
        <v>000000011_329</v>
      </c>
      <c r="H2642" t="str">
        <f>IF(Transactions!H2642&lt;&gt;"",Transactions!H2642,"")</f>
        <v>122.0</v>
      </c>
      <c r="I2642">
        <f>IF(Transactions!J2642-Transactions!I2642&lt;&gt;"",Transactions!J2642-Transactions!I2642,"")</f>
        <v>175</v>
      </c>
      <c r="J2642">
        <f>IF((Transactions!K2642-Transactions!I2642)-(Transactions!P2642-Transactions!J2642)&lt;&gt;"",(Transactions!K2642-Transactions!I2642)-(Transactions!P2642-Transactions!J2642),"")</f>
        <v>174</v>
      </c>
      <c r="K2642">
        <f>IF(Transactions!L2642-Transactions!K2642&lt;&gt;"",Transactions!L2642-Transactions!K2642,"")</f>
        <v>0</v>
      </c>
      <c r="L2642">
        <f>IF(Transactions!N2642-Transactions!M2642&lt;&gt;"",Transactions!N2642-Transactions!M2642,"")</f>
        <v>1</v>
      </c>
      <c r="M2642">
        <f>IF(Transactions!P2642-Transactions!O2642&lt;&gt;"",Transactions!P2642-Transactions!O2642,"")</f>
        <v>0</v>
      </c>
      <c r="O2642">
        <f t="shared" si="86"/>
        <v>175</v>
      </c>
      <c r="P2642" t="str">
        <f>IF(Transactions!O2642&lt;&gt;"",Transactions!O2642,"")</f>
        <v>1536328495968</v>
      </c>
      <c r="Q2642">
        <f>IF(Transactions!S2642-Transactions!J2642&lt;&gt;"",Transactions!S2642-Transactions!J2642,"")</f>
        <v>932</v>
      </c>
      <c r="R2642">
        <f t="shared" si="87"/>
        <v>1107</v>
      </c>
    </row>
    <row r="2643" spans="1:18" x14ac:dyDescent="0.3">
      <c r="A2643" t="str">
        <f>IF(Transactions!A2643&lt;&gt;"",Transactions!A2643,0)</f>
        <v>2018/09/07 15:54:55</v>
      </c>
      <c r="B2643" t="str">
        <f>IF(Transactions!B2643&lt;&gt;"",Transactions!B2643,0)</f>
        <v>929064d0429dc97066ef7da1834ededf354d33909de6cae6e99ea565e9df0756</v>
      </c>
      <c r="C2643" t="str">
        <f>IF(Transactions!C2643&lt;&gt;"",Transactions!C2643,0)</f>
        <v>Step2</v>
      </c>
      <c r="D2643" t="str">
        <f>IF(Transactions!D2643&lt;&gt;"",Transactions!D2643,"")</f>
        <v>peer0.org2.ldegilde.com</v>
      </c>
      <c r="E2643" t="str">
        <f>IF(Transactions!E2643&lt;&gt;"",Transactions!E2643,"")</f>
        <v>default-chaincode</v>
      </c>
      <c r="F2643" t="str">
        <f>IF(Transactions!F2643&lt;&gt;"",Transactions!F2643,"")</f>
        <v>put</v>
      </c>
      <c r="G2643" t="str">
        <f>IF(Transactions!G2643&lt;&gt;"",Transactions!G2643,"")</f>
        <v>000000011_329</v>
      </c>
      <c r="H2643" t="str">
        <f>IF(Transactions!H2643&lt;&gt;"",Transactions!H2643,"")</f>
        <v>122.0</v>
      </c>
      <c r="I2643">
        <f>IF(Transactions!J2643-Transactions!I2643&lt;&gt;"",Transactions!J2643-Transactions!I2643,"")</f>
        <v>175</v>
      </c>
      <c r="J2643">
        <f>IF((Transactions!K2643-Transactions!I2643)-(Transactions!P2643-Transactions!J2643)&lt;&gt;"",(Transactions!K2643-Transactions!I2643)-(Transactions!P2643-Transactions!J2643),"")</f>
        <v>174</v>
      </c>
      <c r="K2643">
        <f>IF(Transactions!L2643-Transactions!K2643&lt;&gt;"",Transactions!L2643-Transactions!K2643,"")</f>
        <v>0</v>
      </c>
      <c r="L2643">
        <f>IF(Transactions!N2643-Transactions!M2643&lt;&gt;"",Transactions!N2643-Transactions!M2643,"")</f>
        <v>1</v>
      </c>
      <c r="M2643">
        <f>IF(Transactions!P2643-Transactions!O2643&lt;&gt;"",Transactions!P2643-Transactions!O2643,"")</f>
        <v>0</v>
      </c>
      <c r="O2643">
        <f t="shared" si="86"/>
        <v>175</v>
      </c>
      <c r="P2643" t="str">
        <f>IF(Transactions!O2643&lt;&gt;"",Transactions!O2643,"")</f>
        <v>1536328495966</v>
      </c>
      <c r="Q2643">
        <f>IF(Transactions!S2643-Transactions!J2643&lt;&gt;"",Transactions!S2643-Transactions!J2643,"")</f>
        <v>932</v>
      </c>
      <c r="R2643">
        <f t="shared" si="87"/>
        <v>1107</v>
      </c>
    </row>
    <row r="2644" spans="1:18" x14ac:dyDescent="0.3">
      <c r="A2644" t="str">
        <f>IF(Transactions!A2644&lt;&gt;"",Transactions!A2644,0)</f>
        <v>2018/09/07 15:54:55</v>
      </c>
      <c r="B2644" t="str">
        <f>IF(Transactions!B2644&lt;&gt;"",Transactions!B2644,0)</f>
        <v>b74ac765351bdcaceb4f194877d2497dff1f1a00492deebf091d627c1ee1ac52</v>
      </c>
      <c r="C2644" t="str">
        <f>IF(Transactions!C2644&lt;&gt;"",Transactions!C2644,0)</f>
        <v>Step2</v>
      </c>
      <c r="D2644" t="str">
        <f>IF(Transactions!D2644&lt;&gt;"",Transactions!D2644,"")</f>
        <v>peer0.org1.ldegilde.com</v>
      </c>
      <c r="E2644" t="str">
        <f>IF(Transactions!E2644&lt;&gt;"",Transactions!E2644,"")</f>
        <v>default-chaincode</v>
      </c>
      <c r="F2644" t="str">
        <f>IF(Transactions!F2644&lt;&gt;"",Transactions!F2644,"")</f>
        <v>put</v>
      </c>
      <c r="G2644" t="str">
        <f>IF(Transactions!G2644&lt;&gt;"",Transactions!G2644,"")</f>
        <v>000000011_76</v>
      </c>
      <c r="H2644" t="str">
        <f>IF(Transactions!H2644&lt;&gt;"",Transactions!H2644,"")</f>
        <v>578.0</v>
      </c>
      <c r="I2644">
        <f>IF(Transactions!J2644-Transactions!I2644&lt;&gt;"",Transactions!J2644-Transactions!I2644,"")</f>
        <v>186</v>
      </c>
      <c r="J2644">
        <f>IF((Transactions!K2644-Transactions!I2644)-(Transactions!P2644-Transactions!J2644)&lt;&gt;"",(Transactions!K2644-Transactions!I2644)-(Transactions!P2644-Transactions!J2644),"")</f>
        <v>184</v>
      </c>
      <c r="K2644">
        <f>IF(Transactions!L2644-Transactions!K2644&lt;&gt;"",Transactions!L2644-Transactions!K2644,"")</f>
        <v>0</v>
      </c>
      <c r="L2644">
        <f>IF(Transactions!N2644-Transactions!M2644&lt;&gt;"",Transactions!N2644-Transactions!M2644,"")</f>
        <v>2</v>
      </c>
      <c r="M2644">
        <f>IF(Transactions!P2644-Transactions!O2644&lt;&gt;"",Transactions!P2644-Transactions!O2644,"")</f>
        <v>0</v>
      </c>
      <c r="O2644">
        <f t="shared" si="86"/>
        <v>186</v>
      </c>
      <c r="P2644" t="str">
        <f>IF(Transactions!O2644&lt;&gt;"",Transactions!O2644,"")</f>
        <v>1536328496319</v>
      </c>
      <c r="Q2644">
        <f>IF(Transactions!S2644-Transactions!J2644&lt;&gt;"",Transactions!S2644-Transactions!J2644,"")</f>
        <v>581</v>
      </c>
      <c r="R2644">
        <f t="shared" si="87"/>
        <v>767</v>
      </c>
    </row>
    <row r="2645" spans="1:18" x14ac:dyDescent="0.3">
      <c r="A2645" t="str">
        <f>IF(Transactions!A2645&lt;&gt;"",Transactions!A2645,0)</f>
        <v>2018/09/07 15:54:55</v>
      </c>
      <c r="B2645" t="str">
        <f>IF(Transactions!B2645&lt;&gt;"",Transactions!B2645,0)</f>
        <v>b74ac765351bdcaceb4f194877d2497dff1f1a00492deebf091d627c1ee1ac52</v>
      </c>
      <c r="C2645" t="str">
        <f>IF(Transactions!C2645&lt;&gt;"",Transactions!C2645,0)</f>
        <v>Step2</v>
      </c>
      <c r="D2645" t="str">
        <f>IF(Transactions!D2645&lt;&gt;"",Transactions!D2645,"")</f>
        <v>peer0.org2.ldegilde.com</v>
      </c>
      <c r="E2645" t="str">
        <f>IF(Transactions!E2645&lt;&gt;"",Transactions!E2645,"")</f>
        <v>default-chaincode</v>
      </c>
      <c r="F2645" t="str">
        <f>IF(Transactions!F2645&lt;&gt;"",Transactions!F2645,"")</f>
        <v>put</v>
      </c>
      <c r="G2645" t="str">
        <f>IF(Transactions!G2645&lt;&gt;"",Transactions!G2645,"")</f>
        <v>000000011_76</v>
      </c>
      <c r="H2645" t="str">
        <f>IF(Transactions!H2645&lt;&gt;"",Transactions!H2645,"")</f>
        <v>578.0</v>
      </c>
      <c r="I2645">
        <f>IF(Transactions!J2645-Transactions!I2645&lt;&gt;"",Transactions!J2645-Transactions!I2645,"")</f>
        <v>186</v>
      </c>
      <c r="J2645">
        <f>IF((Transactions!K2645-Transactions!I2645)-(Transactions!P2645-Transactions!J2645)&lt;&gt;"",(Transactions!K2645-Transactions!I2645)-(Transactions!P2645-Transactions!J2645),"")</f>
        <v>185</v>
      </c>
      <c r="K2645">
        <f>IF(Transactions!L2645-Transactions!K2645&lt;&gt;"",Transactions!L2645-Transactions!K2645,"")</f>
        <v>0</v>
      </c>
      <c r="L2645">
        <f>IF(Transactions!N2645-Transactions!M2645&lt;&gt;"",Transactions!N2645-Transactions!M2645,"")</f>
        <v>1</v>
      </c>
      <c r="M2645">
        <f>IF(Transactions!P2645-Transactions!O2645&lt;&gt;"",Transactions!P2645-Transactions!O2645,"")</f>
        <v>0</v>
      </c>
      <c r="O2645">
        <f t="shared" si="86"/>
        <v>186</v>
      </c>
      <c r="P2645" t="str">
        <f>IF(Transactions!O2645&lt;&gt;"",Transactions!O2645,"")</f>
        <v>1536328496317</v>
      </c>
      <c r="Q2645">
        <f>IF(Transactions!S2645-Transactions!J2645&lt;&gt;"",Transactions!S2645-Transactions!J2645,"")</f>
        <v>581</v>
      </c>
      <c r="R2645">
        <f t="shared" si="87"/>
        <v>767</v>
      </c>
    </row>
    <row r="2646" spans="1:18" x14ac:dyDescent="0.3">
      <c r="A2646" t="str">
        <f>IF(Transactions!A2646&lt;&gt;"",Transactions!A2646,0)</f>
        <v>2018/09/07 15:54:55</v>
      </c>
      <c r="B2646" t="str">
        <f>IF(Transactions!B2646&lt;&gt;"",Transactions!B2646,0)</f>
        <v>f034c1c19c26de3ba5c148bc2f18230a59fe85261b8ea5fd5af56e4ff43f50f1</v>
      </c>
      <c r="C2646" t="str">
        <f>IF(Transactions!C2646&lt;&gt;"",Transactions!C2646,0)</f>
        <v>Step2</v>
      </c>
      <c r="D2646" t="str">
        <f>IF(Transactions!D2646&lt;&gt;"",Transactions!D2646,"")</f>
        <v>peer0.org1.ldegilde.com</v>
      </c>
      <c r="E2646" t="str">
        <f>IF(Transactions!E2646&lt;&gt;"",Transactions!E2646,"")</f>
        <v>default-chaincode</v>
      </c>
      <c r="F2646" t="str">
        <f>IF(Transactions!F2646&lt;&gt;"",Transactions!F2646,"")</f>
        <v>put</v>
      </c>
      <c r="G2646" t="str">
        <f>IF(Transactions!G2646&lt;&gt;"",Transactions!G2646,"")</f>
        <v>000000011_385</v>
      </c>
      <c r="H2646" t="str">
        <f>IF(Transactions!H2646&lt;&gt;"",Transactions!H2646,"")</f>
        <v>850.0</v>
      </c>
      <c r="I2646">
        <f>IF(Transactions!J2646-Transactions!I2646&lt;&gt;"",Transactions!J2646-Transactions!I2646,"")</f>
        <v>615</v>
      </c>
      <c r="J2646">
        <f>IF((Transactions!K2646-Transactions!I2646)-(Transactions!P2646-Transactions!J2646)&lt;&gt;"",(Transactions!K2646-Transactions!I2646)-(Transactions!P2646-Transactions!J2646),"")</f>
        <v>614</v>
      </c>
      <c r="K2646">
        <f>IF(Transactions!L2646-Transactions!K2646&lt;&gt;"",Transactions!L2646-Transactions!K2646,"")</f>
        <v>0</v>
      </c>
      <c r="L2646">
        <f>IF(Transactions!N2646-Transactions!M2646&lt;&gt;"",Transactions!N2646-Transactions!M2646,"")</f>
        <v>1</v>
      </c>
      <c r="M2646">
        <f>IF(Transactions!P2646-Transactions!O2646&lt;&gt;"",Transactions!P2646-Transactions!O2646,"")</f>
        <v>0</v>
      </c>
      <c r="O2646">
        <f t="shared" si="86"/>
        <v>615</v>
      </c>
      <c r="P2646" t="str">
        <f>IF(Transactions!O2646&lt;&gt;"",Transactions!O2646,"")</f>
        <v>1536328493893</v>
      </c>
      <c r="Q2646">
        <f>IF(Transactions!S2646-Transactions!J2646&lt;&gt;"",Transactions!S2646-Transactions!J2646,"")</f>
        <v>2925</v>
      </c>
      <c r="R2646">
        <f t="shared" si="87"/>
        <v>3540</v>
      </c>
    </row>
    <row r="2647" spans="1:18" x14ac:dyDescent="0.3">
      <c r="A2647" t="str">
        <f>IF(Transactions!A2647&lt;&gt;"",Transactions!A2647,0)</f>
        <v>2018/09/07 15:54:55</v>
      </c>
      <c r="B2647" t="str">
        <f>IF(Transactions!B2647&lt;&gt;"",Transactions!B2647,0)</f>
        <v>f034c1c19c26de3ba5c148bc2f18230a59fe85261b8ea5fd5af56e4ff43f50f1</v>
      </c>
      <c r="C2647" t="str">
        <f>IF(Transactions!C2647&lt;&gt;"",Transactions!C2647,0)</f>
        <v>Step2</v>
      </c>
      <c r="D2647" t="str">
        <f>IF(Transactions!D2647&lt;&gt;"",Transactions!D2647,"")</f>
        <v>peer0.org2.ldegilde.com</v>
      </c>
      <c r="E2647" t="str">
        <f>IF(Transactions!E2647&lt;&gt;"",Transactions!E2647,"")</f>
        <v>default-chaincode</v>
      </c>
      <c r="F2647" t="str">
        <f>IF(Transactions!F2647&lt;&gt;"",Transactions!F2647,"")</f>
        <v>put</v>
      </c>
      <c r="G2647" t="str">
        <f>IF(Transactions!G2647&lt;&gt;"",Transactions!G2647,"")</f>
        <v>000000011_385</v>
      </c>
      <c r="H2647" t="str">
        <f>IF(Transactions!H2647&lt;&gt;"",Transactions!H2647,"")</f>
        <v>850.0</v>
      </c>
      <c r="I2647">
        <f>IF(Transactions!J2647-Transactions!I2647&lt;&gt;"",Transactions!J2647-Transactions!I2647,"")</f>
        <v>615</v>
      </c>
      <c r="J2647">
        <f>IF((Transactions!K2647-Transactions!I2647)-(Transactions!P2647-Transactions!J2647)&lt;&gt;"",(Transactions!K2647-Transactions!I2647)-(Transactions!P2647-Transactions!J2647),"")</f>
        <v>614</v>
      </c>
      <c r="K2647">
        <f>IF(Transactions!L2647-Transactions!K2647&lt;&gt;"",Transactions!L2647-Transactions!K2647,"")</f>
        <v>0</v>
      </c>
      <c r="L2647">
        <f>IF(Transactions!N2647-Transactions!M2647&lt;&gt;"",Transactions!N2647-Transactions!M2647,"")</f>
        <v>1</v>
      </c>
      <c r="M2647">
        <f>IF(Transactions!P2647-Transactions!O2647&lt;&gt;"",Transactions!P2647-Transactions!O2647,"")</f>
        <v>0</v>
      </c>
      <c r="O2647">
        <f t="shared" si="86"/>
        <v>615</v>
      </c>
      <c r="P2647" t="str">
        <f>IF(Transactions!O2647&lt;&gt;"",Transactions!O2647,"")</f>
        <v>1536328493629</v>
      </c>
      <c r="Q2647">
        <f>IF(Transactions!S2647-Transactions!J2647&lt;&gt;"",Transactions!S2647-Transactions!J2647,"")</f>
        <v>2925</v>
      </c>
      <c r="R2647">
        <f t="shared" si="87"/>
        <v>3540</v>
      </c>
    </row>
    <row r="2648" spans="1:18" x14ac:dyDescent="0.3">
      <c r="A2648" t="str">
        <f>IF(Transactions!A2648&lt;&gt;"",Transactions!A2648,0)</f>
        <v>2018/09/07 15:54:55</v>
      </c>
      <c r="B2648" t="str">
        <f>IF(Transactions!B2648&lt;&gt;"",Transactions!B2648,0)</f>
        <v>b51a4ce4ec49f396efa3d0ab7d7ac86897ea247b4516c4236c83aeaf6586b386</v>
      </c>
      <c r="C2648" t="str">
        <f>IF(Transactions!C2648&lt;&gt;"",Transactions!C2648,0)</f>
        <v>Step2</v>
      </c>
      <c r="D2648" t="str">
        <f>IF(Transactions!D2648&lt;&gt;"",Transactions!D2648,"")</f>
        <v>peer0.org1.ldegilde.com</v>
      </c>
      <c r="E2648" t="str">
        <f>IF(Transactions!E2648&lt;&gt;"",Transactions!E2648,"")</f>
        <v>default-chaincode</v>
      </c>
      <c r="F2648" t="str">
        <f>IF(Transactions!F2648&lt;&gt;"",Transactions!F2648,"")</f>
        <v>put</v>
      </c>
      <c r="G2648" t="str">
        <f>IF(Transactions!G2648&lt;&gt;"",Transactions!G2648,"")</f>
        <v>000000011_365</v>
      </c>
      <c r="H2648" t="str">
        <f>IF(Transactions!H2648&lt;&gt;"",Transactions!H2648,"")</f>
        <v>994.0</v>
      </c>
      <c r="I2648">
        <f>IF(Transactions!J2648-Transactions!I2648&lt;&gt;"",Transactions!J2648-Transactions!I2648,"")</f>
        <v>1157</v>
      </c>
      <c r="J2648">
        <f>IF((Transactions!K2648-Transactions!I2648)-(Transactions!P2648-Transactions!J2648)&lt;&gt;"",(Transactions!K2648-Transactions!I2648)-(Transactions!P2648-Transactions!J2648),"")</f>
        <v>1155</v>
      </c>
      <c r="K2648">
        <f>IF(Transactions!L2648-Transactions!K2648&lt;&gt;"",Transactions!L2648-Transactions!K2648,"")</f>
        <v>0</v>
      </c>
      <c r="L2648">
        <f>IF(Transactions!N2648-Transactions!M2648&lt;&gt;"",Transactions!N2648-Transactions!M2648,"")</f>
        <v>2</v>
      </c>
      <c r="M2648">
        <f>IF(Transactions!P2648-Transactions!O2648&lt;&gt;"",Transactions!P2648-Transactions!O2648,"")</f>
        <v>0</v>
      </c>
      <c r="O2648">
        <f t="shared" si="86"/>
        <v>1157</v>
      </c>
      <c r="P2648" t="str">
        <f>IF(Transactions!O2648&lt;&gt;"",Transactions!O2648,"")</f>
        <v>1536328493925</v>
      </c>
      <c r="Q2648">
        <f>IF(Transactions!S2648-Transactions!J2648&lt;&gt;"",Transactions!S2648-Transactions!J2648,"")</f>
        <v>2383</v>
      </c>
      <c r="R2648">
        <f t="shared" si="87"/>
        <v>3540</v>
      </c>
    </row>
    <row r="2649" spans="1:18" x14ac:dyDescent="0.3">
      <c r="A2649" t="str">
        <f>IF(Transactions!A2649&lt;&gt;"",Transactions!A2649,0)</f>
        <v>2018/09/07 15:54:55</v>
      </c>
      <c r="B2649" t="str">
        <f>IF(Transactions!B2649&lt;&gt;"",Transactions!B2649,0)</f>
        <v>b51a4ce4ec49f396efa3d0ab7d7ac86897ea247b4516c4236c83aeaf6586b386</v>
      </c>
      <c r="C2649" t="str">
        <f>IF(Transactions!C2649&lt;&gt;"",Transactions!C2649,0)</f>
        <v>Step2</v>
      </c>
      <c r="D2649" t="str">
        <f>IF(Transactions!D2649&lt;&gt;"",Transactions!D2649,"")</f>
        <v>peer0.org2.ldegilde.com</v>
      </c>
      <c r="E2649" t="str">
        <f>IF(Transactions!E2649&lt;&gt;"",Transactions!E2649,"")</f>
        <v>default-chaincode</v>
      </c>
      <c r="F2649" t="str">
        <f>IF(Transactions!F2649&lt;&gt;"",Transactions!F2649,"")</f>
        <v>put</v>
      </c>
      <c r="G2649" t="str">
        <f>IF(Transactions!G2649&lt;&gt;"",Transactions!G2649,"")</f>
        <v>000000011_365</v>
      </c>
      <c r="H2649" t="str">
        <f>IF(Transactions!H2649&lt;&gt;"",Transactions!H2649,"")</f>
        <v>994.0</v>
      </c>
      <c r="I2649">
        <f>IF(Transactions!J2649-Transactions!I2649&lt;&gt;"",Transactions!J2649-Transactions!I2649,"")</f>
        <v>1157</v>
      </c>
      <c r="J2649">
        <f>IF((Transactions!K2649-Transactions!I2649)-(Transactions!P2649-Transactions!J2649)&lt;&gt;"",(Transactions!K2649-Transactions!I2649)-(Transactions!P2649-Transactions!J2649),"")</f>
        <v>1154</v>
      </c>
      <c r="K2649">
        <f>IF(Transactions!L2649-Transactions!K2649&lt;&gt;"",Transactions!L2649-Transactions!K2649,"")</f>
        <v>0</v>
      </c>
      <c r="L2649">
        <f>IF(Transactions!N2649-Transactions!M2649&lt;&gt;"",Transactions!N2649-Transactions!M2649,"")</f>
        <v>3</v>
      </c>
      <c r="M2649">
        <f>IF(Transactions!P2649-Transactions!O2649&lt;&gt;"",Transactions!P2649-Transactions!O2649,"")</f>
        <v>0</v>
      </c>
      <c r="O2649">
        <f t="shared" si="86"/>
        <v>1157</v>
      </c>
      <c r="P2649" t="str">
        <f>IF(Transactions!O2649&lt;&gt;"",Transactions!O2649,"")</f>
        <v>1536328494494</v>
      </c>
      <c r="Q2649">
        <f>IF(Transactions!S2649-Transactions!J2649&lt;&gt;"",Transactions!S2649-Transactions!J2649,"")</f>
        <v>2383</v>
      </c>
      <c r="R2649">
        <f t="shared" si="87"/>
        <v>3540</v>
      </c>
    </row>
    <row r="2650" spans="1:18" x14ac:dyDescent="0.3">
      <c r="A2650" t="str">
        <f>IF(Transactions!A2650&lt;&gt;"",Transactions!A2650,0)</f>
        <v>2018/09/07 15:54:55</v>
      </c>
      <c r="B2650" t="str">
        <f>IF(Transactions!B2650&lt;&gt;"",Transactions!B2650,0)</f>
        <v>3f14d262531887d14b4a0a8a2274fdc4997a417ae5028981beae227b41d87535</v>
      </c>
      <c r="C2650" t="str">
        <f>IF(Transactions!C2650&lt;&gt;"",Transactions!C2650,0)</f>
        <v>Step2</v>
      </c>
      <c r="D2650" t="str">
        <f>IF(Transactions!D2650&lt;&gt;"",Transactions!D2650,"")</f>
        <v>peer0.org1.ldegilde.com</v>
      </c>
      <c r="E2650" t="str">
        <f>IF(Transactions!E2650&lt;&gt;"",Transactions!E2650,"")</f>
        <v>default-chaincode</v>
      </c>
      <c r="F2650" t="str">
        <f>IF(Transactions!F2650&lt;&gt;"",Transactions!F2650,"")</f>
        <v>put</v>
      </c>
      <c r="G2650" t="str">
        <f>IF(Transactions!G2650&lt;&gt;"",Transactions!G2650,"")</f>
        <v>000000011_eigen_risico</v>
      </c>
      <c r="H2650" t="str">
        <f>IF(Transactions!H2650&lt;&gt;"",Transactions!H2650,"")</f>
        <v>385</v>
      </c>
      <c r="I2650">
        <f>IF(Transactions!J2650-Transactions!I2650&lt;&gt;"",Transactions!J2650-Transactions!I2650,"")</f>
        <v>1161</v>
      </c>
      <c r="J2650">
        <f>IF((Transactions!K2650-Transactions!I2650)-(Transactions!P2650-Transactions!J2650)&lt;&gt;"",(Transactions!K2650-Transactions!I2650)-(Transactions!P2650-Transactions!J2650),"")</f>
        <v>1158</v>
      </c>
      <c r="K2650">
        <f>IF(Transactions!L2650-Transactions!K2650&lt;&gt;"",Transactions!L2650-Transactions!K2650,"")</f>
        <v>0</v>
      </c>
      <c r="L2650">
        <f>IF(Transactions!N2650-Transactions!M2650&lt;&gt;"",Transactions!N2650-Transactions!M2650,"")</f>
        <v>3</v>
      </c>
      <c r="M2650">
        <f>IF(Transactions!P2650-Transactions!O2650&lt;&gt;"",Transactions!P2650-Transactions!O2650,"")</f>
        <v>0</v>
      </c>
      <c r="O2650">
        <f t="shared" si="86"/>
        <v>1161</v>
      </c>
      <c r="P2650" t="str">
        <f>IF(Transactions!O2650&lt;&gt;"",Transactions!O2650,"")</f>
        <v>1536328493912</v>
      </c>
      <c r="Q2650">
        <f>IF(Transactions!S2650-Transactions!J2650&lt;&gt;"",Transactions!S2650-Transactions!J2650,"")</f>
        <v>2382</v>
      </c>
      <c r="R2650">
        <f t="shared" si="87"/>
        <v>3543</v>
      </c>
    </row>
    <row r="2651" spans="1:18" x14ac:dyDescent="0.3">
      <c r="A2651" t="str">
        <f>IF(Transactions!A2651&lt;&gt;"",Transactions!A2651,0)</f>
        <v>2018/09/07 15:54:55</v>
      </c>
      <c r="B2651" t="str">
        <f>IF(Transactions!B2651&lt;&gt;"",Transactions!B2651,0)</f>
        <v>3f14d262531887d14b4a0a8a2274fdc4997a417ae5028981beae227b41d87535</v>
      </c>
      <c r="C2651" t="str">
        <f>IF(Transactions!C2651&lt;&gt;"",Transactions!C2651,0)</f>
        <v>Step2</v>
      </c>
      <c r="D2651" t="str">
        <f>IF(Transactions!D2651&lt;&gt;"",Transactions!D2651,"")</f>
        <v>peer0.org2.ldegilde.com</v>
      </c>
      <c r="E2651" t="str">
        <f>IF(Transactions!E2651&lt;&gt;"",Transactions!E2651,"")</f>
        <v>default-chaincode</v>
      </c>
      <c r="F2651" t="str">
        <f>IF(Transactions!F2651&lt;&gt;"",Transactions!F2651,"")</f>
        <v>put</v>
      </c>
      <c r="G2651" t="str">
        <f>IF(Transactions!G2651&lt;&gt;"",Transactions!G2651,"")</f>
        <v>000000011_eigen_risico</v>
      </c>
      <c r="H2651" t="str">
        <f>IF(Transactions!H2651&lt;&gt;"",Transactions!H2651,"")</f>
        <v>385</v>
      </c>
      <c r="I2651">
        <f>IF(Transactions!J2651-Transactions!I2651&lt;&gt;"",Transactions!J2651-Transactions!I2651,"")</f>
        <v>1161</v>
      </c>
      <c r="J2651">
        <f>IF((Transactions!K2651-Transactions!I2651)-(Transactions!P2651-Transactions!J2651)&lt;&gt;"",(Transactions!K2651-Transactions!I2651)-(Transactions!P2651-Transactions!J2651),"")</f>
        <v>1158</v>
      </c>
      <c r="K2651">
        <f>IF(Transactions!L2651-Transactions!K2651&lt;&gt;"",Transactions!L2651-Transactions!K2651,"")</f>
        <v>0</v>
      </c>
      <c r="L2651">
        <f>IF(Transactions!N2651-Transactions!M2651&lt;&gt;"",Transactions!N2651-Transactions!M2651,"")</f>
        <v>3</v>
      </c>
      <c r="M2651">
        <f>IF(Transactions!P2651-Transactions!O2651&lt;&gt;"",Transactions!P2651-Transactions!O2651,"")</f>
        <v>0</v>
      </c>
      <c r="O2651">
        <f t="shared" si="86"/>
        <v>1161</v>
      </c>
      <c r="P2651" t="str">
        <f>IF(Transactions!O2651&lt;&gt;"",Transactions!O2651,"")</f>
        <v>1536328494496</v>
      </c>
      <c r="Q2651">
        <f>IF(Transactions!S2651-Transactions!J2651&lt;&gt;"",Transactions!S2651-Transactions!J2651,"")</f>
        <v>2382</v>
      </c>
      <c r="R2651">
        <f t="shared" si="87"/>
        <v>3543</v>
      </c>
    </row>
    <row r="2652" spans="1:18" x14ac:dyDescent="0.3">
      <c r="A2652" t="str">
        <f>IF(Transactions!A2652&lt;&gt;"",Transactions!A2652,0)</f>
        <v>2018/09/07 15:54:55</v>
      </c>
      <c r="B2652" t="str">
        <f>IF(Transactions!B2652&lt;&gt;"",Transactions!B2652,0)</f>
        <v>4702ee2977c7c3c5d2520061e4ee0af4e7edf5aa20fe18065fbee31848a669b6</v>
      </c>
      <c r="C2652" t="str">
        <f>IF(Transactions!C2652&lt;&gt;"",Transactions!C2652,0)</f>
        <v>Step2</v>
      </c>
      <c r="D2652" t="str">
        <f>IF(Transactions!D2652&lt;&gt;"",Transactions!D2652,"")</f>
        <v>peer0.org1.ldegilde.com</v>
      </c>
      <c r="E2652" t="str">
        <f>IF(Transactions!E2652&lt;&gt;"",Transactions!E2652,"")</f>
        <v>default-chaincode</v>
      </c>
      <c r="F2652" t="str">
        <f>IF(Transactions!F2652&lt;&gt;"",Transactions!F2652,"")</f>
        <v>put</v>
      </c>
      <c r="G2652" t="str">
        <f>IF(Transactions!G2652&lt;&gt;"",Transactions!G2652,"")</f>
        <v>000000011_242</v>
      </c>
      <c r="H2652" t="str">
        <f>IF(Transactions!H2652&lt;&gt;"",Transactions!H2652,"")</f>
        <v>262.0</v>
      </c>
      <c r="I2652">
        <f>IF(Transactions!J2652-Transactions!I2652&lt;&gt;"",Transactions!J2652-Transactions!I2652,"")</f>
        <v>1000</v>
      </c>
      <c r="J2652">
        <f>IF((Transactions!K2652-Transactions!I2652)-(Transactions!P2652-Transactions!J2652)&lt;&gt;"",(Transactions!K2652-Transactions!I2652)-(Transactions!P2652-Transactions!J2652),"")</f>
        <v>996</v>
      </c>
      <c r="K2652">
        <f>IF(Transactions!L2652-Transactions!K2652&lt;&gt;"",Transactions!L2652-Transactions!K2652,"")</f>
        <v>0</v>
      </c>
      <c r="L2652">
        <f>IF(Transactions!N2652-Transactions!M2652&lt;&gt;"",Transactions!N2652-Transactions!M2652,"")</f>
        <v>4</v>
      </c>
      <c r="M2652">
        <f>IF(Transactions!P2652-Transactions!O2652&lt;&gt;"",Transactions!P2652-Transactions!O2652,"")</f>
        <v>0</v>
      </c>
      <c r="O2652">
        <f t="shared" si="86"/>
        <v>1000</v>
      </c>
      <c r="P2652" t="str">
        <f>IF(Transactions!O2652&lt;&gt;"",Transactions!O2652,"")</f>
        <v>1536328493914</v>
      </c>
      <c r="Q2652">
        <f>IF(Transactions!S2652-Transactions!J2652&lt;&gt;"",Transactions!S2652-Transactions!J2652,"")</f>
        <v>2542</v>
      </c>
      <c r="R2652">
        <f t="shared" si="87"/>
        <v>3542</v>
      </c>
    </row>
    <row r="2653" spans="1:18" x14ac:dyDescent="0.3">
      <c r="A2653" t="str">
        <f>IF(Transactions!A2653&lt;&gt;"",Transactions!A2653,0)</f>
        <v>2018/09/07 15:54:55</v>
      </c>
      <c r="B2653" t="str">
        <f>IF(Transactions!B2653&lt;&gt;"",Transactions!B2653,0)</f>
        <v>4702ee2977c7c3c5d2520061e4ee0af4e7edf5aa20fe18065fbee31848a669b6</v>
      </c>
      <c r="C2653" t="str">
        <f>IF(Transactions!C2653&lt;&gt;"",Transactions!C2653,0)</f>
        <v>Step2</v>
      </c>
      <c r="D2653" t="str">
        <f>IF(Transactions!D2653&lt;&gt;"",Transactions!D2653,"")</f>
        <v>peer0.org2.ldegilde.com</v>
      </c>
      <c r="E2653" t="str">
        <f>IF(Transactions!E2653&lt;&gt;"",Transactions!E2653,"")</f>
        <v>default-chaincode</v>
      </c>
      <c r="F2653" t="str">
        <f>IF(Transactions!F2653&lt;&gt;"",Transactions!F2653,"")</f>
        <v>put</v>
      </c>
      <c r="G2653" t="str">
        <f>IF(Transactions!G2653&lt;&gt;"",Transactions!G2653,"")</f>
        <v>000000011_242</v>
      </c>
      <c r="H2653" t="str">
        <f>IF(Transactions!H2653&lt;&gt;"",Transactions!H2653,"")</f>
        <v>262.0</v>
      </c>
      <c r="I2653">
        <f>IF(Transactions!J2653-Transactions!I2653&lt;&gt;"",Transactions!J2653-Transactions!I2653,"")</f>
        <v>1000</v>
      </c>
      <c r="J2653">
        <f>IF((Transactions!K2653-Transactions!I2653)-(Transactions!P2653-Transactions!J2653)&lt;&gt;"",(Transactions!K2653-Transactions!I2653)-(Transactions!P2653-Transactions!J2653),"")</f>
        <v>999</v>
      </c>
      <c r="K2653">
        <f>IF(Transactions!L2653-Transactions!K2653&lt;&gt;"",Transactions!L2653-Transactions!K2653,"")</f>
        <v>0</v>
      </c>
      <c r="L2653">
        <f>IF(Transactions!N2653-Transactions!M2653&lt;&gt;"",Transactions!N2653-Transactions!M2653,"")</f>
        <v>1</v>
      </c>
      <c r="M2653">
        <f>IF(Transactions!P2653-Transactions!O2653&lt;&gt;"",Transactions!P2653-Transactions!O2653,"")</f>
        <v>0</v>
      </c>
      <c r="O2653">
        <f t="shared" si="86"/>
        <v>1000</v>
      </c>
      <c r="P2653" t="str">
        <f>IF(Transactions!O2653&lt;&gt;"",Transactions!O2653,"")</f>
        <v>1536328494350</v>
      </c>
      <c r="Q2653">
        <f>IF(Transactions!S2653-Transactions!J2653&lt;&gt;"",Transactions!S2653-Transactions!J2653,"")</f>
        <v>2542</v>
      </c>
      <c r="R2653">
        <f t="shared" si="87"/>
        <v>3542</v>
      </c>
    </row>
    <row r="2654" spans="1:18" x14ac:dyDescent="0.3">
      <c r="A2654" t="str">
        <f>IF(Transactions!A2654&lt;&gt;"",Transactions!A2654,0)</f>
        <v>2018/09/07 15:54:55</v>
      </c>
      <c r="B2654" t="str">
        <f>IF(Transactions!B2654&lt;&gt;"",Transactions!B2654,0)</f>
        <v>9a004be1b051122df2b0780cd39377076d1d5e4245db2c766888644d26d53937</v>
      </c>
      <c r="C2654" t="str">
        <f>IF(Transactions!C2654&lt;&gt;"",Transactions!C2654,0)</f>
        <v>Step2</v>
      </c>
      <c r="D2654" t="str">
        <f>IF(Transactions!D2654&lt;&gt;"",Transactions!D2654,"")</f>
        <v>peer0.org1.ldegilde.com</v>
      </c>
      <c r="E2654" t="str">
        <f>IF(Transactions!E2654&lt;&gt;"",Transactions!E2654,"")</f>
        <v>default-chaincode</v>
      </c>
      <c r="F2654" t="str">
        <f>IF(Transactions!F2654&lt;&gt;"",Transactions!F2654,"")</f>
        <v>put</v>
      </c>
      <c r="G2654" t="str">
        <f>IF(Transactions!G2654&lt;&gt;"",Transactions!G2654,"")</f>
        <v>000000011_22</v>
      </c>
      <c r="H2654" t="str">
        <f>IF(Transactions!H2654&lt;&gt;"",Transactions!H2654,"")</f>
        <v>729.0</v>
      </c>
      <c r="I2654">
        <f>IF(Transactions!J2654-Transactions!I2654&lt;&gt;"",Transactions!J2654-Transactions!I2654,"")</f>
        <v>1283</v>
      </c>
      <c r="J2654">
        <f>IF((Transactions!K2654-Transactions!I2654)-(Transactions!P2654-Transactions!J2654)&lt;&gt;"",(Transactions!K2654-Transactions!I2654)-(Transactions!P2654-Transactions!J2654),"")</f>
        <v>1282</v>
      </c>
      <c r="K2654">
        <f>IF(Transactions!L2654-Transactions!K2654&lt;&gt;"",Transactions!L2654-Transactions!K2654,"")</f>
        <v>0</v>
      </c>
      <c r="L2654">
        <f>IF(Transactions!N2654-Transactions!M2654&lt;&gt;"",Transactions!N2654-Transactions!M2654,"")</f>
        <v>1</v>
      </c>
      <c r="M2654">
        <f>IF(Transactions!P2654-Transactions!O2654&lt;&gt;"",Transactions!P2654-Transactions!O2654,"")</f>
        <v>0</v>
      </c>
      <c r="O2654">
        <f t="shared" si="86"/>
        <v>1283</v>
      </c>
      <c r="P2654" t="str">
        <f>IF(Transactions!O2654&lt;&gt;"",Transactions!O2654,"")</f>
        <v>1536328493924</v>
      </c>
      <c r="Q2654">
        <f>IF(Transactions!S2654-Transactions!J2654&lt;&gt;"",Transactions!S2654-Transactions!J2654,"")</f>
        <v>2261</v>
      </c>
      <c r="R2654">
        <f t="shared" si="87"/>
        <v>3544</v>
      </c>
    </row>
    <row r="2655" spans="1:18" x14ac:dyDescent="0.3">
      <c r="A2655" t="str">
        <f>IF(Transactions!A2655&lt;&gt;"",Transactions!A2655,0)</f>
        <v>2018/09/07 15:54:55</v>
      </c>
      <c r="B2655" t="str">
        <f>IF(Transactions!B2655&lt;&gt;"",Transactions!B2655,0)</f>
        <v>9a004be1b051122df2b0780cd39377076d1d5e4245db2c766888644d26d53937</v>
      </c>
      <c r="C2655" t="str">
        <f>IF(Transactions!C2655&lt;&gt;"",Transactions!C2655,0)</f>
        <v>Step2</v>
      </c>
      <c r="D2655" t="str">
        <f>IF(Transactions!D2655&lt;&gt;"",Transactions!D2655,"")</f>
        <v>peer0.org2.ldegilde.com</v>
      </c>
      <c r="E2655" t="str">
        <f>IF(Transactions!E2655&lt;&gt;"",Transactions!E2655,"")</f>
        <v>default-chaincode</v>
      </c>
      <c r="F2655" t="str">
        <f>IF(Transactions!F2655&lt;&gt;"",Transactions!F2655,"")</f>
        <v>put</v>
      </c>
      <c r="G2655" t="str">
        <f>IF(Transactions!G2655&lt;&gt;"",Transactions!G2655,"")</f>
        <v>000000011_22</v>
      </c>
      <c r="H2655" t="str">
        <f>IF(Transactions!H2655&lt;&gt;"",Transactions!H2655,"")</f>
        <v>729.0</v>
      </c>
      <c r="I2655">
        <f>IF(Transactions!J2655-Transactions!I2655&lt;&gt;"",Transactions!J2655-Transactions!I2655,"")</f>
        <v>1283</v>
      </c>
      <c r="J2655">
        <f>IF((Transactions!K2655-Transactions!I2655)-(Transactions!P2655-Transactions!J2655)&lt;&gt;"",(Transactions!K2655-Transactions!I2655)-(Transactions!P2655-Transactions!J2655),"")</f>
        <v>1282</v>
      </c>
      <c r="K2655">
        <f>IF(Transactions!L2655-Transactions!K2655&lt;&gt;"",Transactions!L2655-Transactions!K2655,"")</f>
        <v>0</v>
      </c>
      <c r="L2655">
        <f>IF(Transactions!N2655-Transactions!M2655&lt;&gt;"",Transactions!N2655-Transactions!M2655,"")</f>
        <v>1</v>
      </c>
      <c r="M2655">
        <f>IF(Transactions!P2655-Transactions!O2655&lt;&gt;"",Transactions!P2655-Transactions!O2655,"")</f>
        <v>0</v>
      </c>
      <c r="O2655">
        <f t="shared" si="86"/>
        <v>1283</v>
      </c>
      <c r="P2655" t="str">
        <f>IF(Transactions!O2655&lt;&gt;"",Transactions!O2655,"")</f>
        <v>1536328494641</v>
      </c>
      <c r="Q2655">
        <f>IF(Transactions!S2655-Transactions!J2655&lt;&gt;"",Transactions!S2655-Transactions!J2655,"")</f>
        <v>2261</v>
      </c>
      <c r="R2655">
        <f t="shared" si="87"/>
        <v>3544</v>
      </c>
    </row>
    <row r="2656" spans="1:18" x14ac:dyDescent="0.3">
      <c r="A2656" t="str">
        <f>IF(Transactions!A2656&lt;&gt;"",Transactions!A2656,0)</f>
        <v>2018/09/07 15:54:55</v>
      </c>
      <c r="B2656" t="str">
        <f>IF(Transactions!B2656&lt;&gt;"",Transactions!B2656,0)</f>
        <v>07c22dfdc8883366f914058af9a451e352c9676f0bb65088be80426fd5fb18dc</v>
      </c>
      <c r="C2656" t="str">
        <f>IF(Transactions!C2656&lt;&gt;"",Transactions!C2656,0)</f>
        <v>Step2</v>
      </c>
      <c r="D2656" t="str">
        <f>IF(Transactions!D2656&lt;&gt;"",Transactions!D2656,"")</f>
        <v>peer0.org1.ldegilde.com</v>
      </c>
      <c r="E2656" t="str">
        <f>IF(Transactions!E2656&lt;&gt;"",Transactions!E2656,"")</f>
        <v>default-chaincode</v>
      </c>
      <c r="F2656" t="str">
        <f>IF(Transactions!F2656&lt;&gt;"",Transactions!F2656,"")</f>
        <v>put</v>
      </c>
      <c r="G2656" t="str">
        <f>IF(Transactions!G2656&lt;&gt;"",Transactions!G2656,"")</f>
        <v>000000011_249</v>
      </c>
      <c r="H2656" t="str">
        <f>IF(Transactions!H2656&lt;&gt;"",Transactions!H2656,"")</f>
        <v>732.0</v>
      </c>
      <c r="I2656">
        <f>IF(Transactions!J2656-Transactions!I2656&lt;&gt;"",Transactions!J2656-Transactions!I2656,"")</f>
        <v>1275</v>
      </c>
      <c r="J2656">
        <f>IF((Transactions!K2656-Transactions!I2656)-(Transactions!P2656-Transactions!J2656)&lt;&gt;"",(Transactions!K2656-Transactions!I2656)-(Transactions!P2656-Transactions!J2656),"")</f>
        <v>1273</v>
      </c>
      <c r="K2656">
        <f>IF(Transactions!L2656-Transactions!K2656&lt;&gt;"",Transactions!L2656-Transactions!K2656,"")</f>
        <v>0</v>
      </c>
      <c r="L2656">
        <f>IF(Transactions!N2656-Transactions!M2656&lt;&gt;"",Transactions!N2656-Transactions!M2656,"")</f>
        <v>2</v>
      </c>
      <c r="M2656">
        <f>IF(Transactions!P2656-Transactions!O2656&lt;&gt;"",Transactions!P2656-Transactions!O2656,"")</f>
        <v>0</v>
      </c>
      <c r="O2656">
        <f t="shared" si="86"/>
        <v>1275</v>
      </c>
      <c r="P2656" t="str">
        <f>IF(Transactions!O2656&lt;&gt;"",Transactions!O2656,"")</f>
        <v>1536328493915</v>
      </c>
      <c r="Q2656">
        <f>IF(Transactions!S2656-Transactions!J2656&lt;&gt;"",Transactions!S2656-Transactions!J2656,"")</f>
        <v>2268</v>
      </c>
      <c r="R2656">
        <f t="shared" si="87"/>
        <v>3543</v>
      </c>
    </row>
    <row r="2657" spans="1:18" x14ac:dyDescent="0.3">
      <c r="A2657" t="str">
        <f>IF(Transactions!A2657&lt;&gt;"",Transactions!A2657,0)</f>
        <v>2018/09/07 15:54:55</v>
      </c>
      <c r="B2657" t="str">
        <f>IF(Transactions!B2657&lt;&gt;"",Transactions!B2657,0)</f>
        <v>07c22dfdc8883366f914058af9a451e352c9676f0bb65088be80426fd5fb18dc</v>
      </c>
      <c r="C2657" t="str">
        <f>IF(Transactions!C2657&lt;&gt;"",Transactions!C2657,0)</f>
        <v>Step2</v>
      </c>
      <c r="D2657" t="str">
        <f>IF(Transactions!D2657&lt;&gt;"",Transactions!D2657,"")</f>
        <v>peer0.org2.ldegilde.com</v>
      </c>
      <c r="E2657" t="str">
        <f>IF(Transactions!E2657&lt;&gt;"",Transactions!E2657,"")</f>
        <v>default-chaincode</v>
      </c>
      <c r="F2657" t="str">
        <f>IF(Transactions!F2657&lt;&gt;"",Transactions!F2657,"")</f>
        <v>put</v>
      </c>
      <c r="G2657" t="str">
        <f>IF(Transactions!G2657&lt;&gt;"",Transactions!G2657,"")</f>
        <v>000000011_249</v>
      </c>
      <c r="H2657" t="str">
        <f>IF(Transactions!H2657&lt;&gt;"",Transactions!H2657,"")</f>
        <v>732.0</v>
      </c>
      <c r="I2657">
        <f>IF(Transactions!J2657-Transactions!I2657&lt;&gt;"",Transactions!J2657-Transactions!I2657,"")</f>
        <v>1275</v>
      </c>
      <c r="J2657">
        <f>IF((Transactions!K2657-Transactions!I2657)-(Transactions!P2657-Transactions!J2657)&lt;&gt;"",(Transactions!K2657-Transactions!I2657)-(Transactions!P2657-Transactions!J2657),"")</f>
        <v>1273</v>
      </c>
      <c r="K2657">
        <f>IF(Transactions!L2657-Transactions!K2657&lt;&gt;"",Transactions!L2657-Transactions!K2657,"")</f>
        <v>0</v>
      </c>
      <c r="L2657">
        <f>IF(Transactions!N2657-Transactions!M2657&lt;&gt;"",Transactions!N2657-Transactions!M2657,"")</f>
        <v>2</v>
      </c>
      <c r="M2657">
        <f>IF(Transactions!P2657-Transactions!O2657&lt;&gt;"",Transactions!P2657-Transactions!O2657,"")</f>
        <v>0</v>
      </c>
      <c r="O2657">
        <f t="shared" si="86"/>
        <v>1275</v>
      </c>
      <c r="P2657" t="str">
        <f>IF(Transactions!O2657&lt;&gt;"",Transactions!O2657,"")</f>
        <v>1536328494633</v>
      </c>
      <c r="Q2657">
        <f>IF(Transactions!S2657-Transactions!J2657&lt;&gt;"",Transactions!S2657-Transactions!J2657,"")</f>
        <v>2268</v>
      </c>
      <c r="R2657">
        <f t="shared" si="87"/>
        <v>3543</v>
      </c>
    </row>
    <row r="2658" spans="1:18" x14ac:dyDescent="0.3">
      <c r="A2658" t="str">
        <f>IF(Transactions!A2658&lt;&gt;"",Transactions!A2658,0)</f>
        <v>2018/09/07 15:54:55</v>
      </c>
      <c r="B2658" t="str">
        <f>IF(Transactions!B2658&lt;&gt;"",Transactions!B2658,0)</f>
        <v>2f931f32c68ce9bb512fa54392bdb3005d85a808fcdc754f2ff5c38263435114</v>
      </c>
      <c r="C2658" t="str">
        <f>IF(Transactions!C2658&lt;&gt;"",Transactions!C2658,0)</f>
        <v>Step2</v>
      </c>
      <c r="D2658" t="str">
        <f>IF(Transactions!D2658&lt;&gt;"",Transactions!D2658,"")</f>
        <v>peer0.org1.ldegilde.com</v>
      </c>
      <c r="E2658" t="str">
        <f>IF(Transactions!E2658&lt;&gt;"",Transactions!E2658,"")</f>
        <v>default-chaincode</v>
      </c>
      <c r="F2658" t="str">
        <f>IF(Transactions!F2658&lt;&gt;"",Transactions!F2658,"")</f>
        <v>put</v>
      </c>
      <c r="G2658" t="str">
        <f>IF(Transactions!G2658&lt;&gt;"",Transactions!G2658,"")</f>
        <v>000000011_5</v>
      </c>
      <c r="H2658" t="str">
        <f>IF(Transactions!H2658&lt;&gt;"",Transactions!H2658,"")</f>
        <v>991.0</v>
      </c>
      <c r="I2658">
        <f>IF(Transactions!J2658-Transactions!I2658&lt;&gt;"",Transactions!J2658-Transactions!I2658,"")</f>
        <v>177</v>
      </c>
      <c r="J2658">
        <f>IF((Transactions!K2658-Transactions!I2658)-(Transactions!P2658-Transactions!J2658)&lt;&gt;"",(Transactions!K2658-Transactions!I2658)-(Transactions!P2658-Transactions!J2658),"")</f>
        <v>176</v>
      </c>
      <c r="K2658">
        <f>IF(Transactions!L2658-Transactions!K2658&lt;&gt;"",Transactions!L2658-Transactions!K2658,"")</f>
        <v>0</v>
      </c>
      <c r="L2658">
        <f>IF(Transactions!N2658-Transactions!M2658&lt;&gt;"",Transactions!N2658-Transactions!M2658,"")</f>
        <v>1</v>
      </c>
      <c r="M2658">
        <f>IF(Transactions!P2658-Transactions!O2658&lt;&gt;"",Transactions!P2658-Transactions!O2658,"")</f>
        <v>0</v>
      </c>
      <c r="O2658">
        <f t="shared" si="86"/>
        <v>177</v>
      </c>
      <c r="P2658" t="str">
        <f>IF(Transactions!O2658&lt;&gt;"",Transactions!O2658,"")</f>
        <v>1536328494969</v>
      </c>
      <c r="Q2658">
        <f>IF(Transactions!S2658-Transactions!J2658&lt;&gt;"",Transactions!S2658-Transactions!J2658,"")</f>
        <v>1927</v>
      </c>
      <c r="R2658">
        <f t="shared" si="87"/>
        <v>2104</v>
      </c>
    </row>
    <row r="2659" spans="1:18" x14ac:dyDescent="0.3">
      <c r="A2659" t="str">
        <f>IF(Transactions!A2659&lt;&gt;"",Transactions!A2659,0)</f>
        <v>2018/09/07 15:54:55</v>
      </c>
      <c r="B2659" t="str">
        <f>IF(Transactions!B2659&lt;&gt;"",Transactions!B2659,0)</f>
        <v>2f931f32c68ce9bb512fa54392bdb3005d85a808fcdc754f2ff5c38263435114</v>
      </c>
      <c r="C2659" t="str">
        <f>IF(Transactions!C2659&lt;&gt;"",Transactions!C2659,0)</f>
        <v>Step2</v>
      </c>
      <c r="D2659" t="str">
        <f>IF(Transactions!D2659&lt;&gt;"",Transactions!D2659,"")</f>
        <v>peer0.org2.ldegilde.com</v>
      </c>
      <c r="E2659" t="str">
        <f>IF(Transactions!E2659&lt;&gt;"",Transactions!E2659,"")</f>
        <v>default-chaincode</v>
      </c>
      <c r="F2659" t="str">
        <f>IF(Transactions!F2659&lt;&gt;"",Transactions!F2659,"")</f>
        <v>put</v>
      </c>
      <c r="G2659" t="str">
        <f>IF(Transactions!G2659&lt;&gt;"",Transactions!G2659,"")</f>
        <v>000000011_5</v>
      </c>
      <c r="H2659" t="str">
        <f>IF(Transactions!H2659&lt;&gt;"",Transactions!H2659,"")</f>
        <v>991.0</v>
      </c>
      <c r="I2659">
        <f>IF(Transactions!J2659-Transactions!I2659&lt;&gt;"",Transactions!J2659-Transactions!I2659,"")</f>
        <v>177</v>
      </c>
      <c r="J2659">
        <f>IF((Transactions!K2659-Transactions!I2659)-(Transactions!P2659-Transactions!J2659)&lt;&gt;"",(Transactions!K2659-Transactions!I2659)-(Transactions!P2659-Transactions!J2659),"")</f>
        <v>176</v>
      </c>
      <c r="K2659">
        <f>IF(Transactions!L2659-Transactions!K2659&lt;&gt;"",Transactions!L2659-Transactions!K2659,"")</f>
        <v>0</v>
      </c>
      <c r="L2659">
        <f>IF(Transactions!N2659-Transactions!M2659&lt;&gt;"",Transactions!N2659-Transactions!M2659,"")</f>
        <v>1</v>
      </c>
      <c r="M2659">
        <f>IF(Transactions!P2659-Transactions!O2659&lt;&gt;"",Transactions!P2659-Transactions!O2659,"")</f>
        <v>0</v>
      </c>
      <c r="O2659">
        <f t="shared" si="86"/>
        <v>177</v>
      </c>
      <c r="P2659" t="str">
        <f>IF(Transactions!O2659&lt;&gt;"",Transactions!O2659,"")</f>
        <v>1536328494968</v>
      </c>
      <c r="Q2659">
        <f>IF(Transactions!S2659-Transactions!J2659&lt;&gt;"",Transactions!S2659-Transactions!J2659,"")</f>
        <v>1927</v>
      </c>
      <c r="R2659">
        <f t="shared" si="87"/>
        <v>2104</v>
      </c>
    </row>
    <row r="2660" spans="1:18" x14ac:dyDescent="0.3">
      <c r="A2660" t="str">
        <f>IF(Transactions!A2660&lt;&gt;"",Transactions!A2660,0)</f>
        <v>2018/09/07 15:54:55</v>
      </c>
      <c r="B2660" t="str">
        <f>IF(Transactions!B2660&lt;&gt;"",Transactions!B2660,0)</f>
        <v>4a60b4f6a249b48151d412d2565ffa336b809f5c699fc050599d22c2b6ab112c</v>
      </c>
      <c r="C2660" t="str">
        <f>IF(Transactions!C2660&lt;&gt;"",Transactions!C2660,0)</f>
        <v>Step2</v>
      </c>
      <c r="D2660" t="str">
        <f>IF(Transactions!D2660&lt;&gt;"",Transactions!D2660,"")</f>
        <v>peer0.org1.ldegilde.com</v>
      </c>
      <c r="E2660" t="str">
        <f>IF(Transactions!E2660&lt;&gt;"",Transactions!E2660,"")</f>
        <v>default-chaincode</v>
      </c>
      <c r="F2660" t="str">
        <f>IF(Transactions!F2660&lt;&gt;"",Transactions!F2660,"")</f>
        <v>put</v>
      </c>
      <c r="G2660" t="str">
        <f>IF(Transactions!G2660&lt;&gt;"",Transactions!G2660,"")</f>
        <v>000000011_366</v>
      </c>
      <c r="H2660" t="str">
        <f>IF(Transactions!H2660&lt;&gt;"",Transactions!H2660,"")</f>
        <v>89.0</v>
      </c>
      <c r="I2660">
        <f>IF(Transactions!J2660-Transactions!I2660&lt;&gt;"",Transactions!J2660-Transactions!I2660,"")</f>
        <v>170</v>
      </c>
      <c r="J2660">
        <f>IF((Transactions!K2660-Transactions!I2660)-(Transactions!P2660-Transactions!J2660)&lt;&gt;"",(Transactions!K2660-Transactions!I2660)-(Transactions!P2660-Transactions!J2660),"")</f>
        <v>169</v>
      </c>
      <c r="K2660">
        <f>IF(Transactions!L2660-Transactions!K2660&lt;&gt;"",Transactions!L2660-Transactions!K2660,"")</f>
        <v>0</v>
      </c>
      <c r="L2660">
        <f>IF(Transactions!N2660-Transactions!M2660&lt;&gt;"",Transactions!N2660-Transactions!M2660,"")</f>
        <v>1</v>
      </c>
      <c r="M2660">
        <f>IF(Transactions!P2660-Transactions!O2660&lt;&gt;"",Transactions!P2660-Transactions!O2660,"")</f>
        <v>0</v>
      </c>
      <c r="O2660">
        <f t="shared" si="86"/>
        <v>170</v>
      </c>
      <c r="P2660" t="str">
        <f>IF(Transactions!O2660&lt;&gt;"",Transactions!O2660,"")</f>
        <v>1536328495629</v>
      </c>
      <c r="Q2660">
        <f>IF(Transactions!S2660-Transactions!J2660&lt;&gt;"",Transactions!S2660-Transactions!J2660,"")</f>
        <v>1267</v>
      </c>
      <c r="R2660">
        <f t="shared" si="87"/>
        <v>1437</v>
      </c>
    </row>
    <row r="2661" spans="1:18" x14ac:dyDescent="0.3">
      <c r="A2661" t="str">
        <f>IF(Transactions!A2661&lt;&gt;"",Transactions!A2661,0)</f>
        <v>2018/09/07 15:54:55</v>
      </c>
      <c r="B2661" t="str">
        <f>IF(Transactions!B2661&lt;&gt;"",Transactions!B2661,0)</f>
        <v>4a60b4f6a249b48151d412d2565ffa336b809f5c699fc050599d22c2b6ab112c</v>
      </c>
      <c r="C2661" t="str">
        <f>IF(Transactions!C2661&lt;&gt;"",Transactions!C2661,0)</f>
        <v>Step2</v>
      </c>
      <c r="D2661" t="str">
        <f>IF(Transactions!D2661&lt;&gt;"",Transactions!D2661,"")</f>
        <v>peer0.org2.ldegilde.com</v>
      </c>
      <c r="E2661" t="str">
        <f>IF(Transactions!E2661&lt;&gt;"",Transactions!E2661,"")</f>
        <v>default-chaincode</v>
      </c>
      <c r="F2661" t="str">
        <f>IF(Transactions!F2661&lt;&gt;"",Transactions!F2661,"")</f>
        <v>put</v>
      </c>
      <c r="G2661" t="str">
        <f>IF(Transactions!G2661&lt;&gt;"",Transactions!G2661,"")</f>
        <v>000000011_366</v>
      </c>
      <c r="H2661" t="str">
        <f>IF(Transactions!H2661&lt;&gt;"",Transactions!H2661,"")</f>
        <v>89.0</v>
      </c>
      <c r="I2661">
        <f>IF(Transactions!J2661-Transactions!I2661&lt;&gt;"",Transactions!J2661-Transactions!I2661,"")</f>
        <v>170</v>
      </c>
      <c r="J2661">
        <f>IF((Transactions!K2661-Transactions!I2661)-(Transactions!P2661-Transactions!J2661)&lt;&gt;"",(Transactions!K2661-Transactions!I2661)-(Transactions!P2661-Transactions!J2661),"")</f>
        <v>168</v>
      </c>
      <c r="K2661">
        <f>IF(Transactions!L2661-Transactions!K2661&lt;&gt;"",Transactions!L2661-Transactions!K2661,"")</f>
        <v>0</v>
      </c>
      <c r="L2661">
        <f>IF(Transactions!N2661-Transactions!M2661&lt;&gt;"",Transactions!N2661-Transactions!M2661,"")</f>
        <v>2</v>
      </c>
      <c r="M2661">
        <f>IF(Transactions!P2661-Transactions!O2661&lt;&gt;"",Transactions!P2661-Transactions!O2661,"")</f>
        <v>0</v>
      </c>
      <c r="O2661">
        <f t="shared" si="86"/>
        <v>170</v>
      </c>
      <c r="P2661" t="str">
        <f>IF(Transactions!O2661&lt;&gt;"",Transactions!O2661,"")</f>
        <v>1536328495635</v>
      </c>
      <c r="Q2661">
        <f>IF(Transactions!S2661-Transactions!J2661&lt;&gt;"",Transactions!S2661-Transactions!J2661,"")</f>
        <v>1267</v>
      </c>
      <c r="R2661">
        <f t="shared" si="87"/>
        <v>1437</v>
      </c>
    </row>
    <row r="2662" spans="1:18" x14ac:dyDescent="0.3">
      <c r="A2662" t="str">
        <f>IF(Transactions!A2662&lt;&gt;"",Transactions!A2662,0)</f>
        <v>2018/09/07 15:54:55</v>
      </c>
      <c r="B2662" t="str">
        <f>IF(Transactions!B2662&lt;&gt;"",Transactions!B2662,0)</f>
        <v>f5a7c657f94e2bf0d7e2197354ba941e5640d3c6f05ce86e970320114644aed8</v>
      </c>
      <c r="C2662" t="str">
        <f>IF(Transactions!C2662&lt;&gt;"",Transactions!C2662,0)</f>
        <v>Step2</v>
      </c>
      <c r="D2662" t="str">
        <f>IF(Transactions!D2662&lt;&gt;"",Transactions!D2662,"")</f>
        <v>peer0.org1.ldegilde.com</v>
      </c>
      <c r="E2662" t="str">
        <f>IF(Transactions!E2662&lt;&gt;"",Transactions!E2662,"")</f>
        <v>default-chaincode</v>
      </c>
      <c r="F2662" t="str">
        <f>IF(Transactions!F2662&lt;&gt;"",Transactions!F2662,"")</f>
        <v>put</v>
      </c>
      <c r="G2662" t="str">
        <f>IF(Transactions!G2662&lt;&gt;"",Transactions!G2662,"")</f>
        <v>000000011_377</v>
      </c>
      <c r="H2662" t="str">
        <f>IF(Transactions!H2662&lt;&gt;"",Transactions!H2662,"")</f>
        <v>817.0</v>
      </c>
      <c r="I2662">
        <f>IF(Transactions!J2662-Transactions!I2662&lt;&gt;"",Transactions!J2662-Transactions!I2662,"")</f>
        <v>169</v>
      </c>
      <c r="J2662">
        <f>IF((Transactions!K2662-Transactions!I2662)-(Transactions!P2662-Transactions!J2662)&lt;&gt;"",(Transactions!K2662-Transactions!I2662)-(Transactions!P2662-Transactions!J2662),"")</f>
        <v>168</v>
      </c>
      <c r="K2662">
        <f>IF(Transactions!L2662-Transactions!K2662&lt;&gt;"",Transactions!L2662-Transactions!K2662,"")</f>
        <v>0</v>
      </c>
      <c r="L2662">
        <f>IF(Transactions!N2662-Transactions!M2662&lt;&gt;"",Transactions!N2662-Transactions!M2662,"")</f>
        <v>1</v>
      </c>
      <c r="M2662">
        <f>IF(Transactions!P2662-Transactions!O2662&lt;&gt;"",Transactions!P2662-Transactions!O2662,"")</f>
        <v>0</v>
      </c>
      <c r="O2662">
        <f t="shared" si="86"/>
        <v>169</v>
      </c>
      <c r="P2662" t="str">
        <f>IF(Transactions!O2662&lt;&gt;"",Transactions!O2662,"")</f>
        <v>1536328495298</v>
      </c>
      <c r="Q2662">
        <f>IF(Transactions!S2662-Transactions!J2662&lt;&gt;"",Transactions!S2662-Transactions!J2662,"")</f>
        <v>1602</v>
      </c>
      <c r="R2662">
        <f t="shared" si="87"/>
        <v>1771</v>
      </c>
    </row>
    <row r="2663" spans="1:18" x14ac:dyDescent="0.3">
      <c r="A2663" t="str">
        <f>IF(Transactions!A2663&lt;&gt;"",Transactions!A2663,0)</f>
        <v>2018/09/07 15:54:55</v>
      </c>
      <c r="B2663" t="str">
        <f>IF(Transactions!B2663&lt;&gt;"",Transactions!B2663,0)</f>
        <v>f5a7c657f94e2bf0d7e2197354ba941e5640d3c6f05ce86e970320114644aed8</v>
      </c>
      <c r="C2663" t="str">
        <f>IF(Transactions!C2663&lt;&gt;"",Transactions!C2663,0)</f>
        <v>Step2</v>
      </c>
      <c r="D2663" t="str">
        <f>IF(Transactions!D2663&lt;&gt;"",Transactions!D2663,"")</f>
        <v>peer0.org2.ldegilde.com</v>
      </c>
      <c r="E2663" t="str">
        <f>IF(Transactions!E2663&lt;&gt;"",Transactions!E2663,"")</f>
        <v>default-chaincode</v>
      </c>
      <c r="F2663" t="str">
        <f>IF(Transactions!F2663&lt;&gt;"",Transactions!F2663,"")</f>
        <v>put</v>
      </c>
      <c r="G2663" t="str">
        <f>IF(Transactions!G2663&lt;&gt;"",Transactions!G2663,"")</f>
        <v>000000011_377</v>
      </c>
      <c r="H2663" t="str">
        <f>IF(Transactions!H2663&lt;&gt;"",Transactions!H2663,"")</f>
        <v>817.0</v>
      </c>
      <c r="I2663">
        <f>IF(Transactions!J2663-Transactions!I2663&lt;&gt;"",Transactions!J2663-Transactions!I2663,"")</f>
        <v>169</v>
      </c>
      <c r="J2663">
        <f>IF((Transactions!K2663-Transactions!I2663)-(Transactions!P2663-Transactions!J2663)&lt;&gt;"",(Transactions!K2663-Transactions!I2663)-(Transactions!P2663-Transactions!J2663),"")</f>
        <v>168</v>
      </c>
      <c r="K2663">
        <f>IF(Transactions!L2663-Transactions!K2663&lt;&gt;"",Transactions!L2663-Transactions!K2663,"")</f>
        <v>0</v>
      </c>
      <c r="L2663">
        <f>IF(Transactions!N2663-Transactions!M2663&lt;&gt;"",Transactions!N2663-Transactions!M2663,"")</f>
        <v>1</v>
      </c>
      <c r="M2663">
        <f>IF(Transactions!P2663-Transactions!O2663&lt;&gt;"",Transactions!P2663-Transactions!O2663,"")</f>
        <v>0</v>
      </c>
      <c r="O2663">
        <f t="shared" si="86"/>
        <v>169</v>
      </c>
      <c r="P2663" t="str">
        <f>IF(Transactions!O2663&lt;&gt;"",Transactions!O2663,"")</f>
        <v>1536328495301</v>
      </c>
      <c r="Q2663">
        <f>IF(Transactions!S2663-Transactions!J2663&lt;&gt;"",Transactions!S2663-Transactions!J2663,"")</f>
        <v>1602</v>
      </c>
      <c r="R2663">
        <f t="shared" si="87"/>
        <v>1771</v>
      </c>
    </row>
    <row r="2664" spans="1:18" x14ac:dyDescent="0.3">
      <c r="A2664" t="str">
        <f>IF(Transactions!A2664&lt;&gt;"",Transactions!A2664,0)</f>
        <v>2018/09/07 15:54:55</v>
      </c>
      <c r="B2664" t="str">
        <f>IF(Transactions!B2664&lt;&gt;"",Transactions!B2664,0)</f>
        <v>33a5c62a9288643eccf71216b81237cf32906869881013167454240b57822a3b</v>
      </c>
      <c r="C2664" t="str">
        <f>IF(Transactions!C2664&lt;&gt;"",Transactions!C2664,0)</f>
        <v>Step2</v>
      </c>
      <c r="D2664" t="str">
        <f>IF(Transactions!D2664&lt;&gt;"",Transactions!D2664,"")</f>
        <v>peer0.org1.ldegilde.com</v>
      </c>
      <c r="E2664" t="str">
        <f>IF(Transactions!E2664&lt;&gt;"",Transactions!E2664,"")</f>
        <v>default-chaincode</v>
      </c>
      <c r="F2664" t="str">
        <f>IF(Transactions!F2664&lt;&gt;"",Transactions!F2664,"")</f>
        <v>put</v>
      </c>
      <c r="G2664" t="str">
        <f>IF(Transactions!G2664&lt;&gt;"",Transactions!G2664,"")</f>
        <v>000000011_385</v>
      </c>
      <c r="H2664" t="str">
        <f>IF(Transactions!H2664&lt;&gt;"",Transactions!H2664,"")</f>
        <v>874.0</v>
      </c>
      <c r="I2664">
        <f>IF(Transactions!J2664-Transactions!I2664&lt;&gt;"",Transactions!J2664-Transactions!I2664,"")</f>
        <v>1280</v>
      </c>
      <c r="J2664">
        <f>IF((Transactions!K2664-Transactions!I2664)-(Transactions!P2664-Transactions!J2664)&lt;&gt;"",(Transactions!K2664-Transactions!I2664)-(Transactions!P2664-Transactions!J2664),"")</f>
        <v>1275</v>
      </c>
      <c r="K2664">
        <f>IF(Transactions!L2664-Transactions!K2664&lt;&gt;"",Transactions!L2664-Transactions!K2664,"")</f>
        <v>0</v>
      </c>
      <c r="L2664">
        <f>IF(Transactions!N2664-Transactions!M2664&lt;&gt;"",Transactions!N2664-Transactions!M2664,"")</f>
        <v>5</v>
      </c>
      <c r="M2664">
        <f>IF(Transactions!P2664-Transactions!O2664&lt;&gt;"",Transactions!P2664-Transactions!O2664,"")</f>
        <v>0</v>
      </c>
      <c r="O2664">
        <f t="shared" si="86"/>
        <v>1280</v>
      </c>
      <c r="P2664" t="str">
        <f>IF(Transactions!O2664&lt;&gt;"",Transactions!O2664,"")</f>
        <v>1536328493923</v>
      </c>
      <c r="Q2664">
        <f>IF(Transactions!S2664-Transactions!J2664&lt;&gt;"",Transactions!S2664-Transactions!J2664,"")</f>
        <v>2263</v>
      </c>
      <c r="R2664">
        <f t="shared" si="87"/>
        <v>3543</v>
      </c>
    </row>
    <row r="2665" spans="1:18" x14ac:dyDescent="0.3">
      <c r="A2665" t="str">
        <f>IF(Transactions!A2665&lt;&gt;"",Transactions!A2665,0)</f>
        <v>2018/09/07 15:54:55</v>
      </c>
      <c r="B2665" t="str">
        <f>IF(Transactions!B2665&lt;&gt;"",Transactions!B2665,0)</f>
        <v>33a5c62a9288643eccf71216b81237cf32906869881013167454240b57822a3b</v>
      </c>
      <c r="C2665" t="str">
        <f>IF(Transactions!C2665&lt;&gt;"",Transactions!C2665,0)</f>
        <v>Step2</v>
      </c>
      <c r="D2665" t="str">
        <f>IF(Transactions!D2665&lt;&gt;"",Transactions!D2665,"")</f>
        <v>peer0.org2.ldegilde.com</v>
      </c>
      <c r="E2665" t="str">
        <f>IF(Transactions!E2665&lt;&gt;"",Transactions!E2665,"")</f>
        <v>default-chaincode</v>
      </c>
      <c r="F2665" t="str">
        <f>IF(Transactions!F2665&lt;&gt;"",Transactions!F2665,"")</f>
        <v>put</v>
      </c>
      <c r="G2665" t="str">
        <f>IF(Transactions!G2665&lt;&gt;"",Transactions!G2665,"")</f>
        <v>000000011_385</v>
      </c>
      <c r="H2665" t="str">
        <f>IF(Transactions!H2665&lt;&gt;"",Transactions!H2665,"")</f>
        <v>874.0</v>
      </c>
      <c r="I2665">
        <f>IF(Transactions!J2665-Transactions!I2665&lt;&gt;"",Transactions!J2665-Transactions!I2665,"")</f>
        <v>1280</v>
      </c>
      <c r="J2665">
        <f>IF((Transactions!K2665-Transactions!I2665)-(Transactions!P2665-Transactions!J2665)&lt;&gt;"",(Transactions!K2665-Transactions!I2665)-(Transactions!P2665-Transactions!J2665),"")</f>
        <v>1279</v>
      </c>
      <c r="K2665">
        <f>IF(Transactions!L2665-Transactions!K2665&lt;&gt;"",Transactions!L2665-Transactions!K2665,"")</f>
        <v>0</v>
      </c>
      <c r="L2665">
        <f>IF(Transactions!N2665-Transactions!M2665&lt;&gt;"",Transactions!N2665-Transactions!M2665,"")</f>
        <v>1</v>
      </c>
      <c r="M2665">
        <f>IF(Transactions!P2665-Transactions!O2665&lt;&gt;"",Transactions!P2665-Transactions!O2665,"")</f>
        <v>0</v>
      </c>
      <c r="O2665">
        <f t="shared" si="86"/>
        <v>1280</v>
      </c>
      <c r="P2665" t="str">
        <f>IF(Transactions!O2665&lt;&gt;"",Transactions!O2665,"")</f>
        <v>1536328494640</v>
      </c>
      <c r="Q2665">
        <f>IF(Transactions!S2665-Transactions!J2665&lt;&gt;"",Transactions!S2665-Transactions!J2665,"")</f>
        <v>2263</v>
      </c>
      <c r="R2665">
        <f t="shared" si="87"/>
        <v>3543</v>
      </c>
    </row>
    <row r="2666" spans="1:18" x14ac:dyDescent="0.3">
      <c r="A2666" t="str">
        <f>IF(Transactions!A2666&lt;&gt;"",Transactions!A2666,0)</f>
        <v>2018/09/07 15:54:57</v>
      </c>
      <c r="B2666" t="str">
        <f>IF(Transactions!B2666&lt;&gt;"",Transactions!B2666,0)</f>
        <v>8ea2e3110ac6179e43588e56eb802565942f074f0f3ae0f51e4d94f573fdaecd</v>
      </c>
      <c r="C2666" t="str">
        <f>IF(Transactions!C2666&lt;&gt;"",Transactions!C2666,0)</f>
        <v>Step2</v>
      </c>
      <c r="D2666" t="str">
        <f>IF(Transactions!D2666&lt;&gt;"",Transactions!D2666,"")</f>
        <v>peer0.org1.ldegilde.com</v>
      </c>
      <c r="E2666" t="str">
        <f>IF(Transactions!E2666&lt;&gt;"",Transactions!E2666,"")</f>
        <v>default-chaincode</v>
      </c>
      <c r="F2666" t="str">
        <f>IF(Transactions!F2666&lt;&gt;"",Transactions!F2666,"")</f>
        <v>put</v>
      </c>
      <c r="G2666" t="str">
        <f>IF(Transactions!G2666&lt;&gt;"",Transactions!G2666,"")</f>
        <v>000000011_377</v>
      </c>
      <c r="H2666" t="str">
        <f>IF(Transactions!H2666&lt;&gt;"",Transactions!H2666,"")</f>
        <v>846.0</v>
      </c>
      <c r="I2666">
        <f>IF(Transactions!J2666-Transactions!I2666&lt;&gt;"",Transactions!J2666-Transactions!I2666,"")</f>
        <v>231</v>
      </c>
      <c r="J2666">
        <f>IF((Transactions!K2666-Transactions!I2666)-(Transactions!P2666-Transactions!J2666)&lt;&gt;"",(Transactions!K2666-Transactions!I2666)-(Transactions!P2666-Transactions!J2666),"")</f>
        <v>225</v>
      </c>
      <c r="K2666">
        <f>IF(Transactions!L2666-Transactions!K2666&lt;&gt;"",Transactions!L2666-Transactions!K2666,"")</f>
        <v>0</v>
      </c>
      <c r="L2666">
        <f>IF(Transactions!N2666-Transactions!M2666&lt;&gt;"",Transactions!N2666-Transactions!M2666,"")</f>
        <v>6</v>
      </c>
      <c r="M2666">
        <f>IF(Transactions!P2666-Transactions!O2666&lt;&gt;"",Transactions!P2666-Transactions!O2666,"")</f>
        <v>0</v>
      </c>
      <c r="O2666">
        <f t="shared" si="86"/>
        <v>231</v>
      </c>
      <c r="P2666" t="str">
        <f>IF(Transactions!O2666&lt;&gt;"",Transactions!O2666,"")</f>
        <v>1536328497165</v>
      </c>
      <c r="Q2666">
        <f>IF(Transactions!S2666-Transactions!J2666&lt;&gt;"",Transactions!S2666-Transactions!J2666,"")</f>
        <v>2109</v>
      </c>
      <c r="R2666">
        <f t="shared" si="87"/>
        <v>2340</v>
      </c>
    </row>
    <row r="2667" spans="1:18" x14ac:dyDescent="0.3">
      <c r="A2667" t="str">
        <f>IF(Transactions!A2667&lt;&gt;"",Transactions!A2667,0)</f>
        <v>2018/09/07 15:54:57</v>
      </c>
      <c r="B2667" t="str">
        <f>IF(Transactions!B2667&lt;&gt;"",Transactions!B2667,0)</f>
        <v>8ea2e3110ac6179e43588e56eb802565942f074f0f3ae0f51e4d94f573fdaecd</v>
      </c>
      <c r="C2667" t="str">
        <f>IF(Transactions!C2667&lt;&gt;"",Transactions!C2667,0)</f>
        <v>Step2</v>
      </c>
      <c r="D2667" t="str">
        <f>IF(Transactions!D2667&lt;&gt;"",Transactions!D2667,"")</f>
        <v>peer0.org2.ldegilde.com</v>
      </c>
      <c r="E2667" t="str">
        <f>IF(Transactions!E2667&lt;&gt;"",Transactions!E2667,"")</f>
        <v>default-chaincode</v>
      </c>
      <c r="F2667" t="str">
        <f>IF(Transactions!F2667&lt;&gt;"",Transactions!F2667,"")</f>
        <v>put</v>
      </c>
      <c r="G2667" t="str">
        <f>IF(Transactions!G2667&lt;&gt;"",Transactions!G2667,"")</f>
        <v>000000011_377</v>
      </c>
      <c r="H2667" t="str">
        <f>IF(Transactions!H2667&lt;&gt;"",Transactions!H2667,"")</f>
        <v>846.0</v>
      </c>
      <c r="I2667">
        <f>IF(Transactions!J2667-Transactions!I2667&lt;&gt;"",Transactions!J2667-Transactions!I2667,"")</f>
        <v>231</v>
      </c>
      <c r="J2667">
        <f>IF((Transactions!K2667-Transactions!I2667)-(Transactions!P2667-Transactions!J2667)&lt;&gt;"",(Transactions!K2667-Transactions!I2667)-(Transactions!P2667-Transactions!J2667),"")</f>
        <v>227</v>
      </c>
      <c r="K2667">
        <f>IF(Transactions!L2667-Transactions!K2667&lt;&gt;"",Transactions!L2667-Transactions!K2667,"")</f>
        <v>0</v>
      </c>
      <c r="L2667">
        <f>IF(Transactions!N2667-Transactions!M2667&lt;&gt;"",Transactions!N2667-Transactions!M2667,"")</f>
        <v>4</v>
      </c>
      <c r="M2667">
        <f>IF(Transactions!P2667-Transactions!O2667&lt;&gt;"",Transactions!P2667-Transactions!O2667,"")</f>
        <v>0</v>
      </c>
      <c r="O2667">
        <f t="shared" si="86"/>
        <v>231</v>
      </c>
      <c r="P2667" t="str">
        <f>IF(Transactions!O2667&lt;&gt;"",Transactions!O2667,"")</f>
        <v>1536328497176</v>
      </c>
      <c r="Q2667">
        <f>IF(Transactions!S2667-Transactions!J2667&lt;&gt;"",Transactions!S2667-Transactions!J2667,"")</f>
        <v>2109</v>
      </c>
      <c r="R2667">
        <f t="shared" si="87"/>
        <v>2340</v>
      </c>
    </row>
    <row r="2668" spans="1:18" x14ac:dyDescent="0.3">
      <c r="A2668" t="str">
        <f>IF(Transactions!A2668&lt;&gt;"",Transactions!A2668,0)</f>
        <v>2018/09/07 15:54:57</v>
      </c>
      <c r="B2668" t="str">
        <f>IF(Transactions!B2668&lt;&gt;"",Transactions!B2668,0)</f>
        <v>f99eabb7584195fa187795bba675e135d32468238da11483d0c7ac865b9900df</v>
      </c>
      <c r="C2668" t="str">
        <f>IF(Transactions!C2668&lt;&gt;"",Transactions!C2668,0)</f>
        <v>Step2</v>
      </c>
      <c r="D2668" t="str">
        <f>IF(Transactions!D2668&lt;&gt;"",Transactions!D2668,"")</f>
        <v>peer0.org1.ldegilde.com</v>
      </c>
      <c r="E2668" t="str">
        <f>IF(Transactions!E2668&lt;&gt;"",Transactions!E2668,"")</f>
        <v>default-chaincode</v>
      </c>
      <c r="F2668" t="str">
        <f>IF(Transactions!F2668&lt;&gt;"",Transactions!F2668,"")</f>
        <v>put</v>
      </c>
      <c r="G2668" t="str">
        <f>IF(Transactions!G2668&lt;&gt;"",Transactions!G2668,"")</f>
        <v>000000011_101</v>
      </c>
      <c r="H2668" t="str">
        <f>IF(Transactions!H2668&lt;&gt;"",Transactions!H2668,"")</f>
        <v>219.0</v>
      </c>
      <c r="I2668">
        <f>IF(Transactions!J2668-Transactions!I2668&lt;&gt;"",Transactions!J2668-Transactions!I2668,"")</f>
        <v>225</v>
      </c>
      <c r="J2668">
        <f>IF((Transactions!K2668-Transactions!I2668)-(Transactions!P2668-Transactions!J2668)&lt;&gt;"",(Transactions!K2668-Transactions!I2668)-(Transactions!P2668-Transactions!J2668),"")</f>
        <v>220</v>
      </c>
      <c r="K2668">
        <f>IF(Transactions!L2668-Transactions!K2668&lt;&gt;"",Transactions!L2668-Transactions!K2668,"")</f>
        <v>0</v>
      </c>
      <c r="L2668">
        <f>IF(Transactions!N2668-Transactions!M2668&lt;&gt;"",Transactions!N2668-Transactions!M2668,"")</f>
        <v>5</v>
      </c>
      <c r="M2668">
        <f>IF(Transactions!P2668-Transactions!O2668&lt;&gt;"",Transactions!P2668-Transactions!O2668,"")</f>
        <v>0</v>
      </c>
      <c r="O2668">
        <f t="shared" si="86"/>
        <v>225</v>
      </c>
      <c r="P2668" t="str">
        <f>IF(Transactions!O2668&lt;&gt;"",Transactions!O2668,"")</f>
        <v>1536328497154</v>
      </c>
      <c r="Q2668">
        <f>IF(Transactions!S2668-Transactions!J2668&lt;&gt;"",Transactions!S2668-Transactions!J2668,"")</f>
        <v>2119</v>
      </c>
      <c r="R2668">
        <f t="shared" si="87"/>
        <v>2344</v>
      </c>
    </row>
    <row r="2669" spans="1:18" x14ac:dyDescent="0.3">
      <c r="A2669" t="str">
        <f>IF(Transactions!A2669&lt;&gt;"",Transactions!A2669,0)</f>
        <v>2018/09/07 15:54:57</v>
      </c>
      <c r="B2669" t="str">
        <f>IF(Transactions!B2669&lt;&gt;"",Transactions!B2669,0)</f>
        <v>f99eabb7584195fa187795bba675e135d32468238da11483d0c7ac865b9900df</v>
      </c>
      <c r="C2669" t="str">
        <f>IF(Transactions!C2669&lt;&gt;"",Transactions!C2669,0)</f>
        <v>Step2</v>
      </c>
      <c r="D2669" t="str">
        <f>IF(Transactions!D2669&lt;&gt;"",Transactions!D2669,"")</f>
        <v>peer0.org2.ldegilde.com</v>
      </c>
      <c r="E2669" t="str">
        <f>IF(Transactions!E2669&lt;&gt;"",Transactions!E2669,"")</f>
        <v>default-chaincode</v>
      </c>
      <c r="F2669" t="str">
        <f>IF(Transactions!F2669&lt;&gt;"",Transactions!F2669,"")</f>
        <v>put</v>
      </c>
      <c r="G2669" t="str">
        <f>IF(Transactions!G2669&lt;&gt;"",Transactions!G2669,"")</f>
        <v>000000011_101</v>
      </c>
      <c r="H2669" t="str">
        <f>IF(Transactions!H2669&lt;&gt;"",Transactions!H2669,"")</f>
        <v>219.0</v>
      </c>
      <c r="I2669">
        <f>IF(Transactions!J2669-Transactions!I2669&lt;&gt;"",Transactions!J2669-Transactions!I2669,"")</f>
        <v>225</v>
      </c>
      <c r="J2669">
        <f>IF((Transactions!K2669-Transactions!I2669)-(Transactions!P2669-Transactions!J2669)&lt;&gt;"",(Transactions!K2669-Transactions!I2669)-(Transactions!P2669-Transactions!J2669),"")</f>
        <v>224</v>
      </c>
      <c r="K2669">
        <f>IF(Transactions!L2669-Transactions!K2669&lt;&gt;"",Transactions!L2669-Transactions!K2669,"")</f>
        <v>0</v>
      </c>
      <c r="L2669">
        <f>IF(Transactions!N2669-Transactions!M2669&lt;&gt;"",Transactions!N2669-Transactions!M2669,"")</f>
        <v>1</v>
      </c>
      <c r="M2669">
        <f>IF(Transactions!P2669-Transactions!O2669&lt;&gt;"",Transactions!P2669-Transactions!O2669,"")</f>
        <v>0</v>
      </c>
      <c r="O2669">
        <f t="shared" si="86"/>
        <v>225</v>
      </c>
      <c r="P2669" t="str">
        <f>IF(Transactions!O2669&lt;&gt;"",Transactions!O2669,"")</f>
        <v>1536328497152</v>
      </c>
      <c r="Q2669">
        <f>IF(Transactions!S2669-Transactions!J2669&lt;&gt;"",Transactions!S2669-Transactions!J2669,"")</f>
        <v>2119</v>
      </c>
      <c r="R2669">
        <f t="shared" si="87"/>
        <v>2344</v>
      </c>
    </row>
    <row r="2670" spans="1:18" x14ac:dyDescent="0.3">
      <c r="A2670" t="str">
        <f>IF(Transactions!A2670&lt;&gt;"",Transactions!A2670,0)</f>
        <v>2018/09/07 15:54:57</v>
      </c>
      <c r="B2670" t="str">
        <f>IF(Transactions!B2670&lt;&gt;"",Transactions!B2670,0)</f>
        <v>011c8c891d6658f5938ba92dba22571faa168ba0e42b04a901b598e3c4bcf6c4</v>
      </c>
      <c r="C2670" t="str">
        <f>IF(Transactions!C2670&lt;&gt;"",Transactions!C2670,0)</f>
        <v>Step2</v>
      </c>
      <c r="D2670" t="str">
        <f>IF(Transactions!D2670&lt;&gt;"",Transactions!D2670,"")</f>
        <v>peer0.org1.ldegilde.com</v>
      </c>
      <c r="E2670" t="str">
        <f>IF(Transactions!E2670&lt;&gt;"",Transactions!E2670,"")</f>
        <v>default-chaincode</v>
      </c>
      <c r="F2670" t="str">
        <f>IF(Transactions!F2670&lt;&gt;"",Transactions!F2670,"")</f>
        <v>put</v>
      </c>
      <c r="G2670" t="str">
        <f>IF(Transactions!G2670&lt;&gt;"",Transactions!G2670,"")</f>
        <v>000000011_173</v>
      </c>
      <c r="H2670" t="str">
        <f>IF(Transactions!H2670&lt;&gt;"",Transactions!H2670,"")</f>
        <v>836.0</v>
      </c>
      <c r="I2670">
        <f>IF(Transactions!J2670-Transactions!I2670&lt;&gt;"",Transactions!J2670-Transactions!I2670,"")</f>
        <v>172</v>
      </c>
      <c r="J2670">
        <f>IF((Transactions!K2670-Transactions!I2670)-(Transactions!P2670-Transactions!J2670)&lt;&gt;"",(Transactions!K2670-Transactions!I2670)-(Transactions!P2670-Transactions!J2670),"")</f>
        <v>170</v>
      </c>
      <c r="K2670">
        <f>IF(Transactions!L2670-Transactions!K2670&lt;&gt;"",Transactions!L2670-Transactions!K2670,"")</f>
        <v>0</v>
      </c>
      <c r="L2670">
        <f>IF(Transactions!N2670-Transactions!M2670&lt;&gt;"",Transactions!N2670-Transactions!M2670,"")</f>
        <v>2</v>
      </c>
      <c r="M2670">
        <f>IF(Transactions!P2670-Transactions!O2670&lt;&gt;"",Transactions!P2670-Transactions!O2670,"")</f>
        <v>0</v>
      </c>
      <c r="O2670">
        <f t="shared" si="86"/>
        <v>172</v>
      </c>
      <c r="P2670" t="str">
        <f>IF(Transactions!O2670&lt;&gt;"",Transactions!O2670,"")</f>
        <v>1536328496978</v>
      </c>
      <c r="Q2670">
        <f>IF(Transactions!S2670-Transactions!J2670&lt;&gt;"",Transactions!S2670-Transactions!J2670,"")</f>
        <v>2345</v>
      </c>
      <c r="R2670">
        <f t="shared" si="87"/>
        <v>2517</v>
      </c>
    </row>
    <row r="2671" spans="1:18" x14ac:dyDescent="0.3">
      <c r="A2671" t="str">
        <f>IF(Transactions!A2671&lt;&gt;"",Transactions!A2671,0)</f>
        <v>2018/09/07 15:54:57</v>
      </c>
      <c r="B2671" t="str">
        <f>IF(Transactions!B2671&lt;&gt;"",Transactions!B2671,0)</f>
        <v>011c8c891d6658f5938ba92dba22571faa168ba0e42b04a901b598e3c4bcf6c4</v>
      </c>
      <c r="C2671" t="str">
        <f>IF(Transactions!C2671&lt;&gt;"",Transactions!C2671,0)</f>
        <v>Step2</v>
      </c>
      <c r="D2671" t="str">
        <f>IF(Transactions!D2671&lt;&gt;"",Transactions!D2671,"")</f>
        <v>peer0.org2.ldegilde.com</v>
      </c>
      <c r="E2671" t="str">
        <f>IF(Transactions!E2671&lt;&gt;"",Transactions!E2671,"")</f>
        <v>default-chaincode</v>
      </c>
      <c r="F2671" t="str">
        <f>IF(Transactions!F2671&lt;&gt;"",Transactions!F2671,"")</f>
        <v>put</v>
      </c>
      <c r="G2671" t="str">
        <f>IF(Transactions!G2671&lt;&gt;"",Transactions!G2671,"")</f>
        <v>000000011_173</v>
      </c>
      <c r="H2671" t="str">
        <f>IF(Transactions!H2671&lt;&gt;"",Transactions!H2671,"")</f>
        <v>836.0</v>
      </c>
      <c r="I2671">
        <f>IF(Transactions!J2671-Transactions!I2671&lt;&gt;"",Transactions!J2671-Transactions!I2671,"")</f>
        <v>172</v>
      </c>
      <c r="J2671">
        <f>IF((Transactions!K2671-Transactions!I2671)-(Transactions!P2671-Transactions!J2671)&lt;&gt;"",(Transactions!K2671-Transactions!I2671)-(Transactions!P2671-Transactions!J2671),"")</f>
        <v>171</v>
      </c>
      <c r="K2671">
        <f>IF(Transactions!L2671-Transactions!K2671&lt;&gt;"",Transactions!L2671-Transactions!K2671,"")</f>
        <v>0</v>
      </c>
      <c r="L2671">
        <f>IF(Transactions!N2671-Transactions!M2671&lt;&gt;"",Transactions!N2671-Transactions!M2671,"")</f>
        <v>1</v>
      </c>
      <c r="M2671">
        <f>IF(Transactions!P2671-Transactions!O2671&lt;&gt;"",Transactions!P2671-Transactions!O2671,"")</f>
        <v>0</v>
      </c>
      <c r="O2671">
        <f t="shared" si="86"/>
        <v>172</v>
      </c>
      <c r="P2671" t="str">
        <f>IF(Transactions!O2671&lt;&gt;"",Transactions!O2671,"")</f>
        <v>1536328496978</v>
      </c>
      <c r="Q2671">
        <f>IF(Transactions!S2671-Transactions!J2671&lt;&gt;"",Transactions!S2671-Transactions!J2671,"")</f>
        <v>2345</v>
      </c>
      <c r="R2671">
        <f t="shared" si="87"/>
        <v>2517</v>
      </c>
    </row>
    <row r="2672" spans="1:18" x14ac:dyDescent="0.3">
      <c r="A2672" t="str">
        <f>IF(Transactions!A2672&lt;&gt;"",Transactions!A2672,0)</f>
        <v>2018/09/07 15:54:57</v>
      </c>
      <c r="B2672" t="str">
        <f>IF(Transactions!B2672&lt;&gt;"",Transactions!B2672,0)</f>
        <v>607fea1428dd23eeac25a8754163f2bd8378b01d67bf3e63204781accb62a456</v>
      </c>
      <c r="C2672" t="str">
        <f>IF(Transactions!C2672&lt;&gt;"",Transactions!C2672,0)</f>
        <v>Step2</v>
      </c>
      <c r="D2672" t="str">
        <f>IF(Transactions!D2672&lt;&gt;"",Transactions!D2672,"")</f>
        <v>peer0.org1.ldegilde.com</v>
      </c>
      <c r="E2672" t="str">
        <f>IF(Transactions!E2672&lt;&gt;"",Transactions!E2672,"")</f>
        <v>default-chaincode</v>
      </c>
      <c r="F2672" t="str">
        <f>IF(Transactions!F2672&lt;&gt;"",Transactions!F2672,"")</f>
        <v>put</v>
      </c>
      <c r="G2672" t="str">
        <f>IF(Transactions!G2672&lt;&gt;"",Transactions!G2672,"")</f>
        <v>000000011_387</v>
      </c>
      <c r="H2672" t="str">
        <f>IF(Transactions!H2672&lt;&gt;"",Transactions!H2672,"")</f>
        <v>546.0</v>
      </c>
      <c r="I2672">
        <f>IF(Transactions!J2672-Transactions!I2672&lt;&gt;"",Transactions!J2672-Transactions!I2672,"")</f>
        <v>344</v>
      </c>
      <c r="J2672">
        <f>IF((Transactions!K2672-Transactions!I2672)-(Transactions!P2672-Transactions!J2672)&lt;&gt;"",(Transactions!K2672-Transactions!I2672)-(Transactions!P2672-Transactions!J2672),"")</f>
        <v>342</v>
      </c>
      <c r="K2672">
        <f>IF(Transactions!L2672-Transactions!K2672&lt;&gt;"",Transactions!L2672-Transactions!K2672,"")</f>
        <v>0</v>
      </c>
      <c r="L2672">
        <f>IF(Transactions!N2672-Transactions!M2672&lt;&gt;"",Transactions!N2672-Transactions!M2672,"")</f>
        <v>2</v>
      </c>
      <c r="M2672">
        <f>IF(Transactions!P2672-Transactions!O2672&lt;&gt;"",Transactions!P2672-Transactions!O2672,"")</f>
        <v>0</v>
      </c>
      <c r="O2672">
        <f t="shared" si="86"/>
        <v>344</v>
      </c>
      <c r="P2672" t="str">
        <f>IF(Transactions!O2672&lt;&gt;"",Transactions!O2672,"")</f>
        <v>1536328497174</v>
      </c>
      <c r="Q2672">
        <f>IF(Transactions!S2672-Transactions!J2672&lt;&gt;"",Transactions!S2672-Transactions!J2672,"")</f>
        <v>2004</v>
      </c>
      <c r="R2672">
        <f t="shared" si="87"/>
        <v>2348</v>
      </c>
    </row>
    <row r="2673" spans="1:18" x14ac:dyDescent="0.3">
      <c r="A2673" t="str">
        <f>IF(Transactions!A2673&lt;&gt;"",Transactions!A2673,0)</f>
        <v>2018/09/07 15:54:57</v>
      </c>
      <c r="B2673" t="str">
        <f>IF(Transactions!B2673&lt;&gt;"",Transactions!B2673,0)</f>
        <v>607fea1428dd23eeac25a8754163f2bd8378b01d67bf3e63204781accb62a456</v>
      </c>
      <c r="C2673" t="str">
        <f>IF(Transactions!C2673&lt;&gt;"",Transactions!C2673,0)</f>
        <v>Step2</v>
      </c>
      <c r="D2673" t="str">
        <f>IF(Transactions!D2673&lt;&gt;"",Transactions!D2673,"")</f>
        <v>peer0.org2.ldegilde.com</v>
      </c>
      <c r="E2673" t="str">
        <f>IF(Transactions!E2673&lt;&gt;"",Transactions!E2673,"")</f>
        <v>default-chaincode</v>
      </c>
      <c r="F2673" t="str">
        <f>IF(Transactions!F2673&lt;&gt;"",Transactions!F2673,"")</f>
        <v>put</v>
      </c>
      <c r="G2673" t="str">
        <f>IF(Transactions!G2673&lt;&gt;"",Transactions!G2673,"")</f>
        <v>000000011_387</v>
      </c>
      <c r="H2673" t="str">
        <f>IF(Transactions!H2673&lt;&gt;"",Transactions!H2673,"")</f>
        <v>546.0</v>
      </c>
      <c r="I2673">
        <f>IF(Transactions!J2673-Transactions!I2673&lt;&gt;"",Transactions!J2673-Transactions!I2673,"")</f>
        <v>344</v>
      </c>
      <c r="J2673">
        <f>IF((Transactions!K2673-Transactions!I2673)-(Transactions!P2673-Transactions!J2673)&lt;&gt;"",(Transactions!K2673-Transactions!I2673)-(Transactions!P2673-Transactions!J2673),"")</f>
        <v>342</v>
      </c>
      <c r="K2673">
        <f>IF(Transactions!L2673-Transactions!K2673&lt;&gt;"",Transactions!L2673-Transactions!K2673,"")</f>
        <v>0</v>
      </c>
      <c r="L2673">
        <f>IF(Transactions!N2673-Transactions!M2673&lt;&gt;"",Transactions!N2673-Transactions!M2673,"")</f>
        <v>2</v>
      </c>
      <c r="M2673">
        <f>IF(Transactions!P2673-Transactions!O2673&lt;&gt;"",Transactions!P2673-Transactions!O2673,"")</f>
        <v>0</v>
      </c>
      <c r="O2673">
        <f t="shared" si="86"/>
        <v>344</v>
      </c>
      <c r="P2673" t="str">
        <f>IF(Transactions!O2673&lt;&gt;"",Transactions!O2673,"")</f>
        <v>1536328497294</v>
      </c>
      <c r="Q2673">
        <f>IF(Transactions!S2673-Transactions!J2673&lt;&gt;"",Transactions!S2673-Transactions!J2673,"")</f>
        <v>2004</v>
      </c>
      <c r="R2673">
        <f t="shared" si="87"/>
        <v>2348</v>
      </c>
    </row>
    <row r="2674" spans="1:18" x14ac:dyDescent="0.3">
      <c r="A2674" t="str">
        <f>IF(Transactions!A2674&lt;&gt;"",Transactions!A2674,0)</f>
        <v>2018/09/07 15:54:57</v>
      </c>
      <c r="B2674" t="str">
        <f>IF(Transactions!B2674&lt;&gt;"",Transactions!B2674,0)</f>
        <v>3e0a2b216aa1765b355083f4327701d2b387d14729a0d60bf476f2cdce025aeb</v>
      </c>
      <c r="C2674" t="str">
        <f>IF(Transactions!C2674&lt;&gt;"",Transactions!C2674,0)</f>
        <v>Step2</v>
      </c>
      <c r="D2674" t="str">
        <f>IF(Transactions!D2674&lt;&gt;"",Transactions!D2674,"")</f>
        <v>peer0.org1.ldegilde.com</v>
      </c>
      <c r="E2674" t="str">
        <f>IF(Transactions!E2674&lt;&gt;"",Transactions!E2674,"")</f>
        <v>default-chaincode</v>
      </c>
      <c r="F2674" t="str">
        <f>IF(Transactions!F2674&lt;&gt;"",Transactions!F2674,"")</f>
        <v>put</v>
      </c>
      <c r="G2674" t="str">
        <f>IF(Transactions!G2674&lt;&gt;"",Transactions!G2674,"")</f>
        <v>000000011_92</v>
      </c>
      <c r="H2674" t="str">
        <f>IF(Transactions!H2674&lt;&gt;"",Transactions!H2674,"")</f>
        <v>132.0</v>
      </c>
      <c r="I2674">
        <f>IF(Transactions!J2674-Transactions!I2674&lt;&gt;"",Transactions!J2674-Transactions!I2674,"")</f>
        <v>327</v>
      </c>
      <c r="J2674">
        <f>IF((Transactions!K2674-Transactions!I2674)-(Transactions!P2674-Transactions!J2674)&lt;&gt;"",(Transactions!K2674-Transactions!I2674)-(Transactions!P2674-Transactions!J2674),"")</f>
        <v>322</v>
      </c>
      <c r="K2674">
        <f>IF(Transactions!L2674-Transactions!K2674&lt;&gt;"",Transactions!L2674-Transactions!K2674,"")</f>
        <v>0</v>
      </c>
      <c r="L2674">
        <f>IF(Transactions!N2674-Transactions!M2674&lt;&gt;"",Transactions!N2674-Transactions!M2674,"")</f>
        <v>5</v>
      </c>
      <c r="M2674">
        <f>IF(Transactions!P2674-Transactions!O2674&lt;&gt;"",Transactions!P2674-Transactions!O2674,"")</f>
        <v>0</v>
      </c>
      <c r="O2674">
        <f t="shared" si="86"/>
        <v>327</v>
      </c>
      <c r="P2674" t="str">
        <f>IF(Transactions!O2674&lt;&gt;"",Transactions!O2674,"")</f>
        <v>1536328497171</v>
      </c>
      <c r="Q2674">
        <f>IF(Transactions!S2674-Transactions!J2674&lt;&gt;"",Transactions!S2674-Transactions!J2674,"")</f>
        <v>2016</v>
      </c>
      <c r="R2674">
        <f t="shared" si="87"/>
        <v>2343</v>
      </c>
    </row>
    <row r="2675" spans="1:18" x14ac:dyDescent="0.3">
      <c r="A2675" t="str">
        <f>IF(Transactions!A2675&lt;&gt;"",Transactions!A2675,0)</f>
        <v>2018/09/07 15:54:57</v>
      </c>
      <c r="B2675" t="str">
        <f>IF(Transactions!B2675&lt;&gt;"",Transactions!B2675,0)</f>
        <v>3e0a2b216aa1765b355083f4327701d2b387d14729a0d60bf476f2cdce025aeb</v>
      </c>
      <c r="C2675" t="str">
        <f>IF(Transactions!C2675&lt;&gt;"",Transactions!C2675,0)</f>
        <v>Step2</v>
      </c>
      <c r="D2675" t="str">
        <f>IF(Transactions!D2675&lt;&gt;"",Transactions!D2675,"")</f>
        <v>peer0.org2.ldegilde.com</v>
      </c>
      <c r="E2675" t="str">
        <f>IF(Transactions!E2675&lt;&gt;"",Transactions!E2675,"")</f>
        <v>default-chaincode</v>
      </c>
      <c r="F2675" t="str">
        <f>IF(Transactions!F2675&lt;&gt;"",Transactions!F2675,"")</f>
        <v>put</v>
      </c>
      <c r="G2675" t="str">
        <f>IF(Transactions!G2675&lt;&gt;"",Transactions!G2675,"")</f>
        <v>000000011_92</v>
      </c>
      <c r="H2675" t="str">
        <f>IF(Transactions!H2675&lt;&gt;"",Transactions!H2675,"")</f>
        <v>132.0</v>
      </c>
      <c r="I2675">
        <f>IF(Transactions!J2675-Transactions!I2675&lt;&gt;"",Transactions!J2675-Transactions!I2675,"")</f>
        <v>327</v>
      </c>
      <c r="J2675">
        <f>IF((Transactions!K2675-Transactions!I2675)-(Transactions!P2675-Transactions!J2675)&lt;&gt;"",(Transactions!K2675-Transactions!I2675)-(Transactions!P2675-Transactions!J2675),"")</f>
        <v>324</v>
      </c>
      <c r="K2675">
        <f>IF(Transactions!L2675-Transactions!K2675&lt;&gt;"",Transactions!L2675-Transactions!K2675,"")</f>
        <v>0</v>
      </c>
      <c r="L2675">
        <f>IF(Transactions!N2675-Transactions!M2675&lt;&gt;"",Transactions!N2675-Transactions!M2675,"")</f>
        <v>3</v>
      </c>
      <c r="M2675">
        <f>IF(Transactions!P2675-Transactions!O2675&lt;&gt;"",Transactions!P2675-Transactions!O2675,"")</f>
        <v>0</v>
      </c>
      <c r="O2675">
        <f t="shared" si="86"/>
        <v>327</v>
      </c>
      <c r="P2675" t="str">
        <f>IF(Transactions!O2675&lt;&gt;"",Transactions!O2675,"")</f>
        <v>1536328497186</v>
      </c>
      <c r="Q2675">
        <f>IF(Transactions!S2675-Transactions!J2675&lt;&gt;"",Transactions!S2675-Transactions!J2675,"")</f>
        <v>2016</v>
      </c>
      <c r="R2675">
        <f t="shared" si="87"/>
        <v>2343</v>
      </c>
    </row>
    <row r="2676" spans="1:18" x14ac:dyDescent="0.3">
      <c r="A2676" t="str">
        <f>IF(Transactions!A2676&lt;&gt;"",Transactions!A2676,0)</f>
        <v>2018/09/07 15:54:57</v>
      </c>
      <c r="B2676" t="str">
        <f>IF(Transactions!B2676&lt;&gt;"",Transactions!B2676,0)</f>
        <v>770945b745512a40652c240bd6a265f78c8b0e4fd3408820bb7a82263c5d0691</v>
      </c>
      <c r="C2676" t="str">
        <f>IF(Transactions!C2676&lt;&gt;"",Transactions!C2676,0)</f>
        <v>Step2</v>
      </c>
      <c r="D2676" t="str">
        <f>IF(Transactions!D2676&lt;&gt;"",Transactions!D2676,"")</f>
        <v>peer0.org1.ldegilde.com</v>
      </c>
      <c r="E2676" t="str">
        <f>IF(Transactions!E2676&lt;&gt;"",Transactions!E2676,"")</f>
        <v>default-chaincode</v>
      </c>
      <c r="F2676" t="str">
        <f>IF(Transactions!F2676&lt;&gt;"",Transactions!F2676,"")</f>
        <v>put</v>
      </c>
      <c r="G2676" t="str">
        <f>IF(Transactions!G2676&lt;&gt;"",Transactions!G2676,"")</f>
        <v>000000011_93</v>
      </c>
      <c r="H2676" t="str">
        <f>IF(Transactions!H2676&lt;&gt;"",Transactions!H2676,"")</f>
        <v>332.0</v>
      </c>
      <c r="I2676">
        <f>IF(Transactions!J2676-Transactions!I2676&lt;&gt;"",Transactions!J2676-Transactions!I2676,"")</f>
        <v>173</v>
      </c>
      <c r="J2676">
        <f>IF((Transactions!K2676-Transactions!I2676)-(Transactions!P2676-Transactions!J2676)&lt;&gt;"",(Transactions!K2676-Transactions!I2676)-(Transactions!P2676-Transactions!J2676),"")</f>
        <v>171</v>
      </c>
      <c r="K2676">
        <f>IF(Transactions!L2676-Transactions!K2676&lt;&gt;"",Transactions!L2676-Transactions!K2676,"")</f>
        <v>0</v>
      </c>
      <c r="L2676">
        <f>IF(Transactions!N2676-Transactions!M2676&lt;&gt;"",Transactions!N2676-Transactions!M2676,"")</f>
        <v>2</v>
      </c>
      <c r="M2676">
        <f>IF(Transactions!P2676-Transactions!O2676&lt;&gt;"",Transactions!P2676-Transactions!O2676,"")</f>
        <v>0</v>
      </c>
      <c r="O2676">
        <f t="shared" si="86"/>
        <v>173</v>
      </c>
      <c r="P2676" t="str">
        <f>IF(Transactions!O2676&lt;&gt;"",Transactions!O2676,"")</f>
        <v>1536328496645</v>
      </c>
      <c r="Q2676">
        <f>IF(Transactions!S2676-Transactions!J2676&lt;&gt;"",Transactions!S2676-Transactions!J2676,"")</f>
        <v>2674</v>
      </c>
      <c r="R2676">
        <f t="shared" si="87"/>
        <v>2847</v>
      </c>
    </row>
    <row r="2677" spans="1:18" x14ac:dyDescent="0.3">
      <c r="A2677" t="str">
        <f>IF(Transactions!A2677&lt;&gt;"",Transactions!A2677,0)</f>
        <v>2018/09/07 15:54:57</v>
      </c>
      <c r="B2677" t="str">
        <f>IF(Transactions!B2677&lt;&gt;"",Transactions!B2677,0)</f>
        <v>770945b745512a40652c240bd6a265f78c8b0e4fd3408820bb7a82263c5d0691</v>
      </c>
      <c r="C2677" t="str">
        <f>IF(Transactions!C2677&lt;&gt;"",Transactions!C2677,0)</f>
        <v>Step2</v>
      </c>
      <c r="D2677" t="str">
        <f>IF(Transactions!D2677&lt;&gt;"",Transactions!D2677,"")</f>
        <v>peer0.org2.ldegilde.com</v>
      </c>
      <c r="E2677" t="str">
        <f>IF(Transactions!E2677&lt;&gt;"",Transactions!E2677,"")</f>
        <v>default-chaincode</v>
      </c>
      <c r="F2677" t="str">
        <f>IF(Transactions!F2677&lt;&gt;"",Transactions!F2677,"")</f>
        <v>put</v>
      </c>
      <c r="G2677" t="str">
        <f>IF(Transactions!G2677&lt;&gt;"",Transactions!G2677,"")</f>
        <v>000000011_93</v>
      </c>
      <c r="H2677" t="str">
        <f>IF(Transactions!H2677&lt;&gt;"",Transactions!H2677,"")</f>
        <v>332.0</v>
      </c>
      <c r="I2677">
        <f>IF(Transactions!J2677-Transactions!I2677&lt;&gt;"",Transactions!J2677-Transactions!I2677,"")</f>
        <v>173</v>
      </c>
      <c r="J2677">
        <f>IF((Transactions!K2677-Transactions!I2677)-(Transactions!P2677-Transactions!J2677)&lt;&gt;"",(Transactions!K2677-Transactions!I2677)-(Transactions!P2677-Transactions!J2677),"")</f>
        <v>172</v>
      </c>
      <c r="K2677">
        <f>IF(Transactions!L2677-Transactions!K2677&lt;&gt;"",Transactions!L2677-Transactions!K2677,"")</f>
        <v>0</v>
      </c>
      <c r="L2677">
        <f>IF(Transactions!N2677-Transactions!M2677&lt;&gt;"",Transactions!N2677-Transactions!M2677,"")</f>
        <v>1</v>
      </c>
      <c r="M2677">
        <f>IF(Transactions!P2677-Transactions!O2677&lt;&gt;"",Transactions!P2677-Transactions!O2677,"")</f>
        <v>0</v>
      </c>
      <c r="O2677">
        <f t="shared" si="86"/>
        <v>173</v>
      </c>
      <c r="P2677" t="str">
        <f>IF(Transactions!O2677&lt;&gt;"",Transactions!O2677,"")</f>
        <v>1536328496645</v>
      </c>
      <c r="Q2677">
        <f>IF(Transactions!S2677-Transactions!J2677&lt;&gt;"",Transactions!S2677-Transactions!J2677,"")</f>
        <v>2674</v>
      </c>
      <c r="R2677">
        <f t="shared" si="87"/>
        <v>2847</v>
      </c>
    </row>
    <row r="2678" spans="1:18" x14ac:dyDescent="0.3">
      <c r="A2678" t="str">
        <f>IF(Transactions!A2678&lt;&gt;"",Transactions!A2678,0)</f>
        <v>2018/09/07 15:54:57</v>
      </c>
      <c r="B2678" t="str">
        <f>IF(Transactions!B2678&lt;&gt;"",Transactions!B2678,0)</f>
        <v>6b6e1c67cb40d159e22f272706ba4fb610d488cc41ff4f1dedb1ba71282450a1</v>
      </c>
      <c r="C2678" t="str">
        <f>IF(Transactions!C2678&lt;&gt;"",Transactions!C2678,0)</f>
        <v>Step2</v>
      </c>
      <c r="D2678" t="str">
        <f>IF(Transactions!D2678&lt;&gt;"",Transactions!D2678,"")</f>
        <v>peer0.org1.ldegilde.com</v>
      </c>
      <c r="E2678" t="str">
        <f>IF(Transactions!E2678&lt;&gt;"",Transactions!E2678,"")</f>
        <v>default-chaincode</v>
      </c>
      <c r="F2678" t="str">
        <f>IF(Transactions!F2678&lt;&gt;"",Transactions!F2678,"")</f>
        <v>put</v>
      </c>
      <c r="G2678" t="str">
        <f>IF(Transactions!G2678&lt;&gt;"",Transactions!G2678,"")</f>
        <v>000000011_45</v>
      </c>
      <c r="H2678" t="str">
        <f>IF(Transactions!H2678&lt;&gt;"",Transactions!H2678,"")</f>
        <v>465.0</v>
      </c>
      <c r="I2678">
        <f>IF(Transactions!J2678-Transactions!I2678&lt;&gt;"",Transactions!J2678-Transactions!I2678,"")</f>
        <v>348</v>
      </c>
      <c r="J2678">
        <f>IF((Transactions!K2678-Transactions!I2678)-(Transactions!P2678-Transactions!J2678)&lt;&gt;"",(Transactions!K2678-Transactions!I2678)-(Transactions!P2678-Transactions!J2678),"")</f>
        <v>345</v>
      </c>
      <c r="K2678">
        <f>IF(Transactions!L2678-Transactions!K2678&lt;&gt;"",Transactions!L2678-Transactions!K2678,"")</f>
        <v>0</v>
      </c>
      <c r="L2678">
        <f>IF(Transactions!N2678-Transactions!M2678&lt;&gt;"",Transactions!N2678-Transactions!M2678,"")</f>
        <v>3</v>
      </c>
      <c r="M2678">
        <f>IF(Transactions!P2678-Transactions!O2678&lt;&gt;"",Transactions!P2678-Transactions!O2678,"")</f>
        <v>0</v>
      </c>
      <c r="O2678">
        <f t="shared" si="86"/>
        <v>348</v>
      </c>
      <c r="P2678" t="str">
        <f>IF(Transactions!O2678&lt;&gt;"",Transactions!O2678,"")</f>
        <v>1536328497171</v>
      </c>
      <c r="Q2678">
        <f>IF(Transactions!S2678-Transactions!J2678&lt;&gt;"",Transactions!S2678-Transactions!J2678,"")</f>
        <v>2004</v>
      </c>
      <c r="R2678">
        <f t="shared" si="87"/>
        <v>2352</v>
      </c>
    </row>
    <row r="2679" spans="1:18" x14ac:dyDescent="0.3">
      <c r="A2679" t="str">
        <f>IF(Transactions!A2679&lt;&gt;"",Transactions!A2679,0)</f>
        <v>2018/09/07 15:54:57</v>
      </c>
      <c r="B2679" t="str">
        <f>IF(Transactions!B2679&lt;&gt;"",Transactions!B2679,0)</f>
        <v>6b6e1c67cb40d159e22f272706ba4fb610d488cc41ff4f1dedb1ba71282450a1</v>
      </c>
      <c r="C2679" t="str">
        <f>IF(Transactions!C2679&lt;&gt;"",Transactions!C2679,0)</f>
        <v>Step2</v>
      </c>
      <c r="D2679" t="str">
        <f>IF(Transactions!D2679&lt;&gt;"",Transactions!D2679,"")</f>
        <v>peer0.org2.ldegilde.com</v>
      </c>
      <c r="E2679" t="str">
        <f>IF(Transactions!E2679&lt;&gt;"",Transactions!E2679,"")</f>
        <v>default-chaincode</v>
      </c>
      <c r="F2679" t="str">
        <f>IF(Transactions!F2679&lt;&gt;"",Transactions!F2679,"")</f>
        <v>put</v>
      </c>
      <c r="G2679" t="str">
        <f>IF(Transactions!G2679&lt;&gt;"",Transactions!G2679,"")</f>
        <v>000000011_45</v>
      </c>
      <c r="H2679" t="str">
        <f>IF(Transactions!H2679&lt;&gt;"",Transactions!H2679,"")</f>
        <v>465.0</v>
      </c>
      <c r="I2679">
        <f>IF(Transactions!J2679-Transactions!I2679&lt;&gt;"",Transactions!J2679-Transactions!I2679,"")</f>
        <v>348</v>
      </c>
      <c r="J2679">
        <f>IF((Transactions!K2679-Transactions!I2679)-(Transactions!P2679-Transactions!J2679)&lt;&gt;"",(Transactions!K2679-Transactions!I2679)-(Transactions!P2679-Transactions!J2679),"")</f>
        <v>344</v>
      </c>
      <c r="K2679">
        <f>IF(Transactions!L2679-Transactions!K2679&lt;&gt;"",Transactions!L2679-Transactions!K2679,"")</f>
        <v>0</v>
      </c>
      <c r="L2679">
        <f>IF(Transactions!N2679-Transactions!M2679&lt;&gt;"",Transactions!N2679-Transactions!M2679,"")</f>
        <v>4</v>
      </c>
      <c r="M2679">
        <f>IF(Transactions!P2679-Transactions!O2679&lt;&gt;"",Transactions!P2679-Transactions!O2679,"")</f>
        <v>0</v>
      </c>
      <c r="O2679">
        <f t="shared" si="86"/>
        <v>348</v>
      </c>
      <c r="P2679" t="str">
        <f>IF(Transactions!O2679&lt;&gt;"",Transactions!O2679,"")</f>
        <v>1536328497164</v>
      </c>
      <c r="Q2679">
        <f>IF(Transactions!S2679-Transactions!J2679&lt;&gt;"",Transactions!S2679-Transactions!J2679,"")</f>
        <v>2004</v>
      </c>
      <c r="R2679">
        <f t="shared" si="87"/>
        <v>2352</v>
      </c>
    </row>
    <row r="2680" spans="1:18" x14ac:dyDescent="0.3">
      <c r="A2680" t="str">
        <f>IF(Transactions!A2680&lt;&gt;"",Transactions!A2680,0)</f>
        <v>2018/09/07 15:54:57</v>
      </c>
      <c r="B2680" t="str">
        <f>IF(Transactions!B2680&lt;&gt;"",Transactions!B2680,0)</f>
        <v>7f51219dd02675260ae5887cff17567d8b89d9f79dc8f6e20d3b2ac14de8654f</v>
      </c>
      <c r="C2680" t="str">
        <f>IF(Transactions!C2680&lt;&gt;"",Transactions!C2680,0)</f>
        <v>Step2</v>
      </c>
      <c r="D2680" t="str">
        <f>IF(Transactions!D2680&lt;&gt;"",Transactions!D2680,"")</f>
        <v>peer0.org1.ldegilde.com</v>
      </c>
      <c r="E2680" t="str">
        <f>IF(Transactions!E2680&lt;&gt;"",Transactions!E2680,"")</f>
        <v>default-chaincode</v>
      </c>
      <c r="F2680" t="str">
        <f>IF(Transactions!F2680&lt;&gt;"",Transactions!F2680,"")</f>
        <v>put</v>
      </c>
      <c r="G2680" t="str">
        <f>IF(Transactions!G2680&lt;&gt;"",Transactions!G2680,"")</f>
        <v>000000011_224</v>
      </c>
      <c r="H2680" t="str">
        <f>IF(Transactions!H2680&lt;&gt;"",Transactions!H2680,"")</f>
        <v>153.0</v>
      </c>
      <c r="I2680">
        <f>IF(Transactions!J2680-Transactions!I2680&lt;&gt;"",Transactions!J2680-Transactions!I2680,"")</f>
        <v>355</v>
      </c>
      <c r="J2680">
        <f>IF((Transactions!K2680-Transactions!I2680)-(Transactions!P2680-Transactions!J2680)&lt;&gt;"",(Transactions!K2680-Transactions!I2680)-(Transactions!P2680-Transactions!J2680),"")</f>
        <v>350</v>
      </c>
      <c r="K2680">
        <f>IF(Transactions!L2680-Transactions!K2680&lt;&gt;"",Transactions!L2680-Transactions!K2680,"")</f>
        <v>0</v>
      </c>
      <c r="L2680">
        <f>IF(Transactions!N2680-Transactions!M2680&lt;&gt;"",Transactions!N2680-Transactions!M2680,"")</f>
        <v>5</v>
      </c>
      <c r="M2680">
        <f>IF(Transactions!P2680-Transactions!O2680&lt;&gt;"",Transactions!P2680-Transactions!O2680,"")</f>
        <v>0</v>
      </c>
      <c r="O2680">
        <f t="shared" si="86"/>
        <v>355</v>
      </c>
      <c r="P2680" t="str">
        <f>IF(Transactions!O2680&lt;&gt;"",Transactions!O2680,"")</f>
        <v>1536328497157</v>
      </c>
      <c r="Q2680">
        <f>IF(Transactions!S2680-Transactions!J2680&lt;&gt;"",Transactions!S2680-Transactions!J2680,"")</f>
        <v>1996</v>
      </c>
      <c r="R2680">
        <f t="shared" si="87"/>
        <v>2351</v>
      </c>
    </row>
    <row r="2681" spans="1:18" x14ac:dyDescent="0.3">
      <c r="A2681" t="str">
        <f>IF(Transactions!A2681&lt;&gt;"",Transactions!A2681,0)</f>
        <v>2018/09/07 15:54:57</v>
      </c>
      <c r="B2681" t="str">
        <f>IF(Transactions!B2681&lt;&gt;"",Transactions!B2681,0)</f>
        <v>7f51219dd02675260ae5887cff17567d8b89d9f79dc8f6e20d3b2ac14de8654f</v>
      </c>
      <c r="C2681" t="str">
        <f>IF(Transactions!C2681&lt;&gt;"",Transactions!C2681,0)</f>
        <v>Step2</v>
      </c>
      <c r="D2681" t="str">
        <f>IF(Transactions!D2681&lt;&gt;"",Transactions!D2681,"")</f>
        <v>peer0.org2.ldegilde.com</v>
      </c>
      <c r="E2681" t="str">
        <f>IF(Transactions!E2681&lt;&gt;"",Transactions!E2681,"")</f>
        <v>default-chaincode</v>
      </c>
      <c r="F2681" t="str">
        <f>IF(Transactions!F2681&lt;&gt;"",Transactions!F2681,"")</f>
        <v>put</v>
      </c>
      <c r="G2681" t="str">
        <f>IF(Transactions!G2681&lt;&gt;"",Transactions!G2681,"")</f>
        <v>000000011_224</v>
      </c>
      <c r="H2681" t="str">
        <f>IF(Transactions!H2681&lt;&gt;"",Transactions!H2681,"")</f>
        <v>153.0</v>
      </c>
      <c r="I2681">
        <f>IF(Transactions!J2681-Transactions!I2681&lt;&gt;"",Transactions!J2681-Transactions!I2681,"")</f>
        <v>355</v>
      </c>
      <c r="J2681">
        <f>IF((Transactions!K2681-Transactions!I2681)-(Transactions!P2681-Transactions!J2681)&lt;&gt;"",(Transactions!K2681-Transactions!I2681)-(Transactions!P2681-Transactions!J2681),"")</f>
        <v>353</v>
      </c>
      <c r="K2681">
        <f>IF(Transactions!L2681-Transactions!K2681&lt;&gt;"",Transactions!L2681-Transactions!K2681,"")</f>
        <v>0</v>
      </c>
      <c r="L2681">
        <f>IF(Transactions!N2681-Transactions!M2681&lt;&gt;"",Transactions!N2681-Transactions!M2681,"")</f>
        <v>2</v>
      </c>
      <c r="M2681">
        <f>IF(Transactions!P2681-Transactions!O2681&lt;&gt;"",Transactions!P2681-Transactions!O2681,"")</f>
        <v>0</v>
      </c>
      <c r="O2681">
        <f t="shared" si="86"/>
        <v>355</v>
      </c>
      <c r="P2681" t="str">
        <f>IF(Transactions!O2681&lt;&gt;"",Transactions!O2681,"")</f>
        <v>1536328497165</v>
      </c>
      <c r="Q2681">
        <f>IF(Transactions!S2681-Transactions!J2681&lt;&gt;"",Transactions!S2681-Transactions!J2681,"")</f>
        <v>1996</v>
      </c>
      <c r="R2681">
        <f t="shared" si="87"/>
        <v>2351</v>
      </c>
    </row>
    <row r="2682" spans="1:18" x14ac:dyDescent="0.3">
      <c r="A2682" t="str">
        <f>IF(Transactions!A2682&lt;&gt;"",Transactions!A2682,0)</f>
        <v>2018/09/07 15:54:57</v>
      </c>
      <c r="B2682" t="str">
        <f>IF(Transactions!B2682&lt;&gt;"",Transactions!B2682,0)</f>
        <v>d2bab6cd63dbcad056fa6ed4d6e7cf7665bdcd9ebec0f31370ecd352a3fe32cb</v>
      </c>
      <c r="C2682" t="str">
        <f>IF(Transactions!C2682&lt;&gt;"",Transactions!C2682,0)</f>
        <v>Step2</v>
      </c>
      <c r="D2682" t="str">
        <f>IF(Transactions!D2682&lt;&gt;"",Transactions!D2682,"")</f>
        <v>peer0.org1.ldegilde.com</v>
      </c>
      <c r="E2682" t="str">
        <f>IF(Transactions!E2682&lt;&gt;"",Transactions!E2682,"")</f>
        <v>default-chaincode</v>
      </c>
      <c r="F2682" t="str">
        <f>IF(Transactions!F2682&lt;&gt;"",Transactions!F2682,"")</f>
        <v>put</v>
      </c>
      <c r="G2682" t="str">
        <f>IF(Transactions!G2682&lt;&gt;"",Transactions!G2682,"")</f>
        <v>000000011_198</v>
      </c>
      <c r="H2682" t="str">
        <f>IF(Transactions!H2682&lt;&gt;"",Transactions!H2682,"")</f>
        <v>760.0</v>
      </c>
      <c r="I2682">
        <f>IF(Transactions!J2682-Transactions!I2682&lt;&gt;"",Transactions!J2682-Transactions!I2682,"")</f>
        <v>347</v>
      </c>
      <c r="J2682">
        <f>IF((Transactions!K2682-Transactions!I2682)-(Transactions!P2682-Transactions!J2682)&lt;&gt;"",(Transactions!K2682-Transactions!I2682)-(Transactions!P2682-Transactions!J2682),"")</f>
        <v>343</v>
      </c>
      <c r="K2682">
        <f>IF(Transactions!L2682-Transactions!K2682&lt;&gt;"",Transactions!L2682-Transactions!K2682,"")</f>
        <v>0</v>
      </c>
      <c r="L2682">
        <f>IF(Transactions!N2682-Transactions!M2682&lt;&gt;"",Transactions!N2682-Transactions!M2682,"")</f>
        <v>4</v>
      </c>
      <c r="M2682">
        <f>IF(Transactions!P2682-Transactions!O2682&lt;&gt;"",Transactions!P2682-Transactions!O2682,"")</f>
        <v>0</v>
      </c>
      <c r="O2682">
        <f t="shared" si="86"/>
        <v>347</v>
      </c>
      <c r="P2682" t="str">
        <f>IF(Transactions!O2682&lt;&gt;"",Transactions!O2682,"")</f>
        <v>1536328497173</v>
      </c>
      <c r="Q2682">
        <f>IF(Transactions!S2682-Transactions!J2682&lt;&gt;"",Transactions!S2682-Transactions!J2682,"")</f>
        <v>2003</v>
      </c>
      <c r="R2682">
        <f t="shared" si="87"/>
        <v>2350</v>
      </c>
    </row>
    <row r="2683" spans="1:18" x14ac:dyDescent="0.3">
      <c r="A2683" t="str">
        <f>IF(Transactions!A2683&lt;&gt;"",Transactions!A2683,0)</f>
        <v>2018/09/07 15:54:57</v>
      </c>
      <c r="B2683" t="str">
        <f>IF(Transactions!B2683&lt;&gt;"",Transactions!B2683,0)</f>
        <v>d2bab6cd63dbcad056fa6ed4d6e7cf7665bdcd9ebec0f31370ecd352a3fe32cb</v>
      </c>
      <c r="C2683" t="str">
        <f>IF(Transactions!C2683&lt;&gt;"",Transactions!C2683,0)</f>
        <v>Step2</v>
      </c>
      <c r="D2683" t="str">
        <f>IF(Transactions!D2683&lt;&gt;"",Transactions!D2683,"")</f>
        <v>peer0.org2.ldegilde.com</v>
      </c>
      <c r="E2683" t="str">
        <f>IF(Transactions!E2683&lt;&gt;"",Transactions!E2683,"")</f>
        <v>default-chaincode</v>
      </c>
      <c r="F2683" t="str">
        <f>IF(Transactions!F2683&lt;&gt;"",Transactions!F2683,"")</f>
        <v>put</v>
      </c>
      <c r="G2683" t="str">
        <f>IF(Transactions!G2683&lt;&gt;"",Transactions!G2683,"")</f>
        <v>000000011_198</v>
      </c>
      <c r="H2683" t="str">
        <f>IF(Transactions!H2683&lt;&gt;"",Transactions!H2683,"")</f>
        <v>760.0</v>
      </c>
      <c r="I2683">
        <f>IF(Transactions!J2683-Transactions!I2683&lt;&gt;"",Transactions!J2683-Transactions!I2683,"")</f>
        <v>347</v>
      </c>
      <c r="J2683">
        <f>IF((Transactions!K2683-Transactions!I2683)-(Transactions!P2683-Transactions!J2683)&lt;&gt;"",(Transactions!K2683-Transactions!I2683)-(Transactions!P2683-Transactions!J2683),"")</f>
        <v>342</v>
      </c>
      <c r="K2683">
        <f>IF(Transactions!L2683-Transactions!K2683&lt;&gt;"",Transactions!L2683-Transactions!K2683,"")</f>
        <v>0</v>
      </c>
      <c r="L2683">
        <f>IF(Transactions!N2683-Transactions!M2683&lt;&gt;"",Transactions!N2683-Transactions!M2683,"")</f>
        <v>5</v>
      </c>
      <c r="M2683">
        <f>IF(Transactions!P2683-Transactions!O2683&lt;&gt;"",Transactions!P2683-Transactions!O2683,"")</f>
        <v>0</v>
      </c>
      <c r="O2683">
        <f t="shared" si="86"/>
        <v>347</v>
      </c>
      <c r="P2683" t="str">
        <f>IF(Transactions!O2683&lt;&gt;"",Transactions!O2683,"")</f>
        <v>1536328497175</v>
      </c>
      <c r="Q2683">
        <f>IF(Transactions!S2683-Transactions!J2683&lt;&gt;"",Transactions!S2683-Transactions!J2683,"")</f>
        <v>2003</v>
      </c>
      <c r="R2683">
        <f t="shared" si="87"/>
        <v>2350</v>
      </c>
    </row>
    <row r="2684" spans="1:18" x14ac:dyDescent="0.3">
      <c r="A2684" t="str">
        <f>IF(Transactions!A2684&lt;&gt;"",Transactions!A2684,0)</f>
        <v>2018/09/07 15:54:57</v>
      </c>
      <c r="B2684" t="str">
        <f>IF(Transactions!B2684&lt;&gt;"",Transactions!B2684,0)</f>
        <v>70b29953c3cc8773f23076b120361f5d2a4933d2efa9c45bf4bc6771f78ecd7c</v>
      </c>
      <c r="C2684" t="str">
        <f>IF(Transactions!C2684&lt;&gt;"",Transactions!C2684,0)</f>
        <v>Step2</v>
      </c>
      <c r="D2684" t="str">
        <f>IF(Transactions!D2684&lt;&gt;"",Transactions!D2684,"")</f>
        <v>peer0.org1.ldegilde.com</v>
      </c>
      <c r="E2684" t="str">
        <f>IF(Transactions!E2684&lt;&gt;"",Transactions!E2684,"")</f>
        <v>default-chaincode</v>
      </c>
      <c r="F2684" t="str">
        <f>IF(Transactions!F2684&lt;&gt;"",Transactions!F2684,"")</f>
        <v>put</v>
      </c>
      <c r="G2684" t="str">
        <f>IF(Transactions!G2684&lt;&gt;"",Transactions!G2684,"")</f>
        <v>000000011_10</v>
      </c>
      <c r="H2684" t="str">
        <f>IF(Transactions!H2684&lt;&gt;"",Transactions!H2684,"")</f>
        <v>632.0</v>
      </c>
      <c r="I2684">
        <f>IF(Transactions!J2684-Transactions!I2684&lt;&gt;"",Transactions!J2684-Transactions!I2684,"")</f>
        <v>361</v>
      </c>
      <c r="J2684">
        <f>IF((Transactions!K2684-Transactions!I2684)-(Transactions!P2684-Transactions!J2684)&lt;&gt;"",(Transactions!K2684-Transactions!I2684)-(Transactions!P2684-Transactions!J2684),"")</f>
        <v>358</v>
      </c>
      <c r="K2684">
        <f>IF(Transactions!L2684-Transactions!K2684&lt;&gt;"",Transactions!L2684-Transactions!K2684,"")</f>
        <v>0</v>
      </c>
      <c r="L2684">
        <f>IF(Transactions!N2684-Transactions!M2684&lt;&gt;"",Transactions!N2684-Transactions!M2684,"")</f>
        <v>3</v>
      </c>
      <c r="M2684">
        <f>IF(Transactions!P2684-Transactions!O2684&lt;&gt;"",Transactions!P2684-Transactions!O2684,"")</f>
        <v>0</v>
      </c>
      <c r="O2684">
        <f t="shared" si="86"/>
        <v>361</v>
      </c>
      <c r="P2684" t="str">
        <f>IF(Transactions!O2684&lt;&gt;"",Transactions!O2684,"")</f>
        <v>1536328497174</v>
      </c>
      <c r="Q2684">
        <f>IF(Transactions!S2684-Transactions!J2684&lt;&gt;"",Transactions!S2684-Transactions!J2684,"")</f>
        <v>2010</v>
      </c>
      <c r="R2684">
        <f t="shared" si="87"/>
        <v>2371</v>
      </c>
    </row>
    <row r="2685" spans="1:18" x14ac:dyDescent="0.3">
      <c r="A2685" t="str">
        <f>IF(Transactions!A2685&lt;&gt;"",Transactions!A2685,0)</f>
        <v>2018/09/07 15:54:57</v>
      </c>
      <c r="B2685" t="str">
        <f>IF(Transactions!B2685&lt;&gt;"",Transactions!B2685,0)</f>
        <v>70b29953c3cc8773f23076b120361f5d2a4933d2efa9c45bf4bc6771f78ecd7c</v>
      </c>
      <c r="C2685" t="str">
        <f>IF(Transactions!C2685&lt;&gt;"",Transactions!C2685,0)</f>
        <v>Step2</v>
      </c>
      <c r="D2685" t="str">
        <f>IF(Transactions!D2685&lt;&gt;"",Transactions!D2685,"")</f>
        <v>peer0.org2.ldegilde.com</v>
      </c>
      <c r="E2685" t="str">
        <f>IF(Transactions!E2685&lt;&gt;"",Transactions!E2685,"")</f>
        <v>default-chaincode</v>
      </c>
      <c r="F2685" t="str">
        <f>IF(Transactions!F2685&lt;&gt;"",Transactions!F2685,"")</f>
        <v>put</v>
      </c>
      <c r="G2685" t="str">
        <f>IF(Transactions!G2685&lt;&gt;"",Transactions!G2685,"")</f>
        <v>000000011_10</v>
      </c>
      <c r="H2685" t="str">
        <f>IF(Transactions!H2685&lt;&gt;"",Transactions!H2685,"")</f>
        <v>632.0</v>
      </c>
      <c r="I2685">
        <f>IF(Transactions!J2685-Transactions!I2685&lt;&gt;"",Transactions!J2685-Transactions!I2685,"")</f>
        <v>361</v>
      </c>
      <c r="J2685">
        <f>IF((Transactions!K2685-Transactions!I2685)-(Transactions!P2685-Transactions!J2685)&lt;&gt;"",(Transactions!K2685-Transactions!I2685)-(Transactions!P2685-Transactions!J2685),"")</f>
        <v>358</v>
      </c>
      <c r="K2685">
        <f>IF(Transactions!L2685-Transactions!K2685&lt;&gt;"",Transactions!L2685-Transactions!K2685,"")</f>
        <v>0</v>
      </c>
      <c r="L2685">
        <f>IF(Transactions!N2685-Transactions!M2685&lt;&gt;"",Transactions!N2685-Transactions!M2685,"")</f>
        <v>3</v>
      </c>
      <c r="M2685">
        <f>IF(Transactions!P2685-Transactions!O2685&lt;&gt;"",Transactions!P2685-Transactions!O2685,"")</f>
        <v>0</v>
      </c>
      <c r="O2685">
        <f t="shared" si="86"/>
        <v>361</v>
      </c>
      <c r="P2685" t="str">
        <f>IF(Transactions!O2685&lt;&gt;"",Transactions!O2685,"")</f>
        <v>1536328497177</v>
      </c>
      <c r="Q2685">
        <f>IF(Transactions!S2685-Transactions!J2685&lt;&gt;"",Transactions!S2685-Transactions!J2685,"")</f>
        <v>2010</v>
      </c>
      <c r="R2685">
        <f t="shared" si="87"/>
        <v>2371</v>
      </c>
    </row>
    <row r="2686" spans="1:18" x14ac:dyDescent="0.3">
      <c r="A2686" t="str">
        <f>IF(Transactions!A2686&lt;&gt;"",Transactions!A2686,0)</f>
        <v>2018/09/07 15:54:57</v>
      </c>
      <c r="B2686" t="str">
        <f>IF(Transactions!B2686&lt;&gt;"",Transactions!B2686,0)</f>
        <v>173b9b7d347de7fed37c122dcac07c10ff0e96278be2c0a5d156d5ad6a33bf2b</v>
      </c>
      <c r="C2686" t="str">
        <f>IF(Transactions!C2686&lt;&gt;"",Transactions!C2686,0)</f>
        <v>Step2</v>
      </c>
      <c r="D2686" t="str">
        <f>IF(Transactions!D2686&lt;&gt;"",Transactions!D2686,"")</f>
        <v>peer0.org1.ldegilde.com</v>
      </c>
      <c r="E2686" t="str">
        <f>IF(Transactions!E2686&lt;&gt;"",Transactions!E2686,"")</f>
        <v>default-chaincode</v>
      </c>
      <c r="F2686" t="str">
        <f>IF(Transactions!F2686&lt;&gt;"",Transactions!F2686,"")</f>
        <v>put</v>
      </c>
      <c r="G2686" t="str">
        <f>IF(Transactions!G2686&lt;&gt;"",Transactions!G2686,"")</f>
        <v>000000011_82</v>
      </c>
      <c r="H2686" t="str">
        <f>IF(Transactions!H2686&lt;&gt;"",Transactions!H2686,"")</f>
        <v>617.0</v>
      </c>
      <c r="I2686">
        <f>IF(Transactions!J2686-Transactions!I2686&lt;&gt;"",Transactions!J2686-Transactions!I2686,"")</f>
        <v>374</v>
      </c>
      <c r="J2686">
        <f>IF((Transactions!K2686-Transactions!I2686)-(Transactions!P2686-Transactions!J2686)&lt;&gt;"",(Transactions!K2686-Transactions!I2686)-(Transactions!P2686-Transactions!J2686),"")</f>
        <v>367</v>
      </c>
      <c r="K2686">
        <f>IF(Transactions!L2686-Transactions!K2686&lt;&gt;"",Transactions!L2686-Transactions!K2686,"")</f>
        <v>0</v>
      </c>
      <c r="L2686">
        <f>IF(Transactions!N2686-Transactions!M2686&lt;&gt;"",Transactions!N2686-Transactions!M2686,"")</f>
        <v>7</v>
      </c>
      <c r="M2686">
        <f>IF(Transactions!P2686-Transactions!O2686&lt;&gt;"",Transactions!P2686-Transactions!O2686,"")</f>
        <v>0</v>
      </c>
      <c r="O2686">
        <f t="shared" si="86"/>
        <v>374</v>
      </c>
      <c r="P2686" t="str">
        <f>IF(Transactions!O2686&lt;&gt;"",Transactions!O2686,"")</f>
        <v>1536328497165</v>
      </c>
      <c r="Q2686">
        <f>IF(Transactions!S2686-Transactions!J2686&lt;&gt;"",Transactions!S2686-Transactions!J2686,"")</f>
        <v>1997</v>
      </c>
      <c r="R2686">
        <f t="shared" si="87"/>
        <v>2371</v>
      </c>
    </row>
    <row r="2687" spans="1:18" x14ac:dyDescent="0.3">
      <c r="A2687" t="str">
        <f>IF(Transactions!A2687&lt;&gt;"",Transactions!A2687,0)</f>
        <v>2018/09/07 15:54:57</v>
      </c>
      <c r="B2687" t="str">
        <f>IF(Transactions!B2687&lt;&gt;"",Transactions!B2687,0)</f>
        <v>173b9b7d347de7fed37c122dcac07c10ff0e96278be2c0a5d156d5ad6a33bf2b</v>
      </c>
      <c r="C2687" t="str">
        <f>IF(Transactions!C2687&lt;&gt;"",Transactions!C2687,0)</f>
        <v>Step2</v>
      </c>
      <c r="D2687" t="str">
        <f>IF(Transactions!D2687&lt;&gt;"",Transactions!D2687,"")</f>
        <v>peer0.org2.ldegilde.com</v>
      </c>
      <c r="E2687" t="str">
        <f>IF(Transactions!E2687&lt;&gt;"",Transactions!E2687,"")</f>
        <v>default-chaincode</v>
      </c>
      <c r="F2687" t="str">
        <f>IF(Transactions!F2687&lt;&gt;"",Transactions!F2687,"")</f>
        <v>put</v>
      </c>
      <c r="G2687" t="str">
        <f>IF(Transactions!G2687&lt;&gt;"",Transactions!G2687,"")</f>
        <v>000000011_82</v>
      </c>
      <c r="H2687" t="str">
        <f>IF(Transactions!H2687&lt;&gt;"",Transactions!H2687,"")</f>
        <v>617.0</v>
      </c>
      <c r="I2687">
        <f>IF(Transactions!J2687-Transactions!I2687&lt;&gt;"",Transactions!J2687-Transactions!I2687,"")</f>
        <v>374</v>
      </c>
      <c r="J2687">
        <f>IF((Transactions!K2687-Transactions!I2687)-(Transactions!P2687-Transactions!J2687)&lt;&gt;"",(Transactions!K2687-Transactions!I2687)-(Transactions!P2687-Transactions!J2687),"")</f>
        <v>370</v>
      </c>
      <c r="K2687">
        <f>IF(Transactions!L2687-Transactions!K2687&lt;&gt;"",Transactions!L2687-Transactions!K2687,"")</f>
        <v>0</v>
      </c>
      <c r="L2687">
        <f>IF(Transactions!N2687-Transactions!M2687&lt;&gt;"",Transactions!N2687-Transactions!M2687,"")</f>
        <v>4</v>
      </c>
      <c r="M2687">
        <f>IF(Transactions!P2687-Transactions!O2687&lt;&gt;"",Transactions!P2687-Transactions!O2687,"")</f>
        <v>0</v>
      </c>
      <c r="O2687">
        <f t="shared" si="86"/>
        <v>374</v>
      </c>
      <c r="P2687" t="str">
        <f>IF(Transactions!O2687&lt;&gt;"",Transactions!O2687,"")</f>
        <v>1536328497175</v>
      </c>
      <c r="Q2687">
        <f>IF(Transactions!S2687-Transactions!J2687&lt;&gt;"",Transactions!S2687-Transactions!J2687,"")</f>
        <v>1997</v>
      </c>
      <c r="R2687">
        <f t="shared" si="87"/>
        <v>2371</v>
      </c>
    </row>
    <row r="2688" spans="1:18" x14ac:dyDescent="0.3">
      <c r="A2688" t="str">
        <f>IF(Transactions!A2688&lt;&gt;"",Transactions!A2688,0)</f>
        <v>2018/09/07 15:54:57</v>
      </c>
      <c r="B2688" t="str">
        <f>IF(Transactions!B2688&lt;&gt;"",Transactions!B2688,0)</f>
        <v>bf5783ffd802e58e2c08d137c9e5fcbc60c7f55d60e9a352b73d041a3fa50140</v>
      </c>
      <c r="C2688" t="str">
        <f>IF(Transactions!C2688&lt;&gt;"",Transactions!C2688,0)</f>
        <v>Step2</v>
      </c>
      <c r="D2688" t="str">
        <f>IF(Transactions!D2688&lt;&gt;"",Transactions!D2688,"")</f>
        <v>peer0.org1.ldegilde.com</v>
      </c>
      <c r="E2688" t="str">
        <f>IF(Transactions!E2688&lt;&gt;"",Transactions!E2688,"")</f>
        <v>default-chaincode</v>
      </c>
      <c r="F2688" t="str">
        <f>IF(Transactions!F2688&lt;&gt;"",Transactions!F2688,"")</f>
        <v>put</v>
      </c>
      <c r="G2688" t="str">
        <f>IF(Transactions!G2688&lt;&gt;"",Transactions!G2688,"")</f>
        <v>000000011_34</v>
      </c>
      <c r="H2688" t="str">
        <f>IF(Transactions!H2688&lt;&gt;"",Transactions!H2688,"")</f>
        <v>211.0</v>
      </c>
      <c r="I2688">
        <f>IF(Transactions!J2688-Transactions!I2688&lt;&gt;"",Transactions!J2688-Transactions!I2688,"")</f>
        <v>363</v>
      </c>
      <c r="J2688">
        <f>IF((Transactions!K2688-Transactions!I2688)-(Transactions!P2688-Transactions!J2688)&lt;&gt;"",(Transactions!K2688-Transactions!I2688)-(Transactions!P2688-Transactions!J2688),"")</f>
        <v>359</v>
      </c>
      <c r="K2688">
        <f>IF(Transactions!L2688-Transactions!K2688&lt;&gt;"",Transactions!L2688-Transactions!K2688,"")</f>
        <v>0</v>
      </c>
      <c r="L2688">
        <f>IF(Transactions!N2688-Transactions!M2688&lt;&gt;"",Transactions!N2688-Transactions!M2688,"")</f>
        <v>4</v>
      </c>
      <c r="M2688">
        <f>IF(Transactions!P2688-Transactions!O2688&lt;&gt;"",Transactions!P2688-Transactions!O2688,"")</f>
        <v>0</v>
      </c>
      <c r="O2688">
        <f t="shared" si="86"/>
        <v>363</v>
      </c>
      <c r="P2688" t="str">
        <f>IF(Transactions!O2688&lt;&gt;"",Transactions!O2688,"")</f>
        <v>1536328497173</v>
      </c>
      <c r="Q2688">
        <f>IF(Transactions!S2688-Transactions!J2688&lt;&gt;"",Transactions!S2688-Transactions!J2688,"")</f>
        <v>1999</v>
      </c>
      <c r="R2688">
        <f t="shared" si="87"/>
        <v>2362</v>
      </c>
    </row>
    <row r="2689" spans="1:18" x14ac:dyDescent="0.3">
      <c r="A2689" t="str">
        <f>IF(Transactions!A2689&lt;&gt;"",Transactions!A2689,0)</f>
        <v>2018/09/07 15:54:57</v>
      </c>
      <c r="B2689" t="str">
        <f>IF(Transactions!B2689&lt;&gt;"",Transactions!B2689,0)</f>
        <v>bf5783ffd802e58e2c08d137c9e5fcbc60c7f55d60e9a352b73d041a3fa50140</v>
      </c>
      <c r="C2689" t="str">
        <f>IF(Transactions!C2689&lt;&gt;"",Transactions!C2689,0)</f>
        <v>Step2</v>
      </c>
      <c r="D2689" t="str">
        <f>IF(Transactions!D2689&lt;&gt;"",Transactions!D2689,"")</f>
        <v>peer0.org2.ldegilde.com</v>
      </c>
      <c r="E2689" t="str">
        <f>IF(Transactions!E2689&lt;&gt;"",Transactions!E2689,"")</f>
        <v>default-chaincode</v>
      </c>
      <c r="F2689" t="str">
        <f>IF(Transactions!F2689&lt;&gt;"",Transactions!F2689,"")</f>
        <v>put</v>
      </c>
      <c r="G2689" t="str">
        <f>IF(Transactions!G2689&lt;&gt;"",Transactions!G2689,"")</f>
        <v>000000011_34</v>
      </c>
      <c r="H2689" t="str">
        <f>IF(Transactions!H2689&lt;&gt;"",Transactions!H2689,"")</f>
        <v>211.0</v>
      </c>
      <c r="I2689">
        <f>IF(Transactions!J2689-Transactions!I2689&lt;&gt;"",Transactions!J2689-Transactions!I2689,"")</f>
        <v>363</v>
      </c>
      <c r="J2689">
        <f>IF((Transactions!K2689-Transactions!I2689)-(Transactions!P2689-Transactions!J2689)&lt;&gt;"",(Transactions!K2689-Transactions!I2689)-(Transactions!P2689-Transactions!J2689),"")</f>
        <v>361</v>
      </c>
      <c r="K2689">
        <f>IF(Transactions!L2689-Transactions!K2689&lt;&gt;"",Transactions!L2689-Transactions!K2689,"")</f>
        <v>0</v>
      </c>
      <c r="L2689">
        <f>IF(Transactions!N2689-Transactions!M2689&lt;&gt;"",Transactions!N2689-Transactions!M2689,"")</f>
        <v>2</v>
      </c>
      <c r="M2689">
        <f>IF(Transactions!P2689-Transactions!O2689&lt;&gt;"",Transactions!P2689-Transactions!O2689,"")</f>
        <v>0</v>
      </c>
      <c r="O2689">
        <f t="shared" si="86"/>
        <v>363</v>
      </c>
      <c r="P2689" t="str">
        <f>IF(Transactions!O2689&lt;&gt;"",Transactions!O2689,"")</f>
        <v>1536328497298</v>
      </c>
      <c r="Q2689">
        <f>IF(Transactions!S2689-Transactions!J2689&lt;&gt;"",Transactions!S2689-Transactions!J2689,"")</f>
        <v>1999</v>
      </c>
      <c r="R2689">
        <f t="shared" si="87"/>
        <v>2362</v>
      </c>
    </row>
    <row r="2690" spans="1:18" x14ac:dyDescent="0.3">
      <c r="A2690" t="str">
        <f>IF(Transactions!A2690&lt;&gt;"",Transactions!A2690,0)</f>
        <v>2018/09/07 15:54:57</v>
      </c>
      <c r="B2690" t="str">
        <f>IF(Transactions!B2690&lt;&gt;"",Transactions!B2690,0)</f>
        <v>4fc0158b429412c945e7a1a511900e7399999ee005e188538893bd5381ec1946</v>
      </c>
      <c r="C2690" t="str">
        <f>IF(Transactions!C2690&lt;&gt;"",Transactions!C2690,0)</f>
        <v>Step2</v>
      </c>
      <c r="D2690" t="str">
        <f>IF(Transactions!D2690&lt;&gt;"",Transactions!D2690,"")</f>
        <v>peer0.org1.ldegilde.com</v>
      </c>
      <c r="E2690" t="str">
        <f>IF(Transactions!E2690&lt;&gt;"",Transactions!E2690,"")</f>
        <v>default-chaincode</v>
      </c>
      <c r="F2690" t="str">
        <f>IF(Transactions!F2690&lt;&gt;"",Transactions!F2690,"")</f>
        <v>put</v>
      </c>
      <c r="G2690" t="str">
        <f>IF(Transactions!G2690&lt;&gt;"",Transactions!G2690,"")</f>
        <v>000000011_1</v>
      </c>
      <c r="H2690" t="str">
        <f>IF(Transactions!H2690&lt;&gt;"",Transactions!H2690,"")</f>
        <v>480.0</v>
      </c>
      <c r="I2690">
        <f>IF(Transactions!J2690-Transactions!I2690&lt;&gt;"",Transactions!J2690-Transactions!I2690,"")</f>
        <v>384</v>
      </c>
      <c r="J2690">
        <f>IF((Transactions!K2690-Transactions!I2690)-(Transactions!P2690-Transactions!J2690)&lt;&gt;"",(Transactions!K2690-Transactions!I2690)-(Transactions!P2690-Transactions!J2690),"")</f>
        <v>382</v>
      </c>
      <c r="K2690">
        <f>IF(Transactions!L2690-Transactions!K2690&lt;&gt;"",Transactions!L2690-Transactions!K2690,"")</f>
        <v>0</v>
      </c>
      <c r="L2690">
        <f>IF(Transactions!N2690-Transactions!M2690&lt;&gt;"",Transactions!N2690-Transactions!M2690,"")</f>
        <v>2</v>
      </c>
      <c r="M2690">
        <f>IF(Transactions!P2690-Transactions!O2690&lt;&gt;"",Transactions!P2690-Transactions!O2690,"")</f>
        <v>0</v>
      </c>
      <c r="O2690">
        <f t="shared" si="86"/>
        <v>384</v>
      </c>
      <c r="P2690" t="str">
        <f>IF(Transactions!O2690&lt;&gt;"",Transactions!O2690,"")</f>
        <v>1536328497176</v>
      </c>
      <c r="Q2690">
        <f>IF(Transactions!S2690-Transactions!J2690&lt;&gt;"",Transactions!S2690-Transactions!J2690,"")</f>
        <v>1993</v>
      </c>
      <c r="R2690">
        <f t="shared" si="87"/>
        <v>2377</v>
      </c>
    </row>
    <row r="2691" spans="1:18" x14ac:dyDescent="0.3">
      <c r="A2691" t="str">
        <f>IF(Transactions!A2691&lt;&gt;"",Transactions!A2691,0)</f>
        <v>2018/09/07 15:54:57</v>
      </c>
      <c r="B2691" t="str">
        <f>IF(Transactions!B2691&lt;&gt;"",Transactions!B2691,0)</f>
        <v>4fc0158b429412c945e7a1a511900e7399999ee005e188538893bd5381ec1946</v>
      </c>
      <c r="C2691" t="str">
        <f>IF(Transactions!C2691&lt;&gt;"",Transactions!C2691,0)</f>
        <v>Step2</v>
      </c>
      <c r="D2691" t="str">
        <f>IF(Transactions!D2691&lt;&gt;"",Transactions!D2691,"")</f>
        <v>peer0.org2.ldegilde.com</v>
      </c>
      <c r="E2691" t="str">
        <f>IF(Transactions!E2691&lt;&gt;"",Transactions!E2691,"")</f>
        <v>default-chaincode</v>
      </c>
      <c r="F2691" t="str">
        <f>IF(Transactions!F2691&lt;&gt;"",Transactions!F2691,"")</f>
        <v>put</v>
      </c>
      <c r="G2691" t="str">
        <f>IF(Transactions!G2691&lt;&gt;"",Transactions!G2691,"")</f>
        <v>000000011_1</v>
      </c>
      <c r="H2691" t="str">
        <f>IF(Transactions!H2691&lt;&gt;"",Transactions!H2691,"")</f>
        <v>480.0</v>
      </c>
      <c r="I2691">
        <f>IF(Transactions!J2691-Transactions!I2691&lt;&gt;"",Transactions!J2691-Transactions!I2691,"")</f>
        <v>384</v>
      </c>
      <c r="J2691">
        <f>IF((Transactions!K2691-Transactions!I2691)-(Transactions!P2691-Transactions!J2691)&lt;&gt;"",(Transactions!K2691-Transactions!I2691)-(Transactions!P2691-Transactions!J2691),"")</f>
        <v>381</v>
      </c>
      <c r="K2691">
        <f>IF(Transactions!L2691-Transactions!K2691&lt;&gt;"",Transactions!L2691-Transactions!K2691,"")</f>
        <v>0</v>
      </c>
      <c r="L2691">
        <f>IF(Transactions!N2691-Transactions!M2691&lt;&gt;"",Transactions!N2691-Transactions!M2691,"")</f>
        <v>3</v>
      </c>
      <c r="M2691">
        <f>IF(Transactions!P2691-Transactions!O2691&lt;&gt;"",Transactions!P2691-Transactions!O2691,"")</f>
        <v>0</v>
      </c>
      <c r="O2691">
        <f t="shared" si="86"/>
        <v>384</v>
      </c>
      <c r="P2691" t="str">
        <f>IF(Transactions!O2691&lt;&gt;"",Transactions!O2691,"")</f>
        <v>1536328497176</v>
      </c>
      <c r="Q2691">
        <f>IF(Transactions!S2691-Transactions!J2691&lt;&gt;"",Transactions!S2691-Transactions!J2691,"")</f>
        <v>1993</v>
      </c>
      <c r="R2691">
        <f t="shared" si="87"/>
        <v>2377</v>
      </c>
    </row>
    <row r="2692" spans="1:18" x14ac:dyDescent="0.3">
      <c r="A2692" t="str">
        <f>IF(Transactions!A2692&lt;&gt;"",Transactions!A2692,0)</f>
        <v>2018/09/07 15:54:57</v>
      </c>
      <c r="B2692" t="str">
        <f>IF(Transactions!B2692&lt;&gt;"",Transactions!B2692,0)</f>
        <v>a015db466bd4a492b187cc015d1775155793dd9a8ff9765b7dae94b9ce681bda</v>
      </c>
      <c r="C2692" t="str">
        <f>IF(Transactions!C2692&lt;&gt;"",Transactions!C2692,0)</f>
        <v>Step2</v>
      </c>
      <c r="D2692" t="str">
        <f>IF(Transactions!D2692&lt;&gt;"",Transactions!D2692,"")</f>
        <v>peer0.org1.ldegilde.com</v>
      </c>
      <c r="E2692" t="str">
        <f>IF(Transactions!E2692&lt;&gt;"",Transactions!E2692,"")</f>
        <v>default-chaincode</v>
      </c>
      <c r="F2692" t="str">
        <f>IF(Transactions!F2692&lt;&gt;"",Transactions!F2692,"")</f>
        <v>put</v>
      </c>
      <c r="G2692" t="str">
        <f>IF(Transactions!G2692&lt;&gt;"",Transactions!G2692,"")</f>
        <v>000000011_82</v>
      </c>
      <c r="H2692" t="str">
        <f>IF(Transactions!H2692&lt;&gt;"",Transactions!H2692,"")</f>
        <v>89.0</v>
      </c>
      <c r="I2692">
        <f>IF(Transactions!J2692-Transactions!I2692&lt;&gt;"",Transactions!J2692-Transactions!I2692,"")</f>
        <v>404</v>
      </c>
      <c r="J2692">
        <f>IF((Transactions!K2692-Transactions!I2692)-(Transactions!P2692-Transactions!J2692)&lt;&gt;"",(Transactions!K2692-Transactions!I2692)-(Transactions!P2692-Transactions!J2692),"")</f>
        <v>400</v>
      </c>
      <c r="K2692">
        <f>IF(Transactions!L2692-Transactions!K2692&lt;&gt;"",Transactions!L2692-Transactions!K2692,"")</f>
        <v>0</v>
      </c>
      <c r="L2692">
        <f>IF(Transactions!N2692-Transactions!M2692&lt;&gt;"",Transactions!N2692-Transactions!M2692,"")</f>
        <v>4</v>
      </c>
      <c r="M2692">
        <f>IF(Transactions!P2692-Transactions!O2692&lt;&gt;"",Transactions!P2692-Transactions!O2692,"")</f>
        <v>0</v>
      </c>
      <c r="O2692">
        <f t="shared" si="86"/>
        <v>404</v>
      </c>
      <c r="P2692" t="str">
        <f>IF(Transactions!O2692&lt;&gt;"",Transactions!O2692,"")</f>
        <v>1536328497174</v>
      </c>
      <c r="Q2692">
        <f>IF(Transactions!S2692-Transactions!J2692&lt;&gt;"",Transactions!S2692-Transactions!J2692,"")</f>
        <v>1980</v>
      </c>
      <c r="R2692">
        <f t="shared" si="87"/>
        <v>2384</v>
      </c>
    </row>
    <row r="2693" spans="1:18" x14ac:dyDescent="0.3">
      <c r="A2693" t="str">
        <f>IF(Transactions!A2693&lt;&gt;"",Transactions!A2693,0)</f>
        <v>2018/09/07 15:54:57</v>
      </c>
      <c r="B2693" t="str">
        <f>IF(Transactions!B2693&lt;&gt;"",Transactions!B2693,0)</f>
        <v>a015db466bd4a492b187cc015d1775155793dd9a8ff9765b7dae94b9ce681bda</v>
      </c>
      <c r="C2693" t="str">
        <f>IF(Transactions!C2693&lt;&gt;"",Transactions!C2693,0)</f>
        <v>Step2</v>
      </c>
      <c r="D2693" t="str">
        <f>IF(Transactions!D2693&lt;&gt;"",Transactions!D2693,"")</f>
        <v>peer0.org2.ldegilde.com</v>
      </c>
      <c r="E2693" t="str">
        <f>IF(Transactions!E2693&lt;&gt;"",Transactions!E2693,"")</f>
        <v>default-chaincode</v>
      </c>
      <c r="F2693" t="str">
        <f>IF(Transactions!F2693&lt;&gt;"",Transactions!F2693,"")</f>
        <v>put</v>
      </c>
      <c r="G2693" t="str">
        <f>IF(Transactions!G2693&lt;&gt;"",Transactions!G2693,"")</f>
        <v>000000011_82</v>
      </c>
      <c r="H2693" t="str">
        <f>IF(Transactions!H2693&lt;&gt;"",Transactions!H2693,"")</f>
        <v>89.0</v>
      </c>
      <c r="I2693">
        <f>IF(Transactions!J2693-Transactions!I2693&lt;&gt;"",Transactions!J2693-Transactions!I2693,"")</f>
        <v>404</v>
      </c>
      <c r="J2693">
        <f>IF((Transactions!K2693-Transactions!I2693)-(Transactions!P2693-Transactions!J2693)&lt;&gt;"",(Transactions!K2693-Transactions!I2693)-(Transactions!P2693-Transactions!J2693),"")</f>
        <v>402</v>
      </c>
      <c r="K2693">
        <f>IF(Transactions!L2693-Transactions!K2693&lt;&gt;"",Transactions!L2693-Transactions!K2693,"")</f>
        <v>0</v>
      </c>
      <c r="L2693">
        <f>IF(Transactions!N2693-Transactions!M2693&lt;&gt;"",Transactions!N2693-Transactions!M2693,"")</f>
        <v>2</v>
      </c>
      <c r="M2693">
        <f>IF(Transactions!P2693-Transactions!O2693&lt;&gt;"",Transactions!P2693-Transactions!O2693,"")</f>
        <v>0</v>
      </c>
      <c r="O2693">
        <f t="shared" si="86"/>
        <v>404</v>
      </c>
      <c r="P2693" t="str">
        <f>IF(Transactions!O2693&lt;&gt;"",Transactions!O2693,"")</f>
        <v>1536328497165</v>
      </c>
      <c r="Q2693">
        <f>IF(Transactions!S2693-Transactions!J2693&lt;&gt;"",Transactions!S2693-Transactions!J2693,"")</f>
        <v>1980</v>
      </c>
      <c r="R2693">
        <f t="shared" si="87"/>
        <v>2384</v>
      </c>
    </row>
    <row r="2694" spans="1:18" x14ac:dyDescent="0.3">
      <c r="A2694" t="str">
        <f>IF(Transactions!A2694&lt;&gt;"",Transactions!A2694,0)</f>
        <v>2018/09/07 15:54:57</v>
      </c>
      <c r="B2694" t="str">
        <f>IF(Transactions!B2694&lt;&gt;"",Transactions!B2694,0)</f>
        <v>84a80cc30089fb575e3639ecefdc3b2664e32d500a2294cee38b0bbdd3d04649</v>
      </c>
      <c r="C2694" t="str">
        <f>IF(Transactions!C2694&lt;&gt;"",Transactions!C2694,0)</f>
        <v>Step2</v>
      </c>
      <c r="D2694" t="str">
        <f>IF(Transactions!D2694&lt;&gt;"",Transactions!D2694,"")</f>
        <v>peer0.org1.ldegilde.com</v>
      </c>
      <c r="E2694" t="str">
        <f>IF(Transactions!E2694&lt;&gt;"",Transactions!E2694,"")</f>
        <v>default-chaincode</v>
      </c>
      <c r="F2694" t="str">
        <f>IF(Transactions!F2694&lt;&gt;"",Transactions!F2694,"")</f>
        <v>put</v>
      </c>
      <c r="G2694" t="str">
        <f>IF(Transactions!G2694&lt;&gt;"",Transactions!G2694,"")</f>
        <v>000000011_233</v>
      </c>
      <c r="H2694" t="str">
        <f>IF(Transactions!H2694&lt;&gt;"",Transactions!H2694,"")</f>
        <v>478.0</v>
      </c>
      <c r="I2694">
        <f>IF(Transactions!J2694-Transactions!I2694&lt;&gt;"",Transactions!J2694-Transactions!I2694,"")</f>
        <v>172</v>
      </c>
      <c r="J2694">
        <f>IF((Transactions!K2694-Transactions!I2694)-(Transactions!P2694-Transactions!J2694)&lt;&gt;"",(Transactions!K2694-Transactions!I2694)-(Transactions!P2694-Transactions!J2694),"")</f>
        <v>170</v>
      </c>
      <c r="K2694">
        <f>IF(Transactions!L2694-Transactions!K2694&lt;&gt;"",Transactions!L2694-Transactions!K2694,"")</f>
        <v>0</v>
      </c>
      <c r="L2694">
        <f>IF(Transactions!N2694-Transactions!M2694&lt;&gt;"",Transactions!N2694-Transactions!M2694,"")</f>
        <v>2</v>
      </c>
      <c r="M2694">
        <f>IF(Transactions!P2694-Transactions!O2694&lt;&gt;"",Transactions!P2694-Transactions!O2694,"")</f>
        <v>0</v>
      </c>
      <c r="O2694">
        <f t="shared" si="86"/>
        <v>172</v>
      </c>
      <c r="P2694" t="str">
        <f>IF(Transactions!O2694&lt;&gt;"",Transactions!O2694,"")</f>
        <v>1536328497715</v>
      </c>
      <c r="Q2694">
        <f>IF(Transactions!S2694-Transactions!J2694&lt;&gt;"",Transactions!S2694-Transactions!J2694,"")</f>
        <v>1659</v>
      </c>
      <c r="R2694">
        <f t="shared" si="87"/>
        <v>1831</v>
      </c>
    </row>
    <row r="2695" spans="1:18" x14ac:dyDescent="0.3">
      <c r="A2695" t="str">
        <f>IF(Transactions!A2695&lt;&gt;"",Transactions!A2695,0)</f>
        <v>2018/09/07 15:54:57</v>
      </c>
      <c r="B2695" t="str">
        <f>IF(Transactions!B2695&lt;&gt;"",Transactions!B2695,0)</f>
        <v>84a80cc30089fb575e3639ecefdc3b2664e32d500a2294cee38b0bbdd3d04649</v>
      </c>
      <c r="C2695" t="str">
        <f>IF(Transactions!C2695&lt;&gt;"",Transactions!C2695,0)</f>
        <v>Step2</v>
      </c>
      <c r="D2695" t="str">
        <f>IF(Transactions!D2695&lt;&gt;"",Transactions!D2695,"")</f>
        <v>peer0.org2.ldegilde.com</v>
      </c>
      <c r="E2695" t="str">
        <f>IF(Transactions!E2695&lt;&gt;"",Transactions!E2695,"")</f>
        <v>default-chaincode</v>
      </c>
      <c r="F2695" t="str">
        <f>IF(Transactions!F2695&lt;&gt;"",Transactions!F2695,"")</f>
        <v>put</v>
      </c>
      <c r="G2695" t="str">
        <f>IF(Transactions!G2695&lt;&gt;"",Transactions!G2695,"")</f>
        <v>000000011_233</v>
      </c>
      <c r="H2695" t="str">
        <f>IF(Transactions!H2695&lt;&gt;"",Transactions!H2695,"")</f>
        <v>478.0</v>
      </c>
      <c r="I2695">
        <f>IF(Transactions!J2695-Transactions!I2695&lt;&gt;"",Transactions!J2695-Transactions!I2695,"")</f>
        <v>172</v>
      </c>
      <c r="J2695">
        <f>IF((Transactions!K2695-Transactions!I2695)-(Transactions!P2695-Transactions!J2695)&lt;&gt;"",(Transactions!K2695-Transactions!I2695)-(Transactions!P2695-Transactions!J2695),"")</f>
        <v>170</v>
      </c>
      <c r="K2695">
        <f>IF(Transactions!L2695-Transactions!K2695&lt;&gt;"",Transactions!L2695-Transactions!K2695,"")</f>
        <v>0</v>
      </c>
      <c r="L2695">
        <f>IF(Transactions!N2695-Transactions!M2695&lt;&gt;"",Transactions!N2695-Transactions!M2695,"")</f>
        <v>2</v>
      </c>
      <c r="M2695">
        <f>IF(Transactions!P2695-Transactions!O2695&lt;&gt;"",Transactions!P2695-Transactions!O2695,"")</f>
        <v>0</v>
      </c>
      <c r="O2695">
        <f t="shared" si="86"/>
        <v>172</v>
      </c>
      <c r="P2695" t="str">
        <f>IF(Transactions!O2695&lt;&gt;"",Transactions!O2695,"")</f>
        <v>1536328497717</v>
      </c>
      <c r="Q2695">
        <f>IF(Transactions!S2695-Transactions!J2695&lt;&gt;"",Transactions!S2695-Transactions!J2695,"")</f>
        <v>1659</v>
      </c>
      <c r="R2695">
        <f t="shared" si="87"/>
        <v>1831</v>
      </c>
    </row>
    <row r="2696" spans="1:18" x14ac:dyDescent="0.3">
      <c r="A2696" t="str">
        <f>IF(Transactions!A2696&lt;&gt;"",Transactions!A2696,0)</f>
        <v>2018/09/07 15:54:57</v>
      </c>
      <c r="B2696" t="str">
        <f>IF(Transactions!B2696&lt;&gt;"",Transactions!B2696,0)</f>
        <v>1a52e0a21eff7be39c314c11639ab14da96def3f0121097f802fc0e7e1ef0765</v>
      </c>
      <c r="C2696" t="str">
        <f>IF(Transactions!C2696&lt;&gt;"",Transactions!C2696,0)</f>
        <v>Step2</v>
      </c>
      <c r="D2696" t="str">
        <f>IF(Transactions!D2696&lt;&gt;"",Transactions!D2696,"")</f>
        <v>peer0.org1.ldegilde.com</v>
      </c>
      <c r="E2696" t="str">
        <f>IF(Transactions!E2696&lt;&gt;"",Transactions!E2696,"")</f>
        <v>default-chaincode</v>
      </c>
      <c r="F2696" t="str">
        <f>IF(Transactions!F2696&lt;&gt;"",Transactions!F2696,"")</f>
        <v>put</v>
      </c>
      <c r="G2696" t="str">
        <f>IF(Transactions!G2696&lt;&gt;"",Transactions!G2696,"")</f>
        <v>000000011_101</v>
      </c>
      <c r="H2696" t="str">
        <f>IF(Transactions!H2696&lt;&gt;"",Transactions!H2696,"")</f>
        <v>343.0</v>
      </c>
      <c r="I2696">
        <f>IF(Transactions!J2696-Transactions!I2696&lt;&gt;"",Transactions!J2696-Transactions!I2696,"")</f>
        <v>175</v>
      </c>
      <c r="J2696">
        <f>IF((Transactions!K2696-Transactions!I2696)-(Transactions!P2696-Transactions!J2696)&lt;&gt;"",(Transactions!K2696-Transactions!I2696)-(Transactions!P2696-Transactions!J2696),"")</f>
        <v>174</v>
      </c>
      <c r="K2696">
        <f>IF(Transactions!L2696-Transactions!K2696&lt;&gt;"",Transactions!L2696-Transactions!K2696,"")</f>
        <v>0</v>
      </c>
      <c r="L2696">
        <f>IF(Transactions!N2696-Transactions!M2696&lt;&gt;"",Transactions!N2696-Transactions!M2696,"")</f>
        <v>1</v>
      </c>
      <c r="M2696">
        <f>IF(Transactions!P2696-Transactions!O2696&lt;&gt;"",Transactions!P2696-Transactions!O2696,"")</f>
        <v>0</v>
      </c>
      <c r="O2696">
        <f t="shared" si="86"/>
        <v>175</v>
      </c>
      <c r="P2696" t="str">
        <f>IF(Transactions!O2696&lt;&gt;"",Transactions!O2696,"")</f>
        <v>1536328498044</v>
      </c>
      <c r="Q2696">
        <f>IF(Transactions!S2696-Transactions!J2696&lt;&gt;"",Transactions!S2696-Transactions!J2696,"")</f>
        <v>1328</v>
      </c>
      <c r="R2696">
        <f t="shared" si="87"/>
        <v>1503</v>
      </c>
    </row>
    <row r="2697" spans="1:18" x14ac:dyDescent="0.3">
      <c r="A2697" t="str">
        <f>IF(Transactions!A2697&lt;&gt;"",Transactions!A2697,0)</f>
        <v>2018/09/07 15:54:57</v>
      </c>
      <c r="B2697" t="str">
        <f>IF(Transactions!B2697&lt;&gt;"",Transactions!B2697,0)</f>
        <v>1a52e0a21eff7be39c314c11639ab14da96def3f0121097f802fc0e7e1ef0765</v>
      </c>
      <c r="C2697" t="str">
        <f>IF(Transactions!C2697&lt;&gt;"",Transactions!C2697,0)</f>
        <v>Step2</v>
      </c>
      <c r="D2697" t="str">
        <f>IF(Transactions!D2697&lt;&gt;"",Transactions!D2697,"")</f>
        <v>peer0.org2.ldegilde.com</v>
      </c>
      <c r="E2697" t="str">
        <f>IF(Transactions!E2697&lt;&gt;"",Transactions!E2697,"")</f>
        <v>default-chaincode</v>
      </c>
      <c r="F2697" t="str">
        <f>IF(Transactions!F2697&lt;&gt;"",Transactions!F2697,"")</f>
        <v>put</v>
      </c>
      <c r="G2697" t="str">
        <f>IF(Transactions!G2697&lt;&gt;"",Transactions!G2697,"")</f>
        <v>000000011_101</v>
      </c>
      <c r="H2697" t="str">
        <f>IF(Transactions!H2697&lt;&gt;"",Transactions!H2697,"")</f>
        <v>343.0</v>
      </c>
      <c r="I2697">
        <f>IF(Transactions!J2697-Transactions!I2697&lt;&gt;"",Transactions!J2697-Transactions!I2697,"")</f>
        <v>175</v>
      </c>
      <c r="J2697">
        <f>IF((Transactions!K2697-Transactions!I2697)-(Transactions!P2697-Transactions!J2697)&lt;&gt;"",(Transactions!K2697-Transactions!I2697)-(Transactions!P2697-Transactions!J2697),"")</f>
        <v>173</v>
      </c>
      <c r="K2697">
        <f>IF(Transactions!L2697-Transactions!K2697&lt;&gt;"",Transactions!L2697-Transactions!K2697,"")</f>
        <v>0</v>
      </c>
      <c r="L2697">
        <f>IF(Transactions!N2697-Transactions!M2697&lt;&gt;"",Transactions!N2697-Transactions!M2697,"")</f>
        <v>2</v>
      </c>
      <c r="M2697">
        <f>IF(Transactions!P2697-Transactions!O2697&lt;&gt;"",Transactions!P2697-Transactions!O2697,"")</f>
        <v>0</v>
      </c>
      <c r="O2697">
        <f t="shared" si="86"/>
        <v>175</v>
      </c>
      <c r="P2697" t="str">
        <f>IF(Transactions!O2697&lt;&gt;"",Transactions!O2697,"")</f>
        <v>1536328498048</v>
      </c>
      <c r="Q2697">
        <f>IF(Transactions!S2697-Transactions!J2697&lt;&gt;"",Transactions!S2697-Transactions!J2697,"")</f>
        <v>1328</v>
      </c>
      <c r="R2697">
        <f t="shared" si="87"/>
        <v>1503</v>
      </c>
    </row>
    <row r="2698" spans="1:18" x14ac:dyDescent="0.3">
      <c r="A2698" t="str">
        <f>IF(Transactions!A2698&lt;&gt;"",Transactions!A2698,0)</f>
        <v>2018/09/07 15:54:57</v>
      </c>
      <c r="B2698" t="str">
        <f>IF(Transactions!B2698&lt;&gt;"",Transactions!B2698,0)</f>
        <v>2b7bf8c53615418f410e0767ed7fa1bca7e28dbabb93df2d1859a95985d07d74</v>
      </c>
      <c r="C2698" t="str">
        <f>IF(Transactions!C2698&lt;&gt;"",Transactions!C2698,0)</f>
        <v>Step2</v>
      </c>
      <c r="D2698" t="str">
        <f>IF(Transactions!D2698&lt;&gt;"",Transactions!D2698,"")</f>
        <v>peer0.org1.ldegilde.com</v>
      </c>
      <c r="E2698" t="str">
        <f>IF(Transactions!E2698&lt;&gt;"",Transactions!E2698,"")</f>
        <v>default-chaincode</v>
      </c>
      <c r="F2698" t="str">
        <f>IF(Transactions!F2698&lt;&gt;"",Transactions!F2698,"")</f>
        <v>put</v>
      </c>
      <c r="G2698" t="str">
        <f>IF(Transactions!G2698&lt;&gt;"",Transactions!G2698,"")</f>
        <v>000000011_392</v>
      </c>
      <c r="H2698" t="str">
        <f>IF(Transactions!H2698&lt;&gt;"",Transactions!H2698,"")</f>
        <v>642.0</v>
      </c>
      <c r="I2698">
        <f>IF(Transactions!J2698-Transactions!I2698&lt;&gt;"",Transactions!J2698-Transactions!I2698,"")</f>
        <v>179</v>
      </c>
      <c r="J2698">
        <f>IF((Transactions!K2698-Transactions!I2698)-(Transactions!P2698-Transactions!J2698)&lt;&gt;"",(Transactions!K2698-Transactions!I2698)-(Transactions!P2698-Transactions!J2698),"")</f>
        <v>178</v>
      </c>
      <c r="K2698">
        <f>IF(Transactions!L2698-Transactions!K2698&lt;&gt;"",Transactions!L2698-Transactions!K2698,"")</f>
        <v>0</v>
      </c>
      <c r="L2698">
        <f>IF(Transactions!N2698-Transactions!M2698&lt;&gt;"",Transactions!N2698-Transactions!M2698,"")</f>
        <v>1</v>
      </c>
      <c r="M2698">
        <f>IF(Transactions!P2698-Transactions!O2698&lt;&gt;"",Transactions!P2698-Transactions!O2698,"")</f>
        <v>0</v>
      </c>
      <c r="O2698">
        <f t="shared" si="86"/>
        <v>179</v>
      </c>
      <c r="P2698" t="str">
        <f>IF(Transactions!O2698&lt;&gt;"",Transactions!O2698,"")</f>
        <v>1536328498389</v>
      </c>
      <c r="Q2698">
        <f>IF(Transactions!S2698-Transactions!J2698&lt;&gt;"",Transactions!S2698-Transactions!J2698,"")</f>
        <v>988</v>
      </c>
      <c r="R2698">
        <f t="shared" si="87"/>
        <v>1167</v>
      </c>
    </row>
    <row r="2699" spans="1:18" x14ac:dyDescent="0.3">
      <c r="A2699" t="str">
        <f>IF(Transactions!A2699&lt;&gt;"",Transactions!A2699,0)</f>
        <v>2018/09/07 15:54:57</v>
      </c>
      <c r="B2699" t="str">
        <f>IF(Transactions!B2699&lt;&gt;"",Transactions!B2699,0)</f>
        <v>2b7bf8c53615418f410e0767ed7fa1bca7e28dbabb93df2d1859a95985d07d74</v>
      </c>
      <c r="C2699" t="str">
        <f>IF(Transactions!C2699&lt;&gt;"",Transactions!C2699,0)</f>
        <v>Step2</v>
      </c>
      <c r="D2699" t="str">
        <f>IF(Transactions!D2699&lt;&gt;"",Transactions!D2699,"")</f>
        <v>peer0.org2.ldegilde.com</v>
      </c>
      <c r="E2699" t="str">
        <f>IF(Transactions!E2699&lt;&gt;"",Transactions!E2699,"")</f>
        <v>default-chaincode</v>
      </c>
      <c r="F2699" t="str">
        <f>IF(Transactions!F2699&lt;&gt;"",Transactions!F2699,"")</f>
        <v>put</v>
      </c>
      <c r="G2699" t="str">
        <f>IF(Transactions!G2699&lt;&gt;"",Transactions!G2699,"")</f>
        <v>000000011_392</v>
      </c>
      <c r="H2699" t="str">
        <f>IF(Transactions!H2699&lt;&gt;"",Transactions!H2699,"")</f>
        <v>642.0</v>
      </c>
      <c r="I2699">
        <f>IF(Transactions!J2699-Transactions!I2699&lt;&gt;"",Transactions!J2699-Transactions!I2699,"")</f>
        <v>179</v>
      </c>
      <c r="J2699">
        <f>IF((Transactions!K2699-Transactions!I2699)-(Transactions!P2699-Transactions!J2699)&lt;&gt;"",(Transactions!K2699-Transactions!I2699)-(Transactions!P2699-Transactions!J2699),"")</f>
        <v>178</v>
      </c>
      <c r="K2699">
        <f>IF(Transactions!L2699-Transactions!K2699&lt;&gt;"",Transactions!L2699-Transactions!K2699,"")</f>
        <v>0</v>
      </c>
      <c r="L2699">
        <f>IF(Transactions!N2699-Transactions!M2699&lt;&gt;"",Transactions!N2699-Transactions!M2699,"")</f>
        <v>1</v>
      </c>
      <c r="M2699">
        <f>IF(Transactions!P2699-Transactions!O2699&lt;&gt;"",Transactions!P2699-Transactions!O2699,"")</f>
        <v>0</v>
      </c>
      <c r="O2699">
        <f t="shared" si="86"/>
        <v>179</v>
      </c>
      <c r="P2699" t="str">
        <f>IF(Transactions!O2699&lt;&gt;"",Transactions!O2699,"")</f>
        <v>1536328498386</v>
      </c>
      <c r="Q2699">
        <f>IF(Transactions!S2699-Transactions!J2699&lt;&gt;"",Transactions!S2699-Transactions!J2699,"")</f>
        <v>988</v>
      </c>
      <c r="R2699">
        <f t="shared" si="87"/>
        <v>1167</v>
      </c>
    </row>
    <row r="2700" spans="1:18" x14ac:dyDescent="0.3">
      <c r="A2700" t="str">
        <f>IF(Transactions!A2700&lt;&gt;"",Transactions!A2700,0)</f>
        <v>2018/09/07 15:54:59</v>
      </c>
      <c r="B2700" t="str">
        <f>IF(Transactions!B2700&lt;&gt;"",Transactions!B2700,0)</f>
        <v>c83f8350f6cc5bc4affbec9b678c343e0ac886f808e6f1151a661afb80ce7152</v>
      </c>
      <c r="C2700" t="str">
        <f>IF(Transactions!C2700&lt;&gt;"",Transactions!C2700,0)</f>
        <v>Step2</v>
      </c>
      <c r="D2700" t="str">
        <f>IF(Transactions!D2700&lt;&gt;"",Transactions!D2700,"")</f>
        <v>peer0.org1.ldegilde.com</v>
      </c>
      <c r="E2700" t="str">
        <f>IF(Transactions!E2700&lt;&gt;"",Transactions!E2700,"")</f>
        <v>default-chaincode</v>
      </c>
      <c r="F2700" t="str">
        <f>IF(Transactions!F2700&lt;&gt;"",Transactions!F2700,"")</f>
        <v>put</v>
      </c>
      <c r="G2700" t="str">
        <f>IF(Transactions!G2700&lt;&gt;"",Transactions!G2700,"")</f>
        <v>000000011_282</v>
      </c>
      <c r="H2700" t="str">
        <f>IF(Transactions!H2700&lt;&gt;"",Transactions!H2700,"")</f>
        <v>923.0</v>
      </c>
      <c r="I2700">
        <f>IF(Transactions!J2700-Transactions!I2700&lt;&gt;"",Transactions!J2700-Transactions!I2700,"")</f>
        <v>173</v>
      </c>
      <c r="J2700">
        <f>IF((Transactions!K2700-Transactions!I2700)-(Transactions!P2700-Transactions!J2700)&lt;&gt;"",(Transactions!K2700-Transactions!I2700)-(Transactions!P2700-Transactions!J2700),"")</f>
        <v>172</v>
      </c>
      <c r="K2700">
        <f>IF(Transactions!L2700-Transactions!K2700&lt;&gt;"",Transactions!L2700-Transactions!K2700,"")</f>
        <v>0</v>
      </c>
      <c r="L2700">
        <f>IF(Transactions!N2700-Transactions!M2700&lt;&gt;"",Transactions!N2700-Transactions!M2700,"")</f>
        <v>1</v>
      </c>
      <c r="M2700">
        <f>IF(Transactions!P2700-Transactions!O2700&lt;&gt;"",Transactions!P2700-Transactions!O2700,"")</f>
        <v>0</v>
      </c>
      <c r="O2700">
        <f t="shared" ref="O2700:O2763" si="88">SUM(J2700:M2700)</f>
        <v>173</v>
      </c>
      <c r="P2700" t="str">
        <f>IF(Transactions!O2700&lt;&gt;"",Transactions!O2700,"")</f>
        <v>1536328499076</v>
      </c>
      <c r="Q2700">
        <f>IF(Transactions!S2700-Transactions!J2700&lt;&gt;"",Transactions!S2700-Transactions!J2700,"")</f>
        <v>2268</v>
      </c>
      <c r="R2700">
        <f t="shared" ref="R2700:R2763" si="89">I2700+Q2700</f>
        <v>2441</v>
      </c>
    </row>
    <row r="2701" spans="1:18" x14ac:dyDescent="0.3">
      <c r="A2701" t="str">
        <f>IF(Transactions!A2701&lt;&gt;"",Transactions!A2701,0)</f>
        <v>2018/09/07 15:54:59</v>
      </c>
      <c r="B2701" t="str">
        <f>IF(Transactions!B2701&lt;&gt;"",Transactions!B2701,0)</f>
        <v>c83f8350f6cc5bc4affbec9b678c343e0ac886f808e6f1151a661afb80ce7152</v>
      </c>
      <c r="C2701" t="str">
        <f>IF(Transactions!C2701&lt;&gt;"",Transactions!C2701,0)</f>
        <v>Step2</v>
      </c>
      <c r="D2701" t="str">
        <f>IF(Transactions!D2701&lt;&gt;"",Transactions!D2701,"")</f>
        <v>peer0.org2.ldegilde.com</v>
      </c>
      <c r="E2701" t="str">
        <f>IF(Transactions!E2701&lt;&gt;"",Transactions!E2701,"")</f>
        <v>default-chaincode</v>
      </c>
      <c r="F2701" t="str">
        <f>IF(Transactions!F2701&lt;&gt;"",Transactions!F2701,"")</f>
        <v>put</v>
      </c>
      <c r="G2701" t="str">
        <f>IF(Transactions!G2701&lt;&gt;"",Transactions!G2701,"")</f>
        <v>000000011_282</v>
      </c>
      <c r="H2701" t="str">
        <f>IF(Transactions!H2701&lt;&gt;"",Transactions!H2701,"")</f>
        <v>923.0</v>
      </c>
      <c r="I2701">
        <f>IF(Transactions!J2701-Transactions!I2701&lt;&gt;"",Transactions!J2701-Transactions!I2701,"")</f>
        <v>173</v>
      </c>
      <c r="J2701">
        <f>IF((Transactions!K2701-Transactions!I2701)-(Transactions!P2701-Transactions!J2701)&lt;&gt;"",(Transactions!K2701-Transactions!I2701)-(Transactions!P2701-Transactions!J2701),"")</f>
        <v>171</v>
      </c>
      <c r="K2701">
        <f>IF(Transactions!L2701-Transactions!K2701&lt;&gt;"",Transactions!L2701-Transactions!K2701,"")</f>
        <v>0</v>
      </c>
      <c r="L2701">
        <f>IF(Transactions!N2701-Transactions!M2701&lt;&gt;"",Transactions!N2701-Transactions!M2701,"")</f>
        <v>2</v>
      </c>
      <c r="M2701">
        <f>IF(Transactions!P2701-Transactions!O2701&lt;&gt;"",Transactions!P2701-Transactions!O2701,"")</f>
        <v>0</v>
      </c>
      <c r="O2701">
        <f t="shared" si="88"/>
        <v>173</v>
      </c>
      <c r="P2701" t="str">
        <f>IF(Transactions!O2701&lt;&gt;"",Transactions!O2701,"")</f>
        <v>1536328499079</v>
      </c>
      <c r="Q2701">
        <f>IF(Transactions!S2701-Transactions!J2701&lt;&gt;"",Transactions!S2701-Transactions!J2701,"")</f>
        <v>2268</v>
      </c>
      <c r="R2701">
        <f t="shared" si="89"/>
        <v>2441</v>
      </c>
    </row>
    <row r="2702" spans="1:18" x14ac:dyDescent="0.3">
      <c r="A2702" t="str">
        <f>IF(Transactions!A2702&lt;&gt;"",Transactions!A2702,0)</f>
        <v>2018/09/07 15:54:59</v>
      </c>
      <c r="B2702" t="str">
        <f>IF(Transactions!B2702&lt;&gt;"",Transactions!B2702,0)</f>
        <v>697fc7a1384b463bb87d778349b371c688a829d53deefe04d2712311699abeb6</v>
      </c>
      <c r="C2702" t="str">
        <f>IF(Transactions!C2702&lt;&gt;"",Transactions!C2702,0)</f>
        <v>Step2</v>
      </c>
      <c r="D2702" t="str">
        <f>IF(Transactions!D2702&lt;&gt;"",Transactions!D2702,"")</f>
        <v>peer0.org1.ldegilde.com</v>
      </c>
      <c r="E2702" t="str">
        <f>IF(Transactions!E2702&lt;&gt;"",Transactions!E2702,"")</f>
        <v>default-chaincode</v>
      </c>
      <c r="F2702" t="str">
        <f>IF(Transactions!F2702&lt;&gt;"",Transactions!F2702,"")</f>
        <v>put</v>
      </c>
      <c r="G2702" t="str">
        <f>IF(Transactions!G2702&lt;&gt;"",Transactions!G2702,"")</f>
        <v>000000011_181</v>
      </c>
      <c r="H2702" t="str">
        <f>IF(Transactions!H2702&lt;&gt;"",Transactions!H2702,"")</f>
        <v>122.0</v>
      </c>
      <c r="I2702">
        <f>IF(Transactions!J2702-Transactions!I2702&lt;&gt;"",Transactions!J2702-Transactions!I2702,"")</f>
        <v>184</v>
      </c>
      <c r="J2702">
        <f>IF((Transactions!K2702-Transactions!I2702)-(Transactions!P2702-Transactions!J2702)&lt;&gt;"",(Transactions!K2702-Transactions!I2702)-(Transactions!P2702-Transactions!J2702),"")</f>
        <v>183</v>
      </c>
      <c r="K2702">
        <f>IF(Transactions!L2702-Transactions!K2702&lt;&gt;"",Transactions!L2702-Transactions!K2702,"")</f>
        <v>0</v>
      </c>
      <c r="L2702">
        <f>IF(Transactions!N2702-Transactions!M2702&lt;&gt;"",Transactions!N2702-Transactions!M2702,"")</f>
        <v>1</v>
      </c>
      <c r="M2702">
        <f>IF(Transactions!P2702-Transactions!O2702&lt;&gt;"",Transactions!P2702-Transactions!O2702,"")</f>
        <v>0</v>
      </c>
      <c r="O2702">
        <f t="shared" si="88"/>
        <v>184</v>
      </c>
      <c r="P2702" t="str">
        <f>IF(Transactions!O2702&lt;&gt;"",Transactions!O2702,"")</f>
        <v>1536328498725</v>
      </c>
      <c r="Q2702">
        <f>IF(Transactions!S2702-Transactions!J2702&lt;&gt;"",Transactions!S2702-Transactions!J2702,"")</f>
        <v>2612</v>
      </c>
      <c r="R2702">
        <f t="shared" si="89"/>
        <v>2796</v>
      </c>
    </row>
    <row r="2703" spans="1:18" x14ac:dyDescent="0.3">
      <c r="A2703" t="str">
        <f>IF(Transactions!A2703&lt;&gt;"",Transactions!A2703,0)</f>
        <v>2018/09/07 15:54:59</v>
      </c>
      <c r="B2703" t="str">
        <f>IF(Transactions!B2703&lt;&gt;"",Transactions!B2703,0)</f>
        <v>697fc7a1384b463bb87d778349b371c688a829d53deefe04d2712311699abeb6</v>
      </c>
      <c r="C2703" t="str">
        <f>IF(Transactions!C2703&lt;&gt;"",Transactions!C2703,0)</f>
        <v>Step2</v>
      </c>
      <c r="D2703" t="str">
        <f>IF(Transactions!D2703&lt;&gt;"",Transactions!D2703,"")</f>
        <v>peer0.org2.ldegilde.com</v>
      </c>
      <c r="E2703" t="str">
        <f>IF(Transactions!E2703&lt;&gt;"",Transactions!E2703,"")</f>
        <v>default-chaincode</v>
      </c>
      <c r="F2703" t="str">
        <f>IF(Transactions!F2703&lt;&gt;"",Transactions!F2703,"")</f>
        <v>put</v>
      </c>
      <c r="G2703" t="str">
        <f>IF(Transactions!G2703&lt;&gt;"",Transactions!G2703,"")</f>
        <v>000000011_181</v>
      </c>
      <c r="H2703" t="str">
        <f>IF(Transactions!H2703&lt;&gt;"",Transactions!H2703,"")</f>
        <v>122.0</v>
      </c>
      <c r="I2703">
        <f>IF(Transactions!J2703-Transactions!I2703&lt;&gt;"",Transactions!J2703-Transactions!I2703,"")</f>
        <v>184</v>
      </c>
      <c r="J2703">
        <f>IF((Transactions!K2703-Transactions!I2703)-(Transactions!P2703-Transactions!J2703)&lt;&gt;"",(Transactions!K2703-Transactions!I2703)-(Transactions!P2703-Transactions!J2703),"")</f>
        <v>183</v>
      </c>
      <c r="K2703">
        <f>IF(Transactions!L2703-Transactions!K2703&lt;&gt;"",Transactions!L2703-Transactions!K2703,"")</f>
        <v>0</v>
      </c>
      <c r="L2703">
        <f>IF(Transactions!N2703-Transactions!M2703&lt;&gt;"",Transactions!N2703-Transactions!M2703,"")</f>
        <v>1</v>
      </c>
      <c r="M2703">
        <f>IF(Transactions!P2703-Transactions!O2703&lt;&gt;"",Transactions!P2703-Transactions!O2703,"")</f>
        <v>0</v>
      </c>
      <c r="O2703">
        <f t="shared" si="88"/>
        <v>184</v>
      </c>
      <c r="P2703" t="str">
        <f>IF(Transactions!O2703&lt;&gt;"",Transactions!O2703,"")</f>
        <v>1536328498722</v>
      </c>
      <c r="Q2703">
        <f>IF(Transactions!S2703-Transactions!J2703&lt;&gt;"",Transactions!S2703-Transactions!J2703,"")</f>
        <v>2612</v>
      </c>
      <c r="R2703">
        <f t="shared" si="89"/>
        <v>2796</v>
      </c>
    </row>
    <row r="2704" spans="1:18" x14ac:dyDescent="0.3">
      <c r="A2704" t="str">
        <f>IF(Transactions!A2704&lt;&gt;"",Transactions!A2704,0)</f>
        <v>2018/09/07 15:54:59</v>
      </c>
      <c r="B2704" t="str">
        <f>IF(Transactions!B2704&lt;&gt;"",Transactions!B2704,0)</f>
        <v>1cecc2714f6f3d2e2584815cffd958bc8335f3111e2cab537e2fccdd0d30bb92</v>
      </c>
      <c r="C2704" t="str">
        <f>IF(Transactions!C2704&lt;&gt;"",Transactions!C2704,0)</f>
        <v>Step2</v>
      </c>
      <c r="D2704" t="str">
        <f>IF(Transactions!D2704&lt;&gt;"",Transactions!D2704,"")</f>
        <v>peer0.org1.ldegilde.com</v>
      </c>
      <c r="E2704" t="str">
        <f>IF(Transactions!E2704&lt;&gt;"",Transactions!E2704,"")</f>
        <v>default-chaincode</v>
      </c>
      <c r="F2704" t="str">
        <f>IF(Transactions!F2704&lt;&gt;"",Transactions!F2704,"")</f>
        <v>put</v>
      </c>
      <c r="G2704" t="str">
        <f>IF(Transactions!G2704&lt;&gt;"",Transactions!G2704,"")</f>
        <v>000000011_122</v>
      </c>
      <c r="H2704" t="str">
        <f>IF(Transactions!H2704&lt;&gt;"",Transactions!H2704,"")</f>
        <v>546.0</v>
      </c>
      <c r="I2704">
        <f>IF(Transactions!J2704-Transactions!I2704&lt;&gt;"",Transactions!J2704-Transactions!I2704,"")</f>
        <v>181</v>
      </c>
      <c r="J2704">
        <f>IF((Transactions!K2704-Transactions!I2704)-(Transactions!P2704-Transactions!J2704)&lt;&gt;"",(Transactions!K2704-Transactions!I2704)-(Transactions!P2704-Transactions!J2704),"")</f>
        <v>179</v>
      </c>
      <c r="K2704">
        <f>IF(Transactions!L2704-Transactions!K2704&lt;&gt;"",Transactions!L2704-Transactions!K2704,"")</f>
        <v>0</v>
      </c>
      <c r="L2704">
        <f>IF(Transactions!N2704-Transactions!M2704&lt;&gt;"",Transactions!N2704-Transactions!M2704,"")</f>
        <v>2</v>
      </c>
      <c r="M2704">
        <f>IF(Transactions!P2704-Transactions!O2704&lt;&gt;"",Transactions!P2704-Transactions!O2704,"")</f>
        <v>0</v>
      </c>
      <c r="O2704">
        <f t="shared" si="88"/>
        <v>181</v>
      </c>
      <c r="P2704" t="str">
        <f>IF(Transactions!O2704&lt;&gt;"",Transactions!O2704,"")</f>
        <v>1536328499413</v>
      </c>
      <c r="Q2704">
        <f>IF(Transactions!S2704-Transactions!J2704&lt;&gt;"",Transactions!S2704-Transactions!J2704,"")</f>
        <v>1929</v>
      </c>
      <c r="R2704">
        <f t="shared" si="89"/>
        <v>2110</v>
      </c>
    </row>
    <row r="2705" spans="1:18" x14ac:dyDescent="0.3">
      <c r="A2705" t="str">
        <f>IF(Transactions!A2705&lt;&gt;"",Transactions!A2705,0)</f>
        <v>2018/09/07 15:54:59</v>
      </c>
      <c r="B2705" t="str">
        <f>IF(Transactions!B2705&lt;&gt;"",Transactions!B2705,0)</f>
        <v>1cecc2714f6f3d2e2584815cffd958bc8335f3111e2cab537e2fccdd0d30bb92</v>
      </c>
      <c r="C2705" t="str">
        <f>IF(Transactions!C2705&lt;&gt;"",Transactions!C2705,0)</f>
        <v>Step2</v>
      </c>
      <c r="D2705" t="str">
        <f>IF(Transactions!D2705&lt;&gt;"",Transactions!D2705,"")</f>
        <v>peer0.org2.ldegilde.com</v>
      </c>
      <c r="E2705" t="str">
        <f>IF(Transactions!E2705&lt;&gt;"",Transactions!E2705,"")</f>
        <v>default-chaincode</v>
      </c>
      <c r="F2705" t="str">
        <f>IF(Transactions!F2705&lt;&gt;"",Transactions!F2705,"")</f>
        <v>put</v>
      </c>
      <c r="G2705" t="str">
        <f>IF(Transactions!G2705&lt;&gt;"",Transactions!G2705,"")</f>
        <v>000000011_122</v>
      </c>
      <c r="H2705" t="str">
        <f>IF(Transactions!H2705&lt;&gt;"",Transactions!H2705,"")</f>
        <v>546.0</v>
      </c>
      <c r="I2705">
        <f>IF(Transactions!J2705-Transactions!I2705&lt;&gt;"",Transactions!J2705-Transactions!I2705,"")</f>
        <v>181</v>
      </c>
      <c r="J2705">
        <f>IF((Transactions!K2705-Transactions!I2705)-(Transactions!P2705-Transactions!J2705)&lt;&gt;"",(Transactions!K2705-Transactions!I2705)-(Transactions!P2705-Transactions!J2705),"")</f>
        <v>179</v>
      </c>
      <c r="K2705">
        <f>IF(Transactions!L2705-Transactions!K2705&lt;&gt;"",Transactions!L2705-Transactions!K2705,"")</f>
        <v>0</v>
      </c>
      <c r="L2705">
        <f>IF(Transactions!N2705-Transactions!M2705&lt;&gt;"",Transactions!N2705-Transactions!M2705,"")</f>
        <v>2</v>
      </c>
      <c r="M2705">
        <f>IF(Transactions!P2705-Transactions!O2705&lt;&gt;"",Transactions!P2705-Transactions!O2705,"")</f>
        <v>0</v>
      </c>
      <c r="O2705">
        <f t="shared" si="88"/>
        <v>181</v>
      </c>
      <c r="P2705" t="str">
        <f>IF(Transactions!O2705&lt;&gt;"",Transactions!O2705,"")</f>
        <v>1536328499414</v>
      </c>
      <c r="Q2705">
        <f>IF(Transactions!S2705-Transactions!J2705&lt;&gt;"",Transactions!S2705-Transactions!J2705,"")</f>
        <v>1929</v>
      </c>
      <c r="R2705">
        <f t="shared" si="89"/>
        <v>2110</v>
      </c>
    </row>
    <row r="2706" spans="1:18" x14ac:dyDescent="0.3">
      <c r="A2706" t="str">
        <f>IF(Transactions!A2706&lt;&gt;"",Transactions!A2706,0)</f>
        <v>2018/09/07 15:54:59</v>
      </c>
      <c r="B2706" t="str">
        <f>IF(Transactions!B2706&lt;&gt;"",Transactions!B2706,0)</f>
        <v>e03bd69088c31e3ad07098f4371145d4239ec64f66a396ac76125d375ea1fe09</v>
      </c>
      <c r="C2706" t="str">
        <f>IF(Transactions!C2706&lt;&gt;"",Transactions!C2706,0)</f>
        <v>Step2</v>
      </c>
      <c r="D2706" t="str">
        <f>IF(Transactions!D2706&lt;&gt;"",Transactions!D2706,"")</f>
        <v>peer0.org1.ldegilde.com</v>
      </c>
      <c r="E2706" t="str">
        <f>IF(Transactions!E2706&lt;&gt;"",Transactions!E2706,"")</f>
        <v>default-chaincode</v>
      </c>
      <c r="F2706" t="str">
        <f>IF(Transactions!F2706&lt;&gt;"",Transactions!F2706,"")</f>
        <v>put</v>
      </c>
      <c r="G2706" t="str">
        <f>IF(Transactions!G2706&lt;&gt;"",Transactions!G2706,"")</f>
        <v>000000011_76</v>
      </c>
      <c r="H2706" t="str">
        <f>IF(Transactions!H2706&lt;&gt;"",Transactions!H2706,"")</f>
        <v>481.0</v>
      </c>
      <c r="I2706">
        <f>IF(Transactions!J2706-Transactions!I2706&lt;&gt;"",Transactions!J2706-Transactions!I2706,"")</f>
        <v>234</v>
      </c>
      <c r="J2706">
        <f>IF((Transactions!K2706-Transactions!I2706)-(Transactions!P2706-Transactions!J2706)&lt;&gt;"",(Transactions!K2706-Transactions!I2706)-(Transactions!P2706-Transactions!J2706),"")</f>
        <v>226</v>
      </c>
      <c r="K2706">
        <f>IF(Transactions!L2706-Transactions!K2706&lt;&gt;"",Transactions!L2706-Transactions!K2706,"")</f>
        <v>0</v>
      </c>
      <c r="L2706">
        <f>IF(Transactions!N2706-Transactions!M2706&lt;&gt;"",Transactions!N2706-Transactions!M2706,"")</f>
        <v>8</v>
      </c>
      <c r="M2706">
        <f>IF(Transactions!P2706-Transactions!O2706&lt;&gt;"",Transactions!P2706-Transactions!O2706,"")</f>
        <v>0</v>
      </c>
      <c r="O2706">
        <f t="shared" si="88"/>
        <v>234</v>
      </c>
      <c r="P2706" t="str">
        <f>IF(Transactions!O2706&lt;&gt;"",Transactions!O2706,"")</f>
        <v>1536328499526</v>
      </c>
      <c r="Q2706">
        <f>IF(Transactions!S2706-Transactions!J2706&lt;&gt;"",Transactions!S2706-Transactions!J2706,"")</f>
        <v>1793</v>
      </c>
      <c r="R2706">
        <f t="shared" si="89"/>
        <v>2027</v>
      </c>
    </row>
    <row r="2707" spans="1:18" x14ac:dyDescent="0.3">
      <c r="A2707" t="str">
        <f>IF(Transactions!A2707&lt;&gt;"",Transactions!A2707,0)</f>
        <v>2018/09/07 15:54:59</v>
      </c>
      <c r="B2707" t="str">
        <f>IF(Transactions!B2707&lt;&gt;"",Transactions!B2707,0)</f>
        <v>e03bd69088c31e3ad07098f4371145d4239ec64f66a396ac76125d375ea1fe09</v>
      </c>
      <c r="C2707" t="str">
        <f>IF(Transactions!C2707&lt;&gt;"",Transactions!C2707,0)</f>
        <v>Step2</v>
      </c>
      <c r="D2707" t="str">
        <f>IF(Transactions!D2707&lt;&gt;"",Transactions!D2707,"")</f>
        <v>peer0.org2.ldegilde.com</v>
      </c>
      <c r="E2707" t="str">
        <f>IF(Transactions!E2707&lt;&gt;"",Transactions!E2707,"")</f>
        <v>default-chaincode</v>
      </c>
      <c r="F2707" t="str">
        <f>IF(Transactions!F2707&lt;&gt;"",Transactions!F2707,"")</f>
        <v>put</v>
      </c>
      <c r="G2707" t="str">
        <f>IF(Transactions!G2707&lt;&gt;"",Transactions!G2707,"")</f>
        <v>000000011_76</v>
      </c>
      <c r="H2707" t="str">
        <f>IF(Transactions!H2707&lt;&gt;"",Transactions!H2707,"")</f>
        <v>481.0</v>
      </c>
      <c r="I2707">
        <f>IF(Transactions!J2707-Transactions!I2707&lt;&gt;"",Transactions!J2707-Transactions!I2707,"")</f>
        <v>234</v>
      </c>
      <c r="J2707">
        <f>IF((Transactions!K2707-Transactions!I2707)-(Transactions!P2707-Transactions!J2707)&lt;&gt;"",(Transactions!K2707-Transactions!I2707)-(Transactions!P2707-Transactions!J2707),"")</f>
        <v>228</v>
      </c>
      <c r="K2707">
        <f>IF(Transactions!L2707-Transactions!K2707&lt;&gt;"",Transactions!L2707-Transactions!K2707,"")</f>
        <v>0</v>
      </c>
      <c r="L2707">
        <f>IF(Transactions!N2707-Transactions!M2707&lt;&gt;"",Transactions!N2707-Transactions!M2707,"")</f>
        <v>6</v>
      </c>
      <c r="M2707">
        <f>IF(Transactions!P2707-Transactions!O2707&lt;&gt;"",Transactions!P2707-Transactions!O2707,"")</f>
        <v>0</v>
      </c>
      <c r="O2707">
        <f t="shared" si="88"/>
        <v>234</v>
      </c>
      <c r="P2707" t="str">
        <f>IF(Transactions!O2707&lt;&gt;"",Transactions!O2707,"")</f>
        <v>1536328499541</v>
      </c>
      <c r="Q2707">
        <f>IF(Transactions!S2707-Transactions!J2707&lt;&gt;"",Transactions!S2707-Transactions!J2707,"")</f>
        <v>1793</v>
      </c>
      <c r="R2707">
        <f t="shared" si="89"/>
        <v>2027</v>
      </c>
    </row>
    <row r="2708" spans="1:18" x14ac:dyDescent="0.3">
      <c r="A2708" t="str">
        <f>IF(Transactions!A2708&lt;&gt;"",Transactions!A2708,0)</f>
        <v>2018/09/07 15:54:59</v>
      </c>
      <c r="B2708" t="str">
        <f>IF(Transactions!B2708&lt;&gt;"",Transactions!B2708,0)</f>
        <v>d5f995baaeaf5fdf26dc079478d5cbc074535ad672cda2ff86a8e737fcb4f228</v>
      </c>
      <c r="C2708" t="str">
        <f>IF(Transactions!C2708&lt;&gt;"",Transactions!C2708,0)</f>
        <v>Step2</v>
      </c>
      <c r="D2708" t="str">
        <f>IF(Transactions!D2708&lt;&gt;"",Transactions!D2708,"")</f>
        <v>peer0.org1.ldegilde.com</v>
      </c>
      <c r="E2708" t="str">
        <f>IF(Transactions!E2708&lt;&gt;"",Transactions!E2708,"")</f>
        <v>default-chaincode</v>
      </c>
      <c r="F2708" t="str">
        <f>IF(Transactions!F2708&lt;&gt;"",Transactions!F2708,"")</f>
        <v>put</v>
      </c>
      <c r="G2708" t="str">
        <f>IF(Transactions!G2708&lt;&gt;"",Transactions!G2708,"")</f>
        <v>000000011_150</v>
      </c>
      <c r="H2708" t="str">
        <f>IF(Transactions!H2708&lt;&gt;"",Transactions!H2708,"")</f>
        <v>213.0</v>
      </c>
      <c r="I2708">
        <f>IF(Transactions!J2708-Transactions!I2708&lt;&gt;"",Transactions!J2708-Transactions!I2708,"")</f>
        <v>358</v>
      </c>
      <c r="J2708">
        <f>IF((Transactions!K2708-Transactions!I2708)-(Transactions!P2708-Transactions!J2708)&lt;&gt;"",(Transactions!K2708-Transactions!I2708)-(Transactions!P2708-Transactions!J2708),"")</f>
        <v>354</v>
      </c>
      <c r="K2708">
        <f>IF(Transactions!L2708-Transactions!K2708&lt;&gt;"",Transactions!L2708-Transactions!K2708,"")</f>
        <v>0</v>
      </c>
      <c r="L2708">
        <f>IF(Transactions!N2708-Transactions!M2708&lt;&gt;"",Transactions!N2708-Transactions!M2708,"")</f>
        <v>4</v>
      </c>
      <c r="M2708">
        <f>IF(Transactions!P2708-Transactions!O2708&lt;&gt;"",Transactions!P2708-Transactions!O2708,"")</f>
        <v>0</v>
      </c>
      <c r="O2708">
        <f t="shared" si="88"/>
        <v>358</v>
      </c>
      <c r="P2708" t="str">
        <f>IF(Transactions!O2708&lt;&gt;"",Transactions!O2708,"")</f>
        <v>1536328499519</v>
      </c>
      <c r="Q2708">
        <f>IF(Transactions!S2708-Transactions!J2708&lt;&gt;"",Transactions!S2708-Transactions!J2708,"")</f>
        <v>1665</v>
      </c>
      <c r="R2708">
        <f t="shared" si="89"/>
        <v>2023</v>
      </c>
    </row>
    <row r="2709" spans="1:18" x14ac:dyDescent="0.3">
      <c r="A2709" t="str">
        <f>IF(Transactions!A2709&lt;&gt;"",Transactions!A2709,0)</f>
        <v>2018/09/07 15:54:59</v>
      </c>
      <c r="B2709" t="str">
        <f>IF(Transactions!B2709&lt;&gt;"",Transactions!B2709,0)</f>
        <v>d5f995baaeaf5fdf26dc079478d5cbc074535ad672cda2ff86a8e737fcb4f228</v>
      </c>
      <c r="C2709" t="str">
        <f>IF(Transactions!C2709&lt;&gt;"",Transactions!C2709,0)</f>
        <v>Step2</v>
      </c>
      <c r="D2709" t="str">
        <f>IF(Transactions!D2709&lt;&gt;"",Transactions!D2709,"")</f>
        <v>peer0.org2.ldegilde.com</v>
      </c>
      <c r="E2709" t="str">
        <f>IF(Transactions!E2709&lt;&gt;"",Transactions!E2709,"")</f>
        <v>default-chaincode</v>
      </c>
      <c r="F2709" t="str">
        <f>IF(Transactions!F2709&lt;&gt;"",Transactions!F2709,"")</f>
        <v>put</v>
      </c>
      <c r="G2709" t="str">
        <f>IF(Transactions!G2709&lt;&gt;"",Transactions!G2709,"")</f>
        <v>000000011_150</v>
      </c>
      <c r="H2709" t="str">
        <f>IF(Transactions!H2709&lt;&gt;"",Transactions!H2709,"")</f>
        <v>213.0</v>
      </c>
      <c r="I2709">
        <f>IF(Transactions!J2709-Transactions!I2709&lt;&gt;"",Transactions!J2709-Transactions!I2709,"")</f>
        <v>358</v>
      </c>
      <c r="J2709">
        <f>IF((Transactions!K2709-Transactions!I2709)-(Transactions!P2709-Transactions!J2709)&lt;&gt;"",(Transactions!K2709-Transactions!I2709)-(Transactions!P2709-Transactions!J2709),"")</f>
        <v>349</v>
      </c>
      <c r="K2709">
        <f>IF(Transactions!L2709-Transactions!K2709&lt;&gt;"",Transactions!L2709-Transactions!K2709,"")</f>
        <v>0</v>
      </c>
      <c r="L2709">
        <f>IF(Transactions!N2709-Transactions!M2709&lt;&gt;"",Transactions!N2709-Transactions!M2709,"")</f>
        <v>9</v>
      </c>
      <c r="M2709">
        <f>IF(Transactions!P2709-Transactions!O2709&lt;&gt;"",Transactions!P2709-Transactions!O2709,"")</f>
        <v>0</v>
      </c>
      <c r="O2709">
        <f t="shared" si="88"/>
        <v>358</v>
      </c>
      <c r="P2709" t="str">
        <f>IF(Transactions!O2709&lt;&gt;"",Transactions!O2709,"")</f>
        <v>1536328499560</v>
      </c>
      <c r="Q2709">
        <f>IF(Transactions!S2709-Transactions!J2709&lt;&gt;"",Transactions!S2709-Transactions!J2709,"")</f>
        <v>1665</v>
      </c>
      <c r="R2709">
        <f t="shared" si="89"/>
        <v>2023</v>
      </c>
    </row>
    <row r="2710" spans="1:18" x14ac:dyDescent="0.3">
      <c r="A2710" t="str">
        <f>IF(Transactions!A2710&lt;&gt;"",Transactions!A2710,0)</f>
        <v>2018/09/07 15:54:59</v>
      </c>
      <c r="B2710" t="str">
        <f>IF(Transactions!B2710&lt;&gt;"",Transactions!B2710,0)</f>
        <v>49667880583395b2daca49439d2dbd964fcdb3d2c4ad7178196e41c90ef55d86</v>
      </c>
      <c r="C2710" t="str">
        <f>IF(Transactions!C2710&lt;&gt;"",Transactions!C2710,0)</f>
        <v>Step2</v>
      </c>
      <c r="D2710" t="str">
        <f>IF(Transactions!D2710&lt;&gt;"",Transactions!D2710,"")</f>
        <v>peer0.org1.ldegilde.com</v>
      </c>
      <c r="E2710" t="str">
        <f>IF(Transactions!E2710&lt;&gt;"",Transactions!E2710,"")</f>
        <v>default-chaincode</v>
      </c>
      <c r="F2710" t="str">
        <f>IF(Transactions!F2710&lt;&gt;"",Transactions!F2710,"")</f>
        <v>put</v>
      </c>
      <c r="G2710" t="str">
        <f>IF(Transactions!G2710&lt;&gt;"",Transactions!G2710,"")</f>
        <v>000000011_68</v>
      </c>
      <c r="H2710" t="str">
        <f>IF(Transactions!H2710&lt;&gt;"",Transactions!H2710,"")</f>
        <v>395.0</v>
      </c>
      <c r="I2710">
        <f>IF(Transactions!J2710-Transactions!I2710&lt;&gt;"",Transactions!J2710-Transactions!I2710,"")</f>
        <v>314</v>
      </c>
      <c r="J2710">
        <f>IF((Transactions!K2710-Transactions!I2710)-(Transactions!P2710-Transactions!J2710)&lt;&gt;"",(Transactions!K2710-Transactions!I2710)-(Transactions!P2710-Transactions!J2710),"")</f>
        <v>312</v>
      </c>
      <c r="K2710">
        <f>IF(Transactions!L2710-Transactions!K2710&lt;&gt;"",Transactions!L2710-Transactions!K2710,"")</f>
        <v>0</v>
      </c>
      <c r="L2710">
        <f>IF(Transactions!N2710-Transactions!M2710&lt;&gt;"",Transactions!N2710-Transactions!M2710,"")</f>
        <v>2</v>
      </c>
      <c r="M2710">
        <f>IF(Transactions!P2710-Transactions!O2710&lt;&gt;"",Transactions!P2710-Transactions!O2710,"")</f>
        <v>0</v>
      </c>
      <c r="O2710">
        <f t="shared" si="88"/>
        <v>314</v>
      </c>
      <c r="P2710" t="str">
        <f>IF(Transactions!O2710&lt;&gt;"",Transactions!O2710,"")</f>
        <v>1536328499572</v>
      </c>
      <c r="Q2710">
        <f>IF(Transactions!S2710-Transactions!J2710&lt;&gt;"",Transactions!S2710-Transactions!J2710,"")</f>
        <v>1666</v>
      </c>
      <c r="R2710">
        <f t="shared" si="89"/>
        <v>1980</v>
      </c>
    </row>
    <row r="2711" spans="1:18" x14ac:dyDescent="0.3">
      <c r="A2711" t="str">
        <f>IF(Transactions!A2711&lt;&gt;"",Transactions!A2711,0)</f>
        <v>2018/09/07 15:54:59</v>
      </c>
      <c r="B2711" t="str">
        <f>IF(Transactions!B2711&lt;&gt;"",Transactions!B2711,0)</f>
        <v>49667880583395b2daca49439d2dbd964fcdb3d2c4ad7178196e41c90ef55d86</v>
      </c>
      <c r="C2711" t="str">
        <f>IF(Transactions!C2711&lt;&gt;"",Transactions!C2711,0)</f>
        <v>Step2</v>
      </c>
      <c r="D2711" t="str">
        <f>IF(Transactions!D2711&lt;&gt;"",Transactions!D2711,"")</f>
        <v>peer0.org2.ldegilde.com</v>
      </c>
      <c r="E2711" t="str">
        <f>IF(Transactions!E2711&lt;&gt;"",Transactions!E2711,"")</f>
        <v>default-chaincode</v>
      </c>
      <c r="F2711" t="str">
        <f>IF(Transactions!F2711&lt;&gt;"",Transactions!F2711,"")</f>
        <v>put</v>
      </c>
      <c r="G2711" t="str">
        <f>IF(Transactions!G2711&lt;&gt;"",Transactions!G2711,"")</f>
        <v>000000011_68</v>
      </c>
      <c r="H2711" t="str">
        <f>IF(Transactions!H2711&lt;&gt;"",Transactions!H2711,"")</f>
        <v>395.0</v>
      </c>
      <c r="I2711">
        <f>IF(Transactions!J2711-Transactions!I2711&lt;&gt;"",Transactions!J2711-Transactions!I2711,"")</f>
        <v>314</v>
      </c>
      <c r="J2711">
        <f>IF((Transactions!K2711-Transactions!I2711)-(Transactions!P2711-Transactions!J2711)&lt;&gt;"",(Transactions!K2711-Transactions!I2711)-(Transactions!P2711-Transactions!J2711),"")</f>
        <v>312</v>
      </c>
      <c r="K2711">
        <f>IF(Transactions!L2711-Transactions!K2711&lt;&gt;"",Transactions!L2711-Transactions!K2711,"")</f>
        <v>0</v>
      </c>
      <c r="L2711">
        <f>IF(Transactions!N2711-Transactions!M2711&lt;&gt;"",Transactions!N2711-Transactions!M2711,"")</f>
        <v>2</v>
      </c>
      <c r="M2711">
        <f>IF(Transactions!P2711-Transactions!O2711&lt;&gt;"",Transactions!P2711-Transactions!O2711,"")</f>
        <v>0</v>
      </c>
      <c r="O2711">
        <f t="shared" si="88"/>
        <v>314</v>
      </c>
      <c r="P2711" t="str">
        <f>IF(Transactions!O2711&lt;&gt;"",Transactions!O2711,"")</f>
        <v>1536328499660</v>
      </c>
      <c r="Q2711">
        <f>IF(Transactions!S2711-Transactions!J2711&lt;&gt;"",Transactions!S2711-Transactions!J2711,"")</f>
        <v>1666</v>
      </c>
      <c r="R2711">
        <f t="shared" si="89"/>
        <v>1980</v>
      </c>
    </row>
    <row r="2712" spans="1:18" x14ac:dyDescent="0.3">
      <c r="A2712" t="str">
        <f>IF(Transactions!A2712&lt;&gt;"",Transactions!A2712,0)</f>
        <v>2018/09/07 15:54:59</v>
      </c>
      <c r="B2712" t="str">
        <f>IF(Transactions!B2712&lt;&gt;"",Transactions!B2712,0)</f>
        <v>443240737f2dc5ac0db2aee8d75ce6bc6ce324fb40991202e1a217d14a5caf00</v>
      </c>
      <c r="C2712" t="str">
        <f>IF(Transactions!C2712&lt;&gt;"",Transactions!C2712,0)</f>
        <v>Step2</v>
      </c>
      <c r="D2712" t="str">
        <f>IF(Transactions!D2712&lt;&gt;"",Transactions!D2712,"")</f>
        <v>peer0.org1.ldegilde.com</v>
      </c>
      <c r="E2712" t="str">
        <f>IF(Transactions!E2712&lt;&gt;"",Transactions!E2712,"")</f>
        <v>default-chaincode</v>
      </c>
      <c r="F2712" t="str">
        <f>IF(Transactions!F2712&lt;&gt;"",Transactions!F2712,"")</f>
        <v>put</v>
      </c>
      <c r="G2712" t="str">
        <f>IF(Transactions!G2712&lt;&gt;"",Transactions!G2712,"")</f>
        <v>000000011_387</v>
      </c>
      <c r="H2712" t="str">
        <f>IF(Transactions!H2712&lt;&gt;"",Transactions!H2712,"")</f>
        <v>213.0</v>
      </c>
      <c r="I2712">
        <f>IF(Transactions!J2712-Transactions!I2712&lt;&gt;"",Transactions!J2712-Transactions!I2712,"")</f>
        <v>333</v>
      </c>
      <c r="J2712">
        <f>IF((Transactions!K2712-Transactions!I2712)-(Transactions!P2712-Transactions!J2712)&lt;&gt;"",(Transactions!K2712-Transactions!I2712)-(Transactions!P2712-Transactions!J2712),"")</f>
        <v>330</v>
      </c>
      <c r="K2712">
        <f>IF(Transactions!L2712-Transactions!K2712&lt;&gt;"",Transactions!L2712-Transactions!K2712,"")</f>
        <v>0</v>
      </c>
      <c r="L2712">
        <f>IF(Transactions!N2712-Transactions!M2712&lt;&gt;"",Transactions!N2712-Transactions!M2712,"")</f>
        <v>3</v>
      </c>
      <c r="M2712">
        <f>IF(Transactions!P2712-Transactions!O2712&lt;&gt;"",Transactions!P2712-Transactions!O2712,"")</f>
        <v>0</v>
      </c>
      <c r="O2712">
        <f t="shared" si="88"/>
        <v>333</v>
      </c>
      <c r="P2712" t="str">
        <f>IF(Transactions!O2712&lt;&gt;"",Transactions!O2712,"")</f>
        <v>1536328499556</v>
      </c>
      <c r="Q2712">
        <f>IF(Transactions!S2712-Transactions!J2712&lt;&gt;"",Transactions!S2712-Transactions!J2712,"")</f>
        <v>1655</v>
      </c>
      <c r="R2712">
        <f t="shared" si="89"/>
        <v>1988</v>
      </c>
    </row>
    <row r="2713" spans="1:18" x14ac:dyDescent="0.3">
      <c r="A2713" t="str">
        <f>IF(Transactions!A2713&lt;&gt;"",Transactions!A2713,0)</f>
        <v>2018/09/07 15:54:59</v>
      </c>
      <c r="B2713" t="str">
        <f>IF(Transactions!B2713&lt;&gt;"",Transactions!B2713,0)</f>
        <v>443240737f2dc5ac0db2aee8d75ce6bc6ce324fb40991202e1a217d14a5caf00</v>
      </c>
      <c r="C2713" t="str">
        <f>IF(Transactions!C2713&lt;&gt;"",Transactions!C2713,0)</f>
        <v>Step2</v>
      </c>
      <c r="D2713" t="str">
        <f>IF(Transactions!D2713&lt;&gt;"",Transactions!D2713,"")</f>
        <v>peer0.org2.ldegilde.com</v>
      </c>
      <c r="E2713" t="str">
        <f>IF(Transactions!E2713&lt;&gt;"",Transactions!E2713,"")</f>
        <v>default-chaincode</v>
      </c>
      <c r="F2713" t="str">
        <f>IF(Transactions!F2713&lt;&gt;"",Transactions!F2713,"")</f>
        <v>put</v>
      </c>
      <c r="G2713" t="str">
        <f>IF(Transactions!G2713&lt;&gt;"",Transactions!G2713,"")</f>
        <v>000000011_387</v>
      </c>
      <c r="H2713" t="str">
        <f>IF(Transactions!H2713&lt;&gt;"",Transactions!H2713,"")</f>
        <v>213.0</v>
      </c>
      <c r="I2713">
        <f>IF(Transactions!J2713-Transactions!I2713&lt;&gt;"",Transactions!J2713-Transactions!I2713,"")</f>
        <v>333</v>
      </c>
      <c r="J2713">
        <f>IF((Transactions!K2713-Transactions!I2713)-(Transactions!P2713-Transactions!J2713)&lt;&gt;"",(Transactions!K2713-Transactions!I2713)-(Transactions!P2713-Transactions!J2713),"")</f>
        <v>331</v>
      </c>
      <c r="K2713">
        <f>IF(Transactions!L2713-Transactions!K2713&lt;&gt;"",Transactions!L2713-Transactions!K2713,"")</f>
        <v>0</v>
      </c>
      <c r="L2713">
        <f>IF(Transactions!N2713-Transactions!M2713&lt;&gt;"",Transactions!N2713-Transactions!M2713,"")</f>
        <v>2</v>
      </c>
      <c r="M2713">
        <f>IF(Transactions!P2713-Transactions!O2713&lt;&gt;"",Transactions!P2713-Transactions!O2713,"")</f>
        <v>0</v>
      </c>
      <c r="O2713">
        <f t="shared" si="88"/>
        <v>333</v>
      </c>
      <c r="P2713" t="str">
        <f>IF(Transactions!O2713&lt;&gt;"",Transactions!O2713,"")</f>
        <v>1536328499660</v>
      </c>
      <c r="Q2713">
        <f>IF(Transactions!S2713-Transactions!J2713&lt;&gt;"",Transactions!S2713-Transactions!J2713,"")</f>
        <v>1655</v>
      </c>
      <c r="R2713">
        <f t="shared" si="89"/>
        <v>1988</v>
      </c>
    </row>
    <row r="2714" spans="1:18" x14ac:dyDescent="0.3">
      <c r="A2714" t="str">
        <f>IF(Transactions!A2714&lt;&gt;"",Transactions!A2714,0)</f>
        <v>2018/09/07 15:54:59</v>
      </c>
      <c r="B2714" t="str">
        <f>IF(Transactions!B2714&lt;&gt;"",Transactions!B2714,0)</f>
        <v>6cbdf185f4f4473597f6f20ed7faa835e950fa7071a11f04a2f08679b4f9a8d4</v>
      </c>
      <c r="C2714" t="str">
        <f>IF(Transactions!C2714&lt;&gt;"",Transactions!C2714,0)</f>
        <v>Step2</v>
      </c>
      <c r="D2714" t="str">
        <f>IF(Transactions!D2714&lt;&gt;"",Transactions!D2714,"")</f>
        <v>peer0.org1.ldegilde.com</v>
      </c>
      <c r="E2714" t="str">
        <f>IF(Transactions!E2714&lt;&gt;"",Transactions!E2714,"")</f>
        <v>default-chaincode</v>
      </c>
      <c r="F2714" t="str">
        <f>IF(Transactions!F2714&lt;&gt;"",Transactions!F2714,"")</f>
        <v>put</v>
      </c>
      <c r="G2714" t="str">
        <f>IF(Transactions!G2714&lt;&gt;"",Transactions!G2714,"")</f>
        <v>000000011_6</v>
      </c>
      <c r="H2714" t="str">
        <f>IF(Transactions!H2714&lt;&gt;"",Transactions!H2714,"")</f>
        <v>380.0</v>
      </c>
      <c r="I2714">
        <f>IF(Transactions!J2714-Transactions!I2714&lt;&gt;"",Transactions!J2714-Transactions!I2714,"")</f>
        <v>171</v>
      </c>
      <c r="J2714">
        <f>IF((Transactions!K2714-Transactions!I2714)-(Transactions!P2714-Transactions!J2714)&lt;&gt;"",(Transactions!K2714-Transactions!I2714)-(Transactions!P2714-Transactions!J2714),"")</f>
        <v>170</v>
      </c>
      <c r="K2714">
        <f>IF(Transactions!L2714-Transactions!K2714&lt;&gt;"",Transactions!L2714-Transactions!K2714,"")</f>
        <v>0</v>
      </c>
      <c r="L2714">
        <f>IF(Transactions!N2714-Transactions!M2714&lt;&gt;"",Transactions!N2714-Transactions!M2714,"")</f>
        <v>1</v>
      </c>
      <c r="M2714">
        <f>IF(Transactions!P2714-Transactions!O2714&lt;&gt;"",Transactions!P2714-Transactions!O2714,"")</f>
        <v>0</v>
      </c>
      <c r="O2714">
        <f t="shared" si="88"/>
        <v>171</v>
      </c>
      <c r="P2714" t="str">
        <f>IF(Transactions!O2714&lt;&gt;"",Transactions!O2714,"")</f>
        <v>1536328500726</v>
      </c>
      <c r="Q2714">
        <f>IF(Transactions!S2714-Transactions!J2714&lt;&gt;"",Transactions!S2714-Transactions!J2714,"")</f>
        <v>632</v>
      </c>
      <c r="R2714">
        <f t="shared" si="89"/>
        <v>803</v>
      </c>
    </row>
    <row r="2715" spans="1:18" x14ac:dyDescent="0.3">
      <c r="A2715" t="str">
        <f>IF(Transactions!A2715&lt;&gt;"",Transactions!A2715,0)</f>
        <v>2018/09/07 15:54:59</v>
      </c>
      <c r="B2715" t="str">
        <f>IF(Transactions!B2715&lt;&gt;"",Transactions!B2715,0)</f>
        <v>6cbdf185f4f4473597f6f20ed7faa835e950fa7071a11f04a2f08679b4f9a8d4</v>
      </c>
      <c r="C2715" t="str">
        <f>IF(Transactions!C2715&lt;&gt;"",Transactions!C2715,0)</f>
        <v>Step2</v>
      </c>
      <c r="D2715" t="str">
        <f>IF(Transactions!D2715&lt;&gt;"",Transactions!D2715,"")</f>
        <v>peer0.org2.ldegilde.com</v>
      </c>
      <c r="E2715" t="str">
        <f>IF(Transactions!E2715&lt;&gt;"",Transactions!E2715,"")</f>
        <v>default-chaincode</v>
      </c>
      <c r="F2715" t="str">
        <f>IF(Transactions!F2715&lt;&gt;"",Transactions!F2715,"")</f>
        <v>put</v>
      </c>
      <c r="G2715" t="str">
        <f>IF(Transactions!G2715&lt;&gt;"",Transactions!G2715,"")</f>
        <v>000000011_6</v>
      </c>
      <c r="H2715" t="str">
        <f>IF(Transactions!H2715&lt;&gt;"",Transactions!H2715,"")</f>
        <v>380.0</v>
      </c>
      <c r="I2715">
        <f>IF(Transactions!J2715-Transactions!I2715&lt;&gt;"",Transactions!J2715-Transactions!I2715,"")</f>
        <v>171</v>
      </c>
      <c r="J2715">
        <f>IF((Transactions!K2715-Transactions!I2715)-(Transactions!P2715-Transactions!J2715)&lt;&gt;"",(Transactions!K2715-Transactions!I2715)-(Transactions!P2715-Transactions!J2715),"")</f>
        <v>170</v>
      </c>
      <c r="K2715">
        <f>IF(Transactions!L2715-Transactions!K2715&lt;&gt;"",Transactions!L2715-Transactions!K2715,"")</f>
        <v>0</v>
      </c>
      <c r="L2715">
        <f>IF(Transactions!N2715-Transactions!M2715&lt;&gt;"",Transactions!N2715-Transactions!M2715,"")</f>
        <v>1</v>
      </c>
      <c r="M2715">
        <f>IF(Transactions!P2715-Transactions!O2715&lt;&gt;"",Transactions!P2715-Transactions!O2715,"")</f>
        <v>0</v>
      </c>
      <c r="O2715">
        <f t="shared" si="88"/>
        <v>171</v>
      </c>
      <c r="P2715" t="str">
        <f>IF(Transactions!O2715&lt;&gt;"",Transactions!O2715,"")</f>
        <v>1536328500731</v>
      </c>
      <c r="Q2715">
        <f>IF(Transactions!S2715-Transactions!J2715&lt;&gt;"",Transactions!S2715-Transactions!J2715,"")</f>
        <v>632</v>
      </c>
      <c r="R2715">
        <f t="shared" si="89"/>
        <v>803</v>
      </c>
    </row>
    <row r="2716" spans="1:18" x14ac:dyDescent="0.3">
      <c r="A2716" t="str">
        <f>IF(Transactions!A2716&lt;&gt;"",Transactions!A2716,0)</f>
        <v>2018/09/07 15:54:59</v>
      </c>
      <c r="B2716" t="str">
        <f>IF(Transactions!B2716&lt;&gt;"",Transactions!B2716,0)</f>
        <v>2c2d008e3b8676b6f91b178844832d50abed6a3de639737826dafe2d462fe62d</v>
      </c>
      <c r="C2716" t="str">
        <f>IF(Transactions!C2716&lt;&gt;"",Transactions!C2716,0)</f>
        <v>Step2</v>
      </c>
      <c r="D2716" t="str">
        <f>IF(Transactions!D2716&lt;&gt;"",Transactions!D2716,"")</f>
        <v>peer0.org1.ldegilde.com</v>
      </c>
      <c r="E2716" t="str">
        <f>IF(Transactions!E2716&lt;&gt;"",Transactions!E2716,"")</f>
        <v>default-chaincode</v>
      </c>
      <c r="F2716" t="str">
        <f>IF(Transactions!F2716&lt;&gt;"",Transactions!F2716,"")</f>
        <v>put</v>
      </c>
      <c r="G2716" t="str">
        <f>IF(Transactions!G2716&lt;&gt;"",Transactions!G2716,"")</f>
        <v>000000011_262</v>
      </c>
      <c r="H2716" t="str">
        <f>IF(Transactions!H2716&lt;&gt;"",Transactions!H2716,"")</f>
        <v>818.0</v>
      </c>
      <c r="I2716">
        <f>IF(Transactions!J2716-Transactions!I2716&lt;&gt;"",Transactions!J2716-Transactions!I2716,"")</f>
        <v>310</v>
      </c>
      <c r="J2716">
        <f>IF((Transactions!K2716-Transactions!I2716)-(Transactions!P2716-Transactions!J2716)&lt;&gt;"",(Transactions!K2716-Transactions!I2716)-(Transactions!P2716-Transactions!J2716),"")</f>
        <v>306</v>
      </c>
      <c r="K2716">
        <f>IF(Transactions!L2716-Transactions!K2716&lt;&gt;"",Transactions!L2716-Transactions!K2716,"")</f>
        <v>0</v>
      </c>
      <c r="L2716">
        <f>IF(Transactions!N2716-Transactions!M2716&lt;&gt;"",Transactions!N2716-Transactions!M2716,"")</f>
        <v>4</v>
      </c>
      <c r="M2716">
        <f>IF(Transactions!P2716-Transactions!O2716&lt;&gt;"",Transactions!P2716-Transactions!O2716,"")</f>
        <v>0</v>
      </c>
      <c r="O2716">
        <f t="shared" si="88"/>
        <v>310</v>
      </c>
      <c r="P2716" t="str">
        <f>IF(Transactions!O2716&lt;&gt;"",Transactions!O2716,"")</f>
        <v>1536328499555</v>
      </c>
      <c r="Q2716">
        <f>IF(Transactions!S2716-Transactions!J2716&lt;&gt;"",Transactions!S2716-Transactions!J2716,"")</f>
        <v>1706</v>
      </c>
      <c r="R2716">
        <f t="shared" si="89"/>
        <v>2016</v>
      </c>
    </row>
    <row r="2717" spans="1:18" x14ac:dyDescent="0.3">
      <c r="A2717" t="str">
        <f>IF(Transactions!A2717&lt;&gt;"",Transactions!A2717,0)</f>
        <v>2018/09/07 15:54:59</v>
      </c>
      <c r="B2717" t="str">
        <f>IF(Transactions!B2717&lt;&gt;"",Transactions!B2717,0)</f>
        <v>2c2d008e3b8676b6f91b178844832d50abed6a3de639737826dafe2d462fe62d</v>
      </c>
      <c r="C2717" t="str">
        <f>IF(Transactions!C2717&lt;&gt;"",Transactions!C2717,0)</f>
        <v>Step2</v>
      </c>
      <c r="D2717" t="str">
        <f>IF(Transactions!D2717&lt;&gt;"",Transactions!D2717,"")</f>
        <v>peer0.org2.ldegilde.com</v>
      </c>
      <c r="E2717" t="str">
        <f>IF(Transactions!E2717&lt;&gt;"",Transactions!E2717,"")</f>
        <v>default-chaincode</v>
      </c>
      <c r="F2717" t="str">
        <f>IF(Transactions!F2717&lt;&gt;"",Transactions!F2717,"")</f>
        <v>put</v>
      </c>
      <c r="G2717" t="str">
        <f>IF(Transactions!G2717&lt;&gt;"",Transactions!G2717,"")</f>
        <v>000000011_262</v>
      </c>
      <c r="H2717" t="str">
        <f>IF(Transactions!H2717&lt;&gt;"",Transactions!H2717,"")</f>
        <v>818.0</v>
      </c>
      <c r="I2717">
        <f>IF(Transactions!J2717-Transactions!I2717&lt;&gt;"",Transactions!J2717-Transactions!I2717,"")</f>
        <v>310</v>
      </c>
      <c r="J2717">
        <f>IF((Transactions!K2717-Transactions!I2717)-(Transactions!P2717-Transactions!J2717)&lt;&gt;"",(Transactions!K2717-Transactions!I2717)-(Transactions!P2717-Transactions!J2717),"")</f>
        <v>300</v>
      </c>
      <c r="K2717">
        <f>IF(Transactions!L2717-Transactions!K2717&lt;&gt;"",Transactions!L2717-Transactions!K2717,"")</f>
        <v>0</v>
      </c>
      <c r="L2717">
        <f>IF(Transactions!N2717-Transactions!M2717&lt;&gt;"",Transactions!N2717-Transactions!M2717,"")</f>
        <v>10</v>
      </c>
      <c r="M2717">
        <f>IF(Transactions!P2717-Transactions!O2717&lt;&gt;"",Transactions!P2717-Transactions!O2717,"")</f>
        <v>0</v>
      </c>
      <c r="O2717">
        <f t="shared" si="88"/>
        <v>310</v>
      </c>
      <c r="P2717" t="str">
        <f>IF(Transactions!O2717&lt;&gt;"",Transactions!O2717,"")</f>
        <v>1536328499563</v>
      </c>
      <c r="Q2717">
        <f>IF(Transactions!S2717-Transactions!J2717&lt;&gt;"",Transactions!S2717-Transactions!J2717,"")</f>
        <v>1706</v>
      </c>
      <c r="R2717">
        <f t="shared" si="89"/>
        <v>2016</v>
      </c>
    </row>
    <row r="2718" spans="1:18" x14ac:dyDescent="0.3">
      <c r="A2718" t="str">
        <f>IF(Transactions!A2718&lt;&gt;"",Transactions!A2718,0)</f>
        <v>2018/09/07 15:54:59</v>
      </c>
      <c r="B2718" t="str">
        <f>IF(Transactions!B2718&lt;&gt;"",Transactions!B2718,0)</f>
        <v>7a760b8f62e9dbbcc344059f6341df42a53cae17786f7b596aad4b5f8125341f</v>
      </c>
      <c r="C2718" t="str">
        <f>IF(Transactions!C2718&lt;&gt;"",Transactions!C2718,0)</f>
        <v>Step2</v>
      </c>
      <c r="D2718" t="str">
        <f>IF(Transactions!D2718&lt;&gt;"",Transactions!D2718,"")</f>
        <v>peer0.org1.ldegilde.com</v>
      </c>
      <c r="E2718" t="str">
        <f>IF(Transactions!E2718&lt;&gt;"",Transactions!E2718,"")</f>
        <v>default-chaincode</v>
      </c>
      <c r="F2718" t="str">
        <f>IF(Transactions!F2718&lt;&gt;"",Transactions!F2718,"")</f>
        <v>put</v>
      </c>
      <c r="G2718" t="str">
        <f>IF(Transactions!G2718&lt;&gt;"",Transactions!G2718,"")</f>
        <v>000000011_215</v>
      </c>
      <c r="H2718" t="str">
        <f>IF(Transactions!H2718&lt;&gt;"",Transactions!H2718,"")</f>
        <v>778.0</v>
      </c>
      <c r="I2718">
        <f>IF(Transactions!J2718-Transactions!I2718&lt;&gt;"",Transactions!J2718-Transactions!I2718,"")</f>
        <v>263</v>
      </c>
      <c r="J2718">
        <f>IF((Transactions!K2718-Transactions!I2718)-(Transactions!P2718-Transactions!J2718)&lt;&gt;"",(Transactions!K2718-Transactions!I2718)-(Transactions!P2718-Transactions!J2718),"")</f>
        <v>258</v>
      </c>
      <c r="K2718">
        <f>IF(Transactions!L2718-Transactions!K2718&lt;&gt;"",Transactions!L2718-Transactions!K2718,"")</f>
        <v>0</v>
      </c>
      <c r="L2718">
        <f>IF(Transactions!N2718-Transactions!M2718&lt;&gt;"",Transactions!N2718-Transactions!M2718,"")</f>
        <v>5</v>
      </c>
      <c r="M2718">
        <f>IF(Transactions!P2718-Transactions!O2718&lt;&gt;"",Transactions!P2718-Transactions!O2718,"")</f>
        <v>0</v>
      </c>
      <c r="O2718">
        <f t="shared" si="88"/>
        <v>263</v>
      </c>
      <c r="P2718" t="str">
        <f>IF(Transactions!O2718&lt;&gt;"",Transactions!O2718,"")</f>
        <v>1536328499526</v>
      </c>
      <c r="Q2718">
        <f>IF(Transactions!S2718-Transactions!J2718&lt;&gt;"",Transactions!S2718-Transactions!J2718,"")</f>
        <v>1775</v>
      </c>
      <c r="R2718">
        <f t="shared" si="89"/>
        <v>2038</v>
      </c>
    </row>
    <row r="2719" spans="1:18" x14ac:dyDescent="0.3">
      <c r="A2719" t="str">
        <f>IF(Transactions!A2719&lt;&gt;"",Transactions!A2719,0)</f>
        <v>2018/09/07 15:54:59</v>
      </c>
      <c r="B2719" t="str">
        <f>IF(Transactions!B2719&lt;&gt;"",Transactions!B2719,0)</f>
        <v>7a760b8f62e9dbbcc344059f6341df42a53cae17786f7b596aad4b5f8125341f</v>
      </c>
      <c r="C2719" t="str">
        <f>IF(Transactions!C2719&lt;&gt;"",Transactions!C2719,0)</f>
        <v>Step2</v>
      </c>
      <c r="D2719" t="str">
        <f>IF(Transactions!D2719&lt;&gt;"",Transactions!D2719,"")</f>
        <v>peer0.org2.ldegilde.com</v>
      </c>
      <c r="E2719" t="str">
        <f>IF(Transactions!E2719&lt;&gt;"",Transactions!E2719,"")</f>
        <v>default-chaincode</v>
      </c>
      <c r="F2719" t="str">
        <f>IF(Transactions!F2719&lt;&gt;"",Transactions!F2719,"")</f>
        <v>put</v>
      </c>
      <c r="G2719" t="str">
        <f>IF(Transactions!G2719&lt;&gt;"",Transactions!G2719,"")</f>
        <v>000000011_215</v>
      </c>
      <c r="H2719" t="str">
        <f>IF(Transactions!H2719&lt;&gt;"",Transactions!H2719,"")</f>
        <v>778.0</v>
      </c>
      <c r="I2719">
        <f>IF(Transactions!J2719-Transactions!I2719&lt;&gt;"",Transactions!J2719-Transactions!I2719,"")</f>
        <v>263</v>
      </c>
      <c r="J2719">
        <f>IF((Transactions!K2719-Transactions!I2719)-(Transactions!P2719-Transactions!J2719)&lt;&gt;"",(Transactions!K2719-Transactions!I2719)-(Transactions!P2719-Transactions!J2719),"")</f>
        <v>256</v>
      </c>
      <c r="K2719">
        <f>IF(Transactions!L2719-Transactions!K2719&lt;&gt;"",Transactions!L2719-Transactions!K2719,"")</f>
        <v>0</v>
      </c>
      <c r="L2719">
        <f>IF(Transactions!N2719-Transactions!M2719&lt;&gt;"",Transactions!N2719-Transactions!M2719,"")</f>
        <v>7</v>
      </c>
      <c r="M2719">
        <f>IF(Transactions!P2719-Transactions!O2719&lt;&gt;"",Transactions!P2719-Transactions!O2719,"")</f>
        <v>0</v>
      </c>
      <c r="O2719">
        <f t="shared" si="88"/>
        <v>263</v>
      </c>
      <c r="P2719" t="str">
        <f>IF(Transactions!O2719&lt;&gt;"",Transactions!O2719,"")</f>
        <v>1536328499551</v>
      </c>
      <c r="Q2719">
        <f>IF(Transactions!S2719-Transactions!J2719&lt;&gt;"",Transactions!S2719-Transactions!J2719,"")</f>
        <v>1775</v>
      </c>
      <c r="R2719">
        <f t="shared" si="89"/>
        <v>2038</v>
      </c>
    </row>
    <row r="2720" spans="1:18" x14ac:dyDescent="0.3">
      <c r="A2720" t="str">
        <f>IF(Transactions!A2720&lt;&gt;"",Transactions!A2720,0)</f>
        <v>2018/09/07 15:54:59</v>
      </c>
      <c r="B2720" t="str">
        <f>IF(Transactions!B2720&lt;&gt;"",Transactions!B2720,0)</f>
        <v>aa1bb96b8f79f14d8865bdb5ab328487c6cd57de6e6feb4f375b7b045e36203c</v>
      </c>
      <c r="C2720" t="str">
        <f>IF(Transactions!C2720&lt;&gt;"",Transactions!C2720,0)</f>
        <v>Step2</v>
      </c>
      <c r="D2720" t="str">
        <f>IF(Transactions!D2720&lt;&gt;"",Transactions!D2720,"")</f>
        <v>peer0.org1.ldegilde.com</v>
      </c>
      <c r="E2720" t="str">
        <f>IF(Transactions!E2720&lt;&gt;"",Transactions!E2720,"")</f>
        <v>default-chaincode</v>
      </c>
      <c r="F2720" t="str">
        <f>IF(Transactions!F2720&lt;&gt;"",Transactions!F2720,"")</f>
        <v>put</v>
      </c>
      <c r="G2720" t="str">
        <f>IF(Transactions!G2720&lt;&gt;"",Transactions!G2720,"")</f>
        <v>000000011_173</v>
      </c>
      <c r="H2720" t="str">
        <f>IF(Transactions!H2720&lt;&gt;"",Transactions!H2720,"")</f>
        <v>267.0</v>
      </c>
      <c r="I2720">
        <f>IF(Transactions!J2720-Transactions!I2720&lt;&gt;"",Transactions!J2720-Transactions!I2720,"")</f>
        <v>324</v>
      </c>
      <c r="J2720">
        <f>IF((Transactions!K2720-Transactions!I2720)-(Transactions!P2720-Transactions!J2720)&lt;&gt;"",(Transactions!K2720-Transactions!I2720)-(Transactions!P2720-Transactions!J2720),"")</f>
        <v>320</v>
      </c>
      <c r="K2720">
        <f>IF(Transactions!L2720-Transactions!K2720&lt;&gt;"",Transactions!L2720-Transactions!K2720,"")</f>
        <v>0</v>
      </c>
      <c r="L2720">
        <f>IF(Transactions!N2720-Transactions!M2720&lt;&gt;"",Transactions!N2720-Transactions!M2720,"")</f>
        <v>4</v>
      </c>
      <c r="M2720">
        <f>IF(Transactions!P2720-Transactions!O2720&lt;&gt;"",Transactions!P2720-Transactions!O2720,"")</f>
        <v>0</v>
      </c>
      <c r="O2720">
        <f t="shared" si="88"/>
        <v>324</v>
      </c>
      <c r="P2720" t="str">
        <f>IF(Transactions!O2720&lt;&gt;"",Transactions!O2720,"")</f>
        <v>1536328499555</v>
      </c>
      <c r="Q2720">
        <f>IF(Transactions!S2720-Transactions!J2720&lt;&gt;"",Transactions!S2720-Transactions!J2720,"")</f>
        <v>1693</v>
      </c>
      <c r="R2720">
        <f t="shared" si="89"/>
        <v>2017</v>
      </c>
    </row>
    <row r="2721" spans="1:18" x14ac:dyDescent="0.3">
      <c r="A2721" t="str">
        <f>IF(Transactions!A2721&lt;&gt;"",Transactions!A2721,0)</f>
        <v>2018/09/07 15:54:59</v>
      </c>
      <c r="B2721" t="str">
        <f>IF(Transactions!B2721&lt;&gt;"",Transactions!B2721,0)</f>
        <v>aa1bb96b8f79f14d8865bdb5ab328487c6cd57de6e6feb4f375b7b045e36203c</v>
      </c>
      <c r="C2721" t="str">
        <f>IF(Transactions!C2721&lt;&gt;"",Transactions!C2721,0)</f>
        <v>Step2</v>
      </c>
      <c r="D2721" t="str">
        <f>IF(Transactions!D2721&lt;&gt;"",Transactions!D2721,"")</f>
        <v>peer0.org2.ldegilde.com</v>
      </c>
      <c r="E2721" t="str">
        <f>IF(Transactions!E2721&lt;&gt;"",Transactions!E2721,"")</f>
        <v>default-chaincode</v>
      </c>
      <c r="F2721" t="str">
        <f>IF(Transactions!F2721&lt;&gt;"",Transactions!F2721,"")</f>
        <v>put</v>
      </c>
      <c r="G2721" t="str">
        <f>IF(Transactions!G2721&lt;&gt;"",Transactions!G2721,"")</f>
        <v>000000011_173</v>
      </c>
      <c r="H2721" t="str">
        <f>IF(Transactions!H2721&lt;&gt;"",Transactions!H2721,"")</f>
        <v>267.0</v>
      </c>
      <c r="I2721">
        <f>IF(Transactions!J2721-Transactions!I2721&lt;&gt;"",Transactions!J2721-Transactions!I2721,"")</f>
        <v>324</v>
      </c>
      <c r="J2721">
        <f>IF((Transactions!K2721-Transactions!I2721)-(Transactions!P2721-Transactions!J2721)&lt;&gt;"",(Transactions!K2721-Transactions!I2721)-(Transactions!P2721-Transactions!J2721),"")</f>
        <v>319</v>
      </c>
      <c r="K2721">
        <f>IF(Transactions!L2721-Transactions!K2721&lt;&gt;"",Transactions!L2721-Transactions!K2721,"")</f>
        <v>0</v>
      </c>
      <c r="L2721">
        <f>IF(Transactions!N2721-Transactions!M2721&lt;&gt;"",Transactions!N2721-Transactions!M2721,"")</f>
        <v>5</v>
      </c>
      <c r="M2721">
        <f>IF(Transactions!P2721-Transactions!O2721&lt;&gt;"",Transactions!P2721-Transactions!O2721,"")</f>
        <v>0</v>
      </c>
      <c r="O2721">
        <f t="shared" si="88"/>
        <v>324</v>
      </c>
      <c r="P2721" t="str">
        <f>IF(Transactions!O2721&lt;&gt;"",Transactions!O2721,"")</f>
        <v>1536328499571</v>
      </c>
      <c r="Q2721">
        <f>IF(Transactions!S2721-Transactions!J2721&lt;&gt;"",Transactions!S2721-Transactions!J2721,"")</f>
        <v>1693</v>
      </c>
      <c r="R2721">
        <f t="shared" si="89"/>
        <v>2017</v>
      </c>
    </row>
    <row r="2722" spans="1:18" x14ac:dyDescent="0.3">
      <c r="A2722" t="str">
        <f>IF(Transactions!A2722&lt;&gt;"",Transactions!A2722,0)</f>
        <v>2018/09/07 15:54:59</v>
      </c>
      <c r="B2722" t="str">
        <f>IF(Transactions!B2722&lt;&gt;"",Transactions!B2722,0)</f>
        <v>7fc2b8aa185560e2c9a60d76bc5a59a37c44ddc14f8e5a47d52d0271ace07926</v>
      </c>
      <c r="C2722" t="str">
        <f>IF(Transactions!C2722&lt;&gt;"",Transactions!C2722,0)</f>
        <v>Step2</v>
      </c>
      <c r="D2722" t="str">
        <f>IF(Transactions!D2722&lt;&gt;"",Transactions!D2722,"")</f>
        <v>peer0.org1.ldegilde.com</v>
      </c>
      <c r="E2722" t="str">
        <f>IF(Transactions!E2722&lt;&gt;"",Transactions!E2722,"")</f>
        <v>default-chaincode</v>
      </c>
      <c r="F2722" t="str">
        <f>IF(Transactions!F2722&lt;&gt;"",Transactions!F2722,"")</f>
        <v>put</v>
      </c>
      <c r="G2722" t="str">
        <f>IF(Transactions!G2722&lt;&gt;"",Transactions!G2722,"")</f>
        <v>000000011_155</v>
      </c>
      <c r="H2722" t="str">
        <f>IF(Transactions!H2722&lt;&gt;"",Transactions!H2722,"")</f>
        <v>276.0</v>
      </c>
      <c r="I2722">
        <f>IF(Transactions!J2722-Transactions!I2722&lt;&gt;"",Transactions!J2722-Transactions!I2722,"")</f>
        <v>256</v>
      </c>
      <c r="J2722">
        <f>IF((Transactions!K2722-Transactions!I2722)-(Transactions!P2722-Transactions!J2722)&lt;&gt;"",(Transactions!K2722-Transactions!I2722)-(Transactions!P2722-Transactions!J2722),"")</f>
        <v>248</v>
      </c>
      <c r="K2722">
        <f>IF(Transactions!L2722-Transactions!K2722&lt;&gt;"",Transactions!L2722-Transactions!K2722,"")</f>
        <v>0</v>
      </c>
      <c r="L2722">
        <f>IF(Transactions!N2722-Transactions!M2722&lt;&gt;"",Transactions!N2722-Transactions!M2722,"")</f>
        <v>8</v>
      </c>
      <c r="M2722">
        <f>IF(Transactions!P2722-Transactions!O2722&lt;&gt;"",Transactions!P2722-Transactions!O2722,"")</f>
        <v>0</v>
      </c>
      <c r="O2722">
        <f t="shared" si="88"/>
        <v>256</v>
      </c>
      <c r="P2722" t="str">
        <f>IF(Transactions!O2722&lt;&gt;"",Transactions!O2722,"")</f>
        <v>1536328499519</v>
      </c>
      <c r="Q2722">
        <f>IF(Transactions!S2722-Transactions!J2722&lt;&gt;"",Transactions!S2722-Transactions!J2722,"")</f>
        <v>1795</v>
      </c>
      <c r="R2722">
        <f t="shared" si="89"/>
        <v>2051</v>
      </c>
    </row>
    <row r="2723" spans="1:18" x14ac:dyDescent="0.3">
      <c r="A2723" t="str">
        <f>IF(Transactions!A2723&lt;&gt;"",Transactions!A2723,0)</f>
        <v>2018/09/07 15:54:59</v>
      </c>
      <c r="B2723" t="str">
        <f>IF(Transactions!B2723&lt;&gt;"",Transactions!B2723,0)</f>
        <v>7fc2b8aa185560e2c9a60d76bc5a59a37c44ddc14f8e5a47d52d0271ace07926</v>
      </c>
      <c r="C2723" t="str">
        <f>IF(Transactions!C2723&lt;&gt;"",Transactions!C2723,0)</f>
        <v>Step2</v>
      </c>
      <c r="D2723" t="str">
        <f>IF(Transactions!D2723&lt;&gt;"",Transactions!D2723,"")</f>
        <v>peer0.org2.ldegilde.com</v>
      </c>
      <c r="E2723" t="str">
        <f>IF(Transactions!E2723&lt;&gt;"",Transactions!E2723,"")</f>
        <v>default-chaincode</v>
      </c>
      <c r="F2723" t="str">
        <f>IF(Transactions!F2723&lt;&gt;"",Transactions!F2723,"")</f>
        <v>put</v>
      </c>
      <c r="G2723" t="str">
        <f>IF(Transactions!G2723&lt;&gt;"",Transactions!G2723,"")</f>
        <v>000000011_155</v>
      </c>
      <c r="H2723" t="str">
        <f>IF(Transactions!H2723&lt;&gt;"",Transactions!H2723,"")</f>
        <v>276.0</v>
      </c>
      <c r="I2723">
        <f>IF(Transactions!J2723-Transactions!I2723&lt;&gt;"",Transactions!J2723-Transactions!I2723,"")</f>
        <v>256</v>
      </c>
      <c r="J2723">
        <f>IF((Transactions!K2723-Transactions!I2723)-(Transactions!P2723-Transactions!J2723)&lt;&gt;"",(Transactions!K2723-Transactions!I2723)-(Transactions!P2723-Transactions!J2723),"")</f>
        <v>247</v>
      </c>
      <c r="K2723">
        <f>IF(Transactions!L2723-Transactions!K2723&lt;&gt;"",Transactions!L2723-Transactions!K2723,"")</f>
        <v>0</v>
      </c>
      <c r="L2723">
        <f>IF(Transactions!N2723-Transactions!M2723&lt;&gt;"",Transactions!N2723-Transactions!M2723,"")</f>
        <v>9</v>
      </c>
      <c r="M2723">
        <f>IF(Transactions!P2723-Transactions!O2723&lt;&gt;"",Transactions!P2723-Transactions!O2723,"")</f>
        <v>0</v>
      </c>
      <c r="O2723">
        <f t="shared" si="88"/>
        <v>256</v>
      </c>
      <c r="P2723" t="str">
        <f>IF(Transactions!O2723&lt;&gt;"",Transactions!O2723,"")</f>
        <v>1536328499523</v>
      </c>
      <c r="Q2723">
        <f>IF(Transactions!S2723-Transactions!J2723&lt;&gt;"",Transactions!S2723-Transactions!J2723,"")</f>
        <v>1795</v>
      </c>
      <c r="R2723">
        <f t="shared" si="89"/>
        <v>2051</v>
      </c>
    </row>
    <row r="2724" spans="1:18" x14ac:dyDescent="0.3">
      <c r="A2724" t="str">
        <f>IF(Transactions!A2724&lt;&gt;"",Transactions!A2724,0)</f>
        <v>2018/09/07 15:54:59</v>
      </c>
      <c r="B2724" t="str">
        <f>IF(Transactions!B2724&lt;&gt;"",Transactions!B2724,0)</f>
        <v>35377248598ec1d4bc576a9ef5043c47ea481aea60224df5f7b5c174b2a8fe78</v>
      </c>
      <c r="C2724" t="str">
        <f>IF(Transactions!C2724&lt;&gt;"",Transactions!C2724,0)</f>
        <v>Step2</v>
      </c>
      <c r="D2724" t="str">
        <f>IF(Transactions!D2724&lt;&gt;"",Transactions!D2724,"")</f>
        <v>peer0.org1.ldegilde.com</v>
      </c>
      <c r="E2724" t="str">
        <f>IF(Transactions!E2724&lt;&gt;"",Transactions!E2724,"")</f>
        <v>default-chaincode</v>
      </c>
      <c r="F2724" t="str">
        <f>IF(Transactions!F2724&lt;&gt;"",Transactions!F2724,"")</f>
        <v>put</v>
      </c>
      <c r="G2724" t="str">
        <f>IF(Transactions!G2724&lt;&gt;"",Transactions!G2724,"")</f>
        <v>000000011_114</v>
      </c>
      <c r="H2724" t="str">
        <f>IF(Transactions!H2724&lt;&gt;"",Transactions!H2724,"")</f>
        <v>151.0</v>
      </c>
      <c r="I2724">
        <f>IF(Transactions!J2724-Transactions!I2724&lt;&gt;"",Transactions!J2724-Transactions!I2724,"")</f>
        <v>246</v>
      </c>
      <c r="J2724">
        <f>IF((Transactions!K2724-Transactions!I2724)-(Transactions!P2724-Transactions!J2724)&lt;&gt;"",(Transactions!K2724-Transactions!I2724)-(Transactions!P2724-Transactions!J2724),"")</f>
        <v>246</v>
      </c>
      <c r="K2724">
        <f>IF(Transactions!L2724-Transactions!K2724&lt;&gt;"",Transactions!L2724-Transactions!K2724,"")</f>
        <v>0</v>
      </c>
      <c r="L2724">
        <f>IF(Transactions!N2724-Transactions!M2724&lt;&gt;"",Transactions!N2724-Transactions!M2724,"")</f>
        <v>0</v>
      </c>
      <c r="M2724">
        <f>IF(Transactions!P2724-Transactions!O2724&lt;&gt;"",Transactions!P2724-Transactions!O2724,"")</f>
        <v>0</v>
      </c>
      <c r="O2724">
        <f t="shared" si="88"/>
        <v>246</v>
      </c>
      <c r="P2724" t="str">
        <f>IF(Transactions!O2724&lt;&gt;"",Transactions!O2724,"")</f>
        <v>1536328499502</v>
      </c>
      <c r="Q2724">
        <f>IF(Transactions!S2724-Transactions!J2724&lt;&gt;"",Transactions!S2724-Transactions!J2724,"")</f>
        <v>1809</v>
      </c>
      <c r="R2724">
        <f t="shared" si="89"/>
        <v>2055</v>
      </c>
    </row>
    <row r="2725" spans="1:18" x14ac:dyDescent="0.3">
      <c r="A2725" t="str">
        <f>IF(Transactions!A2725&lt;&gt;"",Transactions!A2725,0)</f>
        <v>2018/09/07 15:54:59</v>
      </c>
      <c r="B2725" t="str">
        <f>IF(Transactions!B2725&lt;&gt;"",Transactions!B2725,0)</f>
        <v>35377248598ec1d4bc576a9ef5043c47ea481aea60224df5f7b5c174b2a8fe78</v>
      </c>
      <c r="C2725" t="str">
        <f>IF(Transactions!C2725&lt;&gt;"",Transactions!C2725,0)</f>
        <v>Step2</v>
      </c>
      <c r="D2725" t="str">
        <f>IF(Transactions!D2725&lt;&gt;"",Transactions!D2725,"")</f>
        <v>peer0.org2.ldegilde.com</v>
      </c>
      <c r="E2725" t="str">
        <f>IF(Transactions!E2725&lt;&gt;"",Transactions!E2725,"")</f>
        <v>default-chaincode</v>
      </c>
      <c r="F2725" t="str">
        <f>IF(Transactions!F2725&lt;&gt;"",Transactions!F2725,"")</f>
        <v>put</v>
      </c>
      <c r="G2725" t="str">
        <f>IF(Transactions!G2725&lt;&gt;"",Transactions!G2725,"")</f>
        <v>000000011_114</v>
      </c>
      <c r="H2725" t="str">
        <f>IF(Transactions!H2725&lt;&gt;"",Transactions!H2725,"")</f>
        <v>151.0</v>
      </c>
      <c r="I2725">
        <f>IF(Transactions!J2725-Transactions!I2725&lt;&gt;"",Transactions!J2725-Transactions!I2725,"")</f>
        <v>246</v>
      </c>
      <c r="J2725">
        <f>IF((Transactions!K2725-Transactions!I2725)-(Transactions!P2725-Transactions!J2725)&lt;&gt;"",(Transactions!K2725-Transactions!I2725)-(Transactions!P2725-Transactions!J2725),"")</f>
        <v>226</v>
      </c>
      <c r="K2725">
        <f>IF(Transactions!L2725-Transactions!K2725&lt;&gt;"",Transactions!L2725-Transactions!K2725,"")</f>
        <v>0</v>
      </c>
      <c r="L2725">
        <f>IF(Transactions!N2725-Transactions!M2725&lt;&gt;"",Transactions!N2725-Transactions!M2725,"")</f>
        <v>20</v>
      </c>
      <c r="M2725">
        <f>IF(Transactions!P2725-Transactions!O2725&lt;&gt;"",Transactions!P2725-Transactions!O2725,"")</f>
        <v>0</v>
      </c>
      <c r="O2725">
        <f t="shared" si="88"/>
        <v>246</v>
      </c>
      <c r="P2725" t="str">
        <f>IF(Transactions!O2725&lt;&gt;"",Transactions!O2725,"")</f>
        <v>1536328499531</v>
      </c>
      <c r="Q2725">
        <f>IF(Transactions!S2725-Transactions!J2725&lt;&gt;"",Transactions!S2725-Transactions!J2725,"")</f>
        <v>1809</v>
      </c>
      <c r="R2725">
        <f t="shared" si="89"/>
        <v>2055</v>
      </c>
    </row>
    <row r="2726" spans="1:18" x14ac:dyDescent="0.3">
      <c r="A2726" t="str">
        <f>IF(Transactions!A2726&lt;&gt;"",Transactions!A2726,0)</f>
        <v>2018/09/07 15:54:59</v>
      </c>
      <c r="B2726" t="str">
        <f>IF(Transactions!B2726&lt;&gt;"",Transactions!B2726,0)</f>
        <v>c1ae7ffef2855bfe9d475dd7685d0d0ca6a1bc4c15d87948a76af518de4b6e50</v>
      </c>
      <c r="C2726" t="str">
        <f>IF(Transactions!C2726&lt;&gt;"",Transactions!C2726,0)</f>
        <v>Step2</v>
      </c>
      <c r="D2726" t="str">
        <f>IF(Transactions!D2726&lt;&gt;"",Transactions!D2726,"")</f>
        <v>peer0.org1.ldegilde.com</v>
      </c>
      <c r="E2726" t="str">
        <f>IF(Transactions!E2726&lt;&gt;"",Transactions!E2726,"")</f>
        <v>default-chaincode</v>
      </c>
      <c r="F2726" t="str">
        <f>IF(Transactions!F2726&lt;&gt;"",Transactions!F2726,"")</f>
        <v>put</v>
      </c>
      <c r="G2726" t="str">
        <f>IF(Transactions!G2726&lt;&gt;"",Transactions!G2726,"")</f>
        <v>000000011_15</v>
      </c>
      <c r="H2726" t="str">
        <f>IF(Transactions!H2726&lt;&gt;"",Transactions!H2726,"")</f>
        <v>600.0</v>
      </c>
      <c r="I2726">
        <f>IF(Transactions!J2726-Transactions!I2726&lt;&gt;"",Transactions!J2726-Transactions!I2726,"")</f>
        <v>225</v>
      </c>
      <c r="J2726">
        <f>IF((Transactions!K2726-Transactions!I2726)-(Transactions!P2726-Transactions!J2726)&lt;&gt;"",(Transactions!K2726-Transactions!I2726)-(Transactions!P2726-Transactions!J2726),"")</f>
        <v>224</v>
      </c>
      <c r="K2726">
        <f>IF(Transactions!L2726-Transactions!K2726&lt;&gt;"",Transactions!L2726-Transactions!K2726,"")</f>
        <v>0</v>
      </c>
      <c r="L2726">
        <f>IF(Transactions!N2726-Transactions!M2726&lt;&gt;"",Transactions!N2726-Transactions!M2726,"")</f>
        <v>1</v>
      </c>
      <c r="M2726">
        <f>IF(Transactions!P2726-Transactions!O2726&lt;&gt;"",Transactions!P2726-Transactions!O2726,"")</f>
        <v>0</v>
      </c>
      <c r="O2726">
        <f t="shared" si="88"/>
        <v>225</v>
      </c>
      <c r="P2726" t="str">
        <f>IF(Transactions!O2726&lt;&gt;"",Transactions!O2726,"")</f>
        <v>1536328499533</v>
      </c>
      <c r="Q2726">
        <f>IF(Transactions!S2726-Transactions!J2726&lt;&gt;"",Transactions!S2726-Transactions!J2726,"")</f>
        <v>1803</v>
      </c>
      <c r="R2726">
        <f t="shared" si="89"/>
        <v>2028</v>
      </c>
    </row>
    <row r="2727" spans="1:18" x14ac:dyDescent="0.3">
      <c r="A2727" t="str">
        <f>IF(Transactions!A2727&lt;&gt;"",Transactions!A2727,0)</f>
        <v>2018/09/07 15:54:59</v>
      </c>
      <c r="B2727" t="str">
        <f>IF(Transactions!B2727&lt;&gt;"",Transactions!B2727,0)</f>
        <v>c1ae7ffef2855bfe9d475dd7685d0d0ca6a1bc4c15d87948a76af518de4b6e50</v>
      </c>
      <c r="C2727" t="str">
        <f>IF(Transactions!C2727&lt;&gt;"",Transactions!C2727,0)</f>
        <v>Step2</v>
      </c>
      <c r="D2727" t="str">
        <f>IF(Transactions!D2727&lt;&gt;"",Transactions!D2727,"")</f>
        <v>peer0.org2.ldegilde.com</v>
      </c>
      <c r="E2727" t="str">
        <f>IF(Transactions!E2727&lt;&gt;"",Transactions!E2727,"")</f>
        <v>default-chaincode</v>
      </c>
      <c r="F2727" t="str">
        <f>IF(Transactions!F2727&lt;&gt;"",Transactions!F2727,"")</f>
        <v>put</v>
      </c>
      <c r="G2727" t="str">
        <f>IF(Transactions!G2727&lt;&gt;"",Transactions!G2727,"")</f>
        <v>000000011_15</v>
      </c>
      <c r="H2727" t="str">
        <f>IF(Transactions!H2727&lt;&gt;"",Transactions!H2727,"")</f>
        <v>600.0</v>
      </c>
      <c r="I2727">
        <f>IF(Transactions!J2727-Transactions!I2727&lt;&gt;"",Transactions!J2727-Transactions!I2727,"")</f>
        <v>225</v>
      </c>
      <c r="J2727">
        <f>IF((Transactions!K2727-Transactions!I2727)-(Transactions!P2727-Transactions!J2727)&lt;&gt;"",(Transactions!K2727-Transactions!I2727)-(Transactions!P2727-Transactions!J2727),"")</f>
        <v>218</v>
      </c>
      <c r="K2727">
        <f>IF(Transactions!L2727-Transactions!K2727&lt;&gt;"",Transactions!L2727-Transactions!K2727,"")</f>
        <v>0</v>
      </c>
      <c r="L2727">
        <f>IF(Transactions!N2727-Transactions!M2727&lt;&gt;"",Transactions!N2727-Transactions!M2727,"")</f>
        <v>7</v>
      </c>
      <c r="M2727">
        <f>IF(Transactions!P2727-Transactions!O2727&lt;&gt;"",Transactions!P2727-Transactions!O2727,"")</f>
        <v>0</v>
      </c>
      <c r="O2727">
        <f t="shared" si="88"/>
        <v>225</v>
      </c>
      <c r="P2727" t="str">
        <f>IF(Transactions!O2727&lt;&gt;"",Transactions!O2727,"")</f>
        <v>1536328499551</v>
      </c>
      <c r="Q2727">
        <f>IF(Transactions!S2727-Transactions!J2727&lt;&gt;"",Transactions!S2727-Transactions!J2727,"")</f>
        <v>1803</v>
      </c>
      <c r="R2727">
        <f t="shared" si="89"/>
        <v>2028</v>
      </c>
    </row>
    <row r="2728" spans="1:18" x14ac:dyDescent="0.3">
      <c r="A2728" t="str">
        <f>IF(Transactions!A2728&lt;&gt;"",Transactions!A2728,0)</f>
        <v>2018/09/07 15:54:59</v>
      </c>
      <c r="B2728" t="str">
        <f>IF(Transactions!B2728&lt;&gt;"",Transactions!B2728,0)</f>
        <v>0f052684c362bc221b7f3d3614a014e28b3fb786be7aa2839c9be04d531dbb24</v>
      </c>
      <c r="C2728" t="str">
        <f>IF(Transactions!C2728&lt;&gt;"",Transactions!C2728,0)</f>
        <v>Step2</v>
      </c>
      <c r="D2728" t="str">
        <f>IF(Transactions!D2728&lt;&gt;"",Transactions!D2728,"")</f>
        <v>peer0.org1.ldegilde.com</v>
      </c>
      <c r="E2728" t="str">
        <f>IF(Transactions!E2728&lt;&gt;"",Transactions!E2728,"")</f>
        <v>default-chaincode</v>
      </c>
      <c r="F2728" t="str">
        <f>IF(Transactions!F2728&lt;&gt;"",Transactions!F2728,"")</f>
        <v>put</v>
      </c>
      <c r="G2728" t="str">
        <f>IF(Transactions!G2728&lt;&gt;"",Transactions!G2728,"")</f>
        <v>000000011_8</v>
      </c>
      <c r="H2728" t="str">
        <f>IF(Transactions!H2728&lt;&gt;"",Transactions!H2728,"")</f>
        <v>213.0</v>
      </c>
      <c r="I2728">
        <f>IF(Transactions!J2728-Transactions!I2728&lt;&gt;"",Transactions!J2728-Transactions!I2728,"")</f>
        <v>267</v>
      </c>
      <c r="J2728">
        <f>IF((Transactions!K2728-Transactions!I2728)-(Transactions!P2728-Transactions!J2728)&lt;&gt;"",(Transactions!K2728-Transactions!I2728)-(Transactions!P2728-Transactions!J2728),"")</f>
        <v>261</v>
      </c>
      <c r="K2728">
        <f>IF(Transactions!L2728-Transactions!K2728&lt;&gt;"",Transactions!L2728-Transactions!K2728,"")</f>
        <v>0</v>
      </c>
      <c r="L2728">
        <f>IF(Transactions!N2728-Transactions!M2728&lt;&gt;"",Transactions!N2728-Transactions!M2728,"")</f>
        <v>6</v>
      </c>
      <c r="M2728">
        <f>IF(Transactions!P2728-Transactions!O2728&lt;&gt;"",Transactions!P2728-Transactions!O2728,"")</f>
        <v>0</v>
      </c>
      <c r="O2728">
        <f t="shared" si="88"/>
        <v>267</v>
      </c>
      <c r="P2728" t="str">
        <f>IF(Transactions!O2728&lt;&gt;"",Transactions!O2728,"")</f>
        <v>1536328499529</v>
      </c>
      <c r="Q2728">
        <f>IF(Transactions!S2728-Transactions!J2728&lt;&gt;"",Transactions!S2728-Transactions!J2728,"")</f>
        <v>1787</v>
      </c>
      <c r="R2728">
        <f t="shared" si="89"/>
        <v>2054</v>
      </c>
    </row>
    <row r="2729" spans="1:18" x14ac:dyDescent="0.3">
      <c r="A2729" t="str">
        <f>IF(Transactions!A2729&lt;&gt;"",Transactions!A2729,0)</f>
        <v>2018/09/07 15:54:59</v>
      </c>
      <c r="B2729" t="str">
        <f>IF(Transactions!B2729&lt;&gt;"",Transactions!B2729,0)</f>
        <v>0f052684c362bc221b7f3d3614a014e28b3fb786be7aa2839c9be04d531dbb24</v>
      </c>
      <c r="C2729" t="str">
        <f>IF(Transactions!C2729&lt;&gt;"",Transactions!C2729,0)</f>
        <v>Step2</v>
      </c>
      <c r="D2729" t="str">
        <f>IF(Transactions!D2729&lt;&gt;"",Transactions!D2729,"")</f>
        <v>peer0.org2.ldegilde.com</v>
      </c>
      <c r="E2729" t="str">
        <f>IF(Transactions!E2729&lt;&gt;"",Transactions!E2729,"")</f>
        <v>default-chaincode</v>
      </c>
      <c r="F2729" t="str">
        <f>IF(Transactions!F2729&lt;&gt;"",Transactions!F2729,"")</f>
        <v>put</v>
      </c>
      <c r="G2729" t="str">
        <f>IF(Transactions!G2729&lt;&gt;"",Transactions!G2729,"")</f>
        <v>000000011_8</v>
      </c>
      <c r="H2729" t="str">
        <f>IF(Transactions!H2729&lt;&gt;"",Transactions!H2729,"")</f>
        <v>213.0</v>
      </c>
      <c r="I2729">
        <f>IF(Transactions!J2729-Transactions!I2729&lt;&gt;"",Transactions!J2729-Transactions!I2729,"")</f>
        <v>267</v>
      </c>
      <c r="J2729">
        <f>IF((Transactions!K2729-Transactions!I2729)-(Transactions!P2729-Transactions!J2729)&lt;&gt;"",(Transactions!K2729-Transactions!I2729)-(Transactions!P2729-Transactions!J2729),"")</f>
        <v>254</v>
      </c>
      <c r="K2729">
        <f>IF(Transactions!L2729-Transactions!K2729&lt;&gt;"",Transactions!L2729-Transactions!K2729,"")</f>
        <v>0</v>
      </c>
      <c r="L2729">
        <f>IF(Transactions!N2729-Transactions!M2729&lt;&gt;"",Transactions!N2729-Transactions!M2729,"")</f>
        <v>13</v>
      </c>
      <c r="M2729">
        <f>IF(Transactions!P2729-Transactions!O2729&lt;&gt;"",Transactions!P2729-Transactions!O2729,"")</f>
        <v>0</v>
      </c>
      <c r="O2729">
        <f t="shared" si="88"/>
        <v>267</v>
      </c>
      <c r="P2729" t="str">
        <f>IF(Transactions!O2729&lt;&gt;"",Transactions!O2729,"")</f>
        <v>1536328499560</v>
      </c>
      <c r="Q2729">
        <f>IF(Transactions!S2729-Transactions!J2729&lt;&gt;"",Transactions!S2729-Transactions!J2729,"")</f>
        <v>1787</v>
      </c>
      <c r="R2729">
        <f t="shared" si="89"/>
        <v>2054</v>
      </c>
    </row>
    <row r="2730" spans="1:18" x14ac:dyDescent="0.3">
      <c r="A2730" t="str">
        <f>IF(Transactions!A2730&lt;&gt;"",Transactions!A2730,0)</f>
        <v>2018/09/07 15:54:59</v>
      </c>
      <c r="B2730" t="str">
        <f>IF(Transactions!B2730&lt;&gt;"",Transactions!B2730,0)</f>
        <v>4d54fe81ca8fc9e8706899831f1b0e60c81c00a997c11b0a87abd4b6da136328</v>
      </c>
      <c r="C2730" t="str">
        <f>IF(Transactions!C2730&lt;&gt;"",Transactions!C2730,0)</f>
        <v>Step2</v>
      </c>
      <c r="D2730" t="str">
        <f>IF(Transactions!D2730&lt;&gt;"",Transactions!D2730,"")</f>
        <v>peer0.org1.ldegilde.com</v>
      </c>
      <c r="E2730" t="str">
        <f>IF(Transactions!E2730&lt;&gt;"",Transactions!E2730,"")</f>
        <v>default-chaincode</v>
      </c>
      <c r="F2730" t="str">
        <f>IF(Transactions!F2730&lt;&gt;"",Transactions!F2730,"")</f>
        <v>put</v>
      </c>
      <c r="G2730" t="str">
        <f>IF(Transactions!G2730&lt;&gt;"",Transactions!G2730,"")</f>
        <v>000000011_160</v>
      </c>
      <c r="H2730" t="str">
        <f>IF(Transactions!H2730&lt;&gt;"",Transactions!H2730,"")</f>
        <v>554.0</v>
      </c>
      <c r="I2730">
        <f>IF(Transactions!J2730-Transactions!I2730&lt;&gt;"",Transactions!J2730-Transactions!I2730,"")</f>
        <v>223</v>
      </c>
      <c r="J2730">
        <f>IF((Transactions!K2730-Transactions!I2730)-(Transactions!P2730-Transactions!J2730)&lt;&gt;"",(Transactions!K2730-Transactions!I2730)-(Transactions!P2730-Transactions!J2730),"")</f>
        <v>216</v>
      </c>
      <c r="K2730">
        <f>IF(Transactions!L2730-Transactions!K2730&lt;&gt;"",Transactions!L2730-Transactions!K2730,"")</f>
        <v>0</v>
      </c>
      <c r="L2730">
        <f>IF(Transactions!N2730-Transactions!M2730&lt;&gt;"",Transactions!N2730-Transactions!M2730,"")</f>
        <v>7</v>
      </c>
      <c r="M2730">
        <f>IF(Transactions!P2730-Transactions!O2730&lt;&gt;"",Transactions!P2730-Transactions!O2730,"")</f>
        <v>0</v>
      </c>
      <c r="O2730">
        <f t="shared" si="88"/>
        <v>223</v>
      </c>
      <c r="P2730" t="str">
        <f>IF(Transactions!O2730&lt;&gt;"",Transactions!O2730,"")</f>
        <v>1536328499526</v>
      </c>
      <c r="Q2730">
        <f>IF(Transactions!S2730-Transactions!J2730&lt;&gt;"",Transactions!S2730-Transactions!J2730,"")</f>
        <v>1798</v>
      </c>
      <c r="R2730">
        <f t="shared" si="89"/>
        <v>2021</v>
      </c>
    </row>
    <row r="2731" spans="1:18" x14ac:dyDescent="0.3">
      <c r="A2731" t="str">
        <f>IF(Transactions!A2731&lt;&gt;"",Transactions!A2731,0)</f>
        <v>2018/09/07 15:54:59</v>
      </c>
      <c r="B2731" t="str">
        <f>IF(Transactions!B2731&lt;&gt;"",Transactions!B2731,0)</f>
        <v>4d54fe81ca8fc9e8706899831f1b0e60c81c00a997c11b0a87abd4b6da136328</v>
      </c>
      <c r="C2731" t="str">
        <f>IF(Transactions!C2731&lt;&gt;"",Transactions!C2731,0)</f>
        <v>Step2</v>
      </c>
      <c r="D2731" t="str">
        <f>IF(Transactions!D2731&lt;&gt;"",Transactions!D2731,"")</f>
        <v>peer0.org2.ldegilde.com</v>
      </c>
      <c r="E2731" t="str">
        <f>IF(Transactions!E2731&lt;&gt;"",Transactions!E2731,"")</f>
        <v>default-chaincode</v>
      </c>
      <c r="F2731" t="str">
        <f>IF(Transactions!F2731&lt;&gt;"",Transactions!F2731,"")</f>
        <v>put</v>
      </c>
      <c r="G2731" t="str">
        <f>IF(Transactions!G2731&lt;&gt;"",Transactions!G2731,"")</f>
        <v>000000011_160</v>
      </c>
      <c r="H2731" t="str">
        <f>IF(Transactions!H2731&lt;&gt;"",Transactions!H2731,"")</f>
        <v>554.0</v>
      </c>
      <c r="I2731">
        <f>IF(Transactions!J2731-Transactions!I2731&lt;&gt;"",Transactions!J2731-Transactions!I2731,"")</f>
        <v>223</v>
      </c>
      <c r="J2731">
        <f>IF((Transactions!K2731-Transactions!I2731)-(Transactions!P2731-Transactions!J2731)&lt;&gt;"",(Transactions!K2731-Transactions!I2731)-(Transactions!P2731-Transactions!J2731),"")</f>
        <v>219</v>
      </c>
      <c r="K2731">
        <f>IF(Transactions!L2731-Transactions!K2731&lt;&gt;"",Transactions!L2731-Transactions!K2731,"")</f>
        <v>0</v>
      </c>
      <c r="L2731">
        <f>IF(Transactions!N2731-Transactions!M2731&lt;&gt;"",Transactions!N2731-Transactions!M2731,"")</f>
        <v>4</v>
      </c>
      <c r="M2731">
        <f>IF(Transactions!P2731-Transactions!O2731&lt;&gt;"",Transactions!P2731-Transactions!O2731,"")</f>
        <v>0</v>
      </c>
      <c r="O2731">
        <f t="shared" si="88"/>
        <v>223</v>
      </c>
      <c r="P2731" t="str">
        <f>IF(Transactions!O2731&lt;&gt;"",Transactions!O2731,"")</f>
        <v>1536328499541</v>
      </c>
      <c r="Q2731">
        <f>IF(Transactions!S2731-Transactions!J2731&lt;&gt;"",Transactions!S2731-Transactions!J2731,"")</f>
        <v>1798</v>
      </c>
      <c r="R2731">
        <f t="shared" si="89"/>
        <v>2021</v>
      </c>
    </row>
    <row r="2732" spans="1:18" x14ac:dyDescent="0.3">
      <c r="A2732" t="str">
        <f>IF(Transactions!A2732&lt;&gt;"",Transactions!A2732,0)</f>
        <v>2018/09/07 15:55:00</v>
      </c>
      <c r="B2732" t="str">
        <f>IF(Transactions!B2732&lt;&gt;"",Transactions!B2732,0)</f>
        <v>d7d0381dd156f0cdae039bd967dd1c097463390a5117a8ade3fbb4a915962909</v>
      </c>
      <c r="C2732" t="str">
        <f>IF(Transactions!C2732&lt;&gt;"",Transactions!C2732,0)</f>
        <v>Step2</v>
      </c>
      <c r="D2732" t="str">
        <f>IF(Transactions!D2732&lt;&gt;"",Transactions!D2732,"")</f>
        <v>peer0.org1.ldegilde.com</v>
      </c>
      <c r="E2732" t="str">
        <f>IF(Transactions!E2732&lt;&gt;"",Transactions!E2732,"")</f>
        <v>default-chaincode</v>
      </c>
      <c r="F2732" t="str">
        <f>IF(Transactions!F2732&lt;&gt;"",Transactions!F2732,"")</f>
        <v>put</v>
      </c>
      <c r="G2732" t="str">
        <f>IF(Transactions!G2732&lt;&gt;"",Transactions!G2732,"")</f>
        <v>000000011_181</v>
      </c>
      <c r="H2732" t="str">
        <f>IF(Transactions!H2732&lt;&gt;"",Transactions!H2732,"")</f>
        <v>213.0</v>
      </c>
      <c r="I2732">
        <f>IF(Transactions!J2732-Transactions!I2732&lt;&gt;"",Transactions!J2732-Transactions!I2732,"")</f>
        <v>328</v>
      </c>
      <c r="J2732">
        <f>IF((Transactions!K2732-Transactions!I2732)-(Transactions!P2732-Transactions!J2732)&lt;&gt;"",(Transactions!K2732-Transactions!I2732)-(Transactions!P2732-Transactions!J2732),"")</f>
        <v>325</v>
      </c>
      <c r="K2732">
        <f>IF(Transactions!L2732-Transactions!K2732&lt;&gt;"",Transactions!L2732-Transactions!K2732,"")</f>
        <v>0</v>
      </c>
      <c r="L2732">
        <f>IF(Transactions!N2732-Transactions!M2732&lt;&gt;"",Transactions!N2732-Transactions!M2732,"")</f>
        <v>3</v>
      </c>
      <c r="M2732">
        <f>IF(Transactions!P2732-Transactions!O2732&lt;&gt;"",Transactions!P2732-Transactions!O2732,"")</f>
        <v>0</v>
      </c>
      <c r="O2732">
        <f t="shared" si="88"/>
        <v>328</v>
      </c>
      <c r="P2732" t="str">
        <f>IF(Transactions!O2732&lt;&gt;"",Transactions!O2732,"")</f>
        <v>1536328499539</v>
      </c>
      <c r="Q2732">
        <f>IF(Transactions!S2732-Transactions!J2732&lt;&gt;"",Transactions!S2732-Transactions!J2732,"")</f>
        <v>1727</v>
      </c>
      <c r="R2732">
        <f t="shared" si="89"/>
        <v>2055</v>
      </c>
    </row>
    <row r="2733" spans="1:18" x14ac:dyDescent="0.3">
      <c r="A2733" t="str">
        <f>IF(Transactions!A2733&lt;&gt;"",Transactions!A2733,0)</f>
        <v>2018/09/07 15:55:00</v>
      </c>
      <c r="B2733" t="str">
        <f>IF(Transactions!B2733&lt;&gt;"",Transactions!B2733,0)</f>
        <v>d7d0381dd156f0cdae039bd967dd1c097463390a5117a8ade3fbb4a915962909</v>
      </c>
      <c r="C2733" t="str">
        <f>IF(Transactions!C2733&lt;&gt;"",Transactions!C2733,0)</f>
        <v>Step2</v>
      </c>
      <c r="D2733" t="str">
        <f>IF(Transactions!D2733&lt;&gt;"",Transactions!D2733,"")</f>
        <v>peer0.org2.ldegilde.com</v>
      </c>
      <c r="E2733" t="str">
        <f>IF(Transactions!E2733&lt;&gt;"",Transactions!E2733,"")</f>
        <v>default-chaincode</v>
      </c>
      <c r="F2733" t="str">
        <f>IF(Transactions!F2733&lt;&gt;"",Transactions!F2733,"")</f>
        <v>put</v>
      </c>
      <c r="G2733" t="str">
        <f>IF(Transactions!G2733&lt;&gt;"",Transactions!G2733,"")</f>
        <v>000000011_181</v>
      </c>
      <c r="H2733" t="str">
        <f>IF(Transactions!H2733&lt;&gt;"",Transactions!H2733,"")</f>
        <v>213.0</v>
      </c>
      <c r="I2733">
        <f>IF(Transactions!J2733-Transactions!I2733&lt;&gt;"",Transactions!J2733-Transactions!I2733,"")</f>
        <v>328</v>
      </c>
      <c r="J2733">
        <f>IF((Transactions!K2733-Transactions!I2733)-(Transactions!P2733-Transactions!J2733)&lt;&gt;"",(Transactions!K2733-Transactions!I2733)-(Transactions!P2733-Transactions!J2733),"")</f>
        <v>316</v>
      </c>
      <c r="K2733">
        <f>IF(Transactions!L2733-Transactions!K2733&lt;&gt;"",Transactions!L2733-Transactions!K2733,"")</f>
        <v>0</v>
      </c>
      <c r="L2733">
        <f>IF(Transactions!N2733-Transactions!M2733&lt;&gt;"",Transactions!N2733-Transactions!M2733,"")</f>
        <v>12</v>
      </c>
      <c r="M2733">
        <f>IF(Transactions!P2733-Transactions!O2733&lt;&gt;"",Transactions!P2733-Transactions!O2733,"")</f>
        <v>0</v>
      </c>
      <c r="O2733">
        <f t="shared" si="88"/>
        <v>328</v>
      </c>
      <c r="P2733" t="str">
        <f>IF(Transactions!O2733&lt;&gt;"",Transactions!O2733,"")</f>
        <v>1536328499560</v>
      </c>
      <c r="Q2733">
        <f>IF(Transactions!S2733-Transactions!J2733&lt;&gt;"",Transactions!S2733-Transactions!J2733,"")</f>
        <v>1727</v>
      </c>
      <c r="R2733">
        <f t="shared" si="89"/>
        <v>2055</v>
      </c>
    </row>
    <row r="2734" spans="1:18" x14ac:dyDescent="0.3">
      <c r="A2734" t="str">
        <f>IF(Transactions!A2734&lt;&gt;"",Transactions!A2734,0)</f>
        <v>2018/09/07 15:55:00</v>
      </c>
      <c r="B2734" t="str">
        <f>IF(Transactions!B2734&lt;&gt;"",Transactions!B2734,0)</f>
        <v>e5ee9a3aeef9e9811f404aec776b8243ac9d6192a83f0eb53fb7b887ac5bc459</v>
      </c>
      <c r="C2734" t="str">
        <f>IF(Transactions!C2734&lt;&gt;"",Transactions!C2734,0)</f>
        <v>Step2</v>
      </c>
      <c r="D2734" t="str">
        <f>IF(Transactions!D2734&lt;&gt;"",Transactions!D2734,"")</f>
        <v>peer0.org1.ldegilde.com</v>
      </c>
      <c r="E2734" t="str">
        <f>IF(Transactions!E2734&lt;&gt;"",Transactions!E2734,"")</f>
        <v>default-chaincode</v>
      </c>
      <c r="F2734" t="str">
        <f>IF(Transactions!F2734&lt;&gt;"",Transactions!F2734,"")</f>
        <v>put</v>
      </c>
      <c r="G2734" t="str">
        <f>IF(Transactions!G2734&lt;&gt;"",Transactions!G2734,"")</f>
        <v>000000011_202</v>
      </c>
      <c r="H2734" t="str">
        <f>IF(Transactions!H2734&lt;&gt;"",Transactions!H2734,"")</f>
        <v>136.0</v>
      </c>
      <c r="I2734">
        <f>IF(Transactions!J2734-Transactions!I2734&lt;&gt;"",Transactions!J2734-Transactions!I2734,"")</f>
        <v>303</v>
      </c>
      <c r="J2734">
        <f>IF((Transactions!K2734-Transactions!I2734)-(Transactions!P2734-Transactions!J2734)&lt;&gt;"",(Transactions!K2734-Transactions!I2734)-(Transactions!P2734-Transactions!J2734),"")</f>
        <v>302</v>
      </c>
      <c r="K2734">
        <f>IF(Transactions!L2734-Transactions!K2734&lt;&gt;"",Transactions!L2734-Transactions!K2734,"")</f>
        <v>0</v>
      </c>
      <c r="L2734">
        <f>IF(Transactions!N2734-Transactions!M2734&lt;&gt;"",Transactions!N2734-Transactions!M2734,"")</f>
        <v>1</v>
      </c>
      <c r="M2734">
        <f>IF(Transactions!P2734-Transactions!O2734&lt;&gt;"",Transactions!P2734-Transactions!O2734,"")</f>
        <v>0</v>
      </c>
      <c r="O2734">
        <f t="shared" si="88"/>
        <v>303</v>
      </c>
      <c r="P2734" t="str">
        <f>IF(Transactions!O2734&lt;&gt;"",Transactions!O2734,"")</f>
        <v>1536328499572</v>
      </c>
      <c r="Q2734">
        <f>IF(Transactions!S2734-Transactions!J2734&lt;&gt;"",Transactions!S2734-Transactions!J2734,"")</f>
        <v>1704</v>
      </c>
      <c r="R2734">
        <f t="shared" si="89"/>
        <v>2007</v>
      </c>
    </row>
    <row r="2735" spans="1:18" x14ac:dyDescent="0.3">
      <c r="A2735" t="str">
        <f>IF(Transactions!A2735&lt;&gt;"",Transactions!A2735,0)</f>
        <v>2018/09/07 15:55:00</v>
      </c>
      <c r="B2735" t="str">
        <f>IF(Transactions!B2735&lt;&gt;"",Transactions!B2735,0)</f>
        <v>e5ee9a3aeef9e9811f404aec776b8243ac9d6192a83f0eb53fb7b887ac5bc459</v>
      </c>
      <c r="C2735" t="str">
        <f>IF(Transactions!C2735&lt;&gt;"",Transactions!C2735,0)</f>
        <v>Step2</v>
      </c>
      <c r="D2735" t="str">
        <f>IF(Transactions!D2735&lt;&gt;"",Transactions!D2735,"")</f>
        <v>peer0.org2.ldegilde.com</v>
      </c>
      <c r="E2735" t="str">
        <f>IF(Transactions!E2735&lt;&gt;"",Transactions!E2735,"")</f>
        <v>default-chaincode</v>
      </c>
      <c r="F2735" t="str">
        <f>IF(Transactions!F2735&lt;&gt;"",Transactions!F2735,"")</f>
        <v>put</v>
      </c>
      <c r="G2735" t="str">
        <f>IF(Transactions!G2735&lt;&gt;"",Transactions!G2735,"")</f>
        <v>000000011_202</v>
      </c>
      <c r="H2735" t="str">
        <f>IF(Transactions!H2735&lt;&gt;"",Transactions!H2735,"")</f>
        <v>136.0</v>
      </c>
      <c r="I2735">
        <f>IF(Transactions!J2735-Transactions!I2735&lt;&gt;"",Transactions!J2735-Transactions!I2735,"")</f>
        <v>303</v>
      </c>
      <c r="J2735">
        <f>IF((Transactions!K2735-Transactions!I2735)-(Transactions!P2735-Transactions!J2735)&lt;&gt;"",(Transactions!K2735-Transactions!I2735)-(Transactions!P2735-Transactions!J2735),"")</f>
        <v>302</v>
      </c>
      <c r="K2735">
        <f>IF(Transactions!L2735-Transactions!K2735&lt;&gt;"",Transactions!L2735-Transactions!K2735,"")</f>
        <v>0</v>
      </c>
      <c r="L2735">
        <f>IF(Transactions!N2735-Transactions!M2735&lt;&gt;"",Transactions!N2735-Transactions!M2735,"")</f>
        <v>1</v>
      </c>
      <c r="M2735">
        <f>IF(Transactions!P2735-Transactions!O2735&lt;&gt;"",Transactions!P2735-Transactions!O2735,"")</f>
        <v>0</v>
      </c>
      <c r="O2735">
        <f t="shared" si="88"/>
        <v>303</v>
      </c>
      <c r="P2735" t="str">
        <f>IF(Transactions!O2735&lt;&gt;"",Transactions!O2735,"")</f>
        <v>1536328499659</v>
      </c>
      <c r="Q2735">
        <f>IF(Transactions!S2735-Transactions!J2735&lt;&gt;"",Transactions!S2735-Transactions!J2735,"")</f>
        <v>1704</v>
      </c>
      <c r="R2735">
        <f t="shared" si="89"/>
        <v>2007</v>
      </c>
    </row>
    <row r="2736" spans="1:18" x14ac:dyDescent="0.3">
      <c r="A2736" t="str">
        <f>IF(Transactions!A2736&lt;&gt;"",Transactions!A2736,0)</f>
        <v>2018/09/07 15:55:00</v>
      </c>
      <c r="B2736" t="str">
        <f>IF(Transactions!B2736&lt;&gt;"",Transactions!B2736,0)</f>
        <v>a2f2becf5c57286d344b1cb8f22fa09bfb58647eaaff24addcbecdaed075be4d</v>
      </c>
      <c r="C2736" t="str">
        <f>IF(Transactions!C2736&lt;&gt;"",Transactions!C2736,0)</f>
        <v>Step2</v>
      </c>
      <c r="D2736" t="str">
        <f>IF(Transactions!D2736&lt;&gt;"",Transactions!D2736,"")</f>
        <v>peer0.org1.ldegilde.com</v>
      </c>
      <c r="E2736" t="str">
        <f>IF(Transactions!E2736&lt;&gt;"",Transactions!E2736,"")</f>
        <v>default-chaincode</v>
      </c>
      <c r="F2736" t="str">
        <f>IF(Transactions!F2736&lt;&gt;"",Transactions!F2736,"")</f>
        <v>put</v>
      </c>
      <c r="G2736" t="str">
        <f>IF(Transactions!G2736&lt;&gt;"",Transactions!G2736,"")</f>
        <v>000000011_260</v>
      </c>
      <c r="H2736" t="str">
        <f>IF(Transactions!H2736&lt;&gt;"",Transactions!H2736,"")</f>
        <v>237.0</v>
      </c>
      <c r="I2736">
        <f>IF(Transactions!J2736-Transactions!I2736&lt;&gt;"",Transactions!J2736-Transactions!I2736,"")</f>
        <v>350</v>
      </c>
      <c r="J2736">
        <f>IF((Transactions!K2736-Transactions!I2736)-(Transactions!P2736-Transactions!J2736)&lt;&gt;"",(Transactions!K2736-Transactions!I2736)-(Transactions!P2736-Transactions!J2736),"")</f>
        <v>346</v>
      </c>
      <c r="K2736">
        <f>IF(Transactions!L2736-Transactions!K2736&lt;&gt;"",Transactions!L2736-Transactions!K2736,"")</f>
        <v>0</v>
      </c>
      <c r="L2736">
        <f>IF(Transactions!N2736-Transactions!M2736&lt;&gt;"",Transactions!N2736-Transactions!M2736,"")</f>
        <v>4</v>
      </c>
      <c r="M2736">
        <f>IF(Transactions!P2736-Transactions!O2736&lt;&gt;"",Transactions!P2736-Transactions!O2736,"")</f>
        <v>0</v>
      </c>
      <c r="O2736">
        <f t="shared" si="88"/>
        <v>350</v>
      </c>
      <c r="P2736" t="str">
        <f>IF(Transactions!O2736&lt;&gt;"",Transactions!O2736,"")</f>
        <v>1536328499556</v>
      </c>
      <c r="Q2736">
        <f>IF(Transactions!S2736-Transactions!J2736&lt;&gt;"",Transactions!S2736-Transactions!J2736,"")</f>
        <v>1685</v>
      </c>
      <c r="R2736">
        <f t="shared" si="89"/>
        <v>2035</v>
      </c>
    </row>
    <row r="2737" spans="1:18" x14ac:dyDescent="0.3">
      <c r="A2737" t="str">
        <f>IF(Transactions!A2737&lt;&gt;"",Transactions!A2737,0)</f>
        <v>2018/09/07 15:55:00</v>
      </c>
      <c r="B2737" t="str">
        <f>IF(Transactions!B2737&lt;&gt;"",Transactions!B2737,0)</f>
        <v>a2f2becf5c57286d344b1cb8f22fa09bfb58647eaaff24addcbecdaed075be4d</v>
      </c>
      <c r="C2737" t="str">
        <f>IF(Transactions!C2737&lt;&gt;"",Transactions!C2737,0)</f>
        <v>Step2</v>
      </c>
      <c r="D2737" t="str">
        <f>IF(Transactions!D2737&lt;&gt;"",Transactions!D2737,"")</f>
        <v>peer0.org2.ldegilde.com</v>
      </c>
      <c r="E2737" t="str">
        <f>IF(Transactions!E2737&lt;&gt;"",Transactions!E2737,"")</f>
        <v>default-chaincode</v>
      </c>
      <c r="F2737" t="str">
        <f>IF(Transactions!F2737&lt;&gt;"",Transactions!F2737,"")</f>
        <v>put</v>
      </c>
      <c r="G2737" t="str">
        <f>IF(Transactions!G2737&lt;&gt;"",Transactions!G2737,"")</f>
        <v>000000011_260</v>
      </c>
      <c r="H2737" t="str">
        <f>IF(Transactions!H2737&lt;&gt;"",Transactions!H2737,"")</f>
        <v>237.0</v>
      </c>
      <c r="I2737">
        <f>IF(Transactions!J2737-Transactions!I2737&lt;&gt;"",Transactions!J2737-Transactions!I2737,"")</f>
        <v>350</v>
      </c>
      <c r="J2737">
        <f>IF((Transactions!K2737-Transactions!I2737)-(Transactions!P2737-Transactions!J2737)&lt;&gt;"",(Transactions!K2737-Transactions!I2737)-(Transactions!P2737-Transactions!J2737),"")</f>
        <v>348</v>
      </c>
      <c r="K2737">
        <f>IF(Transactions!L2737-Transactions!K2737&lt;&gt;"",Transactions!L2737-Transactions!K2737,"")</f>
        <v>0</v>
      </c>
      <c r="L2737">
        <f>IF(Transactions!N2737-Transactions!M2737&lt;&gt;"",Transactions!N2737-Transactions!M2737,"")</f>
        <v>2</v>
      </c>
      <c r="M2737">
        <f>IF(Transactions!P2737-Transactions!O2737&lt;&gt;"",Transactions!P2737-Transactions!O2737,"")</f>
        <v>0</v>
      </c>
      <c r="O2737">
        <f t="shared" si="88"/>
        <v>350</v>
      </c>
      <c r="P2737" t="str">
        <f>IF(Transactions!O2737&lt;&gt;"",Transactions!O2737,"")</f>
        <v>1536328499575</v>
      </c>
      <c r="Q2737">
        <f>IF(Transactions!S2737-Transactions!J2737&lt;&gt;"",Transactions!S2737-Transactions!J2737,"")</f>
        <v>1685</v>
      </c>
      <c r="R2737">
        <f t="shared" si="89"/>
        <v>2035</v>
      </c>
    </row>
    <row r="2738" spans="1:18" x14ac:dyDescent="0.3">
      <c r="A2738" t="str">
        <f>IF(Transactions!A2738&lt;&gt;"",Transactions!A2738,0)</f>
        <v>2018/09/07 15:55:00</v>
      </c>
      <c r="B2738" t="str">
        <f>IF(Transactions!B2738&lt;&gt;"",Transactions!B2738,0)</f>
        <v>30007732ef5e210a6a8bfd4c85f02a38f6d7f9ed5e71c2f93d4dde37d79187fa</v>
      </c>
      <c r="C2738" t="str">
        <f>IF(Transactions!C2738&lt;&gt;"",Transactions!C2738,0)</f>
        <v>Step2</v>
      </c>
      <c r="D2738" t="str">
        <f>IF(Transactions!D2738&lt;&gt;"",Transactions!D2738,"")</f>
        <v>peer0.org1.ldegilde.com</v>
      </c>
      <c r="E2738" t="str">
        <f>IF(Transactions!E2738&lt;&gt;"",Transactions!E2738,"")</f>
        <v>default-chaincode</v>
      </c>
      <c r="F2738" t="str">
        <f>IF(Transactions!F2738&lt;&gt;"",Transactions!F2738,"")</f>
        <v>put</v>
      </c>
      <c r="G2738" t="str">
        <f>IF(Transactions!G2738&lt;&gt;"",Transactions!G2738,"")</f>
        <v>000000011_238</v>
      </c>
      <c r="H2738" t="str">
        <f>IF(Transactions!H2738&lt;&gt;"",Transactions!H2738,"")</f>
        <v>197.0</v>
      </c>
      <c r="I2738">
        <f>IF(Transactions!J2738-Transactions!I2738&lt;&gt;"",Transactions!J2738-Transactions!I2738,"")</f>
        <v>184</v>
      </c>
      <c r="J2738">
        <f>IF((Transactions!K2738-Transactions!I2738)-(Transactions!P2738-Transactions!J2738)&lt;&gt;"",(Transactions!K2738-Transactions!I2738)-(Transactions!P2738-Transactions!J2738),"")</f>
        <v>183</v>
      </c>
      <c r="K2738">
        <f>IF(Transactions!L2738-Transactions!K2738&lt;&gt;"",Transactions!L2738-Transactions!K2738,"")</f>
        <v>0</v>
      </c>
      <c r="L2738">
        <f>IF(Transactions!N2738-Transactions!M2738&lt;&gt;"",Transactions!N2738-Transactions!M2738,"")</f>
        <v>1</v>
      </c>
      <c r="M2738">
        <f>IF(Transactions!P2738-Transactions!O2738&lt;&gt;"",Transactions!P2738-Transactions!O2738,"")</f>
        <v>0</v>
      </c>
      <c r="O2738">
        <f t="shared" si="88"/>
        <v>184</v>
      </c>
      <c r="P2738" t="str">
        <f>IF(Transactions!O2738&lt;&gt;"",Transactions!O2738,"")</f>
        <v>1536328500051</v>
      </c>
      <c r="Q2738">
        <f>IF(Transactions!S2738-Transactions!J2738&lt;&gt;"",Transactions!S2738-Transactions!J2738,"")</f>
        <v>1339</v>
      </c>
      <c r="R2738">
        <f t="shared" si="89"/>
        <v>1523</v>
      </c>
    </row>
    <row r="2739" spans="1:18" x14ac:dyDescent="0.3">
      <c r="A2739" t="str">
        <f>IF(Transactions!A2739&lt;&gt;"",Transactions!A2739,0)</f>
        <v>2018/09/07 15:55:00</v>
      </c>
      <c r="B2739" t="str">
        <f>IF(Transactions!B2739&lt;&gt;"",Transactions!B2739,0)</f>
        <v>30007732ef5e210a6a8bfd4c85f02a38f6d7f9ed5e71c2f93d4dde37d79187fa</v>
      </c>
      <c r="C2739" t="str">
        <f>IF(Transactions!C2739&lt;&gt;"",Transactions!C2739,0)</f>
        <v>Step2</v>
      </c>
      <c r="D2739" t="str">
        <f>IF(Transactions!D2739&lt;&gt;"",Transactions!D2739,"")</f>
        <v>peer0.org2.ldegilde.com</v>
      </c>
      <c r="E2739" t="str">
        <f>IF(Transactions!E2739&lt;&gt;"",Transactions!E2739,"")</f>
        <v>default-chaincode</v>
      </c>
      <c r="F2739" t="str">
        <f>IF(Transactions!F2739&lt;&gt;"",Transactions!F2739,"")</f>
        <v>put</v>
      </c>
      <c r="G2739" t="str">
        <f>IF(Transactions!G2739&lt;&gt;"",Transactions!G2739,"")</f>
        <v>000000011_238</v>
      </c>
      <c r="H2739" t="str">
        <f>IF(Transactions!H2739&lt;&gt;"",Transactions!H2739,"")</f>
        <v>197.0</v>
      </c>
      <c r="I2739">
        <f>IF(Transactions!J2739-Transactions!I2739&lt;&gt;"",Transactions!J2739-Transactions!I2739,"")</f>
        <v>184</v>
      </c>
      <c r="J2739">
        <f>IF((Transactions!K2739-Transactions!I2739)-(Transactions!P2739-Transactions!J2739)&lt;&gt;"",(Transactions!K2739-Transactions!I2739)-(Transactions!P2739-Transactions!J2739),"")</f>
        <v>183</v>
      </c>
      <c r="K2739">
        <f>IF(Transactions!L2739-Transactions!K2739&lt;&gt;"",Transactions!L2739-Transactions!K2739,"")</f>
        <v>0</v>
      </c>
      <c r="L2739">
        <f>IF(Transactions!N2739-Transactions!M2739&lt;&gt;"",Transactions!N2739-Transactions!M2739,"")</f>
        <v>1</v>
      </c>
      <c r="M2739">
        <f>IF(Transactions!P2739-Transactions!O2739&lt;&gt;"",Transactions!P2739-Transactions!O2739,"")</f>
        <v>0</v>
      </c>
      <c r="O2739">
        <f t="shared" si="88"/>
        <v>184</v>
      </c>
      <c r="P2739" t="str">
        <f>IF(Transactions!O2739&lt;&gt;"",Transactions!O2739,"")</f>
        <v>1536328500044</v>
      </c>
      <c r="Q2739">
        <f>IF(Transactions!S2739-Transactions!J2739&lt;&gt;"",Transactions!S2739-Transactions!J2739,"")</f>
        <v>1339</v>
      </c>
      <c r="R2739">
        <f t="shared" si="89"/>
        <v>1523</v>
      </c>
    </row>
    <row r="2740" spans="1:18" x14ac:dyDescent="0.3">
      <c r="A2740" t="str">
        <f>IF(Transactions!A2740&lt;&gt;"",Transactions!A2740,0)</f>
        <v>2018/09/07 15:55:00</v>
      </c>
      <c r="B2740" t="str">
        <f>IF(Transactions!B2740&lt;&gt;"",Transactions!B2740,0)</f>
        <v>c0d2cdb94585019176db97e75771b953175c13fb5dbd232776a9f446ef4f2392</v>
      </c>
      <c r="C2740" t="str">
        <f>IF(Transactions!C2740&lt;&gt;"",Transactions!C2740,0)</f>
        <v>Step2</v>
      </c>
      <c r="D2740" t="str">
        <f>IF(Transactions!D2740&lt;&gt;"",Transactions!D2740,"")</f>
        <v>peer0.org1.ldegilde.com</v>
      </c>
      <c r="E2740" t="str">
        <f>IF(Transactions!E2740&lt;&gt;"",Transactions!E2740,"")</f>
        <v>default-chaincode</v>
      </c>
      <c r="F2740" t="str">
        <f>IF(Transactions!F2740&lt;&gt;"",Transactions!F2740,"")</f>
        <v>put</v>
      </c>
      <c r="G2740" t="str">
        <f>IF(Transactions!G2740&lt;&gt;"",Transactions!G2740,"")</f>
        <v>000000011_96</v>
      </c>
      <c r="H2740" t="str">
        <f>IF(Transactions!H2740&lt;&gt;"",Transactions!H2740,"")</f>
        <v>485.0</v>
      </c>
      <c r="I2740">
        <f>IF(Transactions!J2740-Transactions!I2740&lt;&gt;"",Transactions!J2740-Transactions!I2740,"")</f>
        <v>182</v>
      </c>
      <c r="J2740">
        <f>IF((Transactions!K2740-Transactions!I2740)-(Transactions!P2740-Transactions!J2740)&lt;&gt;"",(Transactions!K2740-Transactions!I2740)-(Transactions!P2740-Transactions!J2740),"")</f>
        <v>181</v>
      </c>
      <c r="K2740">
        <f>IF(Transactions!L2740-Transactions!K2740&lt;&gt;"",Transactions!L2740-Transactions!K2740,"")</f>
        <v>0</v>
      </c>
      <c r="L2740">
        <f>IF(Transactions!N2740-Transactions!M2740&lt;&gt;"",Transactions!N2740-Transactions!M2740,"")</f>
        <v>1</v>
      </c>
      <c r="M2740">
        <f>IF(Transactions!P2740-Transactions!O2740&lt;&gt;"",Transactions!P2740-Transactions!O2740,"")</f>
        <v>0</v>
      </c>
      <c r="O2740">
        <f t="shared" si="88"/>
        <v>182</v>
      </c>
      <c r="P2740" t="str">
        <f>IF(Transactions!O2740&lt;&gt;"",Transactions!O2740,"")</f>
        <v>1536328500393</v>
      </c>
      <c r="Q2740">
        <f>IF(Transactions!S2740-Transactions!J2740&lt;&gt;"",Transactions!S2740-Transactions!J2740,"")</f>
        <v>1005</v>
      </c>
      <c r="R2740">
        <f t="shared" si="89"/>
        <v>1187</v>
      </c>
    </row>
    <row r="2741" spans="1:18" x14ac:dyDescent="0.3">
      <c r="A2741" t="str">
        <f>IF(Transactions!A2741&lt;&gt;"",Transactions!A2741,0)</f>
        <v>2018/09/07 15:55:00</v>
      </c>
      <c r="B2741" t="str">
        <f>IF(Transactions!B2741&lt;&gt;"",Transactions!B2741,0)</f>
        <v>c0d2cdb94585019176db97e75771b953175c13fb5dbd232776a9f446ef4f2392</v>
      </c>
      <c r="C2741" t="str">
        <f>IF(Transactions!C2741&lt;&gt;"",Transactions!C2741,0)</f>
        <v>Step2</v>
      </c>
      <c r="D2741" t="str">
        <f>IF(Transactions!D2741&lt;&gt;"",Transactions!D2741,"")</f>
        <v>peer0.org2.ldegilde.com</v>
      </c>
      <c r="E2741" t="str">
        <f>IF(Transactions!E2741&lt;&gt;"",Transactions!E2741,"")</f>
        <v>default-chaincode</v>
      </c>
      <c r="F2741" t="str">
        <f>IF(Transactions!F2741&lt;&gt;"",Transactions!F2741,"")</f>
        <v>put</v>
      </c>
      <c r="G2741" t="str">
        <f>IF(Transactions!G2741&lt;&gt;"",Transactions!G2741,"")</f>
        <v>000000011_96</v>
      </c>
      <c r="H2741" t="str">
        <f>IF(Transactions!H2741&lt;&gt;"",Transactions!H2741,"")</f>
        <v>485.0</v>
      </c>
      <c r="I2741">
        <f>IF(Transactions!J2741-Transactions!I2741&lt;&gt;"",Transactions!J2741-Transactions!I2741,"")</f>
        <v>182</v>
      </c>
      <c r="J2741">
        <f>IF((Transactions!K2741-Transactions!I2741)-(Transactions!P2741-Transactions!J2741)&lt;&gt;"",(Transactions!K2741-Transactions!I2741)-(Transactions!P2741-Transactions!J2741),"")</f>
        <v>181</v>
      </c>
      <c r="K2741">
        <f>IF(Transactions!L2741-Transactions!K2741&lt;&gt;"",Transactions!L2741-Transactions!K2741,"")</f>
        <v>0</v>
      </c>
      <c r="L2741">
        <f>IF(Transactions!N2741-Transactions!M2741&lt;&gt;"",Transactions!N2741-Transactions!M2741,"")</f>
        <v>1</v>
      </c>
      <c r="M2741">
        <f>IF(Transactions!P2741-Transactions!O2741&lt;&gt;"",Transactions!P2741-Transactions!O2741,"")</f>
        <v>0</v>
      </c>
      <c r="O2741">
        <f t="shared" si="88"/>
        <v>182</v>
      </c>
      <c r="P2741" t="str">
        <f>IF(Transactions!O2741&lt;&gt;"",Transactions!O2741,"")</f>
        <v>1536328500392</v>
      </c>
      <c r="Q2741">
        <f>IF(Transactions!S2741-Transactions!J2741&lt;&gt;"",Transactions!S2741-Transactions!J2741,"")</f>
        <v>1005</v>
      </c>
      <c r="R2741">
        <f t="shared" si="89"/>
        <v>1187</v>
      </c>
    </row>
    <row r="2742" spans="1:18" x14ac:dyDescent="0.3">
      <c r="A2742" t="str">
        <f>IF(Transactions!A2742&lt;&gt;"",Transactions!A2742,0)</f>
        <v>2018/09/07 15:55:00</v>
      </c>
      <c r="B2742" t="str">
        <f>IF(Transactions!B2742&lt;&gt;"",Transactions!B2742,0)</f>
        <v>40d2e6b97a39a096b5abe50fc346a6d1080ff7ae11c875e6b66a805ab0b16fa1</v>
      </c>
      <c r="C2742" t="str">
        <f>IF(Transactions!C2742&lt;&gt;"",Transactions!C2742,0)</f>
        <v>Step2</v>
      </c>
      <c r="D2742" t="str">
        <f>IF(Transactions!D2742&lt;&gt;"",Transactions!D2742,"")</f>
        <v>peer0.org1.ldegilde.com</v>
      </c>
      <c r="E2742" t="str">
        <f>IF(Transactions!E2742&lt;&gt;"",Transactions!E2742,"")</f>
        <v>default-chaincode</v>
      </c>
      <c r="F2742" t="str">
        <f>IF(Transactions!F2742&lt;&gt;"",Transactions!F2742,"")</f>
        <v>put</v>
      </c>
      <c r="G2742" t="str">
        <f>IF(Transactions!G2742&lt;&gt;"",Transactions!G2742,"")</f>
        <v>000000011_69</v>
      </c>
      <c r="H2742" t="str">
        <f>IF(Transactions!H2742&lt;&gt;"",Transactions!H2742,"")</f>
        <v>434.0</v>
      </c>
      <c r="I2742">
        <f>IF(Transactions!J2742-Transactions!I2742&lt;&gt;"",Transactions!J2742-Transactions!I2742,"")</f>
        <v>376</v>
      </c>
      <c r="J2742">
        <f>IF((Transactions!K2742-Transactions!I2742)-(Transactions!P2742-Transactions!J2742)&lt;&gt;"",(Transactions!K2742-Transactions!I2742)-(Transactions!P2742-Transactions!J2742),"")</f>
        <v>372</v>
      </c>
      <c r="K2742">
        <f>IF(Transactions!L2742-Transactions!K2742&lt;&gt;"",Transactions!L2742-Transactions!K2742,"")</f>
        <v>0</v>
      </c>
      <c r="L2742">
        <f>IF(Transactions!N2742-Transactions!M2742&lt;&gt;"",Transactions!N2742-Transactions!M2742,"")</f>
        <v>4</v>
      </c>
      <c r="M2742">
        <f>IF(Transactions!P2742-Transactions!O2742&lt;&gt;"",Transactions!P2742-Transactions!O2742,"")</f>
        <v>0</v>
      </c>
      <c r="O2742">
        <f t="shared" si="88"/>
        <v>376</v>
      </c>
      <c r="P2742" t="str">
        <f>IF(Transactions!O2742&lt;&gt;"",Transactions!O2742,"")</f>
        <v>1536328499526</v>
      </c>
      <c r="Q2742">
        <f>IF(Transactions!S2742-Transactions!J2742&lt;&gt;"",Transactions!S2742-Transactions!J2742,"")</f>
        <v>1698</v>
      </c>
      <c r="R2742">
        <f t="shared" si="89"/>
        <v>2074</v>
      </c>
    </row>
    <row r="2743" spans="1:18" x14ac:dyDescent="0.3">
      <c r="A2743" t="str">
        <f>IF(Transactions!A2743&lt;&gt;"",Transactions!A2743,0)</f>
        <v>2018/09/07 15:55:00</v>
      </c>
      <c r="B2743" t="str">
        <f>IF(Transactions!B2743&lt;&gt;"",Transactions!B2743,0)</f>
        <v>40d2e6b97a39a096b5abe50fc346a6d1080ff7ae11c875e6b66a805ab0b16fa1</v>
      </c>
      <c r="C2743" t="str">
        <f>IF(Transactions!C2743&lt;&gt;"",Transactions!C2743,0)</f>
        <v>Step2</v>
      </c>
      <c r="D2743" t="str">
        <f>IF(Transactions!D2743&lt;&gt;"",Transactions!D2743,"")</f>
        <v>peer0.org2.ldegilde.com</v>
      </c>
      <c r="E2743" t="str">
        <f>IF(Transactions!E2743&lt;&gt;"",Transactions!E2743,"")</f>
        <v>default-chaincode</v>
      </c>
      <c r="F2743" t="str">
        <f>IF(Transactions!F2743&lt;&gt;"",Transactions!F2743,"")</f>
        <v>put</v>
      </c>
      <c r="G2743" t="str">
        <f>IF(Transactions!G2743&lt;&gt;"",Transactions!G2743,"")</f>
        <v>000000011_69</v>
      </c>
      <c r="H2743" t="str">
        <f>IF(Transactions!H2743&lt;&gt;"",Transactions!H2743,"")</f>
        <v>434.0</v>
      </c>
      <c r="I2743">
        <f>IF(Transactions!J2743-Transactions!I2743&lt;&gt;"",Transactions!J2743-Transactions!I2743,"")</f>
        <v>376</v>
      </c>
      <c r="J2743">
        <f>IF((Transactions!K2743-Transactions!I2743)-(Transactions!P2743-Transactions!J2743)&lt;&gt;"",(Transactions!K2743-Transactions!I2743)-(Transactions!P2743-Transactions!J2743),"")</f>
        <v>366</v>
      </c>
      <c r="K2743">
        <f>IF(Transactions!L2743-Transactions!K2743&lt;&gt;"",Transactions!L2743-Transactions!K2743,"")</f>
        <v>0</v>
      </c>
      <c r="L2743">
        <f>IF(Transactions!N2743-Transactions!M2743&lt;&gt;"",Transactions!N2743-Transactions!M2743,"")</f>
        <v>10</v>
      </c>
      <c r="M2743">
        <f>IF(Transactions!P2743-Transactions!O2743&lt;&gt;"",Transactions!P2743-Transactions!O2743,"")</f>
        <v>0</v>
      </c>
      <c r="O2743">
        <f t="shared" si="88"/>
        <v>376</v>
      </c>
      <c r="P2743" t="str">
        <f>IF(Transactions!O2743&lt;&gt;"",Transactions!O2743,"")</f>
        <v>1536328499562</v>
      </c>
      <c r="Q2743">
        <f>IF(Transactions!S2743-Transactions!J2743&lt;&gt;"",Transactions!S2743-Transactions!J2743,"")</f>
        <v>1698</v>
      </c>
      <c r="R2743">
        <f t="shared" si="89"/>
        <v>2074</v>
      </c>
    </row>
    <row r="2744" spans="1:18" x14ac:dyDescent="0.3">
      <c r="A2744" t="str">
        <f>IF(Transactions!A2744&lt;&gt;"",Transactions!A2744,0)</f>
        <v>2018/09/07 15:55:00</v>
      </c>
      <c r="B2744" t="str">
        <f>IF(Transactions!B2744&lt;&gt;"",Transactions!B2744,0)</f>
        <v>92e68483d5ce84a9b9d622899425d2d9c02252438f23a218a04558992b68b98a</v>
      </c>
      <c r="C2744" t="str">
        <f>IF(Transactions!C2744&lt;&gt;"",Transactions!C2744,0)</f>
        <v>Step2</v>
      </c>
      <c r="D2744" t="str">
        <f>IF(Transactions!D2744&lt;&gt;"",Transactions!D2744,"")</f>
        <v>peer0.org1.ldegilde.com</v>
      </c>
      <c r="E2744" t="str">
        <f>IF(Transactions!E2744&lt;&gt;"",Transactions!E2744,"")</f>
        <v>default-chaincode</v>
      </c>
      <c r="F2744" t="str">
        <f>IF(Transactions!F2744&lt;&gt;"",Transactions!F2744,"")</f>
        <v>put</v>
      </c>
      <c r="G2744" t="str">
        <f>IF(Transactions!G2744&lt;&gt;"",Transactions!G2744,"")</f>
        <v>000000011_257</v>
      </c>
      <c r="H2744" t="str">
        <f>IF(Transactions!H2744&lt;&gt;"",Transactions!H2744,"")</f>
        <v>697.0</v>
      </c>
      <c r="I2744">
        <f>IF(Transactions!J2744-Transactions!I2744&lt;&gt;"",Transactions!J2744-Transactions!I2744,"")</f>
        <v>321</v>
      </c>
      <c r="J2744">
        <f>IF((Transactions!K2744-Transactions!I2744)-(Transactions!P2744-Transactions!J2744)&lt;&gt;"",(Transactions!K2744-Transactions!I2744)-(Transactions!P2744-Transactions!J2744),"")</f>
        <v>318</v>
      </c>
      <c r="K2744">
        <f>IF(Transactions!L2744-Transactions!K2744&lt;&gt;"",Transactions!L2744-Transactions!K2744,"")</f>
        <v>0</v>
      </c>
      <c r="L2744">
        <f>IF(Transactions!N2744-Transactions!M2744&lt;&gt;"",Transactions!N2744-Transactions!M2744,"")</f>
        <v>3</v>
      </c>
      <c r="M2744">
        <f>IF(Transactions!P2744-Transactions!O2744&lt;&gt;"",Transactions!P2744-Transactions!O2744,"")</f>
        <v>0</v>
      </c>
      <c r="O2744">
        <f t="shared" si="88"/>
        <v>321</v>
      </c>
      <c r="P2744" t="str">
        <f>IF(Transactions!O2744&lt;&gt;"",Transactions!O2744,"")</f>
        <v>1536328499557</v>
      </c>
      <c r="Q2744">
        <f>IF(Transactions!S2744-Transactions!J2744&lt;&gt;"",Transactions!S2744-Transactions!J2744,"")</f>
        <v>1706</v>
      </c>
      <c r="R2744">
        <f t="shared" si="89"/>
        <v>2027</v>
      </c>
    </row>
    <row r="2745" spans="1:18" x14ac:dyDescent="0.3">
      <c r="A2745" t="str">
        <f>IF(Transactions!A2745&lt;&gt;"",Transactions!A2745,0)</f>
        <v>2018/09/07 15:55:00</v>
      </c>
      <c r="B2745" t="str">
        <f>IF(Transactions!B2745&lt;&gt;"",Transactions!B2745,0)</f>
        <v>92e68483d5ce84a9b9d622899425d2d9c02252438f23a218a04558992b68b98a</v>
      </c>
      <c r="C2745" t="str">
        <f>IF(Transactions!C2745&lt;&gt;"",Transactions!C2745,0)</f>
        <v>Step2</v>
      </c>
      <c r="D2745" t="str">
        <f>IF(Transactions!D2745&lt;&gt;"",Transactions!D2745,"")</f>
        <v>peer0.org2.ldegilde.com</v>
      </c>
      <c r="E2745" t="str">
        <f>IF(Transactions!E2745&lt;&gt;"",Transactions!E2745,"")</f>
        <v>default-chaincode</v>
      </c>
      <c r="F2745" t="str">
        <f>IF(Transactions!F2745&lt;&gt;"",Transactions!F2745,"")</f>
        <v>put</v>
      </c>
      <c r="G2745" t="str">
        <f>IF(Transactions!G2745&lt;&gt;"",Transactions!G2745,"")</f>
        <v>000000011_257</v>
      </c>
      <c r="H2745" t="str">
        <f>IF(Transactions!H2745&lt;&gt;"",Transactions!H2745,"")</f>
        <v>697.0</v>
      </c>
      <c r="I2745">
        <f>IF(Transactions!J2745-Transactions!I2745&lt;&gt;"",Transactions!J2745-Transactions!I2745,"")</f>
        <v>321</v>
      </c>
      <c r="J2745">
        <f>IF((Transactions!K2745-Transactions!I2745)-(Transactions!P2745-Transactions!J2745)&lt;&gt;"",(Transactions!K2745-Transactions!I2745)-(Transactions!P2745-Transactions!J2745),"")</f>
        <v>318</v>
      </c>
      <c r="K2745">
        <f>IF(Transactions!L2745-Transactions!K2745&lt;&gt;"",Transactions!L2745-Transactions!K2745,"")</f>
        <v>0</v>
      </c>
      <c r="L2745">
        <f>IF(Transactions!N2745-Transactions!M2745&lt;&gt;"",Transactions!N2745-Transactions!M2745,"")</f>
        <v>3</v>
      </c>
      <c r="M2745">
        <f>IF(Transactions!P2745-Transactions!O2745&lt;&gt;"",Transactions!P2745-Transactions!O2745,"")</f>
        <v>0</v>
      </c>
      <c r="O2745">
        <f t="shared" si="88"/>
        <v>321</v>
      </c>
      <c r="P2745" t="str">
        <f>IF(Transactions!O2745&lt;&gt;"",Transactions!O2745,"")</f>
        <v>1536328499659</v>
      </c>
      <c r="Q2745">
        <f>IF(Transactions!S2745-Transactions!J2745&lt;&gt;"",Transactions!S2745-Transactions!J2745,"")</f>
        <v>1706</v>
      </c>
      <c r="R2745">
        <f t="shared" si="89"/>
        <v>2027</v>
      </c>
    </row>
    <row r="2746" spans="1:18" x14ac:dyDescent="0.3">
      <c r="A2746" t="str">
        <f>IF(Transactions!A2746&lt;&gt;"",Transactions!A2746,0)</f>
        <v>2018/09/07 15:55:02</v>
      </c>
      <c r="B2746" t="str">
        <f>IF(Transactions!B2746&lt;&gt;"",Transactions!B2746,0)</f>
        <v>dffbf863d4a196afc287fec03e503dcbcfcd9586d5a81c7b740f094988992c2b</v>
      </c>
      <c r="C2746" t="str">
        <f>IF(Transactions!C2746&lt;&gt;"",Transactions!C2746,0)</f>
        <v>Step2</v>
      </c>
      <c r="D2746" t="str">
        <f>IF(Transactions!D2746&lt;&gt;"",Transactions!D2746,"")</f>
        <v>peer0.org1.ldegilde.com</v>
      </c>
      <c r="E2746" t="str">
        <f>IF(Transactions!E2746&lt;&gt;"",Transactions!E2746,"")</f>
        <v>default-chaincode</v>
      </c>
      <c r="F2746" t="str">
        <f>IF(Transactions!F2746&lt;&gt;"",Transactions!F2746,"")</f>
        <v>put</v>
      </c>
      <c r="G2746" t="str">
        <f>IF(Transactions!G2746&lt;&gt;"",Transactions!G2746,"")</f>
        <v>000000011_183</v>
      </c>
      <c r="H2746" t="str">
        <f>IF(Transactions!H2746&lt;&gt;"",Transactions!H2746,"")</f>
        <v>818.0</v>
      </c>
      <c r="I2746">
        <f>IF(Transactions!J2746-Transactions!I2746&lt;&gt;"",Transactions!J2746-Transactions!I2746,"")</f>
        <v>218</v>
      </c>
      <c r="J2746">
        <f>IF((Transactions!K2746-Transactions!I2746)-(Transactions!P2746-Transactions!J2746)&lt;&gt;"",(Transactions!K2746-Transactions!I2746)-(Transactions!P2746-Transactions!J2746),"")</f>
        <v>215</v>
      </c>
      <c r="K2746">
        <f>IF(Transactions!L2746-Transactions!K2746&lt;&gt;"",Transactions!L2746-Transactions!K2746,"")</f>
        <v>0</v>
      </c>
      <c r="L2746">
        <f>IF(Transactions!N2746-Transactions!M2746&lt;&gt;"",Transactions!N2746-Transactions!M2746,"")</f>
        <v>3</v>
      </c>
      <c r="M2746">
        <f>IF(Transactions!P2746-Transactions!O2746&lt;&gt;"",Transactions!P2746-Transactions!O2746,"")</f>
        <v>0</v>
      </c>
      <c r="O2746">
        <f t="shared" si="88"/>
        <v>218</v>
      </c>
      <c r="P2746" t="str">
        <f>IF(Transactions!O2746&lt;&gt;"",Transactions!O2746,"")</f>
        <v>1536328501516</v>
      </c>
      <c r="Q2746">
        <f>IF(Transactions!S2746-Transactions!J2746&lt;&gt;"",Transactions!S2746-Transactions!J2746,"")</f>
        <v>2254</v>
      </c>
      <c r="R2746">
        <f t="shared" si="89"/>
        <v>2472</v>
      </c>
    </row>
    <row r="2747" spans="1:18" x14ac:dyDescent="0.3">
      <c r="A2747" t="str">
        <f>IF(Transactions!A2747&lt;&gt;"",Transactions!A2747,0)</f>
        <v>2018/09/07 15:55:02</v>
      </c>
      <c r="B2747" t="str">
        <f>IF(Transactions!B2747&lt;&gt;"",Transactions!B2747,0)</f>
        <v>dffbf863d4a196afc287fec03e503dcbcfcd9586d5a81c7b740f094988992c2b</v>
      </c>
      <c r="C2747" t="str">
        <f>IF(Transactions!C2747&lt;&gt;"",Transactions!C2747,0)</f>
        <v>Step2</v>
      </c>
      <c r="D2747" t="str">
        <f>IF(Transactions!D2747&lt;&gt;"",Transactions!D2747,"")</f>
        <v>peer0.org2.ldegilde.com</v>
      </c>
      <c r="E2747" t="str">
        <f>IF(Transactions!E2747&lt;&gt;"",Transactions!E2747,"")</f>
        <v>default-chaincode</v>
      </c>
      <c r="F2747" t="str">
        <f>IF(Transactions!F2747&lt;&gt;"",Transactions!F2747,"")</f>
        <v>put</v>
      </c>
      <c r="G2747" t="str">
        <f>IF(Transactions!G2747&lt;&gt;"",Transactions!G2747,"")</f>
        <v>000000011_183</v>
      </c>
      <c r="H2747" t="str">
        <f>IF(Transactions!H2747&lt;&gt;"",Transactions!H2747,"")</f>
        <v>818.0</v>
      </c>
      <c r="I2747">
        <f>IF(Transactions!J2747-Transactions!I2747&lt;&gt;"",Transactions!J2747-Transactions!I2747,"")</f>
        <v>218</v>
      </c>
      <c r="J2747">
        <f>IF((Transactions!K2747-Transactions!I2747)-(Transactions!P2747-Transactions!J2747)&lt;&gt;"",(Transactions!K2747-Transactions!I2747)-(Transactions!P2747-Transactions!J2747),"")</f>
        <v>212</v>
      </c>
      <c r="K2747">
        <f>IF(Transactions!L2747-Transactions!K2747&lt;&gt;"",Transactions!L2747-Transactions!K2747,"")</f>
        <v>0</v>
      </c>
      <c r="L2747">
        <f>IF(Transactions!N2747-Transactions!M2747&lt;&gt;"",Transactions!N2747-Transactions!M2747,"")</f>
        <v>6</v>
      </c>
      <c r="M2747">
        <f>IF(Transactions!P2747-Transactions!O2747&lt;&gt;"",Transactions!P2747-Transactions!O2747,"")</f>
        <v>0</v>
      </c>
      <c r="O2747">
        <f t="shared" si="88"/>
        <v>218</v>
      </c>
      <c r="P2747" t="str">
        <f>IF(Transactions!O2747&lt;&gt;"",Transactions!O2747,"")</f>
        <v>1536328501539</v>
      </c>
      <c r="Q2747">
        <f>IF(Transactions!S2747-Transactions!J2747&lt;&gt;"",Transactions!S2747-Transactions!J2747,"")</f>
        <v>2254</v>
      </c>
      <c r="R2747">
        <f t="shared" si="89"/>
        <v>2472</v>
      </c>
    </row>
    <row r="2748" spans="1:18" x14ac:dyDescent="0.3">
      <c r="A2748" t="str">
        <f>IF(Transactions!A2748&lt;&gt;"",Transactions!A2748,0)</f>
        <v>2018/09/07 15:55:02</v>
      </c>
      <c r="B2748" t="str">
        <f>IF(Transactions!B2748&lt;&gt;"",Transactions!B2748,0)</f>
        <v>f5cf3082bd056e561ef96afdef935942e104ce05b7f9b194d8934328c3855c1f</v>
      </c>
      <c r="C2748" t="str">
        <f>IF(Transactions!C2748&lt;&gt;"",Transactions!C2748,0)</f>
        <v>Step2</v>
      </c>
      <c r="D2748" t="str">
        <f>IF(Transactions!D2748&lt;&gt;"",Transactions!D2748,"")</f>
        <v>peer0.org1.ldegilde.com</v>
      </c>
      <c r="E2748" t="str">
        <f>IF(Transactions!E2748&lt;&gt;"",Transactions!E2748,"")</f>
        <v>default-chaincode</v>
      </c>
      <c r="F2748" t="str">
        <f>IF(Transactions!F2748&lt;&gt;"",Transactions!F2748,"")</f>
        <v>put</v>
      </c>
      <c r="G2748" t="str">
        <f>IF(Transactions!G2748&lt;&gt;"",Transactions!G2748,"")</f>
        <v>000000011_174</v>
      </c>
      <c r="H2748" t="str">
        <f>IF(Transactions!H2748&lt;&gt;"",Transactions!H2748,"")</f>
        <v>472.0</v>
      </c>
      <c r="I2748">
        <f>IF(Transactions!J2748-Transactions!I2748&lt;&gt;"",Transactions!J2748-Transactions!I2748,"")</f>
        <v>211</v>
      </c>
      <c r="J2748">
        <f>IF((Transactions!K2748-Transactions!I2748)-(Transactions!P2748-Transactions!J2748)&lt;&gt;"",(Transactions!K2748-Transactions!I2748)-(Transactions!P2748-Transactions!J2748),"")</f>
        <v>211</v>
      </c>
      <c r="K2748">
        <f>IF(Transactions!L2748-Transactions!K2748&lt;&gt;"",Transactions!L2748-Transactions!K2748,"")</f>
        <v>0</v>
      </c>
      <c r="L2748">
        <f>IF(Transactions!N2748-Transactions!M2748&lt;&gt;"",Transactions!N2748-Transactions!M2748,"")</f>
        <v>0</v>
      </c>
      <c r="M2748">
        <f>IF(Transactions!P2748-Transactions!O2748&lt;&gt;"",Transactions!P2748-Transactions!O2748,"")</f>
        <v>0</v>
      </c>
      <c r="O2748">
        <f t="shared" si="88"/>
        <v>211</v>
      </c>
      <c r="P2748" t="str">
        <f>IF(Transactions!O2748&lt;&gt;"",Transactions!O2748,"")</f>
        <v>1536328501537</v>
      </c>
      <c r="Q2748">
        <f>IF(Transactions!S2748-Transactions!J2748&lt;&gt;"",Transactions!S2748-Transactions!J2748,"")</f>
        <v>2252</v>
      </c>
      <c r="R2748">
        <f t="shared" si="89"/>
        <v>2463</v>
      </c>
    </row>
    <row r="2749" spans="1:18" x14ac:dyDescent="0.3">
      <c r="A2749" t="str">
        <f>IF(Transactions!A2749&lt;&gt;"",Transactions!A2749,0)</f>
        <v>2018/09/07 15:55:02</v>
      </c>
      <c r="B2749" t="str">
        <f>IF(Transactions!B2749&lt;&gt;"",Transactions!B2749,0)</f>
        <v>f5cf3082bd056e561ef96afdef935942e104ce05b7f9b194d8934328c3855c1f</v>
      </c>
      <c r="C2749" t="str">
        <f>IF(Transactions!C2749&lt;&gt;"",Transactions!C2749,0)</f>
        <v>Step2</v>
      </c>
      <c r="D2749" t="str">
        <f>IF(Transactions!D2749&lt;&gt;"",Transactions!D2749,"")</f>
        <v>peer0.org2.ldegilde.com</v>
      </c>
      <c r="E2749" t="str">
        <f>IF(Transactions!E2749&lt;&gt;"",Transactions!E2749,"")</f>
        <v>default-chaincode</v>
      </c>
      <c r="F2749" t="str">
        <f>IF(Transactions!F2749&lt;&gt;"",Transactions!F2749,"")</f>
        <v>put</v>
      </c>
      <c r="G2749" t="str">
        <f>IF(Transactions!G2749&lt;&gt;"",Transactions!G2749,"")</f>
        <v>000000011_174</v>
      </c>
      <c r="H2749" t="str">
        <f>IF(Transactions!H2749&lt;&gt;"",Transactions!H2749,"")</f>
        <v>472.0</v>
      </c>
      <c r="I2749">
        <f>IF(Transactions!J2749-Transactions!I2749&lt;&gt;"",Transactions!J2749-Transactions!I2749,"")</f>
        <v>211</v>
      </c>
      <c r="J2749">
        <f>IF((Transactions!K2749-Transactions!I2749)-(Transactions!P2749-Transactions!J2749)&lt;&gt;"",(Transactions!K2749-Transactions!I2749)-(Transactions!P2749-Transactions!J2749),"")</f>
        <v>209</v>
      </c>
      <c r="K2749">
        <f>IF(Transactions!L2749-Transactions!K2749&lt;&gt;"",Transactions!L2749-Transactions!K2749,"")</f>
        <v>0</v>
      </c>
      <c r="L2749">
        <f>IF(Transactions!N2749-Transactions!M2749&lt;&gt;"",Transactions!N2749-Transactions!M2749,"")</f>
        <v>2</v>
      </c>
      <c r="M2749">
        <f>IF(Transactions!P2749-Transactions!O2749&lt;&gt;"",Transactions!P2749-Transactions!O2749,"")</f>
        <v>0</v>
      </c>
      <c r="O2749">
        <f t="shared" si="88"/>
        <v>211</v>
      </c>
      <c r="P2749" t="str">
        <f>IF(Transactions!O2749&lt;&gt;"",Transactions!O2749,"")</f>
        <v>1536328501571</v>
      </c>
      <c r="Q2749">
        <f>IF(Transactions!S2749-Transactions!J2749&lt;&gt;"",Transactions!S2749-Transactions!J2749,"")</f>
        <v>2252</v>
      </c>
      <c r="R2749">
        <f t="shared" si="89"/>
        <v>2463</v>
      </c>
    </row>
    <row r="2750" spans="1:18" x14ac:dyDescent="0.3">
      <c r="A2750" t="str">
        <f>IF(Transactions!A2750&lt;&gt;"",Transactions!A2750,0)</f>
        <v>2018/09/07 15:55:02</v>
      </c>
      <c r="B2750" t="str">
        <f>IF(Transactions!B2750&lt;&gt;"",Transactions!B2750,0)</f>
        <v>4cd62dac6932b60343da695cf6237bd053e2bc74483ee3ea759ee334f7560c9d</v>
      </c>
      <c r="C2750" t="str">
        <f>IF(Transactions!C2750&lt;&gt;"",Transactions!C2750,0)</f>
        <v>Step2</v>
      </c>
      <c r="D2750" t="str">
        <f>IF(Transactions!D2750&lt;&gt;"",Transactions!D2750,"")</f>
        <v>peer0.org1.ldegilde.com</v>
      </c>
      <c r="E2750" t="str">
        <f>IF(Transactions!E2750&lt;&gt;"",Transactions!E2750,"")</f>
        <v>default-chaincode</v>
      </c>
      <c r="F2750" t="str">
        <f>IF(Transactions!F2750&lt;&gt;"",Transactions!F2750,"")</f>
        <v>put</v>
      </c>
      <c r="G2750" t="str">
        <f>IF(Transactions!G2750&lt;&gt;"",Transactions!G2750,"")</f>
        <v>000000011_387</v>
      </c>
      <c r="H2750" t="str">
        <f>IF(Transactions!H2750&lt;&gt;"",Transactions!H2750,"")</f>
        <v>146.0</v>
      </c>
      <c r="I2750">
        <f>IF(Transactions!J2750-Transactions!I2750&lt;&gt;"",Transactions!J2750-Transactions!I2750,"")</f>
        <v>239</v>
      </c>
      <c r="J2750">
        <f>IF((Transactions!K2750-Transactions!I2750)-(Transactions!P2750-Transactions!J2750)&lt;&gt;"",(Transactions!K2750-Transactions!I2750)-(Transactions!P2750-Transactions!J2750),"")</f>
        <v>230</v>
      </c>
      <c r="K2750">
        <f>IF(Transactions!L2750-Transactions!K2750&lt;&gt;"",Transactions!L2750-Transactions!K2750,"")</f>
        <v>0</v>
      </c>
      <c r="L2750">
        <f>IF(Transactions!N2750-Transactions!M2750&lt;&gt;"",Transactions!N2750-Transactions!M2750,"")</f>
        <v>9</v>
      </c>
      <c r="M2750">
        <f>IF(Transactions!P2750-Transactions!O2750&lt;&gt;"",Transactions!P2750-Transactions!O2750,"")</f>
        <v>0</v>
      </c>
      <c r="O2750">
        <f t="shared" si="88"/>
        <v>239</v>
      </c>
      <c r="P2750" t="str">
        <f>IF(Transactions!O2750&lt;&gt;"",Transactions!O2750,"")</f>
        <v>1536328501525</v>
      </c>
      <c r="Q2750">
        <f>IF(Transactions!S2750-Transactions!J2750&lt;&gt;"",Transactions!S2750-Transactions!J2750,"")</f>
        <v>2234</v>
      </c>
      <c r="R2750">
        <f t="shared" si="89"/>
        <v>2473</v>
      </c>
    </row>
    <row r="2751" spans="1:18" x14ac:dyDescent="0.3">
      <c r="A2751" t="str">
        <f>IF(Transactions!A2751&lt;&gt;"",Transactions!A2751,0)</f>
        <v>2018/09/07 15:55:02</v>
      </c>
      <c r="B2751" t="str">
        <f>IF(Transactions!B2751&lt;&gt;"",Transactions!B2751,0)</f>
        <v>4cd62dac6932b60343da695cf6237bd053e2bc74483ee3ea759ee334f7560c9d</v>
      </c>
      <c r="C2751" t="str">
        <f>IF(Transactions!C2751&lt;&gt;"",Transactions!C2751,0)</f>
        <v>Step2</v>
      </c>
      <c r="D2751" t="str">
        <f>IF(Transactions!D2751&lt;&gt;"",Transactions!D2751,"")</f>
        <v>peer0.org2.ldegilde.com</v>
      </c>
      <c r="E2751" t="str">
        <f>IF(Transactions!E2751&lt;&gt;"",Transactions!E2751,"")</f>
        <v>default-chaincode</v>
      </c>
      <c r="F2751" t="str">
        <f>IF(Transactions!F2751&lt;&gt;"",Transactions!F2751,"")</f>
        <v>put</v>
      </c>
      <c r="G2751" t="str">
        <f>IF(Transactions!G2751&lt;&gt;"",Transactions!G2751,"")</f>
        <v>000000011_387</v>
      </c>
      <c r="H2751" t="str">
        <f>IF(Transactions!H2751&lt;&gt;"",Transactions!H2751,"")</f>
        <v>146.0</v>
      </c>
      <c r="I2751">
        <f>IF(Transactions!J2751-Transactions!I2751&lt;&gt;"",Transactions!J2751-Transactions!I2751,"")</f>
        <v>239</v>
      </c>
      <c r="J2751">
        <f>IF((Transactions!K2751-Transactions!I2751)-(Transactions!P2751-Transactions!J2751)&lt;&gt;"",(Transactions!K2751-Transactions!I2751)-(Transactions!P2751-Transactions!J2751),"")</f>
        <v>238</v>
      </c>
      <c r="K2751">
        <f>IF(Transactions!L2751-Transactions!K2751&lt;&gt;"",Transactions!L2751-Transactions!K2751,"")</f>
        <v>0</v>
      </c>
      <c r="L2751">
        <f>IF(Transactions!N2751-Transactions!M2751&lt;&gt;"",Transactions!N2751-Transactions!M2751,"")</f>
        <v>1</v>
      </c>
      <c r="M2751">
        <f>IF(Transactions!P2751-Transactions!O2751&lt;&gt;"",Transactions!P2751-Transactions!O2751,"")</f>
        <v>0</v>
      </c>
      <c r="O2751">
        <f t="shared" si="88"/>
        <v>239</v>
      </c>
      <c r="P2751" t="str">
        <f>IF(Transactions!O2751&lt;&gt;"",Transactions!O2751,"")</f>
        <v>1536328501571</v>
      </c>
      <c r="Q2751">
        <f>IF(Transactions!S2751-Transactions!J2751&lt;&gt;"",Transactions!S2751-Transactions!J2751,"")</f>
        <v>2234</v>
      </c>
      <c r="R2751">
        <f t="shared" si="89"/>
        <v>2473</v>
      </c>
    </row>
    <row r="2752" spans="1:18" x14ac:dyDescent="0.3">
      <c r="A2752" t="str">
        <f>IF(Transactions!A2752&lt;&gt;"",Transactions!A2752,0)</f>
        <v>2018/09/07 15:55:02</v>
      </c>
      <c r="B2752" t="str">
        <f>IF(Transactions!B2752&lt;&gt;"",Transactions!B2752,0)</f>
        <v>b9778006bd23cd215f77aa1c3313b1d04693043f540bee2702276590c98a3a3c</v>
      </c>
      <c r="C2752" t="str">
        <f>IF(Transactions!C2752&lt;&gt;"",Transactions!C2752,0)</f>
        <v>Step2</v>
      </c>
      <c r="D2752" t="str">
        <f>IF(Transactions!D2752&lt;&gt;"",Transactions!D2752,"")</f>
        <v>peer0.org1.ldegilde.com</v>
      </c>
      <c r="E2752" t="str">
        <f>IF(Transactions!E2752&lt;&gt;"",Transactions!E2752,"")</f>
        <v>default-chaincode</v>
      </c>
      <c r="F2752" t="str">
        <f>IF(Transactions!F2752&lt;&gt;"",Transactions!F2752,"")</f>
        <v>put</v>
      </c>
      <c r="G2752" t="str">
        <f>IF(Transactions!G2752&lt;&gt;"",Transactions!G2752,"")</f>
        <v>000000011_28</v>
      </c>
      <c r="H2752" t="str">
        <f>IF(Transactions!H2752&lt;&gt;"",Transactions!H2752,"")</f>
        <v>762.0</v>
      </c>
      <c r="I2752">
        <f>IF(Transactions!J2752-Transactions!I2752&lt;&gt;"",Transactions!J2752-Transactions!I2752,"")</f>
        <v>239</v>
      </c>
      <c r="J2752">
        <f>IF((Transactions!K2752-Transactions!I2752)-(Transactions!P2752-Transactions!J2752)&lt;&gt;"",(Transactions!K2752-Transactions!I2752)-(Transactions!P2752-Transactions!J2752),"")</f>
        <v>235</v>
      </c>
      <c r="K2752">
        <f>IF(Transactions!L2752-Transactions!K2752&lt;&gt;"",Transactions!L2752-Transactions!K2752,"")</f>
        <v>0</v>
      </c>
      <c r="L2752">
        <f>IF(Transactions!N2752-Transactions!M2752&lt;&gt;"",Transactions!N2752-Transactions!M2752,"")</f>
        <v>4</v>
      </c>
      <c r="M2752">
        <f>IF(Transactions!P2752-Transactions!O2752&lt;&gt;"",Transactions!P2752-Transactions!O2752,"")</f>
        <v>0</v>
      </c>
      <c r="O2752">
        <f t="shared" si="88"/>
        <v>239</v>
      </c>
      <c r="P2752" t="str">
        <f>IF(Transactions!O2752&lt;&gt;"",Transactions!O2752,"")</f>
        <v>1536328501526</v>
      </c>
      <c r="Q2752">
        <f>IF(Transactions!S2752-Transactions!J2752&lt;&gt;"",Transactions!S2752-Transactions!J2752,"")</f>
        <v>2234</v>
      </c>
      <c r="R2752">
        <f t="shared" si="89"/>
        <v>2473</v>
      </c>
    </row>
    <row r="2753" spans="1:18" x14ac:dyDescent="0.3">
      <c r="A2753" t="str">
        <f>IF(Transactions!A2753&lt;&gt;"",Transactions!A2753,0)</f>
        <v>2018/09/07 15:55:02</v>
      </c>
      <c r="B2753" t="str">
        <f>IF(Transactions!B2753&lt;&gt;"",Transactions!B2753,0)</f>
        <v>b9778006bd23cd215f77aa1c3313b1d04693043f540bee2702276590c98a3a3c</v>
      </c>
      <c r="C2753" t="str">
        <f>IF(Transactions!C2753&lt;&gt;"",Transactions!C2753,0)</f>
        <v>Step2</v>
      </c>
      <c r="D2753" t="str">
        <f>IF(Transactions!D2753&lt;&gt;"",Transactions!D2753,"")</f>
        <v>peer0.org2.ldegilde.com</v>
      </c>
      <c r="E2753" t="str">
        <f>IF(Transactions!E2753&lt;&gt;"",Transactions!E2753,"")</f>
        <v>default-chaincode</v>
      </c>
      <c r="F2753" t="str">
        <f>IF(Transactions!F2753&lt;&gt;"",Transactions!F2753,"")</f>
        <v>put</v>
      </c>
      <c r="G2753" t="str">
        <f>IF(Transactions!G2753&lt;&gt;"",Transactions!G2753,"")</f>
        <v>000000011_28</v>
      </c>
      <c r="H2753" t="str">
        <f>IF(Transactions!H2753&lt;&gt;"",Transactions!H2753,"")</f>
        <v>762.0</v>
      </c>
      <c r="I2753">
        <f>IF(Transactions!J2753-Transactions!I2753&lt;&gt;"",Transactions!J2753-Transactions!I2753,"")</f>
        <v>239</v>
      </c>
      <c r="J2753">
        <f>IF((Transactions!K2753-Transactions!I2753)-(Transactions!P2753-Transactions!J2753)&lt;&gt;"",(Transactions!K2753-Transactions!I2753)-(Transactions!P2753-Transactions!J2753),"")</f>
        <v>230</v>
      </c>
      <c r="K2753">
        <f>IF(Transactions!L2753-Transactions!K2753&lt;&gt;"",Transactions!L2753-Transactions!K2753,"")</f>
        <v>0</v>
      </c>
      <c r="L2753">
        <f>IF(Transactions!N2753-Transactions!M2753&lt;&gt;"",Transactions!N2753-Transactions!M2753,"")</f>
        <v>9</v>
      </c>
      <c r="M2753">
        <f>IF(Transactions!P2753-Transactions!O2753&lt;&gt;"",Transactions!P2753-Transactions!O2753,"")</f>
        <v>0</v>
      </c>
      <c r="O2753">
        <f t="shared" si="88"/>
        <v>239</v>
      </c>
      <c r="P2753" t="str">
        <f>IF(Transactions!O2753&lt;&gt;"",Transactions!O2753,"")</f>
        <v>1536328501539</v>
      </c>
      <c r="Q2753">
        <f>IF(Transactions!S2753-Transactions!J2753&lt;&gt;"",Transactions!S2753-Transactions!J2753,"")</f>
        <v>2234</v>
      </c>
      <c r="R2753">
        <f t="shared" si="89"/>
        <v>2473</v>
      </c>
    </row>
    <row r="2754" spans="1:18" x14ac:dyDescent="0.3">
      <c r="A2754" t="str">
        <f>IF(Transactions!A2754&lt;&gt;"",Transactions!A2754,0)</f>
        <v>2018/09/07 15:55:02</v>
      </c>
      <c r="B2754" t="str">
        <f>IF(Transactions!B2754&lt;&gt;"",Transactions!B2754,0)</f>
        <v>76988f9aa7df4d8554bd76cec9dc9c442064c8c0a57c67b53783499cc17478c2</v>
      </c>
      <c r="C2754" t="str">
        <f>IF(Transactions!C2754&lt;&gt;"",Transactions!C2754,0)</f>
        <v>Step2</v>
      </c>
      <c r="D2754" t="str">
        <f>IF(Transactions!D2754&lt;&gt;"",Transactions!D2754,"")</f>
        <v>peer0.org1.ldegilde.com</v>
      </c>
      <c r="E2754" t="str">
        <f>IF(Transactions!E2754&lt;&gt;"",Transactions!E2754,"")</f>
        <v>default-chaincode</v>
      </c>
      <c r="F2754" t="str">
        <f>IF(Transactions!F2754&lt;&gt;"",Transactions!F2754,"")</f>
        <v>put</v>
      </c>
      <c r="G2754" t="str">
        <f>IF(Transactions!G2754&lt;&gt;"",Transactions!G2754,"")</f>
        <v>000000011_156</v>
      </c>
      <c r="H2754" t="str">
        <f>IF(Transactions!H2754&lt;&gt;"",Transactions!H2754,"")</f>
        <v>30.0</v>
      </c>
      <c r="I2754">
        <f>IF(Transactions!J2754-Transactions!I2754&lt;&gt;"",Transactions!J2754-Transactions!I2754,"")</f>
        <v>304</v>
      </c>
      <c r="J2754">
        <f>IF((Transactions!K2754-Transactions!I2754)-(Transactions!P2754-Transactions!J2754)&lt;&gt;"",(Transactions!K2754-Transactions!I2754)-(Transactions!P2754-Transactions!J2754),"")</f>
        <v>297</v>
      </c>
      <c r="K2754">
        <f>IF(Transactions!L2754-Transactions!K2754&lt;&gt;"",Transactions!L2754-Transactions!K2754,"")</f>
        <v>0</v>
      </c>
      <c r="L2754">
        <f>IF(Transactions!N2754-Transactions!M2754&lt;&gt;"",Transactions!N2754-Transactions!M2754,"")</f>
        <v>7</v>
      </c>
      <c r="M2754">
        <f>IF(Transactions!P2754-Transactions!O2754&lt;&gt;"",Transactions!P2754-Transactions!O2754,"")</f>
        <v>0</v>
      </c>
      <c r="O2754">
        <f t="shared" si="88"/>
        <v>304</v>
      </c>
      <c r="P2754" t="str">
        <f>IF(Transactions!O2754&lt;&gt;"",Transactions!O2754,"")</f>
        <v>1536328501599</v>
      </c>
      <c r="Q2754">
        <f>IF(Transactions!S2754-Transactions!J2754&lt;&gt;"",Transactions!S2754-Transactions!J2754,"")</f>
        <v>2134</v>
      </c>
      <c r="R2754">
        <f t="shared" si="89"/>
        <v>2438</v>
      </c>
    </row>
    <row r="2755" spans="1:18" x14ac:dyDescent="0.3">
      <c r="A2755" t="str">
        <f>IF(Transactions!A2755&lt;&gt;"",Transactions!A2755,0)</f>
        <v>2018/09/07 15:55:02</v>
      </c>
      <c r="B2755" t="str">
        <f>IF(Transactions!B2755&lt;&gt;"",Transactions!B2755,0)</f>
        <v>76988f9aa7df4d8554bd76cec9dc9c442064c8c0a57c67b53783499cc17478c2</v>
      </c>
      <c r="C2755" t="str">
        <f>IF(Transactions!C2755&lt;&gt;"",Transactions!C2755,0)</f>
        <v>Step2</v>
      </c>
      <c r="D2755" t="str">
        <f>IF(Transactions!D2755&lt;&gt;"",Transactions!D2755,"")</f>
        <v>peer0.org2.ldegilde.com</v>
      </c>
      <c r="E2755" t="str">
        <f>IF(Transactions!E2755&lt;&gt;"",Transactions!E2755,"")</f>
        <v>default-chaincode</v>
      </c>
      <c r="F2755" t="str">
        <f>IF(Transactions!F2755&lt;&gt;"",Transactions!F2755,"")</f>
        <v>put</v>
      </c>
      <c r="G2755" t="str">
        <f>IF(Transactions!G2755&lt;&gt;"",Transactions!G2755,"")</f>
        <v>000000011_156</v>
      </c>
      <c r="H2755" t="str">
        <f>IF(Transactions!H2755&lt;&gt;"",Transactions!H2755,"")</f>
        <v>30.0</v>
      </c>
      <c r="I2755">
        <f>IF(Transactions!J2755-Transactions!I2755&lt;&gt;"",Transactions!J2755-Transactions!I2755,"")</f>
        <v>304</v>
      </c>
      <c r="J2755">
        <f>IF((Transactions!K2755-Transactions!I2755)-(Transactions!P2755-Transactions!J2755)&lt;&gt;"",(Transactions!K2755-Transactions!I2755)-(Transactions!P2755-Transactions!J2755),"")</f>
        <v>302</v>
      </c>
      <c r="K2755">
        <f>IF(Transactions!L2755-Transactions!K2755&lt;&gt;"",Transactions!L2755-Transactions!K2755,"")</f>
        <v>0</v>
      </c>
      <c r="L2755">
        <f>IF(Transactions!N2755-Transactions!M2755&lt;&gt;"",Transactions!N2755-Transactions!M2755,"")</f>
        <v>2</v>
      </c>
      <c r="M2755">
        <f>IF(Transactions!P2755-Transactions!O2755&lt;&gt;"",Transactions!P2755-Transactions!O2755,"")</f>
        <v>0</v>
      </c>
      <c r="O2755">
        <f t="shared" si="88"/>
        <v>304</v>
      </c>
      <c r="P2755" t="str">
        <f>IF(Transactions!O2755&lt;&gt;"",Transactions!O2755,"")</f>
        <v>1536328501609</v>
      </c>
      <c r="Q2755">
        <f>IF(Transactions!S2755-Transactions!J2755&lt;&gt;"",Transactions!S2755-Transactions!J2755,"")</f>
        <v>2134</v>
      </c>
      <c r="R2755">
        <f t="shared" si="89"/>
        <v>2438</v>
      </c>
    </row>
    <row r="2756" spans="1:18" x14ac:dyDescent="0.3">
      <c r="A2756" t="str">
        <f>IF(Transactions!A2756&lt;&gt;"",Transactions!A2756,0)</f>
        <v>2018/09/07 15:55:02</v>
      </c>
      <c r="B2756" t="str">
        <f>IF(Transactions!B2756&lt;&gt;"",Transactions!B2756,0)</f>
        <v>1162a28ae54ace9c813c4c6e9657bb3c67b8fa6ded63b45b9cedf9f9f2348423</v>
      </c>
      <c r="C2756" t="str">
        <f>IF(Transactions!C2756&lt;&gt;"",Transactions!C2756,0)</f>
        <v>Step2</v>
      </c>
      <c r="D2756" t="str">
        <f>IF(Transactions!D2756&lt;&gt;"",Transactions!D2756,"")</f>
        <v>peer0.org1.ldegilde.com</v>
      </c>
      <c r="E2756" t="str">
        <f>IF(Transactions!E2756&lt;&gt;"",Transactions!E2756,"")</f>
        <v>default-chaincode</v>
      </c>
      <c r="F2756" t="str">
        <f>IF(Transactions!F2756&lt;&gt;"",Transactions!F2756,"")</f>
        <v>put</v>
      </c>
      <c r="G2756" t="str">
        <f>IF(Transactions!G2756&lt;&gt;"",Transactions!G2756,"")</f>
        <v>000000011_78</v>
      </c>
      <c r="H2756" t="str">
        <f>IF(Transactions!H2756&lt;&gt;"",Transactions!H2756,"")</f>
        <v>75.0</v>
      </c>
      <c r="I2756">
        <f>IF(Transactions!J2756-Transactions!I2756&lt;&gt;"",Transactions!J2756-Transactions!I2756,"")</f>
        <v>166</v>
      </c>
      <c r="J2756">
        <f>IF((Transactions!K2756-Transactions!I2756)-(Transactions!P2756-Transactions!J2756)&lt;&gt;"",(Transactions!K2756-Transactions!I2756)-(Transactions!P2756-Transactions!J2756),"")</f>
        <v>165</v>
      </c>
      <c r="K2756">
        <f>IF(Transactions!L2756-Transactions!K2756&lt;&gt;"",Transactions!L2756-Transactions!K2756,"")</f>
        <v>0</v>
      </c>
      <c r="L2756">
        <f>IF(Transactions!N2756-Transactions!M2756&lt;&gt;"",Transactions!N2756-Transactions!M2756,"")</f>
        <v>1</v>
      </c>
      <c r="M2756">
        <f>IF(Transactions!P2756-Transactions!O2756&lt;&gt;"",Transactions!P2756-Transactions!O2756,"")</f>
        <v>0</v>
      </c>
      <c r="O2756">
        <f t="shared" si="88"/>
        <v>166</v>
      </c>
      <c r="P2756" t="str">
        <f>IF(Transactions!O2756&lt;&gt;"",Transactions!O2756,"")</f>
        <v>1536328501051</v>
      </c>
      <c r="Q2756">
        <f>IF(Transactions!S2756-Transactions!J2756&lt;&gt;"",Transactions!S2756-Transactions!J2756,"")</f>
        <v>2770</v>
      </c>
      <c r="R2756">
        <f t="shared" si="89"/>
        <v>2936</v>
      </c>
    </row>
    <row r="2757" spans="1:18" x14ac:dyDescent="0.3">
      <c r="A2757" t="str">
        <f>IF(Transactions!A2757&lt;&gt;"",Transactions!A2757,0)</f>
        <v>2018/09/07 15:55:02</v>
      </c>
      <c r="B2757" t="str">
        <f>IF(Transactions!B2757&lt;&gt;"",Transactions!B2757,0)</f>
        <v>1162a28ae54ace9c813c4c6e9657bb3c67b8fa6ded63b45b9cedf9f9f2348423</v>
      </c>
      <c r="C2757" t="str">
        <f>IF(Transactions!C2757&lt;&gt;"",Transactions!C2757,0)</f>
        <v>Step2</v>
      </c>
      <c r="D2757" t="str">
        <f>IF(Transactions!D2757&lt;&gt;"",Transactions!D2757,"")</f>
        <v>peer0.org2.ldegilde.com</v>
      </c>
      <c r="E2757" t="str">
        <f>IF(Transactions!E2757&lt;&gt;"",Transactions!E2757,"")</f>
        <v>default-chaincode</v>
      </c>
      <c r="F2757" t="str">
        <f>IF(Transactions!F2757&lt;&gt;"",Transactions!F2757,"")</f>
        <v>put</v>
      </c>
      <c r="G2757" t="str">
        <f>IF(Transactions!G2757&lt;&gt;"",Transactions!G2757,"")</f>
        <v>000000011_78</v>
      </c>
      <c r="H2757" t="str">
        <f>IF(Transactions!H2757&lt;&gt;"",Transactions!H2757,"")</f>
        <v>75.0</v>
      </c>
      <c r="I2757">
        <f>IF(Transactions!J2757-Transactions!I2757&lt;&gt;"",Transactions!J2757-Transactions!I2757,"")</f>
        <v>166</v>
      </c>
      <c r="J2757">
        <f>IF((Transactions!K2757-Transactions!I2757)-(Transactions!P2757-Transactions!J2757)&lt;&gt;"",(Transactions!K2757-Transactions!I2757)-(Transactions!P2757-Transactions!J2757),"")</f>
        <v>163</v>
      </c>
      <c r="K2757">
        <f>IF(Transactions!L2757-Transactions!K2757&lt;&gt;"",Transactions!L2757-Transactions!K2757,"")</f>
        <v>0</v>
      </c>
      <c r="L2757">
        <f>IF(Transactions!N2757-Transactions!M2757&lt;&gt;"",Transactions!N2757-Transactions!M2757,"")</f>
        <v>3</v>
      </c>
      <c r="M2757">
        <f>IF(Transactions!P2757-Transactions!O2757&lt;&gt;"",Transactions!P2757-Transactions!O2757,"")</f>
        <v>0</v>
      </c>
      <c r="O2757">
        <f t="shared" si="88"/>
        <v>166</v>
      </c>
      <c r="P2757" t="str">
        <f>IF(Transactions!O2757&lt;&gt;"",Transactions!O2757,"")</f>
        <v>1536328501053</v>
      </c>
      <c r="Q2757">
        <f>IF(Transactions!S2757-Transactions!J2757&lt;&gt;"",Transactions!S2757-Transactions!J2757,"")</f>
        <v>2770</v>
      </c>
      <c r="R2757">
        <f t="shared" si="89"/>
        <v>2936</v>
      </c>
    </row>
    <row r="2758" spans="1:18" x14ac:dyDescent="0.3">
      <c r="A2758" t="str">
        <f>IF(Transactions!A2758&lt;&gt;"",Transactions!A2758,0)</f>
        <v>2018/09/07 15:55:02</v>
      </c>
      <c r="B2758" t="str">
        <f>IF(Transactions!B2758&lt;&gt;"",Transactions!B2758,0)</f>
        <v>8cd52283a399c66a11ed0724828a7b71f2b120b5c558e1d0f866710c6f07b224</v>
      </c>
      <c r="C2758" t="str">
        <f>IF(Transactions!C2758&lt;&gt;"",Transactions!C2758,0)</f>
        <v>Step2</v>
      </c>
      <c r="D2758" t="str">
        <f>IF(Transactions!D2758&lt;&gt;"",Transactions!D2758,"")</f>
        <v>peer0.org1.ldegilde.com</v>
      </c>
      <c r="E2758" t="str">
        <f>IF(Transactions!E2758&lt;&gt;"",Transactions!E2758,"")</f>
        <v>default-chaincode</v>
      </c>
      <c r="F2758" t="str">
        <f>IF(Transactions!F2758&lt;&gt;"",Transactions!F2758,"")</f>
        <v>put</v>
      </c>
      <c r="G2758" t="str">
        <f>IF(Transactions!G2758&lt;&gt;"",Transactions!G2758,"")</f>
        <v>000000011_262</v>
      </c>
      <c r="H2758" t="str">
        <f>IF(Transactions!H2758&lt;&gt;"",Transactions!H2758,"")</f>
        <v>465.0</v>
      </c>
      <c r="I2758">
        <f>IF(Transactions!J2758-Transactions!I2758&lt;&gt;"",Transactions!J2758-Transactions!I2758,"")</f>
        <v>178</v>
      </c>
      <c r="J2758">
        <f>IF((Transactions!K2758-Transactions!I2758)-(Transactions!P2758-Transactions!J2758)&lt;&gt;"",(Transactions!K2758-Transactions!I2758)-(Transactions!P2758-Transactions!J2758),"")</f>
        <v>177</v>
      </c>
      <c r="K2758">
        <f>IF(Transactions!L2758-Transactions!K2758&lt;&gt;"",Transactions!L2758-Transactions!K2758,"")</f>
        <v>0</v>
      </c>
      <c r="L2758">
        <f>IF(Transactions!N2758-Transactions!M2758&lt;&gt;"",Transactions!N2758-Transactions!M2758,"")</f>
        <v>1</v>
      </c>
      <c r="M2758">
        <f>IF(Transactions!P2758-Transactions!O2758&lt;&gt;"",Transactions!P2758-Transactions!O2758,"")</f>
        <v>0</v>
      </c>
      <c r="O2758">
        <f t="shared" si="88"/>
        <v>178</v>
      </c>
      <c r="P2758" t="str">
        <f>IF(Transactions!O2758&lt;&gt;"",Transactions!O2758,"")</f>
        <v>1536328501373</v>
      </c>
      <c r="Q2758">
        <f>IF(Transactions!S2758-Transactions!J2758&lt;&gt;"",Transactions!S2758-Transactions!J2758,"")</f>
        <v>2435</v>
      </c>
      <c r="R2758">
        <f t="shared" si="89"/>
        <v>2613</v>
      </c>
    </row>
    <row r="2759" spans="1:18" x14ac:dyDescent="0.3">
      <c r="A2759" t="str">
        <f>IF(Transactions!A2759&lt;&gt;"",Transactions!A2759,0)</f>
        <v>2018/09/07 15:55:02</v>
      </c>
      <c r="B2759" t="str">
        <f>IF(Transactions!B2759&lt;&gt;"",Transactions!B2759,0)</f>
        <v>8cd52283a399c66a11ed0724828a7b71f2b120b5c558e1d0f866710c6f07b224</v>
      </c>
      <c r="C2759" t="str">
        <f>IF(Transactions!C2759&lt;&gt;"",Transactions!C2759,0)</f>
        <v>Step2</v>
      </c>
      <c r="D2759" t="str">
        <f>IF(Transactions!D2759&lt;&gt;"",Transactions!D2759,"")</f>
        <v>peer0.org2.ldegilde.com</v>
      </c>
      <c r="E2759" t="str">
        <f>IF(Transactions!E2759&lt;&gt;"",Transactions!E2759,"")</f>
        <v>default-chaincode</v>
      </c>
      <c r="F2759" t="str">
        <f>IF(Transactions!F2759&lt;&gt;"",Transactions!F2759,"")</f>
        <v>put</v>
      </c>
      <c r="G2759" t="str">
        <f>IF(Transactions!G2759&lt;&gt;"",Transactions!G2759,"")</f>
        <v>000000011_262</v>
      </c>
      <c r="H2759" t="str">
        <f>IF(Transactions!H2759&lt;&gt;"",Transactions!H2759,"")</f>
        <v>465.0</v>
      </c>
      <c r="I2759">
        <f>IF(Transactions!J2759-Transactions!I2759&lt;&gt;"",Transactions!J2759-Transactions!I2759,"")</f>
        <v>178</v>
      </c>
      <c r="J2759">
        <f>IF((Transactions!K2759-Transactions!I2759)-(Transactions!P2759-Transactions!J2759)&lt;&gt;"",(Transactions!K2759-Transactions!I2759)-(Transactions!P2759-Transactions!J2759),"")</f>
        <v>177</v>
      </c>
      <c r="K2759">
        <f>IF(Transactions!L2759-Transactions!K2759&lt;&gt;"",Transactions!L2759-Transactions!K2759,"")</f>
        <v>0</v>
      </c>
      <c r="L2759">
        <f>IF(Transactions!N2759-Transactions!M2759&lt;&gt;"",Transactions!N2759-Transactions!M2759,"")</f>
        <v>1</v>
      </c>
      <c r="M2759">
        <f>IF(Transactions!P2759-Transactions!O2759&lt;&gt;"",Transactions!P2759-Transactions!O2759,"")</f>
        <v>0</v>
      </c>
      <c r="O2759">
        <f t="shared" si="88"/>
        <v>178</v>
      </c>
      <c r="P2759" t="str">
        <f>IF(Transactions!O2759&lt;&gt;"",Transactions!O2759,"")</f>
        <v>1536328501378</v>
      </c>
      <c r="Q2759">
        <f>IF(Transactions!S2759-Transactions!J2759&lt;&gt;"",Transactions!S2759-Transactions!J2759,"")</f>
        <v>2435</v>
      </c>
      <c r="R2759">
        <f t="shared" si="89"/>
        <v>2613</v>
      </c>
    </row>
    <row r="2760" spans="1:18" x14ac:dyDescent="0.3">
      <c r="A2760" t="str">
        <f>IF(Transactions!A2760&lt;&gt;"",Transactions!A2760,0)</f>
        <v>2018/09/07 15:55:02</v>
      </c>
      <c r="B2760" t="str">
        <f>IF(Transactions!B2760&lt;&gt;"",Transactions!B2760,0)</f>
        <v>4e66defbf77016e7088db3224ec73f1c30e2ad1e257c7c12baaf498501e18938</v>
      </c>
      <c r="C2760" t="str">
        <f>IF(Transactions!C2760&lt;&gt;"",Transactions!C2760,0)</f>
        <v>Step2</v>
      </c>
      <c r="D2760" t="str">
        <f>IF(Transactions!D2760&lt;&gt;"",Transactions!D2760,"")</f>
        <v>peer0.org1.ldegilde.com</v>
      </c>
      <c r="E2760" t="str">
        <f>IF(Transactions!E2760&lt;&gt;"",Transactions!E2760,"")</f>
        <v>default-chaincode</v>
      </c>
      <c r="F2760" t="str">
        <f>IF(Transactions!F2760&lt;&gt;"",Transactions!F2760,"")</f>
        <v>put</v>
      </c>
      <c r="G2760" t="str">
        <f>IF(Transactions!G2760&lt;&gt;"",Transactions!G2760,"")</f>
        <v>000000011_143</v>
      </c>
      <c r="H2760" t="str">
        <f>IF(Transactions!H2760&lt;&gt;"",Transactions!H2760,"")</f>
        <v>558.0</v>
      </c>
      <c r="I2760">
        <f>IF(Transactions!J2760-Transactions!I2760&lt;&gt;"",Transactions!J2760-Transactions!I2760,"")</f>
        <v>334</v>
      </c>
      <c r="J2760">
        <f>IF((Transactions!K2760-Transactions!I2760)-(Transactions!P2760-Transactions!J2760)&lt;&gt;"",(Transactions!K2760-Transactions!I2760)-(Transactions!P2760-Transactions!J2760),"")</f>
        <v>328</v>
      </c>
      <c r="K2760">
        <f>IF(Transactions!L2760-Transactions!K2760&lt;&gt;"",Transactions!L2760-Transactions!K2760,"")</f>
        <v>0</v>
      </c>
      <c r="L2760">
        <f>IF(Transactions!N2760-Transactions!M2760&lt;&gt;"",Transactions!N2760-Transactions!M2760,"")</f>
        <v>6</v>
      </c>
      <c r="M2760">
        <f>IF(Transactions!P2760-Transactions!O2760&lt;&gt;"",Transactions!P2760-Transactions!O2760,"")</f>
        <v>0</v>
      </c>
      <c r="O2760">
        <f t="shared" si="88"/>
        <v>334</v>
      </c>
      <c r="P2760" t="str">
        <f>IF(Transactions!O2760&lt;&gt;"",Transactions!O2760,"")</f>
        <v>1536328501602</v>
      </c>
      <c r="Q2760">
        <f>IF(Transactions!S2760-Transactions!J2760&lt;&gt;"",Transactions!S2760-Transactions!J2760,"")</f>
        <v>2168</v>
      </c>
      <c r="R2760">
        <f t="shared" si="89"/>
        <v>2502</v>
      </c>
    </row>
    <row r="2761" spans="1:18" x14ac:dyDescent="0.3">
      <c r="A2761" t="str">
        <f>IF(Transactions!A2761&lt;&gt;"",Transactions!A2761,0)</f>
        <v>2018/09/07 15:55:02</v>
      </c>
      <c r="B2761" t="str">
        <f>IF(Transactions!B2761&lt;&gt;"",Transactions!B2761,0)</f>
        <v>4e66defbf77016e7088db3224ec73f1c30e2ad1e257c7c12baaf498501e18938</v>
      </c>
      <c r="C2761" t="str">
        <f>IF(Transactions!C2761&lt;&gt;"",Transactions!C2761,0)</f>
        <v>Step2</v>
      </c>
      <c r="D2761" t="str">
        <f>IF(Transactions!D2761&lt;&gt;"",Transactions!D2761,"")</f>
        <v>peer0.org2.ldegilde.com</v>
      </c>
      <c r="E2761" t="str">
        <f>IF(Transactions!E2761&lt;&gt;"",Transactions!E2761,"")</f>
        <v>default-chaincode</v>
      </c>
      <c r="F2761" t="str">
        <f>IF(Transactions!F2761&lt;&gt;"",Transactions!F2761,"")</f>
        <v>put</v>
      </c>
      <c r="G2761" t="str">
        <f>IF(Transactions!G2761&lt;&gt;"",Transactions!G2761,"")</f>
        <v>000000011_143</v>
      </c>
      <c r="H2761" t="str">
        <f>IF(Transactions!H2761&lt;&gt;"",Transactions!H2761,"")</f>
        <v>558.0</v>
      </c>
      <c r="I2761">
        <f>IF(Transactions!J2761-Transactions!I2761&lt;&gt;"",Transactions!J2761-Transactions!I2761,"")</f>
        <v>334</v>
      </c>
      <c r="J2761">
        <f>IF((Transactions!K2761-Transactions!I2761)-(Transactions!P2761-Transactions!J2761)&lt;&gt;"",(Transactions!K2761-Transactions!I2761)-(Transactions!P2761-Transactions!J2761),"")</f>
        <v>321</v>
      </c>
      <c r="K2761">
        <f>IF(Transactions!L2761-Transactions!K2761&lt;&gt;"",Transactions!L2761-Transactions!K2761,"")</f>
        <v>0</v>
      </c>
      <c r="L2761">
        <f>IF(Transactions!N2761-Transactions!M2761&lt;&gt;"",Transactions!N2761-Transactions!M2761,"")</f>
        <v>13</v>
      </c>
      <c r="M2761">
        <f>IF(Transactions!P2761-Transactions!O2761&lt;&gt;"",Transactions!P2761-Transactions!O2761,"")</f>
        <v>0</v>
      </c>
      <c r="O2761">
        <f t="shared" si="88"/>
        <v>334</v>
      </c>
      <c r="P2761" t="str">
        <f>IF(Transactions!O2761&lt;&gt;"",Transactions!O2761,"")</f>
        <v>1536328501640</v>
      </c>
      <c r="Q2761">
        <f>IF(Transactions!S2761-Transactions!J2761&lt;&gt;"",Transactions!S2761-Transactions!J2761,"")</f>
        <v>2168</v>
      </c>
      <c r="R2761">
        <f t="shared" si="89"/>
        <v>2502</v>
      </c>
    </row>
    <row r="2762" spans="1:18" x14ac:dyDescent="0.3">
      <c r="A2762" t="str">
        <f>IF(Transactions!A2762&lt;&gt;"",Transactions!A2762,0)</f>
        <v>2018/09/07 15:55:02</v>
      </c>
      <c r="B2762" t="str">
        <f>IF(Transactions!B2762&lt;&gt;"",Transactions!B2762,0)</f>
        <v>a1cfcc1563cd336f901b5ba0fe50eed05da5178d370480af298cd993e94d858c</v>
      </c>
      <c r="C2762" t="str">
        <f>IF(Transactions!C2762&lt;&gt;"",Transactions!C2762,0)</f>
        <v>Step2</v>
      </c>
      <c r="D2762" t="str">
        <f>IF(Transactions!D2762&lt;&gt;"",Transactions!D2762,"")</f>
        <v>peer0.org1.ldegilde.com</v>
      </c>
      <c r="E2762" t="str">
        <f>IF(Transactions!E2762&lt;&gt;"",Transactions!E2762,"")</f>
        <v>default-chaincode</v>
      </c>
      <c r="F2762" t="str">
        <f>IF(Transactions!F2762&lt;&gt;"",Transactions!F2762,"")</f>
        <v>put</v>
      </c>
      <c r="G2762" t="str">
        <f>IF(Transactions!G2762&lt;&gt;"",Transactions!G2762,"")</f>
        <v>000000011_248</v>
      </c>
      <c r="H2762" t="str">
        <f>IF(Transactions!H2762&lt;&gt;"",Transactions!H2762,"")</f>
        <v>277.0</v>
      </c>
      <c r="I2762">
        <f>IF(Transactions!J2762-Transactions!I2762&lt;&gt;"",Transactions!J2762-Transactions!I2762,"")</f>
        <v>267</v>
      </c>
      <c r="J2762">
        <f>IF((Transactions!K2762-Transactions!I2762)-(Transactions!P2762-Transactions!J2762)&lt;&gt;"",(Transactions!K2762-Transactions!I2762)-(Transactions!P2762-Transactions!J2762),"")</f>
        <v>265</v>
      </c>
      <c r="K2762">
        <f>IF(Transactions!L2762-Transactions!K2762&lt;&gt;"",Transactions!L2762-Transactions!K2762,"")</f>
        <v>0</v>
      </c>
      <c r="L2762">
        <f>IF(Transactions!N2762-Transactions!M2762&lt;&gt;"",Transactions!N2762-Transactions!M2762,"")</f>
        <v>2</v>
      </c>
      <c r="M2762">
        <f>IF(Transactions!P2762-Transactions!O2762&lt;&gt;"",Transactions!P2762-Transactions!O2762,"")</f>
        <v>0</v>
      </c>
      <c r="O2762">
        <f t="shared" si="88"/>
        <v>267</v>
      </c>
      <c r="P2762" t="str">
        <f>IF(Transactions!O2762&lt;&gt;"",Transactions!O2762,"")</f>
        <v>1536328501598</v>
      </c>
      <c r="Q2762">
        <f>IF(Transactions!S2762-Transactions!J2762&lt;&gt;"",Transactions!S2762-Transactions!J2762,"")</f>
        <v>2225</v>
      </c>
      <c r="R2762">
        <f t="shared" si="89"/>
        <v>2492</v>
      </c>
    </row>
    <row r="2763" spans="1:18" x14ac:dyDescent="0.3">
      <c r="A2763" t="str">
        <f>IF(Transactions!A2763&lt;&gt;"",Transactions!A2763,0)</f>
        <v>2018/09/07 15:55:02</v>
      </c>
      <c r="B2763" t="str">
        <f>IF(Transactions!B2763&lt;&gt;"",Transactions!B2763,0)</f>
        <v>a1cfcc1563cd336f901b5ba0fe50eed05da5178d370480af298cd993e94d858c</v>
      </c>
      <c r="C2763" t="str">
        <f>IF(Transactions!C2763&lt;&gt;"",Transactions!C2763,0)</f>
        <v>Step2</v>
      </c>
      <c r="D2763" t="str">
        <f>IF(Transactions!D2763&lt;&gt;"",Transactions!D2763,"")</f>
        <v>peer0.org2.ldegilde.com</v>
      </c>
      <c r="E2763" t="str">
        <f>IF(Transactions!E2763&lt;&gt;"",Transactions!E2763,"")</f>
        <v>default-chaincode</v>
      </c>
      <c r="F2763" t="str">
        <f>IF(Transactions!F2763&lt;&gt;"",Transactions!F2763,"")</f>
        <v>put</v>
      </c>
      <c r="G2763" t="str">
        <f>IF(Transactions!G2763&lt;&gt;"",Transactions!G2763,"")</f>
        <v>000000011_248</v>
      </c>
      <c r="H2763" t="str">
        <f>IF(Transactions!H2763&lt;&gt;"",Transactions!H2763,"")</f>
        <v>277.0</v>
      </c>
      <c r="I2763">
        <f>IF(Transactions!J2763-Transactions!I2763&lt;&gt;"",Transactions!J2763-Transactions!I2763,"")</f>
        <v>267</v>
      </c>
      <c r="J2763">
        <f>IF((Transactions!K2763-Transactions!I2763)-(Transactions!P2763-Transactions!J2763)&lt;&gt;"",(Transactions!K2763-Transactions!I2763)-(Transactions!P2763-Transactions!J2763),"")</f>
        <v>264</v>
      </c>
      <c r="K2763">
        <f>IF(Transactions!L2763-Transactions!K2763&lt;&gt;"",Transactions!L2763-Transactions!K2763,"")</f>
        <v>0</v>
      </c>
      <c r="L2763">
        <f>IF(Transactions!N2763-Transactions!M2763&lt;&gt;"",Transactions!N2763-Transactions!M2763,"")</f>
        <v>3</v>
      </c>
      <c r="M2763">
        <f>IF(Transactions!P2763-Transactions!O2763&lt;&gt;"",Transactions!P2763-Transactions!O2763,"")</f>
        <v>0</v>
      </c>
      <c r="O2763">
        <f t="shared" si="88"/>
        <v>267</v>
      </c>
      <c r="P2763" t="str">
        <f>IF(Transactions!O2763&lt;&gt;"",Transactions!O2763,"")</f>
        <v>1536328501610</v>
      </c>
      <c r="Q2763">
        <f>IF(Transactions!S2763-Transactions!J2763&lt;&gt;"",Transactions!S2763-Transactions!J2763,"")</f>
        <v>2225</v>
      </c>
      <c r="R2763">
        <f t="shared" si="89"/>
        <v>2492</v>
      </c>
    </row>
    <row r="2764" spans="1:18" x14ac:dyDescent="0.3">
      <c r="A2764" t="str">
        <f>IF(Transactions!A2764&lt;&gt;"",Transactions!A2764,0)</f>
        <v>2018/09/07 15:55:02</v>
      </c>
      <c r="B2764" t="str">
        <f>IF(Transactions!B2764&lt;&gt;"",Transactions!B2764,0)</f>
        <v>79a43a10e8a7306d334e8b3acdb31ecdfe84e2f6f7c3a4bdc8ca37e16df7aaf0</v>
      </c>
      <c r="C2764" t="str">
        <f>IF(Transactions!C2764&lt;&gt;"",Transactions!C2764,0)</f>
        <v>Step2</v>
      </c>
      <c r="D2764" t="str">
        <f>IF(Transactions!D2764&lt;&gt;"",Transactions!D2764,"")</f>
        <v>peer0.org1.ldegilde.com</v>
      </c>
      <c r="E2764" t="str">
        <f>IF(Transactions!E2764&lt;&gt;"",Transactions!E2764,"")</f>
        <v>default-chaincode</v>
      </c>
      <c r="F2764" t="str">
        <f>IF(Transactions!F2764&lt;&gt;"",Transactions!F2764,"")</f>
        <v>put</v>
      </c>
      <c r="G2764" t="str">
        <f>IF(Transactions!G2764&lt;&gt;"",Transactions!G2764,"")</f>
        <v>000000011_51</v>
      </c>
      <c r="H2764" t="str">
        <f>IF(Transactions!H2764&lt;&gt;"",Transactions!H2764,"")</f>
        <v>67.0</v>
      </c>
      <c r="I2764">
        <f>IF(Transactions!J2764-Transactions!I2764&lt;&gt;"",Transactions!J2764-Transactions!I2764,"")</f>
        <v>311</v>
      </c>
      <c r="J2764">
        <f>IF((Transactions!K2764-Transactions!I2764)-(Transactions!P2764-Transactions!J2764)&lt;&gt;"",(Transactions!K2764-Transactions!I2764)-(Transactions!P2764-Transactions!J2764),"")</f>
        <v>304</v>
      </c>
      <c r="K2764">
        <f>IF(Transactions!L2764-Transactions!K2764&lt;&gt;"",Transactions!L2764-Transactions!K2764,"")</f>
        <v>0</v>
      </c>
      <c r="L2764">
        <f>IF(Transactions!N2764-Transactions!M2764&lt;&gt;"",Transactions!N2764-Transactions!M2764,"")</f>
        <v>7</v>
      </c>
      <c r="M2764">
        <f>IF(Transactions!P2764-Transactions!O2764&lt;&gt;"",Transactions!P2764-Transactions!O2764,"")</f>
        <v>0</v>
      </c>
      <c r="O2764">
        <f t="shared" ref="O2764:O2827" si="90">SUM(J2764:M2764)</f>
        <v>311</v>
      </c>
      <c r="P2764" t="str">
        <f>IF(Transactions!O2764&lt;&gt;"",Transactions!O2764,"")</f>
        <v>1536328501600</v>
      </c>
      <c r="Q2764">
        <f>IF(Transactions!S2764-Transactions!J2764&lt;&gt;"",Transactions!S2764-Transactions!J2764,"")</f>
        <v>2200</v>
      </c>
      <c r="R2764">
        <f t="shared" ref="R2764:R2827" si="91">I2764+Q2764</f>
        <v>2511</v>
      </c>
    </row>
    <row r="2765" spans="1:18" x14ac:dyDescent="0.3">
      <c r="A2765" t="str">
        <f>IF(Transactions!A2765&lt;&gt;"",Transactions!A2765,0)</f>
        <v>2018/09/07 15:55:02</v>
      </c>
      <c r="B2765" t="str">
        <f>IF(Transactions!B2765&lt;&gt;"",Transactions!B2765,0)</f>
        <v>79a43a10e8a7306d334e8b3acdb31ecdfe84e2f6f7c3a4bdc8ca37e16df7aaf0</v>
      </c>
      <c r="C2765" t="str">
        <f>IF(Transactions!C2765&lt;&gt;"",Transactions!C2765,0)</f>
        <v>Step2</v>
      </c>
      <c r="D2765" t="str">
        <f>IF(Transactions!D2765&lt;&gt;"",Transactions!D2765,"")</f>
        <v>peer0.org2.ldegilde.com</v>
      </c>
      <c r="E2765" t="str">
        <f>IF(Transactions!E2765&lt;&gt;"",Transactions!E2765,"")</f>
        <v>default-chaincode</v>
      </c>
      <c r="F2765" t="str">
        <f>IF(Transactions!F2765&lt;&gt;"",Transactions!F2765,"")</f>
        <v>put</v>
      </c>
      <c r="G2765" t="str">
        <f>IF(Transactions!G2765&lt;&gt;"",Transactions!G2765,"")</f>
        <v>000000011_51</v>
      </c>
      <c r="H2765" t="str">
        <f>IF(Transactions!H2765&lt;&gt;"",Transactions!H2765,"")</f>
        <v>67.0</v>
      </c>
      <c r="I2765">
        <f>IF(Transactions!J2765-Transactions!I2765&lt;&gt;"",Transactions!J2765-Transactions!I2765,"")</f>
        <v>311</v>
      </c>
      <c r="J2765">
        <f>IF((Transactions!K2765-Transactions!I2765)-(Transactions!P2765-Transactions!J2765)&lt;&gt;"",(Transactions!K2765-Transactions!I2765)-(Transactions!P2765-Transactions!J2765),"")</f>
        <v>307</v>
      </c>
      <c r="K2765">
        <f>IF(Transactions!L2765-Transactions!K2765&lt;&gt;"",Transactions!L2765-Transactions!K2765,"")</f>
        <v>0</v>
      </c>
      <c r="L2765">
        <f>IF(Transactions!N2765-Transactions!M2765&lt;&gt;"",Transactions!N2765-Transactions!M2765,"")</f>
        <v>4</v>
      </c>
      <c r="M2765">
        <f>IF(Transactions!P2765-Transactions!O2765&lt;&gt;"",Transactions!P2765-Transactions!O2765,"")</f>
        <v>0</v>
      </c>
      <c r="O2765">
        <f t="shared" si="90"/>
        <v>311</v>
      </c>
      <c r="P2765" t="str">
        <f>IF(Transactions!O2765&lt;&gt;"",Transactions!O2765,"")</f>
        <v>1536328501627</v>
      </c>
      <c r="Q2765">
        <f>IF(Transactions!S2765-Transactions!J2765&lt;&gt;"",Transactions!S2765-Transactions!J2765,"")</f>
        <v>2200</v>
      </c>
      <c r="R2765">
        <f t="shared" si="91"/>
        <v>2511</v>
      </c>
    </row>
    <row r="2766" spans="1:18" x14ac:dyDescent="0.3">
      <c r="A2766" t="str">
        <f>IF(Transactions!A2766&lt;&gt;"",Transactions!A2766,0)</f>
        <v>2018/09/07 15:55:02</v>
      </c>
      <c r="B2766" t="str">
        <f>IF(Transactions!B2766&lt;&gt;"",Transactions!B2766,0)</f>
        <v>cf6624bf239219fd262cbf00241f214e85acfe34f005bafdddce6c31e90b9407</v>
      </c>
      <c r="C2766" t="str">
        <f>IF(Transactions!C2766&lt;&gt;"",Transactions!C2766,0)</f>
        <v>Step2</v>
      </c>
      <c r="D2766" t="str">
        <f>IF(Transactions!D2766&lt;&gt;"",Transactions!D2766,"")</f>
        <v>peer0.org1.ldegilde.com</v>
      </c>
      <c r="E2766" t="str">
        <f>IF(Transactions!E2766&lt;&gt;"",Transactions!E2766,"")</f>
        <v>default-chaincode</v>
      </c>
      <c r="F2766" t="str">
        <f>IF(Transactions!F2766&lt;&gt;"",Transactions!F2766,"")</f>
        <v>put</v>
      </c>
      <c r="G2766" t="str">
        <f>IF(Transactions!G2766&lt;&gt;"",Transactions!G2766,"")</f>
        <v>000000011_241</v>
      </c>
      <c r="H2766" t="str">
        <f>IF(Transactions!H2766&lt;&gt;"",Transactions!H2766,"")</f>
        <v>397.0</v>
      </c>
      <c r="I2766">
        <f>IF(Transactions!J2766-Transactions!I2766&lt;&gt;"",Transactions!J2766-Transactions!I2766,"")</f>
        <v>345</v>
      </c>
      <c r="J2766">
        <f>IF((Transactions!K2766-Transactions!I2766)-(Transactions!P2766-Transactions!J2766)&lt;&gt;"",(Transactions!K2766-Transactions!I2766)-(Transactions!P2766-Transactions!J2766),"")</f>
        <v>339</v>
      </c>
      <c r="K2766">
        <f>IF(Transactions!L2766-Transactions!K2766&lt;&gt;"",Transactions!L2766-Transactions!K2766,"")</f>
        <v>0</v>
      </c>
      <c r="L2766">
        <f>IF(Transactions!N2766-Transactions!M2766&lt;&gt;"",Transactions!N2766-Transactions!M2766,"")</f>
        <v>6</v>
      </c>
      <c r="M2766">
        <f>IF(Transactions!P2766-Transactions!O2766&lt;&gt;"",Transactions!P2766-Transactions!O2766,"")</f>
        <v>0</v>
      </c>
      <c r="O2766">
        <f t="shared" si="90"/>
        <v>345</v>
      </c>
      <c r="P2766" t="str">
        <f>IF(Transactions!O2766&lt;&gt;"",Transactions!O2766,"")</f>
        <v>1536328501600</v>
      </c>
      <c r="Q2766">
        <f>IF(Transactions!S2766-Transactions!J2766&lt;&gt;"",Transactions!S2766-Transactions!J2766,"")</f>
        <v>2160</v>
      </c>
      <c r="R2766">
        <f t="shared" si="91"/>
        <v>2505</v>
      </c>
    </row>
    <row r="2767" spans="1:18" x14ac:dyDescent="0.3">
      <c r="A2767" t="str">
        <f>IF(Transactions!A2767&lt;&gt;"",Transactions!A2767,0)</f>
        <v>2018/09/07 15:55:02</v>
      </c>
      <c r="B2767" t="str">
        <f>IF(Transactions!B2767&lt;&gt;"",Transactions!B2767,0)</f>
        <v>cf6624bf239219fd262cbf00241f214e85acfe34f005bafdddce6c31e90b9407</v>
      </c>
      <c r="C2767" t="str">
        <f>IF(Transactions!C2767&lt;&gt;"",Transactions!C2767,0)</f>
        <v>Step2</v>
      </c>
      <c r="D2767" t="str">
        <f>IF(Transactions!D2767&lt;&gt;"",Transactions!D2767,"")</f>
        <v>peer0.org2.ldegilde.com</v>
      </c>
      <c r="E2767" t="str">
        <f>IF(Transactions!E2767&lt;&gt;"",Transactions!E2767,"")</f>
        <v>default-chaincode</v>
      </c>
      <c r="F2767" t="str">
        <f>IF(Transactions!F2767&lt;&gt;"",Transactions!F2767,"")</f>
        <v>put</v>
      </c>
      <c r="G2767" t="str">
        <f>IF(Transactions!G2767&lt;&gt;"",Transactions!G2767,"")</f>
        <v>000000011_241</v>
      </c>
      <c r="H2767" t="str">
        <f>IF(Transactions!H2767&lt;&gt;"",Transactions!H2767,"")</f>
        <v>397.0</v>
      </c>
      <c r="I2767">
        <f>IF(Transactions!J2767-Transactions!I2767&lt;&gt;"",Transactions!J2767-Transactions!I2767,"")</f>
        <v>345</v>
      </c>
      <c r="J2767">
        <f>IF((Transactions!K2767-Transactions!I2767)-(Transactions!P2767-Transactions!J2767)&lt;&gt;"",(Transactions!K2767-Transactions!I2767)-(Transactions!P2767-Transactions!J2767),"")</f>
        <v>333</v>
      </c>
      <c r="K2767">
        <f>IF(Transactions!L2767-Transactions!K2767&lt;&gt;"",Transactions!L2767-Transactions!K2767,"")</f>
        <v>0</v>
      </c>
      <c r="L2767">
        <f>IF(Transactions!N2767-Transactions!M2767&lt;&gt;"",Transactions!N2767-Transactions!M2767,"")</f>
        <v>12</v>
      </c>
      <c r="M2767">
        <f>IF(Transactions!P2767-Transactions!O2767&lt;&gt;"",Transactions!P2767-Transactions!O2767,"")</f>
        <v>0</v>
      </c>
      <c r="O2767">
        <f t="shared" si="90"/>
        <v>345</v>
      </c>
      <c r="P2767" t="str">
        <f>IF(Transactions!O2767&lt;&gt;"",Transactions!O2767,"")</f>
        <v>1536328501639</v>
      </c>
      <c r="Q2767">
        <f>IF(Transactions!S2767-Transactions!J2767&lt;&gt;"",Transactions!S2767-Transactions!J2767,"")</f>
        <v>2160</v>
      </c>
      <c r="R2767">
        <f t="shared" si="91"/>
        <v>2505</v>
      </c>
    </row>
    <row r="2768" spans="1:18" x14ac:dyDescent="0.3">
      <c r="A2768" t="str">
        <f>IF(Transactions!A2768&lt;&gt;"",Transactions!A2768,0)</f>
        <v>2018/09/07 15:55:02</v>
      </c>
      <c r="B2768" t="str">
        <f>IF(Transactions!B2768&lt;&gt;"",Transactions!B2768,0)</f>
        <v>cbbf5d4698408d38438d85a165428c3e1f9afae5ded7b151d9624f91125ee7d6</v>
      </c>
      <c r="C2768" t="str">
        <f>IF(Transactions!C2768&lt;&gt;"",Transactions!C2768,0)</f>
        <v>Step2</v>
      </c>
      <c r="D2768" t="str">
        <f>IF(Transactions!D2768&lt;&gt;"",Transactions!D2768,"")</f>
        <v>peer0.org1.ldegilde.com</v>
      </c>
      <c r="E2768" t="str">
        <f>IF(Transactions!E2768&lt;&gt;"",Transactions!E2768,"")</f>
        <v>default-chaincode</v>
      </c>
      <c r="F2768" t="str">
        <f>IF(Transactions!F2768&lt;&gt;"",Transactions!F2768,"")</f>
        <v>put</v>
      </c>
      <c r="G2768" t="str">
        <f>IF(Transactions!G2768&lt;&gt;"",Transactions!G2768,"")</f>
        <v>000000011_33</v>
      </c>
      <c r="H2768" t="str">
        <f>IF(Transactions!H2768&lt;&gt;"",Transactions!H2768,"")</f>
        <v>479.0</v>
      </c>
      <c r="I2768">
        <f>IF(Transactions!J2768-Transactions!I2768&lt;&gt;"",Transactions!J2768-Transactions!I2768,"")</f>
        <v>276</v>
      </c>
      <c r="J2768">
        <f>IF((Transactions!K2768-Transactions!I2768)-(Transactions!P2768-Transactions!J2768)&lt;&gt;"",(Transactions!K2768-Transactions!I2768)-(Transactions!P2768-Transactions!J2768),"")</f>
        <v>274</v>
      </c>
      <c r="K2768">
        <f>IF(Transactions!L2768-Transactions!K2768&lt;&gt;"",Transactions!L2768-Transactions!K2768,"")</f>
        <v>0</v>
      </c>
      <c r="L2768">
        <f>IF(Transactions!N2768-Transactions!M2768&lt;&gt;"",Transactions!N2768-Transactions!M2768,"")</f>
        <v>2</v>
      </c>
      <c r="M2768">
        <f>IF(Transactions!P2768-Transactions!O2768&lt;&gt;"",Transactions!P2768-Transactions!O2768,"")</f>
        <v>0</v>
      </c>
      <c r="O2768">
        <f t="shared" si="90"/>
        <v>276</v>
      </c>
      <c r="P2768" t="str">
        <f>IF(Transactions!O2768&lt;&gt;"",Transactions!O2768,"")</f>
        <v>1536328501583</v>
      </c>
      <c r="Q2768">
        <f>IF(Transactions!S2768-Transactions!J2768&lt;&gt;"",Transactions!S2768-Transactions!J2768,"")</f>
        <v>2244</v>
      </c>
      <c r="R2768">
        <f t="shared" si="91"/>
        <v>2520</v>
      </c>
    </row>
    <row r="2769" spans="1:18" x14ac:dyDescent="0.3">
      <c r="A2769" t="str">
        <f>IF(Transactions!A2769&lt;&gt;"",Transactions!A2769,0)</f>
        <v>2018/09/07 15:55:02</v>
      </c>
      <c r="B2769" t="str">
        <f>IF(Transactions!B2769&lt;&gt;"",Transactions!B2769,0)</f>
        <v>cbbf5d4698408d38438d85a165428c3e1f9afae5ded7b151d9624f91125ee7d6</v>
      </c>
      <c r="C2769" t="str">
        <f>IF(Transactions!C2769&lt;&gt;"",Transactions!C2769,0)</f>
        <v>Step2</v>
      </c>
      <c r="D2769" t="str">
        <f>IF(Transactions!D2769&lt;&gt;"",Transactions!D2769,"")</f>
        <v>peer0.org2.ldegilde.com</v>
      </c>
      <c r="E2769" t="str">
        <f>IF(Transactions!E2769&lt;&gt;"",Transactions!E2769,"")</f>
        <v>default-chaincode</v>
      </c>
      <c r="F2769" t="str">
        <f>IF(Transactions!F2769&lt;&gt;"",Transactions!F2769,"")</f>
        <v>put</v>
      </c>
      <c r="G2769" t="str">
        <f>IF(Transactions!G2769&lt;&gt;"",Transactions!G2769,"")</f>
        <v>000000011_33</v>
      </c>
      <c r="H2769" t="str">
        <f>IF(Transactions!H2769&lt;&gt;"",Transactions!H2769,"")</f>
        <v>479.0</v>
      </c>
      <c r="I2769">
        <f>IF(Transactions!J2769-Transactions!I2769&lt;&gt;"",Transactions!J2769-Transactions!I2769,"")</f>
        <v>276</v>
      </c>
      <c r="J2769">
        <f>IF((Transactions!K2769-Transactions!I2769)-(Transactions!P2769-Transactions!J2769)&lt;&gt;"",(Transactions!K2769-Transactions!I2769)-(Transactions!P2769-Transactions!J2769),"")</f>
        <v>273</v>
      </c>
      <c r="K2769">
        <f>IF(Transactions!L2769-Transactions!K2769&lt;&gt;"",Transactions!L2769-Transactions!K2769,"")</f>
        <v>0</v>
      </c>
      <c r="L2769">
        <f>IF(Transactions!N2769-Transactions!M2769&lt;&gt;"",Transactions!N2769-Transactions!M2769,"")</f>
        <v>3</v>
      </c>
      <c r="M2769">
        <f>IF(Transactions!P2769-Transactions!O2769&lt;&gt;"",Transactions!P2769-Transactions!O2769,"")</f>
        <v>0</v>
      </c>
      <c r="O2769">
        <f t="shared" si="90"/>
        <v>276</v>
      </c>
      <c r="P2769" t="str">
        <f>IF(Transactions!O2769&lt;&gt;"",Transactions!O2769,"")</f>
        <v>1536328501588</v>
      </c>
      <c r="Q2769">
        <f>IF(Transactions!S2769-Transactions!J2769&lt;&gt;"",Transactions!S2769-Transactions!J2769,"")</f>
        <v>2244</v>
      </c>
      <c r="R2769">
        <f t="shared" si="91"/>
        <v>2520</v>
      </c>
    </row>
    <row r="2770" spans="1:18" x14ac:dyDescent="0.3">
      <c r="A2770" t="str">
        <f>IF(Transactions!A2770&lt;&gt;"",Transactions!A2770,0)</f>
        <v>2018/09/07 15:55:02</v>
      </c>
      <c r="B2770" t="str">
        <f>IF(Transactions!B2770&lt;&gt;"",Transactions!B2770,0)</f>
        <v>4c97158921cb9de3f43f01272c53ddace0b4c828e55a50de0df4db0c1bf96e02</v>
      </c>
      <c r="C2770" t="str">
        <f>IF(Transactions!C2770&lt;&gt;"",Transactions!C2770,0)</f>
        <v>Step2</v>
      </c>
      <c r="D2770" t="str">
        <f>IF(Transactions!D2770&lt;&gt;"",Transactions!D2770,"")</f>
        <v>peer0.org1.ldegilde.com</v>
      </c>
      <c r="E2770" t="str">
        <f>IF(Transactions!E2770&lt;&gt;"",Transactions!E2770,"")</f>
        <v>default-chaincode</v>
      </c>
      <c r="F2770" t="str">
        <f>IF(Transactions!F2770&lt;&gt;"",Transactions!F2770,"")</f>
        <v>put</v>
      </c>
      <c r="G2770" t="str">
        <f>IF(Transactions!G2770&lt;&gt;"",Transactions!G2770,"")</f>
        <v>000000011_246</v>
      </c>
      <c r="H2770" t="str">
        <f>IF(Transactions!H2770&lt;&gt;"",Transactions!H2770,"")</f>
        <v>229.0</v>
      </c>
      <c r="I2770">
        <f>IF(Transactions!J2770-Transactions!I2770&lt;&gt;"",Transactions!J2770-Transactions!I2770,"")</f>
        <v>323</v>
      </c>
      <c r="J2770">
        <f>IF((Transactions!K2770-Transactions!I2770)-(Transactions!P2770-Transactions!J2770)&lt;&gt;"",(Transactions!K2770-Transactions!I2770)-(Transactions!P2770-Transactions!J2770),"")</f>
        <v>310</v>
      </c>
      <c r="K2770">
        <f>IF(Transactions!L2770-Transactions!K2770&lt;&gt;"",Transactions!L2770-Transactions!K2770,"")</f>
        <v>0</v>
      </c>
      <c r="L2770">
        <f>IF(Transactions!N2770-Transactions!M2770&lt;&gt;"",Transactions!N2770-Transactions!M2770,"")</f>
        <v>13</v>
      </c>
      <c r="M2770">
        <f>IF(Transactions!P2770-Transactions!O2770&lt;&gt;"",Transactions!P2770-Transactions!O2770,"")</f>
        <v>0</v>
      </c>
      <c r="O2770">
        <f t="shared" si="90"/>
        <v>323</v>
      </c>
      <c r="P2770" t="str">
        <f>IF(Transactions!O2770&lt;&gt;"",Transactions!O2770,"")</f>
        <v>1536328501610</v>
      </c>
      <c r="Q2770">
        <f>IF(Transactions!S2770-Transactions!J2770&lt;&gt;"",Transactions!S2770-Transactions!J2770,"")</f>
        <v>2169</v>
      </c>
      <c r="R2770">
        <f t="shared" si="91"/>
        <v>2492</v>
      </c>
    </row>
    <row r="2771" spans="1:18" x14ac:dyDescent="0.3">
      <c r="A2771" t="str">
        <f>IF(Transactions!A2771&lt;&gt;"",Transactions!A2771,0)</f>
        <v>2018/09/07 15:55:02</v>
      </c>
      <c r="B2771" t="str">
        <f>IF(Transactions!B2771&lt;&gt;"",Transactions!B2771,0)</f>
        <v>4c97158921cb9de3f43f01272c53ddace0b4c828e55a50de0df4db0c1bf96e02</v>
      </c>
      <c r="C2771" t="str">
        <f>IF(Transactions!C2771&lt;&gt;"",Transactions!C2771,0)</f>
        <v>Step2</v>
      </c>
      <c r="D2771" t="str">
        <f>IF(Transactions!D2771&lt;&gt;"",Transactions!D2771,"")</f>
        <v>peer0.org2.ldegilde.com</v>
      </c>
      <c r="E2771" t="str">
        <f>IF(Transactions!E2771&lt;&gt;"",Transactions!E2771,"")</f>
        <v>default-chaincode</v>
      </c>
      <c r="F2771" t="str">
        <f>IF(Transactions!F2771&lt;&gt;"",Transactions!F2771,"")</f>
        <v>put</v>
      </c>
      <c r="G2771" t="str">
        <f>IF(Transactions!G2771&lt;&gt;"",Transactions!G2771,"")</f>
        <v>000000011_246</v>
      </c>
      <c r="H2771" t="str">
        <f>IF(Transactions!H2771&lt;&gt;"",Transactions!H2771,"")</f>
        <v>229.0</v>
      </c>
      <c r="I2771">
        <f>IF(Transactions!J2771-Transactions!I2771&lt;&gt;"",Transactions!J2771-Transactions!I2771,"")</f>
        <v>323</v>
      </c>
      <c r="J2771">
        <f>IF((Transactions!K2771-Transactions!I2771)-(Transactions!P2771-Transactions!J2771)&lt;&gt;"",(Transactions!K2771-Transactions!I2771)-(Transactions!P2771-Transactions!J2771),"")</f>
        <v>319</v>
      </c>
      <c r="K2771">
        <f>IF(Transactions!L2771-Transactions!K2771&lt;&gt;"",Transactions!L2771-Transactions!K2771,"")</f>
        <v>0</v>
      </c>
      <c r="L2771">
        <f>IF(Transactions!N2771-Transactions!M2771&lt;&gt;"",Transactions!N2771-Transactions!M2771,"")</f>
        <v>4</v>
      </c>
      <c r="M2771">
        <f>IF(Transactions!P2771-Transactions!O2771&lt;&gt;"",Transactions!P2771-Transactions!O2771,"")</f>
        <v>0</v>
      </c>
      <c r="O2771">
        <f t="shared" si="90"/>
        <v>323</v>
      </c>
      <c r="P2771" t="str">
        <f>IF(Transactions!O2771&lt;&gt;"",Transactions!O2771,"")</f>
        <v>1536328501627</v>
      </c>
      <c r="Q2771">
        <f>IF(Transactions!S2771-Transactions!J2771&lt;&gt;"",Transactions!S2771-Transactions!J2771,"")</f>
        <v>2169</v>
      </c>
      <c r="R2771">
        <f t="shared" si="91"/>
        <v>2492</v>
      </c>
    </row>
    <row r="2772" spans="1:18" x14ac:dyDescent="0.3">
      <c r="A2772" t="str">
        <f>IF(Transactions!A2772&lt;&gt;"",Transactions!A2772,0)</f>
        <v>2018/09/07 15:55:02</v>
      </c>
      <c r="B2772" t="str">
        <f>IF(Transactions!B2772&lt;&gt;"",Transactions!B2772,0)</f>
        <v>548d4d11408f0f2c0af1a6d00f97cf0616dfcacfd04c39106c1d5460bd917c1d</v>
      </c>
      <c r="C2772" t="str">
        <f>IF(Transactions!C2772&lt;&gt;"",Transactions!C2772,0)</f>
        <v>Step2</v>
      </c>
      <c r="D2772" t="str">
        <f>IF(Transactions!D2772&lt;&gt;"",Transactions!D2772,"")</f>
        <v>peer0.org1.ldegilde.com</v>
      </c>
      <c r="E2772" t="str">
        <f>IF(Transactions!E2772&lt;&gt;"",Transactions!E2772,"")</f>
        <v>default-chaincode</v>
      </c>
      <c r="F2772" t="str">
        <f>IF(Transactions!F2772&lt;&gt;"",Transactions!F2772,"")</f>
        <v>put</v>
      </c>
      <c r="G2772" t="str">
        <f>IF(Transactions!G2772&lt;&gt;"",Transactions!G2772,"")</f>
        <v>000000011_167</v>
      </c>
      <c r="H2772" t="str">
        <f>IF(Transactions!H2772&lt;&gt;"",Transactions!H2772,"")</f>
        <v>485.0</v>
      </c>
      <c r="I2772">
        <f>IF(Transactions!J2772-Transactions!I2772&lt;&gt;"",Transactions!J2772-Transactions!I2772,"")</f>
        <v>336</v>
      </c>
      <c r="J2772">
        <f>IF((Transactions!K2772-Transactions!I2772)-(Transactions!P2772-Transactions!J2772)&lt;&gt;"",(Transactions!K2772-Transactions!I2772)-(Transactions!P2772-Transactions!J2772),"")</f>
        <v>333</v>
      </c>
      <c r="K2772">
        <f>IF(Transactions!L2772-Transactions!K2772&lt;&gt;"",Transactions!L2772-Transactions!K2772,"")</f>
        <v>0</v>
      </c>
      <c r="L2772">
        <f>IF(Transactions!N2772-Transactions!M2772&lt;&gt;"",Transactions!N2772-Transactions!M2772,"")</f>
        <v>3</v>
      </c>
      <c r="M2772">
        <f>IF(Transactions!P2772-Transactions!O2772&lt;&gt;"",Transactions!P2772-Transactions!O2772,"")</f>
        <v>0</v>
      </c>
      <c r="O2772">
        <f t="shared" si="90"/>
        <v>336</v>
      </c>
      <c r="P2772" t="str">
        <f>IF(Transactions!O2772&lt;&gt;"",Transactions!O2772,"")</f>
        <v>1536328501592</v>
      </c>
      <c r="Q2772">
        <f>IF(Transactions!S2772-Transactions!J2772&lt;&gt;"",Transactions!S2772-Transactions!J2772,"")</f>
        <v>2170</v>
      </c>
      <c r="R2772">
        <f t="shared" si="91"/>
        <v>2506</v>
      </c>
    </row>
    <row r="2773" spans="1:18" x14ac:dyDescent="0.3">
      <c r="A2773" t="str">
        <f>IF(Transactions!A2773&lt;&gt;"",Transactions!A2773,0)</f>
        <v>2018/09/07 15:55:02</v>
      </c>
      <c r="B2773" t="str">
        <f>IF(Transactions!B2773&lt;&gt;"",Transactions!B2773,0)</f>
        <v>548d4d11408f0f2c0af1a6d00f97cf0616dfcacfd04c39106c1d5460bd917c1d</v>
      </c>
      <c r="C2773" t="str">
        <f>IF(Transactions!C2773&lt;&gt;"",Transactions!C2773,0)</f>
        <v>Step2</v>
      </c>
      <c r="D2773" t="str">
        <f>IF(Transactions!D2773&lt;&gt;"",Transactions!D2773,"")</f>
        <v>peer0.org2.ldegilde.com</v>
      </c>
      <c r="E2773" t="str">
        <f>IF(Transactions!E2773&lt;&gt;"",Transactions!E2773,"")</f>
        <v>default-chaincode</v>
      </c>
      <c r="F2773" t="str">
        <f>IF(Transactions!F2773&lt;&gt;"",Transactions!F2773,"")</f>
        <v>put</v>
      </c>
      <c r="G2773" t="str">
        <f>IF(Transactions!G2773&lt;&gt;"",Transactions!G2773,"")</f>
        <v>000000011_167</v>
      </c>
      <c r="H2773" t="str">
        <f>IF(Transactions!H2773&lt;&gt;"",Transactions!H2773,"")</f>
        <v>485.0</v>
      </c>
      <c r="I2773">
        <f>IF(Transactions!J2773-Transactions!I2773&lt;&gt;"",Transactions!J2773-Transactions!I2773,"")</f>
        <v>336</v>
      </c>
      <c r="J2773">
        <f>IF((Transactions!K2773-Transactions!I2773)-(Transactions!P2773-Transactions!J2773)&lt;&gt;"",(Transactions!K2773-Transactions!I2773)-(Transactions!P2773-Transactions!J2773),"")</f>
        <v>326</v>
      </c>
      <c r="K2773">
        <f>IF(Transactions!L2773-Transactions!K2773&lt;&gt;"",Transactions!L2773-Transactions!K2773,"")</f>
        <v>0</v>
      </c>
      <c r="L2773">
        <f>IF(Transactions!N2773-Transactions!M2773&lt;&gt;"",Transactions!N2773-Transactions!M2773,"")</f>
        <v>10</v>
      </c>
      <c r="M2773">
        <f>IF(Transactions!P2773-Transactions!O2773&lt;&gt;"",Transactions!P2773-Transactions!O2773,"")</f>
        <v>0</v>
      </c>
      <c r="O2773">
        <f t="shared" si="90"/>
        <v>336</v>
      </c>
      <c r="P2773" t="str">
        <f>IF(Transactions!O2773&lt;&gt;"",Transactions!O2773,"")</f>
        <v>1536328501637</v>
      </c>
      <c r="Q2773">
        <f>IF(Transactions!S2773-Transactions!J2773&lt;&gt;"",Transactions!S2773-Transactions!J2773,"")</f>
        <v>2170</v>
      </c>
      <c r="R2773">
        <f t="shared" si="91"/>
        <v>2506</v>
      </c>
    </row>
    <row r="2774" spans="1:18" x14ac:dyDescent="0.3">
      <c r="A2774" t="str">
        <f>IF(Transactions!A2774&lt;&gt;"",Transactions!A2774,0)</f>
        <v>2018/09/07 15:55:02</v>
      </c>
      <c r="B2774" t="str">
        <f>IF(Transactions!B2774&lt;&gt;"",Transactions!B2774,0)</f>
        <v>2691c220ba9615c750fbf2310e6a855a8853e00ba345d49d301fd7be9ae1910b</v>
      </c>
      <c r="C2774" t="str">
        <f>IF(Transactions!C2774&lt;&gt;"",Transactions!C2774,0)</f>
        <v>Step2</v>
      </c>
      <c r="D2774" t="str">
        <f>IF(Transactions!D2774&lt;&gt;"",Transactions!D2774,"")</f>
        <v>peer0.org1.ldegilde.com</v>
      </c>
      <c r="E2774" t="str">
        <f>IF(Transactions!E2774&lt;&gt;"",Transactions!E2774,"")</f>
        <v>default-chaincode</v>
      </c>
      <c r="F2774" t="str">
        <f>IF(Transactions!F2774&lt;&gt;"",Transactions!F2774,"")</f>
        <v>put</v>
      </c>
      <c r="G2774" t="str">
        <f>IF(Transactions!G2774&lt;&gt;"",Transactions!G2774,"")</f>
        <v>000000011_190</v>
      </c>
      <c r="H2774" t="str">
        <f>IF(Transactions!H2774&lt;&gt;"",Transactions!H2774,"")</f>
        <v>571.0</v>
      </c>
      <c r="I2774">
        <f>IF(Transactions!J2774-Transactions!I2774&lt;&gt;"",Transactions!J2774-Transactions!I2774,"")</f>
        <v>256</v>
      </c>
      <c r="J2774">
        <f>IF((Transactions!K2774-Transactions!I2774)-(Transactions!P2774-Transactions!J2774)&lt;&gt;"",(Transactions!K2774-Transactions!I2774)-(Transactions!P2774-Transactions!J2774),"")</f>
        <v>253</v>
      </c>
      <c r="K2774">
        <f>IF(Transactions!L2774-Transactions!K2774&lt;&gt;"",Transactions!L2774-Transactions!K2774,"")</f>
        <v>0</v>
      </c>
      <c r="L2774">
        <f>IF(Transactions!N2774-Transactions!M2774&lt;&gt;"",Transactions!N2774-Transactions!M2774,"")</f>
        <v>3</v>
      </c>
      <c r="M2774">
        <f>IF(Transactions!P2774-Transactions!O2774&lt;&gt;"",Transactions!P2774-Transactions!O2774,"")</f>
        <v>0</v>
      </c>
      <c r="O2774">
        <f t="shared" si="90"/>
        <v>256</v>
      </c>
      <c r="P2774" t="str">
        <f>IF(Transactions!O2774&lt;&gt;"",Transactions!O2774,"")</f>
        <v>1536328501544</v>
      </c>
      <c r="Q2774">
        <f>IF(Transactions!S2774-Transactions!J2774&lt;&gt;"",Transactions!S2774-Transactions!J2774,"")</f>
        <v>2287</v>
      </c>
      <c r="R2774">
        <f t="shared" si="91"/>
        <v>2543</v>
      </c>
    </row>
    <row r="2775" spans="1:18" x14ac:dyDescent="0.3">
      <c r="A2775" t="str">
        <f>IF(Transactions!A2775&lt;&gt;"",Transactions!A2775,0)</f>
        <v>2018/09/07 15:55:02</v>
      </c>
      <c r="B2775" t="str">
        <f>IF(Transactions!B2775&lt;&gt;"",Transactions!B2775,0)</f>
        <v>2691c220ba9615c750fbf2310e6a855a8853e00ba345d49d301fd7be9ae1910b</v>
      </c>
      <c r="C2775" t="str">
        <f>IF(Transactions!C2775&lt;&gt;"",Transactions!C2775,0)</f>
        <v>Step2</v>
      </c>
      <c r="D2775" t="str">
        <f>IF(Transactions!D2775&lt;&gt;"",Transactions!D2775,"")</f>
        <v>peer0.org2.ldegilde.com</v>
      </c>
      <c r="E2775" t="str">
        <f>IF(Transactions!E2775&lt;&gt;"",Transactions!E2775,"")</f>
        <v>default-chaincode</v>
      </c>
      <c r="F2775" t="str">
        <f>IF(Transactions!F2775&lt;&gt;"",Transactions!F2775,"")</f>
        <v>put</v>
      </c>
      <c r="G2775" t="str">
        <f>IF(Transactions!G2775&lt;&gt;"",Transactions!G2775,"")</f>
        <v>000000011_190</v>
      </c>
      <c r="H2775" t="str">
        <f>IF(Transactions!H2775&lt;&gt;"",Transactions!H2775,"")</f>
        <v>571.0</v>
      </c>
      <c r="I2775">
        <f>IF(Transactions!J2775-Transactions!I2775&lt;&gt;"",Transactions!J2775-Transactions!I2775,"")</f>
        <v>256</v>
      </c>
      <c r="J2775">
        <f>IF((Transactions!K2775-Transactions!I2775)-(Transactions!P2775-Transactions!J2775)&lt;&gt;"",(Transactions!K2775-Transactions!I2775)-(Transactions!P2775-Transactions!J2775),"")</f>
        <v>249</v>
      </c>
      <c r="K2775">
        <f>IF(Transactions!L2775-Transactions!K2775&lt;&gt;"",Transactions!L2775-Transactions!K2775,"")</f>
        <v>0</v>
      </c>
      <c r="L2775">
        <f>IF(Transactions!N2775-Transactions!M2775&lt;&gt;"",Transactions!N2775-Transactions!M2775,"")</f>
        <v>7</v>
      </c>
      <c r="M2775">
        <f>IF(Transactions!P2775-Transactions!O2775&lt;&gt;"",Transactions!P2775-Transactions!O2775,"")</f>
        <v>0</v>
      </c>
      <c r="O2775">
        <f t="shared" si="90"/>
        <v>256</v>
      </c>
      <c r="P2775" t="str">
        <f>IF(Transactions!O2775&lt;&gt;"",Transactions!O2775,"")</f>
        <v>1536328501608</v>
      </c>
      <c r="Q2775">
        <f>IF(Transactions!S2775-Transactions!J2775&lt;&gt;"",Transactions!S2775-Transactions!J2775,"")</f>
        <v>2287</v>
      </c>
      <c r="R2775">
        <f t="shared" si="91"/>
        <v>2543</v>
      </c>
    </row>
    <row r="2776" spans="1:18" x14ac:dyDescent="0.3">
      <c r="A2776" t="str">
        <f>IF(Transactions!A2776&lt;&gt;"",Transactions!A2776,0)</f>
        <v>2018/09/07 15:55:02</v>
      </c>
      <c r="B2776" t="str">
        <f>IF(Transactions!B2776&lt;&gt;"",Transactions!B2776,0)</f>
        <v>2412b82a39805c4d116b6bb46f9b0274e7b9ce3cd4b5c22603cb5a9cebfd3d45</v>
      </c>
      <c r="C2776" t="str">
        <f>IF(Transactions!C2776&lt;&gt;"",Transactions!C2776,0)</f>
        <v>Step2</v>
      </c>
      <c r="D2776" t="str">
        <f>IF(Transactions!D2776&lt;&gt;"",Transactions!D2776,"")</f>
        <v>peer0.org1.ldegilde.com</v>
      </c>
      <c r="E2776" t="str">
        <f>IF(Transactions!E2776&lt;&gt;"",Transactions!E2776,"")</f>
        <v>default-chaincode</v>
      </c>
      <c r="F2776" t="str">
        <f>IF(Transactions!F2776&lt;&gt;"",Transactions!F2776,"")</f>
        <v>put</v>
      </c>
      <c r="G2776" t="str">
        <f>IF(Transactions!G2776&lt;&gt;"",Transactions!G2776,"")</f>
        <v>000000011_329</v>
      </c>
      <c r="H2776" t="str">
        <f>IF(Transactions!H2776&lt;&gt;"",Transactions!H2776,"")</f>
        <v>706.0</v>
      </c>
      <c r="I2776">
        <f>IF(Transactions!J2776-Transactions!I2776&lt;&gt;"",Transactions!J2776-Transactions!I2776,"")</f>
        <v>348</v>
      </c>
      <c r="J2776">
        <f>IF((Transactions!K2776-Transactions!I2776)-(Transactions!P2776-Transactions!J2776)&lt;&gt;"",(Transactions!K2776-Transactions!I2776)-(Transactions!P2776-Transactions!J2776),"")</f>
        <v>346</v>
      </c>
      <c r="K2776">
        <f>IF(Transactions!L2776-Transactions!K2776&lt;&gt;"",Transactions!L2776-Transactions!K2776,"")</f>
        <v>0</v>
      </c>
      <c r="L2776">
        <f>IF(Transactions!N2776-Transactions!M2776&lt;&gt;"",Transactions!N2776-Transactions!M2776,"")</f>
        <v>2</v>
      </c>
      <c r="M2776">
        <f>IF(Transactions!P2776-Transactions!O2776&lt;&gt;"",Transactions!P2776-Transactions!O2776,"")</f>
        <v>0</v>
      </c>
      <c r="O2776">
        <f t="shared" si="90"/>
        <v>348</v>
      </c>
      <c r="P2776" t="str">
        <f>IF(Transactions!O2776&lt;&gt;"",Transactions!O2776,"")</f>
        <v>1536328501544</v>
      </c>
      <c r="Q2776">
        <f>IF(Transactions!S2776-Transactions!J2776&lt;&gt;"",Transactions!S2776-Transactions!J2776,"")</f>
        <v>2185</v>
      </c>
      <c r="R2776">
        <f t="shared" si="91"/>
        <v>2533</v>
      </c>
    </row>
    <row r="2777" spans="1:18" x14ac:dyDescent="0.3">
      <c r="A2777" t="str">
        <f>IF(Transactions!A2777&lt;&gt;"",Transactions!A2777,0)</f>
        <v>2018/09/07 15:55:02</v>
      </c>
      <c r="B2777" t="str">
        <f>IF(Transactions!B2777&lt;&gt;"",Transactions!B2777,0)</f>
        <v>2412b82a39805c4d116b6bb46f9b0274e7b9ce3cd4b5c22603cb5a9cebfd3d45</v>
      </c>
      <c r="C2777" t="str">
        <f>IF(Transactions!C2777&lt;&gt;"",Transactions!C2777,0)</f>
        <v>Step2</v>
      </c>
      <c r="D2777" t="str">
        <f>IF(Transactions!D2777&lt;&gt;"",Transactions!D2777,"")</f>
        <v>peer0.org2.ldegilde.com</v>
      </c>
      <c r="E2777" t="str">
        <f>IF(Transactions!E2777&lt;&gt;"",Transactions!E2777,"")</f>
        <v>default-chaincode</v>
      </c>
      <c r="F2777" t="str">
        <f>IF(Transactions!F2777&lt;&gt;"",Transactions!F2777,"")</f>
        <v>put</v>
      </c>
      <c r="G2777" t="str">
        <f>IF(Transactions!G2777&lt;&gt;"",Transactions!G2777,"")</f>
        <v>000000011_329</v>
      </c>
      <c r="H2777" t="str">
        <f>IF(Transactions!H2777&lt;&gt;"",Transactions!H2777,"")</f>
        <v>706.0</v>
      </c>
      <c r="I2777">
        <f>IF(Transactions!J2777-Transactions!I2777&lt;&gt;"",Transactions!J2777-Transactions!I2777,"")</f>
        <v>348</v>
      </c>
      <c r="J2777">
        <f>IF((Transactions!K2777-Transactions!I2777)-(Transactions!P2777-Transactions!J2777)&lt;&gt;"",(Transactions!K2777-Transactions!I2777)-(Transactions!P2777-Transactions!J2777),"")</f>
        <v>345</v>
      </c>
      <c r="K2777">
        <f>IF(Transactions!L2777-Transactions!K2777&lt;&gt;"",Transactions!L2777-Transactions!K2777,"")</f>
        <v>0</v>
      </c>
      <c r="L2777">
        <f>IF(Transactions!N2777-Transactions!M2777&lt;&gt;"",Transactions!N2777-Transactions!M2777,"")</f>
        <v>3</v>
      </c>
      <c r="M2777">
        <f>IF(Transactions!P2777-Transactions!O2777&lt;&gt;"",Transactions!P2777-Transactions!O2777,"")</f>
        <v>0</v>
      </c>
      <c r="O2777">
        <f t="shared" si="90"/>
        <v>348</v>
      </c>
      <c r="P2777" t="str">
        <f>IF(Transactions!O2777&lt;&gt;"",Transactions!O2777,"")</f>
        <v>1536328501627</v>
      </c>
      <c r="Q2777">
        <f>IF(Transactions!S2777-Transactions!J2777&lt;&gt;"",Transactions!S2777-Transactions!J2777,"")</f>
        <v>2185</v>
      </c>
      <c r="R2777">
        <f t="shared" si="91"/>
        <v>2533</v>
      </c>
    </row>
    <row r="2778" spans="1:18" x14ac:dyDescent="0.3">
      <c r="A2778" t="str">
        <f>IF(Transactions!A2778&lt;&gt;"",Transactions!A2778,0)</f>
        <v>2018/09/07 15:55:02</v>
      </c>
      <c r="B2778" t="str">
        <f>IF(Transactions!B2778&lt;&gt;"",Transactions!B2778,0)</f>
        <v>129468b796f96cf25f5819e390f80b2d1343c705fea16726ba4f267503f5cffc</v>
      </c>
      <c r="C2778" t="str">
        <f>IF(Transactions!C2778&lt;&gt;"",Transactions!C2778,0)</f>
        <v>Step2</v>
      </c>
      <c r="D2778" t="str">
        <f>IF(Transactions!D2778&lt;&gt;"",Transactions!D2778,"")</f>
        <v>peer0.org1.ldegilde.com</v>
      </c>
      <c r="E2778" t="str">
        <f>IF(Transactions!E2778&lt;&gt;"",Transactions!E2778,"")</f>
        <v>default-chaincode</v>
      </c>
      <c r="F2778" t="str">
        <f>IF(Transactions!F2778&lt;&gt;"",Transactions!F2778,"")</f>
        <v>put</v>
      </c>
      <c r="G2778" t="str">
        <f>IF(Transactions!G2778&lt;&gt;"",Transactions!G2778,"")</f>
        <v>000000011_373</v>
      </c>
      <c r="H2778" t="str">
        <f>IF(Transactions!H2778&lt;&gt;"",Transactions!H2778,"")</f>
        <v>437.0</v>
      </c>
      <c r="I2778">
        <f>IF(Transactions!J2778-Transactions!I2778&lt;&gt;"",Transactions!J2778-Transactions!I2778,"")</f>
        <v>179</v>
      </c>
      <c r="J2778">
        <f>IF((Transactions!K2778-Transactions!I2778)-(Transactions!P2778-Transactions!J2778)&lt;&gt;"",(Transactions!K2778-Transactions!I2778)-(Transactions!P2778-Transactions!J2778),"")</f>
        <v>178</v>
      </c>
      <c r="K2778">
        <f>IF(Transactions!L2778-Transactions!K2778&lt;&gt;"",Transactions!L2778-Transactions!K2778,"")</f>
        <v>0</v>
      </c>
      <c r="L2778">
        <f>IF(Transactions!N2778-Transactions!M2778&lt;&gt;"",Transactions!N2778-Transactions!M2778,"")</f>
        <v>1</v>
      </c>
      <c r="M2778">
        <f>IF(Transactions!P2778-Transactions!O2778&lt;&gt;"",Transactions!P2778-Transactions!O2778,"")</f>
        <v>0</v>
      </c>
      <c r="O2778">
        <f t="shared" si="90"/>
        <v>179</v>
      </c>
      <c r="P2778" t="str">
        <f>IF(Transactions!O2778&lt;&gt;"",Transactions!O2778,"")</f>
        <v>1536328502766</v>
      </c>
      <c r="Q2778">
        <f>IF(Transactions!S2778-Transactions!J2778&lt;&gt;"",Transactions!S2778-Transactions!J2778,"")</f>
        <v>1135</v>
      </c>
      <c r="R2778">
        <f t="shared" si="91"/>
        <v>1314</v>
      </c>
    </row>
    <row r="2779" spans="1:18" x14ac:dyDescent="0.3">
      <c r="A2779" t="str">
        <f>IF(Transactions!A2779&lt;&gt;"",Transactions!A2779,0)</f>
        <v>2018/09/07 15:55:02</v>
      </c>
      <c r="B2779" t="str">
        <f>IF(Transactions!B2779&lt;&gt;"",Transactions!B2779,0)</f>
        <v>129468b796f96cf25f5819e390f80b2d1343c705fea16726ba4f267503f5cffc</v>
      </c>
      <c r="C2779" t="str">
        <f>IF(Transactions!C2779&lt;&gt;"",Transactions!C2779,0)</f>
        <v>Step2</v>
      </c>
      <c r="D2779" t="str">
        <f>IF(Transactions!D2779&lt;&gt;"",Transactions!D2779,"")</f>
        <v>peer0.org2.ldegilde.com</v>
      </c>
      <c r="E2779" t="str">
        <f>IF(Transactions!E2779&lt;&gt;"",Transactions!E2779,"")</f>
        <v>default-chaincode</v>
      </c>
      <c r="F2779" t="str">
        <f>IF(Transactions!F2779&lt;&gt;"",Transactions!F2779,"")</f>
        <v>put</v>
      </c>
      <c r="G2779" t="str">
        <f>IF(Transactions!G2779&lt;&gt;"",Transactions!G2779,"")</f>
        <v>000000011_373</v>
      </c>
      <c r="H2779" t="str">
        <f>IF(Transactions!H2779&lt;&gt;"",Transactions!H2779,"")</f>
        <v>437.0</v>
      </c>
      <c r="I2779">
        <f>IF(Transactions!J2779-Transactions!I2779&lt;&gt;"",Transactions!J2779-Transactions!I2779,"")</f>
        <v>179</v>
      </c>
      <c r="J2779">
        <f>IF((Transactions!K2779-Transactions!I2779)-(Transactions!P2779-Transactions!J2779)&lt;&gt;"",(Transactions!K2779-Transactions!I2779)-(Transactions!P2779-Transactions!J2779),"")</f>
        <v>178</v>
      </c>
      <c r="K2779">
        <f>IF(Transactions!L2779-Transactions!K2779&lt;&gt;"",Transactions!L2779-Transactions!K2779,"")</f>
        <v>0</v>
      </c>
      <c r="L2779">
        <f>IF(Transactions!N2779-Transactions!M2779&lt;&gt;"",Transactions!N2779-Transactions!M2779,"")</f>
        <v>1</v>
      </c>
      <c r="M2779">
        <f>IF(Transactions!P2779-Transactions!O2779&lt;&gt;"",Transactions!P2779-Transactions!O2779,"")</f>
        <v>0</v>
      </c>
      <c r="O2779">
        <f t="shared" si="90"/>
        <v>179</v>
      </c>
      <c r="P2779" t="str">
        <f>IF(Transactions!O2779&lt;&gt;"",Transactions!O2779,"")</f>
        <v>1536328502759</v>
      </c>
      <c r="Q2779">
        <f>IF(Transactions!S2779-Transactions!J2779&lt;&gt;"",Transactions!S2779-Transactions!J2779,"")</f>
        <v>1135</v>
      </c>
      <c r="R2779">
        <f t="shared" si="91"/>
        <v>1314</v>
      </c>
    </row>
    <row r="2780" spans="1:18" x14ac:dyDescent="0.3">
      <c r="A2780" t="str">
        <f>IF(Transactions!A2780&lt;&gt;"",Transactions!A2780,0)</f>
        <v>2018/09/07 15:55:02</v>
      </c>
      <c r="B2780" t="str">
        <f>IF(Transactions!B2780&lt;&gt;"",Transactions!B2780,0)</f>
        <v>3d697d6778f5d743b7273fa25af840b583fe90367749c14db8f6b49fca6d0499</v>
      </c>
      <c r="C2780" t="str">
        <f>IF(Transactions!C2780&lt;&gt;"",Transactions!C2780,0)</f>
        <v>Step2</v>
      </c>
      <c r="D2780" t="str">
        <f>IF(Transactions!D2780&lt;&gt;"",Transactions!D2780,"")</f>
        <v>peer0.org1.ldegilde.com</v>
      </c>
      <c r="E2780" t="str">
        <f>IF(Transactions!E2780&lt;&gt;"",Transactions!E2780,"")</f>
        <v>default-chaincode</v>
      </c>
      <c r="F2780" t="str">
        <f>IF(Transactions!F2780&lt;&gt;"",Transactions!F2780,"")</f>
        <v>put</v>
      </c>
      <c r="G2780" t="str">
        <f>IF(Transactions!G2780&lt;&gt;"",Transactions!G2780,"")</f>
        <v>000000011_218</v>
      </c>
      <c r="H2780" t="str">
        <f>IF(Transactions!H2780&lt;&gt;"",Transactions!H2780,"")</f>
        <v>686.0</v>
      </c>
      <c r="I2780">
        <f>IF(Transactions!J2780-Transactions!I2780&lt;&gt;"",Transactions!J2780-Transactions!I2780,"")</f>
        <v>319</v>
      </c>
      <c r="J2780">
        <f>IF((Transactions!K2780-Transactions!I2780)-(Transactions!P2780-Transactions!J2780)&lt;&gt;"",(Transactions!K2780-Transactions!I2780)-(Transactions!P2780-Transactions!J2780),"")</f>
        <v>314</v>
      </c>
      <c r="K2780">
        <f>IF(Transactions!L2780-Transactions!K2780&lt;&gt;"",Transactions!L2780-Transactions!K2780,"")</f>
        <v>0</v>
      </c>
      <c r="L2780">
        <f>IF(Transactions!N2780-Transactions!M2780&lt;&gt;"",Transactions!N2780-Transactions!M2780,"")</f>
        <v>5</v>
      </c>
      <c r="M2780">
        <f>IF(Transactions!P2780-Transactions!O2780&lt;&gt;"",Transactions!P2780-Transactions!O2780,"")</f>
        <v>0</v>
      </c>
      <c r="O2780">
        <f t="shared" si="90"/>
        <v>319</v>
      </c>
      <c r="P2780" t="str">
        <f>IF(Transactions!O2780&lt;&gt;"",Transactions!O2780,"")</f>
        <v>1536328501602</v>
      </c>
      <c r="Q2780">
        <f>IF(Transactions!S2780-Transactions!J2780&lt;&gt;"",Transactions!S2780-Transactions!J2780,"")</f>
        <v>2177</v>
      </c>
      <c r="R2780">
        <f t="shared" si="91"/>
        <v>2496</v>
      </c>
    </row>
    <row r="2781" spans="1:18" x14ac:dyDescent="0.3">
      <c r="A2781" t="str">
        <f>IF(Transactions!A2781&lt;&gt;"",Transactions!A2781,0)</f>
        <v>2018/09/07 15:55:02</v>
      </c>
      <c r="B2781" t="str">
        <f>IF(Transactions!B2781&lt;&gt;"",Transactions!B2781,0)</f>
        <v>3d697d6778f5d743b7273fa25af840b583fe90367749c14db8f6b49fca6d0499</v>
      </c>
      <c r="C2781" t="str">
        <f>IF(Transactions!C2781&lt;&gt;"",Transactions!C2781,0)</f>
        <v>Step2</v>
      </c>
      <c r="D2781" t="str">
        <f>IF(Transactions!D2781&lt;&gt;"",Transactions!D2781,"")</f>
        <v>peer0.org2.ldegilde.com</v>
      </c>
      <c r="E2781" t="str">
        <f>IF(Transactions!E2781&lt;&gt;"",Transactions!E2781,"")</f>
        <v>default-chaincode</v>
      </c>
      <c r="F2781" t="str">
        <f>IF(Transactions!F2781&lt;&gt;"",Transactions!F2781,"")</f>
        <v>put</v>
      </c>
      <c r="G2781" t="str">
        <f>IF(Transactions!G2781&lt;&gt;"",Transactions!G2781,"")</f>
        <v>000000011_218</v>
      </c>
      <c r="H2781" t="str">
        <f>IF(Transactions!H2781&lt;&gt;"",Transactions!H2781,"")</f>
        <v>686.0</v>
      </c>
      <c r="I2781">
        <f>IF(Transactions!J2781-Transactions!I2781&lt;&gt;"",Transactions!J2781-Transactions!I2781,"")</f>
        <v>319</v>
      </c>
      <c r="J2781">
        <f>IF((Transactions!K2781-Transactions!I2781)-(Transactions!P2781-Transactions!J2781)&lt;&gt;"",(Transactions!K2781-Transactions!I2781)-(Transactions!P2781-Transactions!J2781),"")</f>
        <v>316</v>
      </c>
      <c r="K2781">
        <f>IF(Transactions!L2781-Transactions!K2781&lt;&gt;"",Transactions!L2781-Transactions!K2781,"")</f>
        <v>0</v>
      </c>
      <c r="L2781">
        <f>IF(Transactions!N2781-Transactions!M2781&lt;&gt;"",Transactions!N2781-Transactions!M2781,"")</f>
        <v>3</v>
      </c>
      <c r="M2781">
        <f>IF(Transactions!P2781-Transactions!O2781&lt;&gt;"",Transactions!P2781-Transactions!O2781,"")</f>
        <v>0</v>
      </c>
      <c r="O2781">
        <f t="shared" si="90"/>
        <v>319</v>
      </c>
      <c r="P2781" t="str">
        <f>IF(Transactions!O2781&lt;&gt;"",Transactions!O2781,"")</f>
        <v>1536328501627</v>
      </c>
      <c r="Q2781">
        <f>IF(Transactions!S2781-Transactions!J2781&lt;&gt;"",Transactions!S2781-Transactions!J2781,"")</f>
        <v>2177</v>
      </c>
      <c r="R2781">
        <f t="shared" si="91"/>
        <v>2496</v>
      </c>
    </row>
    <row r="2782" spans="1:18" x14ac:dyDescent="0.3">
      <c r="A2782" t="str">
        <f>IF(Transactions!A2782&lt;&gt;"",Transactions!A2782,0)</f>
        <v>2018/09/07 15:55:02</v>
      </c>
      <c r="B2782" t="str">
        <f>IF(Transactions!B2782&lt;&gt;"",Transactions!B2782,0)</f>
        <v>e5f14e3cf19b69b5b874fa92bb97331eeb2f56d23f3a343093fcf9075ef6dada</v>
      </c>
      <c r="C2782" t="str">
        <f>IF(Transactions!C2782&lt;&gt;"",Transactions!C2782,0)</f>
        <v>Step2</v>
      </c>
      <c r="D2782" t="str">
        <f>IF(Transactions!D2782&lt;&gt;"",Transactions!D2782,"")</f>
        <v>peer0.org1.ldegilde.com</v>
      </c>
      <c r="E2782" t="str">
        <f>IF(Transactions!E2782&lt;&gt;"",Transactions!E2782,"")</f>
        <v>default-chaincode</v>
      </c>
      <c r="F2782" t="str">
        <f>IF(Transactions!F2782&lt;&gt;"",Transactions!F2782,"")</f>
        <v>put</v>
      </c>
      <c r="G2782" t="str">
        <f>IF(Transactions!G2782&lt;&gt;"",Transactions!G2782,"")</f>
        <v>000000011_31</v>
      </c>
      <c r="H2782" t="str">
        <f>IF(Transactions!H2782&lt;&gt;"",Transactions!H2782,"")</f>
        <v>781.0</v>
      </c>
      <c r="I2782">
        <f>IF(Transactions!J2782-Transactions!I2782&lt;&gt;"",Transactions!J2782-Transactions!I2782,"")</f>
        <v>338</v>
      </c>
      <c r="J2782">
        <f>IF((Transactions!K2782-Transactions!I2782)-(Transactions!P2782-Transactions!J2782)&lt;&gt;"",(Transactions!K2782-Transactions!I2782)-(Transactions!P2782-Transactions!J2782),"")</f>
        <v>332</v>
      </c>
      <c r="K2782">
        <f>IF(Transactions!L2782-Transactions!K2782&lt;&gt;"",Transactions!L2782-Transactions!K2782,"")</f>
        <v>0</v>
      </c>
      <c r="L2782">
        <f>IF(Transactions!N2782-Transactions!M2782&lt;&gt;"",Transactions!N2782-Transactions!M2782,"")</f>
        <v>6</v>
      </c>
      <c r="M2782">
        <f>IF(Transactions!P2782-Transactions!O2782&lt;&gt;"",Transactions!P2782-Transactions!O2782,"")</f>
        <v>0</v>
      </c>
      <c r="O2782">
        <f t="shared" si="90"/>
        <v>338</v>
      </c>
      <c r="P2782" t="str">
        <f>IF(Transactions!O2782&lt;&gt;"",Transactions!O2782,"")</f>
        <v>1536328501556</v>
      </c>
      <c r="Q2782">
        <f>IF(Transactions!S2782-Transactions!J2782&lt;&gt;"",Transactions!S2782-Transactions!J2782,"")</f>
        <v>2187</v>
      </c>
      <c r="R2782">
        <f t="shared" si="91"/>
        <v>2525</v>
      </c>
    </row>
    <row r="2783" spans="1:18" x14ac:dyDescent="0.3">
      <c r="A2783" t="str">
        <f>IF(Transactions!A2783&lt;&gt;"",Transactions!A2783,0)</f>
        <v>2018/09/07 15:55:02</v>
      </c>
      <c r="B2783" t="str">
        <f>IF(Transactions!B2783&lt;&gt;"",Transactions!B2783,0)</f>
        <v>e5f14e3cf19b69b5b874fa92bb97331eeb2f56d23f3a343093fcf9075ef6dada</v>
      </c>
      <c r="C2783" t="str">
        <f>IF(Transactions!C2783&lt;&gt;"",Transactions!C2783,0)</f>
        <v>Step2</v>
      </c>
      <c r="D2783" t="str">
        <f>IF(Transactions!D2783&lt;&gt;"",Transactions!D2783,"")</f>
        <v>peer0.org2.ldegilde.com</v>
      </c>
      <c r="E2783" t="str">
        <f>IF(Transactions!E2783&lt;&gt;"",Transactions!E2783,"")</f>
        <v>default-chaincode</v>
      </c>
      <c r="F2783" t="str">
        <f>IF(Transactions!F2783&lt;&gt;"",Transactions!F2783,"")</f>
        <v>put</v>
      </c>
      <c r="G2783" t="str">
        <f>IF(Transactions!G2783&lt;&gt;"",Transactions!G2783,"")</f>
        <v>000000011_31</v>
      </c>
      <c r="H2783" t="str">
        <f>IF(Transactions!H2783&lt;&gt;"",Transactions!H2783,"")</f>
        <v>781.0</v>
      </c>
      <c r="I2783">
        <f>IF(Transactions!J2783-Transactions!I2783&lt;&gt;"",Transactions!J2783-Transactions!I2783,"")</f>
        <v>338</v>
      </c>
      <c r="J2783">
        <f>IF((Transactions!K2783-Transactions!I2783)-(Transactions!P2783-Transactions!J2783)&lt;&gt;"",(Transactions!K2783-Transactions!I2783)-(Transactions!P2783-Transactions!J2783),"")</f>
        <v>331</v>
      </c>
      <c r="K2783">
        <f>IF(Transactions!L2783-Transactions!K2783&lt;&gt;"",Transactions!L2783-Transactions!K2783,"")</f>
        <v>0</v>
      </c>
      <c r="L2783">
        <f>IF(Transactions!N2783-Transactions!M2783&lt;&gt;"",Transactions!N2783-Transactions!M2783,"")</f>
        <v>7</v>
      </c>
      <c r="M2783">
        <f>IF(Transactions!P2783-Transactions!O2783&lt;&gt;"",Transactions!P2783-Transactions!O2783,"")</f>
        <v>0</v>
      </c>
      <c r="O2783">
        <f t="shared" si="90"/>
        <v>338</v>
      </c>
      <c r="P2783" t="str">
        <f>IF(Transactions!O2783&lt;&gt;"",Transactions!O2783,"")</f>
        <v>1536328501634</v>
      </c>
      <c r="Q2783">
        <f>IF(Transactions!S2783-Transactions!J2783&lt;&gt;"",Transactions!S2783-Transactions!J2783,"")</f>
        <v>2187</v>
      </c>
      <c r="R2783">
        <f t="shared" si="91"/>
        <v>2525</v>
      </c>
    </row>
    <row r="2784" spans="1:18" x14ac:dyDescent="0.3">
      <c r="A2784" t="str">
        <f>IF(Transactions!A2784&lt;&gt;"",Transactions!A2784,0)</f>
        <v>2018/09/07 15:55:02</v>
      </c>
      <c r="B2784" t="str">
        <f>IF(Transactions!B2784&lt;&gt;"",Transactions!B2784,0)</f>
        <v>5b9a2e1cba459dbfbee56a3e755b20dc6799074efdb3e42db563f2b883c124e8</v>
      </c>
      <c r="C2784" t="str">
        <f>IF(Transactions!C2784&lt;&gt;"",Transactions!C2784,0)</f>
        <v>Step2</v>
      </c>
      <c r="D2784" t="str">
        <f>IF(Transactions!D2784&lt;&gt;"",Transactions!D2784,"")</f>
        <v>peer0.org1.ldegilde.com</v>
      </c>
      <c r="E2784" t="str">
        <f>IF(Transactions!E2784&lt;&gt;"",Transactions!E2784,"")</f>
        <v>default-chaincode</v>
      </c>
      <c r="F2784" t="str">
        <f>IF(Transactions!F2784&lt;&gt;"",Transactions!F2784,"")</f>
        <v>put</v>
      </c>
      <c r="G2784" t="str">
        <f>IF(Transactions!G2784&lt;&gt;"",Transactions!G2784,"")</f>
        <v>000000011_184</v>
      </c>
      <c r="H2784" t="str">
        <f>IF(Transactions!H2784&lt;&gt;"",Transactions!H2784,"")</f>
        <v>700.0</v>
      </c>
      <c r="I2784">
        <f>IF(Transactions!J2784-Transactions!I2784&lt;&gt;"",Transactions!J2784-Transactions!I2784,"")</f>
        <v>231</v>
      </c>
      <c r="J2784">
        <f>IF((Transactions!K2784-Transactions!I2784)-(Transactions!P2784-Transactions!J2784)&lt;&gt;"",(Transactions!K2784-Transactions!I2784)-(Transactions!P2784-Transactions!J2784),"")</f>
        <v>230</v>
      </c>
      <c r="K2784">
        <f>IF(Transactions!L2784-Transactions!K2784&lt;&gt;"",Transactions!L2784-Transactions!K2784,"")</f>
        <v>0</v>
      </c>
      <c r="L2784">
        <f>IF(Transactions!N2784-Transactions!M2784&lt;&gt;"",Transactions!N2784-Transactions!M2784,"")</f>
        <v>1</v>
      </c>
      <c r="M2784">
        <f>IF(Transactions!P2784-Transactions!O2784&lt;&gt;"",Transactions!P2784-Transactions!O2784,"")</f>
        <v>0</v>
      </c>
      <c r="O2784">
        <f t="shared" si="90"/>
        <v>231</v>
      </c>
      <c r="P2784" t="str">
        <f>IF(Transactions!O2784&lt;&gt;"",Transactions!O2784,"")</f>
        <v>1536328501538</v>
      </c>
      <c r="Q2784">
        <f>IF(Transactions!S2784-Transactions!J2784&lt;&gt;"",Transactions!S2784-Transactions!J2784,"")</f>
        <v>2231</v>
      </c>
      <c r="R2784">
        <f t="shared" si="91"/>
        <v>2462</v>
      </c>
    </row>
    <row r="2785" spans="1:18" x14ac:dyDescent="0.3">
      <c r="A2785" t="str">
        <f>IF(Transactions!A2785&lt;&gt;"",Transactions!A2785,0)</f>
        <v>2018/09/07 15:55:02</v>
      </c>
      <c r="B2785" t="str">
        <f>IF(Transactions!B2785&lt;&gt;"",Transactions!B2785,0)</f>
        <v>5b9a2e1cba459dbfbee56a3e755b20dc6799074efdb3e42db563f2b883c124e8</v>
      </c>
      <c r="C2785" t="str">
        <f>IF(Transactions!C2785&lt;&gt;"",Transactions!C2785,0)</f>
        <v>Step2</v>
      </c>
      <c r="D2785" t="str">
        <f>IF(Transactions!D2785&lt;&gt;"",Transactions!D2785,"")</f>
        <v>peer0.org2.ldegilde.com</v>
      </c>
      <c r="E2785" t="str">
        <f>IF(Transactions!E2785&lt;&gt;"",Transactions!E2785,"")</f>
        <v>default-chaincode</v>
      </c>
      <c r="F2785" t="str">
        <f>IF(Transactions!F2785&lt;&gt;"",Transactions!F2785,"")</f>
        <v>put</v>
      </c>
      <c r="G2785" t="str">
        <f>IF(Transactions!G2785&lt;&gt;"",Transactions!G2785,"")</f>
        <v>000000011_184</v>
      </c>
      <c r="H2785" t="str">
        <f>IF(Transactions!H2785&lt;&gt;"",Transactions!H2785,"")</f>
        <v>700.0</v>
      </c>
      <c r="I2785">
        <f>IF(Transactions!J2785-Transactions!I2785&lt;&gt;"",Transactions!J2785-Transactions!I2785,"")</f>
        <v>231</v>
      </c>
      <c r="J2785">
        <f>IF((Transactions!K2785-Transactions!I2785)-(Transactions!P2785-Transactions!J2785)&lt;&gt;"",(Transactions!K2785-Transactions!I2785)-(Transactions!P2785-Transactions!J2785),"")</f>
        <v>228</v>
      </c>
      <c r="K2785">
        <f>IF(Transactions!L2785-Transactions!K2785&lt;&gt;"",Transactions!L2785-Transactions!K2785,"")</f>
        <v>0</v>
      </c>
      <c r="L2785">
        <f>IF(Transactions!N2785-Transactions!M2785&lt;&gt;"",Transactions!N2785-Transactions!M2785,"")</f>
        <v>3</v>
      </c>
      <c r="M2785">
        <f>IF(Transactions!P2785-Transactions!O2785&lt;&gt;"",Transactions!P2785-Transactions!O2785,"")</f>
        <v>0</v>
      </c>
      <c r="O2785">
        <f t="shared" si="90"/>
        <v>231</v>
      </c>
      <c r="P2785" t="str">
        <f>IF(Transactions!O2785&lt;&gt;"",Transactions!O2785,"")</f>
        <v>1536328501598</v>
      </c>
      <c r="Q2785">
        <f>IF(Transactions!S2785-Transactions!J2785&lt;&gt;"",Transactions!S2785-Transactions!J2785,"")</f>
        <v>2231</v>
      </c>
      <c r="R2785">
        <f t="shared" si="91"/>
        <v>2462</v>
      </c>
    </row>
    <row r="2786" spans="1:18" x14ac:dyDescent="0.3">
      <c r="A2786" t="str">
        <f>IF(Transactions!A2786&lt;&gt;"",Transactions!A2786,0)</f>
        <v>2018/09/07 15:55:02</v>
      </c>
      <c r="B2786" t="str">
        <f>IF(Transactions!B2786&lt;&gt;"",Transactions!B2786,0)</f>
        <v>2732da2a8bfb03cc1f285ab2e974f54e5f0f3a8f48a0804e1aeab2024b2df90a</v>
      </c>
      <c r="C2786" t="str">
        <f>IF(Transactions!C2786&lt;&gt;"",Transactions!C2786,0)</f>
        <v>Step2</v>
      </c>
      <c r="D2786" t="str">
        <f>IF(Transactions!D2786&lt;&gt;"",Transactions!D2786,"")</f>
        <v>peer0.org1.ldegilde.com</v>
      </c>
      <c r="E2786" t="str">
        <f>IF(Transactions!E2786&lt;&gt;"",Transactions!E2786,"")</f>
        <v>default-chaincode</v>
      </c>
      <c r="F2786" t="str">
        <f>IF(Transactions!F2786&lt;&gt;"",Transactions!F2786,"")</f>
        <v>put</v>
      </c>
      <c r="G2786" t="str">
        <f>IF(Transactions!G2786&lt;&gt;"",Transactions!G2786,"")</f>
        <v>000000011_233</v>
      </c>
      <c r="H2786" t="str">
        <f>IF(Transactions!H2786&lt;&gt;"",Transactions!H2786,"")</f>
        <v>787.0</v>
      </c>
      <c r="I2786">
        <f>IF(Transactions!J2786-Transactions!I2786&lt;&gt;"",Transactions!J2786-Transactions!I2786,"")</f>
        <v>369</v>
      </c>
      <c r="J2786">
        <f>IF((Transactions!K2786-Transactions!I2786)-(Transactions!P2786-Transactions!J2786)&lt;&gt;"",(Transactions!K2786-Transactions!I2786)-(Transactions!P2786-Transactions!J2786),"")</f>
        <v>359</v>
      </c>
      <c r="K2786">
        <f>IF(Transactions!L2786-Transactions!K2786&lt;&gt;"",Transactions!L2786-Transactions!K2786,"")</f>
        <v>0</v>
      </c>
      <c r="L2786">
        <f>IF(Transactions!N2786-Transactions!M2786&lt;&gt;"",Transactions!N2786-Transactions!M2786,"")</f>
        <v>10</v>
      </c>
      <c r="M2786">
        <f>IF(Transactions!P2786-Transactions!O2786&lt;&gt;"",Transactions!P2786-Transactions!O2786,"")</f>
        <v>0</v>
      </c>
      <c r="O2786">
        <f t="shared" si="90"/>
        <v>369</v>
      </c>
      <c r="P2786" t="str">
        <f>IF(Transactions!O2786&lt;&gt;"",Transactions!O2786,"")</f>
        <v>1536328501602</v>
      </c>
      <c r="Q2786">
        <f>IF(Transactions!S2786-Transactions!J2786&lt;&gt;"",Transactions!S2786-Transactions!J2786,"")</f>
        <v>2141</v>
      </c>
      <c r="R2786">
        <f t="shared" si="91"/>
        <v>2510</v>
      </c>
    </row>
    <row r="2787" spans="1:18" x14ac:dyDescent="0.3">
      <c r="A2787" t="str">
        <f>IF(Transactions!A2787&lt;&gt;"",Transactions!A2787,0)</f>
        <v>2018/09/07 15:55:02</v>
      </c>
      <c r="B2787" t="str">
        <f>IF(Transactions!B2787&lt;&gt;"",Transactions!B2787,0)</f>
        <v>2732da2a8bfb03cc1f285ab2e974f54e5f0f3a8f48a0804e1aeab2024b2df90a</v>
      </c>
      <c r="C2787" t="str">
        <f>IF(Transactions!C2787&lt;&gt;"",Transactions!C2787,0)</f>
        <v>Step2</v>
      </c>
      <c r="D2787" t="str">
        <f>IF(Transactions!D2787&lt;&gt;"",Transactions!D2787,"")</f>
        <v>peer0.org2.ldegilde.com</v>
      </c>
      <c r="E2787" t="str">
        <f>IF(Transactions!E2787&lt;&gt;"",Transactions!E2787,"")</f>
        <v>default-chaincode</v>
      </c>
      <c r="F2787" t="str">
        <f>IF(Transactions!F2787&lt;&gt;"",Transactions!F2787,"")</f>
        <v>put</v>
      </c>
      <c r="G2787" t="str">
        <f>IF(Transactions!G2787&lt;&gt;"",Transactions!G2787,"")</f>
        <v>000000011_233</v>
      </c>
      <c r="H2787" t="str">
        <f>IF(Transactions!H2787&lt;&gt;"",Transactions!H2787,"")</f>
        <v>787.0</v>
      </c>
      <c r="I2787">
        <f>IF(Transactions!J2787-Transactions!I2787&lt;&gt;"",Transactions!J2787-Transactions!I2787,"")</f>
        <v>369</v>
      </c>
      <c r="J2787">
        <f>IF((Transactions!K2787-Transactions!I2787)-(Transactions!P2787-Transactions!J2787)&lt;&gt;"",(Transactions!K2787-Transactions!I2787)-(Transactions!P2787-Transactions!J2787),"")</f>
        <v>364</v>
      </c>
      <c r="K2787">
        <f>IF(Transactions!L2787-Transactions!K2787&lt;&gt;"",Transactions!L2787-Transactions!K2787,"")</f>
        <v>0</v>
      </c>
      <c r="L2787">
        <f>IF(Transactions!N2787-Transactions!M2787&lt;&gt;"",Transactions!N2787-Transactions!M2787,"")</f>
        <v>5</v>
      </c>
      <c r="M2787">
        <f>IF(Transactions!P2787-Transactions!O2787&lt;&gt;"",Transactions!P2787-Transactions!O2787,"")</f>
        <v>0</v>
      </c>
      <c r="O2787">
        <f t="shared" si="90"/>
        <v>369</v>
      </c>
      <c r="P2787" t="str">
        <f>IF(Transactions!O2787&lt;&gt;"",Transactions!O2787,"")</f>
        <v>1536328501647</v>
      </c>
      <c r="Q2787">
        <f>IF(Transactions!S2787-Transactions!J2787&lt;&gt;"",Transactions!S2787-Transactions!J2787,"")</f>
        <v>2141</v>
      </c>
      <c r="R2787">
        <f t="shared" si="91"/>
        <v>2510</v>
      </c>
    </row>
    <row r="2788" spans="1:18" x14ac:dyDescent="0.3">
      <c r="A2788" t="str">
        <f>IF(Transactions!A2788&lt;&gt;"",Transactions!A2788,0)</f>
        <v>2018/09/07 15:55:02</v>
      </c>
      <c r="B2788" t="str">
        <f>IF(Transactions!B2788&lt;&gt;"",Transactions!B2788,0)</f>
        <v>977de15cd798e7c7f2699105a56bc50a18893e3c84cd30e5a6292426d2c3359b</v>
      </c>
      <c r="C2788" t="str">
        <f>IF(Transactions!C2788&lt;&gt;"",Transactions!C2788,0)</f>
        <v>Step2</v>
      </c>
      <c r="D2788" t="str">
        <f>IF(Transactions!D2788&lt;&gt;"",Transactions!D2788,"")</f>
        <v>peer0.org1.ldegilde.com</v>
      </c>
      <c r="E2788" t="str">
        <f>IF(Transactions!E2788&lt;&gt;"",Transactions!E2788,"")</f>
        <v>default-chaincode</v>
      </c>
      <c r="F2788" t="str">
        <f>IF(Transactions!F2788&lt;&gt;"",Transactions!F2788,"")</f>
        <v>put</v>
      </c>
      <c r="G2788" t="str">
        <f>IF(Transactions!G2788&lt;&gt;"",Transactions!G2788,"")</f>
        <v>000000011_215</v>
      </c>
      <c r="H2788" t="str">
        <f>IF(Transactions!H2788&lt;&gt;"",Transactions!H2788,"")</f>
        <v>45.0</v>
      </c>
      <c r="I2788">
        <f>IF(Transactions!J2788-Transactions!I2788&lt;&gt;"",Transactions!J2788-Transactions!I2788,"")</f>
        <v>378</v>
      </c>
      <c r="J2788">
        <f>IF((Transactions!K2788-Transactions!I2788)-(Transactions!P2788-Transactions!J2788)&lt;&gt;"",(Transactions!K2788-Transactions!I2788)-(Transactions!P2788-Transactions!J2788),"")</f>
        <v>366</v>
      </c>
      <c r="K2788">
        <f>IF(Transactions!L2788-Transactions!K2788&lt;&gt;"",Transactions!L2788-Transactions!K2788,"")</f>
        <v>0</v>
      </c>
      <c r="L2788">
        <f>IF(Transactions!N2788-Transactions!M2788&lt;&gt;"",Transactions!N2788-Transactions!M2788,"")</f>
        <v>12</v>
      </c>
      <c r="M2788">
        <f>IF(Transactions!P2788-Transactions!O2788&lt;&gt;"",Transactions!P2788-Transactions!O2788,"")</f>
        <v>0</v>
      </c>
      <c r="O2788">
        <f t="shared" si="90"/>
        <v>378</v>
      </c>
      <c r="P2788" t="str">
        <f>IF(Transactions!O2788&lt;&gt;"",Transactions!O2788,"")</f>
        <v>1536328501566</v>
      </c>
      <c r="Q2788">
        <f>IF(Transactions!S2788-Transactions!J2788&lt;&gt;"",Transactions!S2788-Transactions!J2788,"")</f>
        <v>2145</v>
      </c>
      <c r="R2788">
        <f t="shared" si="91"/>
        <v>2523</v>
      </c>
    </row>
    <row r="2789" spans="1:18" x14ac:dyDescent="0.3">
      <c r="A2789" t="str">
        <f>IF(Transactions!A2789&lt;&gt;"",Transactions!A2789,0)</f>
        <v>2018/09/07 15:55:02</v>
      </c>
      <c r="B2789" t="str">
        <f>IF(Transactions!B2789&lt;&gt;"",Transactions!B2789,0)</f>
        <v>977de15cd798e7c7f2699105a56bc50a18893e3c84cd30e5a6292426d2c3359b</v>
      </c>
      <c r="C2789" t="str">
        <f>IF(Transactions!C2789&lt;&gt;"",Transactions!C2789,0)</f>
        <v>Step2</v>
      </c>
      <c r="D2789" t="str">
        <f>IF(Transactions!D2789&lt;&gt;"",Transactions!D2789,"")</f>
        <v>peer0.org2.ldegilde.com</v>
      </c>
      <c r="E2789" t="str">
        <f>IF(Transactions!E2789&lt;&gt;"",Transactions!E2789,"")</f>
        <v>default-chaincode</v>
      </c>
      <c r="F2789" t="str">
        <f>IF(Transactions!F2789&lt;&gt;"",Transactions!F2789,"")</f>
        <v>put</v>
      </c>
      <c r="G2789" t="str">
        <f>IF(Transactions!G2789&lt;&gt;"",Transactions!G2789,"")</f>
        <v>000000011_215</v>
      </c>
      <c r="H2789" t="str">
        <f>IF(Transactions!H2789&lt;&gt;"",Transactions!H2789,"")</f>
        <v>45.0</v>
      </c>
      <c r="I2789">
        <f>IF(Transactions!J2789-Transactions!I2789&lt;&gt;"",Transactions!J2789-Transactions!I2789,"")</f>
        <v>378</v>
      </c>
      <c r="J2789">
        <f>IF((Transactions!K2789-Transactions!I2789)-(Transactions!P2789-Transactions!J2789)&lt;&gt;"",(Transactions!K2789-Transactions!I2789)-(Transactions!P2789-Transactions!J2789),"")</f>
        <v>365</v>
      </c>
      <c r="K2789">
        <f>IF(Transactions!L2789-Transactions!K2789&lt;&gt;"",Transactions!L2789-Transactions!K2789,"")</f>
        <v>0</v>
      </c>
      <c r="L2789">
        <f>IF(Transactions!N2789-Transactions!M2789&lt;&gt;"",Transactions!N2789-Transactions!M2789,"")</f>
        <v>13</v>
      </c>
      <c r="M2789">
        <f>IF(Transactions!P2789-Transactions!O2789&lt;&gt;"",Transactions!P2789-Transactions!O2789,"")</f>
        <v>0</v>
      </c>
      <c r="O2789">
        <f t="shared" si="90"/>
        <v>378</v>
      </c>
      <c r="P2789" t="str">
        <f>IF(Transactions!O2789&lt;&gt;"",Transactions!O2789,"")</f>
        <v>1536328501640</v>
      </c>
      <c r="Q2789">
        <f>IF(Transactions!S2789-Transactions!J2789&lt;&gt;"",Transactions!S2789-Transactions!J2789,"")</f>
        <v>2145</v>
      </c>
      <c r="R2789">
        <f t="shared" si="91"/>
        <v>2523</v>
      </c>
    </row>
    <row r="2790" spans="1:18" x14ac:dyDescent="0.3">
      <c r="A2790" t="str">
        <f>IF(Transactions!A2790&lt;&gt;"",Transactions!A2790,0)</f>
        <v>2018/09/07 15:55:02</v>
      </c>
      <c r="B2790" t="str">
        <f>IF(Transactions!B2790&lt;&gt;"",Transactions!B2790,0)</f>
        <v>48ac2c04b5e0af52c49d292b0c9b1f28a8269bbca4d02c2d345e8882611af622</v>
      </c>
      <c r="C2790" t="str">
        <f>IF(Transactions!C2790&lt;&gt;"",Transactions!C2790,0)</f>
        <v>Step2</v>
      </c>
      <c r="D2790" t="str">
        <f>IF(Transactions!D2790&lt;&gt;"",Transactions!D2790,"")</f>
        <v>peer0.org1.ldegilde.com</v>
      </c>
      <c r="E2790" t="str">
        <f>IF(Transactions!E2790&lt;&gt;"",Transactions!E2790,"")</f>
        <v>default-chaincode</v>
      </c>
      <c r="F2790" t="str">
        <f>IF(Transactions!F2790&lt;&gt;"",Transactions!F2790,"")</f>
        <v>put</v>
      </c>
      <c r="G2790" t="str">
        <f>IF(Transactions!G2790&lt;&gt;"",Transactions!G2790,"")</f>
        <v>000000011_189</v>
      </c>
      <c r="H2790" t="str">
        <f>IF(Transactions!H2790&lt;&gt;"",Transactions!H2790,"")</f>
        <v>705.0</v>
      </c>
      <c r="I2790">
        <f>IF(Transactions!J2790-Transactions!I2790&lt;&gt;"",Transactions!J2790-Transactions!I2790,"")</f>
        <v>167</v>
      </c>
      <c r="J2790">
        <f>IF((Transactions!K2790-Transactions!I2790)-(Transactions!P2790-Transactions!J2790)&lt;&gt;"",(Transactions!K2790-Transactions!I2790)-(Transactions!P2790-Transactions!J2790),"")</f>
        <v>166</v>
      </c>
      <c r="K2790">
        <f>IF(Transactions!L2790-Transactions!K2790&lt;&gt;"",Transactions!L2790-Transactions!K2790,"")</f>
        <v>0</v>
      </c>
      <c r="L2790">
        <f>IF(Transactions!N2790-Transactions!M2790&lt;&gt;"",Transactions!N2790-Transactions!M2790,"")</f>
        <v>1</v>
      </c>
      <c r="M2790">
        <f>IF(Transactions!P2790-Transactions!O2790&lt;&gt;"",Transactions!P2790-Transactions!O2790,"")</f>
        <v>0</v>
      </c>
      <c r="O2790">
        <f t="shared" si="90"/>
        <v>167</v>
      </c>
      <c r="P2790" t="str">
        <f>IF(Transactions!O2790&lt;&gt;"",Transactions!O2790,"")</f>
        <v>1536328502096</v>
      </c>
      <c r="Q2790">
        <f>IF(Transactions!S2790-Transactions!J2790&lt;&gt;"",Transactions!S2790-Transactions!J2790,"")</f>
        <v>1806</v>
      </c>
      <c r="R2790">
        <f t="shared" si="91"/>
        <v>1973</v>
      </c>
    </row>
    <row r="2791" spans="1:18" x14ac:dyDescent="0.3">
      <c r="A2791" t="str">
        <f>IF(Transactions!A2791&lt;&gt;"",Transactions!A2791,0)</f>
        <v>2018/09/07 15:55:02</v>
      </c>
      <c r="B2791" t="str">
        <f>IF(Transactions!B2791&lt;&gt;"",Transactions!B2791,0)</f>
        <v>48ac2c04b5e0af52c49d292b0c9b1f28a8269bbca4d02c2d345e8882611af622</v>
      </c>
      <c r="C2791" t="str">
        <f>IF(Transactions!C2791&lt;&gt;"",Transactions!C2791,0)</f>
        <v>Step2</v>
      </c>
      <c r="D2791" t="str">
        <f>IF(Transactions!D2791&lt;&gt;"",Transactions!D2791,"")</f>
        <v>peer0.org2.ldegilde.com</v>
      </c>
      <c r="E2791" t="str">
        <f>IF(Transactions!E2791&lt;&gt;"",Transactions!E2791,"")</f>
        <v>default-chaincode</v>
      </c>
      <c r="F2791" t="str">
        <f>IF(Transactions!F2791&lt;&gt;"",Transactions!F2791,"")</f>
        <v>put</v>
      </c>
      <c r="G2791" t="str">
        <f>IF(Transactions!G2791&lt;&gt;"",Transactions!G2791,"")</f>
        <v>000000011_189</v>
      </c>
      <c r="H2791" t="str">
        <f>IF(Transactions!H2791&lt;&gt;"",Transactions!H2791,"")</f>
        <v>705.0</v>
      </c>
      <c r="I2791">
        <f>IF(Transactions!J2791-Transactions!I2791&lt;&gt;"",Transactions!J2791-Transactions!I2791,"")</f>
        <v>167</v>
      </c>
      <c r="J2791">
        <f>IF((Transactions!K2791-Transactions!I2791)-(Transactions!P2791-Transactions!J2791)&lt;&gt;"",(Transactions!K2791-Transactions!I2791)-(Transactions!P2791-Transactions!J2791),"")</f>
        <v>165</v>
      </c>
      <c r="K2791">
        <f>IF(Transactions!L2791-Transactions!K2791&lt;&gt;"",Transactions!L2791-Transactions!K2791,"")</f>
        <v>0</v>
      </c>
      <c r="L2791">
        <f>IF(Transactions!N2791-Transactions!M2791&lt;&gt;"",Transactions!N2791-Transactions!M2791,"")</f>
        <v>1</v>
      </c>
      <c r="M2791">
        <f>IF(Transactions!P2791-Transactions!O2791&lt;&gt;"",Transactions!P2791-Transactions!O2791,"")</f>
        <v>1</v>
      </c>
      <c r="O2791">
        <f t="shared" si="90"/>
        <v>167</v>
      </c>
      <c r="P2791" t="str">
        <f>IF(Transactions!O2791&lt;&gt;"",Transactions!O2791,"")</f>
        <v>1536328502096</v>
      </c>
      <c r="Q2791">
        <f>IF(Transactions!S2791-Transactions!J2791&lt;&gt;"",Transactions!S2791-Transactions!J2791,"")</f>
        <v>1806</v>
      </c>
      <c r="R2791">
        <f t="shared" si="91"/>
        <v>1973</v>
      </c>
    </row>
    <row r="2792" spans="1:18" x14ac:dyDescent="0.3">
      <c r="A2792" t="str">
        <f>IF(Transactions!A2792&lt;&gt;"",Transactions!A2792,0)</f>
        <v>2018/09/07 15:55:02</v>
      </c>
      <c r="B2792" t="str">
        <f>IF(Transactions!B2792&lt;&gt;"",Transactions!B2792,0)</f>
        <v>331fd6558d694b23bf405db486f949e141da11c6fbddcb247b13f44696bea189</v>
      </c>
      <c r="C2792" t="str">
        <f>IF(Transactions!C2792&lt;&gt;"",Transactions!C2792,0)</f>
        <v>Step2</v>
      </c>
      <c r="D2792" t="str">
        <f>IF(Transactions!D2792&lt;&gt;"",Transactions!D2792,"")</f>
        <v>peer0.org1.ldegilde.com</v>
      </c>
      <c r="E2792" t="str">
        <f>IF(Transactions!E2792&lt;&gt;"",Transactions!E2792,"")</f>
        <v>default-chaincode</v>
      </c>
      <c r="F2792" t="str">
        <f>IF(Transactions!F2792&lt;&gt;"",Transactions!F2792,"")</f>
        <v>put</v>
      </c>
      <c r="G2792" t="str">
        <f>IF(Transactions!G2792&lt;&gt;"",Transactions!G2792,"")</f>
        <v>000000011_242</v>
      </c>
      <c r="H2792" t="str">
        <f>IF(Transactions!H2792&lt;&gt;"",Transactions!H2792,"")</f>
        <v>207.0</v>
      </c>
      <c r="I2792">
        <f>IF(Transactions!J2792-Transactions!I2792&lt;&gt;"",Transactions!J2792-Transactions!I2792,"")</f>
        <v>364</v>
      </c>
      <c r="J2792">
        <f>IF((Transactions!K2792-Transactions!I2792)-(Transactions!P2792-Transactions!J2792)&lt;&gt;"",(Transactions!K2792-Transactions!I2792)-(Transactions!P2792-Transactions!J2792),"")</f>
        <v>354</v>
      </c>
      <c r="K2792">
        <f>IF(Transactions!L2792-Transactions!K2792&lt;&gt;"",Transactions!L2792-Transactions!K2792,"")</f>
        <v>0</v>
      </c>
      <c r="L2792">
        <f>IF(Transactions!N2792-Transactions!M2792&lt;&gt;"",Transactions!N2792-Transactions!M2792,"")</f>
        <v>10</v>
      </c>
      <c r="M2792">
        <f>IF(Transactions!P2792-Transactions!O2792&lt;&gt;"",Transactions!P2792-Transactions!O2792,"")</f>
        <v>0</v>
      </c>
      <c r="O2792">
        <f t="shared" si="90"/>
        <v>364</v>
      </c>
      <c r="P2792" t="str">
        <f>IF(Transactions!O2792&lt;&gt;"",Transactions!O2792,"")</f>
        <v>1536328501602</v>
      </c>
      <c r="Q2792">
        <f>IF(Transactions!S2792-Transactions!J2792&lt;&gt;"",Transactions!S2792-Transactions!J2792,"")</f>
        <v>2149</v>
      </c>
      <c r="R2792">
        <f t="shared" si="91"/>
        <v>2513</v>
      </c>
    </row>
    <row r="2793" spans="1:18" x14ac:dyDescent="0.3">
      <c r="A2793" t="str">
        <f>IF(Transactions!A2793&lt;&gt;"",Transactions!A2793,0)</f>
        <v>2018/09/07 15:55:02</v>
      </c>
      <c r="B2793" t="str">
        <f>IF(Transactions!B2793&lt;&gt;"",Transactions!B2793,0)</f>
        <v>331fd6558d694b23bf405db486f949e141da11c6fbddcb247b13f44696bea189</v>
      </c>
      <c r="C2793" t="str">
        <f>IF(Transactions!C2793&lt;&gt;"",Transactions!C2793,0)</f>
        <v>Step2</v>
      </c>
      <c r="D2793" t="str">
        <f>IF(Transactions!D2793&lt;&gt;"",Transactions!D2793,"")</f>
        <v>peer0.org2.ldegilde.com</v>
      </c>
      <c r="E2793" t="str">
        <f>IF(Transactions!E2793&lt;&gt;"",Transactions!E2793,"")</f>
        <v>default-chaincode</v>
      </c>
      <c r="F2793" t="str">
        <f>IF(Transactions!F2793&lt;&gt;"",Transactions!F2793,"")</f>
        <v>put</v>
      </c>
      <c r="G2793" t="str">
        <f>IF(Transactions!G2793&lt;&gt;"",Transactions!G2793,"")</f>
        <v>000000011_242</v>
      </c>
      <c r="H2793" t="str">
        <f>IF(Transactions!H2793&lt;&gt;"",Transactions!H2793,"")</f>
        <v>207.0</v>
      </c>
      <c r="I2793">
        <f>IF(Transactions!J2793-Transactions!I2793&lt;&gt;"",Transactions!J2793-Transactions!I2793,"")</f>
        <v>364</v>
      </c>
      <c r="J2793">
        <f>IF((Transactions!K2793-Transactions!I2793)-(Transactions!P2793-Transactions!J2793)&lt;&gt;"",(Transactions!K2793-Transactions!I2793)-(Transactions!P2793-Transactions!J2793),"")</f>
        <v>350</v>
      </c>
      <c r="K2793">
        <f>IF(Transactions!L2793-Transactions!K2793&lt;&gt;"",Transactions!L2793-Transactions!K2793,"")</f>
        <v>0</v>
      </c>
      <c r="L2793">
        <f>IF(Transactions!N2793-Transactions!M2793&lt;&gt;"",Transactions!N2793-Transactions!M2793,"")</f>
        <v>14</v>
      </c>
      <c r="M2793">
        <f>IF(Transactions!P2793-Transactions!O2793&lt;&gt;"",Transactions!P2793-Transactions!O2793,"")</f>
        <v>0</v>
      </c>
      <c r="O2793">
        <f t="shared" si="90"/>
        <v>364</v>
      </c>
      <c r="P2793" t="str">
        <f>IF(Transactions!O2793&lt;&gt;"",Transactions!O2793,"")</f>
        <v>1536328501645</v>
      </c>
      <c r="Q2793">
        <f>IF(Transactions!S2793-Transactions!J2793&lt;&gt;"",Transactions!S2793-Transactions!J2793,"")</f>
        <v>2149</v>
      </c>
      <c r="R2793">
        <f t="shared" si="91"/>
        <v>2513</v>
      </c>
    </row>
    <row r="2794" spans="1:18" x14ac:dyDescent="0.3">
      <c r="A2794" t="str">
        <f>IF(Transactions!A2794&lt;&gt;"",Transactions!A2794,0)</f>
        <v>2018/09/07 15:55:02</v>
      </c>
      <c r="B2794" t="str">
        <f>IF(Transactions!B2794&lt;&gt;"",Transactions!B2794,0)</f>
        <v>f3cb09d20dc43776284cbda09131351bf3df11a56284cb8a7a8d4c7abe153c7f</v>
      </c>
      <c r="C2794" t="str">
        <f>IF(Transactions!C2794&lt;&gt;"",Transactions!C2794,0)</f>
        <v>Step2</v>
      </c>
      <c r="D2794" t="str">
        <f>IF(Transactions!D2794&lt;&gt;"",Transactions!D2794,"")</f>
        <v>peer0.org1.ldegilde.com</v>
      </c>
      <c r="E2794" t="str">
        <f>IF(Transactions!E2794&lt;&gt;"",Transactions!E2794,"")</f>
        <v>default-chaincode</v>
      </c>
      <c r="F2794" t="str">
        <f>IF(Transactions!F2794&lt;&gt;"",Transactions!F2794,"")</f>
        <v>put</v>
      </c>
      <c r="G2794" t="str">
        <f>IF(Transactions!G2794&lt;&gt;"",Transactions!G2794,"")</f>
        <v>000000011_327</v>
      </c>
      <c r="H2794" t="str">
        <f>IF(Transactions!H2794&lt;&gt;"",Transactions!H2794,"")</f>
        <v>810.0</v>
      </c>
      <c r="I2794">
        <f>IF(Transactions!J2794-Transactions!I2794&lt;&gt;"",Transactions!J2794-Transactions!I2794,"")</f>
        <v>413</v>
      </c>
      <c r="J2794">
        <f>IF((Transactions!K2794-Transactions!I2794)-(Transactions!P2794-Transactions!J2794)&lt;&gt;"",(Transactions!K2794-Transactions!I2794)-(Transactions!P2794-Transactions!J2794),"")</f>
        <v>412</v>
      </c>
      <c r="K2794">
        <f>IF(Transactions!L2794-Transactions!K2794&lt;&gt;"",Transactions!L2794-Transactions!K2794,"")</f>
        <v>0</v>
      </c>
      <c r="L2794">
        <f>IF(Transactions!N2794-Transactions!M2794&lt;&gt;"",Transactions!N2794-Transactions!M2794,"")</f>
        <v>1</v>
      </c>
      <c r="M2794">
        <f>IF(Transactions!P2794-Transactions!O2794&lt;&gt;"",Transactions!P2794-Transactions!O2794,"")</f>
        <v>0</v>
      </c>
      <c r="O2794">
        <f t="shared" si="90"/>
        <v>413</v>
      </c>
      <c r="P2794" t="str">
        <f>IF(Transactions!O2794&lt;&gt;"",Transactions!O2794,"")</f>
        <v>1536328501538</v>
      </c>
      <c r="Q2794">
        <f>IF(Transactions!S2794-Transactions!J2794&lt;&gt;"",Transactions!S2794-Transactions!J2794,"")</f>
        <v>2128</v>
      </c>
      <c r="R2794">
        <f t="shared" si="91"/>
        <v>2541</v>
      </c>
    </row>
    <row r="2795" spans="1:18" x14ac:dyDescent="0.3">
      <c r="A2795" t="str">
        <f>IF(Transactions!A2795&lt;&gt;"",Transactions!A2795,0)</f>
        <v>2018/09/07 15:55:02</v>
      </c>
      <c r="B2795" t="str">
        <f>IF(Transactions!B2795&lt;&gt;"",Transactions!B2795,0)</f>
        <v>f3cb09d20dc43776284cbda09131351bf3df11a56284cb8a7a8d4c7abe153c7f</v>
      </c>
      <c r="C2795" t="str">
        <f>IF(Transactions!C2795&lt;&gt;"",Transactions!C2795,0)</f>
        <v>Step2</v>
      </c>
      <c r="D2795" t="str">
        <f>IF(Transactions!D2795&lt;&gt;"",Transactions!D2795,"")</f>
        <v>peer0.org2.ldegilde.com</v>
      </c>
      <c r="E2795" t="str">
        <f>IF(Transactions!E2795&lt;&gt;"",Transactions!E2795,"")</f>
        <v>default-chaincode</v>
      </c>
      <c r="F2795" t="str">
        <f>IF(Transactions!F2795&lt;&gt;"",Transactions!F2795,"")</f>
        <v>put</v>
      </c>
      <c r="G2795" t="str">
        <f>IF(Transactions!G2795&lt;&gt;"",Transactions!G2795,"")</f>
        <v>000000011_327</v>
      </c>
      <c r="H2795" t="str">
        <f>IF(Transactions!H2795&lt;&gt;"",Transactions!H2795,"")</f>
        <v>810.0</v>
      </c>
      <c r="I2795">
        <f>IF(Transactions!J2795-Transactions!I2795&lt;&gt;"",Transactions!J2795-Transactions!I2795,"")</f>
        <v>413</v>
      </c>
      <c r="J2795">
        <f>IF((Transactions!K2795-Transactions!I2795)-(Transactions!P2795-Transactions!J2795)&lt;&gt;"",(Transactions!K2795-Transactions!I2795)-(Transactions!P2795-Transactions!J2795),"")</f>
        <v>410</v>
      </c>
      <c r="K2795">
        <f>IF(Transactions!L2795-Transactions!K2795&lt;&gt;"",Transactions!L2795-Transactions!K2795,"")</f>
        <v>0</v>
      </c>
      <c r="L2795">
        <f>IF(Transactions!N2795-Transactions!M2795&lt;&gt;"",Transactions!N2795-Transactions!M2795,"")</f>
        <v>3</v>
      </c>
      <c r="M2795">
        <f>IF(Transactions!P2795-Transactions!O2795&lt;&gt;"",Transactions!P2795-Transactions!O2795,"")</f>
        <v>0</v>
      </c>
      <c r="O2795">
        <f t="shared" si="90"/>
        <v>413</v>
      </c>
      <c r="P2795" t="str">
        <f>IF(Transactions!O2795&lt;&gt;"",Transactions!O2795,"")</f>
        <v>1536328501647</v>
      </c>
      <c r="Q2795">
        <f>IF(Transactions!S2795-Transactions!J2795&lt;&gt;"",Transactions!S2795-Transactions!J2795,"")</f>
        <v>2128</v>
      </c>
      <c r="R2795">
        <f t="shared" si="91"/>
        <v>2541</v>
      </c>
    </row>
    <row r="2796" spans="1:18" x14ac:dyDescent="0.3">
      <c r="A2796" t="str">
        <f>IF(Transactions!A2796&lt;&gt;"",Transactions!A2796,0)</f>
        <v>2018/09/07 15:55:02</v>
      </c>
      <c r="B2796" t="str">
        <f>IF(Transactions!B2796&lt;&gt;"",Transactions!B2796,0)</f>
        <v>36c17ba13e12f8ea91da0c9dddbd32ae07b2ace2520b41492baa863d140eb279</v>
      </c>
      <c r="C2796" t="str">
        <f>IF(Transactions!C2796&lt;&gt;"",Transactions!C2796,0)</f>
        <v>Step2</v>
      </c>
      <c r="D2796" t="str">
        <f>IF(Transactions!D2796&lt;&gt;"",Transactions!D2796,"")</f>
        <v>peer0.org1.ldegilde.com</v>
      </c>
      <c r="E2796" t="str">
        <f>IF(Transactions!E2796&lt;&gt;"",Transactions!E2796,"")</f>
        <v>default-chaincode</v>
      </c>
      <c r="F2796" t="str">
        <f>IF(Transactions!F2796&lt;&gt;"",Transactions!F2796,"")</f>
        <v>put</v>
      </c>
      <c r="G2796" t="str">
        <f>IF(Transactions!G2796&lt;&gt;"",Transactions!G2796,"")</f>
        <v>000000011_117</v>
      </c>
      <c r="H2796" t="str">
        <f>IF(Transactions!H2796&lt;&gt;"",Transactions!H2796,"")</f>
        <v>44.0</v>
      </c>
      <c r="I2796">
        <f>IF(Transactions!J2796-Transactions!I2796&lt;&gt;"",Transactions!J2796-Transactions!I2796,"")</f>
        <v>378</v>
      </c>
      <c r="J2796">
        <f>IF((Transactions!K2796-Transactions!I2796)-(Transactions!P2796-Transactions!J2796)&lt;&gt;"",(Transactions!K2796-Transactions!I2796)-(Transactions!P2796-Transactions!J2796),"")</f>
        <v>373</v>
      </c>
      <c r="K2796">
        <f>IF(Transactions!L2796-Transactions!K2796&lt;&gt;"",Transactions!L2796-Transactions!K2796,"")</f>
        <v>0</v>
      </c>
      <c r="L2796">
        <f>IF(Transactions!N2796-Transactions!M2796&lt;&gt;"",Transactions!N2796-Transactions!M2796,"")</f>
        <v>5</v>
      </c>
      <c r="M2796">
        <f>IF(Transactions!P2796-Transactions!O2796&lt;&gt;"",Transactions!P2796-Transactions!O2796,"")</f>
        <v>0</v>
      </c>
      <c r="O2796">
        <f t="shared" si="90"/>
        <v>378</v>
      </c>
      <c r="P2796" t="str">
        <f>IF(Transactions!O2796&lt;&gt;"",Transactions!O2796,"")</f>
        <v>1536328501592</v>
      </c>
      <c r="Q2796">
        <f>IF(Transactions!S2796-Transactions!J2796&lt;&gt;"",Transactions!S2796-Transactions!J2796,"")</f>
        <v>2148</v>
      </c>
      <c r="R2796">
        <f t="shared" si="91"/>
        <v>2526</v>
      </c>
    </row>
    <row r="2797" spans="1:18" x14ac:dyDescent="0.3">
      <c r="A2797" t="str">
        <f>IF(Transactions!A2797&lt;&gt;"",Transactions!A2797,0)</f>
        <v>2018/09/07 15:55:02</v>
      </c>
      <c r="B2797" t="str">
        <f>IF(Transactions!B2797&lt;&gt;"",Transactions!B2797,0)</f>
        <v>36c17ba13e12f8ea91da0c9dddbd32ae07b2ace2520b41492baa863d140eb279</v>
      </c>
      <c r="C2797" t="str">
        <f>IF(Transactions!C2797&lt;&gt;"",Transactions!C2797,0)</f>
        <v>Step2</v>
      </c>
      <c r="D2797" t="str">
        <f>IF(Transactions!D2797&lt;&gt;"",Transactions!D2797,"")</f>
        <v>peer0.org2.ldegilde.com</v>
      </c>
      <c r="E2797" t="str">
        <f>IF(Transactions!E2797&lt;&gt;"",Transactions!E2797,"")</f>
        <v>default-chaincode</v>
      </c>
      <c r="F2797" t="str">
        <f>IF(Transactions!F2797&lt;&gt;"",Transactions!F2797,"")</f>
        <v>put</v>
      </c>
      <c r="G2797" t="str">
        <f>IF(Transactions!G2797&lt;&gt;"",Transactions!G2797,"")</f>
        <v>000000011_117</v>
      </c>
      <c r="H2797" t="str">
        <f>IF(Transactions!H2797&lt;&gt;"",Transactions!H2797,"")</f>
        <v>44.0</v>
      </c>
      <c r="I2797">
        <f>IF(Transactions!J2797-Transactions!I2797&lt;&gt;"",Transactions!J2797-Transactions!I2797,"")</f>
        <v>378</v>
      </c>
      <c r="J2797">
        <f>IF((Transactions!K2797-Transactions!I2797)-(Transactions!P2797-Transactions!J2797)&lt;&gt;"",(Transactions!K2797-Transactions!I2797)-(Transactions!P2797-Transactions!J2797),"")</f>
        <v>366</v>
      </c>
      <c r="K2797">
        <f>IF(Transactions!L2797-Transactions!K2797&lt;&gt;"",Transactions!L2797-Transactions!K2797,"")</f>
        <v>0</v>
      </c>
      <c r="L2797">
        <f>IF(Transactions!N2797-Transactions!M2797&lt;&gt;"",Transactions!N2797-Transactions!M2797,"")</f>
        <v>12</v>
      </c>
      <c r="M2797">
        <f>IF(Transactions!P2797-Transactions!O2797&lt;&gt;"",Transactions!P2797-Transactions!O2797,"")</f>
        <v>0</v>
      </c>
      <c r="O2797">
        <f t="shared" si="90"/>
        <v>378</v>
      </c>
      <c r="P2797" t="str">
        <f>IF(Transactions!O2797&lt;&gt;"",Transactions!O2797,"")</f>
        <v>1536328501639</v>
      </c>
      <c r="Q2797">
        <f>IF(Transactions!S2797-Transactions!J2797&lt;&gt;"",Transactions!S2797-Transactions!J2797,"")</f>
        <v>2148</v>
      </c>
      <c r="R2797">
        <f t="shared" si="91"/>
        <v>2526</v>
      </c>
    </row>
    <row r="2798" spans="1:18" x14ac:dyDescent="0.3">
      <c r="A2798" t="str">
        <f>IF(Transactions!A2798&lt;&gt;"",Transactions!A2798,0)</f>
        <v>2018/09/07 15:55:02</v>
      </c>
      <c r="B2798" t="str">
        <f>IF(Transactions!B2798&lt;&gt;"",Transactions!B2798,0)</f>
        <v>40861bb9673e4cc60070e1d633fb0a335e1accab898f6736e5518fce689c7d6a</v>
      </c>
      <c r="C2798" t="str">
        <f>IF(Transactions!C2798&lt;&gt;"",Transactions!C2798,0)</f>
        <v>Step2</v>
      </c>
      <c r="D2798" t="str">
        <f>IF(Transactions!D2798&lt;&gt;"",Transactions!D2798,"")</f>
        <v>peer0.org1.ldegilde.com</v>
      </c>
      <c r="E2798" t="str">
        <f>IF(Transactions!E2798&lt;&gt;"",Transactions!E2798,"")</f>
        <v>default-chaincode</v>
      </c>
      <c r="F2798" t="str">
        <f>IF(Transactions!F2798&lt;&gt;"",Transactions!F2798,"")</f>
        <v>put</v>
      </c>
      <c r="G2798" t="str">
        <f>IF(Transactions!G2798&lt;&gt;"",Transactions!G2798,"")</f>
        <v>000000011_199</v>
      </c>
      <c r="H2798" t="str">
        <f>IF(Transactions!H2798&lt;&gt;"",Transactions!H2798,"")</f>
        <v>111.0</v>
      </c>
      <c r="I2798">
        <f>IF(Transactions!J2798-Transactions!I2798&lt;&gt;"",Transactions!J2798-Transactions!I2798,"")</f>
        <v>176</v>
      </c>
      <c r="J2798">
        <f>IF((Transactions!K2798-Transactions!I2798)-(Transactions!P2798-Transactions!J2798)&lt;&gt;"",(Transactions!K2798-Transactions!I2798)-(Transactions!P2798-Transactions!J2798),"")</f>
        <v>175</v>
      </c>
      <c r="K2798">
        <f>IF(Transactions!L2798-Transactions!K2798&lt;&gt;"",Transactions!L2798-Transactions!K2798,"")</f>
        <v>0</v>
      </c>
      <c r="L2798">
        <f>IF(Transactions!N2798-Transactions!M2798&lt;&gt;"",Transactions!N2798-Transactions!M2798,"")</f>
        <v>1</v>
      </c>
      <c r="M2798">
        <f>IF(Transactions!P2798-Transactions!O2798&lt;&gt;"",Transactions!P2798-Transactions!O2798,"")</f>
        <v>0</v>
      </c>
      <c r="O2798">
        <f t="shared" si="90"/>
        <v>176</v>
      </c>
      <c r="P2798" t="str">
        <f>IF(Transactions!O2798&lt;&gt;"",Transactions!O2798,"")</f>
        <v>1536328502428</v>
      </c>
      <c r="Q2798">
        <f>IF(Transactions!S2798-Transactions!J2798&lt;&gt;"",Transactions!S2798-Transactions!J2798,"")</f>
        <v>1468</v>
      </c>
      <c r="R2798">
        <f t="shared" si="91"/>
        <v>1644</v>
      </c>
    </row>
    <row r="2799" spans="1:18" x14ac:dyDescent="0.3">
      <c r="A2799" t="str">
        <f>IF(Transactions!A2799&lt;&gt;"",Transactions!A2799,0)</f>
        <v>2018/09/07 15:55:02</v>
      </c>
      <c r="B2799" t="str">
        <f>IF(Transactions!B2799&lt;&gt;"",Transactions!B2799,0)</f>
        <v>40861bb9673e4cc60070e1d633fb0a335e1accab898f6736e5518fce689c7d6a</v>
      </c>
      <c r="C2799" t="str">
        <f>IF(Transactions!C2799&lt;&gt;"",Transactions!C2799,0)</f>
        <v>Step2</v>
      </c>
      <c r="D2799" t="str">
        <f>IF(Transactions!D2799&lt;&gt;"",Transactions!D2799,"")</f>
        <v>peer0.org2.ldegilde.com</v>
      </c>
      <c r="E2799" t="str">
        <f>IF(Transactions!E2799&lt;&gt;"",Transactions!E2799,"")</f>
        <v>default-chaincode</v>
      </c>
      <c r="F2799" t="str">
        <f>IF(Transactions!F2799&lt;&gt;"",Transactions!F2799,"")</f>
        <v>put</v>
      </c>
      <c r="G2799" t="str">
        <f>IF(Transactions!G2799&lt;&gt;"",Transactions!G2799,"")</f>
        <v>000000011_199</v>
      </c>
      <c r="H2799" t="str">
        <f>IF(Transactions!H2799&lt;&gt;"",Transactions!H2799,"")</f>
        <v>111.0</v>
      </c>
      <c r="I2799">
        <f>IF(Transactions!J2799-Transactions!I2799&lt;&gt;"",Transactions!J2799-Transactions!I2799,"")</f>
        <v>176</v>
      </c>
      <c r="J2799">
        <f>IF((Transactions!K2799-Transactions!I2799)-(Transactions!P2799-Transactions!J2799)&lt;&gt;"",(Transactions!K2799-Transactions!I2799)-(Transactions!P2799-Transactions!J2799),"")</f>
        <v>175</v>
      </c>
      <c r="K2799">
        <f>IF(Transactions!L2799-Transactions!K2799&lt;&gt;"",Transactions!L2799-Transactions!K2799,"")</f>
        <v>0</v>
      </c>
      <c r="L2799">
        <f>IF(Transactions!N2799-Transactions!M2799&lt;&gt;"",Transactions!N2799-Transactions!M2799,"")</f>
        <v>1</v>
      </c>
      <c r="M2799">
        <f>IF(Transactions!P2799-Transactions!O2799&lt;&gt;"",Transactions!P2799-Transactions!O2799,"")</f>
        <v>0</v>
      </c>
      <c r="O2799">
        <f t="shared" si="90"/>
        <v>176</v>
      </c>
      <c r="P2799" t="str">
        <f>IF(Transactions!O2799&lt;&gt;"",Transactions!O2799,"")</f>
        <v>1536328502426</v>
      </c>
      <c r="Q2799">
        <f>IF(Transactions!S2799-Transactions!J2799&lt;&gt;"",Transactions!S2799-Transactions!J2799,"")</f>
        <v>1468</v>
      </c>
      <c r="R2799">
        <f t="shared" si="91"/>
        <v>1644</v>
      </c>
    </row>
    <row r="2800" spans="1:18" x14ac:dyDescent="0.3">
      <c r="A2800" t="str">
        <f>IF(Transactions!A2800&lt;&gt;"",Transactions!A2800,0)</f>
        <v>2018/09/07 15:55:02</v>
      </c>
      <c r="B2800" t="str">
        <f>IF(Transactions!B2800&lt;&gt;"",Transactions!B2800,0)</f>
        <v>d59f0308b9dcfcc00617d92a4db93d13fc47e8078968eed5ffd8f6468911b3e0</v>
      </c>
      <c r="C2800" t="str">
        <f>IF(Transactions!C2800&lt;&gt;"",Transactions!C2800,0)</f>
        <v>Step2</v>
      </c>
      <c r="D2800" t="str">
        <f>IF(Transactions!D2800&lt;&gt;"",Transactions!D2800,"")</f>
        <v>peer0.org1.ldegilde.com</v>
      </c>
      <c r="E2800" t="str">
        <f>IF(Transactions!E2800&lt;&gt;"",Transactions!E2800,"")</f>
        <v>default-chaincode</v>
      </c>
      <c r="F2800" t="str">
        <f>IF(Transactions!F2800&lt;&gt;"",Transactions!F2800,"")</f>
        <v>put</v>
      </c>
      <c r="G2800" t="str">
        <f>IF(Transactions!G2800&lt;&gt;"",Transactions!G2800,"")</f>
        <v>000000011_104</v>
      </c>
      <c r="H2800" t="str">
        <f>IF(Transactions!H2800&lt;&gt;"",Transactions!H2800,"")</f>
        <v>122.0</v>
      </c>
      <c r="I2800">
        <f>IF(Transactions!J2800-Transactions!I2800&lt;&gt;"",Transactions!J2800-Transactions!I2800,"")</f>
        <v>322</v>
      </c>
      <c r="J2800">
        <f>IF((Transactions!K2800-Transactions!I2800)-(Transactions!P2800-Transactions!J2800)&lt;&gt;"",(Transactions!K2800-Transactions!I2800)-(Transactions!P2800-Transactions!J2800),"")</f>
        <v>316</v>
      </c>
      <c r="K2800">
        <f>IF(Transactions!L2800-Transactions!K2800&lt;&gt;"",Transactions!L2800-Transactions!K2800,"")</f>
        <v>0</v>
      </c>
      <c r="L2800">
        <f>IF(Transactions!N2800-Transactions!M2800&lt;&gt;"",Transactions!N2800-Transactions!M2800,"")</f>
        <v>6</v>
      </c>
      <c r="M2800">
        <f>IF(Transactions!P2800-Transactions!O2800&lt;&gt;"",Transactions!P2800-Transactions!O2800,"")</f>
        <v>0</v>
      </c>
      <c r="O2800">
        <f t="shared" si="90"/>
        <v>322</v>
      </c>
      <c r="P2800" t="str">
        <f>IF(Transactions!O2800&lt;&gt;"",Transactions!O2800,"")</f>
        <v>1536328501602</v>
      </c>
      <c r="Q2800">
        <f>IF(Transactions!S2800-Transactions!J2800&lt;&gt;"",Transactions!S2800-Transactions!J2800,"")</f>
        <v>2185</v>
      </c>
      <c r="R2800">
        <f t="shared" si="91"/>
        <v>2507</v>
      </c>
    </row>
    <row r="2801" spans="1:18" x14ac:dyDescent="0.3">
      <c r="A2801" t="str">
        <f>IF(Transactions!A2801&lt;&gt;"",Transactions!A2801,0)</f>
        <v>2018/09/07 15:55:02</v>
      </c>
      <c r="B2801" t="str">
        <f>IF(Transactions!B2801&lt;&gt;"",Transactions!B2801,0)</f>
        <v>d59f0308b9dcfcc00617d92a4db93d13fc47e8078968eed5ffd8f6468911b3e0</v>
      </c>
      <c r="C2801" t="str">
        <f>IF(Transactions!C2801&lt;&gt;"",Transactions!C2801,0)</f>
        <v>Step2</v>
      </c>
      <c r="D2801" t="str">
        <f>IF(Transactions!D2801&lt;&gt;"",Transactions!D2801,"")</f>
        <v>peer0.org2.ldegilde.com</v>
      </c>
      <c r="E2801" t="str">
        <f>IF(Transactions!E2801&lt;&gt;"",Transactions!E2801,"")</f>
        <v>default-chaincode</v>
      </c>
      <c r="F2801" t="str">
        <f>IF(Transactions!F2801&lt;&gt;"",Transactions!F2801,"")</f>
        <v>put</v>
      </c>
      <c r="G2801" t="str">
        <f>IF(Transactions!G2801&lt;&gt;"",Transactions!G2801,"")</f>
        <v>000000011_104</v>
      </c>
      <c r="H2801" t="str">
        <f>IF(Transactions!H2801&lt;&gt;"",Transactions!H2801,"")</f>
        <v>122.0</v>
      </c>
      <c r="I2801">
        <f>IF(Transactions!J2801-Transactions!I2801&lt;&gt;"",Transactions!J2801-Transactions!I2801,"")</f>
        <v>322</v>
      </c>
      <c r="J2801">
        <f>IF((Transactions!K2801-Transactions!I2801)-(Transactions!P2801-Transactions!J2801)&lt;&gt;"",(Transactions!K2801-Transactions!I2801)-(Transactions!P2801-Transactions!J2801),"")</f>
        <v>318</v>
      </c>
      <c r="K2801">
        <f>IF(Transactions!L2801-Transactions!K2801&lt;&gt;"",Transactions!L2801-Transactions!K2801,"")</f>
        <v>0</v>
      </c>
      <c r="L2801">
        <f>IF(Transactions!N2801-Transactions!M2801&lt;&gt;"",Transactions!N2801-Transactions!M2801,"")</f>
        <v>4</v>
      </c>
      <c r="M2801">
        <f>IF(Transactions!P2801-Transactions!O2801&lt;&gt;"",Transactions!P2801-Transactions!O2801,"")</f>
        <v>0</v>
      </c>
      <c r="O2801">
        <f t="shared" si="90"/>
        <v>322</v>
      </c>
      <c r="P2801" t="str">
        <f>IF(Transactions!O2801&lt;&gt;"",Transactions!O2801,"")</f>
        <v>1536328501627</v>
      </c>
      <c r="Q2801">
        <f>IF(Transactions!S2801-Transactions!J2801&lt;&gt;"",Transactions!S2801-Transactions!J2801,"")</f>
        <v>2185</v>
      </c>
      <c r="R2801">
        <f t="shared" si="91"/>
        <v>2507</v>
      </c>
    </row>
    <row r="2802" spans="1:18" x14ac:dyDescent="0.3">
      <c r="A2802" t="str">
        <f>IF(Transactions!A2802&lt;&gt;"",Transactions!A2802,0)</f>
        <v>2018/09/07 15:55:04</v>
      </c>
      <c r="B2802" t="str">
        <f>IF(Transactions!B2802&lt;&gt;"",Transactions!B2802,0)</f>
        <v>5ff5842e84dfda613ed4fa082e1a61336f31b74e0266d8f354cd0693aa0fa68c</v>
      </c>
      <c r="C2802" t="str">
        <f>IF(Transactions!C2802&lt;&gt;"",Transactions!C2802,0)</f>
        <v>Step2</v>
      </c>
      <c r="D2802" t="str">
        <f>IF(Transactions!D2802&lt;&gt;"",Transactions!D2802,"")</f>
        <v>peer0.org1.ldegilde.com</v>
      </c>
      <c r="E2802" t="str">
        <f>IF(Transactions!E2802&lt;&gt;"",Transactions!E2802,"")</f>
        <v>default-chaincode</v>
      </c>
      <c r="F2802" t="str">
        <f>IF(Transactions!F2802&lt;&gt;"",Transactions!F2802,"")</f>
        <v>put</v>
      </c>
      <c r="G2802" t="str">
        <f>IF(Transactions!G2802&lt;&gt;"",Transactions!G2802,"")</f>
        <v>000000011_310</v>
      </c>
      <c r="H2802" t="str">
        <f>IF(Transactions!H2802&lt;&gt;"",Transactions!H2802,"")</f>
        <v>470.0</v>
      </c>
      <c r="I2802">
        <f>IF(Transactions!J2802-Transactions!I2802&lt;&gt;"",Transactions!J2802-Transactions!I2802,"")</f>
        <v>169</v>
      </c>
      <c r="J2802">
        <f>IF((Transactions!K2802-Transactions!I2802)-(Transactions!P2802-Transactions!J2802)&lt;&gt;"",(Transactions!K2802-Transactions!I2802)-(Transactions!P2802-Transactions!J2802),"")</f>
        <v>168</v>
      </c>
      <c r="K2802">
        <f>IF(Transactions!L2802-Transactions!K2802&lt;&gt;"",Transactions!L2802-Transactions!K2802,"")</f>
        <v>0</v>
      </c>
      <c r="L2802">
        <f>IF(Transactions!N2802-Transactions!M2802&lt;&gt;"",Transactions!N2802-Transactions!M2802,"")</f>
        <v>1</v>
      </c>
      <c r="M2802">
        <f>IF(Transactions!P2802-Transactions!O2802&lt;&gt;"",Transactions!P2802-Transactions!O2802,"")</f>
        <v>0</v>
      </c>
      <c r="O2802">
        <f t="shared" si="90"/>
        <v>169</v>
      </c>
      <c r="P2802" t="str">
        <f>IF(Transactions!O2802&lt;&gt;"",Transactions!O2802,"")</f>
        <v>1536328503090</v>
      </c>
      <c r="Q2802">
        <f>IF(Transactions!S2802-Transactions!J2802&lt;&gt;"",Transactions!S2802-Transactions!J2802,"")</f>
        <v>2787</v>
      </c>
      <c r="R2802">
        <f t="shared" si="91"/>
        <v>2956</v>
      </c>
    </row>
    <row r="2803" spans="1:18" x14ac:dyDescent="0.3">
      <c r="A2803" t="str">
        <f>IF(Transactions!A2803&lt;&gt;"",Transactions!A2803,0)</f>
        <v>2018/09/07 15:55:04</v>
      </c>
      <c r="B2803" t="str">
        <f>IF(Transactions!B2803&lt;&gt;"",Transactions!B2803,0)</f>
        <v>5ff5842e84dfda613ed4fa082e1a61336f31b74e0266d8f354cd0693aa0fa68c</v>
      </c>
      <c r="C2803" t="str">
        <f>IF(Transactions!C2803&lt;&gt;"",Transactions!C2803,0)</f>
        <v>Step2</v>
      </c>
      <c r="D2803" t="str">
        <f>IF(Transactions!D2803&lt;&gt;"",Transactions!D2803,"")</f>
        <v>peer0.org2.ldegilde.com</v>
      </c>
      <c r="E2803" t="str">
        <f>IF(Transactions!E2803&lt;&gt;"",Transactions!E2803,"")</f>
        <v>default-chaincode</v>
      </c>
      <c r="F2803" t="str">
        <f>IF(Transactions!F2803&lt;&gt;"",Transactions!F2803,"")</f>
        <v>put</v>
      </c>
      <c r="G2803" t="str">
        <f>IF(Transactions!G2803&lt;&gt;"",Transactions!G2803,"")</f>
        <v>000000011_310</v>
      </c>
      <c r="H2803" t="str">
        <f>IF(Transactions!H2803&lt;&gt;"",Transactions!H2803,"")</f>
        <v>470.0</v>
      </c>
      <c r="I2803">
        <f>IF(Transactions!J2803-Transactions!I2803&lt;&gt;"",Transactions!J2803-Transactions!I2803,"")</f>
        <v>169</v>
      </c>
      <c r="J2803">
        <f>IF((Transactions!K2803-Transactions!I2803)-(Transactions!P2803-Transactions!J2803)&lt;&gt;"",(Transactions!K2803-Transactions!I2803)-(Transactions!P2803-Transactions!J2803),"")</f>
        <v>168</v>
      </c>
      <c r="K2803">
        <f>IF(Transactions!L2803-Transactions!K2803&lt;&gt;"",Transactions!L2803-Transactions!K2803,"")</f>
        <v>0</v>
      </c>
      <c r="L2803">
        <f>IF(Transactions!N2803-Transactions!M2803&lt;&gt;"",Transactions!N2803-Transactions!M2803,"")</f>
        <v>1</v>
      </c>
      <c r="M2803">
        <f>IF(Transactions!P2803-Transactions!O2803&lt;&gt;"",Transactions!P2803-Transactions!O2803,"")</f>
        <v>0</v>
      </c>
      <c r="O2803">
        <f t="shared" si="90"/>
        <v>169</v>
      </c>
      <c r="P2803" t="str">
        <f>IF(Transactions!O2803&lt;&gt;"",Transactions!O2803,"")</f>
        <v>1536328503091</v>
      </c>
      <c r="Q2803">
        <f>IF(Transactions!S2803-Transactions!J2803&lt;&gt;"",Transactions!S2803-Transactions!J2803,"")</f>
        <v>2787</v>
      </c>
      <c r="R2803">
        <f t="shared" si="91"/>
        <v>2956</v>
      </c>
    </row>
    <row r="2804" spans="1:18" x14ac:dyDescent="0.3">
      <c r="A2804" t="str">
        <f>IF(Transactions!A2804&lt;&gt;"",Transactions!A2804,0)</f>
        <v>2018/09/07 15:55:04</v>
      </c>
      <c r="B2804" t="str">
        <f>IF(Transactions!B2804&lt;&gt;"",Transactions!B2804,0)</f>
        <v>1e729563670eae6613ac98f1fefa1cc92856a87941cce7a6fa958fee7242d0f8</v>
      </c>
      <c r="C2804" t="str">
        <f>IF(Transactions!C2804&lt;&gt;"",Transactions!C2804,0)</f>
        <v>Step2</v>
      </c>
      <c r="D2804" t="str">
        <f>IF(Transactions!D2804&lt;&gt;"",Transactions!D2804,"")</f>
        <v>peer0.org1.ldegilde.com</v>
      </c>
      <c r="E2804" t="str">
        <f>IF(Transactions!E2804&lt;&gt;"",Transactions!E2804,"")</f>
        <v>default-chaincode</v>
      </c>
      <c r="F2804" t="str">
        <f>IF(Transactions!F2804&lt;&gt;"",Transactions!F2804,"")</f>
        <v>put</v>
      </c>
      <c r="G2804" t="str">
        <f>IF(Transactions!G2804&lt;&gt;"",Transactions!G2804,"")</f>
        <v>000000011_277</v>
      </c>
      <c r="H2804" t="str">
        <f>IF(Transactions!H2804&lt;&gt;"",Transactions!H2804,"")</f>
        <v>492.0</v>
      </c>
      <c r="I2804">
        <f>IF(Transactions!J2804-Transactions!I2804&lt;&gt;"",Transactions!J2804-Transactions!I2804,"")</f>
        <v>169</v>
      </c>
      <c r="J2804">
        <f>IF((Transactions!K2804-Transactions!I2804)-(Transactions!P2804-Transactions!J2804)&lt;&gt;"",(Transactions!K2804-Transactions!I2804)-(Transactions!P2804-Transactions!J2804),"")</f>
        <v>168</v>
      </c>
      <c r="K2804">
        <f>IF(Transactions!L2804-Transactions!K2804&lt;&gt;"",Transactions!L2804-Transactions!K2804,"")</f>
        <v>0</v>
      </c>
      <c r="L2804">
        <f>IF(Transactions!N2804-Transactions!M2804&lt;&gt;"",Transactions!N2804-Transactions!M2804,"")</f>
        <v>1</v>
      </c>
      <c r="M2804">
        <f>IF(Transactions!P2804-Transactions!O2804&lt;&gt;"",Transactions!P2804-Transactions!O2804,"")</f>
        <v>0</v>
      </c>
      <c r="O2804">
        <f t="shared" si="90"/>
        <v>169</v>
      </c>
      <c r="P2804" t="str">
        <f>IF(Transactions!O2804&lt;&gt;"",Transactions!O2804,"")</f>
        <v>1536328503761</v>
      </c>
      <c r="Q2804">
        <f>IF(Transactions!S2804-Transactions!J2804&lt;&gt;"",Transactions!S2804-Transactions!J2804,"")</f>
        <v>2113</v>
      </c>
      <c r="R2804">
        <f t="shared" si="91"/>
        <v>2282</v>
      </c>
    </row>
    <row r="2805" spans="1:18" x14ac:dyDescent="0.3">
      <c r="A2805" t="str">
        <f>IF(Transactions!A2805&lt;&gt;"",Transactions!A2805,0)</f>
        <v>2018/09/07 15:55:04</v>
      </c>
      <c r="B2805" t="str">
        <f>IF(Transactions!B2805&lt;&gt;"",Transactions!B2805,0)</f>
        <v>1e729563670eae6613ac98f1fefa1cc92856a87941cce7a6fa958fee7242d0f8</v>
      </c>
      <c r="C2805" t="str">
        <f>IF(Transactions!C2805&lt;&gt;"",Transactions!C2805,0)</f>
        <v>Step2</v>
      </c>
      <c r="D2805" t="str">
        <f>IF(Transactions!D2805&lt;&gt;"",Transactions!D2805,"")</f>
        <v>peer0.org2.ldegilde.com</v>
      </c>
      <c r="E2805" t="str">
        <f>IF(Transactions!E2805&lt;&gt;"",Transactions!E2805,"")</f>
        <v>default-chaincode</v>
      </c>
      <c r="F2805" t="str">
        <f>IF(Transactions!F2805&lt;&gt;"",Transactions!F2805,"")</f>
        <v>put</v>
      </c>
      <c r="G2805" t="str">
        <f>IF(Transactions!G2805&lt;&gt;"",Transactions!G2805,"")</f>
        <v>000000011_277</v>
      </c>
      <c r="H2805" t="str">
        <f>IF(Transactions!H2805&lt;&gt;"",Transactions!H2805,"")</f>
        <v>492.0</v>
      </c>
      <c r="I2805">
        <f>IF(Transactions!J2805-Transactions!I2805&lt;&gt;"",Transactions!J2805-Transactions!I2805,"")</f>
        <v>169</v>
      </c>
      <c r="J2805">
        <f>IF((Transactions!K2805-Transactions!I2805)-(Transactions!P2805-Transactions!J2805)&lt;&gt;"",(Transactions!K2805-Transactions!I2805)-(Transactions!P2805-Transactions!J2805),"")</f>
        <v>168</v>
      </c>
      <c r="K2805">
        <f>IF(Transactions!L2805-Transactions!K2805&lt;&gt;"",Transactions!L2805-Transactions!K2805,"")</f>
        <v>0</v>
      </c>
      <c r="L2805">
        <f>IF(Transactions!N2805-Transactions!M2805&lt;&gt;"",Transactions!N2805-Transactions!M2805,"")</f>
        <v>1</v>
      </c>
      <c r="M2805">
        <f>IF(Transactions!P2805-Transactions!O2805&lt;&gt;"",Transactions!P2805-Transactions!O2805,"")</f>
        <v>0</v>
      </c>
      <c r="O2805">
        <f t="shared" si="90"/>
        <v>169</v>
      </c>
      <c r="P2805" t="str">
        <f>IF(Transactions!O2805&lt;&gt;"",Transactions!O2805,"")</f>
        <v>1536328503767</v>
      </c>
      <c r="Q2805">
        <f>IF(Transactions!S2805-Transactions!J2805&lt;&gt;"",Transactions!S2805-Transactions!J2805,"")</f>
        <v>2113</v>
      </c>
      <c r="R2805">
        <f t="shared" si="91"/>
        <v>2282</v>
      </c>
    </row>
    <row r="2806" spans="1:18" x14ac:dyDescent="0.3">
      <c r="A2806" t="str">
        <f>IF(Transactions!A2806&lt;&gt;"",Transactions!A2806,0)</f>
        <v>2018/09/07 15:55:04</v>
      </c>
      <c r="B2806" t="str">
        <f>IF(Transactions!B2806&lt;&gt;"",Transactions!B2806,0)</f>
        <v>3c90259c33212e9517ab83a49219c0422093a36c2093972a949b68f160da3225</v>
      </c>
      <c r="C2806" t="str">
        <f>IF(Transactions!C2806&lt;&gt;"",Transactions!C2806,0)</f>
        <v>Step2</v>
      </c>
      <c r="D2806" t="str">
        <f>IF(Transactions!D2806&lt;&gt;"",Transactions!D2806,"")</f>
        <v>peer0.org1.ldegilde.com</v>
      </c>
      <c r="E2806" t="str">
        <f>IF(Transactions!E2806&lt;&gt;"",Transactions!E2806,"")</f>
        <v>default-chaincode</v>
      </c>
      <c r="F2806" t="str">
        <f>IF(Transactions!F2806&lt;&gt;"",Transactions!F2806,"")</f>
        <v>put</v>
      </c>
      <c r="G2806" t="str">
        <f>IF(Transactions!G2806&lt;&gt;"",Transactions!G2806,"")</f>
        <v>000000011_335</v>
      </c>
      <c r="H2806" t="str">
        <f>IF(Transactions!H2806&lt;&gt;"",Transactions!H2806,"")</f>
        <v>450.0</v>
      </c>
      <c r="I2806">
        <f>IF(Transactions!J2806-Transactions!I2806&lt;&gt;"",Transactions!J2806-Transactions!I2806,"")</f>
        <v>299</v>
      </c>
      <c r="J2806">
        <f>IF((Transactions!K2806-Transactions!I2806)-(Transactions!P2806-Transactions!J2806)&lt;&gt;"",(Transactions!K2806-Transactions!I2806)-(Transactions!P2806-Transactions!J2806),"")</f>
        <v>292</v>
      </c>
      <c r="K2806">
        <f>IF(Transactions!L2806-Transactions!K2806&lt;&gt;"",Transactions!L2806-Transactions!K2806,"")</f>
        <v>0</v>
      </c>
      <c r="L2806">
        <f>IF(Transactions!N2806-Transactions!M2806&lt;&gt;"",Transactions!N2806-Transactions!M2806,"")</f>
        <v>7</v>
      </c>
      <c r="M2806">
        <f>IF(Transactions!P2806-Transactions!O2806&lt;&gt;"",Transactions!P2806-Transactions!O2806,"")</f>
        <v>0</v>
      </c>
      <c r="O2806">
        <f t="shared" si="90"/>
        <v>299</v>
      </c>
      <c r="P2806" t="str">
        <f>IF(Transactions!O2806&lt;&gt;"",Transactions!O2806,"")</f>
        <v>1536328504112</v>
      </c>
      <c r="Q2806">
        <f>IF(Transactions!S2806-Transactions!J2806&lt;&gt;"",Transactions!S2806-Transactions!J2806,"")</f>
        <v>1648</v>
      </c>
      <c r="R2806">
        <f t="shared" si="91"/>
        <v>1947</v>
      </c>
    </row>
    <row r="2807" spans="1:18" x14ac:dyDescent="0.3">
      <c r="A2807" t="str">
        <f>IF(Transactions!A2807&lt;&gt;"",Transactions!A2807,0)</f>
        <v>2018/09/07 15:55:04</v>
      </c>
      <c r="B2807" t="str">
        <f>IF(Transactions!B2807&lt;&gt;"",Transactions!B2807,0)</f>
        <v>3c90259c33212e9517ab83a49219c0422093a36c2093972a949b68f160da3225</v>
      </c>
      <c r="C2807" t="str">
        <f>IF(Transactions!C2807&lt;&gt;"",Transactions!C2807,0)</f>
        <v>Step2</v>
      </c>
      <c r="D2807" t="str">
        <f>IF(Transactions!D2807&lt;&gt;"",Transactions!D2807,"")</f>
        <v>peer0.org2.ldegilde.com</v>
      </c>
      <c r="E2807" t="str">
        <f>IF(Transactions!E2807&lt;&gt;"",Transactions!E2807,"")</f>
        <v>default-chaincode</v>
      </c>
      <c r="F2807" t="str">
        <f>IF(Transactions!F2807&lt;&gt;"",Transactions!F2807,"")</f>
        <v>put</v>
      </c>
      <c r="G2807" t="str">
        <f>IF(Transactions!G2807&lt;&gt;"",Transactions!G2807,"")</f>
        <v>000000011_335</v>
      </c>
      <c r="H2807" t="str">
        <f>IF(Transactions!H2807&lt;&gt;"",Transactions!H2807,"")</f>
        <v>450.0</v>
      </c>
      <c r="I2807">
        <f>IF(Transactions!J2807-Transactions!I2807&lt;&gt;"",Transactions!J2807-Transactions!I2807,"")</f>
        <v>299</v>
      </c>
      <c r="J2807">
        <f>IF((Transactions!K2807-Transactions!I2807)-(Transactions!P2807-Transactions!J2807)&lt;&gt;"",(Transactions!K2807-Transactions!I2807)-(Transactions!P2807-Transactions!J2807),"")</f>
        <v>295</v>
      </c>
      <c r="K2807">
        <f>IF(Transactions!L2807-Transactions!K2807&lt;&gt;"",Transactions!L2807-Transactions!K2807,"")</f>
        <v>0</v>
      </c>
      <c r="L2807">
        <f>IF(Transactions!N2807-Transactions!M2807&lt;&gt;"",Transactions!N2807-Transactions!M2807,"")</f>
        <v>4</v>
      </c>
      <c r="M2807">
        <f>IF(Transactions!P2807-Transactions!O2807&lt;&gt;"",Transactions!P2807-Transactions!O2807,"")</f>
        <v>0</v>
      </c>
      <c r="O2807">
        <f t="shared" si="90"/>
        <v>299</v>
      </c>
      <c r="P2807" t="str">
        <f>IF(Transactions!O2807&lt;&gt;"",Transactions!O2807,"")</f>
        <v>1536328504164</v>
      </c>
      <c r="Q2807">
        <f>IF(Transactions!S2807-Transactions!J2807&lt;&gt;"",Transactions!S2807-Transactions!J2807,"")</f>
        <v>1648</v>
      </c>
      <c r="R2807">
        <f t="shared" si="91"/>
        <v>1947</v>
      </c>
    </row>
    <row r="2808" spans="1:18" x14ac:dyDescent="0.3">
      <c r="A2808" t="str">
        <f>IF(Transactions!A2808&lt;&gt;"",Transactions!A2808,0)</f>
        <v>2018/09/07 15:55:04</v>
      </c>
      <c r="B2808" t="str">
        <f>IF(Transactions!B2808&lt;&gt;"",Transactions!B2808,0)</f>
        <v>286dc03d47c6d8d34af0cbc8f649c606646f67259d51976e4c7adf0b99a8a21a</v>
      </c>
      <c r="C2808" t="str">
        <f>IF(Transactions!C2808&lt;&gt;"",Transactions!C2808,0)</f>
        <v>Step2</v>
      </c>
      <c r="D2808" t="str">
        <f>IF(Transactions!D2808&lt;&gt;"",Transactions!D2808,"")</f>
        <v>peer0.org1.ldegilde.com</v>
      </c>
      <c r="E2808" t="str">
        <f>IF(Transactions!E2808&lt;&gt;"",Transactions!E2808,"")</f>
        <v>default-chaincode</v>
      </c>
      <c r="F2808" t="str">
        <f>IF(Transactions!F2808&lt;&gt;"",Transactions!F2808,"")</f>
        <v>put</v>
      </c>
      <c r="G2808" t="str">
        <f>IF(Transactions!G2808&lt;&gt;"",Transactions!G2808,"")</f>
        <v>000000011_189</v>
      </c>
      <c r="H2808" t="str">
        <f>IF(Transactions!H2808&lt;&gt;"",Transactions!H2808,"")</f>
        <v>136.0</v>
      </c>
      <c r="I2808">
        <f>IF(Transactions!J2808-Transactions!I2808&lt;&gt;"",Transactions!J2808-Transactions!I2808,"")</f>
        <v>215</v>
      </c>
      <c r="J2808">
        <f>IF((Transactions!K2808-Transactions!I2808)-(Transactions!P2808-Transactions!J2808)&lt;&gt;"",(Transactions!K2808-Transactions!I2808)-(Transactions!P2808-Transactions!J2808),"")</f>
        <v>210</v>
      </c>
      <c r="K2808">
        <f>IF(Transactions!L2808-Transactions!K2808&lt;&gt;"",Transactions!L2808-Transactions!K2808,"")</f>
        <v>0</v>
      </c>
      <c r="L2808">
        <f>IF(Transactions!N2808-Transactions!M2808&lt;&gt;"",Transactions!N2808-Transactions!M2808,"")</f>
        <v>5</v>
      </c>
      <c r="M2808">
        <f>IF(Transactions!P2808-Transactions!O2808&lt;&gt;"",Transactions!P2808-Transactions!O2808,"")</f>
        <v>0</v>
      </c>
      <c r="O2808">
        <f t="shared" si="90"/>
        <v>215</v>
      </c>
      <c r="P2808" t="str">
        <f>IF(Transactions!O2808&lt;&gt;"",Transactions!O2808,"")</f>
        <v>1536328504101</v>
      </c>
      <c r="Q2808">
        <f>IF(Transactions!S2808-Transactions!J2808&lt;&gt;"",Transactions!S2808-Transactions!J2808,"")</f>
        <v>1746</v>
      </c>
      <c r="R2808">
        <f t="shared" si="91"/>
        <v>1961</v>
      </c>
    </row>
    <row r="2809" spans="1:18" x14ac:dyDescent="0.3">
      <c r="A2809" t="str">
        <f>IF(Transactions!A2809&lt;&gt;"",Transactions!A2809,0)</f>
        <v>2018/09/07 15:55:04</v>
      </c>
      <c r="B2809" t="str">
        <f>IF(Transactions!B2809&lt;&gt;"",Transactions!B2809,0)</f>
        <v>286dc03d47c6d8d34af0cbc8f649c606646f67259d51976e4c7adf0b99a8a21a</v>
      </c>
      <c r="C2809" t="str">
        <f>IF(Transactions!C2809&lt;&gt;"",Transactions!C2809,0)</f>
        <v>Step2</v>
      </c>
      <c r="D2809" t="str">
        <f>IF(Transactions!D2809&lt;&gt;"",Transactions!D2809,"")</f>
        <v>peer0.org2.ldegilde.com</v>
      </c>
      <c r="E2809" t="str">
        <f>IF(Transactions!E2809&lt;&gt;"",Transactions!E2809,"")</f>
        <v>default-chaincode</v>
      </c>
      <c r="F2809" t="str">
        <f>IF(Transactions!F2809&lt;&gt;"",Transactions!F2809,"")</f>
        <v>put</v>
      </c>
      <c r="G2809" t="str">
        <f>IF(Transactions!G2809&lt;&gt;"",Transactions!G2809,"")</f>
        <v>000000011_189</v>
      </c>
      <c r="H2809" t="str">
        <f>IF(Transactions!H2809&lt;&gt;"",Transactions!H2809,"")</f>
        <v>136.0</v>
      </c>
      <c r="I2809">
        <f>IF(Transactions!J2809-Transactions!I2809&lt;&gt;"",Transactions!J2809-Transactions!I2809,"")</f>
        <v>215</v>
      </c>
      <c r="J2809">
        <f>IF((Transactions!K2809-Transactions!I2809)-(Transactions!P2809-Transactions!J2809)&lt;&gt;"",(Transactions!K2809-Transactions!I2809)-(Transactions!P2809-Transactions!J2809),"")</f>
        <v>211</v>
      </c>
      <c r="K2809">
        <f>IF(Transactions!L2809-Transactions!K2809&lt;&gt;"",Transactions!L2809-Transactions!K2809,"")</f>
        <v>0</v>
      </c>
      <c r="L2809">
        <f>IF(Transactions!N2809-Transactions!M2809&lt;&gt;"",Transactions!N2809-Transactions!M2809,"")</f>
        <v>4</v>
      </c>
      <c r="M2809">
        <f>IF(Transactions!P2809-Transactions!O2809&lt;&gt;"",Transactions!P2809-Transactions!O2809,"")</f>
        <v>0</v>
      </c>
      <c r="O2809">
        <f t="shared" si="90"/>
        <v>215</v>
      </c>
      <c r="P2809" t="str">
        <f>IF(Transactions!O2809&lt;&gt;"",Transactions!O2809,"")</f>
        <v>1536328504108</v>
      </c>
      <c r="Q2809">
        <f>IF(Transactions!S2809-Transactions!J2809&lt;&gt;"",Transactions!S2809-Transactions!J2809,"")</f>
        <v>1746</v>
      </c>
      <c r="R2809">
        <f t="shared" si="91"/>
        <v>1961</v>
      </c>
    </row>
    <row r="2810" spans="1:18" x14ac:dyDescent="0.3">
      <c r="A2810" t="str">
        <f>IF(Transactions!A2810&lt;&gt;"",Transactions!A2810,0)</f>
        <v>2018/09/07 15:55:04</v>
      </c>
      <c r="B2810" t="str">
        <f>IF(Transactions!B2810&lt;&gt;"",Transactions!B2810,0)</f>
        <v>11b3d5d8b1b910ece656f3fcc1aa772dc5e640e015d2f1de9e36e955e48d143e</v>
      </c>
      <c r="C2810" t="str">
        <f>IF(Transactions!C2810&lt;&gt;"",Transactions!C2810,0)</f>
        <v>Step2</v>
      </c>
      <c r="D2810" t="str">
        <f>IF(Transactions!D2810&lt;&gt;"",Transactions!D2810,"")</f>
        <v>peer0.org1.ldegilde.com</v>
      </c>
      <c r="E2810" t="str">
        <f>IF(Transactions!E2810&lt;&gt;"",Transactions!E2810,"")</f>
        <v>default-chaincode</v>
      </c>
      <c r="F2810" t="str">
        <f>IF(Transactions!F2810&lt;&gt;"",Transactions!F2810,"")</f>
        <v>put</v>
      </c>
      <c r="G2810" t="str">
        <f>IF(Transactions!G2810&lt;&gt;"",Transactions!G2810,"")</f>
        <v>000000011_288</v>
      </c>
      <c r="H2810" t="str">
        <f>IF(Transactions!H2810&lt;&gt;"",Transactions!H2810,"")</f>
        <v>571.0</v>
      </c>
      <c r="I2810">
        <f>IF(Transactions!J2810-Transactions!I2810&lt;&gt;"",Transactions!J2810-Transactions!I2810,"")</f>
        <v>305</v>
      </c>
      <c r="J2810">
        <f>IF((Transactions!K2810-Transactions!I2810)-(Transactions!P2810-Transactions!J2810)&lt;&gt;"",(Transactions!K2810-Transactions!I2810)-(Transactions!P2810-Transactions!J2810),"")</f>
        <v>297</v>
      </c>
      <c r="K2810">
        <f>IF(Transactions!L2810-Transactions!K2810&lt;&gt;"",Transactions!L2810-Transactions!K2810,"")</f>
        <v>0</v>
      </c>
      <c r="L2810">
        <f>IF(Transactions!N2810-Transactions!M2810&lt;&gt;"",Transactions!N2810-Transactions!M2810,"")</f>
        <v>8</v>
      </c>
      <c r="M2810">
        <f>IF(Transactions!P2810-Transactions!O2810&lt;&gt;"",Transactions!P2810-Transactions!O2810,"")</f>
        <v>0</v>
      </c>
      <c r="O2810">
        <f t="shared" si="90"/>
        <v>305</v>
      </c>
      <c r="P2810" t="str">
        <f>IF(Transactions!O2810&lt;&gt;"",Transactions!O2810,"")</f>
        <v>1536328504113</v>
      </c>
      <c r="Q2810">
        <f>IF(Transactions!S2810-Transactions!J2810&lt;&gt;"",Transactions!S2810-Transactions!J2810,"")</f>
        <v>1642</v>
      </c>
      <c r="R2810">
        <f t="shared" si="91"/>
        <v>1947</v>
      </c>
    </row>
    <row r="2811" spans="1:18" x14ac:dyDescent="0.3">
      <c r="A2811" t="str">
        <f>IF(Transactions!A2811&lt;&gt;"",Transactions!A2811,0)</f>
        <v>2018/09/07 15:55:04</v>
      </c>
      <c r="B2811" t="str">
        <f>IF(Transactions!B2811&lt;&gt;"",Transactions!B2811,0)</f>
        <v>11b3d5d8b1b910ece656f3fcc1aa772dc5e640e015d2f1de9e36e955e48d143e</v>
      </c>
      <c r="C2811" t="str">
        <f>IF(Transactions!C2811&lt;&gt;"",Transactions!C2811,0)</f>
        <v>Step2</v>
      </c>
      <c r="D2811" t="str">
        <f>IF(Transactions!D2811&lt;&gt;"",Transactions!D2811,"")</f>
        <v>peer0.org2.ldegilde.com</v>
      </c>
      <c r="E2811" t="str">
        <f>IF(Transactions!E2811&lt;&gt;"",Transactions!E2811,"")</f>
        <v>default-chaincode</v>
      </c>
      <c r="F2811" t="str">
        <f>IF(Transactions!F2811&lt;&gt;"",Transactions!F2811,"")</f>
        <v>put</v>
      </c>
      <c r="G2811" t="str">
        <f>IF(Transactions!G2811&lt;&gt;"",Transactions!G2811,"")</f>
        <v>000000011_288</v>
      </c>
      <c r="H2811" t="str">
        <f>IF(Transactions!H2811&lt;&gt;"",Transactions!H2811,"")</f>
        <v>571.0</v>
      </c>
      <c r="I2811">
        <f>IF(Transactions!J2811-Transactions!I2811&lt;&gt;"",Transactions!J2811-Transactions!I2811,"")</f>
        <v>305</v>
      </c>
      <c r="J2811">
        <f>IF((Transactions!K2811-Transactions!I2811)-(Transactions!P2811-Transactions!J2811)&lt;&gt;"",(Transactions!K2811-Transactions!I2811)-(Transactions!P2811-Transactions!J2811),"")</f>
        <v>299</v>
      </c>
      <c r="K2811">
        <f>IF(Transactions!L2811-Transactions!K2811&lt;&gt;"",Transactions!L2811-Transactions!K2811,"")</f>
        <v>0</v>
      </c>
      <c r="L2811">
        <f>IF(Transactions!N2811-Transactions!M2811&lt;&gt;"",Transactions!N2811-Transactions!M2811,"")</f>
        <v>6</v>
      </c>
      <c r="M2811">
        <f>IF(Transactions!P2811-Transactions!O2811&lt;&gt;"",Transactions!P2811-Transactions!O2811,"")</f>
        <v>0</v>
      </c>
      <c r="O2811">
        <f t="shared" si="90"/>
        <v>305</v>
      </c>
      <c r="P2811" t="str">
        <f>IF(Transactions!O2811&lt;&gt;"",Transactions!O2811,"")</f>
        <v>1536328504172</v>
      </c>
      <c r="Q2811">
        <f>IF(Transactions!S2811-Transactions!J2811&lt;&gt;"",Transactions!S2811-Transactions!J2811,"")</f>
        <v>1642</v>
      </c>
      <c r="R2811">
        <f t="shared" si="91"/>
        <v>1947</v>
      </c>
    </row>
    <row r="2812" spans="1:18" x14ac:dyDescent="0.3">
      <c r="A2812" t="str">
        <f>IF(Transactions!A2812&lt;&gt;"",Transactions!A2812,0)</f>
        <v>2018/09/07 15:55:04</v>
      </c>
      <c r="B2812" t="str">
        <f>IF(Transactions!B2812&lt;&gt;"",Transactions!B2812,0)</f>
        <v>1cea65ace6edede8378adbca264cea828a6516e11d8e80c18e34c48d78ea848c</v>
      </c>
      <c r="C2812" t="str">
        <f>IF(Transactions!C2812&lt;&gt;"",Transactions!C2812,0)</f>
        <v>Step2</v>
      </c>
      <c r="D2812" t="str">
        <f>IF(Transactions!D2812&lt;&gt;"",Transactions!D2812,"")</f>
        <v>peer0.org1.ldegilde.com</v>
      </c>
      <c r="E2812" t="str">
        <f>IF(Transactions!E2812&lt;&gt;"",Transactions!E2812,"")</f>
        <v>default-chaincode</v>
      </c>
      <c r="F2812" t="str">
        <f>IF(Transactions!F2812&lt;&gt;"",Transactions!F2812,"")</f>
        <v>put</v>
      </c>
      <c r="G2812" t="str">
        <f>IF(Transactions!G2812&lt;&gt;"",Transactions!G2812,"")</f>
        <v>000000012_139</v>
      </c>
      <c r="H2812" t="str">
        <f>IF(Transactions!H2812&lt;&gt;"",Transactions!H2812,"")</f>
        <v>25.0</v>
      </c>
      <c r="I2812">
        <f>IF(Transactions!J2812-Transactions!I2812&lt;&gt;"",Transactions!J2812-Transactions!I2812,"")</f>
        <v>284</v>
      </c>
      <c r="J2812">
        <f>IF((Transactions!K2812-Transactions!I2812)-(Transactions!P2812-Transactions!J2812)&lt;&gt;"",(Transactions!K2812-Transactions!I2812)-(Transactions!P2812-Transactions!J2812),"")</f>
        <v>282</v>
      </c>
      <c r="K2812">
        <f>IF(Transactions!L2812-Transactions!K2812&lt;&gt;"",Transactions!L2812-Transactions!K2812,"")</f>
        <v>0</v>
      </c>
      <c r="L2812">
        <f>IF(Transactions!N2812-Transactions!M2812&lt;&gt;"",Transactions!N2812-Transactions!M2812,"")</f>
        <v>2</v>
      </c>
      <c r="M2812">
        <f>IF(Transactions!P2812-Transactions!O2812&lt;&gt;"",Transactions!P2812-Transactions!O2812,"")</f>
        <v>0</v>
      </c>
      <c r="O2812">
        <f t="shared" si="90"/>
        <v>284</v>
      </c>
      <c r="P2812" t="str">
        <f>IF(Transactions!O2812&lt;&gt;"",Transactions!O2812,"")</f>
        <v>1536328504148</v>
      </c>
      <c r="Q2812">
        <f>IF(Transactions!S2812-Transactions!J2812&lt;&gt;"",Transactions!S2812-Transactions!J2812,"")</f>
        <v>1656</v>
      </c>
      <c r="R2812">
        <f t="shared" si="91"/>
        <v>1940</v>
      </c>
    </row>
    <row r="2813" spans="1:18" x14ac:dyDescent="0.3">
      <c r="A2813" t="str">
        <f>IF(Transactions!A2813&lt;&gt;"",Transactions!A2813,0)</f>
        <v>2018/09/07 15:55:04</v>
      </c>
      <c r="B2813" t="str">
        <f>IF(Transactions!B2813&lt;&gt;"",Transactions!B2813,0)</f>
        <v>1cea65ace6edede8378adbca264cea828a6516e11d8e80c18e34c48d78ea848c</v>
      </c>
      <c r="C2813" t="str">
        <f>IF(Transactions!C2813&lt;&gt;"",Transactions!C2813,0)</f>
        <v>Step2</v>
      </c>
      <c r="D2813" t="str">
        <f>IF(Transactions!D2813&lt;&gt;"",Transactions!D2813,"")</f>
        <v>peer0.org2.ldegilde.com</v>
      </c>
      <c r="E2813" t="str">
        <f>IF(Transactions!E2813&lt;&gt;"",Transactions!E2813,"")</f>
        <v>default-chaincode</v>
      </c>
      <c r="F2813" t="str">
        <f>IF(Transactions!F2813&lt;&gt;"",Transactions!F2813,"")</f>
        <v>put</v>
      </c>
      <c r="G2813" t="str">
        <f>IF(Transactions!G2813&lt;&gt;"",Transactions!G2813,"")</f>
        <v>000000012_139</v>
      </c>
      <c r="H2813" t="str">
        <f>IF(Transactions!H2813&lt;&gt;"",Transactions!H2813,"")</f>
        <v>25.0</v>
      </c>
      <c r="I2813">
        <f>IF(Transactions!J2813-Transactions!I2813&lt;&gt;"",Transactions!J2813-Transactions!I2813,"")</f>
        <v>284</v>
      </c>
      <c r="J2813">
        <f>IF((Transactions!K2813-Transactions!I2813)-(Transactions!P2813-Transactions!J2813)&lt;&gt;"",(Transactions!K2813-Transactions!I2813)-(Transactions!P2813-Transactions!J2813),"")</f>
        <v>281</v>
      </c>
      <c r="K2813">
        <f>IF(Transactions!L2813-Transactions!K2813&lt;&gt;"",Transactions!L2813-Transactions!K2813,"")</f>
        <v>0</v>
      </c>
      <c r="L2813">
        <f>IF(Transactions!N2813-Transactions!M2813&lt;&gt;"",Transactions!N2813-Transactions!M2813,"")</f>
        <v>3</v>
      </c>
      <c r="M2813">
        <f>IF(Transactions!P2813-Transactions!O2813&lt;&gt;"",Transactions!P2813-Transactions!O2813,"")</f>
        <v>0</v>
      </c>
      <c r="O2813">
        <f t="shared" si="90"/>
        <v>284</v>
      </c>
      <c r="P2813" t="str">
        <f>IF(Transactions!O2813&lt;&gt;"",Transactions!O2813,"")</f>
        <v>1536328504164</v>
      </c>
      <c r="Q2813">
        <f>IF(Transactions!S2813-Transactions!J2813&lt;&gt;"",Transactions!S2813-Transactions!J2813,"")</f>
        <v>1656</v>
      </c>
      <c r="R2813">
        <f t="shared" si="91"/>
        <v>1940</v>
      </c>
    </row>
    <row r="2814" spans="1:18" x14ac:dyDescent="0.3">
      <c r="A2814" t="str">
        <f>IF(Transactions!A2814&lt;&gt;"",Transactions!A2814,0)</f>
        <v>2018/09/07 15:55:04</v>
      </c>
      <c r="B2814" t="str">
        <f>IF(Transactions!B2814&lt;&gt;"",Transactions!B2814,0)</f>
        <v>13feec8b8cefc879a262ca08a49f5da6dbf29b6e7b10b733c5da613b61faee97</v>
      </c>
      <c r="C2814" t="str">
        <f>IF(Transactions!C2814&lt;&gt;"",Transactions!C2814,0)</f>
        <v>Step2</v>
      </c>
      <c r="D2814" t="str">
        <f>IF(Transactions!D2814&lt;&gt;"",Transactions!D2814,"")</f>
        <v>peer0.org1.ldegilde.com</v>
      </c>
      <c r="E2814" t="str">
        <f>IF(Transactions!E2814&lt;&gt;"",Transactions!E2814,"")</f>
        <v>default-chaincode</v>
      </c>
      <c r="F2814" t="str">
        <f>IF(Transactions!F2814&lt;&gt;"",Transactions!F2814,"")</f>
        <v>put</v>
      </c>
      <c r="G2814" t="str">
        <f>IF(Transactions!G2814&lt;&gt;"",Transactions!G2814,"")</f>
        <v>000000011_254</v>
      </c>
      <c r="H2814" t="str">
        <f>IF(Transactions!H2814&lt;&gt;"",Transactions!H2814,"")</f>
        <v>465.0</v>
      </c>
      <c r="I2814">
        <f>IF(Transactions!J2814-Transactions!I2814&lt;&gt;"",Transactions!J2814-Transactions!I2814,"")</f>
        <v>283</v>
      </c>
      <c r="J2814">
        <f>IF((Transactions!K2814-Transactions!I2814)-(Transactions!P2814-Transactions!J2814)&lt;&gt;"",(Transactions!K2814-Transactions!I2814)-(Transactions!P2814-Transactions!J2814),"")</f>
        <v>280</v>
      </c>
      <c r="K2814">
        <f>IF(Transactions!L2814-Transactions!K2814&lt;&gt;"",Transactions!L2814-Transactions!K2814,"")</f>
        <v>0</v>
      </c>
      <c r="L2814">
        <f>IF(Transactions!N2814-Transactions!M2814&lt;&gt;"",Transactions!N2814-Transactions!M2814,"")</f>
        <v>3</v>
      </c>
      <c r="M2814">
        <f>IF(Transactions!P2814-Transactions!O2814&lt;&gt;"",Transactions!P2814-Transactions!O2814,"")</f>
        <v>0</v>
      </c>
      <c r="O2814">
        <f t="shared" si="90"/>
        <v>283</v>
      </c>
      <c r="P2814" t="str">
        <f>IF(Transactions!O2814&lt;&gt;"",Transactions!O2814,"")</f>
        <v>1536328504102</v>
      </c>
      <c r="Q2814">
        <f>IF(Transactions!S2814-Transactions!J2814&lt;&gt;"",Transactions!S2814-Transactions!J2814,"")</f>
        <v>1665</v>
      </c>
      <c r="R2814">
        <f t="shared" si="91"/>
        <v>1948</v>
      </c>
    </row>
    <row r="2815" spans="1:18" x14ac:dyDescent="0.3">
      <c r="A2815" t="str">
        <f>IF(Transactions!A2815&lt;&gt;"",Transactions!A2815,0)</f>
        <v>2018/09/07 15:55:04</v>
      </c>
      <c r="B2815" t="str">
        <f>IF(Transactions!B2815&lt;&gt;"",Transactions!B2815,0)</f>
        <v>13feec8b8cefc879a262ca08a49f5da6dbf29b6e7b10b733c5da613b61faee97</v>
      </c>
      <c r="C2815" t="str">
        <f>IF(Transactions!C2815&lt;&gt;"",Transactions!C2815,0)</f>
        <v>Step2</v>
      </c>
      <c r="D2815" t="str">
        <f>IF(Transactions!D2815&lt;&gt;"",Transactions!D2815,"")</f>
        <v>peer0.org2.ldegilde.com</v>
      </c>
      <c r="E2815" t="str">
        <f>IF(Transactions!E2815&lt;&gt;"",Transactions!E2815,"")</f>
        <v>default-chaincode</v>
      </c>
      <c r="F2815" t="str">
        <f>IF(Transactions!F2815&lt;&gt;"",Transactions!F2815,"")</f>
        <v>put</v>
      </c>
      <c r="G2815" t="str">
        <f>IF(Transactions!G2815&lt;&gt;"",Transactions!G2815,"")</f>
        <v>000000011_254</v>
      </c>
      <c r="H2815" t="str">
        <f>IF(Transactions!H2815&lt;&gt;"",Transactions!H2815,"")</f>
        <v>465.0</v>
      </c>
      <c r="I2815">
        <f>IF(Transactions!J2815-Transactions!I2815&lt;&gt;"",Transactions!J2815-Transactions!I2815,"")</f>
        <v>283</v>
      </c>
      <c r="J2815">
        <f>IF((Transactions!K2815-Transactions!I2815)-(Transactions!P2815-Transactions!J2815)&lt;&gt;"",(Transactions!K2815-Transactions!I2815)-(Transactions!P2815-Transactions!J2815),"")</f>
        <v>266</v>
      </c>
      <c r="K2815">
        <f>IF(Transactions!L2815-Transactions!K2815&lt;&gt;"",Transactions!L2815-Transactions!K2815,"")</f>
        <v>0</v>
      </c>
      <c r="L2815">
        <f>IF(Transactions!N2815-Transactions!M2815&lt;&gt;"",Transactions!N2815-Transactions!M2815,"")</f>
        <v>17</v>
      </c>
      <c r="M2815">
        <f>IF(Transactions!P2815-Transactions!O2815&lt;&gt;"",Transactions!P2815-Transactions!O2815,"")</f>
        <v>0</v>
      </c>
      <c r="O2815">
        <f t="shared" si="90"/>
        <v>283</v>
      </c>
      <c r="P2815" t="str">
        <f>IF(Transactions!O2815&lt;&gt;"",Transactions!O2815,"")</f>
        <v>1536328504140</v>
      </c>
      <c r="Q2815">
        <f>IF(Transactions!S2815-Transactions!J2815&lt;&gt;"",Transactions!S2815-Transactions!J2815,"")</f>
        <v>1665</v>
      </c>
      <c r="R2815">
        <f t="shared" si="91"/>
        <v>1948</v>
      </c>
    </row>
    <row r="2816" spans="1:18" x14ac:dyDescent="0.3">
      <c r="A2816" t="str">
        <f>IF(Transactions!A2816&lt;&gt;"",Transactions!A2816,0)</f>
        <v>2018/09/07 15:55:04</v>
      </c>
      <c r="B2816" t="str">
        <f>IF(Transactions!B2816&lt;&gt;"",Transactions!B2816,0)</f>
        <v>5b5620648e0f7e7005ec6d0f42e57e0a11cb906ea7ded2b3308a0ded98494011</v>
      </c>
      <c r="C2816" t="str">
        <f>IF(Transactions!C2816&lt;&gt;"",Transactions!C2816,0)</f>
        <v>Step2</v>
      </c>
      <c r="D2816" t="str">
        <f>IF(Transactions!D2816&lt;&gt;"",Transactions!D2816,"")</f>
        <v>peer0.org1.ldegilde.com</v>
      </c>
      <c r="E2816" t="str">
        <f>IF(Transactions!E2816&lt;&gt;"",Transactions!E2816,"")</f>
        <v>default-chaincode</v>
      </c>
      <c r="F2816" t="str">
        <f>IF(Transactions!F2816&lt;&gt;"",Transactions!F2816,"")</f>
        <v>put</v>
      </c>
      <c r="G2816" t="str">
        <f>IF(Transactions!G2816&lt;&gt;"",Transactions!G2816,"")</f>
        <v>000000011_227</v>
      </c>
      <c r="H2816" t="str">
        <f>IF(Transactions!H2816&lt;&gt;"",Transactions!H2816,"")</f>
        <v>703.0</v>
      </c>
      <c r="I2816">
        <f>IF(Transactions!J2816-Transactions!I2816&lt;&gt;"",Transactions!J2816-Transactions!I2816,"")</f>
        <v>222</v>
      </c>
      <c r="J2816">
        <f>IF((Transactions!K2816-Transactions!I2816)-(Transactions!P2816-Transactions!J2816)&lt;&gt;"",(Transactions!K2816-Transactions!I2816)-(Transactions!P2816-Transactions!J2816),"")</f>
        <v>219</v>
      </c>
      <c r="K2816">
        <f>IF(Transactions!L2816-Transactions!K2816&lt;&gt;"",Transactions!L2816-Transactions!K2816,"")</f>
        <v>0</v>
      </c>
      <c r="L2816">
        <f>IF(Transactions!N2816-Transactions!M2816&lt;&gt;"",Transactions!N2816-Transactions!M2816,"")</f>
        <v>3</v>
      </c>
      <c r="M2816">
        <f>IF(Transactions!P2816-Transactions!O2816&lt;&gt;"",Transactions!P2816-Transactions!O2816,"")</f>
        <v>0</v>
      </c>
      <c r="O2816">
        <f t="shared" si="90"/>
        <v>222</v>
      </c>
      <c r="P2816" t="str">
        <f>IF(Transactions!O2816&lt;&gt;"",Transactions!O2816,"")</f>
        <v>1536328504101</v>
      </c>
      <c r="Q2816">
        <f>IF(Transactions!S2816-Transactions!J2816&lt;&gt;"",Transactions!S2816-Transactions!J2816,"")</f>
        <v>1729</v>
      </c>
      <c r="R2816">
        <f t="shared" si="91"/>
        <v>1951</v>
      </c>
    </row>
    <row r="2817" spans="1:18" x14ac:dyDescent="0.3">
      <c r="A2817" t="str">
        <f>IF(Transactions!A2817&lt;&gt;"",Transactions!A2817,0)</f>
        <v>2018/09/07 15:55:04</v>
      </c>
      <c r="B2817" t="str">
        <f>IF(Transactions!B2817&lt;&gt;"",Transactions!B2817,0)</f>
        <v>5b5620648e0f7e7005ec6d0f42e57e0a11cb906ea7ded2b3308a0ded98494011</v>
      </c>
      <c r="C2817" t="str">
        <f>IF(Transactions!C2817&lt;&gt;"",Transactions!C2817,0)</f>
        <v>Step2</v>
      </c>
      <c r="D2817" t="str">
        <f>IF(Transactions!D2817&lt;&gt;"",Transactions!D2817,"")</f>
        <v>peer0.org2.ldegilde.com</v>
      </c>
      <c r="E2817" t="str">
        <f>IF(Transactions!E2817&lt;&gt;"",Transactions!E2817,"")</f>
        <v>default-chaincode</v>
      </c>
      <c r="F2817" t="str">
        <f>IF(Transactions!F2817&lt;&gt;"",Transactions!F2817,"")</f>
        <v>put</v>
      </c>
      <c r="G2817" t="str">
        <f>IF(Transactions!G2817&lt;&gt;"",Transactions!G2817,"")</f>
        <v>000000011_227</v>
      </c>
      <c r="H2817" t="str">
        <f>IF(Transactions!H2817&lt;&gt;"",Transactions!H2817,"")</f>
        <v>703.0</v>
      </c>
      <c r="I2817">
        <f>IF(Transactions!J2817-Transactions!I2817&lt;&gt;"",Transactions!J2817-Transactions!I2817,"")</f>
        <v>222</v>
      </c>
      <c r="J2817">
        <f>IF((Transactions!K2817-Transactions!I2817)-(Transactions!P2817-Transactions!J2817)&lt;&gt;"",(Transactions!K2817-Transactions!I2817)-(Transactions!P2817-Transactions!J2817),"")</f>
        <v>215</v>
      </c>
      <c r="K2817">
        <f>IF(Transactions!L2817-Transactions!K2817&lt;&gt;"",Transactions!L2817-Transactions!K2817,"")</f>
        <v>0</v>
      </c>
      <c r="L2817">
        <f>IF(Transactions!N2817-Transactions!M2817&lt;&gt;"",Transactions!N2817-Transactions!M2817,"")</f>
        <v>7</v>
      </c>
      <c r="M2817">
        <f>IF(Transactions!P2817-Transactions!O2817&lt;&gt;"",Transactions!P2817-Transactions!O2817,"")</f>
        <v>0</v>
      </c>
      <c r="O2817">
        <f t="shared" si="90"/>
        <v>222</v>
      </c>
      <c r="P2817" t="str">
        <f>IF(Transactions!O2817&lt;&gt;"",Transactions!O2817,"")</f>
        <v>1536328504122</v>
      </c>
      <c r="Q2817">
        <f>IF(Transactions!S2817-Transactions!J2817&lt;&gt;"",Transactions!S2817-Transactions!J2817,"")</f>
        <v>1729</v>
      </c>
      <c r="R2817">
        <f t="shared" si="91"/>
        <v>1951</v>
      </c>
    </row>
    <row r="2818" spans="1:18" x14ac:dyDescent="0.3">
      <c r="A2818" t="str">
        <f>IF(Transactions!A2818&lt;&gt;"",Transactions!A2818,0)</f>
        <v>2018/09/07 15:55:04</v>
      </c>
      <c r="B2818" t="str">
        <f>IF(Transactions!B2818&lt;&gt;"",Transactions!B2818,0)</f>
        <v>59dd8c271d508b512998132b1587edac4560f756b0ffa95bfe79ac4e9cf74cb8</v>
      </c>
      <c r="C2818" t="str">
        <f>IF(Transactions!C2818&lt;&gt;"",Transactions!C2818,0)</f>
        <v>Step2</v>
      </c>
      <c r="D2818" t="str">
        <f>IF(Transactions!D2818&lt;&gt;"",Transactions!D2818,"")</f>
        <v>peer0.org1.ldegilde.com</v>
      </c>
      <c r="E2818" t="str">
        <f>IF(Transactions!E2818&lt;&gt;"",Transactions!E2818,"")</f>
        <v>default-chaincode</v>
      </c>
      <c r="F2818" t="str">
        <f>IF(Transactions!F2818&lt;&gt;"",Transactions!F2818,"")</f>
        <v>put</v>
      </c>
      <c r="G2818" t="str">
        <f>IF(Transactions!G2818&lt;&gt;"",Transactions!G2818,"")</f>
        <v>000000011_181</v>
      </c>
      <c r="H2818" t="str">
        <f>IF(Transactions!H2818&lt;&gt;"",Transactions!H2818,"")</f>
        <v>229.0</v>
      </c>
      <c r="I2818">
        <f>IF(Transactions!J2818-Transactions!I2818&lt;&gt;"",Transactions!J2818-Transactions!I2818,"")</f>
        <v>177</v>
      </c>
      <c r="J2818">
        <f>IF((Transactions!K2818-Transactions!I2818)-(Transactions!P2818-Transactions!J2818)&lt;&gt;"",(Transactions!K2818-Transactions!I2818)-(Transactions!P2818-Transactions!J2818),"")</f>
        <v>176</v>
      </c>
      <c r="K2818">
        <f>IF(Transactions!L2818-Transactions!K2818&lt;&gt;"",Transactions!L2818-Transactions!K2818,"")</f>
        <v>0</v>
      </c>
      <c r="L2818">
        <f>IF(Transactions!N2818-Transactions!M2818&lt;&gt;"",Transactions!N2818-Transactions!M2818,"")</f>
        <v>1</v>
      </c>
      <c r="M2818">
        <f>IF(Transactions!P2818-Transactions!O2818&lt;&gt;"",Transactions!P2818-Transactions!O2818,"")</f>
        <v>0</v>
      </c>
      <c r="O2818">
        <f t="shared" si="90"/>
        <v>177</v>
      </c>
      <c r="P2818" t="str">
        <f>IF(Transactions!O2818&lt;&gt;"",Transactions!O2818,"")</f>
        <v>1536328503421</v>
      </c>
      <c r="Q2818">
        <f>IF(Transactions!S2818-Transactions!J2818&lt;&gt;"",Transactions!S2818-Transactions!J2818,"")</f>
        <v>2445</v>
      </c>
      <c r="R2818">
        <f t="shared" si="91"/>
        <v>2622</v>
      </c>
    </row>
    <row r="2819" spans="1:18" x14ac:dyDescent="0.3">
      <c r="A2819" t="str">
        <f>IF(Transactions!A2819&lt;&gt;"",Transactions!A2819,0)</f>
        <v>2018/09/07 15:55:04</v>
      </c>
      <c r="B2819" t="str">
        <f>IF(Transactions!B2819&lt;&gt;"",Transactions!B2819,0)</f>
        <v>59dd8c271d508b512998132b1587edac4560f756b0ffa95bfe79ac4e9cf74cb8</v>
      </c>
      <c r="C2819" t="str">
        <f>IF(Transactions!C2819&lt;&gt;"",Transactions!C2819,0)</f>
        <v>Step2</v>
      </c>
      <c r="D2819" t="str">
        <f>IF(Transactions!D2819&lt;&gt;"",Transactions!D2819,"")</f>
        <v>peer0.org2.ldegilde.com</v>
      </c>
      <c r="E2819" t="str">
        <f>IF(Transactions!E2819&lt;&gt;"",Transactions!E2819,"")</f>
        <v>default-chaincode</v>
      </c>
      <c r="F2819" t="str">
        <f>IF(Transactions!F2819&lt;&gt;"",Transactions!F2819,"")</f>
        <v>put</v>
      </c>
      <c r="G2819" t="str">
        <f>IF(Transactions!G2819&lt;&gt;"",Transactions!G2819,"")</f>
        <v>000000011_181</v>
      </c>
      <c r="H2819" t="str">
        <f>IF(Transactions!H2819&lt;&gt;"",Transactions!H2819,"")</f>
        <v>229.0</v>
      </c>
      <c r="I2819">
        <f>IF(Transactions!J2819-Transactions!I2819&lt;&gt;"",Transactions!J2819-Transactions!I2819,"")</f>
        <v>177</v>
      </c>
      <c r="J2819">
        <f>IF((Transactions!K2819-Transactions!I2819)-(Transactions!P2819-Transactions!J2819)&lt;&gt;"",(Transactions!K2819-Transactions!I2819)-(Transactions!P2819-Transactions!J2819),"")</f>
        <v>165</v>
      </c>
      <c r="K2819">
        <f>IF(Transactions!L2819-Transactions!K2819&lt;&gt;"",Transactions!L2819-Transactions!K2819,"")</f>
        <v>0</v>
      </c>
      <c r="L2819">
        <f>IF(Transactions!N2819-Transactions!M2819&lt;&gt;"",Transactions!N2819-Transactions!M2819,"")</f>
        <v>12</v>
      </c>
      <c r="M2819">
        <f>IF(Transactions!P2819-Transactions!O2819&lt;&gt;"",Transactions!P2819-Transactions!O2819,"")</f>
        <v>0</v>
      </c>
      <c r="O2819">
        <f t="shared" si="90"/>
        <v>177</v>
      </c>
      <c r="P2819" t="str">
        <f>IF(Transactions!O2819&lt;&gt;"",Transactions!O2819,"")</f>
        <v>1536328503439</v>
      </c>
      <c r="Q2819">
        <f>IF(Transactions!S2819-Transactions!J2819&lt;&gt;"",Transactions!S2819-Transactions!J2819,"")</f>
        <v>2445</v>
      </c>
      <c r="R2819">
        <f t="shared" si="91"/>
        <v>2622</v>
      </c>
    </row>
    <row r="2820" spans="1:18" x14ac:dyDescent="0.3">
      <c r="A2820" t="str">
        <f>IF(Transactions!A2820&lt;&gt;"",Transactions!A2820,0)</f>
        <v>2018/09/07 15:55:04</v>
      </c>
      <c r="B2820" t="str">
        <f>IF(Transactions!B2820&lt;&gt;"",Transactions!B2820,0)</f>
        <v>dade55d728f41999b17471b720c1b3ba77d4fc6e78e8a454ca17df38430db626</v>
      </c>
      <c r="C2820" t="str">
        <f>IF(Transactions!C2820&lt;&gt;"",Transactions!C2820,0)</f>
        <v>Step2</v>
      </c>
      <c r="D2820" t="str">
        <f>IF(Transactions!D2820&lt;&gt;"",Transactions!D2820,"")</f>
        <v>peer0.org1.ldegilde.com</v>
      </c>
      <c r="E2820" t="str">
        <f>IF(Transactions!E2820&lt;&gt;"",Transactions!E2820,"")</f>
        <v>default-chaincode</v>
      </c>
      <c r="F2820" t="str">
        <f>IF(Transactions!F2820&lt;&gt;"",Transactions!F2820,"")</f>
        <v>put</v>
      </c>
      <c r="G2820" t="str">
        <f>IF(Transactions!G2820&lt;&gt;"",Transactions!G2820,"")</f>
        <v>000000011_46</v>
      </c>
      <c r="H2820" t="str">
        <f>IF(Transactions!H2820&lt;&gt;"",Transactions!H2820,"")</f>
        <v>168.0</v>
      </c>
      <c r="I2820">
        <f>IF(Transactions!J2820-Transactions!I2820&lt;&gt;"",Transactions!J2820-Transactions!I2820,"")</f>
        <v>212</v>
      </c>
      <c r="J2820">
        <f>IF((Transactions!K2820-Transactions!I2820)-(Transactions!P2820-Transactions!J2820)&lt;&gt;"",(Transactions!K2820-Transactions!I2820)-(Transactions!P2820-Transactions!J2820),"")</f>
        <v>209</v>
      </c>
      <c r="K2820">
        <f>IF(Transactions!L2820-Transactions!K2820&lt;&gt;"",Transactions!L2820-Transactions!K2820,"")</f>
        <v>0</v>
      </c>
      <c r="L2820">
        <f>IF(Transactions!N2820-Transactions!M2820&lt;&gt;"",Transactions!N2820-Transactions!M2820,"")</f>
        <v>3</v>
      </c>
      <c r="M2820">
        <f>IF(Transactions!P2820-Transactions!O2820&lt;&gt;"",Transactions!P2820-Transactions!O2820,"")</f>
        <v>0</v>
      </c>
      <c r="O2820">
        <f t="shared" si="90"/>
        <v>212</v>
      </c>
      <c r="P2820" t="str">
        <f>IF(Transactions!O2820&lt;&gt;"",Transactions!O2820,"")</f>
        <v>1536328504101</v>
      </c>
      <c r="Q2820">
        <f>IF(Transactions!S2820-Transactions!J2820&lt;&gt;"",Transactions!S2820-Transactions!J2820,"")</f>
        <v>1743</v>
      </c>
      <c r="R2820">
        <f t="shared" si="91"/>
        <v>1955</v>
      </c>
    </row>
    <row r="2821" spans="1:18" x14ac:dyDescent="0.3">
      <c r="A2821" t="str">
        <f>IF(Transactions!A2821&lt;&gt;"",Transactions!A2821,0)</f>
        <v>2018/09/07 15:55:04</v>
      </c>
      <c r="B2821" t="str">
        <f>IF(Transactions!B2821&lt;&gt;"",Transactions!B2821,0)</f>
        <v>dade55d728f41999b17471b720c1b3ba77d4fc6e78e8a454ca17df38430db626</v>
      </c>
      <c r="C2821" t="str">
        <f>IF(Transactions!C2821&lt;&gt;"",Transactions!C2821,0)</f>
        <v>Step2</v>
      </c>
      <c r="D2821" t="str">
        <f>IF(Transactions!D2821&lt;&gt;"",Transactions!D2821,"")</f>
        <v>peer0.org2.ldegilde.com</v>
      </c>
      <c r="E2821" t="str">
        <f>IF(Transactions!E2821&lt;&gt;"",Transactions!E2821,"")</f>
        <v>default-chaincode</v>
      </c>
      <c r="F2821" t="str">
        <f>IF(Transactions!F2821&lt;&gt;"",Transactions!F2821,"")</f>
        <v>put</v>
      </c>
      <c r="G2821" t="str">
        <f>IF(Transactions!G2821&lt;&gt;"",Transactions!G2821,"")</f>
        <v>000000011_46</v>
      </c>
      <c r="H2821" t="str">
        <f>IF(Transactions!H2821&lt;&gt;"",Transactions!H2821,"")</f>
        <v>168.0</v>
      </c>
      <c r="I2821">
        <f>IF(Transactions!J2821-Transactions!I2821&lt;&gt;"",Transactions!J2821-Transactions!I2821,"")</f>
        <v>212</v>
      </c>
      <c r="J2821">
        <f>IF((Transactions!K2821-Transactions!I2821)-(Transactions!P2821-Transactions!J2821)&lt;&gt;"",(Transactions!K2821-Transactions!I2821)-(Transactions!P2821-Transactions!J2821),"")</f>
        <v>207</v>
      </c>
      <c r="K2821">
        <f>IF(Transactions!L2821-Transactions!K2821&lt;&gt;"",Transactions!L2821-Transactions!K2821,"")</f>
        <v>0</v>
      </c>
      <c r="L2821">
        <f>IF(Transactions!N2821-Transactions!M2821&lt;&gt;"",Transactions!N2821-Transactions!M2821,"")</f>
        <v>5</v>
      </c>
      <c r="M2821">
        <f>IF(Transactions!P2821-Transactions!O2821&lt;&gt;"",Transactions!P2821-Transactions!O2821,"")</f>
        <v>0</v>
      </c>
      <c r="O2821">
        <f t="shared" si="90"/>
        <v>212</v>
      </c>
      <c r="P2821" t="str">
        <f>IF(Transactions!O2821&lt;&gt;"",Transactions!O2821,"")</f>
        <v>1536328504101</v>
      </c>
      <c r="Q2821">
        <f>IF(Transactions!S2821-Transactions!J2821&lt;&gt;"",Transactions!S2821-Transactions!J2821,"")</f>
        <v>1743</v>
      </c>
      <c r="R2821">
        <f t="shared" si="91"/>
        <v>1955</v>
      </c>
    </row>
    <row r="2822" spans="1:18" x14ac:dyDescent="0.3">
      <c r="A2822" t="str">
        <f>IF(Transactions!A2822&lt;&gt;"",Transactions!A2822,0)</f>
        <v>2018/09/07 15:55:04</v>
      </c>
      <c r="B2822" t="str">
        <f>IF(Transactions!B2822&lt;&gt;"",Transactions!B2822,0)</f>
        <v>6ee6e08791e1c6efb821e9ea6da7fa41f3b40f603dbe6fb68837b50db4d08382</v>
      </c>
      <c r="C2822" t="str">
        <f>IF(Transactions!C2822&lt;&gt;"",Transactions!C2822,0)</f>
        <v>Step2</v>
      </c>
      <c r="D2822" t="str">
        <f>IF(Transactions!D2822&lt;&gt;"",Transactions!D2822,"")</f>
        <v>peer0.org1.ldegilde.com</v>
      </c>
      <c r="E2822" t="str">
        <f>IF(Transactions!E2822&lt;&gt;"",Transactions!E2822,"")</f>
        <v>default-chaincode</v>
      </c>
      <c r="F2822" t="str">
        <f>IF(Transactions!F2822&lt;&gt;"",Transactions!F2822,"")</f>
        <v>put</v>
      </c>
      <c r="G2822" t="str">
        <f>IF(Transactions!G2822&lt;&gt;"",Transactions!G2822,"")</f>
        <v>000000011_103</v>
      </c>
      <c r="H2822" t="str">
        <f>IF(Transactions!H2822&lt;&gt;"",Transactions!H2822,"")</f>
        <v>52.0</v>
      </c>
      <c r="I2822">
        <f>IF(Transactions!J2822-Transactions!I2822&lt;&gt;"",Transactions!J2822-Transactions!I2822,"")</f>
        <v>256</v>
      </c>
      <c r="J2822">
        <f>IF((Transactions!K2822-Transactions!I2822)-(Transactions!P2822-Transactions!J2822)&lt;&gt;"",(Transactions!K2822-Transactions!I2822)-(Transactions!P2822-Transactions!J2822),"")</f>
        <v>255</v>
      </c>
      <c r="K2822">
        <f>IF(Transactions!L2822-Transactions!K2822&lt;&gt;"",Transactions!L2822-Transactions!K2822,"")</f>
        <v>0</v>
      </c>
      <c r="L2822">
        <f>IF(Transactions!N2822-Transactions!M2822&lt;&gt;"",Transactions!N2822-Transactions!M2822,"")</f>
        <v>1</v>
      </c>
      <c r="M2822">
        <f>IF(Transactions!P2822-Transactions!O2822&lt;&gt;"",Transactions!P2822-Transactions!O2822,"")</f>
        <v>0</v>
      </c>
      <c r="O2822">
        <f t="shared" si="90"/>
        <v>256</v>
      </c>
      <c r="P2822" t="str">
        <f>IF(Transactions!O2822&lt;&gt;"",Transactions!O2822,"")</f>
        <v>1536328504052</v>
      </c>
      <c r="Q2822">
        <f>IF(Transactions!S2822-Transactions!J2822&lt;&gt;"",Transactions!S2822-Transactions!J2822,"")</f>
        <v>1804</v>
      </c>
      <c r="R2822">
        <f t="shared" si="91"/>
        <v>2060</v>
      </c>
    </row>
    <row r="2823" spans="1:18" x14ac:dyDescent="0.3">
      <c r="A2823" t="str">
        <f>IF(Transactions!A2823&lt;&gt;"",Transactions!A2823,0)</f>
        <v>2018/09/07 15:55:04</v>
      </c>
      <c r="B2823" t="str">
        <f>IF(Transactions!B2823&lt;&gt;"",Transactions!B2823,0)</f>
        <v>6ee6e08791e1c6efb821e9ea6da7fa41f3b40f603dbe6fb68837b50db4d08382</v>
      </c>
      <c r="C2823" t="str">
        <f>IF(Transactions!C2823&lt;&gt;"",Transactions!C2823,0)</f>
        <v>Step2</v>
      </c>
      <c r="D2823" t="str">
        <f>IF(Transactions!D2823&lt;&gt;"",Transactions!D2823,"")</f>
        <v>peer0.org2.ldegilde.com</v>
      </c>
      <c r="E2823" t="str">
        <f>IF(Transactions!E2823&lt;&gt;"",Transactions!E2823,"")</f>
        <v>default-chaincode</v>
      </c>
      <c r="F2823" t="str">
        <f>IF(Transactions!F2823&lt;&gt;"",Transactions!F2823,"")</f>
        <v>put</v>
      </c>
      <c r="G2823" t="str">
        <f>IF(Transactions!G2823&lt;&gt;"",Transactions!G2823,"")</f>
        <v>000000011_103</v>
      </c>
      <c r="H2823" t="str">
        <f>IF(Transactions!H2823&lt;&gt;"",Transactions!H2823,"")</f>
        <v>52.0</v>
      </c>
      <c r="I2823">
        <f>IF(Transactions!J2823-Transactions!I2823&lt;&gt;"",Transactions!J2823-Transactions!I2823,"")</f>
        <v>256</v>
      </c>
      <c r="J2823">
        <f>IF((Transactions!K2823-Transactions!I2823)-(Transactions!P2823-Transactions!J2823)&lt;&gt;"",(Transactions!K2823-Transactions!I2823)-(Transactions!P2823-Transactions!J2823),"")</f>
        <v>255</v>
      </c>
      <c r="K2823">
        <f>IF(Transactions!L2823-Transactions!K2823&lt;&gt;"",Transactions!L2823-Transactions!K2823,"")</f>
        <v>0</v>
      </c>
      <c r="L2823">
        <f>IF(Transactions!N2823-Transactions!M2823&lt;&gt;"",Transactions!N2823-Transactions!M2823,"")</f>
        <v>1</v>
      </c>
      <c r="M2823">
        <f>IF(Transactions!P2823-Transactions!O2823&lt;&gt;"",Transactions!P2823-Transactions!O2823,"")</f>
        <v>0</v>
      </c>
      <c r="O2823">
        <f t="shared" si="90"/>
        <v>256</v>
      </c>
      <c r="P2823" t="str">
        <f>IF(Transactions!O2823&lt;&gt;"",Transactions!O2823,"")</f>
        <v>1536328504073</v>
      </c>
      <c r="Q2823">
        <f>IF(Transactions!S2823-Transactions!J2823&lt;&gt;"",Transactions!S2823-Transactions!J2823,"")</f>
        <v>1804</v>
      </c>
      <c r="R2823">
        <f t="shared" si="91"/>
        <v>2060</v>
      </c>
    </row>
    <row r="2824" spans="1:18" x14ac:dyDescent="0.3">
      <c r="A2824" t="str">
        <f>IF(Transactions!A2824&lt;&gt;"",Transactions!A2824,0)</f>
        <v>2018/09/07 15:55:04</v>
      </c>
      <c r="B2824" t="str">
        <f>IF(Transactions!B2824&lt;&gt;"",Transactions!B2824,0)</f>
        <v>7ea0a7f68306fe826e64eb593690886e0a692ada65007398e019d60488fe38b0</v>
      </c>
      <c r="C2824" t="str">
        <f>IF(Transactions!C2824&lt;&gt;"",Transactions!C2824,0)</f>
        <v>Step2</v>
      </c>
      <c r="D2824" t="str">
        <f>IF(Transactions!D2824&lt;&gt;"",Transactions!D2824,"")</f>
        <v>peer0.org1.ldegilde.com</v>
      </c>
      <c r="E2824" t="str">
        <f>IF(Transactions!E2824&lt;&gt;"",Transactions!E2824,"")</f>
        <v>default-chaincode</v>
      </c>
      <c r="F2824" t="str">
        <f>IF(Transactions!F2824&lt;&gt;"",Transactions!F2824,"")</f>
        <v>put</v>
      </c>
      <c r="G2824" t="str">
        <f>IF(Transactions!G2824&lt;&gt;"",Transactions!G2824,"")</f>
        <v>000000011_396</v>
      </c>
      <c r="H2824" t="str">
        <f>IF(Transactions!H2824&lt;&gt;"",Transactions!H2824,"")</f>
        <v>573.0</v>
      </c>
      <c r="I2824">
        <f>IF(Transactions!J2824-Transactions!I2824&lt;&gt;"",Transactions!J2824-Transactions!I2824,"")</f>
        <v>224</v>
      </c>
      <c r="J2824">
        <f>IF((Transactions!K2824-Transactions!I2824)-(Transactions!P2824-Transactions!J2824)&lt;&gt;"",(Transactions!K2824-Transactions!I2824)-(Transactions!P2824-Transactions!J2824),"")</f>
        <v>222</v>
      </c>
      <c r="K2824">
        <f>IF(Transactions!L2824-Transactions!K2824&lt;&gt;"",Transactions!L2824-Transactions!K2824,"")</f>
        <v>0</v>
      </c>
      <c r="L2824">
        <f>IF(Transactions!N2824-Transactions!M2824&lt;&gt;"",Transactions!N2824-Transactions!M2824,"")</f>
        <v>2</v>
      </c>
      <c r="M2824">
        <f>IF(Transactions!P2824-Transactions!O2824&lt;&gt;"",Transactions!P2824-Transactions!O2824,"")</f>
        <v>0</v>
      </c>
      <c r="O2824">
        <f t="shared" si="90"/>
        <v>224</v>
      </c>
      <c r="P2824" t="str">
        <f>IF(Transactions!O2824&lt;&gt;"",Transactions!O2824,"")</f>
        <v>1536328504092</v>
      </c>
      <c r="Q2824">
        <f>IF(Transactions!S2824-Transactions!J2824&lt;&gt;"",Transactions!S2824-Transactions!J2824,"")</f>
        <v>1743</v>
      </c>
      <c r="R2824">
        <f t="shared" si="91"/>
        <v>1967</v>
      </c>
    </row>
    <row r="2825" spans="1:18" x14ac:dyDescent="0.3">
      <c r="A2825" t="str">
        <f>IF(Transactions!A2825&lt;&gt;"",Transactions!A2825,0)</f>
        <v>2018/09/07 15:55:04</v>
      </c>
      <c r="B2825" t="str">
        <f>IF(Transactions!B2825&lt;&gt;"",Transactions!B2825,0)</f>
        <v>7ea0a7f68306fe826e64eb593690886e0a692ada65007398e019d60488fe38b0</v>
      </c>
      <c r="C2825" t="str">
        <f>IF(Transactions!C2825&lt;&gt;"",Transactions!C2825,0)</f>
        <v>Step2</v>
      </c>
      <c r="D2825" t="str">
        <f>IF(Transactions!D2825&lt;&gt;"",Transactions!D2825,"")</f>
        <v>peer0.org2.ldegilde.com</v>
      </c>
      <c r="E2825" t="str">
        <f>IF(Transactions!E2825&lt;&gt;"",Transactions!E2825,"")</f>
        <v>default-chaincode</v>
      </c>
      <c r="F2825" t="str">
        <f>IF(Transactions!F2825&lt;&gt;"",Transactions!F2825,"")</f>
        <v>put</v>
      </c>
      <c r="G2825" t="str">
        <f>IF(Transactions!G2825&lt;&gt;"",Transactions!G2825,"")</f>
        <v>000000011_396</v>
      </c>
      <c r="H2825" t="str">
        <f>IF(Transactions!H2825&lt;&gt;"",Transactions!H2825,"")</f>
        <v>573.0</v>
      </c>
      <c r="I2825">
        <f>IF(Transactions!J2825-Transactions!I2825&lt;&gt;"",Transactions!J2825-Transactions!I2825,"")</f>
        <v>224</v>
      </c>
      <c r="J2825">
        <f>IF((Transactions!K2825-Transactions!I2825)-(Transactions!P2825-Transactions!J2825)&lt;&gt;"",(Transactions!K2825-Transactions!I2825)-(Transactions!P2825-Transactions!J2825),"")</f>
        <v>222</v>
      </c>
      <c r="K2825">
        <f>IF(Transactions!L2825-Transactions!K2825&lt;&gt;"",Transactions!L2825-Transactions!K2825,"")</f>
        <v>0</v>
      </c>
      <c r="L2825">
        <f>IF(Transactions!N2825-Transactions!M2825&lt;&gt;"",Transactions!N2825-Transactions!M2825,"")</f>
        <v>2</v>
      </c>
      <c r="M2825">
        <f>IF(Transactions!P2825-Transactions!O2825&lt;&gt;"",Transactions!P2825-Transactions!O2825,"")</f>
        <v>0</v>
      </c>
      <c r="O2825">
        <f t="shared" si="90"/>
        <v>224</v>
      </c>
      <c r="P2825" t="str">
        <f>IF(Transactions!O2825&lt;&gt;"",Transactions!O2825,"")</f>
        <v>1536328504106</v>
      </c>
      <c r="Q2825">
        <f>IF(Transactions!S2825-Transactions!J2825&lt;&gt;"",Transactions!S2825-Transactions!J2825,"")</f>
        <v>1743</v>
      </c>
      <c r="R2825">
        <f t="shared" si="91"/>
        <v>1967</v>
      </c>
    </row>
    <row r="2826" spans="1:18" x14ac:dyDescent="0.3">
      <c r="A2826" t="str">
        <f>IF(Transactions!A2826&lt;&gt;"",Transactions!A2826,0)</f>
        <v>2018/09/07 15:55:04</v>
      </c>
      <c r="B2826" t="str">
        <f>IF(Transactions!B2826&lt;&gt;"",Transactions!B2826,0)</f>
        <v>b04a45f1d34115519aaf34e1391104f27008d8f6c33852dd6aba4c8f6977356d</v>
      </c>
      <c r="C2826" t="str">
        <f>IF(Transactions!C2826&lt;&gt;"",Transactions!C2826,0)</f>
        <v>Step2</v>
      </c>
      <c r="D2826" t="str">
        <f>IF(Transactions!D2826&lt;&gt;"",Transactions!D2826,"")</f>
        <v>peer0.org1.ldegilde.com</v>
      </c>
      <c r="E2826" t="str">
        <f>IF(Transactions!E2826&lt;&gt;"",Transactions!E2826,"")</f>
        <v>default-chaincode</v>
      </c>
      <c r="F2826" t="str">
        <f>IF(Transactions!F2826&lt;&gt;"",Transactions!F2826,"")</f>
        <v>put</v>
      </c>
      <c r="G2826" t="str">
        <f>IF(Transactions!G2826&lt;&gt;"",Transactions!G2826,"")</f>
        <v>000000011_147</v>
      </c>
      <c r="H2826" t="str">
        <f>IF(Transactions!H2826&lt;&gt;"",Transactions!H2826,"")</f>
        <v>926.0</v>
      </c>
      <c r="I2826">
        <f>IF(Transactions!J2826-Transactions!I2826&lt;&gt;"",Transactions!J2826-Transactions!I2826,"")</f>
        <v>321</v>
      </c>
      <c r="J2826">
        <f>IF((Transactions!K2826-Transactions!I2826)-(Transactions!P2826-Transactions!J2826)&lt;&gt;"",(Transactions!K2826-Transactions!I2826)-(Transactions!P2826-Transactions!J2826),"")</f>
        <v>320</v>
      </c>
      <c r="K2826">
        <f>IF(Transactions!L2826-Transactions!K2826&lt;&gt;"",Transactions!L2826-Transactions!K2826,"")</f>
        <v>0</v>
      </c>
      <c r="L2826">
        <f>IF(Transactions!N2826-Transactions!M2826&lt;&gt;"",Transactions!N2826-Transactions!M2826,"")</f>
        <v>1</v>
      </c>
      <c r="M2826">
        <f>IF(Transactions!P2826-Transactions!O2826&lt;&gt;"",Transactions!P2826-Transactions!O2826,"")</f>
        <v>0</v>
      </c>
      <c r="O2826">
        <f t="shared" si="90"/>
        <v>321</v>
      </c>
      <c r="P2826" t="str">
        <f>IF(Transactions!O2826&lt;&gt;"",Transactions!O2826,"")</f>
        <v>1536328504068</v>
      </c>
      <c r="Q2826">
        <f>IF(Transactions!S2826-Transactions!J2826&lt;&gt;"",Transactions!S2826-Transactions!J2826,"")</f>
        <v>1744</v>
      </c>
      <c r="R2826">
        <f t="shared" si="91"/>
        <v>2065</v>
      </c>
    </row>
    <row r="2827" spans="1:18" x14ac:dyDescent="0.3">
      <c r="A2827" t="str">
        <f>IF(Transactions!A2827&lt;&gt;"",Transactions!A2827,0)</f>
        <v>2018/09/07 15:55:04</v>
      </c>
      <c r="B2827" t="str">
        <f>IF(Transactions!B2827&lt;&gt;"",Transactions!B2827,0)</f>
        <v>b04a45f1d34115519aaf34e1391104f27008d8f6c33852dd6aba4c8f6977356d</v>
      </c>
      <c r="C2827" t="str">
        <f>IF(Transactions!C2827&lt;&gt;"",Transactions!C2827,0)</f>
        <v>Step2</v>
      </c>
      <c r="D2827" t="str">
        <f>IF(Transactions!D2827&lt;&gt;"",Transactions!D2827,"")</f>
        <v>peer0.org2.ldegilde.com</v>
      </c>
      <c r="E2827" t="str">
        <f>IF(Transactions!E2827&lt;&gt;"",Transactions!E2827,"")</f>
        <v>default-chaincode</v>
      </c>
      <c r="F2827" t="str">
        <f>IF(Transactions!F2827&lt;&gt;"",Transactions!F2827,"")</f>
        <v>put</v>
      </c>
      <c r="G2827" t="str">
        <f>IF(Transactions!G2827&lt;&gt;"",Transactions!G2827,"")</f>
        <v>000000011_147</v>
      </c>
      <c r="H2827" t="str">
        <f>IF(Transactions!H2827&lt;&gt;"",Transactions!H2827,"")</f>
        <v>926.0</v>
      </c>
      <c r="I2827">
        <f>IF(Transactions!J2827-Transactions!I2827&lt;&gt;"",Transactions!J2827-Transactions!I2827,"")</f>
        <v>321</v>
      </c>
      <c r="J2827">
        <f>IF((Transactions!K2827-Transactions!I2827)-(Transactions!P2827-Transactions!J2827)&lt;&gt;"",(Transactions!K2827-Transactions!I2827)-(Transactions!P2827-Transactions!J2827),"")</f>
        <v>320</v>
      </c>
      <c r="K2827">
        <f>IF(Transactions!L2827-Transactions!K2827&lt;&gt;"",Transactions!L2827-Transactions!K2827,"")</f>
        <v>0</v>
      </c>
      <c r="L2827">
        <f>IF(Transactions!N2827-Transactions!M2827&lt;&gt;"",Transactions!N2827-Transactions!M2827,"")</f>
        <v>1</v>
      </c>
      <c r="M2827">
        <f>IF(Transactions!P2827-Transactions!O2827&lt;&gt;"",Transactions!P2827-Transactions!O2827,"")</f>
        <v>0</v>
      </c>
      <c r="O2827">
        <f t="shared" si="90"/>
        <v>321</v>
      </c>
      <c r="P2827" t="str">
        <f>IF(Transactions!O2827&lt;&gt;"",Transactions!O2827,"")</f>
        <v>1536328504073</v>
      </c>
      <c r="Q2827">
        <f>IF(Transactions!S2827-Transactions!J2827&lt;&gt;"",Transactions!S2827-Transactions!J2827,"")</f>
        <v>1744</v>
      </c>
      <c r="R2827">
        <f t="shared" si="91"/>
        <v>2065</v>
      </c>
    </row>
    <row r="2828" spans="1:18" x14ac:dyDescent="0.3">
      <c r="A2828" t="str">
        <f>IF(Transactions!A2828&lt;&gt;"",Transactions!A2828,0)</f>
        <v>2018/09/07 15:55:04</v>
      </c>
      <c r="B2828" t="str">
        <f>IF(Transactions!B2828&lt;&gt;"",Transactions!B2828,0)</f>
        <v>dfe874e0cc086dd1645792e83913a476de4f61242efde522ad6553108653e96a</v>
      </c>
      <c r="C2828" t="str">
        <f>IF(Transactions!C2828&lt;&gt;"",Transactions!C2828,0)</f>
        <v>Step2</v>
      </c>
      <c r="D2828" t="str">
        <f>IF(Transactions!D2828&lt;&gt;"",Transactions!D2828,"")</f>
        <v>peer0.org1.ldegilde.com</v>
      </c>
      <c r="E2828" t="str">
        <f>IF(Transactions!E2828&lt;&gt;"",Transactions!E2828,"")</f>
        <v>default-chaincode</v>
      </c>
      <c r="F2828" t="str">
        <f>IF(Transactions!F2828&lt;&gt;"",Transactions!F2828,"")</f>
        <v>put</v>
      </c>
      <c r="G2828" t="str">
        <f>IF(Transactions!G2828&lt;&gt;"",Transactions!G2828,"")</f>
        <v>000000011_260</v>
      </c>
      <c r="H2828" t="str">
        <f>IF(Transactions!H2828&lt;&gt;"",Transactions!H2828,"")</f>
        <v>697.0</v>
      </c>
      <c r="I2828">
        <f>IF(Transactions!J2828-Transactions!I2828&lt;&gt;"",Transactions!J2828-Transactions!I2828,"")</f>
        <v>323</v>
      </c>
      <c r="J2828">
        <f>IF((Transactions!K2828-Transactions!I2828)-(Transactions!P2828-Transactions!J2828)&lt;&gt;"",(Transactions!K2828-Transactions!I2828)-(Transactions!P2828-Transactions!J2828),"")</f>
        <v>317</v>
      </c>
      <c r="K2828">
        <f>IF(Transactions!L2828-Transactions!K2828&lt;&gt;"",Transactions!L2828-Transactions!K2828,"")</f>
        <v>0</v>
      </c>
      <c r="L2828">
        <f>IF(Transactions!N2828-Transactions!M2828&lt;&gt;"",Transactions!N2828-Transactions!M2828,"")</f>
        <v>6</v>
      </c>
      <c r="M2828">
        <f>IF(Transactions!P2828-Transactions!O2828&lt;&gt;"",Transactions!P2828-Transactions!O2828,"")</f>
        <v>0</v>
      </c>
      <c r="O2828">
        <f t="shared" ref="O2828:O2891" si="92">SUM(J2828:M2828)</f>
        <v>323</v>
      </c>
      <c r="P2828" t="str">
        <f>IF(Transactions!O2828&lt;&gt;"",Transactions!O2828,"")</f>
        <v>1536328504112</v>
      </c>
      <c r="Q2828">
        <f>IF(Transactions!S2828-Transactions!J2828&lt;&gt;"",Transactions!S2828-Transactions!J2828,"")</f>
        <v>1635</v>
      </c>
      <c r="R2828">
        <f t="shared" ref="R2828:R2891" si="93">I2828+Q2828</f>
        <v>1958</v>
      </c>
    </row>
    <row r="2829" spans="1:18" x14ac:dyDescent="0.3">
      <c r="A2829" t="str">
        <f>IF(Transactions!A2829&lt;&gt;"",Transactions!A2829,0)</f>
        <v>2018/09/07 15:55:04</v>
      </c>
      <c r="B2829" t="str">
        <f>IF(Transactions!B2829&lt;&gt;"",Transactions!B2829,0)</f>
        <v>dfe874e0cc086dd1645792e83913a476de4f61242efde522ad6553108653e96a</v>
      </c>
      <c r="C2829" t="str">
        <f>IF(Transactions!C2829&lt;&gt;"",Transactions!C2829,0)</f>
        <v>Step2</v>
      </c>
      <c r="D2829" t="str">
        <f>IF(Transactions!D2829&lt;&gt;"",Transactions!D2829,"")</f>
        <v>peer0.org2.ldegilde.com</v>
      </c>
      <c r="E2829" t="str">
        <f>IF(Transactions!E2829&lt;&gt;"",Transactions!E2829,"")</f>
        <v>default-chaincode</v>
      </c>
      <c r="F2829" t="str">
        <f>IF(Transactions!F2829&lt;&gt;"",Transactions!F2829,"")</f>
        <v>put</v>
      </c>
      <c r="G2829" t="str">
        <f>IF(Transactions!G2829&lt;&gt;"",Transactions!G2829,"")</f>
        <v>000000011_260</v>
      </c>
      <c r="H2829" t="str">
        <f>IF(Transactions!H2829&lt;&gt;"",Transactions!H2829,"")</f>
        <v>697.0</v>
      </c>
      <c r="I2829">
        <f>IF(Transactions!J2829-Transactions!I2829&lt;&gt;"",Transactions!J2829-Transactions!I2829,"")</f>
        <v>323</v>
      </c>
      <c r="J2829">
        <f>IF((Transactions!K2829-Transactions!I2829)-(Transactions!P2829-Transactions!J2829)&lt;&gt;"",(Transactions!K2829-Transactions!I2829)-(Transactions!P2829-Transactions!J2829),"")</f>
        <v>317</v>
      </c>
      <c r="K2829">
        <f>IF(Transactions!L2829-Transactions!K2829&lt;&gt;"",Transactions!L2829-Transactions!K2829,"")</f>
        <v>0</v>
      </c>
      <c r="L2829">
        <f>IF(Transactions!N2829-Transactions!M2829&lt;&gt;"",Transactions!N2829-Transactions!M2829,"")</f>
        <v>6</v>
      </c>
      <c r="M2829">
        <f>IF(Transactions!P2829-Transactions!O2829&lt;&gt;"",Transactions!P2829-Transactions!O2829,"")</f>
        <v>0</v>
      </c>
      <c r="O2829">
        <f t="shared" si="92"/>
        <v>323</v>
      </c>
      <c r="P2829" t="str">
        <f>IF(Transactions!O2829&lt;&gt;"",Transactions!O2829,"")</f>
        <v>1536328504164</v>
      </c>
      <c r="Q2829">
        <f>IF(Transactions!S2829-Transactions!J2829&lt;&gt;"",Transactions!S2829-Transactions!J2829,"")</f>
        <v>1635</v>
      </c>
      <c r="R2829">
        <f t="shared" si="93"/>
        <v>1958</v>
      </c>
    </row>
    <row r="2830" spans="1:18" x14ac:dyDescent="0.3">
      <c r="A2830" t="str">
        <f>IF(Transactions!A2830&lt;&gt;"",Transactions!A2830,0)</f>
        <v>2018/09/07 15:55:04</v>
      </c>
      <c r="B2830" t="str">
        <f>IF(Transactions!B2830&lt;&gt;"",Transactions!B2830,0)</f>
        <v>117626efc034b798bf8d6fa40d0a091b7bb86b9dd4995ced08ec0d67af127620</v>
      </c>
      <c r="C2830" t="str">
        <f>IF(Transactions!C2830&lt;&gt;"",Transactions!C2830,0)</f>
        <v>Step2</v>
      </c>
      <c r="D2830" t="str">
        <f>IF(Transactions!D2830&lt;&gt;"",Transactions!D2830,"")</f>
        <v>peer0.org1.ldegilde.com</v>
      </c>
      <c r="E2830" t="str">
        <f>IF(Transactions!E2830&lt;&gt;"",Transactions!E2830,"")</f>
        <v>default-chaincode</v>
      </c>
      <c r="F2830" t="str">
        <f>IF(Transactions!F2830&lt;&gt;"",Transactions!F2830,"")</f>
        <v>put</v>
      </c>
      <c r="G2830" t="str">
        <f>IF(Transactions!G2830&lt;&gt;"",Transactions!G2830,"")</f>
        <v>000000012_67</v>
      </c>
      <c r="H2830" t="str">
        <f>IF(Transactions!H2830&lt;&gt;"",Transactions!H2830,"")</f>
        <v>762.0</v>
      </c>
      <c r="I2830">
        <f>IF(Transactions!J2830-Transactions!I2830&lt;&gt;"",Transactions!J2830-Transactions!I2830,"")</f>
        <v>291</v>
      </c>
      <c r="J2830">
        <f>IF((Transactions!K2830-Transactions!I2830)-(Transactions!P2830-Transactions!J2830)&lt;&gt;"",(Transactions!K2830-Transactions!I2830)-(Transactions!P2830-Transactions!J2830),"")</f>
        <v>285</v>
      </c>
      <c r="K2830">
        <f>IF(Transactions!L2830-Transactions!K2830&lt;&gt;"",Transactions!L2830-Transactions!K2830,"")</f>
        <v>0</v>
      </c>
      <c r="L2830">
        <f>IF(Transactions!N2830-Transactions!M2830&lt;&gt;"",Transactions!N2830-Transactions!M2830,"")</f>
        <v>6</v>
      </c>
      <c r="M2830">
        <f>IF(Transactions!P2830-Transactions!O2830&lt;&gt;"",Transactions!P2830-Transactions!O2830,"")</f>
        <v>0</v>
      </c>
      <c r="O2830">
        <f t="shared" si="92"/>
        <v>291</v>
      </c>
      <c r="P2830" t="str">
        <f>IF(Transactions!O2830&lt;&gt;"",Transactions!O2830,"")</f>
        <v>1536328504153</v>
      </c>
      <c r="Q2830">
        <f>IF(Transactions!S2830-Transactions!J2830&lt;&gt;"",Transactions!S2830-Transactions!J2830,"")</f>
        <v>1654</v>
      </c>
      <c r="R2830">
        <f t="shared" si="93"/>
        <v>1945</v>
      </c>
    </row>
    <row r="2831" spans="1:18" x14ac:dyDescent="0.3">
      <c r="A2831" t="str">
        <f>IF(Transactions!A2831&lt;&gt;"",Transactions!A2831,0)</f>
        <v>2018/09/07 15:55:04</v>
      </c>
      <c r="B2831" t="str">
        <f>IF(Transactions!B2831&lt;&gt;"",Transactions!B2831,0)</f>
        <v>117626efc034b798bf8d6fa40d0a091b7bb86b9dd4995ced08ec0d67af127620</v>
      </c>
      <c r="C2831" t="str">
        <f>IF(Transactions!C2831&lt;&gt;"",Transactions!C2831,0)</f>
        <v>Step2</v>
      </c>
      <c r="D2831" t="str">
        <f>IF(Transactions!D2831&lt;&gt;"",Transactions!D2831,"")</f>
        <v>peer0.org2.ldegilde.com</v>
      </c>
      <c r="E2831" t="str">
        <f>IF(Transactions!E2831&lt;&gt;"",Transactions!E2831,"")</f>
        <v>default-chaincode</v>
      </c>
      <c r="F2831" t="str">
        <f>IF(Transactions!F2831&lt;&gt;"",Transactions!F2831,"")</f>
        <v>put</v>
      </c>
      <c r="G2831" t="str">
        <f>IF(Transactions!G2831&lt;&gt;"",Transactions!G2831,"")</f>
        <v>000000012_67</v>
      </c>
      <c r="H2831" t="str">
        <f>IF(Transactions!H2831&lt;&gt;"",Transactions!H2831,"")</f>
        <v>762.0</v>
      </c>
      <c r="I2831">
        <f>IF(Transactions!J2831-Transactions!I2831&lt;&gt;"",Transactions!J2831-Transactions!I2831,"")</f>
        <v>291</v>
      </c>
      <c r="J2831">
        <f>IF((Transactions!K2831-Transactions!I2831)-(Transactions!P2831-Transactions!J2831)&lt;&gt;"",(Transactions!K2831-Transactions!I2831)-(Transactions!P2831-Transactions!J2831),"")</f>
        <v>287</v>
      </c>
      <c r="K2831">
        <f>IF(Transactions!L2831-Transactions!K2831&lt;&gt;"",Transactions!L2831-Transactions!K2831,"")</f>
        <v>0</v>
      </c>
      <c r="L2831">
        <f>IF(Transactions!N2831-Transactions!M2831&lt;&gt;"",Transactions!N2831-Transactions!M2831,"")</f>
        <v>4</v>
      </c>
      <c r="M2831">
        <f>IF(Transactions!P2831-Transactions!O2831&lt;&gt;"",Transactions!P2831-Transactions!O2831,"")</f>
        <v>0</v>
      </c>
      <c r="O2831">
        <f t="shared" si="92"/>
        <v>291</v>
      </c>
      <c r="P2831" t="str">
        <f>IF(Transactions!O2831&lt;&gt;"",Transactions!O2831,"")</f>
        <v>1536328504170</v>
      </c>
      <c r="Q2831">
        <f>IF(Transactions!S2831-Transactions!J2831&lt;&gt;"",Transactions!S2831-Transactions!J2831,"")</f>
        <v>1654</v>
      </c>
      <c r="R2831">
        <f t="shared" si="93"/>
        <v>1945</v>
      </c>
    </row>
    <row r="2832" spans="1:18" x14ac:dyDescent="0.3">
      <c r="A2832" t="str">
        <f>IF(Transactions!A2832&lt;&gt;"",Transactions!A2832,0)</f>
        <v>2018/09/07 15:55:04</v>
      </c>
      <c r="B2832" t="str">
        <f>IF(Transactions!B2832&lt;&gt;"",Transactions!B2832,0)</f>
        <v>6cf997456af8279ba5157e9053670f3ae4ed6bd28c41cb52f71c23d16d95ebcd</v>
      </c>
      <c r="C2832" t="str">
        <f>IF(Transactions!C2832&lt;&gt;"",Transactions!C2832,0)</f>
        <v>Step2</v>
      </c>
      <c r="D2832" t="str">
        <f>IF(Transactions!D2832&lt;&gt;"",Transactions!D2832,"")</f>
        <v>peer0.org1.ldegilde.com</v>
      </c>
      <c r="E2832" t="str">
        <f>IF(Transactions!E2832&lt;&gt;"",Transactions!E2832,"")</f>
        <v>default-chaincode</v>
      </c>
      <c r="F2832" t="str">
        <f>IF(Transactions!F2832&lt;&gt;"",Transactions!F2832,"")</f>
        <v>put</v>
      </c>
      <c r="G2832" t="str">
        <f>IF(Transactions!G2832&lt;&gt;"",Transactions!G2832,"")</f>
        <v>000000011_357</v>
      </c>
      <c r="H2832" t="str">
        <f>IF(Transactions!H2832&lt;&gt;"",Transactions!H2832,"")</f>
        <v>66.0</v>
      </c>
      <c r="I2832">
        <f>IF(Transactions!J2832-Transactions!I2832&lt;&gt;"",Transactions!J2832-Transactions!I2832,"")</f>
        <v>188</v>
      </c>
      <c r="J2832">
        <f>IF((Transactions!K2832-Transactions!I2832)-(Transactions!P2832-Transactions!J2832)&lt;&gt;"",(Transactions!K2832-Transactions!I2832)-(Transactions!P2832-Transactions!J2832),"")</f>
        <v>186</v>
      </c>
      <c r="K2832">
        <f>IF(Transactions!L2832-Transactions!K2832&lt;&gt;"",Transactions!L2832-Transactions!K2832,"")</f>
        <v>0</v>
      </c>
      <c r="L2832">
        <f>IF(Transactions!N2832-Transactions!M2832&lt;&gt;"",Transactions!N2832-Transactions!M2832,"")</f>
        <v>2</v>
      </c>
      <c r="M2832">
        <f>IF(Transactions!P2832-Transactions!O2832&lt;&gt;"",Transactions!P2832-Transactions!O2832,"")</f>
        <v>0</v>
      </c>
      <c r="O2832">
        <f t="shared" si="92"/>
        <v>188</v>
      </c>
      <c r="P2832" t="str">
        <f>IF(Transactions!O2832&lt;&gt;"",Transactions!O2832,"")</f>
        <v>1536328504085</v>
      </c>
      <c r="Q2832">
        <f>IF(Transactions!S2832-Transactions!J2832&lt;&gt;"",Transactions!S2832-Transactions!J2832,"")</f>
        <v>1778</v>
      </c>
      <c r="R2832">
        <f t="shared" si="93"/>
        <v>1966</v>
      </c>
    </row>
    <row r="2833" spans="1:18" x14ac:dyDescent="0.3">
      <c r="A2833" t="str">
        <f>IF(Transactions!A2833&lt;&gt;"",Transactions!A2833,0)</f>
        <v>2018/09/07 15:55:04</v>
      </c>
      <c r="B2833" t="str">
        <f>IF(Transactions!B2833&lt;&gt;"",Transactions!B2833,0)</f>
        <v>6cf997456af8279ba5157e9053670f3ae4ed6bd28c41cb52f71c23d16d95ebcd</v>
      </c>
      <c r="C2833" t="str">
        <f>IF(Transactions!C2833&lt;&gt;"",Transactions!C2833,0)</f>
        <v>Step2</v>
      </c>
      <c r="D2833" t="str">
        <f>IF(Transactions!D2833&lt;&gt;"",Transactions!D2833,"")</f>
        <v>peer0.org2.ldegilde.com</v>
      </c>
      <c r="E2833" t="str">
        <f>IF(Transactions!E2833&lt;&gt;"",Transactions!E2833,"")</f>
        <v>default-chaincode</v>
      </c>
      <c r="F2833" t="str">
        <f>IF(Transactions!F2833&lt;&gt;"",Transactions!F2833,"")</f>
        <v>put</v>
      </c>
      <c r="G2833" t="str">
        <f>IF(Transactions!G2833&lt;&gt;"",Transactions!G2833,"")</f>
        <v>000000011_357</v>
      </c>
      <c r="H2833" t="str">
        <f>IF(Transactions!H2833&lt;&gt;"",Transactions!H2833,"")</f>
        <v>66.0</v>
      </c>
      <c r="I2833">
        <f>IF(Transactions!J2833-Transactions!I2833&lt;&gt;"",Transactions!J2833-Transactions!I2833,"")</f>
        <v>188</v>
      </c>
      <c r="J2833">
        <f>IF((Transactions!K2833-Transactions!I2833)-(Transactions!P2833-Transactions!J2833)&lt;&gt;"",(Transactions!K2833-Transactions!I2833)-(Transactions!P2833-Transactions!J2833),"")</f>
        <v>184</v>
      </c>
      <c r="K2833">
        <f>IF(Transactions!L2833-Transactions!K2833&lt;&gt;"",Transactions!L2833-Transactions!K2833,"")</f>
        <v>0</v>
      </c>
      <c r="L2833">
        <f>IF(Transactions!N2833-Transactions!M2833&lt;&gt;"",Transactions!N2833-Transactions!M2833,"")</f>
        <v>4</v>
      </c>
      <c r="M2833">
        <f>IF(Transactions!P2833-Transactions!O2833&lt;&gt;"",Transactions!P2833-Transactions!O2833,"")</f>
        <v>0</v>
      </c>
      <c r="O2833">
        <f t="shared" si="92"/>
        <v>188</v>
      </c>
      <c r="P2833" t="str">
        <f>IF(Transactions!O2833&lt;&gt;"",Transactions!O2833,"")</f>
        <v>1536328504094</v>
      </c>
      <c r="Q2833">
        <f>IF(Transactions!S2833-Transactions!J2833&lt;&gt;"",Transactions!S2833-Transactions!J2833,"")</f>
        <v>1778</v>
      </c>
      <c r="R2833">
        <f t="shared" si="93"/>
        <v>1966</v>
      </c>
    </row>
    <row r="2834" spans="1:18" x14ac:dyDescent="0.3">
      <c r="A2834" t="str">
        <f>IF(Transactions!A2834&lt;&gt;"",Transactions!A2834,0)</f>
        <v>2018/09/07 15:55:04</v>
      </c>
      <c r="B2834" t="str">
        <f>IF(Transactions!B2834&lt;&gt;"",Transactions!B2834,0)</f>
        <v>9c19451d80a0a7808bc85c828fbfd74ecdc10cd6fecfac114e3d6db439d968dd</v>
      </c>
      <c r="C2834" t="str">
        <f>IF(Transactions!C2834&lt;&gt;"",Transactions!C2834,0)</f>
        <v>Step2</v>
      </c>
      <c r="D2834" t="str">
        <f>IF(Transactions!D2834&lt;&gt;"",Transactions!D2834,"")</f>
        <v>peer0.org1.ldegilde.com</v>
      </c>
      <c r="E2834" t="str">
        <f>IF(Transactions!E2834&lt;&gt;"",Transactions!E2834,"")</f>
        <v>default-chaincode</v>
      </c>
      <c r="F2834" t="str">
        <f>IF(Transactions!F2834&lt;&gt;"",Transactions!F2834,"")</f>
        <v>put</v>
      </c>
      <c r="G2834" t="str">
        <f>IF(Transactions!G2834&lt;&gt;"",Transactions!G2834,"")</f>
        <v>000000012_76</v>
      </c>
      <c r="H2834" t="str">
        <f>IF(Transactions!H2834&lt;&gt;"",Transactions!H2834,"")</f>
        <v>480.0</v>
      </c>
      <c r="I2834">
        <f>IF(Transactions!J2834-Transactions!I2834&lt;&gt;"",Transactions!J2834-Transactions!I2834,"")</f>
        <v>338</v>
      </c>
      <c r="J2834">
        <f>IF((Transactions!K2834-Transactions!I2834)-(Transactions!P2834-Transactions!J2834)&lt;&gt;"",(Transactions!K2834-Transactions!I2834)-(Transactions!P2834-Transactions!J2834),"")</f>
        <v>337</v>
      </c>
      <c r="K2834">
        <f>IF(Transactions!L2834-Transactions!K2834&lt;&gt;"",Transactions!L2834-Transactions!K2834,"")</f>
        <v>0</v>
      </c>
      <c r="L2834">
        <f>IF(Transactions!N2834-Transactions!M2834&lt;&gt;"",Transactions!N2834-Transactions!M2834,"")</f>
        <v>1</v>
      </c>
      <c r="M2834">
        <f>IF(Transactions!P2834-Transactions!O2834&lt;&gt;"",Transactions!P2834-Transactions!O2834,"")</f>
        <v>0</v>
      </c>
      <c r="O2834">
        <f t="shared" si="92"/>
        <v>338</v>
      </c>
      <c r="P2834" t="str">
        <f>IF(Transactions!O2834&lt;&gt;"",Transactions!O2834,"")</f>
        <v>1536328504132</v>
      </c>
      <c r="Q2834">
        <f>IF(Transactions!S2834-Transactions!J2834&lt;&gt;"",Transactions!S2834-Transactions!J2834,"")</f>
        <v>1611</v>
      </c>
      <c r="R2834">
        <f t="shared" si="93"/>
        <v>1949</v>
      </c>
    </row>
    <row r="2835" spans="1:18" x14ac:dyDescent="0.3">
      <c r="A2835" t="str">
        <f>IF(Transactions!A2835&lt;&gt;"",Transactions!A2835,0)</f>
        <v>2018/09/07 15:55:04</v>
      </c>
      <c r="B2835" t="str">
        <f>IF(Transactions!B2835&lt;&gt;"",Transactions!B2835,0)</f>
        <v>9c19451d80a0a7808bc85c828fbfd74ecdc10cd6fecfac114e3d6db439d968dd</v>
      </c>
      <c r="C2835" t="str">
        <f>IF(Transactions!C2835&lt;&gt;"",Transactions!C2835,0)</f>
        <v>Step2</v>
      </c>
      <c r="D2835" t="str">
        <f>IF(Transactions!D2835&lt;&gt;"",Transactions!D2835,"")</f>
        <v>peer0.org2.ldegilde.com</v>
      </c>
      <c r="E2835" t="str">
        <f>IF(Transactions!E2835&lt;&gt;"",Transactions!E2835,"")</f>
        <v>default-chaincode</v>
      </c>
      <c r="F2835" t="str">
        <f>IF(Transactions!F2835&lt;&gt;"",Transactions!F2835,"")</f>
        <v>put</v>
      </c>
      <c r="G2835" t="str">
        <f>IF(Transactions!G2835&lt;&gt;"",Transactions!G2835,"")</f>
        <v>000000012_76</v>
      </c>
      <c r="H2835" t="str">
        <f>IF(Transactions!H2835&lt;&gt;"",Transactions!H2835,"")</f>
        <v>480.0</v>
      </c>
      <c r="I2835">
        <f>IF(Transactions!J2835-Transactions!I2835&lt;&gt;"",Transactions!J2835-Transactions!I2835,"")</f>
        <v>338</v>
      </c>
      <c r="J2835">
        <f>IF((Transactions!K2835-Transactions!I2835)-(Transactions!P2835-Transactions!J2835)&lt;&gt;"",(Transactions!K2835-Transactions!I2835)-(Transactions!P2835-Transactions!J2835),"")</f>
        <v>334</v>
      </c>
      <c r="K2835">
        <f>IF(Transactions!L2835-Transactions!K2835&lt;&gt;"",Transactions!L2835-Transactions!K2835,"")</f>
        <v>0</v>
      </c>
      <c r="L2835">
        <f>IF(Transactions!N2835-Transactions!M2835&lt;&gt;"",Transactions!N2835-Transactions!M2835,"")</f>
        <v>4</v>
      </c>
      <c r="M2835">
        <f>IF(Transactions!P2835-Transactions!O2835&lt;&gt;"",Transactions!P2835-Transactions!O2835,"")</f>
        <v>0</v>
      </c>
      <c r="O2835">
        <f t="shared" si="92"/>
        <v>338</v>
      </c>
      <c r="P2835" t="str">
        <f>IF(Transactions!O2835&lt;&gt;"",Transactions!O2835,"")</f>
        <v>1536328504181</v>
      </c>
      <c r="Q2835">
        <f>IF(Transactions!S2835-Transactions!J2835&lt;&gt;"",Transactions!S2835-Transactions!J2835,"")</f>
        <v>1611</v>
      </c>
      <c r="R2835">
        <f t="shared" si="93"/>
        <v>1949</v>
      </c>
    </row>
    <row r="2836" spans="1:18" x14ac:dyDescent="0.3">
      <c r="A2836" t="str">
        <f>IF(Transactions!A2836&lt;&gt;"",Transactions!A2836,0)</f>
        <v>2018/09/07 15:55:04</v>
      </c>
      <c r="B2836" t="str">
        <f>IF(Transactions!B2836&lt;&gt;"",Transactions!B2836,0)</f>
        <v>0914fb2f10e7ba28b500ac6695e6e8eb41b955a00bb39e40462462a444e344a8</v>
      </c>
      <c r="C2836" t="str">
        <f>IF(Transactions!C2836&lt;&gt;"",Transactions!C2836,0)</f>
        <v>Step2</v>
      </c>
      <c r="D2836" t="str">
        <f>IF(Transactions!D2836&lt;&gt;"",Transactions!D2836,"")</f>
        <v>peer0.org1.ldegilde.com</v>
      </c>
      <c r="E2836" t="str">
        <f>IF(Transactions!E2836&lt;&gt;"",Transactions!E2836,"")</f>
        <v>default-chaincode</v>
      </c>
      <c r="F2836" t="str">
        <f>IF(Transactions!F2836&lt;&gt;"",Transactions!F2836,"")</f>
        <v>put</v>
      </c>
      <c r="G2836" t="str">
        <f>IF(Transactions!G2836&lt;&gt;"",Transactions!G2836,"")</f>
        <v>000000012_280</v>
      </c>
      <c r="H2836" t="str">
        <f>IF(Transactions!H2836&lt;&gt;"",Transactions!H2836,"")</f>
        <v>849.0</v>
      </c>
      <c r="I2836">
        <f>IF(Transactions!J2836-Transactions!I2836&lt;&gt;"",Transactions!J2836-Transactions!I2836,"")</f>
        <v>321</v>
      </c>
      <c r="J2836">
        <f>IF((Transactions!K2836-Transactions!I2836)-(Transactions!P2836-Transactions!J2836)&lt;&gt;"",(Transactions!K2836-Transactions!I2836)-(Transactions!P2836-Transactions!J2836),"")</f>
        <v>317</v>
      </c>
      <c r="K2836">
        <f>IF(Transactions!L2836-Transactions!K2836&lt;&gt;"",Transactions!L2836-Transactions!K2836,"")</f>
        <v>0</v>
      </c>
      <c r="L2836">
        <f>IF(Transactions!N2836-Transactions!M2836&lt;&gt;"",Transactions!N2836-Transactions!M2836,"")</f>
        <v>4</v>
      </c>
      <c r="M2836">
        <f>IF(Transactions!P2836-Transactions!O2836&lt;&gt;"",Transactions!P2836-Transactions!O2836,"")</f>
        <v>0</v>
      </c>
      <c r="O2836">
        <f t="shared" si="92"/>
        <v>321</v>
      </c>
      <c r="P2836" t="str">
        <f>IF(Transactions!O2836&lt;&gt;"",Transactions!O2836,"")</f>
        <v>1536328504139</v>
      </c>
      <c r="Q2836">
        <f>IF(Transactions!S2836-Transactions!J2836&lt;&gt;"",Transactions!S2836-Transactions!J2836,"")</f>
        <v>1626</v>
      </c>
      <c r="R2836">
        <f t="shared" si="93"/>
        <v>1947</v>
      </c>
    </row>
    <row r="2837" spans="1:18" x14ac:dyDescent="0.3">
      <c r="A2837" t="str">
        <f>IF(Transactions!A2837&lt;&gt;"",Transactions!A2837,0)</f>
        <v>2018/09/07 15:55:04</v>
      </c>
      <c r="B2837" t="str">
        <f>IF(Transactions!B2837&lt;&gt;"",Transactions!B2837,0)</f>
        <v>0914fb2f10e7ba28b500ac6695e6e8eb41b955a00bb39e40462462a444e344a8</v>
      </c>
      <c r="C2837" t="str">
        <f>IF(Transactions!C2837&lt;&gt;"",Transactions!C2837,0)</f>
        <v>Step2</v>
      </c>
      <c r="D2837" t="str">
        <f>IF(Transactions!D2837&lt;&gt;"",Transactions!D2837,"")</f>
        <v>peer0.org2.ldegilde.com</v>
      </c>
      <c r="E2837" t="str">
        <f>IF(Transactions!E2837&lt;&gt;"",Transactions!E2837,"")</f>
        <v>default-chaincode</v>
      </c>
      <c r="F2837" t="str">
        <f>IF(Transactions!F2837&lt;&gt;"",Transactions!F2837,"")</f>
        <v>put</v>
      </c>
      <c r="G2837" t="str">
        <f>IF(Transactions!G2837&lt;&gt;"",Transactions!G2837,"")</f>
        <v>000000012_280</v>
      </c>
      <c r="H2837" t="str">
        <f>IF(Transactions!H2837&lt;&gt;"",Transactions!H2837,"")</f>
        <v>849.0</v>
      </c>
      <c r="I2837">
        <f>IF(Transactions!J2837-Transactions!I2837&lt;&gt;"",Transactions!J2837-Transactions!I2837,"")</f>
        <v>321</v>
      </c>
      <c r="J2837">
        <f>IF((Transactions!K2837-Transactions!I2837)-(Transactions!P2837-Transactions!J2837)&lt;&gt;"",(Transactions!K2837-Transactions!I2837)-(Transactions!P2837-Transactions!J2837),"")</f>
        <v>318</v>
      </c>
      <c r="K2837">
        <f>IF(Transactions!L2837-Transactions!K2837&lt;&gt;"",Transactions!L2837-Transactions!K2837,"")</f>
        <v>0</v>
      </c>
      <c r="L2837">
        <f>IF(Transactions!N2837-Transactions!M2837&lt;&gt;"",Transactions!N2837-Transactions!M2837,"")</f>
        <v>3</v>
      </c>
      <c r="M2837">
        <f>IF(Transactions!P2837-Transactions!O2837&lt;&gt;"",Transactions!P2837-Transactions!O2837,"")</f>
        <v>0</v>
      </c>
      <c r="O2837">
        <f t="shared" si="92"/>
        <v>321</v>
      </c>
      <c r="P2837" t="str">
        <f>IF(Transactions!O2837&lt;&gt;"",Transactions!O2837,"")</f>
        <v>1536328504172</v>
      </c>
      <c r="Q2837">
        <f>IF(Transactions!S2837-Transactions!J2837&lt;&gt;"",Transactions!S2837-Transactions!J2837,"")</f>
        <v>1626</v>
      </c>
      <c r="R2837">
        <f t="shared" si="93"/>
        <v>1947</v>
      </c>
    </row>
    <row r="2838" spans="1:18" x14ac:dyDescent="0.3">
      <c r="A2838" t="str">
        <f>IF(Transactions!A2838&lt;&gt;"",Transactions!A2838,0)</f>
        <v>2018/09/07 15:55:04</v>
      </c>
      <c r="B2838" t="str">
        <f>IF(Transactions!B2838&lt;&gt;"",Transactions!B2838,0)</f>
        <v>a27fafda620680cc908073d8f44340f5886fad419217ac2cf90bde2ee2955eb6</v>
      </c>
      <c r="C2838" t="str">
        <f>IF(Transactions!C2838&lt;&gt;"",Transactions!C2838,0)</f>
        <v>Step2</v>
      </c>
      <c r="D2838" t="str">
        <f>IF(Transactions!D2838&lt;&gt;"",Transactions!D2838,"")</f>
        <v>peer0.org1.ldegilde.com</v>
      </c>
      <c r="E2838" t="str">
        <f>IF(Transactions!E2838&lt;&gt;"",Transactions!E2838,"")</f>
        <v>default-chaincode</v>
      </c>
      <c r="F2838" t="str">
        <f>IF(Transactions!F2838&lt;&gt;"",Transactions!F2838,"")</f>
        <v>put</v>
      </c>
      <c r="G2838" t="str">
        <f>IF(Transactions!G2838&lt;&gt;"",Transactions!G2838,"")</f>
        <v>000000012_213</v>
      </c>
      <c r="H2838" t="str">
        <f>IF(Transactions!H2838&lt;&gt;"",Transactions!H2838,"")</f>
        <v>414.0</v>
      </c>
      <c r="I2838">
        <f>IF(Transactions!J2838-Transactions!I2838&lt;&gt;"",Transactions!J2838-Transactions!I2838,"")</f>
        <v>326</v>
      </c>
      <c r="J2838">
        <f>IF((Transactions!K2838-Transactions!I2838)-(Transactions!P2838-Transactions!J2838)&lt;&gt;"",(Transactions!K2838-Transactions!I2838)-(Transactions!P2838-Transactions!J2838),"")</f>
        <v>320</v>
      </c>
      <c r="K2838">
        <f>IF(Transactions!L2838-Transactions!K2838&lt;&gt;"",Transactions!L2838-Transactions!K2838,"")</f>
        <v>0</v>
      </c>
      <c r="L2838">
        <f>IF(Transactions!N2838-Transactions!M2838&lt;&gt;"",Transactions!N2838-Transactions!M2838,"")</f>
        <v>6</v>
      </c>
      <c r="M2838">
        <f>IF(Transactions!P2838-Transactions!O2838&lt;&gt;"",Transactions!P2838-Transactions!O2838,"")</f>
        <v>0</v>
      </c>
      <c r="O2838">
        <f t="shared" si="92"/>
        <v>326</v>
      </c>
      <c r="P2838" t="str">
        <f>IF(Transactions!O2838&lt;&gt;"",Transactions!O2838,"")</f>
        <v>1536328504153</v>
      </c>
      <c r="Q2838">
        <f>IF(Transactions!S2838-Transactions!J2838&lt;&gt;"",Transactions!S2838-Transactions!J2838,"")</f>
        <v>1623</v>
      </c>
      <c r="R2838">
        <f t="shared" si="93"/>
        <v>1949</v>
      </c>
    </row>
    <row r="2839" spans="1:18" x14ac:dyDescent="0.3">
      <c r="A2839" t="str">
        <f>IF(Transactions!A2839&lt;&gt;"",Transactions!A2839,0)</f>
        <v>2018/09/07 15:55:04</v>
      </c>
      <c r="B2839" t="str">
        <f>IF(Transactions!B2839&lt;&gt;"",Transactions!B2839,0)</f>
        <v>a27fafda620680cc908073d8f44340f5886fad419217ac2cf90bde2ee2955eb6</v>
      </c>
      <c r="C2839" t="str">
        <f>IF(Transactions!C2839&lt;&gt;"",Transactions!C2839,0)</f>
        <v>Step2</v>
      </c>
      <c r="D2839" t="str">
        <f>IF(Transactions!D2839&lt;&gt;"",Transactions!D2839,"")</f>
        <v>peer0.org2.ldegilde.com</v>
      </c>
      <c r="E2839" t="str">
        <f>IF(Transactions!E2839&lt;&gt;"",Transactions!E2839,"")</f>
        <v>default-chaincode</v>
      </c>
      <c r="F2839" t="str">
        <f>IF(Transactions!F2839&lt;&gt;"",Transactions!F2839,"")</f>
        <v>put</v>
      </c>
      <c r="G2839" t="str">
        <f>IF(Transactions!G2839&lt;&gt;"",Transactions!G2839,"")</f>
        <v>000000012_213</v>
      </c>
      <c r="H2839" t="str">
        <f>IF(Transactions!H2839&lt;&gt;"",Transactions!H2839,"")</f>
        <v>414.0</v>
      </c>
      <c r="I2839">
        <f>IF(Transactions!J2839-Transactions!I2839&lt;&gt;"",Transactions!J2839-Transactions!I2839,"")</f>
        <v>326</v>
      </c>
      <c r="J2839">
        <f>IF((Transactions!K2839-Transactions!I2839)-(Transactions!P2839-Transactions!J2839)&lt;&gt;"",(Transactions!K2839-Transactions!I2839)-(Transactions!P2839-Transactions!J2839),"")</f>
        <v>320</v>
      </c>
      <c r="K2839">
        <f>IF(Transactions!L2839-Transactions!K2839&lt;&gt;"",Transactions!L2839-Transactions!K2839,"")</f>
        <v>0</v>
      </c>
      <c r="L2839">
        <f>IF(Transactions!N2839-Transactions!M2839&lt;&gt;"",Transactions!N2839-Transactions!M2839,"")</f>
        <v>6</v>
      </c>
      <c r="M2839">
        <f>IF(Transactions!P2839-Transactions!O2839&lt;&gt;"",Transactions!P2839-Transactions!O2839,"")</f>
        <v>0</v>
      </c>
      <c r="O2839">
        <f t="shared" si="92"/>
        <v>326</v>
      </c>
      <c r="P2839" t="str">
        <f>IF(Transactions!O2839&lt;&gt;"",Transactions!O2839,"")</f>
        <v>1536328504186</v>
      </c>
      <c r="Q2839">
        <f>IF(Transactions!S2839-Transactions!J2839&lt;&gt;"",Transactions!S2839-Transactions!J2839,"")</f>
        <v>1623</v>
      </c>
      <c r="R2839">
        <f t="shared" si="93"/>
        <v>1949</v>
      </c>
    </row>
    <row r="2840" spans="1:18" x14ac:dyDescent="0.3">
      <c r="A2840" t="str">
        <f>IF(Transactions!A2840&lt;&gt;"",Transactions!A2840,0)</f>
        <v>2018/09/07 15:55:04</v>
      </c>
      <c r="B2840" t="str">
        <f>IF(Transactions!B2840&lt;&gt;"",Transactions!B2840,0)</f>
        <v>a2fe4a36855393a96f067621ea08030debf5d2461656adadc1510ce4f149d8af</v>
      </c>
      <c r="C2840" t="str">
        <f>IF(Transactions!C2840&lt;&gt;"",Transactions!C2840,0)</f>
        <v>Step2</v>
      </c>
      <c r="D2840" t="str">
        <f>IF(Transactions!D2840&lt;&gt;"",Transactions!D2840,"")</f>
        <v>peer0.org1.ldegilde.com</v>
      </c>
      <c r="E2840" t="str">
        <f>IF(Transactions!E2840&lt;&gt;"",Transactions!E2840,"")</f>
        <v>default-chaincode</v>
      </c>
      <c r="F2840" t="str">
        <f>IF(Transactions!F2840&lt;&gt;"",Transactions!F2840,"")</f>
        <v>put</v>
      </c>
      <c r="G2840" t="str">
        <f>IF(Transactions!G2840&lt;&gt;"",Transactions!G2840,"")</f>
        <v>000000012_eigen_risico</v>
      </c>
      <c r="H2840" t="str">
        <f>IF(Transactions!H2840&lt;&gt;"",Transactions!H2840,"")</f>
        <v>385</v>
      </c>
      <c r="I2840">
        <f>IF(Transactions!J2840-Transactions!I2840&lt;&gt;"",Transactions!J2840-Transactions!I2840,"")</f>
        <v>329</v>
      </c>
      <c r="J2840">
        <f>IF((Transactions!K2840-Transactions!I2840)-(Transactions!P2840-Transactions!J2840)&lt;&gt;"",(Transactions!K2840-Transactions!I2840)-(Transactions!P2840-Transactions!J2840),"")</f>
        <v>324</v>
      </c>
      <c r="K2840">
        <f>IF(Transactions!L2840-Transactions!K2840&lt;&gt;"",Transactions!L2840-Transactions!K2840,"")</f>
        <v>0</v>
      </c>
      <c r="L2840">
        <f>IF(Transactions!N2840-Transactions!M2840&lt;&gt;"",Transactions!N2840-Transactions!M2840,"")</f>
        <v>5</v>
      </c>
      <c r="M2840">
        <f>IF(Transactions!P2840-Transactions!O2840&lt;&gt;"",Transactions!P2840-Transactions!O2840,"")</f>
        <v>0</v>
      </c>
      <c r="O2840">
        <f t="shared" si="92"/>
        <v>329</v>
      </c>
      <c r="P2840" t="str">
        <f>IF(Transactions!O2840&lt;&gt;"",Transactions!O2840,"")</f>
        <v>1536328504153</v>
      </c>
      <c r="Q2840">
        <f>IF(Transactions!S2840-Transactions!J2840&lt;&gt;"",Transactions!S2840-Transactions!J2840,"")</f>
        <v>1628</v>
      </c>
      <c r="R2840">
        <f t="shared" si="93"/>
        <v>1957</v>
      </c>
    </row>
    <row r="2841" spans="1:18" x14ac:dyDescent="0.3">
      <c r="A2841" t="str">
        <f>IF(Transactions!A2841&lt;&gt;"",Transactions!A2841,0)</f>
        <v>2018/09/07 15:55:04</v>
      </c>
      <c r="B2841" t="str">
        <f>IF(Transactions!B2841&lt;&gt;"",Transactions!B2841,0)</f>
        <v>a2fe4a36855393a96f067621ea08030debf5d2461656adadc1510ce4f149d8af</v>
      </c>
      <c r="C2841" t="str">
        <f>IF(Transactions!C2841&lt;&gt;"",Transactions!C2841,0)</f>
        <v>Step2</v>
      </c>
      <c r="D2841" t="str">
        <f>IF(Transactions!D2841&lt;&gt;"",Transactions!D2841,"")</f>
        <v>peer0.org2.ldegilde.com</v>
      </c>
      <c r="E2841" t="str">
        <f>IF(Transactions!E2841&lt;&gt;"",Transactions!E2841,"")</f>
        <v>default-chaincode</v>
      </c>
      <c r="F2841" t="str">
        <f>IF(Transactions!F2841&lt;&gt;"",Transactions!F2841,"")</f>
        <v>put</v>
      </c>
      <c r="G2841" t="str">
        <f>IF(Transactions!G2841&lt;&gt;"",Transactions!G2841,"")</f>
        <v>000000012_eigen_risico</v>
      </c>
      <c r="H2841" t="str">
        <f>IF(Transactions!H2841&lt;&gt;"",Transactions!H2841,"")</f>
        <v>385</v>
      </c>
      <c r="I2841">
        <f>IF(Transactions!J2841-Transactions!I2841&lt;&gt;"",Transactions!J2841-Transactions!I2841,"")</f>
        <v>329</v>
      </c>
      <c r="J2841">
        <f>IF((Transactions!K2841-Transactions!I2841)-(Transactions!P2841-Transactions!J2841)&lt;&gt;"",(Transactions!K2841-Transactions!I2841)-(Transactions!P2841-Transactions!J2841),"")</f>
        <v>324</v>
      </c>
      <c r="K2841">
        <f>IF(Transactions!L2841-Transactions!K2841&lt;&gt;"",Transactions!L2841-Transactions!K2841,"")</f>
        <v>0</v>
      </c>
      <c r="L2841">
        <f>IF(Transactions!N2841-Transactions!M2841&lt;&gt;"",Transactions!N2841-Transactions!M2841,"")</f>
        <v>5</v>
      </c>
      <c r="M2841">
        <f>IF(Transactions!P2841-Transactions!O2841&lt;&gt;"",Transactions!P2841-Transactions!O2841,"")</f>
        <v>0</v>
      </c>
      <c r="O2841">
        <f t="shared" si="92"/>
        <v>329</v>
      </c>
      <c r="P2841" t="str">
        <f>IF(Transactions!O2841&lt;&gt;"",Transactions!O2841,"")</f>
        <v>1536328504189</v>
      </c>
      <c r="Q2841">
        <f>IF(Transactions!S2841-Transactions!J2841&lt;&gt;"",Transactions!S2841-Transactions!J2841,"")</f>
        <v>1628</v>
      </c>
      <c r="R2841">
        <f t="shared" si="93"/>
        <v>1957</v>
      </c>
    </row>
    <row r="2842" spans="1:18" x14ac:dyDescent="0.3">
      <c r="A2842" t="str">
        <f>IF(Transactions!A2842&lt;&gt;"",Transactions!A2842,0)</f>
        <v>2018/09/07 15:55:04</v>
      </c>
      <c r="B2842" t="str">
        <f>IF(Transactions!B2842&lt;&gt;"",Transactions!B2842,0)</f>
        <v>3deb20341e351e12bd1ee60ff9149f4fd47ed4bdb0d1432474d42befbb22d987</v>
      </c>
      <c r="C2842" t="str">
        <f>IF(Transactions!C2842&lt;&gt;"",Transactions!C2842,0)</f>
        <v>Step2</v>
      </c>
      <c r="D2842" t="str">
        <f>IF(Transactions!D2842&lt;&gt;"",Transactions!D2842,"")</f>
        <v>peer0.org1.ldegilde.com</v>
      </c>
      <c r="E2842" t="str">
        <f>IF(Transactions!E2842&lt;&gt;"",Transactions!E2842,"")</f>
        <v>default-chaincode</v>
      </c>
      <c r="F2842" t="str">
        <f>IF(Transactions!F2842&lt;&gt;"",Transactions!F2842,"")</f>
        <v>put</v>
      </c>
      <c r="G2842" t="str">
        <f>IF(Transactions!G2842&lt;&gt;"",Transactions!G2842,"")</f>
        <v>000000011_259</v>
      </c>
      <c r="H2842" t="str">
        <f>IF(Transactions!H2842&lt;&gt;"",Transactions!H2842,"")</f>
        <v>371.0</v>
      </c>
      <c r="I2842">
        <f>IF(Transactions!J2842-Transactions!I2842&lt;&gt;"",Transactions!J2842-Transactions!I2842,"")</f>
        <v>180</v>
      </c>
      <c r="J2842">
        <f>IF((Transactions!K2842-Transactions!I2842)-(Transactions!P2842-Transactions!J2842)&lt;&gt;"",(Transactions!K2842-Transactions!I2842)-(Transactions!P2842-Transactions!J2842),"")</f>
        <v>179</v>
      </c>
      <c r="K2842">
        <f>IF(Transactions!L2842-Transactions!K2842&lt;&gt;"",Transactions!L2842-Transactions!K2842,"")</f>
        <v>0</v>
      </c>
      <c r="L2842">
        <f>IF(Transactions!N2842-Transactions!M2842&lt;&gt;"",Transactions!N2842-Transactions!M2842,"")</f>
        <v>1</v>
      </c>
      <c r="M2842">
        <f>IF(Transactions!P2842-Transactions!O2842&lt;&gt;"",Transactions!P2842-Transactions!O2842,"")</f>
        <v>0</v>
      </c>
      <c r="O2842">
        <f t="shared" si="92"/>
        <v>180</v>
      </c>
      <c r="P2842" t="str">
        <f>IF(Transactions!O2842&lt;&gt;"",Transactions!O2842,"")</f>
        <v>1536328504084</v>
      </c>
      <c r="Q2842">
        <f>IF(Transactions!S2842-Transactions!J2842&lt;&gt;"",Transactions!S2842-Transactions!J2842,"")</f>
        <v>1807</v>
      </c>
      <c r="R2842">
        <f t="shared" si="93"/>
        <v>1987</v>
      </c>
    </row>
    <row r="2843" spans="1:18" x14ac:dyDescent="0.3">
      <c r="A2843" t="str">
        <f>IF(Transactions!A2843&lt;&gt;"",Transactions!A2843,0)</f>
        <v>2018/09/07 15:55:04</v>
      </c>
      <c r="B2843" t="str">
        <f>IF(Transactions!B2843&lt;&gt;"",Transactions!B2843,0)</f>
        <v>3deb20341e351e12bd1ee60ff9149f4fd47ed4bdb0d1432474d42befbb22d987</v>
      </c>
      <c r="C2843" t="str">
        <f>IF(Transactions!C2843&lt;&gt;"",Transactions!C2843,0)</f>
        <v>Step2</v>
      </c>
      <c r="D2843" t="str">
        <f>IF(Transactions!D2843&lt;&gt;"",Transactions!D2843,"")</f>
        <v>peer0.org2.ldegilde.com</v>
      </c>
      <c r="E2843" t="str">
        <f>IF(Transactions!E2843&lt;&gt;"",Transactions!E2843,"")</f>
        <v>default-chaincode</v>
      </c>
      <c r="F2843" t="str">
        <f>IF(Transactions!F2843&lt;&gt;"",Transactions!F2843,"")</f>
        <v>put</v>
      </c>
      <c r="G2843" t="str">
        <f>IF(Transactions!G2843&lt;&gt;"",Transactions!G2843,"")</f>
        <v>000000011_259</v>
      </c>
      <c r="H2843" t="str">
        <f>IF(Transactions!H2843&lt;&gt;"",Transactions!H2843,"")</f>
        <v>371.0</v>
      </c>
      <c r="I2843">
        <f>IF(Transactions!J2843-Transactions!I2843&lt;&gt;"",Transactions!J2843-Transactions!I2843,"")</f>
        <v>180</v>
      </c>
      <c r="J2843">
        <f>IF((Transactions!K2843-Transactions!I2843)-(Transactions!P2843-Transactions!J2843)&lt;&gt;"",(Transactions!K2843-Transactions!I2843)-(Transactions!P2843-Transactions!J2843),"")</f>
        <v>179</v>
      </c>
      <c r="K2843">
        <f>IF(Transactions!L2843-Transactions!K2843&lt;&gt;"",Transactions!L2843-Transactions!K2843,"")</f>
        <v>0</v>
      </c>
      <c r="L2843">
        <f>IF(Transactions!N2843-Transactions!M2843&lt;&gt;"",Transactions!N2843-Transactions!M2843,"")</f>
        <v>1</v>
      </c>
      <c r="M2843">
        <f>IF(Transactions!P2843-Transactions!O2843&lt;&gt;"",Transactions!P2843-Transactions!O2843,"")</f>
        <v>0</v>
      </c>
      <c r="O2843">
        <f t="shared" si="92"/>
        <v>180</v>
      </c>
      <c r="P2843" t="str">
        <f>IF(Transactions!O2843&lt;&gt;"",Transactions!O2843,"")</f>
        <v>1536328504088</v>
      </c>
      <c r="Q2843">
        <f>IF(Transactions!S2843-Transactions!J2843&lt;&gt;"",Transactions!S2843-Transactions!J2843,"")</f>
        <v>1807</v>
      </c>
      <c r="R2843">
        <f t="shared" si="93"/>
        <v>1987</v>
      </c>
    </row>
    <row r="2844" spans="1:18" x14ac:dyDescent="0.3">
      <c r="A2844" t="str">
        <f>IF(Transactions!A2844&lt;&gt;"",Transactions!A2844,0)</f>
        <v>2018/09/07 15:55:04</v>
      </c>
      <c r="B2844" t="str">
        <f>IF(Transactions!B2844&lt;&gt;"",Transactions!B2844,0)</f>
        <v>a08a2c90cda4bb663584aa9dccae46e5b9384adb487c534b1895b89bf7b9e50a</v>
      </c>
      <c r="C2844" t="str">
        <f>IF(Transactions!C2844&lt;&gt;"",Transactions!C2844,0)</f>
        <v>Step2</v>
      </c>
      <c r="D2844" t="str">
        <f>IF(Transactions!D2844&lt;&gt;"",Transactions!D2844,"")</f>
        <v>peer0.org1.ldegilde.com</v>
      </c>
      <c r="E2844" t="str">
        <f>IF(Transactions!E2844&lt;&gt;"",Transactions!E2844,"")</f>
        <v>default-chaincode</v>
      </c>
      <c r="F2844" t="str">
        <f>IF(Transactions!F2844&lt;&gt;"",Transactions!F2844,"")</f>
        <v>put</v>
      </c>
      <c r="G2844" t="str">
        <f>IF(Transactions!G2844&lt;&gt;"",Transactions!G2844,"")</f>
        <v>000000011_35</v>
      </c>
      <c r="H2844" t="str">
        <f>IF(Transactions!H2844&lt;&gt;"",Transactions!H2844,"")</f>
        <v>532.0</v>
      </c>
      <c r="I2844">
        <f>IF(Transactions!J2844-Transactions!I2844&lt;&gt;"",Transactions!J2844-Transactions!I2844,"")</f>
        <v>282</v>
      </c>
      <c r="J2844">
        <f>IF((Transactions!K2844-Transactions!I2844)-(Transactions!P2844-Transactions!J2844)&lt;&gt;"",(Transactions!K2844-Transactions!I2844)-(Transactions!P2844-Transactions!J2844),"")</f>
        <v>281</v>
      </c>
      <c r="K2844">
        <f>IF(Transactions!L2844-Transactions!K2844&lt;&gt;"",Transactions!L2844-Transactions!K2844,"")</f>
        <v>0</v>
      </c>
      <c r="L2844">
        <f>IF(Transactions!N2844-Transactions!M2844&lt;&gt;"",Transactions!N2844-Transactions!M2844,"")</f>
        <v>1</v>
      </c>
      <c r="M2844">
        <f>IF(Transactions!P2844-Transactions!O2844&lt;&gt;"",Transactions!P2844-Transactions!O2844,"")</f>
        <v>0</v>
      </c>
      <c r="O2844">
        <f t="shared" si="92"/>
        <v>282</v>
      </c>
      <c r="P2844" t="str">
        <f>IF(Transactions!O2844&lt;&gt;"",Transactions!O2844,"")</f>
        <v>1536328504084</v>
      </c>
      <c r="Q2844">
        <f>IF(Transactions!S2844-Transactions!J2844&lt;&gt;"",Transactions!S2844-Transactions!J2844,"")</f>
        <v>1800</v>
      </c>
      <c r="R2844">
        <f t="shared" si="93"/>
        <v>2082</v>
      </c>
    </row>
    <row r="2845" spans="1:18" x14ac:dyDescent="0.3">
      <c r="A2845" t="str">
        <f>IF(Transactions!A2845&lt;&gt;"",Transactions!A2845,0)</f>
        <v>2018/09/07 15:55:04</v>
      </c>
      <c r="B2845" t="str">
        <f>IF(Transactions!B2845&lt;&gt;"",Transactions!B2845,0)</f>
        <v>a08a2c90cda4bb663584aa9dccae46e5b9384adb487c534b1895b89bf7b9e50a</v>
      </c>
      <c r="C2845" t="str">
        <f>IF(Transactions!C2845&lt;&gt;"",Transactions!C2845,0)</f>
        <v>Step2</v>
      </c>
      <c r="D2845" t="str">
        <f>IF(Transactions!D2845&lt;&gt;"",Transactions!D2845,"")</f>
        <v>peer0.org2.ldegilde.com</v>
      </c>
      <c r="E2845" t="str">
        <f>IF(Transactions!E2845&lt;&gt;"",Transactions!E2845,"")</f>
        <v>default-chaincode</v>
      </c>
      <c r="F2845" t="str">
        <f>IF(Transactions!F2845&lt;&gt;"",Transactions!F2845,"")</f>
        <v>put</v>
      </c>
      <c r="G2845" t="str">
        <f>IF(Transactions!G2845&lt;&gt;"",Transactions!G2845,"")</f>
        <v>000000011_35</v>
      </c>
      <c r="H2845" t="str">
        <f>IF(Transactions!H2845&lt;&gt;"",Transactions!H2845,"")</f>
        <v>532.0</v>
      </c>
      <c r="I2845">
        <f>IF(Transactions!J2845-Transactions!I2845&lt;&gt;"",Transactions!J2845-Transactions!I2845,"")</f>
        <v>282</v>
      </c>
      <c r="J2845">
        <f>IF((Transactions!K2845-Transactions!I2845)-(Transactions!P2845-Transactions!J2845)&lt;&gt;"",(Transactions!K2845-Transactions!I2845)-(Transactions!P2845-Transactions!J2845),"")</f>
        <v>280</v>
      </c>
      <c r="K2845">
        <f>IF(Transactions!L2845-Transactions!K2845&lt;&gt;"",Transactions!L2845-Transactions!K2845,"")</f>
        <v>0</v>
      </c>
      <c r="L2845">
        <f>IF(Transactions!N2845-Transactions!M2845&lt;&gt;"",Transactions!N2845-Transactions!M2845,"")</f>
        <v>2</v>
      </c>
      <c r="M2845">
        <f>IF(Transactions!P2845-Transactions!O2845&lt;&gt;"",Transactions!P2845-Transactions!O2845,"")</f>
        <v>0</v>
      </c>
      <c r="O2845">
        <f t="shared" si="92"/>
        <v>282</v>
      </c>
      <c r="P2845" t="str">
        <f>IF(Transactions!O2845&lt;&gt;"",Transactions!O2845,"")</f>
        <v>1536328504085</v>
      </c>
      <c r="Q2845">
        <f>IF(Transactions!S2845-Transactions!J2845&lt;&gt;"",Transactions!S2845-Transactions!J2845,"")</f>
        <v>1800</v>
      </c>
      <c r="R2845">
        <f t="shared" si="93"/>
        <v>2082</v>
      </c>
    </row>
    <row r="2846" spans="1:18" x14ac:dyDescent="0.3">
      <c r="A2846" t="str">
        <f>IF(Transactions!A2846&lt;&gt;"",Transactions!A2846,0)</f>
        <v>2018/09/07 15:55:04</v>
      </c>
      <c r="B2846" t="str">
        <f>IF(Transactions!B2846&lt;&gt;"",Transactions!B2846,0)</f>
        <v>0e53222a0f9d103125286088044a4bcff17ca7074e893a983b46d05f8f4a4d4a</v>
      </c>
      <c r="C2846" t="str">
        <f>IF(Transactions!C2846&lt;&gt;"",Transactions!C2846,0)</f>
        <v>Step2</v>
      </c>
      <c r="D2846" t="str">
        <f>IF(Transactions!D2846&lt;&gt;"",Transactions!D2846,"")</f>
        <v>peer0.org1.ldegilde.com</v>
      </c>
      <c r="E2846" t="str">
        <f>IF(Transactions!E2846&lt;&gt;"",Transactions!E2846,"")</f>
        <v>default-chaincode</v>
      </c>
      <c r="F2846" t="str">
        <f>IF(Transactions!F2846&lt;&gt;"",Transactions!F2846,"")</f>
        <v>put</v>
      </c>
      <c r="G2846" t="str">
        <f>IF(Transactions!G2846&lt;&gt;"",Transactions!G2846,"")</f>
        <v>000000012_98</v>
      </c>
      <c r="H2846" t="str">
        <f>IF(Transactions!H2846&lt;&gt;"",Transactions!H2846,"")</f>
        <v>731.0</v>
      </c>
      <c r="I2846">
        <f>IF(Transactions!J2846-Transactions!I2846&lt;&gt;"",Transactions!J2846-Transactions!I2846,"")</f>
        <v>328</v>
      </c>
      <c r="J2846">
        <f>IF((Transactions!K2846-Transactions!I2846)-(Transactions!P2846-Transactions!J2846)&lt;&gt;"",(Transactions!K2846-Transactions!I2846)-(Transactions!P2846-Transactions!J2846),"")</f>
        <v>326</v>
      </c>
      <c r="K2846">
        <f>IF(Transactions!L2846-Transactions!K2846&lt;&gt;"",Transactions!L2846-Transactions!K2846,"")</f>
        <v>0</v>
      </c>
      <c r="L2846">
        <f>IF(Transactions!N2846-Transactions!M2846&lt;&gt;"",Transactions!N2846-Transactions!M2846,"")</f>
        <v>2</v>
      </c>
      <c r="M2846">
        <f>IF(Transactions!P2846-Transactions!O2846&lt;&gt;"",Transactions!P2846-Transactions!O2846,"")</f>
        <v>0</v>
      </c>
      <c r="O2846">
        <f t="shared" si="92"/>
        <v>328</v>
      </c>
      <c r="P2846" t="str">
        <f>IF(Transactions!O2846&lt;&gt;"",Transactions!O2846,"")</f>
        <v>1536328504148</v>
      </c>
      <c r="Q2846">
        <f>IF(Transactions!S2846-Transactions!J2846&lt;&gt;"",Transactions!S2846-Transactions!J2846,"")</f>
        <v>1642</v>
      </c>
      <c r="R2846">
        <f t="shared" si="93"/>
        <v>1970</v>
      </c>
    </row>
    <row r="2847" spans="1:18" x14ac:dyDescent="0.3">
      <c r="A2847" t="str">
        <f>IF(Transactions!A2847&lt;&gt;"",Transactions!A2847,0)</f>
        <v>2018/09/07 15:55:04</v>
      </c>
      <c r="B2847" t="str">
        <f>IF(Transactions!B2847&lt;&gt;"",Transactions!B2847,0)</f>
        <v>0e53222a0f9d103125286088044a4bcff17ca7074e893a983b46d05f8f4a4d4a</v>
      </c>
      <c r="C2847" t="str">
        <f>IF(Transactions!C2847&lt;&gt;"",Transactions!C2847,0)</f>
        <v>Step2</v>
      </c>
      <c r="D2847" t="str">
        <f>IF(Transactions!D2847&lt;&gt;"",Transactions!D2847,"")</f>
        <v>peer0.org2.ldegilde.com</v>
      </c>
      <c r="E2847" t="str">
        <f>IF(Transactions!E2847&lt;&gt;"",Transactions!E2847,"")</f>
        <v>default-chaincode</v>
      </c>
      <c r="F2847" t="str">
        <f>IF(Transactions!F2847&lt;&gt;"",Transactions!F2847,"")</f>
        <v>put</v>
      </c>
      <c r="G2847" t="str">
        <f>IF(Transactions!G2847&lt;&gt;"",Transactions!G2847,"")</f>
        <v>000000012_98</v>
      </c>
      <c r="H2847" t="str">
        <f>IF(Transactions!H2847&lt;&gt;"",Transactions!H2847,"")</f>
        <v>731.0</v>
      </c>
      <c r="I2847">
        <f>IF(Transactions!J2847-Transactions!I2847&lt;&gt;"",Transactions!J2847-Transactions!I2847,"")</f>
        <v>328</v>
      </c>
      <c r="J2847">
        <f>IF((Transactions!K2847-Transactions!I2847)-(Transactions!P2847-Transactions!J2847)&lt;&gt;"",(Transactions!K2847-Transactions!I2847)-(Transactions!P2847-Transactions!J2847),"")</f>
        <v>322</v>
      </c>
      <c r="K2847">
        <f>IF(Transactions!L2847-Transactions!K2847&lt;&gt;"",Transactions!L2847-Transactions!K2847,"")</f>
        <v>0</v>
      </c>
      <c r="L2847">
        <f>IF(Transactions!N2847-Transactions!M2847&lt;&gt;"",Transactions!N2847-Transactions!M2847,"")</f>
        <v>6</v>
      </c>
      <c r="M2847">
        <f>IF(Transactions!P2847-Transactions!O2847&lt;&gt;"",Transactions!P2847-Transactions!O2847,"")</f>
        <v>0</v>
      </c>
      <c r="O2847">
        <f t="shared" si="92"/>
        <v>328</v>
      </c>
      <c r="P2847" t="str">
        <f>IF(Transactions!O2847&lt;&gt;"",Transactions!O2847,"")</f>
        <v>1536328504195</v>
      </c>
      <c r="Q2847">
        <f>IF(Transactions!S2847-Transactions!J2847&lt;&gt;"",Transactions!S2847-Transactions!J2847,"")</f>
        <v>1642</v>
      </c>
      <c r="R2847">
        <f t="shared" si="93"/>
        <v>1970</v>
      </c>
    </row>
    <row r="2848" spans="1:18" x14ac:dyDescent="0.3">
      <c r="A2848" t="str">
        <f>IF(Transactions!A2848&lt;&gt;"",Transactions!A2848,0)</f>
        <v>2018/09/07 15:55:04</v>
      </c>
      <c r="B2848" t="str">
        <f>IF(Transactions!B2848&lt;&gt;"",Transactions!B2848,0)</f>
        <v>0a9067ec0bd06961e9a7c0a8ff1b4abebdf9469570f33629ea69fc537d1e2dab</v>
      </c>
      <c r="C2848" t="str">
        <f>IF(Transactions!C2848&lt;&gt;"",Transactions!C2848,0)</f>
        <v>Step2</v>
      </c>
      <c r="D2848" t="str">
        <f>IF(Transactions!D2848&lt;&gt;"",Transactions!D2848,"")</f>
        <v>peer0.org1.ldegilde.com</v>
      </c>
      <c r="E2848" t="str">
        <f>IF(Transactions!E2848&lt;&gt;"",Transactions!E2848,"")</f>
        <v>default-chaincode</v>
      </c>
      <c r="F2848" t="str">
        <f>IF(Transactions!F2848&lt;&gt;"",Transactions!F2848,"")</f>
        <v>put</v>
      </c>
      <c r="G2848" t="str">
        <f>IF(Transactions!G2848&lt;&gt;"",Transactions!G2848,"")</f>
        <v>000000012_99</v>
      </c>
      <c r="H2848" t="str">
        <f>IF(Transactions!H2848&lt;&gt;"",Transactions!H2848,"")</f>
        <v>25.0</v>
      </c>
      <c r="I2848">
        <f>IF(Transactions!J2848-Transactions!I2848&lt;&gt;"",Transactions!J2848-Transactions!I2848,"")</f>
        <v>295</v>
      </c>
      <c r="J2848">
        <f>IF((Transactions!K2848-Transactions!I2848)-(Transactions!P2848-Transactions!J2848)&lt;&gt;"",(Transactions!K2848-Transactions!I2848)-(Transactions!P2848-Transactions!J2848),"")</f>
        <v>291</v>
      </c>
      <c r="K2848">
        <f>IF(Transactions!L2848-Transactions!K2848&lt;&gt;"",Transactions!L2848-Transactions!K2848,"")</f>
        <v>0</v>
      </c>
      <c r="L2848">
        <f>IF(Transactions!N2848-Transactions!M2848&lt;&gt;"",Transactions!N2848-Transactions!M2848,"")</f>
        <v>4</v>
      </c>
      <c r="M2848">
        <f>IF(Transactions!P2848-Transactions!O2848&lt;&gt;"",Transactions!P2848-Transactions!O2848,"")</f>
        <v>0</v>
      </c>
      <c r="O2848">
        <f t="shared" si="92"/>
        <v>295</v>
      </c>
      <c r="P2848" t="str">
        <f>IF(Transactions!O2848&lt;&gt;"",Transactions!O2848,"")</f>
        <v>1536328504136</v>
      </c>
      <c r="Q2848">
        <f>IF(Transactions!S2848-Transactions!J2848&lt;&gt;"",Transactions!S2848-Transactions!J2848,"")</f>
        <v>1669</v>
      </c>
      <c r="R2848">
        <f t="shared" si="93"/>
        <v>1964</v>
      </c>
    </row>
    <row r="2849" spans="1:18" x14ac:dyDescent="0.3">
      <c r="A2849" t="str">
        <f>IF(Transactions!A2849&lt;&gt;"",Transactions!A2849,0)</f>
        <v>2018/09/07 15:55:04</v>
      </c>
      <c r="B2849" t="str">
        <f>IF(Transactions!B2849&lt;&gt;"",Transactions!B2849,0)</f>
        <v>0a9067ec0bd06961e9a7c0a8ff1b4abebdf9469570f33629ea69fc537d1e2dab</v>
      </c>
      <c r="C2849" t="str">
        <f>IF(Transactions!C2849&lt;&gt;"",Transactions!C2849,0)</f>
        <v>Step2</v>
      </c>
      <c r="D2849" t="str">
        <f>IF(Transactions!D2849&lt;&gt;"",Transactions!D2849,"")</f>
        <v>peer0.org2.ldegilde.com</v>
      </c>
      <c r="E2849" t="str">
        <f>IF(Transactions!E2849&lt;&gt;"",Transactions!E2849,"")</f>
        <v>default-chaincode</v>
      </c>
      <c r="F2849" t="str">
        <f>IF(Transactions!F2849&lt;&gt;"",Transactions!F2849,"")</f>
        <v>put</v>
      </c>
      <c r="G2849" t="str">
        <f>IF(Transactions!G2849&lt;&gt;"",Transactions!G2849,"")</f>
        <v>000000012_99</v>
      </c>
      <c r="H2849" t="str">
        <f>IF(Transactions!H2849&lt;&gt;"",Transactions!H2849,"")</f>
        <v>25.0</v>
      </c>
      <c r="I2849">
        <f>IF(Transactions!J2849-Transactions!I2849&lt;&gt;"",Transactions!J2849-Transactions!I2849,"")</f>
        <v>295</v>
      </c>
      <c r="J2849">
        <f>IF((Transactions!K2849-Transactions!I2849)-(Transactions!P2849-Transactions!J2849)&lt;&gt;"",(Transactions!K2849-Transactions!I2849)-(Transactions!P2849-Transactions!J2849),"")</f>
        <v>290</v>
      </c>
      <c r="K2849">
        <f>IF(Transactions!L2849-Transactions!K2849&lt;&gt;"",Transactions!L2849-Transactions!K2849,"")</f>
        <v>0</v>
      </c>
      <c r="L2849">
        <f>IF(Transactions!N2849-Transactions!M2849&lt;&gt;"",Transactions!N2849-Transactions!M2849,"")</f>
        <v>5</v>
      </c>
      <c r="M2849">
        <f>IF(Transactions!P2849-Transactions!O2849&lt;&gt;"",Transactions!P2849-Transactions!O2849,"")</f>
        <v>0</v>
      </c>
      <c r="O2849">
        <f t="shared" si="92"/>
        <v>295</v>
      </c>
      <c r="P2849" t="str">
        <f>IF(Transactions!O2849&lt;&gt;"",Transactions!O2849,"")</f>
        <v>1536328504172</v>
      </c>
      <c r="Q2849">
        <f>IF(Transactions!S2849-Transactions!J2849&lt;&gt;"",Transactions!S2849-Transactions!J2849,"")</f>
        <v>1669</v>
      </c>
      <c r="R2849">
        <f t="shared" si="93"/>
        <v>1964</v>
      </c>
    </row>
    <row r="2850" spans="1:18" x14ac:dyDescent="0.3">
      <c r="A2850" t="str">
        <f>IF(Transactions!A2850&lt;&gt;"",Transactions!A2850,0)</f>
        <v>2018/09/07 15:55:04</v>
      </c>
      <c r="B2850" t="str">
        <f>IF(Transactions!B2850&lt;&gt;"",Transactions!B2850,0)</f>
        <v>e62ed67db15a91f4ac9e6f20528840117cd4dc5b9784a3a7952481ad94122fef</v>
      </c>
      <c r="C2850" t="str">
        <f>IF(Transactions!C2850&lt;&gt;"",Transactions!C2850,0)</f>
        <v>Step2</v>
      </c>
      <c r="D2850" t="str">
        <f>IF(Transactions!D2850&lt;&gt;"",Transactions!D2850,"")</f>
        <v>peer0.org1.ldegilde.com</v>
      </c>
      <c r="E2850" t="str">
        <f>IF(Transactions!E2850&lt;&gt;"",Transactions!E2850,"")</f>
        <v>default-chaincode</v>
      </c>
      <c r="F2850" t="str">
        <f>IF(Transactions!F2850&lt;&gt;"",Transactions!F2850,"")</f>
        <v>put</v>
      </c>
      <c r="G2850" t="str">
        <f>IF(Transactions!G2850&lt;&gt;"",Transactions!G2850,"")</f>
        <v>000000011_365</v>
      </c>
      <c r="H2850" t="str">
        <f>IF(Transactions!H2850&lt;&gt;"",Transactions!H2850,"")</f>
        <v>888.0</v>
      </c>
      <c r="I2850">
        <f>IF(Transactions!J2850-Transactions!I2850&lt;&gt;"",Transactions!J2850-Transactions!I2850,"")</f>
        <v>350</v>
      </c>
      <c r="J2850">
        <f>IF((Transactions!K2850-Transactions!I2850)-(Transactions!P2850-Transactions!J2850)&lt;&gt;"",(Transactions!K2850-Transactions!I2850)-(Transactions!P2850-Transactions!J2850),"")</f>
        <v>346</v>
      </c>
      <c r="K2850">
        <f>IF(Transactions!L2850-Transactions!K2850&lt;&gt;"",Transactions!L2850-Transactions!K2850,"")</f>
        <v>0</v>
      </c>
      <c r="L2850">
        <f>IF(Transactions!N2850-Transactions!M2850&lt;&gt;"",Transactions!N2850-Transactions!M2850,"")</f>
        <v>4</v>
      </c>
      <c r="M2850">
        <f>IF(Transactions!P2850-Transactions!O2850&lt;&gt;"",Transactions!P2850-Transactions!O2850,"")</f>
        <v>0</v>
      </c>
      <c r="O2850">
        <f t="shared" si="92"/>
        <v>350</v>
      </c>
      <c r="P2850" t="str">
        <f>IF(Transactions!O2850&lt;&gt;"",Transactions!O2850,"")</f>
        <v>1536328504112</v>
      </c>
      <c r="Q2850">
        <f>IF(Transactions!S2850-Transactions!J2850&lt;&gt;"",Transactions!S2850-Transactions!J2850,"")</f>
        <v>1644</v>
      </c>
      <c r="R2850">
        <f t="shared" si="93"/>
        <v>1994</v>
      </c>
    </row>
    <row r="2851" spans="1:18" x14ac:dyDescent="0.3">
      <c r="A2851" t="str">
        <f>IF(Transactions!A2851&lt;&gt;"",Transactions!A2851,0)</f>
        <v>2018/09/07 15:55:04</v>
      </c>
      <c r="B2851" t="str">
        <f>IF(Transactions!B2851&lt;&gt;"",Transactions!B2851,0)</f>
        <v>e62ed67db15a91f4ac9e6f20528840117cd4dc5b9784a3a7952481ad94122fef</v>
      </c>
      <c r="C2851" t="str">
        <f>IF(Transactions!C2851&lt;&gt;"",Transactions!C2851,0)</f>
        <v>Step2</v>
      </c>
      <c r="D2851" t="str">
        <f>IF(Transactions!D2851&lt;&gt;"",Transactions!D2851,"")</f>
        <v>peer0.org2.ldegilde.com</v>
      </c>
      <c r="E2851" t="str">
        <f>IF(Transactions!E2851&lt;&gt;"",Transactions!E2851,"")</f>
        <v>default-chaincode</v>
      </c>
      <c r="F2851" t="str">
        <f>IF(Transactions!F2851&lt;&gt;"",Transactions!F2851,"")</f>
        <v>put</v>
      </c>
      <c r="G2851" t="str">
        <f>IF(Transactions!G2851&lt;&gt;"",Transactions!G2851,"")</f>
        <v>000000011_365</v>
      </c>
      <c r="H2851" t="str">
        <f>IF(Transactions!H2851&lt;&gt;"",Transactions!H2851,"")</f>
        <v>888.0</v>
      </c>
      <c r="I2851">
        <f>IF(Transactions!J2851-Transactions!I2851&lt;&gt;"",Transactions!J2851-Transactions!I2851,"")</f>
        <v>350</v>
      </c>
      <c r="J2851">
        <f>IF((Transactions!K2851-Transactions!I2851)-(Transactions!P2851-Transactions!J2851)&lt;&gt;"",(Transactions!K2851-Transactions!I2851)-(Transactions!P2851-Transactions!J2851),"")</f>
        <v>343</v>
      </c>
      <c r="K2851">
        <f>IF(Transactions!L2851-Transactions!K2851&lt;&gt;"",Transactions!L2851-Transactions!K2851,"")</f>
        <v>0</v>
      </c>
      <c r="L2851">
        <f>IF(Transactions!N2851-Transactions!M2851&lt;&gt;"",Transactions!N2851-Transactions!M2851,"")</f>
        <v>7</v>
      </c>
      <c r="M2851">
        <f>IF(Transactions!P2851-Transactions!O2851&lt;&gt;"",Transactions!P2851-Transactions!O2851,"")</f>
        <v>0</v>
      </c>
      <c r="O2851">
        <f t="shared" si="92"/>
        <v>350</v>
      </c>
      <c r="P2851" t="str">
        <f>IF(Transactions!O2851&lt;&gt;"",Transactions!O2851,"")</f>
        <v>1536328504191</v>
      </c>
      <c r="Q2851">
        <f>IF(Transactions!S2851-Transactions!J2851&lt;&gt;"",Transactions!S2851-Transactions!J2851,"")</f>
        <v>1644</v>
      </c>
      <c r="R2851">
        <f t="shared" si="93"/>
        <v>1994</v>
      </c>
    </row>
    <row r="2852" spans="1:18" x14ac:dyDescent="0.3">
      <c r="A2852" t="str">
        <f>IF(Transactions!A2852&lt;&gt;"",Transactions!A2852,0)</f>
        <v>2018/09/07 15:55:04</v>
      </c>
      <c r="B2852" t="str">
        <f>IF(Transactions!B2852&lt;&gt;"",Transactions!B2852,0)</f>
        <v>cf868957877bf41bfec4ea4063b7cc197f37979347c988b72d00fc625ce89ffa</v>
      </c>
      <c r="C2852" t="str">
        <f>IF(Transactions!C2852&lt;&gt;"",Transactions!C2852,0)</f>
        <v>Step2</v>
      </c>
      <c r="D2852" t="str">
        <f>IF(Transactions!D2852&lt;&gt;"",Transactions!D2852,"")</f>
        <v>peer0.org1.ldegilde.com</v>
      </c>
      <c r="E2852" t="str">
        <f>IF(Transactions!E2852&lt;&gt;"",Transactions!E2852,"")</f>
        <v>default-chaincode</v>
      </c>
      <c r="F2852" t="str">
        <f>IF(Transactions!F2852&lt;&gt;"",Transactions!F2852,"")</f>
        <v>put</v>
      </c>
      <c r="G2852" t="str">
        <f>IF(Transactions!G2852&lt;&gt;"",Transactions!G2852,"")</f>
        <v>000000012_102</v>
      </c>
      <c r="H2852" t="str">
        <f>IF(Transactions!H2852&lt;&gt;"",Transactions!H2852,"")</f>
        <v>258.0</v>
      </c>
      <c r="I2852">
        <f>IF(Transactions!J2852-Transactions!I2852&lt;&gt;"",Transactions!J2852-Transactions!I2852,"")</f>
        <v>209</v>
      </c>
      <c r="J2852">
        <f>IF((Transactions!K2852-Transactions!I2852)-(Transactions!P2852-Transactions!J2852)&lt;&gt;"",(Transactions!K2852-Transactions!I2852)-(Transactions!P2852-Transactions!J2852),"")</f>
        <v>208</v>
      </c>
      <c r="K2852">
        <f>IF(Transactions!L2852-Transactions!K2852&lt;&gt;"",Transactions!L2852-Transactions!K2852,"")</f>
        <v>0</v>
      </c>
      <c r="L2852">
        <f>IF(Transactions!N2852-Transactions!M2852&lt;&gt;"",Transactions!N2852-Transactions!M2852,"")</f>
        <v>1</v>
      </c>
      <c r="M2852">
        <f>IF(Transactions!P2852-Transactions!O2852&lt;&gt;"",Transactions!P2852-Transactions!O2852,"")</f>
        <v>0</v>
      </c>
      <c r="O2852">
        <f t="shared" si="92"/>
        <v>209</v>
      </c>
      <c r="P2852" t="str">
        <f>IF(Transactions!O2852&lt;&gt;"",Transactions!O2852,"")</f>
        <v>1536328504740</v>
      </c>
      <c r="Q2852">
        <f>IF(Transactions!S2852-Transactions!J2852&lt;&gt;"",Transactions!S2852-Transactions!J2852,"")</f>
        <v>1131</v>
      </c>
      <c r="R2852">
        <f t="shared" si="93"/>
        <v>1340</v>
      </c>
    </row>
    <row r="2853" spans="1:18" x14ac:dyDescent="0.3">
      <c r="A2853" t="str">
        <f>IF(Transactions!A2853&lt;&gt;"",Transactions!A2853,0)</f>
        <v>2018/09/07 15:55:04</v>
      </c>
      <c r="B2853" t="str">
        <f>IF(Transactions!B2853&lt;&gt;"",Transactions!B2853,0)</f>
        <v>cf868957877bf41bfec4ea4063b7cc197f37979347c988b72d00fc625ce89ffa</v>
      </c>
      <c r="C2853" t="str">
        <f>IF(Transactions!C2853&lt;&gt;"",Transactions!C2853,0)</f>
        <v>Step2</v>
      </c>
      <c r="D2853" t="str">
        <f>IF(Transactions!D2853&lt;&gt;"",Transactions!D2853,"")</f>
        <v>peer0.org2.ldegilde.com</v>
      </c>
      <c r="E2853" t="str">
        <f>IF(Transactions!E2853&lt;&gt;"",Transactions!E2853,"")</f>
        <v>default-chaincode</v>
      </c>
      <c r="F2853" t="str">
        <f>IF(Transactions!F2853&lt;&gt;"",Transactions!F2853,"")</f>
        <v>put</v>
      </c>
      <c r="G2853" t="str">
        <f>IF(Transactions!G2853&lt;&gt;"",Transactions!G2853,"")</f>
        <v>000000012_102</v>
      </c>
      <c r="H2853" t="str">
        <f>IF(Transactions!H2853&lt;&gt;"",Transactions!H2853,"")</f>
        <v>258.0</v>
      </c>
      <c r="I2853">
        <f>IF(Transactions!J2853-Transactions!I2853&lt;&gt;"",Transactions!J2853-Transactions!I2853,"")</f>
        <v>209</v>
      </c>
      <c r="J2853">
        <f>IF((Transactions!K2853-Transactions!I2853)-(Transactions!P2853-Transactions!J2853)&lt;&gt;"",(Transactions!K2853-Transactions!I2853)-(Transactions!P2853-Transactions!J2853),"")</f>
        <v>208</v>
      </c>
      <c r="K2853">
        <f>IF(Transactions!L2853-Transactions!K2853&lt;&gt;"",Transactions!L2853-Transactions!K2853,"")</f>
        <v>0</v>
      </c>
      <c r="L2853">
        <f>IF(Transactions!N2853-Transactions!M2853&lt;&gt;"",Transactions!N2853-Transactions!M2853,"")</f>
        <v>1</v>
      </c>
      <c r="M2853">
        <f>IF(Transactions!P2853-Transactions!O2853&lt;&gt;"",Transactions!P2853-Transactions!O2853,"")</f>
        <v>0</v>
      </c>
      <c r="O2853">
        <f t="shared" si="92"/>
        <v>209</v>
      </c>
      <c r="P2853" t="str">
        <f>IF(Transactions!O2853&lt;&gt;"",Transactions!O2853,"")</f>
        <v>1536328504745</v>
      </c>
      <c r="Q2853">
        <f>IF(Transactions!S2853-Transactions!J2853&lt;&gt;"",Transactions!S2853-Transactions!J2853,"")</f>
        <v>1131</v>
      </c>
      <c r="R2853">
        <f t="shared" si="93"/>
        <v>1340</v>
      </c>
    </row>
    <row r="2854" spans="1:18" x14ac:dyDescent="0.3">
      <c r="A2854" t="str">
        <f>IF(Transactions!A2854&lt;&gt;"",Transactions!A2854,0)</f>
        <v>2018/09/07 15:55:04</v>
      </c>
      <c r="B2854" t="str">
        <f>IF(Transactions!B2854&lt;&gt;"",Transactions!B2854,0)</f>
        <v>d348cb43e7127952b7269f6f6e4f00110318211a1e103cd09cd7d96c3ad0a00b</v>
      </c>
      <c r="C2854" t="str">
        <f>IF(Transactions!C2854&lt;&gt;"",Transactions!C2854,0)</f>
        <v>Step2</v>
      </c>
      <c r="D2854" t="str">
        <f>IF(Transactions!D2854&lt;&gt;"",Transactions!D2854,"")</f>
        <v>peer0.org1.ldegilde.com</v>
      </c>
      <c r="E2854" t="str">
        <f>IF(Transactions!E2854&lt;&gt;"",Transactions!E2854,"")</f>
        <v>default-chaincode</v>
      </c>
      <c r="F2854" t="str">
        <f>IF(Transactions!F2854&lt;&gt;"",Transactions!F2854,"")</f>
        <v>put</v>
      </c>
      <c r="G2854" t="str">
        <f>IF(Transactions!G2854&lt;&gt;"",Transactions!G2854,"")</f>
        <v>000000011_271</v>
      </c>
      <c r="H2854" t="str">
        <f>IF(Transactions!H2854&lt;&gt;"",Transactions!H2854,"")</f>
        <v>869.0</v>
      </c>
      <c r="I2854">
        <f>IF(Transactions!J2854-Transactions!I2854&lt;&gt;"",Transactions!J2854-Transactions!I2854,"")</f>
        <v>286</v>
      </c>
      <c r="J2854">
        <f>IF((Transactions!K2854-Transactions!I2854)-(Transactions!P2854-Transactions!J2854)&lt;&gt;"",(Transactions!K2854-Transactions!I2854)-(Transactions!P2854-Transactions!J2854),"")</f>
        <v>283</v>
      </c>
      <c r="K2854">
        <f>IF(Transactions!L2854-Transactions!K2854&lt;&gt;"",Transactions!L2854-Transactions!K2854,"")</f>
        <v>0</v>
      </c>
      <c r="L2854">
        <f>IF(Transactions!N2854-Transactions!M2854&lt;&gt;"",Transactions!N2854-Transactions!M2854,"")</f>
        <v>3</v>
      </c>
      <c r="M2854">
        <f>IF(Transactions!P2854-Transactions!O2854&lt;&gt;"",Transactions!P2854-Transactions!O2854,"")</f>
        <v>0</v>
      </c>
      <c r="O2854">
        <f t="shared" si="92"/>
        <v>286</v>
      </c>
      <c r="P2854" t="str">
        <f>IF(Transactions!O2854&lt;&gt;"",Transactions!O2854,"")</f>
        <v>1536328504084</v>
      </c>
      <c r="Q2854">
        <f>IF(Transactions!S2854-Transactions!J2854&lt;&gt;"",Transactions!S2854-Transactions!J2854,"")</f>
        <v>1808</v>
      </c>
      <c r="R2854">
        <f t="shared" si="93"/>
        <v>2094</v>
      </c>
    </row>
    <row r="2855" spans="1:18" x14ac:dyDescent="0.3">
      <c r="A2855" t="str">
        <f>IF(Transactions!A2855&lt;&gt;"",Transactions!A2855,0)</f>
        <v>2018/09/07 15:55:04</v>
      </c>
      <c r="B2855" t="str">
        <f>IF(Transactions!B2855&lt;&gt;"",Transactions!B2855,0)</f>
        <v>d348cb43e7127952b7269f6f6e4f00110318211a1e103cd09cd7d96c3ad0a00b</v>
      </c>
      <c r="C2855" t="str">
        <f>IF(Transactions!C2855&lt;&gt;"",Transactions!C2855,0)</f>
        <v>Step2</v>
      </c>
      <c r="D2855" t="str">
        <f>IF(Transactions!D2855&lt;&gt;"",Transactions!D2855,"")</f>
        <v>peer0.org2.ldegilde.com</v>
      </c>
      <c r="E2855" t="str">
        <f>IF(Transactions!E2855&lt;&gt;"",Transactions!E2855,"")</f>
        <v>default-chaincode</v>
      </c>
      <c r="F2855" t="str">
        <f>IF(Transactions!F2855&lt;&gt;"",Transactions!F2855,"")</f>
        <v>put</v>
      </c>
      <c r="G2855" t="str">
        <f>IF(Transactions!G2855&lt;&gt;"",Transactions!G2855,"")</f>
        <v>000000011_271</v>
      </c>
      <c r="H2855" t="str">
        <f>IF(Transactions!H2855&lt;&gt;"",Transactions!H2855,"")</f>
        <v>869.0</v>
      </c>
      <c r="I2855">
        <f>IF(Transactions!J2855-Transactions!I2855&lt;&gt;"",Transactions!J2855-Transactions!I2855,"")</f>
        <v>286</v>
      </c>
      <c r="J2855">
        <f>IF((Transactions!K2855-Transactions!I2855)-(Transactions!P2855-Transactions!J2855)&lt;&gt;"",(Transactions!K2855-Transactions!I2855)-(Transactions!P2855-Transactions!J2855),"")</f>
        <v>283</v>
      </c>
      <c r="K2855">
        <f>IF(Transactions!L2855-Transactions!K2855&lt;&gt;"",Transactions!L2855-Transactions!K2855,"")</f>
        <v>0</v>
      </c>
      <c r="L2855">
        <f>IF(Transactions!N2855-Transactions!M2855&lt;&gt;"",Transactions!N2855-Transactions!M2855,"")</f>
        <v>3</v>
      </c>
      <c r="M2855">
        <f>IF(Transactions!P2855-Transactions!O2855&lt;&gt;"",Transactions!P2855-Transactions!O2855,"")</f>
        <v>0</v>
      </c>
      <c r="O2855">
        <f t="shared" si="92"/>
        <v>286</v>
      </c>
      <c r="P2855" t="str">
        <f>IF(Transactions!O2855&lt;&gt;"",Transactions!O2855,"")</f>
        <v>1536328504085</v>
      </c>
      <c r="Q2855">
        <f>IF(Transactions!S2855-Transactions!J2855&lt;&gt;"",Transactions!S2855-Transactions!J2855,"")</f>
        <v>1808</v>
      </c>
      <c r="R2855">
        <f t="shared" si="93"/>
        <v>2094</v>
      </c>
    </row>
    <row r="2856" spans="1:18" x14ac:dyDescent="0.3">
      <c r="A2856" t="str">
        <f>IF(Transactions!A2856&lt;&gt;"",Transactions!A2856,0)</f>
        <v>2018/09/07 15:55:04</v>
      </c>
      <c r="B2856" t="str">
        <f>IF(Transactions!B2856&lt;&gt;"",Transactions!B2856,0)</f>
        <v>6f92a69a79cd1015bbab38b971d3cc6542724f6599f72a33abe69c23d5dcc074</v>
      </c>
      <c r="C2856" t="str">
        <f>IF(Transactions!C2856&lt;&gt;"",Transactions!C2856,0)</f>
        <v>Step2</v>
      </c>
      <c r="D2856" t="str">
        <f>IF(Transactions!D2856&lt;&gt;"",Transactions!D2856,"")</f>
        <v>peer0.org1.ldegilde.com</v>
      </c>
      <c r="E2856" t="str">
        <f>IF(Transactions!E2856&lt;&gt;"",Transactions!E2856,"")</f>
        <v>default-chaincode</v>
      </c>
      <c r="F2856" t="str">
        <f>IF(Transactions!F2856&lt;&gt;"",Transactions!F2856,"")</f>
        <v>put</v>
      </c>
      <c r="G2856" t="str">
        <f>IF(Transactions!G2856&lt;&gt;"",Transactions!G2856,"")</f>
        <v>000000012_194</v>
      </c>
      <c r="H2856" t="str">
        <f>IF(Transactions!H2856&lt;&gt;"",Transactions!H2856,"")</f>
        <v>530.0</v>
      </c>
      <c r="I2856">
        <f>IF(Transactions!J2856-Transactions!I2856&lt;&gt;"",Transactions!J2856-Transactions!I2856,"")</f>
        <v>330</v>
      </c>
      <c r="J2856">
        <f>IF((Transactions!K2856-Transactions!I2856)-(Transactions!P2856-Transactions!J2856)&lt;&gt;"",(Transactions!K2856-Transactions!I2856)-(Transactions!P2856-Transactions!J2856),"")</f>
        <v>324</v>
      </c>
      <c r="K2856">
        <f>IF(Transactions!L2856-Transactions!K2856&lt;&gt;"",Transactions!L2856-Transactions!K2856,"")</f>
        <v>0</v>
      </c>
      <c r="L2856">
        <f>IF(Transactions!N2856-Transactions!M2856&lt;&gt;"",Transactions!N2856-Transactions!M2856,"")</f>
        <v>6</v>
      </c>
      <c r="M2856">
        <f>IF(Transactions!P2856-Transactions!O2856&lt;&gt;"",Transactions!P2856-Transactions!O2856,"")</f>
        <v>0</v>
      </c>
      <c r="O2856">
        <f t="shared" si="92"/>
        <v>330</v>
      </c>
      <c r="P2856" t="str">
        <f>IF(Transactions!O2856&lt;&gt;"",Transactions!O2856,"")</f>
        <v>1536328504112</v>
      </c>
      <c r="Q2856">
        <f>IF(Transactions!S2856-Transactions!J2856&lt;&gt;"",Transactions!S2856-Transactions!J2856,"")</f>
        <v>1654</v>
      </c>
      <c r="R2856">
        <f t="shared" si="93"/>
        <v>1984</v>
      </c>
    </row>
    <row r="2857" spans="1:18" x14ac:dyDescent="0.3">
      <c r="A2857" t="str">
        <f>IF(Transactions!A2857&lt;&gt;"",Transactions!A2857,0)</f>
        <v>2018/09/07 15:55:04</v>
      </c>
      <c r="B2857" t="str">
        <f>IF(Transactions!B2857&lt;&gt;"",Transactions!B2857,0)</f>
        <v>6f92a69a79cd1015bbab38b971d3cc6542724f6599f72a33abe69c23d5dcc074</v>
      </c>
      <c r="C2857" t="str">
        <f>IF(Transactions!C2857&lt;&gt;"",Transactions!C2857,0)</f>
        <v>Step2</v>
      </c>
      <c r="D2857" t="str">
        <f>IF(Transactions!D2857&lt;&gt;"",Transactions!D2857,"")</f>
        <v>peer0.org2.ldegilde.com</v>
      </c>
      <c r="E2857" t="str">
        <f>IF(Transactions!E2857&lt;&gt;"",Transactions!E2857,"")</f>
        <v>default-chaincode</v>
      </c>
      <c r="F2857" t="str">
        <f>IF(Transactions!F2857&lt;&gt;"",Transactions!F2857,"")</f>
        <v>put</v>
      </c>
      <c r="G2857" t="str">
        <f>IF(Transactions!G2857&lt;&gt;"",Transactions!G2857,"")</f>
        <v>000000012_194</v>
      </c>
      <c r="H2857" t="str">
        <f>IF(Transactions!H2857&lt;&gt;"",Transactions!H2857,"")</f>
        <v>530.0</v>
      </c>
      <c r="I2857">
        <f>IF(Transactions!J2857-Transactions!I2857&lt;&gt;"",Transactions!J2857-Transactions!I2857,"")</f>
        <v>330</v>
      </c>
      <c r="J2857">
        <f>IF((Transactions!K2857-Transactions!I2857)-(Transactions!P2857-Transactions!J2857)&lt;&gt;"",(Transactions!K2857-Transactions!I2857)-(Transactions!P2857-Transactions!J2857),"")</f>
        <v>328</v>
      </c>
      <c r="K2857">
        <f>IF(Transactions!L2857-Transactions!K2857&lt;&gt;"",Transactions!L2857-Transactions!K2857,"")</f>
        <v>0</v>
      </c>
      <c r="L2857">
        <f>IF(Transactions!N2857-Transactions!M2857&lt;&gt;"",Transactions!N2857-Transactions!M2857,"")</f>
        <v>2</v>
      </c>
      <c r="M2857">
        <f>IF(Transactions!P2857-Transactions!O2857&lt;&gt;"",Transactions!P2857-Transactions!O2857,"")</f>
        <v>0</v>
      </c>
      <c r="O2857">
        <f t="shared" si="92"/>
        <v>330</v>
      </c>
      <c r="P2857" t="str">
        <f>IF(Transactions!O2857&lt;&gt;"",Transactions!O2857,"")</f>
        <v>1536328504179</v>
      </c>
      <c r="Q2857">
        <f>IF(Transactions!S2857-Transactions!J2857&lt;&gt;"",Transactions!S2857-Transactions!J2857,"")</f>
        <v>1654</v>
      </c>
      <c r="R2857">
        <f t="shared" si="93"/>
        <v>1984</v>
      </c>
    </row>
    <row r="2858" spans="1:18" x14ac:dyDescent="0.3">
      <c r="A2858" t="str">
        <f>IF(Transactions!A2858&lt;&gt;"",Transactions!A2858,0)</f>
        <v>2018/09/07 15:55:04</v>
      </c>
      <c r="B2858" t="str">
        <f>IF(Transactions!B2858&lt;&gt;"",Transactions!B2858,0)</f>
        <v>d1bc46e8e8045329338c6e706ce6e32eef4bfd8e45d79d99dd0a4ccca958d2c9</v>
      </c>
      <c r="C2858" t="str">
        <f>IF(Transactions!C2858&lt;&gt;"",Transactions!C2858,0)</f>
        <v>Step2</v>
      </c>
      <c r="D2858" t="str">
        <f>IF(Transactions!D2858&lt;&gt;"",Transactions!D2858,"")</f>
        <v>peer0.org1.ldegilde.com</v>
      </c>
      <c r="E2858" t="str">
        <f>IF(Transactions!E2858&lt;&gt;"",Transactions!E2858,"")</f>
        <v>default-chaincode</v>
      </c>
      <c r="F2858" t="str">
        <f>IF(Transactions!F2858&lt;&gt;"",Transactions!F2858,"")</f>
        <v>put</v>
      </c>
      <c r="G2858" t="str">
        <f>IF(Transactions!G2858&lt;&gt;"",Transactions!G2858,"")</f>
        <v>000000012_204</v>
      </c>
      <c r="H2858" t="str">
        <f>IF(Transactions!H2858&lt;&gt;"",Transactions!H2858,"")</f>
        <v>869.0</v>
      </c>
      <c r="I2858">
        <f>IF(Transactions!J2858-Transactions!I2858&lt;&gt;"",Transactions!J2858-Transactions!I2858,"")</f>
        <v>285</v>
      </c>
      <c r="J2858">
        <f>IF((Transactions!K2858-Transactions!I2858)-(Transactions!P2858-Transactions!J2858)&lt;&gt;"",(Transactions!K2858-Transactions!I2858)-(Transactions!P2858-Transactions!J2858),"")</f>
        <v>279</v>
      </c>
      <c r="K2858">
        <f>IF(Transactions!L2858-Transactions!K2858&lt;&gt;"",Transactions!L2858-Transactions!K2858,"")</f>
        <v>0</v>
      </c>
      <c r="L2858">
        <f>IF(Transactions!N2858-Transactions!M2858&lt;&gt;"",Transactions!N2858-Transactions!M2858,"")</f>
        <v>6</v>
      </c>
      <c r="M2858">
        <f>IF(Transactions!P2858-Transactions!O2858&lt;&gt;"",Transactions!P2858-Transactions!O2858,"")</f>
        <v>0</v>
      </c>
      <c r="O2858">
        <f t="shared" si="92"/>
        <v>285</v>
      </c>
      <c r="P2858" t="str">
        <f>IF(Transactions!O2858&lt;&gt;"",Transactions!O2858,"")</f>
        <v>1536328504153</v>
      </c>
      <c r="Q2858">
        <f>IF(Transactions!S2858-Transactions!J2858&lt;&gt;"",Transactions!S2858-Transactions!J2858,"")</f>
        <v>1684</v>
      </c>
      <c r="R2858">
        <f t="shared" si="93"/>
        <v>1969</v>
      </c>
    </row>
    <row r="2859" spans="1:18" x14ac:dyDescent="0.3">
      <c r="A2859" t="str">
        <f>IF(Transactions!A2859&lt;&gt;"",Transactions!A2859,0)</f>
        <v>2018/09/07 15:55:04</v>
      </c>
      <c r="B2859" t="str">
        <f>IF(Transactions!B2859&lt;&gt;"",Transactions!B2859,0)</f>
        <v>d1bc46e8e8045329338c6e706ce6e32eef4bfd8e45d79d99dd0a4ccca958d2c9</v>
      </c>
      <c r="C2859" t="str">
        <f>IF(Transactions!C2859&lt;&gt;"",Transactions!C2859,0)</f>
        <v>Step2</v>
      </c>
      <c r="D2859" t="str">
        <f>IF(Transactions!D2859&lt;&gt;"",Transactions!D2859,"")</f>
        <v>peer0.org2.ldegilde.com</v>
      </c>
      <c r="E2859" t="str">
        <f>IF(Transactions!E2859&lt;&gt;"",Transactions!E2859,"")</f>
        <v>default-chaincode</v>
      </c>
      <c r="F2859" t="str">
        <f>IF(Transactions!F2859&lt;&gt;"",Transactions!F2859,"")</f>
        <v>put</v>
      </c>
      <c r="G2859" t="str">
        <f>IF(Transactions!G2859&lt;&gt;"",Transactions!G2859,"")</f>
        <v>000000012_204</v>
      </c>
      <c r="H2859" t="str">
        <f>IF(Transactions!H2859&lt;&gt;"",Transactions!H2859,"")</f>
        <v>869.0</v>
      </c>
      <c r="I2859">
        <f>IF(Transactions!J2859-Transactions!I2859&lt;&gt;"",Transactions!J2859-Transactions!I2859,"")</f>
        <v>285</v>
      </c>
      <c r="J2859">
        <f>IF((Transactions!K2859-Transactions!I2859)-(Transactions!P2859-Transactions!J2859)&lt;&gt;"",(Transactions!K2859-Transactions!I2859)-(Transactions!P2859-Transactions!J2859),"")</f>
        <v>282</v>
      </c>
      <c r="K2859">
        <f>IF(Transactions!L2859-Transactions!K2859&lt;&gt;"",Transactions!L2859-Transactions!K2859,"")</f>
        <v>0</v>
      </c>
      <c r="L2859">
        <f>IF(Transactions!N2859-Transactions!M2859&lt;&gt;"",Transactions!N2859-Transactions!M2859,"")</f>
        <v>3</v>
      </c>
      <c r="M2859">
        <f>IF(Transactions!P2859-Transactions!O2859&lt;&gt;"",Transactions!P2859-Transactions!O2859,"")</f>
        <v>0</v>
      </c>
      <c r="O2859">
        <f t="shared" si="92"/>
        <v>285</v>
      </c>
      <c r="P2859" t="str">
        <f>IF(Transactions!O2859&lt;&gt;"",Transactions!O2859,"")</f>
        <v>1536328504175</v>
      </c>
      <c r="Q2859">
        <f>IF(Transactions!S2859-Transactions!J2859&lt;&gt;"",Transactions!S2859-Transactions!J2859,"")</f>
        <v>1684</v>
      </c>
      <c r="R2859">
        <f t="shared" si="93"/>
        <v>1969</v>
      </c>
    </row>
    <row r="2860" spans="1:18" x14ac:dyDescent="0.3">
      <c r="A2860" t="str">
        <f>IF(Transactions!A2860&lt;&gt;"",Transactions!A2860,0)</f>
        <v>2018/09/07 15:55:04</v>
      </c>
      <c r="B2860" t="str">
        <f>IF(Transactions!B2860&lt;&gt;"",Transactions!B2860,0)</f>
        <v>58cdbc47bb50a1683a515284e51e915cfd24a0eb370eee70a4440488acea1f33</v>
      </c>
      <c r="C2860" t="str">
        <f>IF(Transactions!C2860&lt;&gt;"",Transactions!C2860,0)</f>
        <v>Step2</v>
      </c>
      <c r="D2860" t="str">
        <f>IF(Transactions!D2860&lt;&gt;"",Transactions!D2860,"")</f>
        <v>peer0.org1.ldegilde.com</v>
      </c>
      <c r="E2860" t="str">
        <f>IF(Transactions!E2860&lt;&gt;"",Transactions!E2860,"")</f>
        <v>default-chaincode</v>
      </c>
      <c r="F2860" t="str">
        <f>IF(Transactions!F2860&lt;&gt;"",Transactions!F2860,"")</f>
        <v>put</v>
      </c>
      <c r="G2860" t="str">
        <f>IF(Transactions!G2860&lt;&gt;"",Transactions!G2860,"")</f>
        <v>000000011_21</v>
      </c>
      <c r="H2860" t="str">
        <f>IF(Transactions!H2860&lt;&gt;"",Transactions!H2860,"")</f>
        <v>151.0</v>
      </c>
      <c r="I2860">
        <f>IF(Transactions!J2860-Transactions!I2860&lt;&gt;"",Transactions!J2860-Transactions!I2860,"")</f>
        <v>261</v>
      </c>
      <c r="J2860">
        <f>IF((Transactions!K2860-Transactions!I2860)-(Transactions!P2860-Transactions!J2860)&lt;&gt;"",(Transactions!K2860-Transactions!I2860)-(Transactions!P2860-Transactions!J2860),"")</f>
        <v>260</v>
      </c>
      <c r="K2860">
        <f>IF(Transactions!L2860-Transactions!K2860&lt;&gt;"",Transactions!L2860-Transactions!K2860,"")</f>
        <v>0</v>
      </c>
      <c r="L2860">
        <f>IF(Transactions!N2860-Transactions!M2860&lt;&gt;"",Transactions!N2860-Transactions!M2860,"")</f>
        <v>1</v>
      </c>
      <c r="M2860">
        <f>IF(Transactions!P2860-Transactions!O2860&lt;&gt;"",Transactions!P2860-Transactions!O2860,"")</f>
        <v>0</v>
      </c>
      <c r="O2860">
        <f t="shared" si="92"/>
        <v>261</v>
      </c>
      <c r="P2860" t="str">
        <f>IF(Transactions!O2860&lt;&gt;"",Transactions!O2860,"")</f>
        <v>1536328504068</v>
      </c>
      <c r="Q2860">
        <f>IF(Transactions!S2860-Transactions!J2860&lt;&gt;"",Transactions!S2860-Transactions!J2860,"")</f>
        <v>1835</v>
      </c>
      <c r="R2860">
        <f t="shared" si="93"/>
        <v>2096</v>
      </c>
    </row>
    <row r="2861" spans="1:18" x14ac:dyDescent="0.3">
      <c r="A2861" t="str">
        <f>IF(Transactions!A2861&lt;&gt;"",Transactions!A2861,0)</f>
        <v>2018/09/07 15:55:04</v>
      </c>
      <c r="B2861" t="str">
        <f>IF(Transactions!B2861&lt;&gt;"",Transactions!B2861,0)</f>
        <v>58cdbc47bb50a1683a515284e51e915cfd24a0eb370eee70a4440488acea1f33</v>
      </c>
      <c r="C2861" t="str">
        <f>IF(Transactions!C2861&lt;&gt;"",Transactions!C2861,0)</f>
        <v>Step2</v>
      </c>
      <c r="D2861" t="str">
        <f>IF(Transactions!D2861&lt;&gt;"",Transactions!D2861,"")</f>
        <v>peer0.org2.ldegilde.com</v>
      </c>
      <c r="E2861" t="str">
        <f>IF(Transactions!E2861&lt;&gt;"",Transactions!E2861,"")</f>
        <v>default-chaincode</v>
      </c>
      <c r="F2861" t="str">
        <f>IF(Transactions!F2861&lt;&gt;"",Transactions!F2861,"")</f>
        <v>put</v>
      </c>
      <c r="G2861" t="str">
        <f>IF(Transactions!G2861&lt;&gt;"",Transactions!G2861,"")</f>
        <v>000000011_21</v>
      </c>
      <c r="H2861" t="str">
        <f>IF(Transactions!H2861&lt;&gt;"",Transactions!H2861,"")</f>
        <v>151.0</v>
      </c>
      <c r="I2861">
        <f>IF(Transactions!J2861-Transactions!I2861&lt;&gt;"",Transactions!J2861-Transactions!I2861,"")</f>
        <v>261</v>
      </c>
      <c r="J2861">
        <f>IF((Transactions!K2861-Transactions!I2861)-(Transactions!P2861-Transactions!J2861)&lt;&gt;"",(Transactions!K2861-Transactions!I2861)-(Transactions!P2861-Transactions!J2861),"")</f>
        <v>260</v>
      </c>
      <c r="K2861">
        <f>IF(Transactions!L2861-Transactions!K2861&lt;&gt;"",Transactions!L2861-Transactions!K2861,"")</f>
        <v>0</v>
      </c>
      <c r="L2861">
        <f>IF(Transactions!N2861-Transactions!M2861&lt;&gt;"",Transactions!N2861-Transactions!M2861,"")</f>
        <v>1</v>
      </c>
      <c r="M2861">
        <f>IF(Transactions!P2861-Transactions!O2861&lt;&gt;"",Transactions!P2861-Transactions!O2861,"")</f>
        <v>0</v>
      </c>
      <c r="O2861">
        <f t="shared" si="92"/>
        <v>261</v>
      </c>
      <c r="P2861" t="str">
        <f>IF(Transactions!O2861&lt;&gt;"",Transactions!O2861,"")</f>
        <v>1536328504073</v>
      </c>
      <c r="Q2861">
        <f>IF(Transactions!S2861-Transactions!J2861&lt;&gt;"",Transactions!S2861-Transactions!J2861,"")</f>
        <v>1835</v>
      </c>
      <c r="R2861">
        <f t="shared" si="93"/>
        <v>2096</v>
      </c>
    </row>
    <row r="2862" spans="1:18" x14ac:dyDescent="0.3">
      <c r="A2862" t="str">
        <f>IF(Transactions!A2862&lt;&gt;"",Transactions!A2862,0)</f>
        <v>2018/09/07 15:55:04</v>
      </c>
      <c r="B2862" t="str">
        <f>IF(Transactions!B2862&lt;&gt;"",Transactions!B2862,0)</f>
        <v>d511a566f07d6a600a17044ae932ca63189175fc238a7105434a1f5d64d88acc</v>
      </c>
      <c r="C2862" t="str">
        <f>IF(Transactions!C2862&lt;&gt;"",Transactions!C2862,0)</f>
        <v>Step2</v>
      </c>
      <c r="D2862" t="str">
        <f>IF(Transactions!D2862&lt;&gt;"",Transactions!D2862,"")</f>
        <v>peer0.org1.ldegilde.com</v>
      </c>
      <c r="E2862" t="str">
        <f>IF(Transactions!E2862&lt;&gt;"",Transactions!E2862,"")</f>
        <v>default-chaincode</v>
      </c>
      <c r="F2862" t="str">
        <f>IF(Transactions!F2862&lt;&gt;"",Transactions!F2862,"")</f>
        <v>put</v>
      </c>
      <c r="G2862" t="str">
        <f>IF(Transactions!G2862&lt;&gt;"",Transactions!G2862,"")</f>
        <v>000000012_43</v>
      </c>
      <c r="H2862" t="str">
        <f>IF(Transactions!H2862&lt;&gt;"",Transactions!H2862,"")</f>
        <v>254.0</v>
      </c>
      <c r="I2862">
        <f>IF(Transactions!J2862-Transactions!I2862&lt;&gt;"",Transactions!J2862-Transactions!I2862,"")</f>
        <v>317</v>
      </c>
      <c r="J2862">
        <f>IF((Transactions!K2862-Transactions!I2862)-(Transactions!P2862-Transactions!J2862)&lt;&gt;"",(Transactions!K2862-Transactions!I2862)-(Transactions!P2862-Transactions!J2862),"")</f>
        <v>313</v>
      </c>
      <c r="K2862">
        <f>IF(Transactions!L2862-Transactions!K2862&lt;&gt;"",Transactions!L2862-Transactions!K2862,"")</f>
        <v>0</v>
      </c>
      <c r="L2862">
        <f>IF(Transactions!N2862-Transactions!M2862&lt;&gt;"",Transactions!N2862-Transactions!M2862,"")</f>
        <v>4</v>
      </c>
      <c r="M2862">
        <f>IF(Transactions!P2862-Transactions!O2862&lt;&gt;"",Transactions!P2862-Transactions!O2862,"")</f>
        <v>0</v>
      </c>
      <c r="O2862">
        <f t="shared" si="92"/>
        <v>317</v>
      </c>
      <c r="P2862" t="str">
        <f>IF(Transactions!O2862&lt;&gt;"",Transactions!O2862,"")</f>
        <v>1536328504147</v>
      </c>
      <c r="Q2862">
        <f>IF(Transactions!S2862-Transactions!J2862&lt;&gt;"",Transactions!S2862-Transactions!J2862,"")</f>
        <v>1654</v>
      </c>
      <c r="R2862">
        <f t="shared" si="93"/>
        <v>1971</v>
      </c>
    </row>
    <row r="2863" spans="1:18" x14ac:dyDescent="0.3">
      <c r="A2863" t="str">
        <f>IF(Transactions!A2863&lt;&gt;"",Transactions!A2863,0)</f>
        <v>2018/09/07 15:55:04</v>
      </c>
      <c r="B2863" t="str">
        <f>IF(Transactions!B2863&lt;&gt;"",Transactions!B2863,0)</f>
        <v>d511a566f07d6a600a17044ae932ca63189175fc238a7105434a1f5d64d88acc</v>
      </c>
      <c r="C2863" t="str">
        <f>IF(Transactions!C2863&lt;&gt;"",Transactions!C2863,0)</f>
        <v>Step2</v>
      </c>
      <c r="D2863" t="str">
        <f>IF(Transactions!D2863&lt;&gt;"",Transactions!D2863,"")</f>
        <v>peer0.org2.ldegilde.com</v>
      </c>
      <c r="E2863" t="str">
        <f>IF(Transactions!E2863&lt;&gt;"",Transactions!E2863,"")</f>
        <v>default-chaincode</v>
      </c>
      <c r="F2863" t="str">
        <f>IF(Transactions!F2863&lt;&gt;"",Transactions!F2863,"")</f>
        <v>put</v>
      </c>
      <c r="G2863" t="str">
        <f>IF(Transactions!G2863&lt;&gt;"",Transactions!G2863,"")</f>
        <v>000000012_43</v>
      </c>
      <c r="H2863" t="str">
        <f>IF(Transactions!H2863&lt;&gt;"",Transactions!H2863,"")</f>
        <v>254.0</v>
      </c>
      <c r="I2863">
        <f>IF(Transactions!J2863-Transactions!I2863&lt;&gt;"",Transactions!J2863-Transactions!I2863,"")</f>
        <v>317</v>
      </c>
      <c r="J2863">
        <f>IF((Transactions!K2863-Transactions!I2863)-(Transactions!P2863-Transactions!J2863)&lt;&gt;"",(Transactions!K2863-Transactions!I2863)-(Transactions!P2863-Transactions!J2863),"")</f>
        <v>309</v>
      </c>
      <c r="K2863">
        <f>IF(Transactions!L2863-Transactions!K2863&lt;&gt;"",Transactions!L2863-Transactions!K2863,"")</f>
        <v>0</v>
      </c>
      <c r="L2863">
        <f>IF(Transactions!N2863-Transactions!M2863&lt;&gt;"",Transactions!N2863-Transactions!M2863,"")</f>
        <v>8</v>
      </c>
      <c r="M2863">
        <f>IF(Transactions!P2863-Transactions!O2863&lt;&gt;"",Transactions!P2863-Transactions!O2863,"")</f>
        <v>0</v>
      </c>
      <c r="O2863">
        <f t="shared" si="92"/>
        <v>317</v>
      </c>
      <c r="P2863" t="str">
        <f>IF(Transactions!O2863&lt;&gt;"",Transactions!O2863,"")</f>
        <v>1536328504187</v>
      </c>
      <c r="Q2863">
        <f>IF(Transactions!S2863-Transactions!J2863&lt;&gt;"",Transactions!S2863-Transactions!J2863,"")</f>
        <v>1654</v>
      </c>
      <c r="R2863">
        <f t="shared" si="93"/>
        <v>1971</v>
      </c>
    </row>
    <row r="2864" spans="1:18" x14ac:dyDescent="0.3">
      <c r="A2864" t="str">
        <f>IF(Transactions!A2864&lt;&gt;"",Transactions!A2864,0)</f>
        <v>2018/09/07 15:55:04</v>
      </c>
      <c r="B2864" t="str">
        <f>IF(Transactions!B2864&lt;&gt;"",Transactions!B2864,0)</f>
        <v>5c2dbf6b42b3284dfd334128b98bf254e6f9378bffa134fb82267ec631c036d4</v>
      </c>
      <c r="C2864" t="str">
        <f>IF(Transactions!C2864&lt;&gt;"",Transactions!C2864,0)</f>
        <v>Step2</v>
      </c>
      <c r="D2864" t="str">
        <f>IF(Transactions!D2864&lt;&gt;"",Transactions!D2864,"")</f>
        <v>peer0.org1.ldegilde.com</v>
      </c>
      <c r="E2864" t="str">
        <f>IF(Transactions!E2864&lt;&gt;"",Transactions!E2864,"")</f>
        <v>default-chaincode</v>
      </c>
      <c r="F2864" t="str">
        <f>IF(Transactions!F2864&lt;&gt;"",Transactions!F2864,"")</f>
        <v>put</v>
      </c>
      <c r="G2864" t="str">
        <f>IF(Transactions!G2864&lt;&gt;"",Transactions!G2864,"")</f>
        <v>000000011_334</v>
      </c>
      <c r="H2864" t="str">
        <f>IF(Transactions!H2864&lt;&gt;"",Transactions!H2864,"")</f>
        <v>2.0</v>
      </c>
      <c r="I2864">
        <f>IF(Transactions!J2864-Transactions!I2864&lt;&gt;"",Transactions!J2864-Transactions!I2864,"")</f>
        <v>266</v>
      </c>
      <c r="J2864">
        <f>IF((Transactions!K2864-Transactions!I2864)-(Transactions!P2864-Transactions!J2864)&lt;&gt;"",(Transactions!K2864-Transactions!I2864)-(Transactions!P2864-Transactions!J2864),"")</f>
        <v>266</v>
      </c>
      <c r="K2864">
        <f>IF(Transactions!L2864-Transactions!K2864&lt;&gt;"",Transactions!L2864-Transactions!K2864,"")</f>
        <v>0</v>
      </c>
      <c r="L2864">
        <f>IF(Transactions!N2864-Transactions!M2864&lt;&gt;"",Transactions!N2864-Transactions!M2864,"")</f>
        <v>0</v>
      </c>
      <c r="M2864">
        <f>IF(Transactions!P2864-Transactions!O2864&lt;&gt;"",Transactions!P2864-Transactions!O2864,"")</f>
        <v>0</v>
      </c>
      <c r="O2864">
        <f t="shared" si="92"/>
        <v>266</v>
      </c>
      <c r="P2864" t="str">
        <f>IF(Transactions!O2864&lt;&gt;"",Transactions!O2864,"")</f>
        <v>1536328504052</v>
      </c>
      <c r="Q2864">
        <f>IF(Transactions!S2864-Transactions!J2864&lt;&gt;"",Transactions!S2864-Transactions!J2864,"")</f>
        <v>1831</v>
      </c>
      <c r="R2864">
        <f t="shared" si="93"/>
        <v>2097</v>
      </c>
    </row>
    <row r="2865" spans="1:18" x14ac:dyDescent="0.3">
      <c r="A2865" t="str">
        <f>IF(Transactions!A2865&lt;&gt;"",Transactions!A2865,0)</f>
        <v>2018/09/07 15:55:04</v>
      </c>
      <c r="B2865" t="str">
        <f>IF(Transactions!B2865&lt;&gt;"",Transactions!B2865,0)</f>
        <v>5c2dbf6b42b3284dfd334128b98bf254e6f9378bffa134fb82267ec631c036d4</v>
      </c>
      <c r="C2865" t="str">
        <f>IF(Transactions!C2865&lt;&gt;"",Transactions!C2865,0)</f>
        <v>Step2</v>
      </c>
      <c r="D2865" t="str">
        <f>IF(Transactions!D2865&lt;&gt;"",Transactions!D2865,"")</f>
        <v>peer0.org2.ldegilde.com</v>
      </c>
      <c r="E2865" t="str">
        <f>IF(Transactions!E2865&lt;&gt;"",Transactions!E2865,"")</f>
        <v>default-chaincode</v>
      </c>
      <c r="F2865" t="str">
        <f>IF(Transactions!F2865&lt;&gt;"",Transactions!F2865,"")</f>
        <v>put</v>
      </c>
      <c r="G2865" t="str">
        <f>IF(Transactions!G2865&lt;&gt;"",Transactions!G2865,"")</f>
        <v>000000011_334</v>
      </c>
      <c r="H2865" t="str">
        <f>IF(Transactions!H2865&lt;&gt;"",Transactions!H2865,"")</f>
        <v>2.0</v>
      </c>
      <c r="I2865">
        <f>IF(Transactions!J2865-Transactions!I2865&lt;&gt;"",Transactions!J2865-Transactions!I2865,"")</f>
        <v>266</v>
      </c>
      <c r="J2865">
        <f>IF((Transactions!K2865-Transactions!I2865)-(Transactions!P2865-Transactions!J2865)&lt;&gt;"",(Transactions!K2865-Transactions!I2865)-(Transactions!P2865-Transactions!J2865),"")</f>
        <v>262</v>
      </c>
      <c r="K2865">
        <f>IF(Transactions!L2865-Transactions!K2865&lt;&gt;"",Transactions!L2865-Transactions!K2865,"")</f>
        <v>0</v>
      </c>
      <c r="L2865">
        <f>IF(Transactions!N2865-Transactions!M2865&lt;&gt;"",Transactions!N2865-Transactions!M2865,"")</f>
        <v>4</v>
      </c>
      <c r="M2865">
        <f>IF(Transactions!P2865-Transactions!O2865&lt;&gt;"",Transactions!P2865-Transactions!O2865,"")</f>
        <v>0</v>
      </c>
      <c r="O2865">
        <f t="shared" si="92"/>
        <v>266</v>
      </c>
      <c r="P2865" t="str">
        <f>IF(Transactions!O2865&lt;&gt;"",Transactions!O2865,"")</f>
        <v>1536328504077</v>
      </c>
      <c r="Q2865">
        <f>IF(Transactions!S2865-Transactions!J2865&lt;&gt;"",Transactions!S2865-Transactions!J2865,"")</f>
        <v>1831</v>
      </c>
      <c r="R2865">
        <f t="shared" si="93"/>
        <v>2097</v>
      </c>
    </row>
    <row r="2866" spans="1:18" x14ac:dyDescent="0.3">
      <c r="A2866" t="str">
        <f>IF(Transactions!A2866&lt;&gt;"",Transactions!A2866,0)</f>
        <v>2018/09/07 15:55:06</v>
      </c>
      <c r="B2866" t="str">
        <f>IF(Transactions!B2866&lt;&gt;"",Transactions!B2866,0)</f>
        <v>e3d22a76f94a669db45c95cd14c3c9b82257d44a1e3be4e4a02d4fec30260783</v>
      </c>
      <c r="C2866" t="str">
        <f>IF(Transactions!C2866&lt;&gt;"",Transactions!C2866,0)</f>
        <v>Step2</v>
      </c>
      <c r="D2866" t="str">
        <f>IF(Transactions!D2866&lt;&gt;"",Transactions!D2866,"")</f>
        <v>peer0.org1.ldegilde.com</v>
      </c>
      <c r="E2866" t="str">
        <f>IF(Transactions!E2866&lt;&gt;"",Transactions!E2866,"")</f>
        <v>default-chaincode</v>
      </c>
      <c r="F2866" t="str">
        <f>IF(Transactions!F2866&lt;&gt;"",Transactions!F2866,"")</f>
        <v>put</v>
      </c>
      <c r="G2866" t="str">
        <f>IF(Transactions!G2866&lt;&gt;"",Transactions!G2866,"")</f>
        <v>000000012_204</v>
      </c>
      <c r="H2866" t="str">
        <f>IF(Transactions!H2866&lt;&gt;"",Transactions!H2866,"")</f>
        <v>953.0</v>
      </c>
      <c r="I2866">
        <f>IF(Transactions!J2866-Transactions!I2866&lt;&gt;"",Transactions!J2866-Transactions!I2866,"")</f>
        <v>257</v>
      </c>
      <c r="J2866">
        <f>IF((Transactions!K2866-Transactions!I2866)-(Transactions!P2866-Transactions!J2866)&lt;&gt;"",(Transactions!K2866-Transactions!I2866)-(Transactions!P2866-Transactions!J2866),"")</f>
        <v>238</v>
      </c>
      <c r="K2866">
        <f>IF(Transactions!L2866-Transactions!K2866&lt;&gt;"",Transactions!L2866-Transactions!K2866,"")</f>
        <v>0</v>
      </c>
      <c r="L2866">
        <f>IF(Transactions!N2866-Transactions!M2866&lt;&gt;"",Transactions!N2866-Transactions!M2866,"")</f>
        <v>19</v>
      </c>
      <c r="M2866">
        <f>IF(Transactions!P2866-Transactions!O2866&lt;&gt;"",Transactions!P2866-Transactions!O2866,"")</f>
        <v>0</v>
      </c>
      <c r="O2866">
        <f t="shared" si="92"/>
        <v>257</v>
      </c>
      <c r="P2866" t="str">
        <f>IF(Transactions!O2866&lt;&gt;"",Transactions!O2866,"")</f>
        <v>1536328506078</v>
      </c>
      <c r="Q2866">
        <f>IF(Transactions!S2866-Transactions!J2866&lt;&gt;"",Transactions!S2866-Transactions!J2866,"")</f>
        <v>1808</v>
      </c>
      <c r="R2866">
        <f t="shared" si="93"/>
        <v>2065</v>
      </c>
    </row>
    <row r="2867" spans="1:18" x14ac:dyDescent="0.3">
      <c r="A2867" t="str">
        <f>IF(Transactions!A2867&lt;&gt;"",Transactions!A2867,0)</f>
        <v>2018/09/07 15:55:06</v>
      </c>
      <c r="B2867" t="str">
        <f>IF(Transactions!B2867&lt;&gt;"",Transactions!B2867,0)</f>
        <v>e3d22a76f94a669db45c95cd14c3c9b82257d44a1e3be4e4a02d4fec30260783</v>
      </c>
      <c r="C2867" t="str">
        <f>IF(Transactions!C2867&lt;&gt;"",Transactions!C2867,0)</f>
        <v>Step2</v>
      </c>
      <c r="D2867" t="str">
        <f>IF(Transactions!D2867&lt;&gt;"",Transactions!D2867,"")</f>
        <v>peer0.org2.ldegilde.com</v>
      </c>
      <c r="E2867" t="str">
        <f>IF(Transactions!E2867&lt;&gt;"",Transactions!E2867,"")</f>
        <v>default-chaincode</v>
      </c>
      <c r="F2867" t="str">
        <f>IF(Transactions!F2867&lt;&gt;"",Transactions!F2867,"")</f>
        <v>put</v>
      </c>
      <c r="G2867" t="str">
        <f>IF(Transactions!G2867&lt;&gt;"",Transactions!G2867,"")</f>
        <v>000000012_204</v>
      </c>
      <c r="H2867" t="str">
        <f>IF(Transactions!H2867&lt;&gt;"",Transactions!H2867,"")</f>
        <v>953.0</v>
      </c>
      <c r="I2867">
        <f>IF(Transactions!J2867-Transactions!I2867&lt;&gt;"",Transactions!J2867-Transactions!I2867,"")</f>
        <v>257</v>
      </c>
      <c r="J2867">
        <f>IF((Transactions!K2867-Transactions!I2867)-(Transactions!P2867-Transactions!J2867)&lt;&gt;"",(Transactions!K2867-Transactions!I2867)-(Transactions!P2867-Transactions!J2867),"")</f>
        <v>253</v>
      </c>
      <c r="K2867">
        <f>IF(Transactions!L2867-Transactions!K2867&lt;&gt;"",Transactions!L2867-Transactions!K2867,"")</f>
        <v>0</v>
      </c>
      <c r="L2867">
        <f>IF(Transactions!N2867-Transactions!M2867&lt;&gt;"",Transactions!N2867-Transactions!M2867,"")</f>
        <v>4</v>
      </c>
      <c r="M2867">
        <f>IF(Transactions!P2867-Transactions!O2867&lt;&gt;"",Transactions!P2867-Transactions!O2867,"")</f>
        <v>0</v>
      </c>
      <c r="O2867">
        <f t="shared" si="92"/>
        <v>257</v>
      </c>
      <c r="P2867" t="str">
        <f>IF(Transactions!O2867&lt;&gt;"",Transactions!O2867,"")</f>
        <v>1536328506122</v>
      </c>
      <c r="Q2867">
        <f>IF(Transactions!S2867-Transactions!J2867&lt;&gt;"",Transactions!S2867-Transactions!J2867,"")</f>
        <v>1808</v>
      </c>
      <c r="R2867">
        <f t="shared" si="93"/>
        <v>2065</v>
      </c>
    </row>
    <row r="2868" spans="1:18" x14ac:dyDescent="0.3">
      <c r="A2868" t="str">
        <f>IF(Transactions!A2868&lt;&gt;"",Transactions!A2868,0)</f>
        <v>2018/09/07 15:55:06</v>
      </c>
      <c r="B2868" t="str">
        <f>IF(Transactions!B2868&lt;&gt;"",Transactions!B2868,0)</f>
        <v>cd58e8682aaf836fb549494c0fab4852360be69aa41dfd2e4e8ff073dd6f2546</v>
      </c>
      <c r="C2868" t="str">
        <f>IF(Transactions!C2868&lt;&gt;"",Transactions!C2868,0)</f>
        <v>Step2</v>
      </c>
      <c r="D2868" t="str">
        <f>IF(Transactions!D2868&lt;&gt;"",Transactions!D2868,"")</f>
        <v>peer0.org1.ldegilde.com</v>
      </c>
      <c r="E2868" t="str">
        <f>IF(Transactions!E2868&lt;&gt;"",Transactions!E2868,"")</f>
        <v>default-chaincode</v>
      </c>
      <c r="F2868" t="str">
        <f>IF(Transactions!F2868&lt;&gt;"",Transactions!F2868,"")</f>
        <v>put</v>
      </c>
      <c r="G2868" t="str">
        <f>IF(Transactions!G2868&lt;&gt;"",Transactions!G2868,"")</f>
        <v>000000012_383</v>
      </c>
      <c r="H2868" t="str">
        <f>IF(Transactions!H2868&lt;&gt;"",Transactions!H2868,"")</f>
        <v>417.0</v>
      </c>
      <c r="I2868">
        <f>IF(Transactions!J2868-Transactions!I2868&lt;&gt;"",Transactions!J2868-Transactions!I2868,"")</f>
        <v>212</v>
      </c>
      <c r="J2868">
        <f>IF((Transactions!K2868-Transactions!I2868)-(Transactions!P2868-Transactions!J2868)&lt;&gt;"",(Transactions!K2868-Transactions!I2868)-(Transactions!P2868-Transactions!J2868),"")</f>
        <v>198</v>
      </c>
      <c r="K2868">
        <f>IF(Transactions!L2868-Transactions!K2868&lt;&gt;"",Transactions!L2868-Transactions!K2868,"")</f>
        <v>0</v>
      </c>
      <c r="L2868">
        <f>IF(Transactions!N2868-Transactions!M2868&lt;&gt;"",Transactions!N2868-Transactions!M2868,"")</f>
        <v>14</v>
      </c>
      <c r="M2868">
        <f>IF(Transactions!P2868-Transactions!O2868&lt;&gt;"",Transactions!P2868-Transactions!O2868,"")</f>
        <v>0</v>
      </c>
      <c r="O2868">
        <f t="shared" si="92"/>
        <v>212</v>
      </c>
      <c r="P2868" t="str">
        <f>IF(Transactions!O2868&lt;&gt;"",Transactions!O2868,"")</f>
        <v>1536328506059</v>
      </c>
      <c r="Q2868">
        <f>IF(Transactions!S2868-Transactions!J2868&lt;&gt;"",Transactions!S2868-Transactions!J2868,"")</f>
        <v>1862</v>
      </c>
      <c r="R2868">
        <f t="shared" si="93"/>
        <v>2074</v>
      </c>
    </row>
    <row r="2869" spans="1:18" x14ac:dyDescent="0.3">
      <c r="A2869" t="str">
        <f>IF(Transactions!A2869&lt;&gt;"",Transactions!A2869,0)</f>
        <v>2018/09/07 15:55:06</v>
      </c>
      <c r="B2869" t="str">
        <f>IF(Transactions!B2869&lt;&gt;"",Transactions!B2869,0)</f>
        <v>cd58e8682aaf836fb549494c0fab4852360be69aa41dfd2e4e8ff073dd6f2546</v>
      </c>
      <c r="C2869" t="str">
        <f>IF(Transactions!C2869&lt;&gt;"",Transactions!C2869,0)</f>
        <v>Step2</v>
      </c>
      <c r="D2869" t="str">
        <f>IF(Transactions!D2869&lt;&gt;"",Transactions!D2869,"")</f>
        <v>peer0.org2.ldegilde.com</v>
      </c>
      <c r="E2869" t="str">
        <f>IF(Transactions!E2869&lt;&gt;"",Transactions!E2869,"")</f>
        <v>default-chaincode</v>
      </c>
      <c r="F2869" t="str">
        <f>IF(Transactions!F2869&lt;&gt;"",Transactions!F2869,"")</f>
        <v>put</v>
      </c>
      <c r="G2869" t="str">
        <f>IF(Transactions!G2869&lt;&gt;"",Transactions!G2869,"")</f>
        <v>000000012_383</v>
      </c>
      <c r="H2869" t="str">
        <f>IF(Transactions!H2869&lt;&gt;"",Transactions!H2869,"")</f>
        <v>417.0</v>
      </c>
      <c r="I2869">
        <f>IF(Transactions!J2869-Transactions!I2869&lt;&gt;"",Transactions!J2869-Transactions!I2869,"")</f>
        <v>212</v>
      </c>
      <c r="J2869">
        <f>IF((Transactions!K2869-Transactions!I2869)-(Transactions!P2869-Transactions!J2869)&lt;&gt;"",(Transactions!K2869-Transactions!I2869)-(Transactions!P2869-Transactions!J2869),"")</f>
        <v>199</v>
      </c>
      <c r="K2869">
        <f>IF(Transactions!L2869-Transactions!K2869&lt;&gt;"",Transactions!L2869-Transactions!K2869,"")</f>
        <v>0</v>
      </c>
      <c r="L2869">
        <f>IF(Transactions!N2869-Transactions!M2869&lt;&gt;"",Transactions!N2869-Transactions!M2869,"")</f>
        <v>13</v>
      </c>
      <c r="M2869">
        <f>IF(Transactions!P2869-Transactions!O2869&lt;&gt;"",Transactions!P2869-Transactions!O2869,"")</f>
        <v>0</v>
      </c>
      <c r="O2869">
        <f t="shared" si="92"/>
        <v>212</v>
      </c>
      <c r="P2869" t="str">
        <f>IF(Transactions!O2869&lt;&gt;"",Transactions!O2869,"")</f>
        <v>1536328506075</v>
      </c>
      <c r="Q2869">
        <f>IF(Transactions!S2869-Transactions!J2869&lt;&gt;"",Transactions!S2869-Transactions!J2869,"")</f>
        <v>1862</v>
      </c>
      <c r="R2869">
        <f t="shared" si="93"/>
        <v>2074</v>
      </c>
    </row>
    <row r="2870" spans="1:18" x14ac:dyDescent="0.3">
      <c r="A2870" t="str">
        <f>IF(Transactions!A2870&lt;&gt;"",Transactions!A2870,0)</f>
        <v>2018/09/07 15:55:06</v>
      </c>
      <c r="B2870" t="str">
        <f>IF(Transactions!B2870&lt;&gt;"",Transactions!B2870,0)</f>
        <v>15624735f5bdf56e3f9a14ece43876c83f8d1d90ce24092aa541d589538af205</v>
      </c>
      <c r="C2870" t="str">
        <f>IF(Transactions!C2870&lt;&gt;"",Transactions!C2870,0)</f>
        <v>Step2</v>
      </c>
      <c r="D2870" t="str">
        <f>IF(Transactions!D2870&lt;&gt;"",Transactions!D2870,"")</f>
        <v>peer0.org1.ldegilde.com</v>
      </c>
      <c r="E2870" t="str">
        <f>IF(Transactions!E2870&lt;&gt;"",Transactions!E2870,"")</f>
        <v>default-chaincode</v>
      </c>
      <c r="F2870" t="str">
        <f>IF(Transactions!F2870&lt;&gt;"",Transactions!F2870,"")</f>
        <v>put</v>
      </c>
      <c r="G2870" t="str">
        <f>IF(Transactions!G2870&lt;&gt;"",Transactions!G2870,"")</f>
        <v>000000012_98</v>
      </c>
      <c r="H2870" t="str">
        <f>IF(Transactions!H2870&lt;&gt;"",Transactions!H2870,"")</f>
        <v>443.0</v>
      </c>
      <c r="I2870">
        <f>IF(Transactions!J2870-Transactions!I2870&lt;&gt;"",Transactions!J2870-Transactions!I2870,"")</f>
        <v>270</v>
      </c>
      <c r="J2870">
        <f>IF((Transactions!K2870-Transactions!I2870)-(Transactions!P2870-Transactions!J2870)&lt;&gt;"",(Transactions!K2870-Transactions!I2870)-(Transactions!P2870-Transactions!J2870),"")</f>
        <v>257</v>
      </c>
      <c r="K2870">
        <f>IF(Transactions!L2870-Transactions!K2870&lt;&gt;"",Transactions!L2870-Transactions!K2870,"")</f>
        <v>0</v>
      </c>
      <c r="L2870">
        <f>IF(Transactions!N2870-Transactions!M2870&lt;&gt;"",Transactions!N2870-Transactions!M2870,"")</f>
        <v>13</v>
      </c>
      <c r="M2870">
        <f>IF(Transactions!P2870-Transactions!O2870&lt;&gt;"",Transactions!P2870-Transactions!O2870,"")</f>
        <v>0</v>
      </c>
      <c r="O2870">
        <f t="shared" si="92"/>
        <v>270</v>
      </c>
      <c r="P2870" t="str">
        <f>IF(Transactions!O2870&lt;&gt;"",Transactions!O2870,"")</f>
        <v>1536328506075</v>
      </c>
      <c r="Q2870">
        <f>IF(Transactions!S2870-Transactions!J2870&lt;&gt;"",Transactions!S2870-Transactions!J2870,"")</f>
        <v>1803</v>
      </c>
      <c r="R2870">
        <f t="shared" si="93"/>
        <v>2073</v>
      </c>
    </row>
    <row r="2871" spans="1:18" x14ac:dyDescent="0.3">
      <c r="A2871" t="str">
        <f>IF(Transactions!A2871&lt;&gt;"",Transactions!A2871,0)</f>
        <v>2018/09/07 15:55:06</v>
      </c>
      <c r="B2871" t="str">
        <f>IF(Transactions!B2871&lt;&gt;"",Transactions!B2871,0)</f>
        <v>15624735f5bdf56e3f9a14ece43876c83f8d1d90ce24092aa541d589538af205</v>
      </c>
      <c r="C2871" t="str">
        <f>IF(Transactions!C2871&lt;&gt;"",Transactions!C2871,0)</f>
        <v>Step2</v>
      </c>
      <c r="D2871" t="str">
        <f>IF(Transactions!D2871&lt;&gt;"",Transactions!D2871,"")</f>
        <v>peer0.org2.ldegilde.com</v>
      </c>
      <c r="E2871" t="str">
        <f>IF(Transactions!E2871&lt;&gt;"",Transactions!E2871,"")</f>
        <v>default-chaincode</v>
      </c>
      <c r="F2871" t="str">
        <f>IF(Transactions!F2871&lt;&gt;"",Transactions!F2871,"")</f>
        <v>put</v>
      </c>
      <c r="G2871" t="str">
        <f>IF(Transactions!G2871&lt;&gt;"",Transactions!G2871,"")</f>
        <v>000000012_98</v>
      </c>
      <c r="H2871" t="str">
        <f>IF(Transactions!H2871&lt;&gt;"",Transactions!H2871,"")</f>
        <v>443.0</v>
      </c>
      <c r="I2871">
        <f>IF(Transactions!J2871-Transactions!I2871&lt;&gt;"",Transactions!J2871-Transactions!I2871,"")</f>
        <v>270</v>
      </c>
      <c r="J2871">
        <f>IF((Transactions!K2871-Transactions!I2871)-(Transactions!P2871-Transactions!J2871)&lt;&gt;"",(Transactions!K2871-Transactions!I2871)-(Transactions!P2871-Transactions!J2871),"")</f>
        <v>233</v>
      </c>
      <c r="K2871">
        <f>IF(Transactions!L2871-Transactions!K2871&lt;&gt;"",Transactions!L2871-Transactions!K2871,"")</f>
        <v>0</v>
      </c>
      <c r="L2871">
        <f>IF(Transactions!N2871-Transactions!M2871&lt;&gt;"",Transactions!N2871-Transactions!M2871,"")</f>
        <v>37</v>
      </c>
      <c r="M2871">
        <f>IF(Transactions!P2871-Transactions!O2871&lt;&gt;"",Transactions!P2871-Transactions!O2871,"")</f>
        <v>0</v>
      </c>
      <c r="O2871">
        <f t="shared" si="92"/>
        <v>270</v>
      </c>
      <c r="P2871" t="str">
        <f>IF(Transactions!O2871&lt;&gt;"",Transactions!O2871,"")</f>
        <v>1536328506100</v>
      </c>
      <c r="Q2871">
        <f>IF(Transactions!S2871-Transactions!J2871&lt;&gt;"",Transactions!S2871-Transactions!J2871,"")</f>
        <v>1803</v>
      </c>
      <c r="R2871">
        <f t="shared" si="93"/>
        <v>2073</v>
      </c>
    </row>
    <row r="2872" spans="1:18" x14ac:dyDescent="0.3">
      <c r="A2872" t="str">
        <f>IF(Transactions!A2872&lt;&gt;"",Transactions!A2872,0)</f>
        <v>2018/09/07 15:55:06</v>
      </c>
      <c r="B2872" t="str">
        <f>IF(Transactions!B2872&lt;&gt;"",Transactions!B2872,0)</f>
        <v>9b7504d8b361dafad21dae9c715d0081fedb224ea85f72ca1c8f46aa9c2b0f6f</v>
      </c>
      <c r="C2872" t="str">
        <f>IF(Transactions!C2872&lt;&gt;"",Transactions!C2872,0)</f>
        <v>Step2</v>
      </c>
      <c r="D2872" t="str">
        <f>IF(Transactions!D2872&lt;&gt;"",Transactions!D2872,"")</f>
        <v>peer0.org1.ldegilde.com</v>
      </c>
      <c r="E2872" t="str">
        <f>IF(Transactions!E2872&lt;&gt;"",Transactions!E2872,"")</f>
        <v>default-chaincode</v>
      </c>
      <c r="F2872" t="str">
        <f>IF(Transactions!F2872&lt;&gt;"",Transactions!F2872,"")</f>
        <v>put</v>
      </c>
      <c r="G2872" t="str">
        <f>IF(Transactions!G2872&lt;&gt;"",Transactions!G2872,"")</f>
        <v>000000012_160</v>
      </c>
      <c r="H2872" t="str">
        <f>IF(Transactions!H2872&lt;&gt;"",Transactions!H2872,"")</f>
        <v>55.0</v>
      </c>
      <c r="I2872">
        <f>IF(Transactions!J2872-Transactions!I2872&lt;&gt;"",Transactions!J2872-Transactions!I2872,"")</f>
        <v>253</v>
      </c>
      <c r="J2872">
        <f>IF((Transactions!K2872-Transactions!I2872)-(Transactions!P2872-Transactions!J2872)&lt;&gt;"",(Transactions!K2872-Transactions!I2872)-(Transactions!P2872-Transactions!J2872),"")</f>
        <v>253</v>
      </c>
      <c r="K2872">
        <f>IF(Transactions!L2872-Transactions!K2872&lt;&gt;"",Transactions!L2872-Transactions!K2872,"")</f>
        <v>0</v>
      </c>
      <c r="L2872">
        <f>IF(Transactions!N2872-Transactions!M2872&lt;&gt;"",Transactions!N2872-Transactions!M2872,"")</f>
        <v>0</v>
      </c>
      <c r="M2872">
        <f>IF(Transactions!P2872-Transactions!O2872&lt;&gt;"",Transactions!P2872-Transactions!O2872,"")</f>
        <v>0</v>
      </c>
      <c r="O2872">
        <f t="shared" si="92"/>
        <v>253</v>
      </c>
      <c r="P2872" t="str">
        <f>IF(Transactions!O2872&lt;&gt;"",Transactions!O2872,"")</f>
        <v>1536328506116</v>
      </c>
      <c r="Q2872">
        <f>IF(Transactions!S2872-Transactions!J2872&lt;&gt;"",Transactions!S2872-Transactions!J2872,"")</f>
        <v>1811</v>
      </c>
      <c r="R2872">
        <f t="shared" si="93"/>
        <v>2064</v>
      </c>
    </row>
    <row r="2873" spans="1:18" x14ac:dyDescent="0.3">
      <c r="A2873" t="str">
        <f>IF(Transactions!A2873&lt;&gt;"",Transactions!A2873,0)</f>
        <v>2018/09/07 15:55:06</v>
      </c>
      <c r="B2873" t="str">
        <f>IF(Transactions!B2873&lt;&gt;"",Transactions!B2873,0)</f>
        <v>9b7504d8b361dafad21dae9c715d0081fedb224ea85f72ca1c8f46aa9c2b0f6f</v>
      </c>
      <c r="C2873" t="str">
        <f>IF(Transactions!C2873&lt;&gt;"",Transactions!C2873,0)</f>
        <v>Step2</v>
      </c>
      <c r="D2873" t="str">
        <f>IF(Transactions!D2873&lt;&gt;"",Transactions!D2873,"")</f>
        <v>peer0.org2.ldegilde.com</v>
      </c>
      <c r="E2873" t="str">
        <f>IF(Transactions!E2873&lt;&gt;"",Transactions!E2873,"")</f>
        <v>default-chaincode</v>
      </c>
      <c r="F2873" t="str">
        <f>IF(Transactions!F2873&lt;&gt;"",Transactions!F2873,"")</f>
        <v>put</v>
      </c>
      <c r="G2873" t="str">
        <f>IF(Transactions!G2873&lt;&gt;"",Transactions!G2873,"")</f>
        <v>000000012_160</v>
      </c>
      <c r="H2873" t="str">
        <f>IF(Transactions!H2873&lt;&gt;"",Transactions!H2873,"")</f>
        <v>55.0</v>
      </c>
      <c r="I2873">
        <f>IF(Transactions!J2873-Transactions!I2873&lt;&gt;"",Transactions!J2873-Transactions!I2873,"")</f>
        <v>253</v>
      </c>
      <c r="J2873">
        <f>IF((Transactions!K2873-Transactions!I2873)-(Transactions!P2873-Transactions!J2873)&lt;&gt;"",(Transactions!K2873-Transactions!I2873)-(Transactions!P2873-Transactions!J2873),"")</f>
        <v>246</v>
      </c>
      <c r="K2873">
        <f>IF(Transactions!L2873-Transactions!K2873&lt;&gt;"",Transactions!L2873-Transactions!K2873,"")</f>
        <v>0</v>
      </c>
      <c r="L2873">
        <f>IF(Transactions!N2873-Transactions!M2873&lt;&gt;"",Transactions!N2873-Transactions!M2873,"")</f>
        <v>7</v>
      </c>
      <c r="M2873">
        <f>IF(Transactions!P2873-Transactions!O2873&lt;&gt;"",Transactions!P2873-Transactions!O2873,"")</f>
        <v>0</v>
      </c>
      <c r="O2873">
        <f t="shared" si="92"/>
        <v>253</v>
      </c>
      <c r="P2873" t="str">
        <f>IF(Transactions!O2873&lt;&gt;"",Transactions!O2873,"")</f>
        <v>1536328506115</v>
      </c>
      <c r="Q2873">
        <f>IF(Transactions!S2873-Transactions!J2873&lt;&gt;"",Transactions!S2873-Transactions!J2873,"")</f>
        <v>1811</v>
      </c>
      <c r="R2873">
        <f t="shared" si="93"/>
        <v>2064</v>
      </c>
    </row>
    <row r="2874" spans="1:18" x14ac:dyDescent="0.3">
      <c r="A2874" t="str">
        <f>IF(Transactions!A2874&lt;&gt;"",Transactions!A2874,0)</f>
        <v>2018/09/07 15:55:06</v>
      </c>
      <c r="B2874" t="str">
        <f>IF(Transactions!B2874&lt;&gt;"",Transactions!B2874,0)</f>
        <v>ed38273237b74e3d3eab7ada811c4977de5fda172a64d1d515374706f642345a</v>
      </c>
      <c r="C2874" t="str">
        <f>IF(Transactions!C2874&lt;&gt;"",Transactions!C2874,0)</f>
        <v>Step2</v>
      </c>
      <c r="D2874" t="str">
        <f>IF(Transactions!D2874&lt;&gt;"",Transactions!D2874,"")</f>
        <v>peer0.org1.ldegilde.com</v>
      </c>
      <c r="E2874" t="str">
        <f>IF(Transactions!E2874&lt;&gt;"",Transactions!E2874,"")</f>
        <v>default-chaincode</v>
      </c>
      <c r="F2874" t="str">
        <f>IF(Transactions!F2874&lt;&gt;"",Transactions!F2874,"")</f>
        <v>put</v>
      </c>
      <c r="G2874" t="str">
        <f>IF(Transactions!G2874&lt;&gt;"",Transactions!G2874,"")</f>
        <v>000000012_84</v>
      </c>
      <c r="H2874" t="str">
        <f>IF(Transactions!H2874&lt;&gt;"",Transactions!H2874,"")</f>
        <v>45.0</v>
      </c>
      <c r="I2874">
        <f>IF(Transactions!J2874-Transactions!I2874&lt;&gt;"",Transactions!J2874-Transactions!I2874,"")</f>
        <v>257</v>
      </c>
      <c r="J2874">
        <f>IF((Transactions!K2874-Transactions!I2874)-(Transactions!P2874-Transactions!J2874)&lt;&gt;"",(Transactions!K2874-Transactions!I2874)-(Transactions!P2874-Transactions!J2874),"")</f>
        <v>255</v>
      </c>
      <c r="K2874">
        <f>IF(Transactions!L2874-Transactions!K2874&lt;&gt;"",Transactions!L2874-Transactions!K2874,"")</f>
        <v>0</v>
      </c>
      <c r="L2874">
        <f>IF(Transactions!N2874-Transactions!M2874&lt;&gt;"",Transactions!N2874-Transactions!M2874,"")</f>
        <v>2</v>
      </c>
      <c r="M2874">
        <f>IF(Transactions!P2874-Transactions!O2874&lt;&gt;"",Transactions!P2874-Transactions!O2874,"")</f>
        <v>0</v>
      </c>
      <c r="O2874">
        <f t="shared" si="92"/>
        <v>257</v>
      </c>
      <c r="P2874" t="str">
        <f>IF(Transactions!O2874&lt;&gt;"",Transactions!O2874,"")</f>
        <v>1536328506124</v>
      </c>
      <c r="Q2874">
        <f>IF(Transactions!S2874-Transactions!J2874&lt;&gt;"",Transactions!S2874-Transactions!J2874,"")</f>
        <v>1800</v>
      </c>
      <c r="R2874">
        <f t="shared" si="93"/>
        <v>2057</v>
      </c>
    </row>
    <row r="2875" spans="1:18" x14ac:dyDescent="0.3">
      <c r="A2875" t="str">
        <f>IF(Transactions!A2875&lt;&gt;"",Transactions!A2875,0)</f>
        <v>2018/09/07 15:55:06</v>
      </c>
      <c r="B2875" t="str">
        <f>IF(Transactions!B2875&lt;&gt;"",Transactions!B2875,0)</f>
        <v>ed38273237b74e3d3eab7ada811c4977de5fda172a64d1d515374706f642345a</v>
      </c>
      <c r="C2875" t="str">
        <f>IF(Transactions!C2875&lt;&gt;"",Transactions!C2875,0)</f>
        <v>Step2</v>
      </c>
      <c r="D2875" t="str">
        <f>IF(Transactions!D2875&lt;&gt;"",Transactions!D2875,"")</f>
        <v>peer0.org2.ldegilde.com</v>
      </c>
      <c r="E2875" t="str">
        <f>IF(Transactions!E2875&lt;&gt;"",Transactions!E2875,"")</f>
        <v>default-chaincode</v>
      </c>
      <c r="F2875" t="str">
        <f>IF(Transactions!F2875&lt;&gt;"",Transactions!F2875,"")</f>
        <v>put</v>
      </c>
      <c r="G2875" t="str">
        <f>IF(Transactions!G2875&lt;&gt;"",Transactions!G2875,"")</f>
        <v>000000012_84</v>
      </c>
      <c r="H2875" t="str">
        <f>IF(Transactions!H2875&lt;&gt;"",Transactions!H2875,"")</f>
        <v>45.0</v>
      </c>
      <c r="I2875">
        <f>IF(Transactions!J2875-Transactions!I2875&lt;&gt;"",Transactions!J2875-Transactions!I2875,"")</f>
        <v>257</v>
      </c>
      <c r="J2875">
        <f>IF((Transactions!K2875-Transactions!I2875)-(Transactions!P2875-Transactions!J2875)&lt;&gt;"",(Transactions!K2875-Transactions!I2875)-(Transactions!P2875-Transactions!J2875),"")</f>
        <v>252</v>
      </c>
      <c r="K2875">
        <f>IF(Transactions!L2875-Transactions!K2875&lt;&gt;"",Transactions!L2875-Transactions!K2875,"")</f>
        <v>0</v>
      </c>
      <c r="L2875">
        <f>IF(Transactions!N2875-Transactions!M2875&lt;&gt;"",Transactions!N2875-Transactions!M2875,"")</f>
        <v>5</v>
      </c>
      <c r="M2875">
        <f>IF(Transactions!P2875-Transactions!O2875&lt;&gt;"",Transactions!P2875-Transactions!O2875,"")</f>
        <v>0</v>
      </c>
      <c r="O2875">
        <f t="shared" si="92"/>
        <v>257</v>
      </c>
      <c r="P2875" t="str">
        <f>IF(Transactions!O2875&lt;&gt;"",Transactions!O2875,"")</f>
        <v>1536328506147</v>
      </c>
      <c r="Q2875">
        <f>IF(Transactions!S2875-Transactions!J2875&lt;&gt;"",Transactions!S2875-Transactions!J2875,"")</f>
        <v>1800</v>
      </c>
      <c r="R2875">
        <f t="shared" si="93"/>
        <v>2057</v>
      </c>
    </row>
    <row r="2876" spans="1:18" x14ac:dyDescent="0.3">
      <c r="A2876" t="str">
        <f>IF(Transactions!A2876&lt;&gt;"",Transactions!A2876,0)</f>
        <v>2018/09/07 15:55:06</v>
      </c>
      <c r="B2876" t="str">
        <f>IF(Transactions!B2876&lt;&gt;"",Transactions!B2876,0)</f>
        <v>12f0b32e9aa24d8164a5ca68919b52bb227c6ad94fcdb47c3c30249deb64b158</v>
      </c>
      <c r="C2876" t="str">
        <f>IF(Transactions!C2876&lt;&gt;"",Transactions!C2876,0)</f>
        <v>Step2</v>
      </c>
      <c r="D2876" t="str">
        <f>IF(Transactions!D2876&lt;&gt;"",Transactions!D2876,"")</f>
        <v>peer0.org1.ldegilde.com</v>
      </c>
      <c r="E2876" t="str">
        <f>IF(Transactions!E2876&lt;&gt;"",Transactions!E2876,"")</f>
        <v>default-chaincode</v>
      </c>
      <c r="F2876" t="str">
        <f>IF(Transactions!F2876&lt;&gt;"",Transactions!F2876,"")</f>
        <v>put</v>
      </c>
      <c r="G2876" t="str">
        <f>IF(Transactions!G2876&lt;&gt;"",Transactions!G2876,"")</f>
        <v>000000012_323</v>
      </c>
      <c r="H2876" t="str">
        <f>IF(Transactions!H2876&lt;&gt;"",Transactions!H2876,"")</f>
        <v>52.0</v>
      </c>
      <c r="I2876">
        <f>IF(Transactions!J2876-Transactions!I2876&lt;&gt;"",Transactions!J2876-Transactions!I2876,"")</f>
        <v>261</v>
      </c>
      <c r="J2876">
        <f>IF((Transactions!K2876-Transactions!I2876)-(Transactions!P2876-Transactions!J2876)&lt;&gt;"",(Transactions!K2876-Transactions!I2876)-(Transactions!P2876-Transactions!J2876),"")</f>
        <v>260</v>
      </c>
      <c r="K2876">
        <f>IF(Transactions!L2876-Transactions!K2876&lt;&gt;"",Transactions!L2876-Transactions!K2876,"")</f>
        <v>0</v>
      </c>
      <c r="L2876">
        <f>IF(Transactions!N2876-Transactions!M2876&lt;&gt;"",Transactions!N2876-Transactions!M2876,"")</f>
        <v>1</v>
      </c>
      <c r="M2876">
        <f>IF(Transactions!P2876-Transactions!O2876&lt;&gt;"",Transactions!P2876-Transactions!O2876,"")</f>
        <v>0</v>
      </c>
      <c r="O2876">
        <f t="shared" si="92"/>
        <v>261</v>
      </c>
      <c r="P2876" t="str">
        <f>IF(Transactions!O2876&lt;&gt;"",Transactions!O2876,"")</f>
        <v>1536328506118</v>
      </c>
      <c r="Q2876">
        <f>IF(Transactions!S2876-Transactions!J2876&lt;&gt;"",Transactions!S2876-Transactions!J2876,"")</f>
        <v>1800</v>
      </c>
      <c r="R2876">
        <f t="shared" si="93"/>
        <v>2061</v>
      </c>
    </row>
    <row r="2877" spans="1:18" x14ac:dyDescent="0.3">
      <c r="A2877" t="str">
        <f>IF(Transactions!A2877&lt;&gt;"",Transactions!A2877,0)</f>
        <v>2018/09/07 15:55:06</v>
      </c>
      <c r="B2877" t="str">
        <f>IF(Transactions!B2877&lt;&gt;"",Transactions!B2877,0)</f>
        <v>12f0b32e9aa24d8164a5ca68919b52bb227c6ad94fcdb47c3c30249deb64b158</v>
      </c>
      <c r="C2877" t="str">
        <f>IF(Transactions!C2877&lt;&gt;"",Transactions!C2877,0)</f>
        <v>Step2</v>
      </c>
      <c r="D2877" t="str">
        <f>IF(Transactions!D2877&lt;&gt;"",Transactions!D2877,"")</f>
        <v>peer0.org2.ldegilde.com</v>
      </c>
      <c r="E2877" t="str">
        <f>IF(Transactions!E2877&lt;&gt;"",Transactions!E2877,"")</f>
        <v>default-chaincode</v>
      </c>
      <c r="F2877" t="str">
        <f>IF(Transactions!F2877&lt;&gt;"",Transactions!F2877,"")</f>
        <v>put</v>
      </c>
      <c r="G2877" t="str">
        <f>IF(Transactions!G2877&lt;&gt;"",Transactions!G2877,"")</f>
        <v>000000012_323</v>
      </c>
      <c r="H2877" t="str">
        <f>IF(Transactions!H2877&lt;&gt;"",Transactions!H2877,"")</f>
        <v>52.0</v>
      </c>
      <c r="I2877">
        <f>IF(Transactions!J2877-Transactions!I2877&lt;&gt;"",Transactions!J2877-Transactions!I2877,"")</f>
        <v>261</v>
      </c>
      <c r="J2877">
        <f>IF((Transactions!K2877-Transactions!I2877)-(Transactions!P2877-Transactions!J2877)&lt;&gt;"",(Transactions!K2877-Transactions!I2877)-(Transactions!P2877-Transactions!J2877),"")</f>
        <v>255</v>
      </c>
      <c r="K2877">
        <f>IF(Transactions!L2877-Transactions!K2877&lt;&gt;"",Transactions!L2877-Transactions!K2877,"")</f>
        <v>0</v>
      </c>
      <c r="L2877">
        <f>IF(Transactions!N2877-Transactions!M2877&lt;&gt;"",Transactions!N2877-Transactions!M2877,"")</f>
        <v>6</v>
      </c>
      <c r="M2877">
        <f>IF(Transactions!P2877-Transactions!O2877&lt;&gt;"",Transactions!P2877-Transactions!O2877,"")</f>
        <v>0</v>
      </c>
      <c r="O2877">
        <f t="shared" si="92"/>
        <v>261</v>
      </c>
      <c r="P2877" t="str">
        <f>IF(Transactions!O2877&lt;&gt;"",Transactions!O2877,"")</f>
        <v>1536328506146</v>
      </c>
      <c r="Q2877">
        <f>IF(Transactions!S2877-Transactions!J2877&lt;&gt;"",Transactions!S2877-Transactions!J2877,"")</f>
        <v>1800</v>
      </c>
      <c r="R2877">
        <f t="shared" si="93"/>
        <v>2061</v>
      </c>
    </row>
    <row r="2878" spans="1:18" x14ac:dyDescent="0.3">
      <c r="A2878" t="str">
        <f>IF(Transactions!A2878&lt;&gt;"",Transactions!A2878,0)</f>
        <v>2018/09/07 15:55:06</v>
      </c>
      <c r="B2878" t="str">
        <f>IF(Transactions!B2878&lt;&gt;"",Transactions!B2878,0)</f>
        <v>a1a8141b02c5bb08d9f54989b173debca0bc490b3bb648f20bc82a28c56078b1</v>
      </c>
      <c r="C2878" t="str">
        <f>IF(Transactions!C2878&lt;&gt;"",Transactions!C2878,0)</f>
        <v>Step2</v>
      </c>
      <c r="D2878" t="str">
        <f>IF(Transactions!D2878&lt;&gt;"",Transactions!D2878,"")</f>
        <v>peer0.org1.ldegilde.com</v>
      </c>
      <c r="E2878" t="str">
        <f>IF(Transactions!E2878&lt;&gt;"",Transactions!E2878,"")</f>
        <v>default-chaincode</v>
      </c>
      <c r="F2878" t="str">
        <f>IF(Transactions!F2878&lt;&gt;"",Transactions!F2878,"")</f>
        <v>put</v>
      </c>
      <c r="G2878" t="str">
        <f>IF(Transactions!G2878&lt;&gt;"",Transactions!G2878,"")</f>
        <v>000000012_327</v>
      </c>
      <c r="H2878" t="str">
        <f>IF(Transactions!H2878&lt;&gt;"",Transactions!H2878,"")</f>
        <v>581.0</v>
      </c>
      <c r="I2878">
        <f>IF(Transactions!J2878-Transactions!I2878&lt;&gt;"",Transactions!J2878-Transactions!I2878,"")</f>
        <v>303</v>
      </c>
      <c r="J2878">
        <f>IF((Transactions!K2878-Transactions!I2878)-(Transactions!P2878-Transactions!J2878)&lt;&gt;"",(Transactions!K2878-Transactions!I2878)-(Transactions!P2878-Transactions!J2878),"")</f>
        <v>299</v>
      </c>
      <c r="K2878">
        <f>IF(Transactions!L2878-Transactions!K2878&lt;&gt;"",Transactions!L2878-Transactions!K2878,"")</f>
        <v>0</v>
      </c>
      <c r="L2878">
        <f>IF(Transactions!N2878-Transactions!M2878&lt;&gt;"",Transactions!N2878-Transactions!M2878,"")</f>
        <v>4</v>
      </c>
      <c r="M2878">
        <f>IF(Transactions!P2878-Transactions!O2878&lt;&gt;"",Transactions!P2878-Transactions!O2878,"")</f>
        <v>0</v>
      </c>
      <c r="O2878">
        <f t="shared" si="92"/>
        <v>303</v>
      </c>
      <c r="P2878" t="str">
        <f>IF(Transactions!O2878&lt;&gt;"",Transactions!O2878,"")</f>
        <v>1536328506129</v>
      </c>
      <c r="Q2878">
        <f>IF(Transactions!S2878-Transactions!J2878&lt;&gt;"",Transactions!S2878-Transactions!J2878,"")</f>
        <v>1769</v>
      </c>
      <c r="R2878">
        <f t="shared" si="93"/>
        <v>2072</v>
      </c>
    </row>
    <row r="2879" spans="1:18" x14ac:dyDescent="0.3">
      <c r="A2879" t="str">
        <f>IF(Transactions!A2879&lt;&gt;"",Transactions!A2879,0)</f>
        <v>2018/09/07 15:55:06</v>
      </c>
      <c r="B2879" t="str">
        <f>IF(Transactions!B2879&lt;&gt;"",Transactions!B2879,0)</f>
        <v>a1a8141b02c5bb08d9f54989b173debca0bc490b3bb648f20bc82a28c56078b1</v>
      </c>
      <c r="C2879" t="str">
        <f>IF(Transactions!C2879&lt;&gt;"",Transactions!C2879,0)</f>
        <v>Step2</v>
      </c>
      <c r="D2879" t="str">
        <f>IF(Transactions!D2879&lt;&gt;"",Transactions!D2879,"")</f>
        <v>peer0.org2.ldegilde.com</v>
      </c>
      <c r="E2879" t="str">
        <f>IF(Transactions!E2879&lt;&gt;"",Transactions!E2879,"")</f>
        <v>default-chaincode</v>
      </c>
      <c r="F2879" t="str">
        <f>IF(Transactions!F2879&lt;&gt;"",Transactions!F2879,"")</f>
        <v>put</v>
      </c>
      <c r="G2879" t="str">
        <f>IF(Transactions!G2879&lt;&gt;"",Transactions!G2879,"")</f>
        <v>000000012_327</v>
      </c>
      <c r="H2879" t="str">
        <f>IF(Transactions!H2879&lt;&gt;"",Transactions!H2879,"")</f>
        <v>581.0</v>
      </c>
      <c r="I2879">
        <f>IF(Transactions!J2879-Transactions!I2879&lt;&gt;"",Transactions!J2879-Transactions!I2879,"")</f>
        <v>303</v>
      </c>
      <c r="J2879">
        <f>IF((Transactions!K2879-Transactions!I2879)-(Transactions!P2879-Transactions!J2879)&lt;&gt;"",(Transactions!K2879-Transactions!I2879)-(Transactions!P2879-Transactions!J2879),"")</f>
        <v>296</v>
      </c>
      <c r="K2879">
        <f>IF(Transactions!L2879-Transactions!K2879&lt;&gt;"",Transactions!L2879-Transactions!K2879,"")</f>
        <v>0</v>
      </c>
      <c r="L2879">
        <f>IF(Transactions!N2879-Transactions!M2879&lt;&gt;"",Transactions!N2879-Transactions!M2879,"")</f>
        <v>7</v>
      </c>
      <c r="M2879">
        <f>IF(Transactions!P2879-Transactions!O2879&lt;&gt;"",Transactions!P2879-Transactions!O2879,"")</f>
        <v>0</v>
      </c>
      <c r="O2879">
        <f t="shared" si="92"/>
        <v>303</v>
      </c>
      <c r="P2879" t="str">
        <f>IF(Transactions!O2879&lt;&gt;"",Transactions!O2879,"")</f>
        <v>1536328506146</v>
      </c>
      <c r="Q2879">
        <f>IF(Transactions!S2879-Transactions!J2879&lt;&gt;"",Transactions!S2879-Transactions!J2879,"")</f>
        <v>1769</v>
      </c>
      <c r="R2879">
        <f t="shared" si="93"/>
        <v>2072</v>
      </c>
    </row>
    <row r="2880" spans="1:18" x14ac:dyDescent="0.3">
      <c r="A2880" t="str">
        <f>IF(Transactions!A2880&lt;&gt;"",Transactions!A2880,0)</f>
        <v>2018/09/07 15:55:06</v>
      </c>
      <c r="B2880" t="str">
        <f>IF(Transactions!B2880&lt;&gt;"",Transactions!B2880,0)</f>
        <v>c6f7c517b687b206f1b734c9f511e38a96a336d6162a0f1897bf0171a1d9bf9c</v>
      </c>
      <c r="C2880" t="str">
        <f>IF(Transactions!C2880&lt;&gt;"",Transactions!C2880,0)</f>
        <v>Step2</v>
      </c>
      <c r="D2880" t="str">
        <f>IF(Transactions!D2880&lt;&gt;"",Transactions!D2880,"")</f>
        <v>peer0.org1.ldegilde.com</v>
      </c>
      <c r="E2880" t="str">
        <f>IF(Transactions!E2880&lt;&gt;"",Transactions!E2880,"")</f>
        <v>default-chaincode</v>
      </c>
      <c r="F2880" t="str">
        <f>IF(Transactions!F2880&lt;&gt;"",Transactions!F2880,"")</f>
        <v>put</v>
      </c>
      <c r="G2880" t="str">
        <f>IF(Transactions!G2880&lt;&gt;"",Transactions!G2880,"")</f>
        <v>000000012_343</v>
      </c>
      <c r="H2880" t="str">
        <f>IF(Transactions!H2880&lt;&gt;"",Transactions!H2880,"")</f>
        <v>102.0</v>
      </c>
      <c r="I2880">
        <f>IF(Transactions!J2880-Transactions!I2880&lt;&gt;"",Transactions!J2880-Transactions!I2880,"")</f>
        <v>298</v>
      </c>
      <c r="J2880">
        <f>IF((Transactions!K2880-Transactions!I2880)-(Transactions!P2880-Transactions!J2880)&lt;&gt;"",(Transactions!K2880-Transactions!I2880)-(Transactions!P2880-Transactions!J2880),"")</f>
        <v>296</v>
      </c>
      <c r="K2880">
        <f>IF(Transactions!L2880-Transactions!K2880&lt;&gt;"",Transactions!L2880-Transactions!K2880,"")</f>
        <v>0</v>
      </c>
      <c r="L2880">
        <f>IF(Transactions!N2880-Transactions!M2880&lt;&gt;"",Transactions!N2880-Transactions!M2880,"")</f>
        <v>2</v>
      </c>
      <c r="M2880">
        <f>IF(Transactions!P2880-Transactions!O2880&lt;&gt;"",Transactions!P2880-Transactions!O2880,"")</f>
        <v>0</v>
      </c>
      <c r="O2880">
        <f t="shared" si="92"/>
        <v>298</v>
      </c>
      <c r="P2880" t="str">
        <f>IF(Transactions!O2880&lt;&gt;"",Transactions!O2880,"")</f>
        <v>1536328506115</v>
      </c>
      <c r="Q2880">
        <f>IF(Transactions!S2880-Transactions!J2880&lt;&gt;"",Transactions!S2880-Transactions!J2880,"")</f>
        <v>1771</v>
      </c>
      <c r="R2880">
        <f t="shared" si="93"/>
        <v>2069</v>
      </c>
    </row>
    <row r="2881" spans="1:18" x14ac:dyDescent="0.3">
      <c r="A2881" t="str">
        <f>IF(Transactions!A2881&lt;&gt;"",Transactions!A2881,0)</f>
        <v>2018/09/07 15:55:06</v>
      </c>
      <c r="B2881" t="str">
        <f>IF(Transactions!B2881&lt;&gt;"",Transactions!B2881,0)</f>
        <v>c6f7c517b687b206f1b734c9f511e38a96a336d6162a0f1897bf0171a1d9bf9c</v>
      </c>
      <c r="C2881" t="str">
        <f>IF(Transactions!C2881&lt;&gt;"",Transactions!C2881,0)</f>
        <v>Step2</v>
      </c>
      <c r="D2881" t="str">
        <f>IF(Transactions!D2881&lt;&gt;"",Transactions!D2881,"")</f>
        <v>peer0.org2.ldegilde.com</v>
      </c>
      <c r="E2881" t="str">
        <f>IF(Transactions!E2881&lt;&gt;"",Transactions!E2881,"")</f>
        <v>default-chaincode</v>
      </c>
      <c r="F2881" t="str">
        <f>IF(Transactions!F2881&lt;&gt;"",Transactions!F2881,"")</f>
        <v>put</v>
      </c>
      <c r="G2881" t="str">
        <f>IF(Transactions!G2881&lt;&gt;"",Transactions!G2881,"")</f>
        <v>000000012_343</v>
      </c>
      <c r="H2881" t="str">
        <f>IF(Transactions!H2881&lt;&gt;"",Transactions!H2881,"")</f>
        <v>102.0</v>
      </c>
      <c r="I2881">
        <f>IF(Transactions!J2881-Transactions!I2881&lt;&gt;"",Transactions!J2881-Transactions!I2881,"")</f>
        <v>298</v>
      </c>
      <c r="J2881">
        <f>IF((Transactions!K2881-Transactions!I2881)-(Transactions!P2881-Transactions!J2881)&lt;&gt;"",(Transactions!K2881-Transactions!I2881)-(Transactions!P2881-Transactions!J2881),"")</f>
        <v>287</v>
      </c>
      <c r="K2881">
        <f>IF(Transactions!L2881-Transactions!K2881&lt;&gt;"",Transactions!L2881-Transactions!K2881,"")</f>
        <v>0</v>
      </c>
      <c r="L2881">
        <f>IF(Transactions!N2881-Transactions!M2881&lt;&gt;"",Transactions!N2881-Transactions!M2881,"")</f>
        <v>11</v>
      </c>
      <c r="M2881">
        <f>IF(Transactions!P2881-Transactions!O2881&lt;&gt;"",Transactions!P2881-Transactions!O2881,"")</f>
        <v>0</v>
      </c>
      <c r="O2881">
        <f t="shared" si="92"/>
        <v>298</v>
      </c>
      <c r="P2881" t="str">
        <f>IF(Transactions!O2881&lt;&gt;"",Transactions!O2881,"")</f>
        <v>1536328506164</v>
      </c>
      <c r="Q2881">
        <f>IF(Transactions!S2881-Transactions!J2881&lt;&gt;"",Transactions!S2881-Transactions!J2881,"")</f>
        <v>1771</v>
      </c>
      <c r="R2881">
        <f t="shared" si="93"/>
        <v>2069</v>
      </c>
    </row>
    <row r="2882" spans="1:18" x14ac:dyDescent="0.3">
      <c r="A2882" t="str">
        <f>IF(Transactions!A2882&lt;&gt;"",Transactions!A2882,0)</f>
        <v>2018/09/07 15:55:06</v>
      </c>
      <c r="B2882" t="str">
        <f>IF(Transactions!B2882&lt;&gt;"",Transactions!B2882,0)</f>
        <v>80590cc731853b431066d0c683c0343f28a7ef5bc2a15ec95233733535282999</v>
      </c>
      <c r="C2882" t="str">
        <f>IF(Transactions!C2882&lt;&gt;"",Transactions!C2882,0)</f>
        <v>Step2</v>
      </c>
      <c r="D2882" t="str">
        <f>IF(Transactions!D2882&lt;&gt;"",Transactions!D2882,"")</f>
        <v>peer0.org1.ldegilde.com</v>
      </c>
      <c r="E2882" t="str">
        <f>IF(Transactions!E2882&lt;&gt;"",Transactions!E2882,"")</f>
        <v>default-chaincode</v>
      </c>
      <c r="F2882" t="str">
        <f>IF(Transactions!F2882&lt;&gt;"",Transactions!F2882,"")</f>
        <v>put</v>
      </c>
      <c r="G2882" t="str">
        <f>IF(Transactions!G2882&lt;&gt;"",Transactions!G2882,"")</f>
        <v>000000012_104</v>
      </c>
      <c r="H2882" t="str">
        <f>IF(Transactions!H2882&lt;&gt;"",Transactions!H2882,"")</f>
        <v>319.0</v>
      </c>
      <c r="I2882">
        <f>IF(Transactions!J2882-Transactions!I2882&lt;&gt;"",Transactions!J2882-Transactions!I2882,"")</f>
        <v>299</v>
      </c>
      <c r="J2882">
        <f>IF((Transactions!K2882-Transactions!I2882)-(Transactions!P2882-Transactions!J2882)&lt;&gt;"",(Transactions!K2882-Transactions!I2882)-(Transactions!P2882-Transactions!J2882),"")</f>
        <v>297</v>
      </c>
      <c r="K2882">
        <f>IF(Transactions!L2882-Transactions!K2882&lt;&gt;"",Transactions!L2882-Transactions!K2882,"")</f>
        <v>0</v>
      </c>
      <c r="L2882">
        <f>IF(Transactions!N2882-Transactions!M2882&lt;&gt;"",Transactions!N2882-Transactions!M2882,"")</f>
        <v>2</v>
      </c>
      <c r="M2882">
        <f>IF(Transactions!P2882-Transactions!O2882&lt;&gt;"",Transactions!P2882-Transactions!O2882,"")</f>
        <v>0</v>
      </c>
      <c r="O2882">
        <f t="shared" si="92"/>
        <v>299</v>
      </c>
      <c r="P2882" t="str">
        <f>IF(Transactions!O2882&lt;&gt;"",Transactions!O2882,"")</f>
        <v>1536328506121</v>
      </c>
      <c r="Q2882">
        <f>IF(Transactions!S2882-Transactions!J2882&lt;&gt;"",Transactions!S2882-Transactions!J2882,"")</f>
        <v>1761</v>
      </c>
      <c r="R2882">
        <f t="shared" si="93"/>
        <v>2060</v>
      </c>
    </row>
    <row r="2883" spans="1:18" x14ac:dyDescent="0.3">
      <c r="A2883" t="str">
        <f>IF(Transactions!A2883&lt;&gt;"",Transactions!A2883,0)</f>
        <v>2018/09/07 15:55:06</v>
      </c>
      <c r="B2883" t="str">
        <f>IF(Transactions!B2883&lt;&gt;"",Transactions!B2883,0)</f>
        <v>80590cc731853b431066d0c683c0343f28a7ef5bc2a15ec95233733535282999</v>
      </c>
      <c r="C2883" t="str">
        <f>IF(Transactions!C2883&lt;&gt;"",Transactions!C2883,0)</f>
        <v>Step2</v>
      </c>
      <c r="D2883" t="str">
        <f>IF(Transactions!D2883&lt;&gt;"",Transactions!D2883,"")</f>
        <v>peer0.org2.ldegilde.com</v>
      </c>
      <c r="E2883" t="str">
        <f>IF(Transactions!E2883&lt;&gt;"",Transactions!E2883,"")</f>
        <v>default-chaincode</v>
      </c>
      <c r="F2883" t="str">
        <f>IF(Transactions!F2883&lt;&gt;"",Transactions!F2883,"")</f>
        <v>put</v>
      </c>
      <c r="G2883" t="str">
        <f>IF(Transactions!G2883&lt;&gt;"",Transactions!G2883,"")</f>
        <v>000000012_104</v>
      </c>
      <c r="H2883" t="str">
        <f>IF(Transactions!H2883&lt;&gt;"",Transactions!H2883,"")</f>
        <v>319.0</v>
      </c>
      <c r="I2883">
        <f>IF(Transactions!J2883-Transactions!I2883&lt;&gt;"",Transactions!J2883-Transactions!I2883,"")</f>
        <v>299</v>
      </c>
      <c r="J2883">
        <f>IF((Transactions!K2883-Transactions!I2883)-(Transactions!P2883-Transactions!J2883)&lt;&gt;"",(Transactions!K2883-Transactions!I2883)-(Transactions!P2883-Transactions!J2883),"")</f>
        <v>290</v>
      </c>
      <c r="K2883">
        <f>IF(Transactions!L2883-Transactions!K2883&lt;&gt;"",Transactions!L2883-Transactions!K2883,"")</f>
        <v>0</v>
      </c>
      <c r="L2883">
        <f>IF(Transactions!N2883-Transactions!M2883&lt;&gt;"",Transactions!N2883-Transactions!M2883,"")</f>
        <v>9</v>
      </c>
      <c r="M2883">
        <f>IF(Transactions!P2883-Transactions!O2883&lt;&gt;"",Transactions!P2883-Transactions!O2883,"")</f>
        <v>0</v>
      </c>
      <c r="O2883">
        <f t="shared" si="92"/>
        <v>299</v>
      </c>
      <c r="P2883" t="str">
        <f>IF(Transactions!O2883&lt;&gt;"",Transactions!O2883,"")</f>
        <v>1536328506164</v>
      </c>
      <c r="Q2883">
        <f>IF(Transactions!S2883-Transactions!J2883&lt;&gt;"",Transactions!S2883-Transactions!J2883,"")</f>
        <v>1761</v>
      </c>
      <c r="R2883">
        <f t="shared" si="93"/>
        <v>2060</v>
      </c>
    </row>
    <row r="2884" spans="1:18" x14ac:dyDescent="0.3">
      <c r="A2884" t="str">
        <f>IF(Transactions!A2884&lt;&gt;"",Transactions!A2884,0)</f>
        <v>2018/09/07 15:55:06</v>
      </c>
      <c r="B2884" t="str">
        <f>IF(Transactions!B2884&lt;&gt;"",Transactions!B2884,0)</f>
        <v>7401eb03109908f2833b87bc761882b67c365ed173413ddd1da3b777d066f8ec</v>
      </c>
      <c r="C2884" t="str">
        <f>IF(Transactions!C2884&lt;&gt;"",Transactions!C2884,0)</f>
        <v>Step2</v>
      </c>
      <c r="D2884" t="str">
        <f>IF(Transactions!D2884&lt;&gt;"",Transactions!D2884,"")</f>
        <v>peer0.org1.ldegilde.com</v>
      </c>
      <c r="E2884" t="str">
        <f>IF(Transactions!E2884&lt;&gt;"",Transactions!E2884,"")</f>
        <v>default-chaincode</v>
      </c>
      <c r="F2884" t="str">
        <f>IF(Transactions!F2884&lt;&gt;"",Transactions!F2884,"")</f>
        <v>put</v>
      </c>
      <c r="G2884" t="str">
        <f>IF(Transactions!G2884&lt;&gt;"",Transactions!G2884,"")</f>
        <v>000000012_108</v>
      </c>
      <c r="H2884" t="str">
        <f>IF(Transactions!H2884&lt;&gt;"",Transactions!H2884,"")</f>
        <v>994.0</v>
      </c>
      <c r="I2884">
        <f>IF(Transactions!J2884-Transactions!I2884&lt;&gt;"",Transactions!J2884-Transactions!I2884,"")</f>
        <v>319</v>
      </c>
      <c r="J2884">
        <f>IF((Transactions!K2884-Transactions!I2884)-(Transactions!P2884-Transactions!J2884)&lt;&gt;"",(Transactions!K2884-Transactions!I2884)-(Transactions!P2884-Transactions!J2884),"")</f>
        <v>314</v>
      </c>
      <c r="K2884">
        <f>IF(Transactions!L2884-Transactions!K2884&lt;&gt;"",Transactions!L2884-Transactions!K2884,"")</f>
        <v>0</v>
      </c>
      <c r="L2884">
        <f>IF(Transactions!N2884-Transactions!M2884&lt;&gt;"",Transactions!N2884-Transactions!M2884,"")</f>
        <v>5</v>
      </c>
      <c r="M2884">
        <f>IF(Transactions!P2884-Transactions!O2884&lt;&gt;"",Transactions!P2884-Transactions!O2884,"")</f>
        <v>0</v>
      </c>
      <c r="O2884">
        <f t="shared" si="92"/>
        <v>319</v>
      </c>
      <c r="P2884" t="str">
        <f>IF(Transactions!O2884&lt;&gt;"",Transactions!O2884,"")</f>
        <v>1536328506130</v>
      </c>
      <c r="Q2884">
        <f>IF(Transactions!S2884-Transactions!J2884&lt;&gt;"",Transactions!S2884-Transactions!J2884,"")</f>
        <v>1737</v>
      </c>
      <c r="R2884">
        <f t="shared" si="93"/>
        <v>2056</v>
      </c>
    </row>
    <row r="2885" spans="1:18" x14ac:dyDescent="0.3">
      <c r="A2885" t="str">
        <f>IF(Transactions!A2885&lt;&gt;"",Transactions!A2885,0)</f>
        <v>2018/09/07 15:55:06</v>
      </c>
      <c r="B2885" t="str">
        <f>IF(Transactions!B2885&lt;&gt;"",Transactions!B2885,0)</f>
        <v>7401eb03109908f2833b87bc761882b67c365ed173413ddd1da3b777d066f8ec</v>
      </c>
      <c r="C2885" t="str">
        <f>IF(Transactions!C2885&lt;&gt;"",Transactions!C2885,0)</f>
        <v>Step2</v>
      </c>
      <c r="D2885" t="str">
        <f>IF(Transactions!D2885&lt;&gt;"",Transactions!D2885,"")</f>
        <v>peer0.org2.ldegilde.com</v>
      </c>
      <c r="E2885" t="str">
        <f>IF(Transactions!E2885&lt;&gt;"",Transactions!E2885,"")</f>
        <v>default-chaincode</v>
      </c>
      <c r="F2885" t="str">
        <f>IF(Transactions!F2885&lt;&gt;"",Transactions!F2885,"")</f>
        <v>put</v>
      </c>
      <c r="G2885" t="str">
        <f>IF(Transactions!G2885&lt;&gt;"",Transactions!G2885,"")</f>
        <v>000000012_108</v>
      </c>
      <c r="H2885" t="str">
        <f>IF(Transactions!H2885&lt;&gt;"",Transactions!H2885,"")</f>
        <v>994.0</v>
      </c>
      <c r="I2885">
        <f>IF(Transactions!J2885-Transactions!I2885&lt;&gt;"",Transactions!J2885-Transactions!I2885,"")</f>
        <v>319</v>
      </c>
      <c r="J2885">
        <f>IF((Transactions!K2885-Transactions!I2885)-(Transactions!P2885-Transactions!J2885)&lt;&gt;"",(Transactions!K2885-Transactions!I2885)-(Transactions!P2885-Transactions!J2885),"")</f>
        <v>309</v>
      </c>
      <c r="K2885">
        <f>IF(Transactions!L2885-Transactions!K2885&lt;&gt;"",Transactions!L2885-Transactions!K2885,"")</f>
        <v>0</v>
      </c>
      <c r="L2885">
        <f>IF(Transactions!N2885-Transactions!M2885&lt;&gt;"",Transactions!N2885-Transactions!M2885,"")</f>
        <v>10</v>
      </c>
      <c r="M2885">
        <f>IF(Transactions!P2885-Transactions!O2885&lt;&gt;"",Transactions!P2885-Transactions!O2885,"")</f>
        <v>0</v>
      </c>
      <c r="O2885">
        <f t="shared" si="92"/>
        <v>319</v>
      </c>
      <c r="P2885" t="str">
        <f>IF(Transactions!O2885&lt;&gt;"",Transactions!O2885,"")</f>
        <v>1536328506174</v>
      </c>
      <c r="Q2885">
        <f>IF(Transactions!S2885-Transactions!J2885&lt;&gt;"",Transactions!S2885-Transactions!J2885,"")</f>
        <v>1737</v>
      </c>
      <c r="R2885">
        <f t="shared" si="93"/>
        <v>2056</v>
      </c>
    </row>
    <row r="2886" spans="1:18" x14ac:dyDescent="0.3">
      <c r="A2886" t="str">
        <f>IF(Transactions!A2886&lt;&gt;"",Transactions!A2886,0)</f>
        <v>2018/09/07 15:55:06</v>
      </c>
      <c r="B2886" t="str">
        <f>IF(Transactions!B2886&lt;&gt;"",Transactions!B2886,0)</f>
        <v>53d9eea0f2e1d0f7b37f475806736f15772ac37ddc7b5e90f1c6ac3143dae249</v>
      </c>
      <c r="C2886" t="str">
        <f>IF(Transactions!C2886&lt;&gt;"",Transactions!C2886,0)</f>
        <v>Step2</v>
      </c>
      <c r="D2886" t="str">
        <f>IF(Transactions!D2886&lt;&gt;"",Transactions!D2886,"")</f>
        <v>peer0.org1.ldegilde.com</v>
      </c>
      <c r="E2886" t="str">
        <f>IF(Transactions!E2886&lt;&gt;"",Transactions!E2886,"")</f>
        <v>default-chaincode</v>
      </c>
      <c r="F2886" t="str">
        <f>IF(Transactions!F2886&lt;&gt;"",Transactions!F2886,"")</f>
        <v>put</v>
      </c>
      <c r="G2886" t="str">
        <f>IF(Transactions!G2886&lt;&gt;"",Transactions!G2886,"")</f>
        <v>000000012_84</v>
      </c>
      <c r="H2886" t="str">
        <f>IF(Transactions!H2886&lt;&gt;"",Transactions!H2886,"")</f>
        <v>656.0</v>
      </c>
      <c r="I2886">
        <f>IF(Transactions!J2886-Transactions!I2886&lt;&gt;"",Transactions!J2886-Transactions!I2886,"")</f>
        <v>336</v>
      </c>
      <c r="J2886">
        <f>IF((Transactions!K2886-Transactions!I2886)-(Transactions!P2886-Transactions!J2886)&lt;&gt;"",(Transactions!K2886-Transactions!I2886)-(Transactions!P2886-Transactions!J2886),"")</f>
        <v>334</v>
      </c>
      <c r="K2886">
        <f>IF(Transactions!L2886-Transactions!K2886&lt;&gt;"",Transactions!L2886-Transactions!K2886,"")</f>
        <v>0</v>
      </c>
      <c r="L2886">
        <f>IF(Transactions!N2886-Transactions!M2886&lt;&gt;"",Transactions!N2886-Transactions!M2886,"")</f>
        <v>2</v>
      </c>
      <c r="M2886">
        <f>IF(Transactions!P2886-Transactions!O2886&lt;&gt;"",Transactions!P2886-Transactions!O2886,"")</f>
        <v>0</v>
      </c>
      <c r="O2886">
        <f t="shared" si="92"/>
        <v>336</v>
      </c>
      <c r="P2886" t="str">
        <f>IF(Transactions!O2886&lt;&gt;"",Transactions!O2886,"")</f>
        <v>1536328506122</v>
      </c>
      <c r="Q2886">
        <f>IF(Transactions!S2886-Transactions!J2886&lt;&gt;"",Transactions!S2886-Transactions!J2886,"")</f>
        <v>1740</v>
      </c>
      <c r="R2886">
        <f t="shared" si="93"/>
        <v>2076</v>
      </c>
    </row>
    <row r="2887" spans="1:18" x14ac:dyDescent="0.3">
      <c r="A2887" t="str">
        <f>IF(Transactions!A2887&lt;&gt;"",Transactions!A2887,0)</f>
        <v>2018/09/07 15:55:06</v>
      </c>
      <c r="B2887" t="str">
        <f>IF(Transactions!B2887&lt;&gt;"",Transactions!B2887,0)</f>
        <v>53d9eea0f2e1d0f7b37f475806736f15772ac37ddc7b5e90f1c6ac3143dae249</v>
      </c>
      <c r="C2887" t="str">
        <f>IF(Transactions!C2887&lt;&gt;"",Transactions!C2887,0)</f>
        <v>Step2</v>
      </c>
      <c r="D2887" t="str">
        <f>IF(Transactions!D2887&lt;&gt;"",Transactions!D2887,"")</f>
        <v>peer0.org2.ldegilde.com</v>
      </c>
      <c r="E2887" t="str">
        <f>IF(Transactions!E2887&lt;&gt;"",Transactions!E2887,"")</f>
        <v>default-chaincode</v>
      </c>
      <c r="F2887" t="str">
        <f>IF(Transactions!F2887&lt;&gt;"",Transactions!F2887,"")</f>
        <v>put</v>
      </c>
      <c r="G2887" t="str">
        <f>IF(Transactions!G2887&lt;&gt;"",Transactions!G2887,"")</f>
        <v>000000012_84</v>
      </c>
      <c r="H2887" t="str">
        <f>IF(Transactions!H2887&lt;&gt;"",Transactions!H2887,"")</f>
        <v>656.0</v>
      </c>
      <c r="I2887">
        <f>IF(Transactions!J2887-Transactions!I2887&lt;&gt;"",Transactions!J2887-Transactions!I2887,"")</f>
        <v>336</v>
      </c>
      <c r="J2887">
        <f>IF((Transactions!K2887-Transactions!I2887)-(Transactions!P2887-Transactions!J2887)&lt;&gt;"",(Transactions!K2887-Transactions!I2887)-(Transactions!P2887-Transactions!J2887),"")</f>
        <v>326</v>
      </c>
      <c r="K2887">
        <f>IF(Transactions!L2887-Transactions!K2887&lt;&gt;"",Transactions!L2887-Transactions!K2887,"")</f>
        <v>0</v>
      </c>
      <c r="L2887">
        <f>IF(Transactions!N2887-Transactions!M2887&lt;&gt;"",Transactions!N2887-Transactions!M2887,"")</f>
        <v>10</v>
      </c>
      <c r="M2887">
        <f>IF(Transactions!P2887-Transactions!O2887&lt;&gt;"",Transactions!P2887-Transactions!O2887,"")</f>
        <v>0</v>
      </c>
      <c r="O2887">
        <f t="shared" si="92"/>
        <v>336</v>
      </c>
      <c r="P2887" t="str">
        <f>IF(Transactions!O2887&lt;&gt;"",Transactions!O2887,"")</f>
        <v>1536328506174</v>
      </c>
      <c r="Q2887">
        <f>IF(Transactions!S2887-Transactions!J2887&lt;&gt;"",Transactions!S2887-Transactions!J2887,"")</f>
        <v>1740</v>
      </c>
      <c r="R2887">
        <f t="shared" si="93"/>
        <v>2076</v>
      </c>
    </row>
    <row r="2888" spans="1:18" x14ac:dyDescent="0.3">
      <c r="A2888" t="str">
        <f>IF(Transactions!A2888&lt;&gt;"",Transactions!A2888,0)</f>
        <v>2018/09/07 15:55:06</v>
      </c>
      <c r="B2888" t="str">
        <f>IF(Transactions!B2888&lt;&gt;"",Transactions!B2888,0)</f>
        <v>a414cbb615d3d4455063dd33295a0e1e37b4fd44160ef1654df6654b493e3dda</v>
      </c>
      <c r="C2888" t="str">
        <f>IF(Transactions!C2888&lt;&gt;"",Transactions!C2888,0)</f>
        <v>Step2</v>
      </c>
      <c r="D2888" t="str">
        <f>IF(Transactions!D2888&lt;&gt;"",Transactions!D2888,"")</f>
        <v>peer0.org1.ldegilde.com</v>
      </c>
      <c r="E2888" t="str">
        <f>IF(Transactions!E2888&lt;&gt;"",Transactions!E2888,"")</f>
        <v>default-chaincode</v>
      </c>
      <c r="F2888" t="str">
        <f>IF(Transactions!F2888&lt;&gt;"",Transactions!F2888,"")</f>
        <v>put</v>
      </c>
      <c r="G2888" t="str">
        <f>IF(Transactions!G2888&lt;&gt;"",Transactions!G2888,"")</f>
        <v>000000012_306</v>
      </c>
      <c r="H2888" t="str">
        <f>IF(Transactions!H2888&lt;&gt;"",Transactions!H2888,"")</f>
        <v>77.0</v>
      </c>
      <c r="I2888">
        <f>IF(Transactions!J2888-Transactions!I2888&lt;&gt;"",Transactions!J2888-Transactions!I2888,"")</f>
        <v>331</v>
      </c>
      <c r="J2888">
        <f>IF((Transactions!K2888-Transactions!I2888)-(Transactions!P2888-Transactions!J2888)&lt;&gt;"",(Transactions!K2888-Transactions!I2888)-(Transactions!P2888-Transactions!J2888),"")</f>
        <v>326</v>
      </c>
      <c r="K2888">
        <f>IF(Transactions!L2888-Transactions!K2888&lt;&gt;"",Transactions!L2888-Transactions!K2888,"")</f>
        <v>0</v>
      </c>
      <c r="L2888">
        <f>IF(Transactions!N2888-Transactions!M2888&lt;&gt;"",Transactions!N2888-Transactions!M2888,"")</f>
        <v>5</v>
      </c>
      <c r="M2888">
        <f>IF(Transactions!P2888-Transactions!O2888&lt;&gt;"",Transactions!P2888-Transactions!O2888,"")</f>
        <v>0</v>
      </c>
      <c r="O2888">
        <f t="shared" si="92"/>
        <v>331</v>
      </c>
      <c r="P2888" t="str">
        <f>IF(Transactions!O2888&lt;&gt;"",Transactions!O2888,"")</f>
        <v>1536328506130</v>
      </c>
      <c r="Q2888">
        <f>IF(Transactions!S2888-Transactions!J2888&lt;&gt;"",Transactions!S2888-Transactions!J2888,"")</f>
        <v>1727</v>
      </c>
      <c r="R2888">
        <f t="shared" si="93"/>
        <v>2058</v>
      </c>
    </row>
    <row r="2889" spans="1:18" x14ac:dyDescent="0.3">
      <c r="A2889" t="str">
        <f>IF(Transactions!A2889&lt;&gt;"",Transactions!A2889,0)</f>
        <v>2018/09/07 15:55:06</v>
      </c>
      <c r="B2889" t="str">
        <f>IF(Transactions!B2889&lt;&gt;"",Transactions!B2889,0)</f>
        <v>a414cbb615d3d4455063dd33295a0e1e37b4fd44160ef1654df6654b493e3dda</v>
      </c>
      <c r="C2889" t="str">
        <f>IF(Transactions!C2889&lt;&gt;"",Transactions!C2889,0)</f>
        <v>Step2</v>
      </c>
      <c r="D2889" t="str">
        <f>IF(Transactions!D2889&lt;&gt;"",Transactions!D2889,"")</f>
        <v>peer0.org2.ldegilde.com</v>
      </c>
      <c r="E2889" t="str">
        <f>IF(Transactions!E2889&lt;&gt;"",Transactions!E2889,"")</f>
        <v>default-chaincode</v>
      </c>
      <c r="F2889" t="str">
        <f>IF(Transactions!F2889&lt;&gt;"",Transactions!F2889,"")</f>
        <v>put</v>
      </c>
      <c r="G2889" t="str">
        <f>IF(Transactions!G2889&lt;&gt;"",Transactions!G2889,"")</f>
        <v>000000012_306</v>
      </c>
      <c r="H2889" t="str">
        <f>IF(Transactions!H2889&lt;&gt;"",Transactions!H2889,"")</f>
        <v>77.0</v>
      </c>
      <c r="I2889">
        <f>IF(Transactions!J2889-Transactions!I2889&lt;&gt;"",Transactions!J2889-Transactions!I2889,"")</f>
        <v>331</v>
      </c>
      <c r="J2889">
        <f>IF((Transactions!K2889-Transactions!I2889)-(Transactions!P2889-Transactions!J2889)&lt;&gt;"",(Transactions!K2889-Transactions!I2889)-(Transactions!P2889-Transactions!J2889),"")</f>
        <v>329</v>
      </c>
      <c r="K2889">
        <f>IF(Transactions!L2889-Transactions!K2889&lt;&gt;"",Transactions!L2889-Transactions!K2889,"")</f>
        <v>0</v>
      </c>
      <c r="L2889">
        <f>IF(Transactions!N2889-Transactions!M2889&lt;&gt;"",Transactions!N2889-Transactions!M2889,"")</f>
        <v>2</v>
      </c>
      <c r="M2889">
        <f>IF(Transactions!P2889-Transactions!O2889&lt;&gt;"",Transactions!P2889-Transactions!O2889,"")</f>
        <v>0</v>
      </c>
      <c r="O2889">
        <f t="shared" si="92"/>
        <v>331</v>
      </c>
      <c r="P2889" t="str">
        <f>IF(Transactions!O2889&lt;&gt;"",Transactions!O2889,"")</f>
        <v>1536328506189</v>
      </c>
      <c r="Q2889">
        <f>IF(Transactions!S2889-Transactions!J2889&lt;&gt;"",Transactions!S2889-Transactions!J2889,"")</f>
        <v>1727</v>
      </c>
      <c r="R2889">
        <f t="shared" si="93"/>
        <v>2058</v>
      </c>
    </row>
    <row r="2890" spans="1:18" x14ac:dyDescent="0.3">
      <c r="A2890" t="str">
        <f>IF(Transactions!A2890&lt;&gt;"",Transactions!A2890,0)</f>
        <v>2018/09/07 15:55:06</v>
      </c>
      <c r="B2890" t="str">
        <f>IF(Transactions!B2890&lt;&gt;"",Transactions!B2890,0)</f>
        <v>3905cd98c44e1beefe72a75f77c60aafa749de95647fba41da8787bd4a4e0ed9</v>
      </c>
      <c r="C2890" t="str">
        <f>IF(Transactions!C2890&lt;&gt;"",Transactions!C2890,0)</f>
        <v>Step2</v>
      </c>
      <c r="D2890" t="str">
        <f>IF(Transactions!D2890&lt;&gt;"",Transactions!D2890,"")</f>
        <v>peer0.org1.ldegilde.com</v>
      </c>
      <c r="E2890" t="str">
        <f>IF(Transactions!E2890&lt;&gt;"",Transactions!E2890,"")</f>
        <v>default-chaincode</v>
      </c>
      <c r="F2890" t="str">
        <f>IF(Transactions!F2890&lt;&gt;"",Transactions!F2890,"")</f>
        <v>put</v>
      </c>
      <c r="G2890" t="str">
        <f>IF(Transactions!G2890&lt;&gt;"",Transactions!G2890,"")</f>
        <v>000000012_273</v>
      </c>
      <c r="H2890" t="str">
        <f>IF(Transactions!H2890&lt;&gt;"",Transactions!H2890,"")</f>
        <v>122.0</v>
      </c>
      <c r="I2890">
        <f>IF(Transactions!J2890-Transactions!I2890&lt;&gt;"",Transactions!J2890-Transactions!I2890,"")</f>
        <v>174</v>
      </c>
      <c r="J2890">
        <f>IF((Transactions!K2890-Transactions!I2890)-(Transactions!P2890-Transactions!J2890)&lt;&gt;"",(Transactions!K2890-Transactions!I2890)-(Transactions!P2890-Transactions!J2890),"")</f>
        <v>173</v>
      </c>
      <c r="K2890">
        <f>IF(Transactions!L2890-Transactions!K2890&lt;&gt;"",Transactions!L2890-Transactions!K2890,"")</f>
        <v>0</v>
      </c>
      <c r="L2890">
        <f>IF(Transactions!N2890-Transactions!M2890&lt;&gt;"",Transactions!N2890-Transactions!M2890,"")</f>
        <v>1</v>
      </c>
      <c r="M2890">
        <f>IF(Transactions!P2890-Transactions!O2890&lt;&gt;"",Transactions!P2890-Transactions!O2890,"")</f>
        <v>0</v>
      </c>
      <c r="O2890">
        <f t="shared" si="92"/>
        <v>174</v>
      </c>
      <c r="P2890" t="str">
        <f>IF(Transactions!O2890&lt;&gt;"",Transactions!O2890,"")</f>
        <v>1536328505109</v>
      </c>
      <c r="Q2890">
        <f>IF(Transactions!S2890-Transactions!J2890&lt;&gt;"",Transactions!S2890-Transactions!J2890,"")</f>
        <v>2884</v>
      </c>
      <c r="R2890">
        <f t="shared" si="93"/>
        <v>3058</v>
      </c>
    </row>
    <row r="2891" spans="1:18" x14ac:dyDescent="0.3">
      <c r="A2891" t="str">
        <f>IF(Transactions!A2891&lt;&gt;"",Transactions!A2891,0)</f>
        <v>2018/09/07 15:55:06</v>
      </c>
      <c r="B2891" t="str">
        <f>IF(Transactions!B2891&lt;&gt;"",Transactions!B2891,0)</f>
        <v>3905cd98c44e1beefe72a75f77c60aafa749de95647fba41da8787bd4a4e0ed9</v>
      </c>
      <c r="C2891" t="str">
        <f>IF(Transactions!C2891&lt;&gt;"",Transactions!C2891,0)</f>
        <v>Step2</v>
      </c>
      <c r="D2891" t="str">
        <f>IF(Transactions!D2891&lt;&gt;"",Transactions!D2891,"")</f>
        <v>peer0.org2.ldegilde.com</v>
      </c>
      <c r="E2891" t="str">
        <f>IF(Transactions!E2891&lt;&gt;"",Transactions!E2891,"")</f>
        <v>default-chaincode</v>
      </c>
      <c r="F2891" t="str">
        <f>IF(Transactions!F2891&lt;&gt;"",Transactions!F2891,"")</f>
        <v>put</v>
      </c>
      <c r="G2891" t="str">
        <f>IF(Transactions!G2891&lt;&gt;"",Transactions!G2891,"")</f>
        <v>000000012_273</v>
      </c>
      <c r="H2891" t="str">
        <f>IF(Transactions!H2891&lt;&gt;"",Transactions!H2891,"")</f>
        <v>122.0</v>
      </c>
      <c r="I2891">
        <f>IF(Transactions!J2891-Transactions!I2891&lt;&gt;"",Transactions!J2891-Transactions!I2891,"")</f>
        <v>174</v>
      </c>
      <c r="J2891">
        <f>IF((Transactions!K2891-Transactions!I2891)-(Transactions!P2891-Transactions!J2891)&lt;&gt;"",(Transactions!K2891-Transactions!I2891)-(Transactions!P2891-Transactions!J2891),"")</f>
        <v>174</v>
      </c>
      <c r="K2891">
        <f>IF(Transactions!L2891-Transactions!K2891&lt;&gt;"",Transactions!L2891-Transactions!K2891,"")</f>
        <v>0</v>
      </c>
      <c r="L2891">
        <f>IF(Transactions!N2891-Transactions!M2891&lt;&gt;"",Transactions!N2891-Transactions!M2891,"")</f>
        <v>0</v>
      </c>
      <c r="M2891">
        <f>IF(Transactions!P2891-Transactions!O2891&lt;&gt;"",Transactions!P2891-Transactions!O2891,"")</f>
        <v>0</v>
      </c>
      <c r="O2891">
        <f t="shared" si="92"/>
        <v>174</v>
      </c>
      <c r="P2891" t="str">
        <f>IF(Transactions!O2891&lt;&gt;"",Transactions!O2891,"")</f>
        <v>1536328505103</v>
      </c>
      <c r="Q2891">
        <f>IF(Transactions!S2891-Transactions!J2891&lt;&gt;"",Transactions!S2891-Transactions!J2891,"")</f>
        <v>2884</v>
      </c>
      <c r="R2891">
        <f t="shared" si="93"/>
        <v>3058</v>
      </c>
    </row>
    <row r="2892" spans="1:18" x14ac:dyDescent="0.3">
      <c r="A2892" t="str">
        <f>IF(Transactions!A2892&lt;&gt;"",Transactions!A2892,0)</f>
        <v>2018/09/07 15:55:06</v>
      </c>
      <c r="B2892" t="str">
        <f>IF(Transactions!B2892&lt;&gt;"",Transactions!B2892,0)</f>
        <v>8c0ce3bd4abfc1d1697f0d3e8334cb8a53f00a16bf0d0bdc5caa661b8ed51246</v>
      </c>
      <c r="C2892" t="str">
        <f>IF(Transactions!C2892&lt;&gt;"",Transactions!C2892,0)</f>
        <v>Step2</v>
      </c>
      <c r="D2892" t="str">
        <f>IF(Transactions!D2892&lt;&gt;"",Transactions!D2892,"")</f>
        <v>peer0.org1.ldegilde.com</v>
      </c>
      <c r="E2892" t="str">
        <f>IF(Transactions!E2892&lt;&gt;"",Transactions!E2892,"")</f>
        <v>default-chaincode</v>
      </c>
      <c r="F2892" t="str">
        <f>IF(Transactions!F2892&lt;&gt;"",Transactions!F2892,"")</f>
        <v>put</v>
      </c>
      <c r="G2892" t="str">
        <f>IF(Transactions!G2892&lt;&gt;"",Transactions!G2892,"")</f>
        <v>000000012_391</v>
      </c>
      <c r="H2892" t="str">
        <f>IF(Transactions!H2892&lt;&gt;"",Transactions!H2892,"")</f>
        <v>844.0</v>
      </c>
      <c r="I2892">
        <f>IF(Transactions!J2892-Transactions!I2892&lt;&gt;"",Transactions!J2892-Transactions!I2892,"")</f>
        <v>295</v>
      </c>
      <c r="J2892">
        <f>IF((Transactions!K2892-Transactions!I2892)-(Transactions!P2892-Transactions!J2892)&lt;&gt;"",(Transactions!K2892-Transactions!I2892)-(Transactions!P2892-Transactions!J2892),"")</f>
        <v>294</v>
      </c>
      <c r="K2892">
        <f>IF(Transactions!L2892-Transactions!K2892&lt;&gt;"",Transactions!L2892-Transactions!K2892,"")</f>
        <v>0</v>
      </c>
      <c r="L2892">
        <f>IF(Transactions!N2892-Transactions!M2892&lt;&gt;"",Transactions!N2892-Transactions!M2892,"")</f>
        <v>1</v>
      </c>
      <c r="M2892">
        <f>IF(Transactions!P2892-Transactions!O2892&lt;&gt;"",Transactions!P2892-Transactions!O2892,"")</f>
        <v>0</v>
      </c>
      <c r="O2892">
        <f t="shared" ref="O2892:O2955" si="94">SUM(J2892:M2892)</f>
        <v>295</v>
      </c>
      <c r="P2892" t="str">
        <f>IF(Transactions!O2892&lt;&gt;"",Transactions!O2892,"")</f>
        <v>1536328506122</v>
      </c>
      <c r="Q2892">
        <f>IF(Transactions!S2892-Transactions!J2892&lt;&gt;"",Transactions!S2892-Transactions!J2892,"")</f>
        <v>1819</v>
      </c>
      <c r="R2892">
        <f t="shared" ref="R2892:R2955" si="95">I2892+Q2892</f>
        <v>2114</v>
      </c>
    </row>
    <row r="2893" spans="1:18" x14ac:dyDescent="0.3">
      <c r="A2893" t="str">
        <f>IF(Transactions!A2893&lt;&gt;"",Transactions!A2893,0)</f>
        <v>2018/09/07 15:55:06</v>
      </c>
      <c r="B2893" t="str">
        <f>IF(Transactions!B2893&lt;&gt;"",Transactions!B2893,0)</f>
        <v>8c0ce3bd4abfc1d1697f0d3e8334cb8a53f00a16bf0d0bdc5caa661b8ed51246</v>
      </c>
      <c r="C2893" t="str">
        <f>IF(Transactions!C2893&lt;&gt;"",Transactions!C2893,0)</f>
        <v>Step2</v>
      </c>
      <c r="D2893" t="str">
        <f>IF(Transactions!D2893&lt;&gt;"",Transactions!D2893,"")</f>
        <v>peer0.org2.ldegilde.com</v>
      </c>
      <c r="E2893" t="str">
        <f>IF(Transactions!E2893&lt;&gt;"",Transactions!E2893,"")</f>
        <v>default-chaincode</v>
      </c>
      <c r="F2893" t="str">
        <f>IF(Transactions!F2893&lt;&gt;"",Transactions!F2893,"")</f>
        <v>put</v>
      </c>
      <c r="G2893" t="str">
        <f>IF(Transactions!G2893&lt;&gt;"",Transactions!G2893,"")</f>
        <v>000000012_391</v>
      </c>
      <c r="H2893" t="str">
        <f>IF(Transactions!H2893&lt;&gt;"",Transactions!H2893,"")</f>
        <v>844.0</v>
      </c>
      <c r="I2893">
        <f>IF(Transactions!J2893-Transactions!I2893&lt;&gt;"",Transactions!J2893-Transactions!I2893,"")</f>
        <v>295</v>
      </c>
      <c r="J2893">
        <f>IF((Transactions!K2893-Transactions!I2893)-(Transactions!P2893-Transactions!J2893)&lt;&gt;"",(Transactions!K2893-Transactions!I2893)-(Transactions!P2893-Transactions!J2893),"")</f>
        <v>290</v>
      </c>
      <c r="K2893">
        <f>IF(Transactions!L2893-Transactions!K2893&lt;&gt;"",Transactions!L2893-Transactions!K2893,"")</f>
        <v>0</v>
      </c>
      <c r="L2893">
        <f>IF(Transactions!N2893-Transactions!M2893&lt;&gt;"",Transactions!N2893-Transactions!M2893,"")</f>
        <v>5</v>
      </c>
      <c r="M2893">
        <f>IF(Transactions!P2893-Transactions!O2893&lt;&gt;"",Transactions!P2893-Transactions!O2893,"")</f>
        <v>0</v>
      </c>
      <c r="O2893">
        <f t="shared" si="94"/>
        <v>295</v>
      </c>
      <c r="P2893" t="str">
        <f>IF(Transactions!O2893&lt;&gt;"",Transactions!O2893,"")</f>
        <v>1536328506147</v>
      </c>
      <c r="Q2893">
        <f>IF(Transactions!S2893-Transactions!J2893&lt;&gt;"",Transactions!S2893-Transactions!J2893,"")</f>
        <v>1819</v>
      </c>
      <c r="R2893">
        <f t="shared" si="95"/>
        <v>2114</v>
      </c>
    </row>
    <row r="2894" spans="1:18" x14ac:dyDescent="0.3">
      <c r="A2894" t="str">
        <f>IF(Transactions!A2894&lt;&gt;"",Transactions!A2894,0)</f>
        <v>2018/09/07 15:55:06</v>
      </c>
      <c r="B2894" t="str">
        <f>IF(Transactions!B2894&lt;&gt;"",Transactions!B2894,0)</f>
        <v>7e5ea8218b28ccdede2fe9e24c843438d059900f3e758a914b28e67628a49d8b</v>
      </c>
      <c r="C2894" t="str">
        <f>IF(Transactions!C2894&lt;&gt;"",Transactions!C2894,0)</f>
        <v>Step2</v>
      </c>
      <c r="D2894" t="str">
        <f>IF(Transactions!D2894&lt;&gt;"",Transactions!D2894,"")</f>
        <v>peer0.org1.ldegilde.com</v>
      </c>
      <c r="E2894" t="str">
        <f>IF(Transactions!E2894&lt;&gt;"",Transactions!E2894,"")</f>
        <v>default-chaincode</v>
      </c>
      <c r="F2894" t="str">
        <f>IF(Transactions!F2894&lt;&gt;"",Transactions!F2894,"")</f>
        <v>put</v>
      </c>
      <c r="G2894" t="str">
        <f>IF(Transactions!G2894&lt;&gt;"",Transactions!G2894,"")</f>
        <v>000000012_256</v>
      </c>
      <c r="H2894" t="str">
        <f>IF(Transactions!H2894&lt;&gt;"",Transactions!H2894,"")</f>
        <v>58.0</v>
      </c>
      <c r="I2894">
        <f>IF(Transactions!J2894-Transactions!I2894&lt;&gt;"",Transactions!J2894-Transactions!I2894,"")</f>
        <v>212</v>
      </c>
      <c r="J2894">
        <f>IF((Transactions!K2894-Transactions!I2894)-(Transactions!P2894-Transactions!J2894)&lt;&gt;"",(Transactions!K2894-Transactions!I2894)-(Transactions!P2894-Transactions!J2894),"")</f>
        <v>202</v>
      </c>
      <c r="K2894">
        <f>IF(Transactions!L2894-Transactions!K2894&lt;&gt;"",Transactions!L2894-Transactions!K2894,"")</f>
        <v>0</v>
      </c>
      <c r="L2894">
        <f>IF(Transactions!N2894-Transactions!M2894&lt;&gt;"",Transactions!N2894-Transactions!M2894,"")</f>
        <v>10</v>
      </c>
      <c r="M2894">
        <f>IF(Transactions!P2894-Transactions!O2894&lt;&gt;"",Transactions!P2894-Transactions!O2894,"")</f>
        <v>0</v>
      </c>
      <c r="O2894">
        <f t="shared" si="94"/>
        <v>212</v>
      </c>
      <c r="P2894" t="str">
        <f>IF(Transactions!O2894&lt;&gt;"",Transactions!O2894,"")</f>
        <v>1536328506064</v>
      </c>
      <c r="Q2894">
        <f>IF(Transactions!S2894-Transactions!J2894&lt;&gt;"",Transactions!S2894-Transactions!J2894,"")</f>
        <v>1896</v>
      </c>
      <c r="R2894">
        <f t="shared" si="95"/>
        <v>2108</v>
      </c>
    </row>
    <row r="2895" spans="1:18" x14ac:dyDescent="0.3">
      <c r="A2895" t="str">
        <f>IF(Transactions!A2895&lt;&gt;"",Transactions!A2895,0)</f>
        <v>2018/09/07 15:55:06</v>
      </c>
      <c r="B2895" t="str">
        <f>IF(Transactions!B2895&lt;&gt;"",Transactions!B2895,0)</f>
        <v>7e5ea8218b28ccdede2fe9e24c843438d059900f3e758a914b28e67628a49d8b</v>
      </c>
      <c r="C2895" t="str">
        <f>IF(Transactions!C2895&lt;&gt;"",Transactions!C2895,0)</f>
        <v>Step2</v>
      </c>
      <c r="D2895" t="str">
        <f>IF(Transactions!D2895&lt;&gt;"",Transactions!D2895,"")</f>
        <v>peer0.org2.ldegilde.com</v>
      </c>
      <c r="E2895" t="str">
        <f>IF(Transactions!E2895&lt;&gt;"",Transactions!E2895,"")</f>
        <v>default-chaincode</v>
      </c>
      <c r="F2895" t="str">
        <f>IF(Transactions!F2895&lt;&gt;"",Transactions!F2895,"")</f>
        <v>put</v>
      </c>
      <c r="G2895" t="str">
        <f>IF(Transactions!G2895&lt;&gt;"",Transactions!G2895,"")</f>
        <v>000000012_256</v>
      </c>
      <c r="H2895" t="str">
        <f>IF(Transactions!H2895&lt;&gt;"",Transactions!H2895,"")</f>
        <v>58.0</v>
      </c>
      <c r="I2895">
        <f>IF(Transactions!J2895-Transactions!I2895&lt;&gt;"",Transactions!J2895-Transactions!I2895,"")</f>
        <v>212</v>
      </c>
      <c r="J2895">
        <f>IF((Transactions!K2895-Transactions!I2895)-(Transactions!P2895-Transactions!J2895)&lt;&gt;"",(Transactions!K2895-Transactions!I2895)-(Transactions!P2895-Transactions!J2895),"")</f>
        <v>179</v>
      </c>
      <c r="K2895">
        <f>IF(Transactions!L2895-Transactions!K2895&lt;&gt;"",Transactions!L2895-Transactions!K2895,"")</f>
        <v>0</v>
      </c>
      <c r="L2895">
        <f>IF(Transactions!N2895-Transactions!M2895&lt;&gt;"",Transactions!N2895-Transactions!M2895,"")</f>
        <v>33</v>
      </c>
      <c r="M2895">
        <f>IF(Transactions!P2895-Transactions!O2895&lt;&gt;"",Transactions!P2895-Transactions!O2895,"")</f>
        <v>0</v>
      </c>
      <c r="O2895">
        <f t="shared" si="94"/>
        <v>212</v>
      </c>
      <c r="P2895" t="str">
        <f>IF(Transactions!O2895&lt;&gt;"",Transactions!O2895,"")</f>
        <v>1536328506096</v>
      </c>
      <c r="Q2895">
        <f>IF(Transactions!S2895-Transactions!J2895&lt;&gt;"",Transactions!S2895-Transactions!J2895,"")</f>
        <v>1896</v>
      </c>
      <c r="R2895">
        <f t="shared" si="95"/>
        <v>2108</v>
      </c>
    </row>
    <row r="2896" spans="1:18" x14ac:dyDescent="0.3">
      <c r="A2896" t="str">
        <f>IF(Transactions!A2896&lt;&gt;"",Transactions!A2896,0)</f>
        <v>2018/09/07 15:55:06</v>
      </c>
      <c r="B2896" t="str">
        <f>IF(Transactions!B2896&lt;&gt;"",Transactions!B2896,0)</f>
        <v>45b963e2939bc2d2887ceb7d1885030aad44c2a37fb4433c2ebf99ee7d093a4d</v>
      </c>
      <c r="C2896" t="str">
        <f>IF(Transactions!C2896&lt;&gt;"",Transactions!C2896,0)</f>
        <v>Step2</v>
      </c>
      <c r="D2896" t="str">
        <f>IF(Transactions!D2896&lt;&gt;"",Transactions!D2896,"")</f>
        <v>peer0.org1.ldegilde.com</v>
      </c>
      <c r="E2896" t="str">
        <f>IF(Transactions!E2896&lt;&gt;"",Transactions!E2896,"")</f>
        <v>default-chaincode</v>
      </c>
      <c r="F2896" t="str">
        <f>IF(Transactions!F2896&lt;&gt;"",Transactions!F2896,"")</f>
        <v>put</v>
      </c>
      <c r="G2896" t="str">
        <f>IF(Transactions!G2896&lt;&gt;"",Transactions!G2896,"")</f>
        <v>000000012_388</v>
      </c>
      <c r="H2896" t="str">
        <f>IF(Transactions!H2896&lt;&gt;"",Transactions!H2896,"")</f>
        <v>38.0</v>
      </c>
      <c r="I2896">
        <f>IF(Transactions!J2896-Transactions!I2896&lt;&gt;"",Transactions!J2896-Transactions!I2896,"")</f>
        <v>218</v>
      </c>
      <c r="J2896">
        <f>IF((Transactions!K2896-Transactions!I2896)-(Transactions!P2896-Transactions!J2896)&lt;&gt;"",(Transactions!K2896-Transactions!I2896)-(Transactions!P2896-Transactions!J2896),"")</f>
        <v>211</v>
      </c>
      <c r="K2896">
        <f>IF(Transactions!L2896-Transactions!K2896&lt;&gt;"",Transactions!L2896-Transactions!K2896,"")</f>
        <v>0</v>
      </c>
      <c r="L2896">
        <f>IF(Transactions!N2896-Transactions!M2896&lt;&gt;"",Transactions!N2896-Transactions!M2896,"")</f>
        <v>7</v>
      </c>
      <c r="M2896">
        <f>IF(Transactions!P2896-Transactions!O2896&lt;&gt;"",Transactions!P2896-Transactions!O2896,"")</f>
        <v>0</v>
      </c>
      <c r="O2896">
        <f t="shared" si="94"/>
        <v>218</v>
      </c>
      <c r="P2896" t="str">
        <f>IF(Transactions!O2896&lt;&gt;"",Transactions!O2896,"")</f>
        <v>1536328506066</v>
      </c>
      <c r="Q2896">
        <f>IF(Transactions!S2896-Transactions!J2896&lt;&gt;"",Transactions!S2896-Transactions!J2896,"")</f>
        <v>1909</v>
      </c>
      <c r="R2896">
        <f t="shared" si="95"/>
        <v>2127</v>
      </c>
    </row>
    <row r="2897" spans="1:18" x14ac:dyDescent="0.3">
      <c r="A2897" t="str">
        <f>IF(Transactions!A2897&lt;&gt;"",Transactions!A2897,0)</f>
        <v>2018/09/07 15:55:06</v>
      </c>
      <c r="B2897" t="str">
        <f>IF(Transactions!B2897&lt;&gt;"",Transactions!B2897,0)</f>
        <v>45b963e2939bc2d2887ceb7d1885030aad44c2a37fb4433c2ebf99ee7d093a4d</v>
      </c>
      <c r="C2897" t="str">
        <f>IF(Transactions!C2897&lt;&gt;"",Transactions!C2897,0)</f>
        <v>Step2</v>
      </c>
      <c r="D2897" t="str">
        <f>IF(Transactions!D2897&lt;&gt;"",Transactions!D2897,"")</f>
        <v>peer0.org2.ldegilde.com</v>
      </c>
      <c r="E2897" t="str">
        <f>IF(Transactions!E2897&lt;&gt;"",Transactions!E2897,"")</f>
        <v>default-chaincode</v>
      </c>
      <c r="F2897" t="str">
        <f>IF(Transactions!F2897&lt;&gt;"",Transactions!F2897,"")</f>
        <v>put</v>
      </c>
      <c r="G2897" t="str">
        <f>IF(Transactions!G2897&lt;&gt;"",Transactions!G2897,"")</f>
        <v>000000012_388</v>
      </c>
      <c r="H2897" t="str">
        <f>IF(Transactions!H2897&lt;&gt;"",Transactions!H2897,"")</f>
        <v>38.0</v>
      </c>
      <c r="I2897">
        <f>IF(Transactions!J2897-Transactions!I2897&lt;&gt;"",Transactions!J2897-Transactions!I2897,"")</f>
        <v>218</v>
      </c>
      <c r="J2897">
        <f>IF((Transactions!K2897-Transactions!I2897)-(Transactions!P2897-Transactions!J2897)&lt;&gt;"",(Transactions!K2897-Transactions!I2897)-(Transactions!P2897-Transactions!J2897),"")</f>
        <v>204</v>
      </c>
      <c r="K2897">
        <f>IF(Transactions!L2897-Transactions!K2897&lt;&gt;"",Transactions!L2897-Transactions!K2897,"")</f>
        <v>0</v>
      </c>
      <c r="L2897">
        <f>IF(Transactions!N2897-Transactions!M2897&lt;&gt;"",Transactions!N2897-Transactions!M2897,"")</f>
        <v>14</v>
      </c>
      <c r="M2897">
        <f>IF(Transactions!P2897-Transactions!O2897&lt;&gt;"",Transactions!P2897-Transactions!O2897,"")</f>
        <v>0</v>
      </c>
      <c r="O2897">
        <f t="shared" si="94"/>
        <v>218</v>
      </c>
      <c r="P2897" t="str">
        <f>IF(Transactions!O2897&lt;&gt;"",Transactions!O2897,"")</f>
        <v>1536328506077</v>
      </c>
      <c r="Q2897">
        <f>IF(Transactions!S2897-Transactions!J2897&lt;&gt;"",Transactions!S2897-Transactions!J2897,"")</f>
        <v>1909</v>
      </c>
      <c r="R2897">
        <f t="shared" si="95"/>
        <v>2127</v>
      </c>
    </row>
    <row r="2898" spans="1:18" x14ac:dyDescent="0.3">
      <c r="A2898" t="str">
        <f>IF(Transactions!A2898&lt;&gt;"",Transactions!A2898,0)</f>
        <v>2018/09/07 15:55:06</v>
      </c>
      <c r="B2898" t="str">
        <f>IF(Transactions!B2898&lt;&gt;"",Transactions!B2898,0)</f>
        <v>6fbf280c392cea23292908a6ed309185d5434f3a9f51c8e4fc56104c58378766</v>
      </c>
      <c r="C2898" t="str">
        <f>IF(Transactions!C2898&lt;&gt;"",Transactions!C2898,0)</f>
        <v>Step2</v>
      </c>
      <c r="D2898" t="str">
        <f>IF(Transactions!D2898&lt;&gt;"",Transactions!D2898,"")</f>
        <v>peer0.org1.ldegilde.com</v>
      </c>
      <c r="E2898" t="str">
        <f>IF(Transactions!E2898&lt;&gt;"",Transactions!E2898,"")</f>
        <v>default-chaincode</v>
      </c>
      <c r="F2898" t="str">
        <f>IF(Transactions!F2898&lt;&gt;"",Transactions!F2898,"")</f>
        <v>put</v>
      </c>
      <c r="G2898" t="str">
        <f>IF(Transactions!G2898&lt;&gt;"",Transactions!G2898,"")</f>
        <v>000000012_155</v>
      </c>
      <c r="H2898" t="str">
        <f>IF(Transactions!H2898&lt;&gt;"",Transactions!H2898,"")</f>
        <v>522.0</v>
      </c>
      <c r="I2898">
        <f>IF(Transactions!J2898-Transactions!I2898&lt;&gt;"",Transactions!J2898-Transactions!I2898,"")</f>
        <v>347</v>
      </c>
      <c r="J2898">
        <f>IF((Transactions!K2898-Transactions!I2898)-(Transactions!P2898-Transactions!J2898)&lt;&gt;"",(Transactions!K2898-Transactions!I2898)-(Transactions!P2898-Transactions!J2898),"")</f>
        <v>343</v>
      </c>
      <c r="K2898">
        <f>IF(Transactions!L2898-Transactions!K2898&lt;&gt;"",Transactions!L2898-Transactions!K2898,"")</f>
        <v>0</v>
      </c>
      <c r="L2898">
        <f>IF(Transactions!N2898-Transactions!M2898&lt;&gt;"",Transactions!N2898-Transactions!M2898,"")</f>
        <v>4</v>
      </c>
      <c r="M2898">
        <f>IF(Transactions!P2898-Transactions!O2898&lt;&gt;"",Transactions!P2898-Transactions!O2898,"")</f>
        <v>0</v>
      </c>
      <c r="O2898">
        <f t="shared" si="94"/>
        <v>347</v>
      </c>
      <c r="P2898" t="str">
        <f>IF(Transactions!O2898&lt;&gt;"",Transactions!O2898,"")</f>
        <v>1536328506148</v>
      </c>
      <c r="Q2898">
        <f>IF(Transactions!S2898-Transactions!J2898&lt;&gt;"",Transactions!S2898-Transactions!J2898,"")</f>
        <v>1790</v>
      </c>
      <c r="R2898">
        <f t="shared" si="95"/>
        <v>2137</v>
      </c>
    </row>
    <row r="2899" spans="1:18" x14ac:dyDescent="0.3">
      <c r="A2899" t="str">
        <f>IF(Transactions!A2899&lt;&gt;"",Transactions!A2899,0)</f>
        <v>2018/09/07 15:55:06</v>
      </c>
      <c r="B2899" t="str">
        <f>IF(Transactions!B2899&lt;&gt;"",Transactions!B2899,0)</f>
        <v>6fbf280c392cea23292908a6ed309185d5434f3a9f51c8e4fc56104c58378766</v>
      </c>
      <c r="C2899" t="str">
        <f>IF(Transactions!C2899&lt;&gt;"",Transactions!C2899,0)</f>
        <v>Step2</v>
      </c>
      <c r="D2899" t="str">
        <f>IF(Transactions!D2899&lt;&gt;"",Transactions!D2899,"")</f>
        <v>peer0.org2.ldegilde.com</v>
      </c>
      <c r="E2899" t="str">
        <f>IF(Transactions!E2899&lt;&gt;"",Transactions!E2899,"")</f>
        <v>default-chaincode</v>
      </c>
      <c r="F2899" t="str">
        <f>IF(Transactions!F2899&lt;&gt;"",Transactions!F2899,"")</f>
        <v>put</v>
      </c>
      <c r="G2899" t="str">
        <f>IF(Transactions!G2899&lt;&gt;"",Transactions!G2899,"")</f>
        <v>000000012_155</v>
      </c>
      <c r="H2899" t="str">
        <f>IF(Transactions!H2899&lt;&gt;"",Transactions!H2899,"")</f>
        <v>522.0</v>
      </c>
      <c r="I2899">
        <f>IF(Transactions!J2899-Transactions!I2899&lt;&gt;"",Transactions!J2899-Transactions!I2899,"")</f>
        <v>347</v>
      </c>
      <c r="J2899">
        <f>IF((Transactions!K2899-Transactions!I2899)-(Transactions!P2899-Transactions!J2899)&lt;&gt;"",(Transactions!K2899-Transactions!I2899)-(Transactions!P2899-Transactions!J2899),"")</f>
        <v>345</v>
      </c>
      <c r="K2899">
        <f>IF(Transactions!L2899-Transactions!K2899&lt;&gt;"",Transactions!L2899-Transactions!K2899,"")</f>
        <v>0</v>
      </c>
      <c r="L2899">
        <f>IF(Transactions!N2899-Transactions!M2899&lt;&gt;"",Transactions!N2899-Transactions!M2899,"")</f>
        <v>2</v>
      </c>
      <c r="M2899">
        <f>IF(Transactions!P2899-Transactions!O2899&lt;&gt;"",Transactions!P2899-Transactions!O2899,"")</f>
        <v>0</v>
      </c>
      <c r="O2899">
        <f t="shared" si="94"/>
        <v>347</v>
      </c>
      <c r="P2899" t="str">
        <f>IF(Transactions!O2899&lt;&gt;"",Transactions!O2899,"")</f>
        <v>1536328506183</v>
      </c>
      <c r="Q2899">
        <f>IF(Transactions!S2899-Transactions!J2899&lt;&gt;"",Transactions!S2899-Transactions!J2899,"")</f>
        <v>1790</v>
      </c>
      <c r="R2899">
        <f t="shared" si="95"/>
        <v>2137</v>
      </c>
    </row>
    <row r="2900" spans="1:18" x14ac:dyDescent="0.3">
      <c r="A2900" t="str">
        <f>IF(Transactions!A2900&lt;&gt;"",Transactions!A2900,0)</f>
        <v>2018/09/07 15:55:06</v>
      </c>
      <c r="B2900" t="str">
        <f>IF(Transactions!B2900&lt;&gt;"",Transactions!B2900,0)</f>
        <v>0861527b20eebccd1fd05abdcf5dd1344149c0438dc2212a6867eafb2878a4d3</v>
      </c>
      <c r="C2900" t="str">
        <f>IF(Transactions!C2900&lt;&gt;"",Transactions!C2900,0)</f>
        <v>Step2</v>
      </c>
      <c r="D2900" t="str">
        <f>IF(Transactions!D2900&lt;&gt;"",Transactions!D2900,"")</f>
        <v>peer0.org1.ldegilde.com</v>
      </c>
      <c r="E2900" t="str">
        <f>IF(Transactions!E2900&lt;&gt;"",Transactions!E2900,"")</f>
        <v>default-chaincode</v>
      </c>
      <c r="F2900" t="str">
        <f>IF(Transactions!F2900&lt;&gt;"",Transactions!F2900,"")</f>
        <v>put</v>
      </c>
      <c r="G2900" t="str">
        <f>IF(Transactions!G2900&lt;&gt;"",Transactions!G2900,"")</f>
        <v>000000012_235</v>
      </c>
      <c r="H2900" t="str">
        <f>IF(Transactions!H2900&lt;&gt;"",Transactions!H2900,"")</f>
        <v>525.0</v>
      </c>
      <c r="I2900">
        <f>IF(Transactions!J2900-Transactions!I2900&lt;&gt;"",Transactions!J2900-Transactions!I2900,"")</f>
        <v>385</v>
      </c>
      <c r="J2900">
        <f>IF((Transactions!K2900-Transactions!I2900)-(Transactions!P2900-Transactions!J2900)&lt;&gt;"",(Transactions!K2900-Transactions!I2900)-(Transactions!P2900-Transactions!J2900),"")</f>
        <v>379</v>
      </c>
      <c r="K2900">
        <f>IF(Transactions!L2900-Transactions!K2900&lt;&gt;"",Transactions!L2900-Transactions!K2900,"")</f>
        <v>0</v>
      </c>
      <c r="L2900">
        <f>IF(Transactions!N2900-Transactions!M2900&lt;&gt;"",Transactions!N2900-Transactions!M2900,"")</f>
        <v>6</v>
      </c>
      <c r="M2900">
        <f>IF(Transactions!P2900-Transactions!O2900&lt;&gt;"",Transactions!P2900-Transactions!O2900,"")</f>
        <v>0</v>
      </c>
      <c r="O2900">
        <f t="shared" si="94"/>
        <v>385</v>
      </c>
      <c r="P2900" t="str">
        <f>IF(Transactions!O2900&lt;&gt;"",Transactions!O2900,"")</f>
        <v>1536328506131</v>
      </c>
      <c r="Q2900">
        <f>IF(Transactions!S2900-Transactions!J2900&lt;&gt;"",Transactions!S2900-Transactions!J2900,"")</f>
        <v>1757</v>
      </c>
      <c r="R2900">
        <f t="shared" si="95"/>
        <v>2142</v>
      </c>
    </row>
    <row r="2901" spans="1:18" x14ac:dyDescent="0.3">
      <c r="A2901" t="str">
        <f>IF(Transactions!A2901&lt;&gt;"",Transactions!A2901,0)</f>
        <v>2018/09/07 15:55:06</v>
      </c>
      <c r="B2901" t="str">
        <f>IF(Transactions!B2901&lt;&gt;"",Transactions!B2901,0)</f>
        <v>0861527b20eebccd1fd05abdcf5dd1344149c0438dc2212a6867eafb2878a4d3</v>
      </c>
      <c r="C2901" t="str">
        <f>IF(Transactions!C2901&lt;&gt;"",Transactions!C2901,0)</f>
        <v>Step2</v>
      </c>
      <c r="D2901" t="str">
        <f>IF(Transactions!D2901&lt;&gt;"",Transactions!D2901,"")</f>
        <v>peer0.org2.ldegilde.com</v>
      </c>
      <c r="E2901" t="str">
        <f>IF(Transactions!E2901&lt;&gt;"",Transactions!E2901,"")</f>
        <v>default-chaincode</v>
      </c>
      <c r="F2901" t="str">
        <f>IF(Transactions!F2901&lt;&gt;"",Transactions!F2901,"")</f>
        <v>put</v>
      </c>
      <c r="G2901" t="str">
        <f>IF(Transactions!G2901&lt;&gt;"",Transactions!G2901,"")</f>
        <v>000000012_235</v>
      </c>
      <c r="H2901" t="str">
        <f>IF(Transactions!H2901&lt;&gt;"",Transactions!H2901,"")</f>
        <v>525.0</v>
      </c>
      <c r="I2901">
        <f>IF(Transactions!J2901-Transactions!I2901&lt;&gt;"",Transactions!J2901-Transactions!I2901,"")</f>
        <v>385</v>
      </c>
      <c r="J2901">
        <f>IF((Transactions!K2901-Transactions!I2901)-(Transactions!P2901-Transactions!J2901)&lt;&gt;"",(Transactions!K2901-Transactions!I2901)-(Transactions!P2901-Transactions!J2901),"")</f>
        <v>375</v>
      </c>
      <c r="K2901">
        <f>IF(Transactions!L2901-Transactions!K2901&lt;&gt;"",Transactions!L2901-Transactions!K2901,"")</f>
        <v>0</v>
      </c>
      <c r="L2901">
        <f>IF(Transactions!N2901-Transactions!M2901&lt;&gt;"",Transactions!N2901-Transactions!M2901,"")</f>
        <v>10</v>
      </c>
      <c r="M2901">
        <f>IF(Transactions!P2901-Transactions!O2901&lt;&gt;"",Transactions!P2901-Transactions!O2901,"")</f>
        <v>0</v>
      </c>
      <c r="O2901">
        <f t="shared" si="94"/>
        <v>385</v>
      </c>
      <c r="P2901" t="str">
        <f>IF(Transactions!O2901&lt;&gt;"",Transactions!O2901,"")</f>
        <v>1536328506174</v>
      </c>
      <c r="Q2901">
        <f>IF(Transactions!S2901-Transactions!J2901&lt;&gt;"",Transactions!S2901-Transactions!J2901,"")</f>
        <v>1757</v>
      </c>
      <c r="R2901">
        <f t="shared" si="95"/>
        <v>2142</v>
      </c>
    </row>
    <row r="2902" spans="1:18" x14ac:dyDescent="0.3">
      <c r="A2902" t="str">
        <f>IF(Transactions!A2902&lt;&gt;"",Transactions!A2902,0)</f>
        <v>2018/09/07 15:55:06</v>
      </c>
      <c r="B2902" t="str">
        <f>IF(Transactions!B2902&lt;&gt;"",Transactions!B2902,0)</f>
        <v>98f353d6dfb3380dfb3d3185ac8845b7fb7d8f23894791893a8452e38655b47f</v>
      </c>
      <c r="C2902" t="str">
        <f>IF(Transactions!C2902&lt;&gt;"",Transactions!C2902,0)</f>
        <v>Step2</v>
      </c>
      <c r="D2902" t="str">
        <f>IF(Transactions!D2902&lt;&gt;"",Transactions!D2902,"")</f>
        <v>peer0.org1.ldegilde.com</v>
      </c>
      <c r="E2902" t="str">
        <f>IF(Transactions!E2902&lt;&gt;"",Transactions!E2902,"")</f>
        <v>default-chaincode</v>
      </c>
      <c r="F2902" t="str">
        <f>IF(Transactions!F2902&lt;&gt;"",Transactions!F2902,"")</f>
        <v>put</v>
      </c>
      <c r="G2902" t="str">
        <f>IF(Transactions!G2902&lt;&gt;"",Transactions!G2902,"")</f>
        <v>000000012_316</v>
      </c>
      <c r="H2902" t="str">
        <f>IF(Transactions!H2902&lt;&gt;"",Transactions!H2902,"")</f>
        <v>773.0</v>
      </c>
      <c r="I2902">
        <f>IF(Transactions!J2902-Transactions!I2902&lt;&gt;"",Transactions!J2902-Transactions!I2902,"")</f>
        <v>348</v>
      </c>
      <c r="J2902">
        <f>IF((Transactions!K2902-Transactions!I2902)-(Transactions!P2902-Transactions!J2902)&lt;&gt;"",(Transactions!K2902-Transactions!I2902)-(Transactions!P2902-Transactions!J2902),"")</f>
        <v>342</v>
      </c>
      <c r="K2902">
        <f>IF(Transactions!L2902-Transactions!K2902&lt;&gt;"",Transactions!L2902-Transactions!K2902,"")</f>
        <v>0</v>
      </c>
      <c r="L2902">
        <f>IF(Transactions!N2902-Transactions!M2902&lt;&gt;"",Transactions!N2902-Transactions!M2902,"")</f>
        <v>6</v>
      </c>
      <c r="M2902">
        <f>IF(Transactions!P2902-Transactions!O2902&lt;&gt;"",Transactions!P2902-Transactions!O2902,"")</f>
        <v>0</v>
      </c>
      <c r="O2902">
        <f t="shared" si="94"/>
        <v>348</v>
      </c>
      <c r="P2902" t="str">
        <f>IF(Transactions!O2902&lt;&gt;"",Transactions!O2902,"")</f>
        <v>1536328506131</v>
      </c>
      <c r="Q2902">
        <f>IF(Transactions!S2902-Transactions!J2902&lt;&gt;"",Transactions!S2902-Transactions!J2902,"")</f>
        <v>1827</v>
      </c>
      <c r="R2902">
        <f t="shared" si="95"/>
        <v>2175</v>
      </c>
    </row>
    <row r="2903" spans="1:18" x14ac:dyDescent="0.3">
      <c r="A2903" t="str">
        <f>IF(Transactions!A2903&lt;&gt;"",Transactions!A2903,0)</f>
        <v>2018/09/07 15:55:06</v>
      </c>
      <c r="B2903" t="str">
        <f>IF(Transactions!B2903&lt;&gt;"",Transactions!B2903,0)</f>
        <v>98f353d6dfb3380dfb3d3185ac8845b7fb7d8f23894791893a8452e38655b47f</v>
      </c>
      <c r="C2903" t="str">
        <f>IF(Transactions!C2903&lt;&gt;"",Transactions!C2903,0)</f>
        <v>Step2</v>
      </c>
      <c r="D2903" t="str">
        <f>IF(Transactions!D2903&lt;&gt;"",Transactions!D2903,"")</f>
        <v>peer0.org2.ldegilde.com</v>
      </c>
      <c r="E2903" t="str">
        <f>IF(Transactions!E2903&lt;&gt;"",Transactions!E2903,"")</f>
        <v>default-chaincode</v>
      </c>
      <c r="F2903" t="str">
        <f>IF(Transactions!F2903&lt;&gt;"",Transactions!F2903,"")</f>
        <v>put</v>
      </c>
      <c r="G2903" t="str">
        <f>IF(Transactions!G2903&lt;&gt;"",Transactions!G2903,"")</f>
        <v>000000012_316</v>
      </c>
      <c r="H2903" t="str">
        <f>IF(Transactions!H2903&lt;&gt;"",Transactions!H2903,"")</f>
        <v>773.0</v>
      </c>
      <c r="I2903">
        <f>IF(Transactions!J2903-Transactions!I2903&lt;&gt;"",Transactions!J2903-Transactions!I2903,"")</f>
        <v>348</v>
      </c>
      <c r="J2903">
        <f>IF((Transactions!K2903-Transactions!I2903)-(Transactions!P2903-Transactions!J2903)&lt;&gt;"",(Transactions!K2903-Transactions!I2903)-(Transactions!P2903-Transactions!J2903),"")</f>
        <v>343</v>
      </c>
      <c r="K2903">
        <f>IF(Transactions!L2903-Transactions!K2903&lt;&gt;"",Transactions!L2903-Transactions!K2903,"")</f>
        <v>0</v>
      </c>
      <c r="L2903">
        <f>IF(Transactions!N2903-Transactions!M2903&lt;&gt;"",Transactions!N2903-Transactions!M2903,"")</f>
        <v>5</v>
      </c>
      <c r="M2903">
        <f>IF(Transactions!P2903-Transactions!O2903&lt;&gt;"",Transactions!P2903-Transactions!O2903,"")</f>
        <v>0</v>
      </c>
      <c r="O2903">
        <f t="shared" si="94"/>
        <v>348</v>
      </c>
      <c r="P2903" t="str">
        <f>IF(Transactions!O2903&lt;&gt;"",Transactions!O2903,"")</f>
        <v>1536328506164</v>
      </c>
      <c r="Q2903">
        <f>IF(Transactions!S2903-Transactions!J2903&lt;&gt;"",Transactions!S2903-Transactions!J2903,"")</f>
        <v>1827</v>
      </c>
      <c r="R2903">
        <f t="shared" si="95"/>
        <v>2175</v>
      </c>
    </row>
    <row r="2904" spans="1:18" x14ac:dyDescent="0.3">
      <c r="A2904" t="str">
        <f>IF(Transactions!A2904&lt;&gt;"",Transactions!A2904,0)</f>
        <v>2018/09/07 15:55:06</v>
      </c>
      <c r="B2904" t="str">
        <f>IF(Transactions!B2904&lt;&gt;"",Transactions!B2904,0)</f>
        <v>a221a3973f73ac3322a2488e84027ba98311938136e1268502256606eda1a254</v>
      </c>
      <c r="C2904" t="str">
        <f>IF(Transactions!C2904&lt;&gt;"",Transactions!C2904,0)</f>
        <v>Step2</v>
      </c>
      <c r="D2904" t="str">
        <f>IF(Transactions!D2904&lt;&gt;"",Transactions!D2904,"")</f>
        <v>peer0.org1.ldegilde.com</v>
      </c>
      <c r="E2904" t="str">
        <f>IF(Transactions!E2904&lt;&gt;"",Transactions!E2904,"")</f>
        <v>default-chaincode</v>
      </c>
      <c r="F2904" t="str">
        <f>IF(Transactions!F2904&lt;&gt;"",Transactions!F2904,"")</f>
        <v>put</v>
      </c>
      <c r="G2904" t="str">
        <f>IF(Transactions!G2904&lt;&gt;"",Transactions!G2904,"")</f>
        <v>000000012_93</v>
      </c>
      <c r="H2904" t="str">
        <f>IF(Transactions!H2904&lt;&gt;"",Transactions!H2904,"")</f>
        <v>117.0</v>
      </c>
      <c r="I2904">
        <f>IF(Transactions!J2904-Transactions!I2904&lt;&gt;"",Transactions!J2904-Transactions!I2904,"")</f>
        <v>400</v>
      </c>
      <c r="J2904">
        <f>IF((Transactions!K2904-Transactions!I2904)-(Transactions!P2904-Transactions!J2904)&lt;&gt;"",(Transactions!K2904-Transactions!I2904)-(Transactions!P2904-Transactions!J2904),"")</f>
        <v>399</v>
      </c>
      <c r="K2904">
        <f>IF(Transactions!L2904-Transactions!K2904&lt;&gt;"",Transactions!L2904-Transactions!K2904,"")</f>
        <v>0</v>
      </c>
      <c r="L2904">
        <f>IF(Transactions!N2904-Transactions!M2904&lt;&gt;"",Transactions!N2904-Transactions!M2904,"")</f>
        <v>1</v>
      </c>
      <c r="M2904">
        <f>IF(Transactions!P2904-Transactions!O2904&lt;&gt;"",Transactions!P2904-Transactions!O2904,"")</f>
        <v>0</v>
      </c>
      <c r="O2904">
        <f t="shared" si="94"/>
        <v>400</v>
      </c>
      <c r="P2904" t="str">
        <f>IF(Transactions!O2904&lt;&gt;"",Transactions!O2904,"")</f>
        <v>1536328506143</v>
      </c>
      <c r="Q2904">
        <f>IF(Transactions!S2904-Transactions!J2904&lt;&gt;"",Transactions!S2904-Transactions!J2904,"")</f>
        <v>1735</v>
      </c>
      <c r="R2904">
        <f t="shared" si="95"/>
        <v>2135</v>
      </c>
    </row>
    <row r="2905" spans="1:18" x14ac:dyDescent="0.3">
      <c r="A2905" t="str">
        <f>IF(Transactions!A2905&lt;&gt;"",Transactions!A2905,0)</f>
        <v>2018/09/07 15:55:06</v>
      </c>
      <c r="B2905" t="str">
        <f>IF(Transactions!B2905&lt;&gt;"",Transactions!B2905,0)</f>
        <v>a221a3973f73ac3322a2488e84027ba98311938136e1268502256606eda1a254</v>
      </c>
      <c r="C2905" t="str">
        <f>IF(Transactions!C2905&lt;&gt;"",Transactions!C2905,0)</f>
        <v>Step2</v>
      </c>
      <c r="D2905" t="str">
        <f>IF(Transactions!D2905&lt;&gt;"",Transactions!D2905,"")</f>
        <v>peer0.org2.ldegilde.com</v>
      </c>
      <c r="E2905" t="str">
        <f>IF(Transactions!E2905&lt;&gt;"",Transactions!E2905,"")</f>
        <v>default-chaincode</v>
      </c>
      <c r="F2905" t="str">
        <f>IF(Transactions!F2905&lt;&gt;"",Transactions!F2905,"")</f>
        <v>put</v>
      </c>
      <c r="G2905" t="str">
        <f>IF(Transactions!G2905&lt;&gt;"",Transactions!G2905,"")</f>
        <v>000000012_93</v>
      </c>
      <c r="H2905" t="str">
        <f>IF(Transactions!H2905&lt;&gt;"",Transactions!H2905,"")</f>
        <v>117.0</v>
      </c>
      <c r="I2905">
        <f>IF(Transactions!J2905-Transactions!I2905&lt;&gt;"",Transactions!J2905-Transactions!I2905,"")</f>
        <v>400</v>
      </c>
      <c r="J2905">
        <f>IF((Transactions!K2905-Transactions!I2905)-(Transactions!P2905-Transactions!J2905)&lt;&gt;"",(Transactions!K2905-Transactions!I2905)-(Transactions!P2905-Transactions!J2905),"")</f>
        <v>397</v>
      </c>
      <c r="K2905">
        <f>IF(Transactions!L2905-Transactions!K2905&lt;&gt;"",Transactions!L2905-Transactions!K2905,"")</f>
        <v>0</v>
      </c>
      <c r="L2905">
        <f>IF(Transactions!N2905-Transactions!M2905&lt;&gt;"",Transactions!N2905-Transactions!M2905,"")</f>
        <v>3</v>
      </c>
      <c r="M2905">
        <f>IF(Transactions!P2905-Transactions!O2905&lt;&gt;"",Transactions!P2905-Transactions!O2905,"")</f>
        <v>0</v>
      </c>
      <c r="O2905">
        <f t="shared" si="94"/>
        <v>400</v>
      </c>
      <c r="P2905" t="str">
        <f>IF(Transactions!O2905&lt;&gt;"",Transactions!O2905,"")</f>
        <v>1536328506177</v>
      </c>
      <c r="Q2905">
        <f>IF(Transactions!S2905-Transactions!J2905&lt;&gt;"",Transactions!S2905-Transactions!J2905,"")</f>
        <v>1735</v>
      </c>
      <c r="R2905">
        <f t="shared" si="95"/>
        <v>2135</v>
      </c>
    </row>
    <row r="2906" spans="1:18" x14ac:dyDescent="0.3">
      <c r="A2906" t="str">
        <f>IF(Transactions!A2906&lt;&gt;"",Transactions!A2906,0)</f>
        <v>2018/09/07 15:55:06</v>
      </c>
      <c r="B2906" t="str">
        <f>IF(Transactions!B2906&lt;&gt;"",Transactions!B2906,0)</f>
        <v>cb2fab9639f17de06e668312f7699b67ddbd09810bb1dd7cddfe68185e0f8a7b</v>
      </c>
      <c r="C2906" t="str">
        <f>IF(Transactions!C2906&lt;&gt;"",Transactions!C2906,0)</f>
        <v>Step2</v>
      </c>
      <c r="D2906" t="str">
        <f>IF(Transactions!D2906&lt;&gt;"",Transactions!D2906,"")</f>
        <v>peer0.org1.ldegilde.com</v>
      </c>
      <c r="E2906" t="str">
        <f>IF(Transactions!E2906&lt;&gt;"",Transactions!E2906,"")</f>
        <v>default-chaincode</v>
      </c>
      <c r="F2906" t="str">
        <f>IF(Transactions!F2906&lt;&gt;"",Transactions!F2906,"")</f>
        <v>put</v>
      </c>
      <c r="G2906" t="str">
        <f>IF(Transactions!G2906&lt;&gt;"",Transactions!G2906,"")</f>
        <v>000000012_103</v>
      </c>
      <c r="H2906" t="str">
        <f>IF(Transactions!H2906&lt;&gt;"",Transactions!H2906,"")</f>
        <v>832.0</v>
      </c>
      <c r="I2906">
        <f>IF(Transactions!J2906-Transactions!I2906&lt;&gt;"",Transactions!J2906-Transactions!I2906,"")</f>
        <v>409</v>
      </c>
      <c r="J2906">
        <f>IF((Transactions!K2906-Transactions!I2906)-(Transactions!P2906-Transactions!J2906)&lt;&gt;"",(Transactions!K2906-Transactions!I2906)-(Transactions!P2906-Transactions!J2906),"")</f>
        <v>406</v>
      </c>
      <c r="K2906">
        <f>IF(Transactions!L2906-Transactions!K2906&lt;&gt;"",Transactions!L2906-Transactions!K2906,"")</f>
        <v>0</v>
      </c>
      <c r="L2906">
        <f>IF(Transactions!N2906-Transactions!M2906&lt;&gt;"",Transactions!N2906-Transactions!M2906,"")</f>
        <v>3</v>
      </c>
      <c r="M2906">
        <f>IF(Transactions!P2906-Transactions!O2906&lt;&gt;"",Transactions!P2906-Transactions!O2906,"")</f>
        <v>0</v>
      </c>
      <c r="O2906">
        <f t="shared" si="94"/>
        <v>409</v>
      </c>
      <c r="P2906" t="str">
        <f>IF(Transactions!O2906&lt;&gt;"",Transactions!O2906,"")</f>
        <v>1536328506125</v>
      </c>
      <c r="Q2906">
        <f>IF(Transactions!S2906-Transactions!J2906&lt;&gt;"",Transactions!S2906-Transactions!J2906,"")</f>
        <v>1766</v>
      </c>
      <c r="R2906">
        <f t="shared" si="95"/>
        <v>2175</v>
      </c>
    </row>
    <row r="2907" spans="1:18" x14ac:dyDescent="0.3">
      <c r="A2907" t="str">
        <f>IF(Transactions!A2907&lt;&gt;"",Transactions!A2907,0)</f>
        <v>2018/09/07 15:55:06</v>
      </c>
      <c r="B2907" t="str">
        <f>IF(Transactions!B2907&lt;&gt;"",Transactions!B2907,0)</f>
        <v>cb2fab9639f17de06e668312f7699b67ddbd09810bb1dd7cddfe68185e0f8a7b</v>
      </c>
      <c r="C2907" t="str">
        <f>IF(Transactions!C2907&lt;&gt;"",Transactions!C2907,0)</f>
        <v>Step2</v>
      </c>
      <c r="D2907" t="str">
        <f>IF(Transactions!D2907&lt;&gt;"",Transactions!D2907,"")</f>
        <v>peer0.org2.ldegilde.com</v>
      </c>
      <c r="E2907" t="str">
        <f>IF(Transactions!E2907&lt;&gt;"",Transactions!E2907,"")</f>
        <v>default-chaincode</v>
      </c>
      <c r="F2907" t="str">
        <f>IF(Transactions!F2907&lt;&gt;"",Transactions!F2907,"")</f>
        <v>put</v>
      </c>
      <c r="G2907" t="str">
        <f>IF(Transactions!G2907&lt;&gt;"",Transactions!G2907,"")</f>
        <v>000000012_103</v>
      </c>
      <c r="H2907" t="str">
        <f>IF(Transactions!H2907&lt;&gt;"",Transactions!H2907,"")</f>
        <v>832.0</v>
      </c>
      <c r="I2907">
        <f>IF(Transactions!J2907-Transactions!I2907&lt;&gt;"",Transactions!J2907-Transactions!I2907,"")</f>
        <v>409</v>
      </c>
      <c r="J2907">
        <f>IF((Transactions!K2907-Transactions!I2907)-(Transactions!P2907-Transactions!J2907)&lt;&gt;"",(Transactions!K2907-Transactions!I2907)-(Transactions!P2907-Transactions!J2907),"")</f>
        <v>407</v>
      </c>
      <c r="K2907">
        <f>IF(Transactions!L2907-Transactions!K2907&lt;&gt;"",Transactions!L2907-Transactions!K2907,"")</f>
        <v>0</v>
      </c>
      <c r="L2907">
        <f>IF(Transactions!N2907-Transactions!M2907&lt;&gt;"",Transactions!N2907-Transactions!M2907,"")</f>
        <v>2</v>
      </c>
      <c r="M2907">
        <f>IF(Transactions!P2907-Transactions!O2907&lt;&gt;"",Transactions!P2907-Transactions!O2907,"")</f>
        <v>0</v>
      </c>
      <c r="O2907">
        <f t="shared" si="94"/>
        <v>409</v>
      </c>
      <c r="P2907" t="str">
        <f>IF(Transactions!O2907&lt;&gt;"",Transactions!O2907,"")</f>
        <v>1536328506182</v>
      </c>
      <c r="Q2907">
        <f>IF(Transactions!S2907-Transactions!J2907&lt;&gt;"",Transactions!S2907-Transactions!J2907,"")</f>
        <v>1766</v>
      </c>
      <c r="R2907">
        <f t="shared" si="95"/>
        <v>2175</v>
      </c>
    </row>
    <row r="2908" spans="1:18" x14ac:dyDescent="0.3">
      <c r="A2908" t="str">
        <f>IF(Transactions!A2908&lt;&gt;"",Transactions!A2908,0)</f>
        <v>2018/09/07 15:55:06</v>
      </c>
      <c r="B2908" t="str">
        <f>IF(Transactions!B2908&lt;&gt;"",Transactions!B2908,0)</f>
        <v>6af7c10e0ff64a9cd851a957be0d0f90ef732652e5196fe7e533b7feb8cc4260</v>
      </c>
      <c r="C2908" t="str">
        <f>IF(Transactions!C2908&lt;&gt;"",Transactions!C2908,0)</f>
        <v>Step2</v>
      </c>
      <c r="D2908" t="str">
        <f>IF(Transactions!D2908&lt;&gt;"",Transactions!D2908,"")</f>
        <v>peer0.org1.ldegilde.com</v>
      </c>
      <c r="E2908" t="str">
        <f>IF(Transactions!E2908&lt;&gt;"",Transactions!E2908,"")</f>
        <v>default-chaincode</v>
      </c>
      <c r="F2908" t="str">
        <f>IF(Transactions!F2908&lt;&gt;"",Transactions!F2908,"")</f>
        <v>put</v>
      </c>
      <c r="G2908" t="str">
        <f>IF(Transactions!G2908&lt;&gt;"",Transactions!G2908,"")</f>
        <v>000000012_54</v>
      </c>
      <c r="H2908" t="str">
        <f>IF(Transactions!H2908&lt;&gt;"",Transactions!H2908,"")</f>
        <v>414.0</v>
      </c>
      <c r="I2908">
        <f>IF(Transactions!J2908-Transactions!I2908&lt;&gt;"",Transactions!J2908-Transactions!I2908,"")</f>
        <v>173</v>
      </c>
      <c r="J2908">
        <f>IF((Transactions!K2908-Transactions!I2908)-(Transactions!P2908-Transactions!J2908)&lt;&gt;"",(Transactions!K2908-Transactions!I2908)-(Transactions!P2908-Transactions!J2908),"")</f>
        <v>172</v>
      </c>
      <c r="K2908">
        <f>IF(Transactions!L2908-Transactions!K2908&lt;&gt;"",Transactions!L2908-Transactions!K2908,"")</f>
        <v>0</v>
      </c>
      <c r="L2908">
        <f>IF(Transactions!N2908-Transactions!M2908&lt;&gt;"",Transactions!N2908-Transactions!M2908,"")</f>
        <v>1</v>
      </c>
      <c r="M2908">
        <f>IF(Transactions!P2908-Transactions!O2908&lt;&gt;"",Transactions!P2908-Transactions!O2908,"")</f>
        <v>0</v>
      </c>
      <c r="O2908">
        <f t="shared" si="94"/>
        <v>173</v>
      </c>
      <c r="P2908" t="str">
        <f>IF(Transactions!O2908&lt;&gt;"",Transactions!O2908,"")</f>
        <v>1536328506653</v>
      </c>
      <c r="Q2908">
        <f>IF(Transactions!S2908-Transactions!J2908&lt;&gt;"",Transactions!S2908-Transactions!J2908,"")</f>
        <v>1403</v>
      </c>
      <c r="R2908">
        <f t="shared" si="95"/>
        <v>1576</v>
      </c>
    </row>
    <row r="2909" spans="1:18" x14ac:dyDescent="0.3">
      <c r="A2909" t="str">
        <f>IF(Transactions!A2909&lt;&gt;"",Transactions!A2909,0)</f>
        <v>2018/09/07 15:55:06</v>
      </c>
      <c r="B2909" t="str">
        <f>IF(Transactions!B2909&lt;&gt;"",Transactions!B2909,0)</f>
        <v>6af7c10e0ff64a9cd851a957be0d0f90ef732652e5196fe7e533b7feb8cc4260</v>
      </c>
      <c r="C2909" t="str">
        <f>IF(Transactions!C2909&lt;&gt;"",Transactions!C2909,0)</f>
        <v>Step2</v>
      </c>
      <c r="D2909" t="str">
        <f>IF(Transactions!D2909&lt;&gt;"",Transactions!D2909,"")</f>
        <v>peer0.org2.ldegilde.com</v>
      </c>
      <c r="E2909" t="str">
        <f>IF(Transactions!E2909&lt;&gt;"",Transactions!E2909,"")</f>
        <v>default-chaincode</v>
      </c>
      <c r="F2909" t="str">
        <f>IF(Transactions!F2909&lt;&gt;"",Transactions!F2909,"")</f>
        <v>put</v>
      </c>
      <c r="G2909" t="str">
        <f>IF(Transactions!G2909&lt;&gt;"",Transactions!G2909,"")</f>
        <v>000000012_54</v>
      </c>
      <c r="H2909" t="str">
        <f>IF(Transactions!H2909&lt;&gt;"",Transactions!H2909,"")</f>
        <v>414.0</v>
      </c>
      <c r="I2909">
        <f>IF(Transactions!J2909-Transactions!I2909&lt;&gt;"",Transactions!J2909-Transactions!I2909,"")</f>
        <v>173</v>
      </c>
      <c r="J2909">
        <f>IF((Transactions!K2909-Transactions!I2909)-(Transactions!P2909-Transactions!J2909)&lt;&gt;"",(Transactions!K2909-Transactions!I2909)-(Transactions!P2909-Transactions!J2909),"")</f>
        <v>172</v>
      </c>
      <c r="K2909">
        <f>IF(Transactions!L2909-Transactions!K2909&lt;&gt;"",Transactions!L2909-Transactions!K2909,"")</f>
        <v>0</v>
      </c>
      <c r="L2909">
        <f>IF(Transactions!N2909-Transactions!M2909&lt;&gt;"",Transactions!N2909-Transactions!M2909,"")</f>
        <v>1</v>
      </c>
      <c r="M2909">
        <f>IF(Transactions!P2909-Transactions!O2909&lt;&gt;"",Transactions!P2909-Transactions!O2909,"")</f>
        <v>0</v>
      </c>
      <c r="O2909">
        <f t="shared" si="94"/>
        <v>173</v>
      </c>
      <c r="P2909" t="str">
        <f>IF(Transactions!O2909&lt;&gt;"",Transactions!O2909,"")</f>
        <v>1536328506645</v>
      </c>
      <c r="Q2909">
        <f>IF(Transactions!S2909-Transactions!J2909&lt;&gt;"",Transactions!S2909-Transactions!J2909,"")</f>
        <v>1403</v>
      </c>
      <c r="R2909">
        <f t="shared" si="95"/>
        <v>1576</v>
      </c>
    </row>
    <row r="2910" spans="1:18" x14ac:dyDescent="0.3">
      <c r="A2910" t="str">
        <f>IF(Transactions!A2910&lt;&gt;"",Transactions!A2910,0)</f>
        <v>2018/09/07 15:55:06</v>
      </c>
      <c r="B2910" t="str">
        <f>IF(Transactions!B2910&lt;&gt;"",Transactions!B2910,0)</f>
        <v>3af1ad5a39185f2ef36efa8d92e67360485847c3de0083bf9ed3336820d01917</v>
      </c>
      <c r="C2910" t="str">
        <f>IF(Transactions!C2910&lt;&gt;"",Transactions!C2910,0)</f>
        <v>Step2</v>
      </c>
      <c r="D2910" t="str">
        <f>IF(Transactions!D2910&lt;&gt;"",Transactions!D2910,"")</f>
        <v>peer0.org1.ldegilde.com</v>
      </c>
      <c r="E2910" t="str">
        <f>IF(Transactions!E2910&lt;&gt;"",Transactions!E2910,"")</f>
        <v>default-chaincode</v>
      </c>
      <c r="F2910" t="str">
        <f>IF(Transactions!F2910&lt;&gt;"",Transactions!F2910,"")</f>
        <v>put</v>
      </c>
      <c r="G2910" t="str">
        <f>IF(Transactions!G2910&lt;&gt;"",Transactions!G2910,"")</f>
        <v>000000012_102</v>
      </c>
      <c r="H2910" t="str">
        <f>IF(Transactions!H2910&lt;&gt;"",Transactions!H2910,"")</f>
        <v>237.0</v>
      </c>
      <c r="I2910">
        <f>IF(Transactions!J2910-Transactions!I2910&lt;&gt;"",Transactions!J2910-Transactions!I2910,"")</f>
        <v>367</v>
      </c>
      <c r="J2910">
        <f>IF((Transactions!K2910-Transactions!I2910)-(Transactions!P2910-Transactions!J2910)&lt;&gt;"",(Transactions!K2910-Transactions!I2910)-(Transactions!P2910-Transactions!J2910),"")</f>
        <v>365</v>
      </c>
      <c r="K2910">
        <f>IF(Transactions!L2910-Transactions!K2910&lt;&gt;"",Transactions!L2910-Transactions!K2910,"")</f>
        <v>0</v>
      </c>
      <c r="L2910">
        <f>IF(Transactions!N2910-Transactions!M2910&lt;&gt;"",Transactions!N2910-Transactions!M2910,"")</f>
        <v>2</v>
      </c>
      <c r="M2910">
        <f>IF(Transactions!P2910-Transactions!O2910&lt;&gt;"",Transactions!P2910-Transactions!O2910,"")</f>
        <v>0</v>
      </c>
      <c r="O2910">
        <f t="shared" si="94"/>
        <v>367</v>
      </c>
      <c r="P2910" t="str">
        <f>IF(Transactions!O2910&lt;&gt;"",Transactions!O2910,"")</f>
        <v>1536328506143</v>
      </c>
      <c r="Q2910">
        <f>IF(Transactions!S2910-Transactions!J2910&lt;&gt;"",Transactions!S2910-Transactions!J2910,"")</f>
        <v>1769</v>
      </c>
      <c r="R2910">
        <f t="shared" si="95"/>
        <v>2136</v>
      </c>
    </row>
    <row r="2911" spans="1:18" x14ac:dyDescent="0.3">
      <c r="A2911" t="str">
        <f>IF(Transactions!A2911&lt;&gt;"",Transactions!A2911,0)</f>
        <v>2018/09/07 15:55:06</v>
      </c>
      <c r="B2911" t="str">
        <f>IF(Transactions!B2911&lt;&gt;"",Transactions!B2911,0)</f>
        <v>3af1ad5a39185f2ef36efa8d92e67360485847c3de0083bf9ed3336820d01917</v>
      </c>
      <c r="C2911" t="str">
        <f>IF(Transactions!C2911&lt;&gt;"",Transactions!C2911,0)</f>
        <v>Step2</v>
      </c>
      <c r="D2911" t="str">
        <f>IF(Transactions!D2911&lt;&gt;"",Transactions!D2911,"")</f>
        <v>peer0.org2.ldegilde.com</v>
      </c>
      <c r="E2911" t="str">
        <f>IF(Transactions!E2911&lt;&gt;"",Transactions!E2911,"")</f>
        <v>default-chaincode</v>
      </c>
      <c r="F2911" t="str">
        <f>IF(Transactions!F2911&lt;&gt;"",Transactions!F2911,"")</f>
        <v>put</v>
      </c>
      <c r="G2911" t="str">
        <f>IF(Transactions!G2911&lt;&gt;"",Transactions!G2911,"")</f>
        <v>000000012_102</v>
      </c>
      <c r="H2911" t="str">
        <f>IF(Transactions!H2911&lt;&gt;"",Transactions!H2911,"")</f>
        <v>237.0</v>
      </c>
      <c r="I2911">
        <f>IF(Transactions!J2911-Transactions!I2911&lt;&gt;"",Transactions!J2911-Transactions!I2911,"")</f>
        <v>367</v>
      </c>
      <c r="J2911">
        <f>IF((Transactions!K2911-Transactions!I2911)-(Transactions!P2911-Transactions!J2911)&lt;&gt;"",(Transactions!K2911-Transactions!I2911)-(Transactions!P2911-Transactions!J2911),"")</f>
        <v>364</v>
      </c>
      <c r="K2911">
        <f>IF(Transactions!L2911-Transactions!K2911&lt;&gt;"",Transactions!L2911-Transactions!K2911,"")</f>
        <v>0</v>
      </c>
      <c r="L2911">
        <f>IF(Transactions!N2911-Transactions!M2911&lt;&gt;"",Transactions!N2911-Transactions!M2911,"")</f>
        <v>3</v>
      </c>
      <c r="M2911">
        <f>IF(Transactions!P2911-Transactions!O2911&lt;&gt;"",Transactions!P2911-Transactions!O2911,"")</f>
        <v>0</v>
      </c>
      <c r="O2911">
        <f t="shared" si="94"/>
        <v>367</v>
      </c>
      <c r="P2911" t="str">
        <f>IF(Transactions!O2911&lt;&gt;"",Transactions!O2911,"")</f>
        <v>1536328506181</v>
      </c>
      <c r="Q2911">
        <f>IF(Transactions!S2911-Transactions!J2911&lt;&gt;"",Transactions!S2911-Transactions!J2911,"")</f>
        <v>1769</v>
      </c>
      <c r="R2911">
        <f t="shared" si="95"/>
        <v>2136</v>
      </c>
    </row>
    <row r="2912" spans="1:18" x14ac:dyDescent="0.3">
      <c r="A2912" t="str">
        <f>IF(Transactions!A2912&lt;&gt;"",Transactions!A2912,0)</f>
        <v>2018/09/07 15:55:06</v>
      </c>
      <c r="B2912" t="str">
        <f>IF(Transactions!B2912&lt;&gt;"",Transactions!B2912,0)</f>
        <v>7390300005a8b3b027854ba0f920ce1db0edd17388ab70a70d9cfa2bda0ab5b1</v>
      </c>
      <c r="C2912" t="str">
        <f>IF(Transactions!C2912&lt;&gt;"",Transactions!C2912,0)</f>
        <v>Step2</v>
      </c>
      <c r="D2912" t="str">
        <f>IF(Transactions!D2912&lt;&gt;"",Transactions!D2912,"")</f>
        <v>peer0.org1.ldegilde.com</v>
      </c>
      <c r="E2912" t="str">
        <f>IF(Transactions!E2912&lt;&gt;"",Transactions!E2912,"")</f>
        <v>default-chaincode</v>
      </c>
      <c r="F2912" t="str">
        <f>IF(Transactions!F2912&lt;&gt;"",Transactions!F2912,"")</f>
        <v>put</v>
      </c>
      <c r="G2912" t="str">
        <f>IF(Transactions!G2912&lt;&gt;"",Transactions!G2912,"")</f>
        <v>000000012_45</v>
      </c>
      <c r="H2912" t="str">
        <f>IF(Transactions!H2912&lt;&gt;"",Transactions!H2912,"")</f>
        <v>57.0</v>
      </c>
      <c r="I2912">
        <f>IF(Transactions!J2912-Transactions!I2912&lt;&gt;"",Transactions!J2912-Transactions!I2912,"")</f>
        <v>171</v>
      </c>
      <c r="J2912">
        <f>IF((Transactions!K2912-Transactions!I2912)-(Transactions!P2912-Transactions!J2912)&lt;&gt;"",(Transactions!K2912-Transactions!I2912)-(Transactions!P2912-Transactions!J2912),"")</f>
        <v>170</v>
      </c>
      <c r="K2912">
        <f>IF(Transactions!L2912-Transactions!K2912&lt;&gt;"",Transactions!L2912-Transactions!K2912,"")</f>
        <v>0</v>
      </c>
      <c r="L2912">
        <f>IF(Transactions!N2912-Transactions!M2912&lt;&gt;"",Transactions!N2912-Transactions!M2912,"")</f>
        <v>1</v>
      </c>
      <c r="M2912">
        <f>IF(Transactions!P2912-Transactions!O2912&lt;&gt;"",Transactions!P2912-Transactions!O2912,"")</f>
        <v>0</v>
      </c>
      <c r="O2912">
        <f t="shared" si="94"/>
        <v>171</v>
      </c>
      <c r="P2912" t="str">
        <f>IF(Transactions!O2912&lt;&gt;"",Transactions!O2912,"")</f>
        <v>1536328506974</v>
      </c>
      <c r="Q2912">
        <f>IF(Transactions!S2912-Transactions!J2912&lt;&gt;"",Transactions!S2912-Transactions!J2912,"")</f>
        <v>1073</v>
      </c>
      <c r="R2912">
        <f t="shared" si="95"/>
        <v>1244</v>
      </c>
    </row>
    <row r="2913" spans="1:18" x14ac:dyDescent="0.3">
      <c r="A2913" t="str">
        <f>IF(Transactions!A2913&lt;&gt;"",Transactions!A2913,0)</f>
        <v>2018/09/07 15:55:06</v>
      </c>
      <c r="B2913" t="str">
        <f>IF(Transactions!B2913&lt;&gt;"",Transactions!B2913,0)</f>
        <v>7390300005a8b3b027854ba0f920ce1db0edd17388ab70a70d9cfa2bda0ab5b1</v>
      </c>
      <c r="C2913" t="str">
        <f>IF(Transactions!C2913&lt;&gt;"",Transactions!C2913,0)</f>
        <v>Step2</v>
      </c>
      <c r="D2913" t="str">
        <f>IF(Transactions!D2913&lt;&gt;"",Transactions!D2913,"")</f>
        <v>peer0.org2.ldegilde.com</v>
      </c>
      <c r="E2913" t="str">
        <f>IF(Transactions!E2913&lt;&gt;"",Transactions!E2913,"")</f>
        <v>default-chaincode</v>
      </c>
      <c r="F2913" t="str">
        <f>IF(Transactions!F2913&lt;&gt;"",Transactions!F2913,"")</f>
        <v>put</v>
      </c>
      <c r="G2913" t="str">
        <f>IF(Transactions!G2913&lt;&gt;"",Transactions!G2913,"")</f>
        <v>000000012_45</v>
      </c>
      <c r="H2913" t="str">
        <f>IF(Transactions!H2913&lt;&gt;"",Transactions!H2913,"")</f>
        <v>57.0</v>
      </c>
      <c r="I2913">
        <f>IF(Transactions!J2913-Transactions!I2913&lt;&gt;"",Transactions!J2913-Transactions!I2913,"")</f>
        <v>171</v>
      </c>
      <c r="J2913">
        <f>IF((Transactions!K2913-Transactions!I2913)-(Transactions!P2913-Transactions!J2913)&lt;&gt;"",(Transactions!K2913-Transactions!I2913)-(Transactions!P2913-Transactions!J2913),"")</f>
        <v>170</v>
      </c>
      <c r="K2913">
        <f>IF(Transactions!L2913-Transactions!K2913&lt;&gt;"",Transactions!L2913-Transactions!K2913,"")</f>
        <v>0</v>
      </c>
      <c r="L2913">
        <f>IF(Transactions!N2913-Transactions!M2913&lt;&gt;"",Transactions!N2913-Transactions!M2913,"")</f>
        <v>1</v>
      </c>
      <c r="M2913">
        <f>IF(Transactions!P2913-Transactions!O2913&lt;&gt;"",Transactions!P2913-Transactions!O2913,"")</f>
        <v>0</v>
      </c>
      <c r="O2913">
        <f t="shared" si="94"/>
        <v>171</v>
      </c>
      <c r="P2913" t="str">
        <f>IF(Transactions!O2913&lt;&gt;"",Transactions!O2913,"")</f>
        <v>1536328506982</v>
      </c>
      <c r="Q2913">
        <f>IF(Transactions!S2913-Transactions!J2913&lt;&gt;"",Transactions!S2913-Transactions!J2913,"")</f>
        <v>1073</v>
      </c>
      <c r="R2913">
        <f t="shared" si="95"/>
        <v>1244</v>
      </c>
    </row>
    <row r="2914" spans="1:18" x14ac:dyDescent="0.3">
      <c r="A2914" t="str">
        <f>IF(Transactions!A2914&lt;&gt;"",Transactions!A2914,0)</f>
        <v>2018/09/07 15:55:06</v>
      </c>
      <c r="B2914" t="str">
        <f>IF(Transactions!B2914&lt;&gt;"",Transactions!B2914,0)</f>
        <v>c8a7890cfeacf1140abb66433cb4ca5120dc39e16e823443c25facffadf087db</v>
      </c>
      <c r="C2914" t="str">
        <f>IF(Transactions!C2914&lt;&gt;"",Transactions!C2914,0)</f>
        <v>Step2</v>
      </c>
      <c r="D2914" t="str">
        <f>IF(Transactions!D2914&lt;&gt;"",Transactions!D2914,"")</f>
        <v>peer0.org1.ldegilde.com</v>
      </c>
      <c r="E2914" t="str">
        <f>IF(Transactions!E2914&lt;&gt;"",Transactions!E2914,"")</f>
        <v>default-chaincode</v>
      </c>
      <c r="F2914" t="str">
        <f>IF(Transactions!F2914&lt;&gt;"",Transactions!F2914,"")</f>
        <v>put</v>
      </c>
      <c r="G2914" t="str">
        <f>IF(Transactions!G2914&lt;&gt;"",Transactions!G2914,"")</f>
        <v>000000012_242</v>
      </c>
      <c r="H2914" t="str">
        <f>IF(Transactions!H2914&lt;&gt;"",Transactions!H2914,"")</f>
        <v>342.0</v>
      </c>
      <c r="I2914">
        <f>IF(Transactions!J2914-Transactions!I2914&lt;&gt;"",Transactions!J2914-Transactions!I2914,"")</f>
        <v>386</v>
      </c>
      <c r="J2914">
        <f>IF((Transactions!K2914-Transactions!I2914)-(Transactions!P2914-Transactions!J2914)&lt;&gt;"",(Transactions!K2914-Transactions!I2914)-(Transactions!P2914-Transactions!J2914),"")</f>
        <v>385</v>
      </c>
      <c r="K2914">
        <f>IF(Transactions!L2914-Transactions!K2914&lt;&gt;"",Transactions!L2914-Transactions!K2914,"")</f>
        <v>0</v>
      </c>
      <c r="L2914">
        <f>IF(Transactions!N2914-Transactions!M2914&lt;&gt;"",Transactions!N2914-Transactions!M2914,"")</f>
        <v>1</v>
      </c>
      <c r="M2914">
        <f>IF(Transactions!P2914-Transactions!O2914&lt;&gt;"",Transactions!P2914-Transactions!O2914,"")</f>
        <v>0</v>
      </c>
      <c r="O2914">
        <f t="shared" si="94"/>
        <v>386</v>
      </c>
      <c r="P2914" t="str">
        <f>IF(Transactions!O2914&lt;&gt;"",Transactions!O2914,"")</f>
        <v>1536328506143</v>
      </c>
      <c r="Q2914">
        <f>IF(Transactions!S2914-Transactions!J2914&lt;&gt;"",Transactions!S2914-Transactions!J2914,"")</f>
        <v>1752</v>
      </c>
      <c r="R2914">
        <f t="shared" si="95"/>
        <v>2138</v>
      </c>
    </row>
    <row r="2915" spans="1:18" x14ac:dyDescent="0.3">
      <c r="A2915" t="str">
        <f>IF(Transactions!A2915&lt;&gt;"",Transactions!A2915,0)</f>
        <v>2018/09/07 15:55:06</v>
      </c>
      <c r="B2915" t="str">
        <f>IF(Transactions!B2915&lt;&gt;"",Transactions!B2915,0)</f>
        <v>c8a7890cfeacf1140abb66433cb4ca5120dc39e16e823443c25facffadf087db</v>
      </c>
      <c r="C2915" t="str">
        <f>IF(Transactions!C2915&lt;&gt;"",Transactions!C2915,0)</f>
        <v>Step2</v>
      </c>
      <c r="D2915" t="str">
        <f>IF(Transactions!D2915&lt;&gt;"",Transactions!D2915,"")</f>
        <v>peer0.org2.ldegilde.com</v>
      </c>
      <c r="E2915" t="str">
        <f>IF(Transactions!E2915&lt;&gt;"",Transactions!E2915,"")</f>
        <v>default-chaincode</v>
      </c>
      <c r="F2915" t="str">
        <f>IF(Transactions!F2915&lt;&gt;"",Transactions!F2915,"")</f>
        <v>put</v>
      </c>
      <c r="G2915" t="str">
        <f>IF(Transactions!G2915&lt;&gt;"",Transactions!G2915,"")</f>
        <v>000000012_242</v>
      </c>
      <c r="H2915" t="str">
        <f>IF(Transactions!H2915&lt;&gt;"",Transactions!H2915,"")</f>
        <v>342.0</v>
      </c>
      <c r="I2915">
        <f>IF(Transactions!J2915-Transactions!I2915&lt;&gt;"",Transactions!J2915-Transactions!I2915,"")</f>
        <v>386</v>
      </c>
      <c r="J2915">
        <f>IF((Transactions!K2915-Transactions!I2915)-(Transactions!P2915-Transactions!J2915)&lt;&gt;"",(Transactions!K2915-Transactions!I2915)-(Transactions!P2915-Transactions!J2915),"")</f>
        <v>385</v>
      </c>
      <c r="K2915">
        <f>IF(Transactions!L2915-Transactions!K2915&lt;&gt;"",Transactions!L2915-Transactions!K2915,"")</f>
        <v>0</v>
      </c>
      <c r="L2915">
        <f>IF(Transactions!N2915-Transactions!M2915&lt;&gt;"",Transactions!N2915-Transactions!M2915,"")</f>
        <v>1</v>
      </c>
      <c r="M2915">
        <f>IF(Transactions!P2915-Transactions!O2915&lt;&gt;"",Transactions!P2915-Transactions!O2915,"")</f>
        <v>0</v>
      </c>
      <c r="O2915">
        <f t="shared" si="94"/>
        <v>386</v>
      </c>
      <c r="P2915" t="str">
        <f>IF(Transactions!O2915&lt;&gt;"",Transactions!O2915,"")</f>
        <v>1536328506182</v>
      </c>
      <c r="Q2915">
        <f>IF(Transactions!S2915-Transactions!J2915&lt;&gt;"",Transactions!S2915-Transactions!J2915,"")</f>
        <v>1752</v>
      </c>
      <c r="R2915">
        <f t="shared" si="95"/>
        <v>2138</v>
      </c>
    </row>
    <row r="2916" spans="1:18" x14ac:dyDescent="0.3">
      <c r="A2916" t="str">
        <f>IF(Transactions!A2916&lt;&gt;"",Transactions!A2916,0)</f>
        <v>2018/09/07 15:55:06</v>
      </c>
      <c r="B2916" t="str">
        <f>IF(Transactions!B2916&lt;&gt;"",Transactions!B2916,0)</f>
        <v>10120bf2b83ca480516bfe5d1a5b485f2c7b6fdc76aeab313f25f5ce075b02e1</v>
      </c>
      <c r="C2916" t="str">
        <f>IF(Transactions!C2916&lt;&gt;"",Transactions!C2916,0)</f>
        <v>Step2</v>
      </c>
      <c r="D2916" t="str">
        <f>IF(Transactions!D2916&lt;&gt;"",Transactions!D2916,"")</f>
        <v>peer0.org1.ldegilde.com</v>
      </c>
      <c r="E2916" t="str">
        <f>IF(Transactions!E2916&lt;&gt;"",Transactions!E2916,"")</f>
        <v>default-chaincode</v>
      </c>
      <c r="F2916" t="str">
        <f>IF(Transactions!F2916&lt;&gt;"",Transactions!F2916,"")</f>
        <v>put</v>
      </c>
      <c r="G2916" t="str">
        <f>IF(Transactions!G2916&lt;&gt;"",Transactions!G2916,"")</f>
        <v>000000012_367</v>
      </c>
      <c r="H2916" t="str">
        <f>IF(Transactions!H2916&lt;&gt;"",Transactions!H2916,"")</f>
        <v>639.0</v>
      </c>
      <c r="I2916">
        <f>IF(Transactions!J2916-Transactions!I2916&lt;&gt;"",Transactions!J2916-Transactions!I2916,"")</f>
        <v>271</v>
      </c>
      <c r="J2916">
        <f>IF((Transactions!K2916-Transactions!I2916)-(Transactions!P2916-Transactions!J2916)&lt;&gt;"",(Transactions!K2916-Transactions!I2916)-(Transactions!P2916-Transactions!J2916),"")</f>
        <v>269</v>
      </c>
      <c r="K2916">
        <f>IF(Transactions!L2916-Transactions!K2916&lt;&gt;"",Transactions!L2916-Transactions!K2916,"")</f>
        <v>0</v>
      </c>
      <c r="L2916">
        <f>IF(Transactions!N2916-Transactions!M2916&lt;&gt;"",Transactions!N2916-Transactions!M2916,"")</f>
        <v>2</v>
      </c>
      <c r="M2916">
        <f>IF(Transactions!P2916-Transactions!O2916&lt;&gt;"",Transactions!P2916-Transactions!O2916,"")</f>
        <v>0</v>
      </c>
      <c r="O2916">
        <f t="shared" si="94"/>
        <v>271</v>
      </c>
      <c r="P2916" t="str">
        <f>IF(Transactions!O2916&lt;&gt;"",Transactions!O2916,"")</f>
        <v>1536328506119</v>
      </c>
      <c r="Q2916">
        <f>IF(Transactions!S2916-Transactions!J2916&lt;&gt;"",Transactions!S2916-Transactions!J2916,"")</f>
        <v>1904</v>
      </c>
      <c r="R2916">
        <f t="shared" si="95"/>
        <v>2175</v>
      </c>
    </row>
    <row r="2917" spans="1:18" x14ac:dyDescent="0.3">
      <c r="A2917" t="str">
        <f>IF(Transactions!A2917&lt;&gt;"",Transactions!A2917,0)</f>
        <v>2018/09/07 15:55:06</v>
      </c>
      <c r="B2917" t="str">
        <f>IF(Transactions!B2917&lt;&gt;"",Transactions!B2917,0)</f>
        <v>10120bf2b83ca480516bfe5d1a5b485f2c7b6fdc76aeab313f25f5ce075b02e1</v>
      </c>
      <c r="C2917" t="str">
        <f>IF(Transactions!C2917&lt;&gt;"",Transactions!C2917,0)</f>
        <v>Step2</v>
      </c>
      <c r="D2917" t="str">
        <f>IF(Transactions!D2917&lt;&gt;"",Transactions!D2917,"")</f>
        <v>peer0.org2.ldegilde.com</v>
      </c>
      <c r="E2917" t="str">
        <f>IF(Transactions!E2917&lt;&gt;"",Transactions!E2917,"")</f>
        <v>default-chaincode</v>
      </c>
      <c r="F2917" t="str">
        <f>IF(Transactions!F2917&lt;&gt;"",Transactions!F2917,"")</f>
        <v>put</v>
      </c>
      <c r="G2917" t="str">
        <f>IF(Transactions!G2917&lt;&gt;"",Transactions!G2917,"")</f>
        <v>000000012_367</v>
      </c>
      <c r="H2917" t="str">
        <f>IF(Transactions!H2917&lt;&gt;"",Transactions!H2917,"")</f>
        <v>639.0</v>
      </c>
      <c r="I2917">
        <f>IF(Transactions!J2917-Transactions!I2917&lt;&gt;"",Transactions!J2917-Transactions!I2917,"")</f>
        <v>271</v>
      </c>
      <c r="J2917">
        <f>IF((Transactions!K2917-Transactions!I2917)-(Transactions!P2917-Transactions!J2917)&lt;&gt;"",(Transactions!K2917-Transactions!I2917)-(Transactions!P2917-Transactions!J2917),"")</f>
        <v>269</v>
      </c>
      <c r="K2917">
        <f>IF(Transactions!L2917-Transactions!K2917&lt;&gt;"",Transactions!L2917-Transactions!K2917,"")</f>
        <v>0</v>
      </c>
      <c r="L2917">
        <f>IF(Transactions!N2917-Transactions!M2917&lt;&gt;"",Transactions!N2917-Transactions!M2917,"")</f>
        <v>2</v>
      </c>
      <c r="M2917">
        <f>IF(Transactions!P2917-Transactions!O2917&lt;&gt;"",Transactions!P2917-Transactions!O2917,"")</f>
        <v>0</v>
      </c>
      <c r="O2917">
        <f t="shared" si="94"/>
        <v>271</v>
      </c>
      <c r="P2917" t="str">
        <f>IF(Transactions!O2917&lt;&gt;"",Transactions!O2917,"")</f>
        <v>1536328506126</v>
      </c>
      <c r="Q2917">
        <f>IF(Transactions!S2917-Transactions!J2917&lt;&gt;"",Transactions!S2917-Transactions!J2917,"")</f>
        <v>1904</v>
      </c>
      <c r="R2917">
        <f t="shared" si="95"/>
        <v>2175</v>
      </c>
    </row>
    <row r="2918" spans="1:18" x14ac:dyDescent="0.3">
      <c r="A2918" t="str">
        <f>IF(Transactions!A2918&lt;&gt;"",Transactions!A2918,0)</f>
        <v>2018/09/07 15:55:06</v>
      </c>
      <c r="B2918" t="str">
        <f>IF(Transactions!B2918&lt;&gt;"",Transactions!B2918,0)</f>
        <v>2f918120a137777a306f5223a5c9a9128b8520c1a8ab0e40b3446e3cb783877f</v>
      </c>
      <c r="C2918" t="str">
        <f>IF(Transactions!C2918&lt;&gt;"",Transactions!C2918,0)</f>
        <v>Step2</v>
      </c>
      <c r="D2918" t="str">
        <f>IF(Transactions!D2918&lt;&gt;"",Transactions!D2918,"")</f>
        <v>peer0.org1.ldegilde.com</v>
      </c>
      <c r="E2918" t="str">
        <f>IF(Transactions!E2918&lt;&gt;"",Transactions!E2918,"")</f>
        <v>default-chaincode</v>
      </c>
      <c r="F2918" t="str">
        <f>IF(Transactions!F2918&lt;&gt;"",Transactions!F2918,"")</f>
        <v>put</v>
      </c>
      <c r="G2918" t="str">
        <f>IF(Transactions!G2918&lt;&gt;"",Transactions!G2918,"")</f>
        <v>000000012_54</v>
      </c>
      <c r="H2918" t="str">
        <f>IF(Transactions!H2918&lt;&gt;"",Transactions!H2918,"")</f>
        <v>203.0</v>
      </c>
      <c r="I2918">
        <f>IF(Transactions!J2918-Transactions!I2918&lt;&gt;"",Transactions!J2918-Transactions!I2918,"")</f>
        <v>216</v>
      </c>
      <c r="J2918">
        <f>IF((Transactions!K2918-Transactions!I2918)-(Transactions!P2918-Transactions!J2918)&lt;&gt;"",(Transactions!K2918-Transactions!I2918)-(Transactions!P2918-Transactions!J2918),"")</f>
        <v>215</v>
      </c>
      <c r="K2918">
        <f>IF(Transactions!L2918-Transactions!K2918&lt;&gt;"",Transactions!L2918-Transactions!K2918,"")</f>
        <v>0</v>
      </c>
      <c r="L2918">
        <f>IF(Transactions!N2918-Transactions!M2918&lt;&gt;"",Transactions!N2918-Transactions!M2918,"")</f>
        <v>1</v>
      </c>
      <c r="M2918">
        <f>IF(Transactions!P2918-Transactions!O2918&lt;&gt;"",Transactions!P2918-Transactions!O2918,"")</f>
        <v>0</v>
      </c>
      <c r="O2918">
        <f t="shared" si="94"/>
        <v>216</v>
      </c>
      <c r="P2918" t="str">
        <f>IF(Transactions!O2918&lt;&gt;"",Transactions!O2918,"")</f>
        <v>1536328506047</v>
      </c>
      <c r="Q2918">
        <f>IF(Transactions!S2918-Transactions!J2918&lt;&gt;"",Transactions!S2918-Transactions!J2918,"")</f>
        <v>1959</v>
      </c>
      <c r="R2918">
        <f t="shared" si="95"/>
        <v>2175</v>
      </c>
    </row>
    <row r="2919" spans="1:18" x14ac:dyDescent="0.3">
      <c r="A2919" t="str">
        <f>IF(Transactions!A2919&lt;&gt;"",Transactions!A2919,0)</f>
        <v>2018/09/07 15:55:06</v>
      </c>
      <c r="B2919" t="str">
        <f>IF(Transactions!B2919&lt;&gt;"",Transactions!B2919,0)</f>
        <v>2f918120a137777a306f5223a5c9a9128b8520c1a8ab0e40b3446e3cb783877f</v>
      </c>
      <c r="C2919" t="str">
        <f>IF(Transactions!C2919&lt;&gt;"",Transactions!C2919,0)</f>
        <v>Step2</v>
      </c>
      <c r="D2919" t="str">
        <f>IF(Transactions!D2919&lt;&gt;"",Transactions!D2919,"")</f>
        <v>peer0.org2.ldegilde.com</v>
      </c>
      <c r="E2919" t="str">
        <f>IF(Transactions!E2919&lt;&gt;"",Transactions!E2919,"")</f>
        <v>default-chaincode</v>
      </c>
      <c r="F2919" t="str">
        <f>IF(Transactions!F2919&lt;&gt;"",Transactions!F2919,"")</f>
        <v>put</v>
      </c>
      <c r="G2919" t="str">
        <f>IF(Transactions!G2919&lt;&gt;"",Transactions!G2919,"")</f>
        <v>000000012_54</v>
      </c>
      <c r="H2919" t="str">
        <f>IF(Transactions!H2919&lt;&gt;"",Transactions!H2919,"")</f>
        <v>203.0</v>
      </c>
      <c r="I2919">
        <f>IF(Transactions!J2919-Transactions!I2919&lt;&gt;"",Transactions!J2919-Transactions!I2919,"")</f>
        <v>216</v>
      </c>
      <c r="J2919">
        <f>IF((Transactions!K2919-Transactions!I2919)-(Transactions!P2919-Transactions!J2919)&lt;&gt;"",(Transactions!K2919-Transactions!I2919)-(Transactions!P2919-Transactions!J2919),"")</f>
        <v>202</v>
      </c>
      <c r="K2919">
        <f>IF(Transactions!L2919-Transactions!K2919&lt;&gt;"",Transactions!L2919-Transactions!K2919,"")</f>
        <v>0</v>
      </c>
      <c r="L2919">
        <f>IF(Transactions!N2919-Transactions!M2919&lt;&gt;"",Transactions!N2919-Transactions!M2919,"")</f>
        <v>14</v>
      </c>
      <c r="M2919">
        <f>IF(Transactions!P2919-Transactions!O2919&lt;&gt;"",Transactions!P2919-Transactions!O2919,"")</f>
        <v>0</v>
      </c>
      <c r="O2919">
        <f t="shared" si="94"/>
        <v>216</v>
      </c>
      <c r="P2919" t="str">
        <f>IF(Transactions!O2919&lt;&gt;"",Transactions!O2919,"")</f>
        <v>1536328506077</v>
      </c>
      <c r="Q2919">
        <f>IF(Transactions!S2919-Transactions!J2919&lt;&gt;"",Transactions!S2919-Transactions!J2919,"")</f>
        <v>1959</v>
      </c>
      <c r="R2919">
        <f t="shared" si="95"/>
        <v>2175</v>
      </c>
    </row>
    <row r="2920" spans="1:18" x14ac:dyDescent="0.3">
      <c r="A2920" t="str">
        <f>IF(Transactions!A2920&lt;&gt;"",Transactions!A2920,0)</f>
        <v>2018/09/07 15:55:06</v>
      </c>
      <c r="B2920" t="str">
        <f>IF(Transactions!B2920&lt;&gt;"",Transactions!B2920,0)</f>
        <v>137da9d583d7f1a7dd94a1b5559943635da75091441f396bf0252ff7a19ca844</v>
      </c>
      <c r="C2920" t="str">
        <f>IF(Transactions!C2920&lt;&gt;"",Transactions!C2920,0)</f>
        <v>Step2</v>
      </c>
      <c r="D2920" t="str">
        <f>IF(Transactions!D2920&lt;&gt;"",Transactions!D2920,"")</f>
        <v>peer0.org1.ldegilde.com</v>
      </c>
      <c r="E2920" t="str">
        <f>IF(Transactions!E2920&lt;&gt;"",Transactions!E2920,"")</f>
        <v>default-chaincode</v>
      </c>
      <c r="F2920" t="str">
        <f>IF(Transactions!F2920&lt;&gt;"",Transactions!F2920,"")</f>
        <v>put</v>
      </c>
      <c r="G2920" t="str">
        <f>IF(Transactions!G2920&lt;&gt;"",Transactions!G2920,"")</f>
        <v>000000012_142</v>
      </c>
      <c r="H2920" t="str">
        <f>IF(Transactions!H2920&lt;&gt;"",Transactions!H2920,"")</f>
        <v>859.0</v>
      </c>
      <c r="I2920">
        <f>IF(Transactions!J2920-Transactions!I2920&lt;&gt;"",Transactions!J2920-Transactions!I2920,"")</f>
        <v>331</v>
      </c>
      <c r="J2920">
        <f>IF((Transactions!K2920-Transactions!I2920)-(Transactions!P2920-Transactions!J2920)&lt;&gt;"",(Transactions!K2920-Transactions!I2920)-(Transactions!P2920-Transactions!J2920),"")</f>
        <v>330</v>
      </c>
      <c r="K2920">
        <f>IF(Transactions!L2920-Transactions!K2920&lt;&gt;"",Transactions!L2920-Transactions!K2920,"")</f>
        <v>0</v>
      </c>
      <c r="L2920">
        <f>IF(Transactions!N2920-Transactions!M2920&lt;&gt;"",Transactions!N2920-Transactions!M2920,"")</f>
        <v>1</v>
      </c>
      <c r="M2920">
        <f>IF(Transactions!P2920-Transactions!O2920&lt;&gt;"",Transactions!P2920-Transactions!O2920,"")</f>
        <v>0</v>
      </c>
      <c r="O2920">
        <f t="shared" si="94"/>
        <v>331</v>
      </c>
      <c r="P2920" t="str">
        <f>IF(Transactions!O2920&lt;&gt;"",Transactions!O2920,"")</f>
        <v>1536328506144</v>
      </c>
      <c r="Q2920">
        <f>IF(Transactions!S2920-Transactions!J2920&lt;&gt;"",Transactions!S2920-Transactions!J2920,"")</f>
        <v>1805</v>
      </c>
      <c r="R2920">
        <f t="shared" si="95"/>
        <v>2136</v>
      </c>
    </row>
    <row r="2921" spans="1:18" x14ac:dyDescent="0.3">
      <c r="A2921" t="str">
        <f>IF(Transactions!A2921&lt;&gt;"",Transactions!A2921,0)</f>
        <v>2018/09/07 15:55:06</v>
      </c>
      <c r="B2921" t="str">
        <f>IF(Transactions!B2921&lt;&gt;"",Transactions!B2921,0)</f>
        <v>137da9d583d7f1a7dd94a1b5559943635da75091441f396bf0252ff7a19ca844</v>
      </c>
      <c r="C2921" t="str">
        <f>IF(Transactions!C2921&lt;&gt;"",Transactions!C2921,0)</f>
        <v>Step2</v>
      </c>
      <c r="D2921" t="str">
        <f>IF(Transactions!D2921&lt;&gt;"",Transactions!D2921,"")</f>
        <v>peer0.org2.ldegilde.com</v>
      </c>
      <c r="E2921" t="str">
        <f>IF(Transactions!E2921&lt;&gt;"",Transactions!E2921,"")</f>
        <v>default-chaincode</v>
      </c>
      <c r="F2921" t="str">
        <f>IF(Transactions!F2921&lt;&gt;"",Transactions!F2921,"")</f>
        <v>put</v>
      </c>
      <c r="G2921" t="str">
        <f>IF(Transactions!G2921&lt;&gt;"",Transactions!G2921,"")</f>
        <v>000000012_142</v>
      </c>
      <c r="H2921" t="str">
        <f>IF(Transactions!H2921&lt;&gt;"",Transactions!H2921,"")</f>
        <v>859.0</v>
      </c>
      <c r="I2921">
        <f>IF(Transactions!J2921-Transactions!I2921&lt;&gt;"",Transactions!J2921-Transactions!I2921,"")</f>
        <v>331</v>
      </c>
      <c r="J2921">
        <f>IF((Transactions!K2921-Transactions!I2921)-(Transactions!P2921-Transactions!J2921)&lt;&gt;"",(Transactions!K2921-Transactions!I2921)-(Transactions!P2921-Transactions!J2921),"")</f>
        <v>329</v>
      </c>
      <c r="K2921">
        <f>IF(Transactions!L2921-Transactions!K2921&lt;&gt;"",Transactions!L2921-Transactions!K2921,"")</f>
        <v>0</v>
      </c>
      <c r="L2921">
        <f>IF(Transactions!N2921-Transactions!M2921&lt;&gt;"",Transactions!N2921-Transactions!M2921,"")</f>
        <v>2</v>
      </c>
      <c r="M2921">
        <f>IF(Transactions!P2921-Transactions!O2921&lt;&gt;"",Transactions!P2921-Transactions!O2921,"")</f>
        <v>0</v>
      </c>
      <c r="O2921">
        <f t="shared" si="94"/>
        <v>331</v>
      </c>
      <c r="P2921" t="str">
        <f>IF(Transactions!O2921&lt;&gt;"",Transactions!O2921,"")</f>
        <v>1536328506176</v>
      </c>
      <c r="Q2921">
        <f>IF(Transactions!S2921-Transactions!J2921&lt;&gt;"",Transactions!S2921-Transactions!J2921,"")</f>
        <v>1805</v>
      </c>
      <c r="R2921">
        <f t="shared" si="95"/>
        <v>2136</v>
      </c>
    </row>
    <row r="2922" spans="1:18" x14ac:dyDescent="0.3">
      <c r="A2922" t="str">
        <f>IF(Transactions!A2922&lt;&gt;"",Transactions!A2922,0)</f>
        <v>2018/09/07 15:55:06</v>
      </c>
      <c r="B2922" t="str">
        <f>IF(Transactions!B2922&lt;&gt;"",Transactions!B2922,0)</f>
        <v>2e9c58fc28b0fd26ab2266cdcde00d50ee47ad1504b72f4544814615aa81abc9</v>
      </c>
      <c r="C2922" t="str">
        <f>IF(Transactions!C2922&lt;&gt;"",Transactions!C2922,0)</f>
        <v>Step2</v>
      </c>
      <c r="D2922" t="str">
        <f>IF(Transactions!D2922&lt;&gt;"",Transactions!D2922,"")</f>
        <v>peer0.org1.ldegilde.com</v>
      </c>
      <c r="E2922" t="str">
        <f>IF(Transactions!E2922&lt;&gt;"",Transactions!E2922,"")</f>
        <v>default-chaincode</v>
      </c>
      <c r="F2922" t="str">
        <f>IF(Transactions!F2922&lt;&gt;"",Transactions!F2922,"")</f>
        <v>put</v>
      </c>
      <c r="G2922" t="str">
        <f>IF(Transactions!G2922&lt;&gt;"",Transactions!G2922,"")</f>
        <v>000000012_135</v>
      </c>
      <c r="H2922" t="str">
        <f>IF(Transactions!H2922&lt;&gt;"",Transactions!H2922,"")</f>
        <v>942.0</v>
      </c>
      <c r="I2922">
        <f>IF(Transactions!J2922-Transactions!I2922&lt;&gt;"",Transactions!J2922-Transactions!I2922,"")</f>
        <v>342</v>
      </c>
      <c r="J2922">
        <f>IF((Transactions!K2922-Transactions!I2922)-(Transactions!P2922-Transactions!J2922)&lt;&gt;"",(Transactions!K2922-Transactions!I2922)-(Transactions!P2922-Transactions!J2922),"")</f>
        <v>341</v>
      </c>
      <c r="K2922">
        <f>IF(Transactions!L2922-Transactions!K2922&lt;&gt;"",Transactions!L2922-Transactions!K2922,"")</f>
        <v>0</v>
      </c>
      <c r="L2922">
        <f>IF(Transactions!N2922-Transactions!M2922&lt;&gt;"",Transactions!N2922-Transactions!M2922,"")</f>
        <v>1</v>
      </c>
      <c r="M2922">
        <f>IF(Transactions!P2922-Transactions!O2922&lt;&gt;"",Transactions!P2922-Transactions!O2922,"")</f>
        <v>0</v>
      </c>
      <c r="O2922">
        <f t="shared" si="94"/>
        <v>342</v>
      </c>
      <c r="P2922" t="str">
        <f>IF(Transactions!O2922&lt;&gt;"",Transactions!O2922,"")</f>
        <v>1536328506143</v>
      </c>
      <c r="Q2922">
        <f>IF(Transactions!S2922-Transactions!J2922&lt;&gt;"",Transactions!S2922-Transactions!J2922,"")</f>
        <v>1790</v>
      </c>
      <c r="R2922">
        <f t="shared" si="95"/>
        <v>2132</v>
      </c>
    </row>
    <row r="2923" spans="1:18" x14ac:dyDescent="0.3">
      <c r="A2923" t="str">
        <f>IF(Transactions!A2923&lt;&gt;"",Transactions!A2923,0)</f>
        <v>2018/09/07 15:55:06</v>
      </c>
      <c r="B2923" t="str">
        <f>IF(Transactions!B2923&lt;&gt;"",Transactions!B2923,0)</f>
        <v>2e9c58fc28b0fd26ab2266cdcde00d50ee47ad1504b72f4544814615aa81abc9</v>
      </c>
      <c r="C2923" t="str">
        <f>IF(Transactions!C2923&lt;&gt;"",Transactions!C2923,0)</f>
        <v>Step2</v>
      </c>
      <c r="D2923" t="str">
        <f>IF(Transactions!D2923&lt;&gt;"",Transactions!D2923,"")</f>
        <v>peer0.org2.ldegilde.com</v>
      </c>
      <c r="E2923" t="str">
        <f>IF(Transactions!E2923&lt;&gt;"",Transactions!E2923,"")</f>
        <v>default-chaincode</v>
      </c>
      <c r="F2923" t="str">
        <f>IF(Transactions!F2923&lt;&gt;"",Transactions!F2923,"")</f>
        <v>put</v>
      </c>
      <c r="G2923" t="str">
        <f>IF(Transactions!G2923&lt;&gt;"",Transactions!G2923,"")</f>
        <v>000000012_135</v>
      </c>
      <c r="H2923" t="str">
        <f>IF(Transactions!H2923&lt;&gt;"",Transactions!H2923,"")</f>
        <v>942.0</v>
      </c>
      <c r="I2923">
        <f>IF(Transactions!J2923-Transactions!I2923&lt;&gt;"",Transactions!J2923-Transactions!I2923,"")</f>
        <v>342</v>
      </c>
      <c r="J2923">
        <f>IF((Transactions!K2923-Transactions!I2923)-(Transactions!P2923-Transactions!J2923)&lt;&gt;"",(Transactions!K2923-Transactions!I2923)-(Transactions!P2923-Transactions!J2923),"")</f>
        <v>338</v>
      </c>
      <c r="K2923">
        <f>IF(Transactions!L2923-Transactions!K2923&lt;&gt;"",Transactions!L2923-Transactions!K2923,"")</f>
        <v>0</v>
      </c>
      <c r="L2923">
        <f>IF(Transactions!N2923-Transactions!M2923&lt;&gt;"",Transactions!N2923-Transactions!M2923,"")</f>
        <v>4</v>
      </c>
      <c r="M2923">
        <f>IF(Transactions!P2923-Transactions!O2923&lt;&gt;"",Transactions!P2923-Transactions!O2923,"")</f>
        <v>0</v>
      </c>
      <c r="O2923">
        <f t="shared" si="94"/>
        <v>342</v>
      </c>
      <c r="P2923" t="str">
        <f>IF(Transactions!O2923&lt;&gt;"",Transactions!O2923,"")</f>
        <v>1536328506189</v>
      </c>
      <c r="Q2923">
        <f>IF(Transactions!S2923-Transactions!J2923&lt;&gt;"",Transactions!S2923-Transactions!J2923,"")</f>
        <v>1790</v>
      </c>
      <c r="R2923">
        <f t="shared" si="95"/>
        <v>2132</v>
      </c>
    </row>
    <row r="2924" spans="1:18" x14ac:dyDescent="0.3">
      <c r="A2924" t="str">
        <f>IF(Transactions!A2924&lt;&gt;"",Transactions!A2924,0)</f>
        <v>2018/09/07 15:55:06</v>
      </c>
      <c r="B2924" t="str">
        <f>IF(Transactions!B2924&lt;&gt;"",Transactions!B2924,0)</f>
        <v>993b23013af8532492f4d12e46732c7b012272da7ba59f3ac6d7db6763c91a31</v>
      </c>
      <c r="C2924" t="str">
        <f>IF(Transactions!C2924&lt;&gt;"",Transactions!C2924,0)</f>
        <v>Step2</v>
      </c>
      <c r="D2924" t="str">
        <f>IF(Transactions!D2924&lt;&gt;"",Transactions!D2924,"")</f>
        <v>peer0.org1.ldegilde.com</v>
      </c>
      <c r="E2924" t="str">
        <f>IF(Transactions!E2924&lt;&gt;"",Transactions!E2924,"")</f>
        <v>default-chaincode</v>
      </c>
      <c r="F2924" t="str">
        <f>IF(Transactions!F2924&lt;&gt;"",Transactions!F2924,"")</f>
        <v>put</v>
      </c>
      <c r="G2924" t="str">
        <f>IF(Transactions!G2924&lt;&gt;"",Transactions!G2924,"")</f>
        <v>000000012_386</v>
      </c>
      <c r="H2924" t="str">
        <f>IF(Transactions!H2924&lt;&gt;"",Transactions!H2924,"")</f>
        <v>449.0</v>
      </c>
      <c r="I2924">
        <f>IF(Transactions!J2924-Transactions!I2924&lt;&gt;"",Transactions!J2924-Transactions!I2924,"")</f>
        <v>266</v>
      </c>
      <c r="J2924">
        <f>IF((Transactions!K2924-Transactions!I2924)-(Transactions!P2924-Transactions!J2924)&lt;&gt;"",(Transactions!K2924-Transactions!I2924)-(Transactions!P2924-Transactions!J2924),"")</f>
        <v>265</v>
      </c>
      <c r="K2924">
        <f>IF(Transactions!L2924-Transactions!K2924&lt;&gt;"",Transactions!L2924-Transactions!K2924,"")</f>
        <v>0</v>
      </c>
      <c r="L2924">
        <f>IF(Transactions!N2924-Transactions!M2924&lt;&gt;"",Transactions!N2924-Transactions!M2924,"")</f>
        <v>1</v>
      </c>
      <c r="M2924">
        <f>IF(Transactions!P2924-Transactions!O2924&lt;&gt;"",Transactions!P2924-Transactions!O2924,"")</f>
        <v>0</v>
      </c>
      <c r="O2924">
        <f t="shared" si="94"/>
        <v>266</v>
      </c>
      <c r="P2924" t="str">
        <f>IF(Transactions!O2924&lt;&gt;"",Transactions!O2924,"")</f>
        <v>1536328506117</v>
      </c>
      <c r="Q2924">
        <f>IF(Transactions!S2924-Transactions!J2924&lt;&gt;"",Transactions!S2924-Transactions!J2924,"")</f>
        <v>1882</v>
      </c>
      <c r="R2924">
        <f t="shared" si="95"/>
        <v>2148</v>
      </c>
    </row>
    <row r="2925" spans="1:18" x14ac:dyDescent="0.3">
      <c r="A2925" t="str">
        <f>IF(Transactions!A2925&lt;&gt;"",Transactions!A2925,0)</f>
        <v>2018/09/07 15:55:06</v>
      </c>
      <c r="B2925" t="str">
        <f>IF(Transactions!B2925&lt;&gt;"",Transactions!B2925,0)</f>
        <v>993b23013af8532492f4d12e46732c7b012272da7ba59f3ac6d7db6763c91a31</v>
      </c>
      <c r="C2925" t="str">
        <f>IF(Transactions!C2925&lt;&gt;"",Transactions!C2925,0)</f>
        <v>Step2</v>
      </c>
      <c r="D2925" t="str">
        <f>IF(Transactions!D2925&lt;&gt;"",Transactions!D2925,"")</f>
        <v>peer0.org2.ldegilde.com</v>
      </c>
      <c r="E2925" t="str">
        <f>IF(Transactions!E2925&lt;&gt;"",Transactions!E2925,"")</f>
        <v>default-chaincode</v>
      </c>
      <c r="F2925" t="str">
        <f>IF(Transactions!F2925&lt;&gt;"",Transactions!F2925,"")</f>
        <v>put</v>
      </c>
      <c r="G2925" t="str">
        <f>IF(Transactions!G2925&lt;&gt;"",Transactions!G2925,"")</f>
        <v>000000012_386</v>
      </c>
      <c r="H2925" t="str">
        <f>IF(Transactions!H2925&lt;&gt;"",Transactions!H2925,"")</f>
        <v>449.0</v>
      </c>
      <c r="I2925">
        <f>IF(Transactions!J2925-Transactions!I2925&lt;&gt;"",Transactions!J2925-Transactions!I2925,"")</f>
        <v>266</v>
      </c>
      <c r="J2925">
        <f>IF((Transactions!K2925-Transactions!I2925)-(Transactions!P2925-Transactions!J2925)&lt;&gt;"",(Transactions!K2925-Transactions!I2925)-(Transactions!P2925-Transactions!J2925),"")</f>
        <v>250</v>
      </c>
      <c r="K2925">
        <f>IF(Transactions!L2925-Transactions!K2925&lt;&gt;"",Transactions!L2925-Transactions!K2925,"")</f>
        <v>0</v>
      </c>
      <c r="L2925">
        <f>IF(Transactions!N2925-Transactions!M2925&lt;&gt;"",Transactions!N2925-Transactions!M2925,"")</f>
        <v>16</v>
      </c>
      <c r="M2925">
        <f>IF(Transactions!P2925-Transactions!O2925&lt;&gt;"",Transactions!P2925-Transactions!O2925,"")</f>
        <v>0</v>
      </c>
      <c r="O2925">
        <f t="shared" si="94"/>
        <v>266</v>
      </c>
      <c r="P2925" t="str">
        <f>IF(Transactions!O2925&lt;&gt;"",Transactions!O2925,"")</f>
        <v>1536328506164</v>
      </c>
      <c r="Q2925">
        <f>IF(Transactions!S2925-Transactions!J2925&lt;&gt;"",Transactions!S2925-Transactions!J2925,"")</f>
        <v>1882</v>
      </c>
      <c r="R2925">
        <f t="shared" si="95"/>
        <v>2148</v>
      </c>
    </row>
    <row r="2926" spans="1:18" x14ac:dyDescent="0.3">
      <c r="A2926" t="str">
        <f>IF(Transactions!A2926&lt;&gt;"",Transactions!A2926,0)</f>
        <v>2018/09/07 15:55:06</v>
      </c>
      <c r="B2926" t="str">
        <f>IF(Transactions!B2926&lt;&gt;"",Transactions!B2926,0)</f>
        <v>6f6873fcea7b5d5db590a43be225010a61abecb314a077e61f105959cc716331</v>
      </c>
      <c r="C2926" t="str">
        <f>IF(Transactions!C2926&lt;&gt;"",Transactions!C2926,0)</f>
        <v>Step2</v>
      </c>
      <c r="D2926" t="str">
        <f>IF(Transactions!D2926&lt;&gt;"",Transactions!D2926,"")</f>
        <v>peer0.org1.ldegilde.com</v>
      </c>
      <c r="E2926" t="str">
        <f>IF(Transactions!E2926&lt;&gt;"",Transactions!E2926,"")</f>
        <v>default-chaincode</v>
      </c>
      <c r="F2926" t="str">
        <f>IF(Transactions!F2926&lt;&gt;"",Transactions!F2926,"")</f>
        <v>put</v>
      </c>
      <c r="G2926" t="str">
        <f>IF(Transactions!G2926&lt;&gt;"",Transactions!G2926,"")</f>
        <v>000000012_279</v>
      </c>
      <c r="H2926" t="str">
        <f>IF(Transactions!H2926&lt;&gt;"",Transactions!H2926,"")</f>
        <v>760.0</v>
      </c>
      <c r="I2926">
        <f>IF(Transactions!J2926-Transactions!I2926&lt;&gt;"",Transactions!J2926-Transactions!I2926,"")</f>
        <v>394</v>
      </c>
      <c r="J2926">
        <f>IF((Transactions!K2926-Transactions!I2926)-(Transactions!P2926-Transactions!J2926)&lt;&gt;"",(Transactions!K2926-Transactions!I2926)-(Transactions!P2926-Transactions!J2926),"")</f>
        <v>382</v>
      </c>
      <c r="K2926">
        <f>IF(Transactions!L2926-Transactions!K2926&lt;&gt;"",Transactions!L2926-Transactions!K2926,"")</f>
        <v>0</v>
      </c>
      <c r="L2926">
        <f>IF(Transactions!N2926-Transactions!M2926&lt;&gt;"",Transactions!N2926-Transactions!M2926,"")</f>
        <v>12</v>
      </c>
      <c r="M2926">
        <f>IF(Transactions!P2926-Transactions!O2926&lt;&gt;"",Transactions!P2926-Transactions!O2926,"")</f>
        <v>0</v>
      </c>
      <c r="O2926">
        <f t="shared" si="94"/>
        <v>394</v>
      </c>
      <c r="P2926" t="str">
        <f>IF(Transactions!O2926&lt;&gt;"",Transactions!O2926,"")</f>
        <v>1536328506094</v>
      </c>
      <c r="Q2926">
        <f>IF(Transactions!S2926-Transactions!J2926&lt;&gt;"",Transactions!S2926-Transactions!J2926,"")</f>
        <v>1781</v>
      </c>
      <c r="R2926">
        <f t="shared" si="95"/>
        <v>2175</v>
      </c>
    </row>
    <row r="2927" spans="1:18" x14ac:dyDescent="0.3">
      <c r="A2927" t="str">
        <f>IF(Transactions!A2927&lt;&gt;"",Transactions!A2927,0)</f>
        <v>2018/09/07 15:55:06</v>
      </c>
      <c r="B2927" t="str">
        <f>IF(Transactions!B2927&lt;&gt;"",Transactions!B2927,0)</f>
        <v>6f6873fcea7b5d5db590a43be225010a61abecb314a077e61f105959cc716331</v>
      </c>
      <c r="C2927" t="str">
        <f>IF(Transactions!C2927&lt;&gt;"",Transactions!C2927,0)</f>
        <v>Step2</v>
      </c>
      <c r="D2927" t="str">
        <f>IF(Transactions!D2927&lt;&gt;"",Transactions!D2927,"")</f>
        <v>peer0.org2.ldegilde.com</v>
      </c>
      <c r="E2927" t="str">
        <f>IF(Transactions!E2927&lt;&gt;"",Transactions!E2927,"")</f>
        <v>default-chaincode</v>
      </c>
      <c r="F2927" t="str">
        <f>IF(Transactions!F2927&lt;&gt;"",Transactions!F2927,"")</f>
        <v>put</v>
      </c>
      <c r="G2927" t="str">
        <f>IF(Transactions!G2927&lt;&gt;"",Transactions!G2927,"")</f>
        <v>000000012_279</v>
      </c>
      <c r="H2927" t="str">
        <f>IF(Transactions!H2927&lt;&gt;"",Transactions!H2927,"")</f>
        <v>760.0</v>
      </c>
      <c r="I2927">
        <f>IF(Transactions!J2927-Transactions!I2927&lt;&gt;"",Transactions!J2927-Transactions!I2927,"")</f>
        <v>394</v>
      </c>
      <c r="J2927">
        <f>IF((Transactions!K2927-Transactions!I2927)-(Transactions!P2927-Transactions!J2927)&lt;&gt;"",(Transactions!K2927-Transactions!I2927)-(Transactions!P2927-Transactions!J2927),"")</f>
        <v>392</v>
      </c>
      <c r="K2927">
        <f>IF(Transactions!L2927-Transactions!K2927&lt;&gt;"",Transactions!L2927-Transactions!K2927,"")</f>
        <v>0</v>
      </c>
      <c r="L2927">
        <f>IF(Transactions!N2927-Transactions!M2927&lt;&gt;"",Transactions!N2927-Transactions!M2927,"")</f>
        <v>2</v>
      </c>
      <c r="M2927">
        <f>IF(Transactions!P2927-Transactions!O2927&lt;&gt;"",Transactions!P2927-Transactions!O2927,"")</f>
        <v>0</v>
      </c>
      <c r="O2927">
        <f t="shared" si="94"/>
        <v>394</v>
      </c>
      <c r="P2927" t="str">
        <f>IF(Transactions!O2927&lt;&gt;"",Transactions!O2927,"")</f>
        <v>1536328506182</v>
      </c>
      <c r="Q2927">
        <f>IF(Transactions!S2927-Transactions!J2927&lt;&gt;"",Transactions!S2927-Transactions!J2927,"")</f>
        <v>1781</v>
      </c>
      <c r="R2927">
        <f t="shared" si="95"/>
        <v>2175</v>
      </c>
    </row>
    <row r="2928" spans="1:18" x14ac:dyDescent="0.3">
      <c r="A2928" t="str">
        <f>IF(Transactions!A2928&lt;&gt;"",Transactions!A2928,0)</f>
        <v>2018/09/07 15:55:06</v>
      </c>
      <c r="B2928" t="str">
        <f>IF(Transactions!B2928&lt;&gt;"",Transactions!B2928,0)</f>
        <v>b3b9d4278a8c6dfe788c131eab761348aecaa2f0c8ec14ab5ec989548c19b31a</v>
      </c>
      <c r="C2928" t="str">
        <f>IF(Transactions!C2928&lt;&gt;"",Transactions!C2928,0)</f>
        <v>Step2</v>
      </c>
      <c r="D2928" t="str">
        <f>IF(Transactions!D2928&lt;&gt;"",Transactions!D2928,"")</f>
        <v>peer0.org1.ldegilde.com</v>
      </c>
      <c r="E2928" t="str">
        <f>IF(Transactions!E2928&lt;&gt;"",Transactions!E2928,"")</f>
        <v>default-chaincode</v>
      </c>
      <c r="F2928" t="str">
        <f>IF(Transactions!F2928&lt;&gt;"",Transactions!F2928,"")</f>
        <v>put</v>
      </c>
      <c r="G2928" t="str">
        <f>IF(Transactions!G2928&lt;&gt;"",Transactions!G2928,"")</f>
        <v>000000012_347</v>
      </c>
      <c r="H2928" t="str">
        <f>IF(Transactions!H2928&lt;&gt;"",Transactions!H2928,"")</f>
        <v>940.0</v>
      </c>
      <c r="I2928">
        <f>IF(Transactions!J2928-Transactions!I2928&lt;&gt;"",Transactions!J2928-Transactions!I2928,"")</f>
        <v>176</v>
      </c>
      <c r="J2928">
        <f>IF((Transactions!K2928-Transactions!I2928)-(Transactions!P2928-Transactions!J2928)&lt;&gt;"",(Transactions!K2928-Transactions!I2928)-(Transactions!P2928-Transactions!J2928),"")</f>
        <v>175</v>
      </c>
      <c r="K2928">
        <f>IF(Transactions!L2928-Transactions!K2928&lt;&gt;"",Transactions!L2928-Transactions!K2928,"")</f>
        <v>0</v>
      </c>
      <c r="L2928">
        <f>IF(Transactions!N2928-Transactions!M2928&lt;&gt;"",Transactions!N2928-Transactions!M2928,"")</f>
        <v>1</v>
      </c>
      <c r="M2928">
        <f>IF(Transactions!P2928-Transactions!O2928&lt;&gt;"",Transactions!P2928-Transactions!O2928,"")</f>
        <v>0</v>
      </c>
      <c r="O2928">
        <f t="shared" si="94"/>
        <v>176</v>
      </c>
      <c r="P2928" t="str">
        <f>IF(Transactions!O2928&lt;&gt;"",Transactions!O2928,"")</f>
        <v>1536328505446</v>
      </c>
      <c r="Q2928">
        <f>IF(Transactions!S2928-Transactions!J2928&lt;&gt;"",Transactions!S2928-Transactions!J2928,"")</f>
        <v>2611</v>
      </c>
      <c r="R2928">
        <f t="shared" si="95"/>
        <v>2787</v>
      </c>
    </row>
    <row r="2929" spans="1:18" x14ac:dyDescent="0.3">
      <c r="A2929" t="str">
        <f>IF(Transactions!A2929&lt;&gt;"",Transactions!A2929,0)</f>
        <v>2018/09/07 15:55:06</v>
      </c>
      <c r="B2929" t="str">
        <f>IF(Transactions!B2929&lt;&gt;"",Transactions!B2929,0)</f>
        <v>b3b9d4278a8c6dfe788c131eab761348aecaa2f0c8ec14ab5ec989548c19b31a</v>
      </c>
      <c r="C2929" t="str">
        <f>IF(Transactions!C2929&lt;&gt;"",Transactions!C2929,0)</f>
        <v>Step2</v>
      </c>
      <c r="D2929" t="str">
        <f>IF(Transactions!D2929&lt;&gt;"",Transactions!D2929,"")</f>
        <v>peer0.org2.ldegilde.com</v>
      </c>
      <c r="E2929" t="str">
        <f>IF(Transactions!E2929&lt;&gt;"",Transactions!E2929,"")</f>
        <v>default-chaincode</v>
      </c>
      <c r="F2929" t="str">
        <f>IF(Transactions!F2929&lt;&gt;"",Transactions!F2929,"")</f>
        <v>put</v>
      </c>
      <c r="G2929" t="str">
        <f>IF(Transactions!G2929&lt;&gt;"",Transactions!G2929,"")</f>
        <v>000000012_347</v>
      </c>
      <c r="H2929" t="str">
        <f>IF(Transactions!H2929&lt;&gt;"",Transactions!H2929,"")</f>
        <v>940.0</v>
      </c>
      <c r="I2929">
        <f>IF(Transactions!J2929-Transactions!I2929&lt;&gt;"",Transactions!J2929-Transactions!I2929,"")</f>
        <v>176</v>
      </c>
      <c r="J2929">
        <f>IF((Transactions!K2929-Transactions!I2929)-(Transactions!P2929-Transactions!J2929)&lt;&gt;"",(Transactions!K2929-Transactions!I2929)-(Transactions!P2929-Transactions!J2929),"")</f>
        <v>173</v>
      </c>
      <c r="K2929">
        <f>IF(Transactions!L2929-Transactions!K2929&lt;&gt;"",Transactions!L2929-Transactions!K2929,"")</f>
        <v>0</v>
      </c>
      <c r="L2929">
        <f>IF(Transactions!N2929-Transactions!M2929&lt;&gt;"",Transactions!N2929-Transactions!M2929,"")</f>
        <v>3</v>
      </c>
      <c r="M2929">
        <f>IF(Transactions!P2929-Transactions!O2929&lt;&gt;"",Transactions!P2929-Transactions!O2929,"")</f>
        <v>0</v>
      </c>
      <c r="O2929">
        <f t="shared" si="94"/>
        <v>176</v>
      </c>
      <c r="P2929" t="str">
        <f>IF(Transactions!O2929&lt;&gt;"",Transactions!O2929,"")</f>
        <v>1536328505445</v>
      </c>
      <c r="Q2929">
        <f>IF(Transactions!S2929-Transactions!J2929&lt;&gt;"",Transactions!S2929-Transactions!J2929,"")</f>
        <v>2611</v>
      </c>
      <c r="R2929">
        <f t="shared" si="95"/>
        <v>2787</v>
      </c>
    </row>
    <row r="2930" spans="1:18" x14ac:dyDescent="0.3">
      <c r="A2930" t="str">
        <f>IF(Transactions!A2930&lt;&gt;"",Transactions!A2930,0)</f>
        <v>2018/09/07 15:55:06</v>
      </c>
      <c r="B2930" t="str">
        <f>IF(Transactions!B2930&lt;&gt;"",Transactions!B2930,0)</f>
        <v>7e47c3866d6509c9777ef4058c38fca2a0dc7def9a00bdbcb2648b7dc0d0112a</v>
      </c>
      <c r="C2930" t="str">
        <f>IF(Transactions!C2930&lt;&gt;"",Transactions!C2930,0)</f>
        <v>Step2</v>
      </c>
      <c r="D2930" t="str">
        <f>IF(Transactions!D2930&lt;&gt;"",Transactions!D2930,"")</f>
        <v>peer0.org1.ldegilde.com</v>
      </c>
      <c r="E2930" t="str">
        <f>IF(Transactions!E2930&lt;&gt;"",Transactions!E2930,"")</f>
        <v>default-chaincode</v>
      </c>
      <c r="F2930" t="str">
        <f>IF(Transactions!F2930&lt;&gt;"",Transactions!F2930,"")</f>
        <v>put</v>
      </c>
      <c r="G2930" t="str">
        <f>IF(Transactions!G2930&lt;&gt;"",Transactions!G2930,"")</f>
        <v>000000012_21</v>
      </c>
      <c r="H2930" t="str">
        <f>IF(Transactions!H2930&lt;&gt;"",Transactions!H2930,"")</f>
        <v>395.0</v>
      </c>
      <c r="I2930">
        <f>IF(Transactions!J2930-Transactions!I2930&lt;&gt;"",Transactions!J2930-Transactions!I2930,"")</f>
        <v>177</v>
      </c>
      <c r="J2930">
        <f>IF((Transactions!K2930-Transactions!I2930)-(Transactions!P2930-Transactions!J2930)&lt;&gt;"",(Transactions!K2930-Transactions!I2930)-(Transactions!P2930-Transactions!J2930),"")</f>
        <v>175</v>
      </c>
      <c r="K2930">
        <f>IF(Transactions!L2930-Transactions!K2930&lt;&gt;"",Transactions!L2930-Transactions!K2930,"")</f>
        <v>0</v>
      </c>
      <c r="L2930">
        <f>IF(Transactions!N2930-Transactions!M2930&lt;&gt;"",Transactions!N2930-Transactions!M2930,"")</f>
        <v>2</v>
      </c>
      <c r="M2930">
        <f>IF(Transactions!P2930-Transactions!O2930&lt;&gt;"",Transactions!P2930-Transactions!O2930,"")</f>
        <v>0</v>
      </c>
      <c r="O2930">
        <f t="shared" si="94"/>
        <v>177</v>
      </c>
      <c r="P2930" t="str">
        <f>IF(Transactions!O2930&lt;&gt;"",Transactions!O2930,"")</f>
        <v>1536328505776</v>
      </c>
      <c r="Q2930">
        <f>IF(Transactions!S2930-Transactions!J2930&lt;&gt;"",Transactions!S2930-Transactions!J2930,"")</f>
        <v>2278</v>
      </c>
      <c r="R2930">
        <f t="shared" si="95"/>
        <v>2455</v>
      </c>
    </row>
    <row r="2931" spans="1:18" x14ac:dyDescent="0.3">
      <c r="A2931" t="str">
        <f>IF(Transactions!A2931&lt;&gt;"",Transactions!A2931,0)</f>
        <v>2018/09/07 15:55:06</v>
      </c>
      <c r="B2931" t="str">
        <f>IF(Transactions!B2931&lt;&gt;"",Transactions!B2931,0)</f>
        <v>7e47c3866d6509c9777ef4058c38fca2a0dc7def9a00bdbcb2648b7dc0d0112a</v>
      </c>
      <c r="C2931" t="str">
        <f>IF(Transactions!C2931&lt;&gt;"",Transactions!C2931,0)</f>
        <v>Step2</v>
      </c>
      <c r="D2931" t="str">
        <f>IF(Transactions!D2931&lt;&gt;"",Transactions!D2931,"")</f>
        <v>peer0.org2.ldegilde.com</v>
      </c>
      <c r="E2931" t="str">
        <f>IF(Transactions!E2931&lt;&gt;"",Transactions!E2931,"")</f>
        <v>default-chaincode</v>
      </c>
      <c r="F2931" t="str">
        <f>IF(Transactions!F2931&lt;&gt;"",Transactions!F2931,"")</f>
        <v>put</v>
      </c>
      <c r="G2931" t="str">
        <f>IF(Transactions!G2931&lt;&gt;"",Transactions!G2931,"")</f>
        <v>000000012_21</v>
      </c>
      <c r="H2931" t="str">
        <f>IF(Transactions!H2931&lt;&gt;"",Transactions!H2931,"")</f>
        <v>395.0</v>
      </c>
      <c r="I2931">
        <f>IF(Transactions!J2931-Transactions!I2931&lt;&gt;"",Transactions!J2931-Transactions!I2931,"")</f>
        <v>177</v>
      </c>
      <c r="J2931">
        <f>IF((Transactions!K2931-Transactions!I2931)-(Transactions!P2931-Transactions!J2931)&lt;&gt;"",(Transactions!K2931-Transactions!I2931)-(Transactions!P2931-Transactions!J2931),"")</f>
        <v>176</v>
      </c>
      <c r="K2931">
        <f>IF(Transactions!L2931-Transactions!K2931&lt;&gt;"",Transactions!L2931-Transactions!K2931,"")</f>
        <v>0</v>
      </c>
      <c r="L2931">
        <f>IF(Transactions!N2931-Transactions!M2931&lt;&gt;"",Transactions!N2931-Transactions!M2931,"")</f>
        <v>1</v>
      </c>
      <c r="M2931">
        <f>IF(Transactions!P2931-Transactions!O2931&lt;&gt;"",Transactions!P2931-Transactions!O2931,"")</f>
        <v>0</v>
      </c>
      <c r="O2931">
        <f t="shared" si="94"/>
        <v>177</v>
      </c>
      <c r="P2931" t="str">
        <f>IF(Transactions!O2931&lt;&gt;"",Transactions!O2931,"")</f>
        <v>1536328505770</v>
      </c>
      <c r="Q2931">
        <f>IF(Transactions!S2931-Transactions!J2931&lt;&gt;"",Transactions!S2931-Transactions!J2931,"")</f>
        <v>2278</v>
      </c>
      <c r="R2931">
        <f t="shared" si="95"/>
        <v>2455</v>
      </c>
    </row>
    <row r="2932" spans="1:18" x14ac:dyDescent="0.3">
      <c r="A2932" t="str">
        <f>IF(Transactions!A2932&lt;&gt;"",Transactions!A2932,0)</f>
        <v>2018/09/07 15:55:06</v>
      </c>
      <c r="B2932" t="str">
        <f>IF(Transactions!B2932&lt;&gt;"",Transactions!B2932,0)</f>
        <v>66ea378133f4472ae39ff194a6a7a4cba1c9680a61be5da2fd7db21283288472</v>
      </c>
      <c r="C2932" t="str">
        <f>IF(Transactions!C2932&lt;&gt;"",Transactions!C2932,0)</f>
        <v>Step2</v>
      </c>
      <c r="D2932" t="str">
        <f>IF(Transactions!D2932&lt;&gt;"",Transactions!D2932,"")</f>
        <v>peer0.org1.ldegilde.com</v>
      </c>
      <c r="E2932" t="str">
        <f>IF(Transactions!E2932&lt;&gt;"",Transactions!E2932,"")</f>
        <v>default-chaincode</v>
      </c>
      <c r="F2932" t="str">
        <f>IF(Transactions!F2932&lt;&gt;"",Transactions!F2932,"")</f>
        <v>put</v>
      </c>
      <c r="G2932" t="str">
        <f>IF(Transactions!G2932&lt;&gt;"",Transactions!G2932,"")</f>
        <v>000000012_162</v>
      </c>
      <c r="H2932" t="str">
        <f>IF(Transactions!H2932&lt;&gt;"",Transactions!H2932,"")</f>
        <v>89.0</v>
      </c>
      <c r="I2932">
        <f>IF(Transactions!J2932-Transactions!I2932&lt;&gt;"",Transactions!J2932-Transactions!I2932,"")</f>
        <v>320</v>
      </c>
      <c r="J2932">
        <f>IF((Transactions!K2932-Transactions!I2932)-(Transactions!P2932-Transactions!J2932)&lt;&gt;"",(Transactions!K2932-Transactions!I2932)-(Transactions!P2932-Transactions!J2932),"")</f>
        <v>315</v>
      </c>
      <c r="K2932">
        <f>IF(Transactions!L2932-Transactions!K2932&lt;&gt;"",Transactions!L2932-Transactions!K2932,"")</f>
        <v>0</v>
      </c>
      <c r="L2932">
        <f>IF(Transactions!N2932-Transactions!M2932&lt;&gt;"",Transactions!N2932-Transactions!M2932,"")</f>
        <v>5</v>
      </c>
      <c r="M2932">
        <f>IF(Transactions!P2932-Transactions!O2932&lt;&gt;"",Transactions!P2932-Transactions!O2932,"")</f>
        <v>0</v>
      </c>
      <c r="O2932">
        <f t="shared" si="94"/>
        <v>320</v>
      </c>
      <c r="P2932" t="str">
        <f>IF(Transactions!O2932&lt;&gt;"",Transactions!O2932,"")</f>
        <v>1536328506148</v>
      </c>
      <c r="Q2932">
        <f>IF(Transactions!S2932-Transactions!J2932&lt;&gt;"",Transactions!S2932-Transactions!J2932,"")</f>
        <v>1837</v>
      </c>
      <c r="R2932">
        <f t="shared" si="95"/>
        <v>2157</v>
      </c>
    </row>
    <row r="2933" spans="1:18" x14ac:dyDescent="0.3">
      <c r="A2933" t="str">
        <f>IF(Transactions!A2933&lt;&gt;"",Transactions!A2933,0)</f>
        <v>2018/09/07 15:55:06</v>
      </c>
      <c r="B2933" t="str">
        <f>IF(Transactions!B2933&lt;&gt;"",Transactions!B2933,0)</f>
        <v>66ea378133f4472ae39ff194a6a7a4cba1c9680a61be5da2fd7db21283288472</v>
      </c>
      <c r="C2933" t="str">
        <f>IF(Transactions!C2933&lt;&gt;"",Transactions!C2933,0)</f>
        <v>Step2</v>
      </c>
      <c r="D2933" t="str">
        <f>IF(Transactions!D2933&lt;&gt;"",Transactions!D2933,"")</f>
        <v>peer0.org2.ldegilde.com</v>
      </c>
      <c r="E2933" t="str">
        <f>IF(Transactions!E2933&lt;&gt;"",Transactions!E2933,"")</f>
        <v>default-chaincode</v>
      </c>
      <c r="F2933" t="str">
        <f>IF(Transactions!F2933&lt;&gt;"",Transactions!F2933,"")</f>
        <v>put</v>
      </c>
      <c r="G2933" t="str">
        <f>IF(Transactions!G2933&lt;&gt;"",Transactions!G2933,"")</f>
        <v>000000012_162</v>
      </c>
      <c r="H2933" t="str">
        <f>IF(Transactions!H2933&lt;&gt;"",Transactions!H2933,"")</f>
        <v>89.0</v>
      </c>
      <c r="I2933">
        <f>IF(Transactions!J2933-Transactions!I2933&lt;&gt;"",Transactions!J2933-Transactions!I2933,"")</f>
        <v>320</v>
      </c>
      <c r="J2933">
        <f>IF((Transactions!K2933-Transactions!I2933)-(Transactions!P2933-Transactions!J2933)&lt;&gt;"",(Transactions!K2933-Transactions!I2933)-(Transactions!P2933-Transactions!J2933),"")</f>
        <v>310</v>
      </c>
      <c r="K2933">
        <f>IF(Transactions!L2933-Transactions!K2933&lt;&gt;"",Transactions!L2933-Transactions!K2933,"")</f>
        <v>0</v>
      </c>
      <c r="L2933">
        <f>IF(Transactions!N2933-Transactions!M2933&lt;&gt;"",Transactions!N2933-Transactions!M2933,"")</f>
        <v>10</v>
      </c>
      <c r="M2933">
        <f>IF(Transactions!P2933-Transactions!O2933&lt;&gt;"",Transactions!P2933-Transactions!O2933,"")</f>
        <v>0</v>
      </c>
      <c r="O2933">
        <f t="shared" si="94"/>
        <v>320</v>
      </c>
      <c r="P2933" t="str">
        <f>IF(Transactions!O2933&lt;&gt;"",Transactions!O2933,"")</f>
        <v>1536328506155</v>
      </c>
      <c r="Q2933">
        <f>IF(Transactions!S2933-Transactions!J2933&lt;&gt;"",Transactions!S2933-Transactions!J2933,"")</f>
        <v>1837</v>
      </c>
      <c r="R2933">
        <f t="shared" si="95"/>
        <v>2157</v>
      </c>
    </row>
    <row r="2934" spans="1:18" x14ac:dyDescent="0.3">
      <c r="A2934" t="str">
        <f>IF(Transactions!A2934&lt;&gt;"",Transactions!A2934,0)</f>
        <v>2018/09/07 15:55:06</v>
      </c>
      <c r="B2934" t="str">
        <f>IF(Transactions!B2934&lt;&gt;"",Transactions!B2934,0)</f>
        <v>6475aca2bc1e0372ff382dceb91b5d9ea72223b5835fc129bb0410ae480a0981</v>
      </c>
      <c r="C2934" t="str">
        <f>IF(Transactions!C2934&lt;&gt;"",Transactions!C2934,0)</f>
        <v>Step2</v>
      </c>
      <c r="D2934" t="str">
        <f>IF(Transactions!D2934&lt;&gt;"",Transactions!D2934,"")</f>
        <v>peer0.org1.ldegilde.com</v>
      </c>
      <c r="E2934" t="str">
        <f>IF(Transactions!E2934&lt;&gt;"",Transactions!E2934,"")</f>
        <v>default-chaincode</v>
      </c>
      <c r="F2934" t="str">
        <f>IF(Transactions!F2934&lt;&gt;"",Transactions!F2934,"")</f>
        <v>put</v>
      </c>
      <c r="G2934" t="str">
        <f>IF(Transactions!G2934&lt;&gt;"",Transactions!G2934,"")</f>
        <v>000000012_323</v>
      </c>
      <c r="H2934" t="str">
        <f>IF(Transactions!H2934&lt;&gt;"",Transactions!H2934,"")</f>
        <v>855.0</v>
      </c>
      <c r="I2934">
        <f>IF(Transactions!J2934-Transactions!I2934&lt;&gt;"",Transactions!J2934-Transactions!I2934,"")</f>
        <v>297</v>
      </c>
      <c r="J2934">
        <f>IF((Transactions!K2934-Transactions!I2934)-(Transactions!P2934-Transactions!J2934)&lt;&gt;"",(Transactions!K2934-Transactions!I2934)-(Transactions!P2934-Transactions!J2934),"")</f>
        <v>292</v>
      </c>
      <c r="K2934">
        <f>IF(Transactions!L2934-Transactions!K2934&lt;&gt;"",Transactions!L2934-Transactions!K2934,"")</f>
        <v>0</v>
      </c>
      <c r="L2934">
        <f>IF(Transactions!N2934-Transactions!M2934&lt;&gt;"",Transactions!N2934-Transactions!M2934,"")</f>
        <v>5</v>
      </c>
      <c r="M2934">
        <f>IF(Transactions!P2934-Transactions!O2934&lt;&gt;"",Transactions!P2934-Transactions!O2934,"")</f>
        <v>0</v>
      </c>
      <c r="O2934">
        <f t="shared" si="94"/>
        <v>297</v>
      </c>
      <c r="P2934" t="str">
        <f>IF(Transactions!O2934&lt;&gt;"",Transactions!O2934,"")</f>
        <v>1536328506130</v>
      </c>
      <c r="Q2934">
        <f>IF(Transactions!S2934-Transactions!J2934&lt;&gt;"",Transactions!S2934-Transactions!J2934,"")</f>
        <v>1794</v>
      </c>
      <c r="R2934">
        <f t="shared" si="95"/>
        <v>2091</v>
      </c>
    </row>
    <row r="2935" spans="1:18" x14ac:dyDescent="0.3">
      <c r="A2935" t="str">
        <f>IF(Transactions!A2935&lt;&gt;"",Transactions!A2935,0)</f>
        <v>2018/09/07 15:55:06</v>
      </c>
      <c r="B2935" t="str">
        <f>IF(Transactions!B2935&lt;&gt;"",Transactions!B2935,0)</f>
        <v>6475aca2bc1e0372ff382dceb91b5d9ea72223b5835fc129bb0410ae480a0981</v>
      </c>
      <c r="C2935" t="str">
        <f>IF(Transactions!C2935&lt;&gt;"",Transactions!C2935,0)</f>
        <v>Step2</v>
      </c>
      <c r="D2935" t="str">
        <f>IF(Transactions!D2935&lt;&gt;"",Transactions!D2935,"")</f>
        <v>peer0.org2.ldegilde.com</v>
      </c>
      <c r="E2935" t="str">
        <f>IF(Transactions!E2935&lt;&gt;"",Transactions!E2935,"")</f>
        <v>default-chaincode</v>
      </c>
      <c r="F2935" t="str">
        <f>IF(Transactions!F2935&lt;&gt;"",Transactions!F2935,"")</f>
        <v>put</v>
      </c>
      <c r="G2935" t="str">
        <f>IF(Transactions!G2935&lt;&gt;"",Transactions!G2935,"")</f>
        <v>000000012_323</v>
      </c>
      <c r="H2935" t="str">
        <f>IF(Transactions!H2935&lt;&gt;"",Transactions!H2935,"")</f>
        <v>855.0</v>
      </c>
      <c r="I2935">
        <f>IF(Transactions!J2935-Transactions!I2935&lt;&gt;"",Transactions!J2935-Transactions!I2935,"")</f>
        <v>297</v>
      </c>
      <c r="J2935">
        <f>IF((Transactions!K2935-Transactions!I2935)-(Transactions!P2935-Transactions!J2935)&lt;&gt;"",(Transactions!K2935-Transactions!I2935)-(Transactions!P2935-Transactions!J2935),"")</f>
        <v>284</v>
      </c>
      <c r="K2935">
        <f>IF(Transactions!L2935-Transactions!K2935&lt;&gt;"",Transactions!L2935-Transactions!K2935,"")</f>
        <v>0</v>
      </c>
      <c r="L2935">
        <f>IF(Transactions!N2935-Transactions!M2935&lt;&gt;"",Transactions!N2935-Transactions!M2935,"")</f>
        <v>13</v>
      </c>
      <c r="M2935">
        <f>IF(Transactions!P2935-Transactions!O2935&lt;&gt;"",Transactions!P2935-Transactions!O2935,"")</f>
        <v>0</v>
      </c>
      <c r="O2935">
        <f t="shared" si="94"/>
        <v>297</v>
      </c>
      <c r="P2935" t="str">
        <f>IF(Transactions!O2935&lt;&gt;"",Transactions!O2935,"")</f>
        <v>1536328506164</v>
      </c>
      <c r="Q2935">
        <f>IF(Transactions!S2935-Transactions!J2935&lt;&gt;"",Transactions!S2935-Transactions!J2935,"")</f>
        <v>1794</v>
      </c>
      <c r="R2935">
        <f t="shared" si="95"/>
        <v>2091</v>
      </c>
    </row>
    <row r="2936" spans="1:18" x14ac:dyDescent="0.3">
      <c r="A2936" t="str">
        <f>IF(Transactions!A2936&lt;&gt;"",Transactions!A2936,0)</f>
        <v>2018/09/07 15:55:06</v>
      </c>
      <c r="B2936" t="str">
        <f>IF(Transactions!B2936&lt;&gt;"",Transactions!B2936,0)</f>
        <v>18ea8e347ddce21b73000c478bce7cc93ccddfac8cc9e055d493f2bcdd5747a6</v>
      </c>
      <c r="C2936" t="str">
        <f>IF(Transactions!C2936&lt;&gt;"",Transactions!C2936,0)</f>
        <v>Step2</v>
      </c>
      <c r="D2936" t="str">
        <f>IF(Transactions!D2936&lt;&gt;"",Transactions!D2936,"")</f>
        <v>peer0.org1.ldegilde.com</v>
      </c>
      <c r="E2936" t="str">
        <f>IF(Transactions!E2936&lt;&gt;"",Transactions!E2936,"")</f>
        <v>default-chaincode</v>
      </c>
      <c r="F2936" t="str">
        <f>IF(Transactions!F2936&lt;&gt;"",Transactions!F2936,"")</f>
        <v>put</v>
      </c>
      <c r="G2936" t="str">
        <f>IF(Transactions!G2936&lt;&gt;"",Transactions!G2936,"")</f>
        <v>000000012_334</v>
      </c>
      <c r="H2936" t="str">
        <f>IF(Transactions!H2936&lt;&gt;"",Transactions!H2936,"")</f>
        <v>485.0</v>
      </c>
      <c r="I2936">
        <f>IF(Transactions!J2936-Transactions!I2936&lt;&gt;"",Transactions!J2936-Transactions!I2936,"")</f>
        <v>245</v>
      </c>
      <c r="J2936">
        <f>IF((Transactions!K2936-Transactions!I2936)-(Transactions!P2936-Transactions!J2936)&lt;&gt;"",(Transactions!K2936-Transactions!I2936)-(Transactions!P2936-Transactions!J2936),"")</f>
        <v>238</v>
      </c>
      <c r="K2936">
        <f>IF(Transactions!L2936-Transactions!K2936&lt;&gt;"",Transactions!L2936-Transactions!K2936,"")</f>
        <v>0</v>
      </c>
      <c r="L2936">
        <f>IF(Transactions!N2936-Transactions!M2936&lt;&gt;"",Transactions!N2936-Transactions!M2936,"")</f>
        <v>7</v>
      </c>
      <c r="M2936">
        <f>IF(Transactions!P2936-Transactions!O2936&lt;&gt;"",Transactions!P2936-Transactions!O2936,"")</f>
        <v>0</v>
      </c>
      <c r="O2936">
        <f t="shared" si="94"/>
        <v>245</v>
      </c>
      <c r="P2936" t="str">
        <f>IF(Transactions!O2936&lt;&gt;"",Transactions!O2936,"")</f>
        <v>1536328506065</v>
      </c>
      <c r="Q2936">
        <f>IF(Transactions!S2936-Transactions!J2936&lt;&gt;"",Transactions!S2936-Transactions!J2936,"")</f>
        <v>1899</v>
      </c>
      <c r="R2936">
        <f t="shared" si="95"/>
        <v>2144</v>
      </c>
    </row>
    <row r="2937" spans="1:18" x14ac:dyDescent="0.3">
      <c r="A2937" t="str">
        <f>IF(Transactions!A2937&lt;&gt;"",Transactions!A2937,0)</f>
        <v>2018/09/07 15:55:06</v>
      </c>
      <c r="B2937" t="str">
        <f>IF(Transactions!B2937&lt;&gt;"",Transactions!B2937,0)</f>
        <v>18ea8e347ddce21b73000c478bce7cc93ccddfac8cc9e055d493f2bcdd5747a6</v>
      </c>
      <c r="C2937" t="str">
        <f>IF(Transactions!C2937&lt;&gt;"",Transactions!C2937,0)</f>
        <v>Step2</v>
      </c>
      <c r="D2937" t="str">
        <f>IF(Transactions!D2937&lt;&gt;"",Transactions!D2937,"")</f>
        <v>peer0.org2.ldegilde.com</v>
      </c>
      <c r="E2937" t="str">
        <f>IF(Transactions!E2937&lt;&gt;"",Transactions!E2937,"")</f>
        <v>default-chaincode</v>
      </c>
      <c r="F2937" t="str">
        <f>IF(Transactions!F2937&lt;&gt;"",Transactions!F2937,"")</f>
        <v>put</v>
      </c>
      <c r="G2937" t="str">
        <f>IF(Transactions!G2937&lt;&gt;"",Transactions!G2937,"")</f>
        <v>000000012_334</v>
      </c>
      <c r="H2937" t="str">
        <f>IF(Transactions!H2937&lt;&gt;"",Transactions!H2937,"")</f>
        <v>485.0</v>
      </c>
      <c r="I2937">
        <f>IF(Transactions!J2937-Transactions!I2937&lt;&gt;"",Transactions!J2937-Transactions!I2937,"")</f>
        <v>245</v>
      </c>
      <c r="J2937">
        <f>IF((Transactions!K2937-Transactions!I2937)-(Transactions!P2937-Transactions!J2937)&lt;&gt;"",(Transactions!K2937-Transactions!I2937)-(Transactions!P2937-Transactions!J2937),"")</f>
        <v>239</v>
      </c>
      <c r="K2937">
        <f>IF(Transactions!L2937-Transactions!K2937&lt;&gt;"",Transactions!L2937-Transactions!K2937,"")</f>
        <v>0</v>
      </c>
      <c r="L2937">
        <f>IF(Transactions!N2937-Transactions!M2937&lt;&gt;"",Transactions!N2937-Transactions!M2937,"")</f>
        <v>6</v>
      </c>
      <c r="M2937">
        <f>IF(Transactions!P2937-Transactions!O2937&lt;&gt;"",Transactions!P2937-Transactions!O2937,"")</f>
        <v>0</v>
      </c>
      <c r="O2937">
        <f t="shared" si="94"/>
        <v>245</v>
      </c>
      <c r="P2937" t="str">
        <f>IF(Transactions!O2937&lt;&gt;"",Transactions!O2937,"")</f>
        <v>1536328506114</v>
      </c>
      <c r="Q2937">
        <f>IF(Transactions!S2937-Transactions!J2937&lt;&gt;"",Transactions!S2937-Transactions!J2937,"")</f>
        <v>1899</v>
      </c>
      <c r="R2937">
        <f t="shared" si="95"/>
        <v>2144</v>
      </c>
    </row>
    <row r="2938" spans="1:18" x14ac:dyDescent="0.3">
      <c r="A2938" t="str">
        <f>IF(Transactions!A2938&lt;&gt;"",Transactions!A2938,0)</f>
        <v>2018/09/07 15:55:06</v>
      </c>
      <c r="B2938" t="str">
        <f>IF(Transactions!B2938&lt;&gt;"",Transactions!B2938,0)</f>
        <v>fbdf64353f52505f18cd8ec0d5792bbcdd1fadf636ba5d2c8c98ef29c34c69df</v>
      </c>
      <c r="C2938" t="str">
        <f>IF(Transactions!C2938&lt;&gt;"",Transactions!C2938,0)</f>
        <v>Step2</v>
      </c>
      <c r="D2938" t="str">
        <f>IF(Transactions!D2938&lt;&gt;"",Transactions!D2938,"")</f>
        <v>peer0.org1.ldegilde.com</v>
      </c>
      <c r="E2938" t="str">
        <f>IF(Transactions!E2938&lt;&gt;"",Transactions!E2938,"")</f>
        <v>default-chaincode</v>
      </c>
      <c r="F2938" t="str">
        <f>IF(Transactions!F2938&lt;&gt;"",Transactions!F2938,"")</f>
        <v>put</v>
      </c>
      <c r="G2938" t="str">
        <f>IF(Transactions!G2938&lt;&gt;"",Transactions!G2938,"")</f>
        <v>000000012_305</v>
      </c>
      <c r="H2938" t="str">
        <f>IF(Transactions!H2938&lt;&gt;"",Transactions!H2938,"")</f>
        <v>859.0</v>
      </c>
      <c r="I2938">
        <f>IF(Transactions!J2938-Transactions!I2938&lt;&gt;"",Transactions!J2938-Transactions!I2938,"")</f>
        <v>240</v>
      </c>
      <c r="J2938">
        <f>IF((Transactions!K2938-Transactions!I2938)-(Transactions!P2938-Transactions!J2938)&lt;&gt;"",(Transactions!K2938-Transactions!I2938)-(Transactions!P2938-Transactions!J2938),"")</f>
        <v>227</v>
      </c>
      <c r="K2938">
        <f>IF(Transactions!L2938-Transactions!K2938&lt;&gt;"",Transactions!L2938-Transactions!K2938,"")</f>
        <v>0</v>
      </c>
      <c r="L2938">
        <f>IF(Transactions!N2938-Transactions!M2938&lt;&gt;"",Transactions!N2938-Transactions!M2938,"")</f>
        <v>13</v>
      </c>
      <c r="M2938">
        <f>IF(Transactions!P2938-Transactions!O2938&lt;&gt;"",Transactions!P2938-Transactions!O2938,"")</f>
        <v>0</v>
      </c>
      <c r="O2938">
        <f t="shared" si="94"/>
        <v>240</v>
      </c>
      <c r="P2938" t="str">
        <f>IF(Transactions!O2938&lt;&gt;"",Transactions!O2938,"")</f>
        <v>1536328506094</v>
      </c>
      <c r="Q2938">
        <f>IF(Transactions!S2938-Transactions!J2938&lt;&gt;"",Transactions!S2938-Transactions!J2938,"")</f>
        <v>1906</v>
      </c>
      <c r="R2938">
        <f t="shared" si="95"/>
        <v>2146</v>
      </c>
    </row>
    <row r="2939" spans="1:18" x14ac:dyDescent="0.3">
      <c r="A2939" t="str">
        <f>IF(Transactions!A2939&lt;&gt;"",Transactions!A2939,0)</f>
        <v>2018/09/07 15:55:06</v>
      </c>
      <c r="B2939" t="str">
        <f>IF(Transactions!B2939&lt;&gt;"",Transactions!B2939,0)</f>
        <v>fbdf64353f52505f18cd8ec0d5792bbcdd1fadf636ba5d2c8c98ef29c34c69df</v>
      </c>
      <c r="C2939" t="str">
        <f>IF(Transactions!C2939&lt;&gt;"",Transactions!C2939,0)</f>
        <v>Step2</v>
      </c>
      <c r="D2939" t="str">
        <f>IF(Transactions!D2939&lt;&gt;"",Transactions!D2939,"")</f>
        <v>peer0.org2.ldegilde.com</v>
      </c>
      <c r="E2939" t="str">
        <f>IF(Transactions!E2939&lt;&gt;"",Transactions!E2939,"")</f>
        <v>default-chaincode</v>
      </c>
      <c r="F2939" t="str">
        <f>IF(Transactions!F2939&lt;&gt;"",Transactions!F2939,"")</f>
        <v>put</v>
      </c>
      <c r="G2939" t="str">
        <f>IF(Transactions!G2939&lt;&gt;"",Transactions!G2939,"")</f>
        <v>000000012_305</v>
      </c>
      <c r="H2939" t="str">
        <f>IF(Transactions!H2939&lt;&gt;"",Transactions!H2939,"")</f>
        <v>859.0</v>
      </c>
      <c r="I2939">
        <f>IF(Transactions!J2939-Transactions!I2939&lt;&gt;"",Transactions!J2939-Transactions!I2939,"")</f>
        <v>240</v>
      </c>
      <c r="J2939">
        <f>IF((Transactions!K2939-Transactions!I2939)-(Transactions!P2939-Transactions!J2939)&lt;&gt;"",(Transactions!K2939-Transactions!I2939)-(Transactions!P2939-Transactions!J2939),"")</f>
        <v>227</v>
      </c>
      <c r="K2939">
        <f>IF(Transactions!L2939-Transactions!K2939&lt;&gt;"",Transactions!L2939-Transactions!K2939,"")</f>
        <v>0</v>
      </c>
      <c r="L2939">
        <f>IF(Transactions!N2939-Transactions!M2939&lt;&gt;"",Transactions!N2939-Transactions!M2939,"")</f>
        <v>13</v>
      </c>
      <c r="M2939">
        <f>IF(Transactions!P2939-Transactions!O2939&lt;&gt;"",Transactions!P2939-Transactions!O2939,"")</f>
        <v>0</v>
      </c>
      <c r="O2939">
        <f t="shared" si="94"/>
        <v>240</v>
      </c>
      <c r="P2939" t="str">
        <f>IF(Transactions!O2939&lt;&gt;"",Transactions!O2939,"")</f>
        <v>1536328506076</v>
      </c>
      <c r="Q2939">
        <f>IF(Transactions!S2939-Transactions!J2939&lt;&gt;"",Transactions!S2939-Transactions!J2939,"")</f>
        <v>1906</v>
      </c>
      <c r="R2939">
        <f t="shared" si="95"/>
        <v>2146</v>
      </c>
    </row>
    <row r="2940" spans="1:18" x14ac:dyDescent="0.3">
      <c r="A2940" t="str">
        <f>IF(Transactions!A2940&lt;&gt;"",Transactions!A2940,0)</f>
        <v>2018/09/07 15:55:08</v>
      </c>
      <c r="B2940" t="str">
        <f>IF(Transactions!B2940&lt;&gt;"",Transactions!B2940,0)</f>
        <v>5caaeb3658c35a793b66602c3146c35bcf816474acba551358a0413b03a48c7d</v>
      </c>
      <c r="C2940" t="str">
        <f>IF(Transactions!C2940&lt;&gt;"",Transactions!C2940,0)</f>
        <v>Step2</v>
      </c>
      <c r="D2940" t="str">
        <f>IF(Transactions!D2940&lt;&gt;"",Transactions!D2940,"")</f>
        <v>peer0.org1.ldegilde.com</v>
      </c>
      <c r="E2940" t="str">
        <f>IF(Transactions!E2940&lt;&gt;"",Transactions!E2940,"")</f>
        <v>default-chaincode</v>
      </c>
      <c r="F2940" t="str">
        <f>IF(Transactions!F2940&lt;&gt;"",Transactions!F2940,"")</f>
        <v>put</v>
      </c>
      <c r="G2940" t="str">
        <f>IF(Transactions!G2940&lt;&gt;"",Transactions!G2940,"")</f>
        <v>000000012_9</v>
      </c>
      <c r="H2940" t="str">
        <f>IF(Transactions!H2940&lt;&gt;"",Transactions!H2940,"")</f>
        <v>546.0</v>
      </c>
      <c r="I2940">
        <f>IF(Transactions!J2940-Transactions!I2940&lt;&gt;"",Transactions!J2940-Transactions!I2940,"")</f>
        <v>228</v>
      </c>
      <c r="J2940">
        <f>IF((Transactions!K2940-Transactions!I2940)-(Transactions!P2940-Transactions!J2940)&lt;&gt;"",(Transactions!K2940-Transactions!I2940)-(Transactions!P2940-Transactions!J2940),"")</f>
        <v>225</v>
      </c>
      <c r="K2940">
        <f>IF(Transactions!L2940-Transactions!K2940&lt;&gt;"",Transactions!L2940-Transactions!K2940,"")</f>
        <v>0</v>
      </c>
      <c r="L2940">
        <f>IF(Transactions!N2940-Transactions!M2940&lt;&gt;"",Transactions!N2940-Transactions!M2940,"")</f>
        <v>3</v>
      </c>
      <c r="M2940">
        <f>IF(Transactions!P2940-Transactions!O2940&lt;&gt;"",Transactions!P2940-Transactions!O2940,"")</f>
        <v>0</v>
      </c>
      <c r="O2940">
        <f t="shared" si="94"/>
        <v>228</v>
      </c>
      <c r="P2940" t="str">
        <f>IF(Transactions!O2940&lt;&gt;"",Transactions!O2940,"")</f>
        <v>1536328508136</v>
      </c>
      <c r="Q2940">
        <f>IF(Transactions!S2940-Transactions!J2940&lt;&gt;"",Transactions!S2940-Transactions!J2940,"")</f>
        <v>2032</v>
      </c>
      <c r="R2940">
        <f t="shared" si="95"/>
        <v>2260</v>
      </c>
    </row>
    <row r="2941" spans="1:18" x14ac:dyDescent="0.3">
      <c r="A2941" t="str">
        <f>IF(Transactions!A2941&lt;&gt;"",Transactions!A2941,0)</f>
        <v>2018/09/07 15:55:08</v>
      </c>
      <c r="B2941" t="str">
        <f>IF(Transactions!B2941&lt;&gt;"",Transactions!B2941,0)</f>
        <v>5caaeb3658c35a793b66602c3146c35bcf816474acba551358a0413b03a48c7d</v>
      </c>
      <c r="C2941" t="str">
        <f>IF(Transactions!C2941&lt;&gt;"",Transactions!C2941,0)</f>
        <v>Step2</v>
      </c>
      <c r="D2941" t="str">
        <f>IF(Transactions!D2941&lt;&gt;"",Transactions!D2941,"")</f>
        <v>peer0.org2.ldegilde.com</v>
      </c>
      <c r="E2941" t="str">
        <f>IF(Transactions!E2941&lt;&gt;"",Transactions!E2941,"")</f>
        <v>default-chaincode</v>
      </c>
      <c r="F2941" t="str">
        <f>IF(Transactions!F2941&lt;&gt;"",Transactions!F2941,"")</f>
        <v>put</v>
      </c>
      <c r="G2941" t="str">
        <f>IF(Transactions!G2941&lt;&gt;"",Transactions!G2941,"")</f>
        <v>000000012_9</v>
      </c>
      <c r="H2941" t="str">
        <f>IF(Transactions!H2941&lt;&gt;"",Transactions!H2941,"")</f>
        <v>546.0</v>
      </c>
      <c r="I2941">
        <f>IF(Transactions!J2941-Transactions!I2941&lt;&gt;"",Transactions!J2941-Transactions!I2941,"")</f>
        <v>228</v>
      </c>
      <c r="J2941">
        <f>IF((Transactions!K2941-Transactions!I2941)-(Transactions!P2941-Transactions!J2941)&lt;&gt;"",(Transactions!K2941-Transactions!I2941)-(Transactions!P2941-Transactions!J2941),"")</f>
        <v>226</v>
      </c>
      <c r="K2941">
        <f>IF(Transactions!L2941-Transactions!K2941&lt;&gt;"",Transactions!L2941-Transactions!K2941,"")</f>
        <v>0</v>
      </c>
      <c r="L2941">
        <f>IF(Transactions!N2941-Transactions!M2941&lt;&gt;"",Transactions!N2941-Transactions!M2941,"")</f>
        <v>2</v>
      </c>
      <c r="M2941">
        <f>IF(Transactions!P2941-Transactions!O2941&lt;&gt;"",Transactions!P2941-Transactions!O2941,"")</f>
        <v>0</v>
      </c>
      <c r="O2941">
        <f t="shared" si="94"/>
        <v>228</v>
      </c>
      <c r="P2941" t="str">
        <f>IF(Transactions!O2941&lt;&gt;"",Transactions!O2941,"")</f>
        <v>1536328508135</v>
      </c>
      <c r="Q2941">
        <f>IF(Transactions!S2941-Transactions!J2941&lt;&gt;"",Transactions!S2941-Transactions!J2941,"")</f>
        <v>2032</v>
      </c>
      <c r="R2941">
        <f t="shared" si="95"/>
        <v>2260</v>
      </c>
    </row>
    <row r="2942" spans="1:18" x14ac:dyDescent="0.3">
      <c r="A2942" t="str">
        <f>IF(Transactions!A2942&lt;&gt;"",Transactions!A2942,0)</f>
        <v>2018/09/07 15:55:08</v>
      </c>
      <c r="B2942" t="str">
        <f>IF(Transactions!B2942&lt;&gt;"",Transactions!B2942,0)</f>
        <v>0f11d55930e6eec898ee9ef8817bb2fb92d2bdbb60711bdb5314c5f79903d997</v>
      </c>
      <c r="C2942" t="str">
        <f>IF(Transactions!C2942&lt;&gt;"",Transactions!C2942,0)</f>
        <v>Step2</v>
      </c>
      <c r="D2942" t="str">
        <f>IF(Transactions!D2942&lt;&gt;"",Transactions!D2942,"")</f>
        <v>peer0.org1.ldegilde.com</v>
      </c>
      <c r="E2942" t="str">
        <f>IF(Transactions!E2942&lt;&gt;"",Transactions!E2942,"")</f>
        <v>default-chaincode</v>
      </c>
      <c r="F2942" t="str">
        <f>IF(Transactions!F2942&lt;&gt;"",Transactions!F2942,"")</f>
        <v>put</v>
      </c>
      <c r="G2942" t="str">
        <f>IF(Transactions!G2942&lt;&gt;"",Transactions!G2942,"")</f>
        <v>000000012_92</v>
      </c>
      <c r="H2942" t="str">
        <f>IF(Transactions!H2942&lt;&gt;"",Transactions!H2942,"")</f>
        <v>334.0</v>
      </c>
      <c r="I2942">
        <f>IF(Transactions!J2942-Transactions!I2942&lt;&gt;"",Transactions!J2942-Transactions!I2942,"")</f>
        <v>356</v>
      </c>
      <c r="J2942">
        <f>IF((Transactions!K2942-Transactions!I2942)-(Transactions!P2942-Transactions!J2942)&lt;&gt;"",(Transactions!K2942-Transactions!I2942)-(Transactions!P2942-Transactions!J2942),"")</f>
        <v>349</v>
      </c>
      <c r="K2942">
        <f>IF(Transactions!L2942-Transactions!K2942&lt;&gt;"",Transactions!L2942-Transactions!K2942,"")</f>
        <v>0</v>
      </c>
      <c r="L2942">
        <f>IF(Transactions!N2942-Transactions!M2942&lt;&gt;"",Transactions!N2942-Transactions!M2942,"")</f>
        <v>7</v>
      </c>
      <c r="M2942">
        <f>IF(Transactions!P2942-Transactions!O2942&lt;&gt;"",Transactions!P2942-Transactions!O2942,"")</f>
        <v>0</v>
      </c>
      <c r="O2942">
        <f t="shared" si="94"/>
        <v>356</v>
      </c>
      <c r="P2942" t="str">
        <f>IF(Transactions!O2942&lt;&gt;"",Transactions!O2942,"")</f>
        <v>1536328508193</v>
      </c>
      <c r="Q2942">
        <f>IF(Transactions!S2942-Transactions!J2942&lt;&gt;"",Transactions!S2942-Transactions!J2942,"")</f>
        <v>1889</v>
      </c>
      <c r="R2942">
        <f t="shared" si="95"/>
        <v>2245</v>
      </c>
    </row>
    <row r="2943" spans="1:18" x14ac:dyDescent="0.3">
      <c r="A2943" t="str">
        <f>IF(Transactions!A2943&lt;&gt;"",Transactions!A2943,0)</f>
        <v>2018/09/07 15:55:08</v>
      </c>
      <c r="B2943" t="str">
        <f>IF(Transactions!B2943&lt;&gt;"",Transactions!B2943,0)</f>
        <v>0f11d55930e6eec898ee9ef8817bb2fb92d2bdbb60711bdb5314c5f79903d997</v>
      </c>
      <c r="C2943" t="str">
        <f>IF(Transactions!C2943&lt;&gt;"",Transactions!C2943,0)</f>
        <v>Step2</v>
      </c>
      <c r="D2943" t="str">
        <f>IF(Transactions!D2943&lt;&gt;"",Transactions!D2943,"")</f>
        <v>peer0.org2.ldegilde.com</v>
      </c>
      <c r="E2943" t="str">
        <f>IF(Transactions!E2943&lt;&gt;"",Transactions!E2943,"")</f>
        <v>default-chaincode</v>
      </c>
      <c r="F2943" t="str">
        <f>IF(Transactions!F2943&lt;&gt;"",Transactions!F2943,"")</f>
        <v>put</v>
      </c>
      <c r="G2943" t="str">
        <f>IF(Transactions!G2943&lt;&gt;"",Transactions!G2943,"")</f>
        <v>000000012_92</v>
      </c>
      <c r="H2943" t="str">
        <f>IF(Transactions!H2943&lt;&gt;"",Transactions!H2943,"")</f>
        <v>334.0</v>
      </c>
      <c r="I2943">
        <f>IF(Transactions!J2943-Transactions!I2943&lt;&gt;"",Transactions!J2943-Transactions!I2943,"")</f>
        <v>356</v>
      </c>
      <c r="J2943">
        <f>IF((Transactions!K2943-Transactions!I2943)-(Transactions!P2943-Transactions!J2943)&lt;&gt;"",(Transactions!K2943-Transactions!I2943)-(Transactions!P2943-Transactions!J2943),"")</f>
        <v>355</v>
      </c>
      <c r="K2943">
        <f>IF(Transactions!L2943-Transactions!K2943&lt;&gt;"",Transactions!L2943-Transactions!K2943,"")</f>
        <v>0</v>
      </c>
      <c r="L2943">
        <f>IF(Transactions!N2943-Transactions!M2943&lt;&gt;"",Transactions!N2943-Transactions!M2943,"")</f>
        <v>1</v>
      </c>
      <c r="M2943">
        <f>IF(Transactions!P2943-Transactions!O2943&lt;&gt;"",Transactions!P2943-Transactions!O2943,"")</f>
        <v>0</v>
      </c>
      <c r="O2943">
        <f t="shared" si="94"/>
        <v>356</v>
      </c>
      <c r="P2943" t="str">
        <f>IF(Transactions!O2943&lt;&gt;"",Transactions!O2943,"")</f>
        <v>1536328508156</v>
      </c>
      <c r="Q2943">
        <f>IF(Transactions!S2943-Transactions!J2943&lt;&gt;"",Transactions!S2943-Transactions!J2943,"")</f>
        <v>1889</v>
      </c>
      <c r="R2943">
        <f t="shared" si="95"/>
        <v>2245</v>
      </c>
    </row>
    <row r="2944" spans="1:18" x14ac:dyDescent="0.3">
      <c r="A2944" t="str">
        <f>IF(Transactions!A2944&lt;&gt;"",Transactions!A2944,0)</f>
        <v>2018/09/07 15:55:08</v>
      </c>
      <c r="B2944" t="str">
        <f>IF(Transactions!B2944&lt;&gt;"",Transactions!B2944,0)</f>
        <v>da18b22a7ca5ee3efafb2cae6ca26569e88a831b3a5bcc505949dbaf9c54bc59</v>
      </c>
      <c r="C2944" t="str">
        <f>IF(Transactions!C2944&lt;&gt;"",Transactions!C2944,0)</f>
        <v>Step2</v>
      </c>
      <c r="D2944" t="str">
        <f>IF(Transactions!D2944&lt;&gt;"",Transactions!D2944,"")</f>
        <v>peer0.org1.ldegilde.com</v>
      </c>
      <c r="E2944" t="str">
        <f>IF(Transactions!E2944&lt;&gt;"",Transactions!E2944,"")</f>
        <v>default-chaincode</v>
      </c>
      <c r="F2944" t="str">
        <f>IF(Transactions!F2944&lt;&gt;"",Transactions!F2944,"")</f>
        <v>put</v>
      </c>
      <c r="G2944" t="str">
        <f>IF(Transactions!G2944&lt;&gt;"",Transactions!G2944,"")</f>
        <v>000000012_262</v>
      </c>
      <c r="H2944" t="str">
        <f>IF(Transactions!H2944&lt;&gt;"",Transactions!H2944,"")</f>
        <v>414.0</v>
      </c>
      <c r="I2944">
        <f>IF(Transactions!J2944-Transactions!I2944&lt;&gt;"",Transactions!J2944-Transactions!I2944,"")</f>
        <v>246</v>
      </c>
      <c r="J2944">
        <f>IF((Transactions!K2944-Transactions!I2944)-(Transactions!P2944-Transactions!J2944)&lt;&gt;"",(Transactions!K2944-Transactions!I2944)-(Transactions!P2944-Transactions!J2944),"")</f>
        <v>244</v>
      </c>
      <c r="K2944">
        <f>IF(Transactions!L2944-Transactions!K2944&lt;&gt;"",Transactions!L2944-Transactions!K2944,"")</f>
        <v>0</v>
      </c>
      <c r="L2944">
        <f>IF(Transactions!N2944-Transactions!M2944&lt;&gt;"",Transactions!N2944-Transactions!M2944,"")</f>
        <v>2</v>
      </c>
      <c r="M2944">
        <f>IF(Transactions!P2944-Transactions!O2944&lt;&gt;"",Transactions!P2944-Transactions!O2944,"")</f>
        <v>0</v>
      </c>
      <c r="O2944">
        <f t="shared" si="94"/>
        <v>246</v>
      </c>
      <c r="P2944" t="str">
        <f>IF(Transactions!O2944&lt;&gt;"",Transactions!O2944,"")</f>
        <v>1536328508134</v>
      </c>
      <c r="Q2944">
        <f>IF(Transactions!S2944-Transactions!J2944&lt;&gt;"",Transactions!S2944-Transactions!J2944,"")</f>
        <v>2011</v>
      </c>
      <c r="R2944">
        <f t="shared" si="95"/>
        <v>2257</v>
      </c>
    </row>
    <row r="2945" spans="1:18" x14ac:dyDescent="0.3">
      <c r="A2945" t="str">
        <f>IF(Transactions!A2945&lt;&gt;"",Transactions!A2945,0)</f>
        <v>2018/09/07 15:55:08</v>
      </c>
      <c r="B2945" t="str">
        <f>IF(Transactions!B2945&lt;&gt;"",Transactions!B2945,0)</f>
        <v>da18b22a7ca5ee3efafb2cae6ca26569e88a831b3a5bcc505949dbaf9c54bc59</v>
      </c>
      <c r="C2945" t="str">
        <f>IF(Transactions!C2945&lt;&gt;"",Transactions!C2945,0)</f>
        <v>Step2</v>
      </c>
      <c r="D2945" t="str">
        <f>IF(Transactions!D2945&lt;&gt;"",Transactions!D2945,"")</f>
        <v>peer0.org2.ldegilde.com</v>
      </c>
      <c r="E2945" t="str">
        <f>IF(Transactions!E2945&lt;&gt;"",Transactions!E2945,"")</f>
        <v>default-chaincode</v>
      </c>
      <c r="F2945" t="str">
        <f>IF(Transactions!F2945&lt;&gt;"",Transactions!F2945,"")</f>
        <v>put</v>
      </c>
      <c r="G2945" t="str">
        <f>IF(Transactions!G2945&lt;&gt;"",Transactions!G2945,"")</f>
        <v>000000012_262</v>
      </c>
      <c r="H2945" t="str">
        <f>IF(Transactions!H2945&lt;&gt;"",Transactions!H2945,"")</f>
        <v>414.0</v>
      </c>
      <c r="I2945">
        <f>IF(Transactions!J2945-Transactions!I2945&lt;&gt;"",Transactions!J2945-Transactions!I2945,"")</f>
        <v>246</v>
      </c>
      <c r="J2945">
        <f>IF((Transactions!K2945-Transactions!I2945)-(Transactions!P2945-Transactions!J2945)&lt;&gt;"",(Transactions!K2945-Transactions!I2945)-(Transactions!P2945-Transactions!J2945),"")</f>
        <v>243</v>
      </c>
      <c r="K2945">
        <f>IF(Transactions!L2945-Transactions!K2945&lt;&gt;"",Transactions!L2945-Transactions!K2945,"")</f>
        <v>0</v>
      </c>
      <c r="L2945">
        <f>IF(Transactions!N2945-Transactions!M2945&lt;&gt;"",Transactions!N2945-Transactions!M2945,"")</f>
        <v>3</v>
      </c>
      <c r="M2945">
        <f>IF(Transactions!P2945-Transactions!O2945&lt;&gt;"",Transactions!P2945-Transactions!O2945,"")</f>
        <v>0</v>
      </c>
      <c r="O2945">
        <f t="shared" si="94"/>
        <v>246</v>
      </c>
      <c r="P2945" t="str">
        <f>IF(Transactions!O2945&lt;&gt;"",Transactions!O2945,"")</f>
        <v>1536328508136</v>
      </c>
      <c r="Q2945">
        <f>IF(Transactions!S2945-Transactions!J2945&lt;&gt;"",Transactions!S2945-Transactions!J2945,"")</f>
        <v>2011</v>
      </c>
      <c r="R2945">
        <f t="shared" si="95"/>
        <v>2257</v>
      </c>
    </row>
    <row r="2946" spans="1:18" x14ac:dyDescent="0.3">
      <c r="A2946" t="str">
        <f>IF(Transactions!A2946&lt;&gt;"",Transactions!A2946,0)</f>
        <v>2018/09/07 15:55:08</v>
      </c>
      <c r="B2946" t="str">
        <f>IF(Transactions!B2946&lt;&gt;"",Transactions!B2946,0)</f>
        <v>9f285d7bc1c0d483bbfc01f979271dada881302225e959982aa48fd42040a4ce</v>
      </c>
      <c r="C2946" t="str">
        <f>IF(Transactions!C2946&lt;&gt;"",Transactions!C2946,0)</f>
        <v>Step2</v>
      </c>
      <c r="D2946" t="str">
        <f>IF(Transactions!D2946&lt;&gt;"",Transactions!D2946,"")</f>
        <v>peer0.org1.ldegilde.com</v>
      </c>
      <c r="E2946" t="str">
        <f>IF(Transactions!E2946&lt;&gt;"",Transactions!E2946,"")</f>
        <v>default-chaincode</v>
      </c>
      <c r="F2946" t="str">
        <f>IF(Transactions!F2946&lt;&gt;"",Transactions!F2946,"")</f>
        <v>put</v>
      </c>
      <c r="G2946" t="str">
        <f>IF(Transactions!G2946&lt;&gt;"",Transactions!G2946,"")</f>
        <v>000000012_72</v>
      </c>
      <c r="H2946" t="str">
        <f>IF(Transactions!H2946&lt;&gt;"",Transactions!H2946,"")</f>
        <v>235.0</v>
      </c>
      <c r="I2946">
        <f>IF(Transactions!J2946-Transactions!I2946&lt;&gt;"",Transactions!J2946-Transactions!I2946,"")</f>
        <v>303</v>
      </c>
      <c r="J2946">
        <f>IF((Transactions!K2946-Transactions!I2946)-(Transactions!P2946-Transactions!J2946)&lt;&gt;"",(Transactions!K2946-Transactions!I2946)-(Transactions!P2946-Transactions!J2946),"")</f>
        <v>299</v>
      </c>
      <c r="K2946">
        <f>IF(Transactions!L2946-Transactions!K2946&lt;&gt;"",Transactions!L2946-Transactions!K2946,"")</f>
        <v>0</v>
      </c>
      <c r="L2946">
        <f>IF(Transactions!N2946-Transactions!M2946&lt;&gt;"",Transactions!N2946-Transactions!M2946,"")</f>
        <v>4</v>
      </c>
      <c r="M2946">
        <f>IF(Transactions!P2946-Transactions!O2946&lt;&gt;"",Transactions!P2946-Transactions!O2946,"")</f>
        <v>0</v>
      </c>
      <c r="O2946">
        <f t="shared" si="94"/>
        <v>303</v>
      </c>
      <c r="P2946" t="str">
        <f>IF(Transactions!O2946&lt;&gt;"",Transactions!O2946,"")</f>
        <v>1536328508196</v>
      </c>
      <c r="Q2946">
        <f>IF(Transactions!S2946-Transactions!J2946&lt;&gt;"",Transactions!S2946-Transactions!J2946,"")</f>
        <v>1915</v>
      </c>
      <c r="R2946">
        <f t="shared" si="95"/>
        <v>2218</v>
      </c>
    </row>
    <row r="2947" spans="1:18" x14ac:dyDescent="0.3">
      <c r="A2947">
        <f>IF(Transactions!A2947&lt;&gt;"",Transactions!A2947,0)</f>
        <v>0</v>
      </c>
      <c r="B2947">
        <f>IF(Transactions!B2947&lt;&gt;"",Transactions!B2947,0)</f>
        <v>0</v>
      </c>
      <c r="C2947">
        <f>IF(Transactions!C2947&lt;&gt;"",Transactions!C2947,0)</f>
        <v>0</v>
      </c>
      <c r="D2947" t="str">
        <f>IF(Transactions!D2947&lt;&gt;"",Transactions!D2947,"")</f>
        <v/>
      </c>
      <c r="E2947" t="str">
        <f>IF(Transactions!E2947&lt;&gt;"",Transactions!E2947,"")</f>
        <v/>
      </c>
      <c r="F2947" t="str">
        <f>IF(Transactions!F2947&lt;&gt;"",Transactions!F2947,"")</f>
        <v/>
      </c>
      <c r="G2947" t="str">
        <f>IF(Transactions!G2947&lt;&gt;"",Transactions!G2947,"")</f>
        <v/>
      </c>
      <c r="H2947" t="str">
        <f>IF(Transactions!H2947&lt;&gt;"",Transactions!H2947,"")</f>
        <v/>
      </c>
      <c r="I2947">
        <f>IF(Transactions!J2947-Transactions!I2947&lt;&gt;"",Transactions!J2947-Transactions!I2947,"")</f>
        <v>0</v>
      </c>
      <c r="J2947">
        <f>IF((Transactions!K2947-Transactions!I2947)-(Transactions!P2947-Transactions!J2947)&lt;&gt;"",(Transactions!K2947-Transactions!I2947)-(Transactions!P2947-Transactions!J2947),"")</f>
        <v>0</v>
      </c>
      <c r="K2947">
        <f>IF(Transactions!L2947-Transactions!K2947&lt;&gt;"",Transactions!L2947-Transactions!K2947,"")</f>
        <v>0</v>
      </c>
      <c r="L2947">
        <f>IF(Transactions!N2947-Transactions!M2947&lt;&gt;"",Transactions!N2947-Transactions!M2947,"")</f>
        <v>0</v>
      </c>
      <c r="M2947">
        <f>IF(Transactions!P2947-Transactions!O2947&lt;&gt;"",Transactions!P2947-Transactions!O2947,"")</f>
        <v>0</v>
      </c>
      <c r="O2947">
        <f t="shared" si="94"/>
        <v>0</v>
      </c>
      <c r="P2947" t="str">
        <f>IF(Transactions!O2947&lt;&gt;"",Transactions!O2947,"")</f>
        <v/>
      </c>
      <c r="Q2947">
        <f>IF(Transactions!S2947-Transactions!J2947&lt;&gt;"",Transactions!S2947-Transactions!J2947,"")</f>
        <v>0</v>
      </c>
      <c r="R2947">
        <f t="shared" si="95"/>
        <v>0</v>
      </c>
    </row>
    <row r="2948" spans="1:18" x14ac:dyDescent="0.3">
      <c r="A2948">
        <f>IF(Transactions!A2948&lt;&gt;"",Transactions!A2948,0)</f>
        <v>0</v>
      </c>
      <c r="B2948">
        <f>IF(Transactions!B2948&lt;&gt;"",Transactions!B2948,0)</f>
        <v>0</v>
      </c>
      <c r="C2948">
        <f>IF(Transactions!C2948&lt;&gt;"",Transactions!C2948,0)</f>
        <v>0</v>
      </c>
      <c r="D2948" t="str">
        <f>IF(Transactions!D2948&lt;&gt;"",Transactions!D2948,"")</f>
        <v/>
      </c>
      <c r="E2948" t="str">
        <f>IF(Transactions!E2948&lt;&gt;"",Transactions!E2948,"")</f>
        <v/>
      </c>
      <c r="F2948" t="str">
        <f>IF(Transactions!F2948&lt;&gt;"",Transactions!F2948,"")</f>
        <v/>
      </c>
      <c r="G2948" t="str">
        <f>IF(Transactions!G2948&lt;&gt;"",Transactions!G2948,"")</f>
        <v/>
      </c>
      <c r="H2948" t="str">
        <f>IF(Transactions!H2948&lt;&gt;"",Transactions!H2948,"")</f>
        <v/>
      </c>
      <c r="I2948">
        <f>IF(Transactions!J2948-Transactions!I2948&lt;&gt;"",Transactions!J2948-Transactions!I2948,"")</f>
        <v>0</v>
      </c>
      <c r="J2948">
        <f>IF((Transactions!K2948-Transactions!I2948)-(Transactions!P2948-Transactions!J2948)&lt;&gt;"",(Transactions!K2948-Transactions!I2948)-(Transactions!P2948-Transactions!J2948),"")</f>
        <v>0</v>
      </c>
      <c r="K2948">
        <f>IF(Transactions!L2948-Transactions!K2948&lt;&gt;"",Transactions!L2948-Transactions!K2948,"")</f>
        <v>0</v>
      </c>
      <c r="L2948">
        <f>IF(Transactions!N2948-Transactions!M2948&lt;&gt;"",Transactions!N2948-Transactions!M2948,"")</f>
        <v>0</v>
      </c>
      <c r="M2948">
        <f>IF(Transactions!P2948-Transactions!O2948&lt;&gt;"",Transactions!P2948-Transactions!O2948,"")</f>
        <v>0</v>
      </c>
      <c r="O2948">
        <f t="shared" si="94"/>
        <v>0</v>
      </c>
      <c r="P2948" t="str">
        <f>IF(Transactions!O2948&lt;&gt;"",Transactions!O2948,"")</f>
        <v/>
      </c>
      <c r="Q2948">
        <f>IF(Transactions!S2948-Transactions!J2948&lt;&gt;"",Transactions!S2948-Transactions!J2948,"")</f>
        <v>0</v>
      </c>
      <c r="R2948">
        <f t="shared" si="95"/>
        <v>0</v>
      </c>
    </row>
    <row r="2949" spans="1:18" x14ac:dyDescent="0.3">
      <c r="A2949">
        <f>IF(Transactions!A2949&lt;&gt;"",Transactions!A2949,0)</f>
        <v>0</v>
      </c>
      <c r="B2949">
        <f>IF(Transactions!B2949&lt;&gt;"",Transactions!B2949,0)</f>
        <v>0</v>
      </c>
      <c r="C2949">
        <f>IF(Transactions!C2949&lt;&gt;"",Transactions!C2949,0)</f>
        <v>0</v>
      </c>
      <c r="D2949" t="str">
        <f>IF(Transactions!D2949&lt;&gt;"",Transactions!D2949,"")</f>
        <v/>
      </c>
      <c r="E2949" t="str">
        <f>IF(Transactions!E2949&lt;&gt;"",Transactions!E2949,"")</f>
        <v/>
      </c>
      <c r="F2949" t="str">
        <f>IF(Transactions!F2949&lt;&gt;"",Transactions!F2949,"")</f>
        <v/>
      </c>
      <c r="G2949" t="str">
        <f>IF(Transactions!G2949&lt;&gt;"",Transactions!G2949,"")</f>
        <v/>
      </c>
      <c r="H2949" t="str">
        <f>IF(Transactions!H2949&lt;&gt;"",Transactions!H2949,"")</f>
        <v/>
      </c>
      <c r="I2949">
        <f>IF(Transactions!J2949-Transactions!I2949&lt;&gt;"",Transactions!J2949-Transactions!I2949,"")</f>
        <v>0</v>
      </c>
      <c r="J2949">
        <f>IF((Transactions!K2949-Transactions!I2949)-(Transactions!P2949-Transactions!J2949)&lt;&gt;"",(Transactions!K2949-Transactions!I2949)-(Transactions!P2949-Transactions!J2949),"")</f>
        <v>0</v>
      </c>
      <c r="K2949">
        <f>IF(Transactions!L2949-Transactions!K2949&lt;&gt;"",Transactions!L2949-Transactions!K2949,"")</f>
        <v>0</v>
      </c>
      <c r="L2949">
        <f>IF(Transactions!N2949-Transactions!M2949&lt;&gt;"",Transactions!N2949-Transactions!M2949,"")</f>
        <v>0</v>
      </c>
      <c r="M2949">
        <f>IF(Transactions!P2949-Transactions!O2949&lt;&gt;"",Transactions!P2949-Transactions!O2949,"")</f>
        <v>0</v>
      </c>
      <c r="O2949">
        <f t="shared" si="94"/>
        <v>0</v>
      </c>
      <c r="P2949" t="str">
        <f>IF(Transactions!O2949&lt;&gt;"",Transactions!O2949,"")</f>
        <v/>
      </c>
      <c r="Q2949">
        <f>IF(Transactions!S2949-Transactions!J2949&lt;&gt;"",Transactions!S2949-Transactions!J2949,"")</f>
        <v>0</v>
      </c>
      <c r="R2949">
        <f t="shared" si="95"/>
        <v>0</v>
      </c>
    </row>
    <row r="2950" spans="1:18" x14ac:dyDescent="0.3">
      <c r="A2950">
        <f>IF(Transactions!A2950&lt;&gt;"",Transactions!A2950,0)</f>
        <v>0</v>
      </c>
      <c r="B2950">
        <f>IF(Transactions!B2950&lt;&gt;"",Transactions!B2950,0)</f>
        <v>0</v>
      </c>
      <c r="C2950">
        <f>IF(Transactions!C2950&lt;&gt;"",Transactions!C2950,0)</f>
        <v>0</v>
      </c>
      <c r="D2950" t="str">
        <f>IF(Transactions!D2950&lt;&gt;"",Transactions!D2950,"")</f>
        <v/>
      </c>
      <c r="E2950" t="str">
        <f>IF(Transactions!E2950&lt;&gt;"",Transactions!E2950,"")</f>
        <v/>
      </c>
      <c r="F2950" t="str">
        <f>IF(Transactions!F2950&lt;&gt;"",Transactions!F2950,"")</f>
        <v/>
      </c>
      <c r="G2950" t="str">
        <f>IF(Transactions!G2950&lt;&gt;"",Transactions!G2950,"")</f>
        <v/>
      </c>
      <c r="H2950" t="str">
        <f>IF(Transactions!H2950&lt;&gt;"",Transactions!H2950,"")</f>
        <v/>
      </c>
      <c r="I2950">
        <f>IF(Transactions!J2950-Transactions!I2950&lt;&gt;"",Transactions!J2950-Transactions!I2950,"")</f>
        <v>0</v>
      </c>
      <c r="J2950">
        <f>IF((Transactions!K2950-Transactions!I2950)-(Transactions!P2950-Transactions!J2950)&lt;&gt;"",(Transactions!K2950-Transactions!I2950)-(Transactions!P2950-Transactions!J2950),"")</f>
        <v>0</v>
      </c>
      <c r="K2950">
        <f>IF(Transactions!L2950-Transactions!K2950&lt;&gt;"",Transactions!L2950-Transactions!K2950,"")</f>
        <v>0</v>
      </c>
      <c r="L2950">
        <f>IF(Transactions!N2950-Transactions!M2950&lt;&gt;"",Transactions!N2950-Transactions!M2950,"")</f>
        <v>0</v>
      </c>
      <c r="M2950">
        <f>IF(Transactions!P2950-Transactions!O2950&lt;&gt;"",Transactions!P2950-Transactions!O2950,"")</f>
        <v>0</v>
      </c>
      <c r="O2950">
        <f t="shared" si="94"/>
        <v>0</v>
      </c>
      <c r="P2950" t="str">
        <f>IF(Transactions!O2950&lt;&gt;"",Transactions!O2950,"")</f>
        <v/>
      </c>
      <c r="Q2950">
        <f>IF(Transactions!S2950-Transactions!J2950&lt;&gt;"",Transactions!S2950-Transactions!J2950,"")</f>
        <v>0</v>
      </c>
      <c r="R2950">
        <f t="shared" si="95"/>
        <v>0</v>
      </c>
    </row>
    <row r="2951" spans="1:18" x14ac:dyDescent="0.3">
      <c r="A2951">
        <f>IF(Transactions!A2951&lt;&gt;"",Transactions!A2951,0)</f>
        <v>0</v>
      </c>
      <c r="B2951">
        <f>IF(Transactions!B2951&lt;&gt;"",Transactions!B2951,0)</f>
        <v>0</v>
      </c>
      <c r="C2951">
        <f>IF(Transactions!C2951&lt;&gt;"",Transactions!C2951,0)</f>
        <v>0</v>
      </c>
      <c r="D2951" t="str">
        <f>IF(Transactions!D2951&lt;&gt;"",Transactions!D2951,"")</f>
        <v/>
      </c>
      <c r="E2951" t="str">
        <f>IF(Transactions!E2951&lt;&gt;"",Transactions!E2951,"")</f>
        <v/>
      </c>
      <c r="F2951" t="str">
        <f>IF(Transactions!F2951&lt;&gt;"",Transactions!F2951,"")</f>
        <v/>
      </c>
      <c r="G2951" t="str">
        <f>IF(Transactions!G2951&lt;&gt;"",Transactions!G2951,"")</f>
        <v/>
      </c>
      <c r="H2951" t="str">
        <f>IF(Transactions!H2951&lt;&gt;"",Transactions!H2951,"")</f>
        <v/>
      </c>
      <c r="I2951">
        <f>IF(Transactions!J2951-Transactions!I2951&lt;&gt;"",Transactions!J2951-Transactions!I2951,"")</f>
        <v>0</v>
      </c>
      <c r="J2951">
        <f>IF((Transactions!K2951-Transactions!I2951)-(Transactions!P2951-Transactions!J2951)&lt;&gt;"",(Transactions!K2951-Transactions!I2951)-(Transactions!P2951-Transactions!J2951),"")</f>
        <v>0</v>
      </c>
      <c r="K2951">
        <f>IF(Transactions!L2951-Transactions!K2951&lt;&gt;"",Transactions!L2951-Transactions!K2951,"")</f>
        <v>0</v>
      </c>
      <c r="L2951">
        <f>IF(Transactions!N2951-Transactions!M2951&lt;&gt;"",Transactions!N2951-Transactions!M2951,"")</f>
        <v>0</v>
      </c>
      <c r="M2951">
        <f>IF(Transactions!P2951-Transactions!O2951&lt;&gt;"",Transactions!P2951-Transactions!O2951,"")</f>
        <v>0</v>
      </c>
      <c r="O2951">
        <f t="shared" si="94"/>
        <v>0</v>
      </c>
      <c r="P2951" t="str">
        <f>IF(Transactions!O2951&lt;&gt;"",Transactions!O2951,"")</f>
        <v/>
      </c>
      <c r="Q2951">
        <f>IF(Transactions!S2951-Transactions!J2951&lt;&gt;"",Transactions!S2951-Transactions!J2951,"")</f>
        <v>0</v>
      </c>
      <c r="R2951">
        <f t="shared" si="95"/>
        <v>0</v>
      </c>
    </row>
    <row r="2952" spans="1:18" x14ac:dyDescent="0.3">
      <c r="A2952">
        <f>IF(Transactions!A2952&lt;&gt;"",Transactions!A2952,0)</f>
        <v>0</v>
      </c>
      <c r="B2952">
        <f>IF(Transactions!B2952&lt;&gt;"",Transactions!B2952,0)</f>
        <v>0</v>
      </c>
      <c r="C2952">
        <f>IF(Transactions!C2952&lt;&gt;"",Transactions!C2952,0)</f>
        <v>0</v>
      </c>
      <c r="D2952" t="str">
        <f>IF(Transactions!D2952&lt;&gt;"",Transactions!D2952,"")</f>
        <v/>
      </c>
      <c r="E2952" t="str">
        <f>IF(Transactions!E2952&lt;&gt;"",Transactions!E2952,"")</f>
        <v/>
      </c>
      <c r="F2952" t="str">
        <f>IF(Transactions!F2952&lt;&gt;"",Transactions!F2952,"")</f>
        <v/>
      </c>
      <c r="G2952" t="str">
        <f>IF(Transactions!G2952&lt;&gt;"",Transactions!G2952,"")</f>
        <v/>
      </c>
      <c r="H2952" t="str">
        <f>IF(Transactions!H2952&lt;&gt;"",Transactions!H2952,"")</f>
        <v/>
      </c>
      <c r="I2952">
        <f>IF(Transactions!J2952-Transactions!I2952&lt;&gt;"",Transactions!J2952-Transactions!I2952,"")</f>
        <v>0</v>
      </c>
      <c r="J2952">
        <f>IF((Transactions!K2952-Transactions!I2952)-(Transactions!P2952-Transactions!J2952)&lt;&gt;"",(Transactions!K2952-Transactions!I2952)-(Transactions!P2952-Transactions!J2952),"")</f>
        <v>0</v>
      </c>
      <c r="K2952">
        <f>IF(Transactions!L2952-Transactions!K2952&lt;&gt;"",Transactions!L2952-Transactions!K2952,"")</f>
        <v>0</v>
      </c>
      <c r="L2952">
        <f>IF(Transactions!N2952-Transactions!M2952&lt;&gt;"",Transactions!N2952-Transactions!M2952,"")</f>
        <v>0</v>
      </c>
      <c r="M2952">
        <f>IF(Transactions!P2952-Transactions!O2952&lt;&gt;"",Transactions!P2952-Transactions!O2952,"")</f>
        <v>0</v>
      </c>
      <c r="O2952">
        <f t="shared" si="94"/>
        <v>0</v>
      </c>
      <c r="P2952" t="str">
        <f>IF(Transactions!O2952&lt;&gt;"",Transactions!O2952,"")</f>
        <v/>
      </c>
      <c r="Q2952">
        <f>IF(Transactions!S2952-Transactions!J2952&lt;&gt;"",Transactions!S2952-Transactions!J2952,"")</f>
        <v>0</v>
      </c>
      <c r="R2952">
        <f t="shared" si="95"/>
        <v>0</v>
      </c>
    </row>
    <row r="2953" spans="1:18" x14ac:dyDescent="0.3">
      <c r="A2953">
        <f>IF(Transactions!A2953&lt;&gt;"",Transactions!A2953,0)</f>
        <v>0</v>
      </c>
      <c r="B2953">
        <f>IF(Transactions!B2953&lt;&gt;"",Transactions!B2953,0)</f>
        <v>0</v>
      </c>
      <c r="C2953">
        <f>IF(Transactions!C2953&lt;&gt;"",Transactions!C2953,0)</f>
        <v>0</v>
      </c>
      <c r="D2953" t="str">
        <f>IF(Transactions!D2953&lt;&gt;"",Transactions!D2953,"")</f>
        <v/>
      </c>
      <c r="E2953" t="str">
        <f>IF(Transactions!E2953&lt;&gt;"",Transactions!E2953,"")</f>
        <v/>
      </c>
      <c r="F2953" t="str">
        <f>IF(Transactions!F2953&lt;&gt;"",Transactions!F2953,"")</f>
        <v/>
      </c>
      <c r="G2953" t="str">
        <f>IF(Transactions!G2953&lt;&gt;"",Transactions!G2953,"")</f>
        <v/>
      </c>
      <c r="H2953" t="str">
        <f>IF(Transactions!H2953&lt;&gt;"",Transactions!H2953,"")</f>
        <v/>
      </c>
      <c r="I2953">
        <f>IF(Transactions!J2953-Transactions!I2953&lt;&gt;"",Transactions!J2953-Transactions!I2953,"")</f>
        <v>0</v>
      </c>
      <c r="J2953">
        <f>IF((Transactions!K2953-Transactions!I2953)-(Transactions!P2953-Transactions!J2953)&lt;&gt;"",(Transactions!K2953-Transactions!I2953)-(Transactions!P2953-Transactions!J2953),"")</f>
        <v>0</v>
      </c>
      <c r="K2953">
        <f>IF(Transactions!L2953-Transactions!K2953&lt;&gt;"",Transactions!L2953-Transactions!K2953,"")</f>
        <v>0</v>
      </c>
      <c r="L2953">
        <f>IF(Transactions!N2953-Transactions!M2953&lt;&gt;"",Transactions!N2953-Transactions!M2953,"")</f>
        <v>0</v>
      </c>
      <c r="M2953">
        <f>IF(Transactions!P2953-Transactions!O2953&lt;&gt;"",Transactions!P2953-Transactions!O2953,"")</f>
        <v>0</v>
      </c>
      <c r="O2953">
        <f t="shared" si="94"/>
        <v>0</v>
      </c>
      <c r="P2953" t="str">
        <f>IF(Transactions!O2953&lt;&gt;"",Transactions!O2953,"")</f>
        <v/>
      </c>
      <c r="Q2953">
        <f>IF(Transactions!S2953-Transactions!J2953&lt;&gt;"",Transactions!S2953-Transactions!J2953,"")</f>
        <v>0</v>
      </c>
      <c r="R2953">
        <f t="shared" si="95"/>
        <v>0</v>
      </c>
    </row>
    <row r="2954" spans="1:18" x14ac:dyDescent="0.3">
      <c r="A2954">
        <f>IF(Transactions!A2954&lt;&gt;"",Transactions!A2954,0)</f>
        <v>0</v>
      </c>
      <c r="B2954">
        <f>IF(Transactions!B2954&lt;&gt;"",Transactions!B2954,0)</f>
        <v>0</v>
      </c>
      <c r="C2954">
        <f>IF(Transactions!C2954&lt;&gt;"",Transactions!C2954,0)</f>
        <v>0</v>
      </c>
      <c r="D2954" t="str">
        <f>IF(Transactions!D2954&lt;&gt;"",Transactions!D2954,"")</f>
        <v/>
      </c>
      <c r="E2954" t="str">
        <f>IF(Transactions!E2954&lt;&gt;"",Transactions!E2954,"")</f>
        <v/>
      </c>
      <c r="F2954" t="str">
        <f>IF(Transactions!F2954&lt;&gt;"",Transactions!F2954,"")</f>
        <v/>
      </c>
      <c r="G2954" t="str">
        <f>IF(Transactions!G2954&lt;&gt;"",Transactions!G2954,"")</f>
        <v/>
      </c>
      <c r="H2954" t="str">
        <f>IF(Transactions!H2954&lt;&gt;"",Transactions!H2954,"")</f>
        <v/>
      </c>
      <c r="I2954">
        <f>IF(Transactions!J2954-Transactions!I2954&lt;&gt;"",Transactions!J2954-Transactions!I2954,"")</f>
        <v>0</v>
      </c>
      <c r="J2954">
        <f>IF((Transactions!K2954-Transactions!I2954)-(Transactions!P2954-Transactions!J2954)&lt;&gt;"",(Transactions!K2954-Transactions!I2954)-(Transactions!P2954-Transactions!J2954),"")</f>
        <v>0</v>
      </c>
      <c r="K2954">
        <f>IF(Transactions!L2954-Transactions!K2954&lt;&gt;"",Transactions!L2954-Transactions!K2954,"")</f>
        <v>0</v>
      </c>
      <c r="L2954">
        <f>IF(Transactions!N2954-Transactions!M2954&lt;&gt;"",Transactions!N2954-Transactions!M2954,"")</f>
        <v>0</v>
      </c>
      <c r="M2954">
        <f>IF(Transactions!P2954-Transactions!O2954&lt;&gt;"",Transactions!P2954-Transactions!O2954,"")</f>
        <v>0</v>
      </c>
      <c r="O2954">
        <f t="shared" si="94"/>
        <v>0</v>
      </c>
      <c r="P2954" t="str">
        <f>IF(Transactions!O2954&lt;&gt;"",Transactions!O2954,"")</f>
        <v/>
      </c>
      <c r="Q2954">
        <f>IF(Transactions!S2954-Transactions!J2954&lt;&gt;"",Transactions!S2954-Transactions!J2954,"")</f>
        <v>0</v>
      </c>
      <c r="R2954">
        <f t="shared" si="95"/>
        <v>0</v>
      </c>
    </row>
    <row r="2955" spans="1:18" x14ac:dyDescent="0.3">
      <c r="A2955">
        <f>IF(Transactions!A2955&lt;&gt;"",Transactions!A2955,0)</f>
        <v>0</v>
      </c>
      <c r="B2955">
        <f>IF(Transactions!B2955&lt;&gt;"",Transactions!B2955,0)</f>
        <v>0</v>
      </c>
      <c r="C2955">
        <f>IF(Transactions!C2955&lt;&gt;"",Transactions!C2955,0)</f>
        <v>0</v>
      </c>
      <c r="D2955" t="str">
        <f>IF(Transactions!D2955&lt;&gt;"",Transactions!D2955,"")</f>
        <v/>
      </c>
      <c r="E2955" t="str">
        <f>IF(Transactions!E2955&lt;&gt;"",Transactions!E2955,"")</f>
        <v/>
      </c>
      <c r="F2955" t="str">
        <f>IF(Transactions!F2955&lt;&gt;"",Transactions!F2955,"")</f>
        <v/>
      </c>
      <c r="G2955" t="str">
        <f>IF(Transactions!G2955&lt;&gt;"",Transactions!G2955,"")</f>
        <v/>
      </c>
      <c r="H2955" t="str">
        <f>IF(Transactions!H2955&lt;&gt;"",Transactions!H2955,"")</f>
        <v/>
      </c>
      <c r="I2955">
        <f>IF(Transactions!J2955-Transactions!I2955&lt;&gt;"",Transactions!J2955-Transactions!I2955,"")</f>
        <v>0</v>
      </c>
      <c r="J2955">
        <f>IF((Transactions!K2955-Transactions!I2955)-(Transactions!P2955-Transactions!J2955)&lt;&gt;"",(Transactions!K2955-Transactions!I2955)-(Transactions!P2955-Transactions!J2955),"")</f>
        <v>0</v>
      </c>
      <c r="K2955">
        <f>IF(Transactions!L2955-Transactions!K2955&lt;&gt;"",Transactions!L2955-Transactions!K2955,"")</f>
        <v>0</v>
      </c>
      <c r="L2955">
        <f>IF(Transactions!N2955-Transactions!M2955&lt;&gt;"",Transactions!N2955-Transactions!M2955,"")</f>
        <v>0</v>
      </c>
      <c r="M2955">
        <f>IF(Transactions!P2955-Transactions!O2955&lt;&gt;"",Transactions!P2955-Transactions!O2955,"")</f>
        <v>0</v>
      </c>
      <c r="O2955">
        <f t="shared" si="94"/>
        <v>0</v>
      </c>
      <c r="P2955" t="str">
        <f>IF(Transactions!O2955&lt;&gt;"",Transactions!O2955,"")</f>
        <v/>
      </c>
      <c r="Q2955">
        <f>IF(Transactions!S2955-Transactions!J2955&lt;&gt;"",Transactions!S2955-Transactions!J2955,"")</f>
        <v>0</v>
      </c>
      <c r="R2955">
        <f t="shared" si="95"/>
        <v>0</v>
      </c>
    </row>
    <row r="2956" spans="1:18" x14ac:dyDescent="0.3">
      <c r="A2956">
        <f>IF(Transactions!A2956&lt;&gt;"",Transactions!A2956,0)</f>
        <v>0</v>
      </c>
      <c r="B2956">
        <f>IF(Transactions!B2956&lt;&gt;"",Transactions!B2956,0)</f>
        <v>0</v>
      </c>
      <c r="C2956">
        <f>IF(Transactions!C2956&lt;&gt;"",Transactions!C2956,0)</f>
        <v>0</v>
      </c>
      <c r="D2956" t="str">
        <f>IF(Transactions!D2956&lt;&gt;"",Transactions!D2956,"")</f>
        <v/>
      </c>
      <c r="E2956" t="str">
        <f>IF(Transactions!E2956&lt;&gt;"",Transactions!E2956,"")</f>
        <v/>
      </c>
      <c r="F2956" t="str">
        <f>IF(Transactions!F2956&lt;&gt;"",Transactions!F2956,"")</f>
        <v/>
      </c>
      <c r="G2956" t="str">
        <f>IF(Transactions!G2956&lt;&gt;"",Transactions!G2956,"")</f>
        <v/>
      </c>
      <c r="H2956" t="str">
        <f>IF(Transactions!H2956&lt;&gt;"",Transactions!H2956,"")</f>
        <v/>
      </c>
      <c r="I2956">
        <f>IF(Transactions!J2956-Transactions!I2956&lt;&gt;"",Transactions!J2956-Transactions!I2956,"")</f>
        <v>0</v>
      </c>
      <c r="J2956">
        <f>IF((Transactions!K2956-Transactions!I2956)-(Transactions!P2956-Transactions!J2956)&lt;&gt;"",(Transactions!K2956-Transactions!I2956)-(Transactions!P2956-Transactions!J2956),"")</f>
        <v>0</v>
      </c>
      <c r="K2956">
        <f>IF(Transactions!L2956-Transactions!K2956&lt;&gt;"",Transactions!L2956-Transactions!K2956,"")</f>
        <v>0</v>
      </c>
      <c r="L2956">
        <f>IF(Transactions!N2956-Transactions!M2956&lt;&gt;"",Transactions!N2956-Transactions!M2956,"")</f>
        <v>0</v>
      </c>
      <c r="M2956">
        <f>IF(Transactions!P2956-Transactions!O2956&lt;&gt;"",Transactions!P2956-Transactions!O2956,"")</f>
        <v>0</v>
      </c>
      <c r="O2956">
        <f t="shared" ref="O2956:O3019" si="96">SUM(J2956:M2956)</f>
        <v>0</v>
      </c>
      <c r="P2956" t="str">
        <f>IF(Transactions!O2956&lt;&gt;"",Transactions!O2956,"")</f>
        <v/>
      </c>
      <c r="Q2956">
        <f>IF(Transactions!S2956-Transactions!J2956&lt;&gt;"",Transactions!S2956-Transactions!J2956,"")</f>
        <v>0</v>
      </c>
      <c r="R2956">
        <f t="shared" ref="R2956:R3019" si="97">I2956+Q2956</f>
        <v>0</v>
      </c>
    </row>
    <row r="2957" spans="1:18" x14ac:dyDescent="0.3">
      <c r="A2957">
        <f>IF(Transactions!A2957&lt;&gt;"",Transactions!A2957,0)</f>
        <v>0</v>
      </c>
      <c r="B2957">
        <f>IF(Transactions!B2957&lt;&gt;"",Transactions!B2957,0)</f>
        <v>0</v>
      </c>
      <c r="C2957">
        <f>IF(Transactions!C2957&lt;&gt;"",Transactions!C2957,0)</f>
        <v>0</v>
      </c>
      <c r="D2957" t="str">
        <f>IF(Transactions!D2957&lt;&gt;"",Transactions!D2957,"")</f>
        <v/>
      </c>
      <c r="E2957" t="str">
        <f>IF(Transactions!E2957&lt;&gt;"",Transactions!E2957,"")</f>
        <v/>
      </c>
      <c r="F2957" t="str">
        <f>IF(Transactions!F2957&lt;&gt;"",Transactions!F2957,"")</f>
        <v/>
      </c>
      <c r="G2957" t="str">
        <f>IF(Transactions!G2957&lt;&gt;"",Transactions!G2957,"")</f>
        <v/>
      </c>
      <c r="H2957" t="str">
        <f>IF(Transactions!H2957&lt;&gt;"",Transactions!H2957,"")</f>
        <v/>
      </c>
      <c r="I2957">
        <f>IF(Transactions!J2957-Transactions!I2957&lt;&gt;"",Transactions!J2957-Transactions!I2957,"")</f>
        <v>0</v>
      </c>
      <c r="J2957">
        <f>IF((Transactions!K2957-Transactions!I2957)-(Transactions!P2957-Transactions!J2957)&lt;&gt;"",(Transactions!K2957-Transactions!I2957)-(Transactions!P2957-Transactions!J2957),"")</f>
        <v>0</v>
      </c>
      <c r="K2957">
        <f>IF(Transactions!L2957-Transactions!K2957&lt;&gt;"",Transactions!L2957-Transactions!K2957,"")</f>
        <v>0</v>
      </c>
      <c r="L2957">
        <f>IF(Transactions!N2957-Transactions!M2957&lt;&gt;"",Transactions!N2957-Transactions!M2957,"")</f>
        <v>0</v>
      </c>
      <c r="M2957">
        <f>IF(Transactions!P2957-Transactions!O2957&lt;&gt;"",Transactions!P2957-Transactions!O2957,"")</f>
        <v>0</v>
      </c>
      <c r="O2957">
        <f t="shared" si="96"/>
        <v>0</v>
      </c>
      <c r="P2957" t="str">
        <f>IF(Transactions!O2957&lt;&gt;"",Transactions!O2957,"")</f>
        <v/>
      </c>
      <c r="Q2957">
        <f>IF(Transactions!S2957-Transactions!J2957&lt;&gt;"",Transactions!S2957-Transactions!J2957,"")</f>
        <v>0</v>
      </c>
      <c r="R2957">
        <f t="shared" si="97"/>
        <v>0</v>
      </c>
    </row>
    <row r="2958" spans="1:18" x14ac:dyDescent="0.3">
      <c r="A2958">
        <f>IF(Transactions!A2958&lt;&gt;"",Transactions!A2958,0)</f>
        <v>0</v>
      </c>
      <c r="B2958">
        <f>IF(Transactions!B2958&lt;&gt;"",Transactions!B2958,0)</f>
        <v>0</v>
      </c>
      <c r="C2958">
        <f>IF(Transactions!C2958&lt;&gt;"",Transactions!C2958,0)</f>
        <v>0</v>
      </c>
      <c r="D2958" t="str">
        <f>IF(Transactions!D2958&lt;&gt;"",Transactions!D2958,"")</f>
        <v/>
      </c>
      <c r="E2958" t="str">
        <f>IF(Transactions!E2958&lt;&gt;"",Transactions!E2958,"")</f>
        <v/>
      </c>
      <c r="F2958" t="str">
        <f>IF(Transactions!F2958&lt;&gt;"",Transactions!F2958,"")</f>
        <v/>
      </c>
      <c r="G2958" t="str">
        <f>IF(Transactions!G2958&lt;&gt;"",Transactions!G2958,"")</f>
        <v/>
      </c>
      <c r="H2958" t="str">
        <f>IF(Transactions!H2958&lt;&gt;"",Transactions!H2958,"")</f>
        <v/>
      </c>
      <c r="I2958">
        <f>IF(Transactions!J2958-Transactions!I2958&lt;&gt;"",Transactions!J2958-Transactions!I2958,"")</f>
        <v>0</v>
      </c>
      <c r="J2958">
        <f>IF((Transactions!K2958-Transactions!I2958)-(Transactions!P2958-Transactions!J2958)&lt;&gt;"",(Transactions!K2958-Transactions!I2958)-(Transactions!P2958-Transactions!J2958),"")</f>
        <v>0</v>
      </c>
      <c r="K2958">
        <f>IF(Transactions!L2958-Transactions!K2958&lt;&gt;"",Transactions!L2958-Transactions!K2958,"")</f>
        <v>0</v>
      </c>
      <c r="L2958">
        <f>IF(Transactions!N2958-Transactions!M2958&lt;&gt;"",Transactions!N2958-Transactions!M2958,"")</f>
        <v>0</v>
      </c>
      <c r="M2958">
        <f>IF(Transactions!P2958-Transactions!O2958&lt;&gt;"",Transactions!P2958-Transactions!O2958,"")</f>
        <v>0</v>
      </c>
      <c r="O2958">
        <f t="shared" si="96"/>
        <v>0</v>
      </c>
      <c r="P2958" t="str">
        <f>IF(Transactions!O2958&lt;&gt;"",Transactions!O2958,"")</f>
        <v/>
      </c>
      <c r="Q2958">
        <f>IF(Transactions!S2958-Transactions!J2958&lt;&gt;"",Transactions!S2958-Transactions!J2958,"")</f>
        <v>0</v>
      </c>
      <c r="R2958">
        <f t="shared" si="97"/>
        <v>0</v>
      </c>
    </row>
    <row r="2959" spans="1:18" x14ac:dyDescent="0.3">
      <c r="A2959">
        <f>IF(Transactions!A2959&lt;&gt;"",Transactions!A2959,0)</f>
        <v>0</v>
      </c>
      <c r="B2959">
        <f>IF(Transactions!B2959&lt;&gt;"",Transactions!B2959,0)</f>
        <v>0</v>
      </c>
      <c r="C2959">
        <f>IF(Transactions!C2959&lt;&gt;"",Transactions!C2959,0)</f>
        <v>0</v>
      </c>
      <c r="D2959" t="str">
        <f>IF(Transactions!D2959&lt;&gt;"",Transactions!D2959,"")</f>
        <v/>
      </c>
      <c r="E2959" t="str">
        <f>IF(Transactions!E2959&lt;&gt;"",Transactions!E2959,"")</f>
        <v/>
      </c>
      <c r="F2959" t="str">
        <f>IF(Transactions!F2959&lt;&gt;"",Transactions!F2959,"")</f>
        <v/>
      </c>
      <c r="G2959" t="str">
        <f>IF(Transactions!G2959&lt;&gt;"",Transactions!G2959,"")</f>
        <v/>
      </c>
      <c r="H2959" t="str">
        <f>IF(Transactions!H2959&lt;&gt;"",Transactions!H2959,"")</f>
        <v/>
      </c>
      <c r="I2959">
        <f>IF(Transactions!J2959-Transactions!I2959&lt;&gt;"",Transactions!J2959-Transactions!I2959,"")</f>
        <v>0</v>
      </c>
      <c r="J2959">
        <f>IF((Transactions!K2959-Transactions!I2959)-(Transactions!P2959-Transactions!J2959)&lt;&gt;"",(Transactions!K2959-Transactions!I2959)-(Transactions!P2959-Transactions!J2959),"")</f>
        <v>0</v>
      </c>
      <c r="K2959">
        <f>IF(Transactions!L2959-Transactions!K2959&lt;&gt;"",Transactions!L2959-Transactions!K2959,"")</f>
        <v>0</v>
      </c>
      <c r="L2959">
        <f>IF(Transactions!N2959-Transactions!M2959&lt;&gt;"",Transactions!N2959-Transactions!M2959,"")</f>
        <v>0</v>
      </c>
      <c r="M2959">
        <f>IF(Transactions!P2959-Transactions!O2959&lt;&gt;"",Transactions!P2959-Transactions!O2959,"")</f>
        <v>0</v>
      </c>
      <c r="O2959">
        <f t="shared" si="96"/>
        <v>0</v>
      </c>
      <c r="P2959" t="str">
        <f>IF(Transactions!O2959&lt;&gt;"",Transactions!O2959,"")</f>
        <v/>
      </c>
      <c r="Q2959">
        <f>IF(Transactions!S2959-Transactions!J2959&lt;&gt;"",Transactions!S2959-Transactions!J2959,"")</f>
        <v>0</v>
      </c>
      <c r="R2959">
        <f t="shared" si="97"/>
        <v>0</v>
      </c>
    </row>
    <row r="2960" spans="1:18" x14ac:dyDescent="0.3">
      <c r="A2960">
        <f>IF(Transactions!A2960&lt;&gt;"",Transactions!A2960,0)</f>
        <v>0</v>
      </c>
      <c r="B2960">
        <f>IF(Transactions!B2960&lt;&gt;"",Transactions!B2960,0)</f>
        <v>0</v>
      </c>
      <c r="C2960">
        <f>IF(Transactions!C2960&lt;&gt;"",Transactions!C2960,0)</f>
        <v>0</v>
      </c>
      <c r="D2960" t="str">
        <f>IF(Transactions!D2960&lt;&gt;"",Transactions!D2960,"")</f>
        <v/>
      </c>
      <c r="E2960" t="str">
        <f>IF(Transactions!E2960&lt;&gt;"",Transactions!E2960,"")</f>
        <v/>
      </c>
      <c r="F2960" t="str">
        <f>IF(Transactions!F2960&lt;&gt;"",Transactions!F2960,"")</f>
        <v/>
      </c>
      <c r="G2960" t="str">
        <f>IF(Transactions!G2960&lt;&gt;"",Transactions!G2960,"")</f>
        <v/>
      </c>
      <c r="H2960" t="str">
        <f>IF(Transactions!H2960&lt;&gt;"",Transactions!H2960,"")</f>
        <v/>
      </c>
      <c r="I2960">
        <f>IF(Transactions!J2960-Transactions!I2960&lt;&gt;"",Transactions!J2960-Transactions!I2960,"")</f>
        <v>0</v>
      </c>
      <c r="J2960">
        <f>IF((Transactions!K2960-Transactions!I2960)-(Transactions!P2960-Transactions!J2960)&lt;&gt;"",(Transactions!K2960-Transactions!I2960)-(Transactions!P2960-Transactions!J2960),"")</f>
        <v>0</v>
      </c>
      <c r="K2960">
        <f>IF(Transactions!L2960-Transactions!K2960&lt;&gt;"",Transactions!L2960-Transactions!K2960,"")</f>
        <v>0</v>
      </c>
      <c r="L2960">
        <f>IF(Transactions!N2960-Transactions!M2960&lt;&gt;"",Transactions!N2960-Transactions!M2960,"")</f>
        <v>0</v>
      </c>
      <c r="M2960">
        <f>IF(Transactions!P2960-Transactions!O2960&lt;&gt;"",Transactions!P2960-Transactions!O2960,"")</f>
        <v>0</v>
      </c>
      <c r="O2960">
        <f t="shared" si="96"/>
        <v>0</v>
      </c>
      <c r="P2960" t="str">
        <f>IF(Transactions!O2960&lt;&gt;"",Transactions!O2960,"")</f>
        <v/>
      </c>
      <c r="Q2960">
        <f>IF(Transactions!S2960-Transactions!J2960&lt;&gt;"",Transactions!S2960-Transactions!J2960,"")</f>
        <v>0</v>
      </c>
      <c r="R2960">
        <f t="shared" si="97"/>
        <v>0</v>
      </c>
    </row>
    <row r="2961" spans="1:18" x14ac:dyDescent="0.3">
      <c r="A2961">
        <f>IF(Transactions!A2961&lt;&gt;"",Transactions!A2961,0)</f>
        <v>0</v>
      </c>
      <c r="B2961">
        <f>IF(Transactions!B2961&lt;&gt;"",Transactions!B2961,0)</f>
        <v>0</v>
      </c>
      <c r="C2961">
        <f>IF(Transactions!C2961&lt;&gt;"",Transactions!C2961,0)</f>
        <v>0</v>
      </c>
      <c r="D2961" t="str">
        <f>IF(Transactions!D2961&lt;&gt;"",Transactions!D2961,"")</f>
        <v/>
      </c>
      <c r="E2961" t="str">
        <f>IF(Transactions!E2961&lt;&gt;"",Transactions!E2961,"")</f>
        <v/>
      </c>
      <c r="F2961" t="str">
        <f>IF(Transactions!F2961&lt;&gt;"",Transactions!F2961,"")</f>
        <v/>
      </c>
      <c r="G2961" t="str">
        <f>IF(Transactions!G2961&lt;&gt;"",Transactions!G2961,"")</f>
        <v/>
      </c>
      <c r="H2961" t="str">
        <f>IF(Transactions!H2961&lt;&gt;"",Transactions!H2961,"")</f>
        <v/>
      </c>
      <c r="I2961">
        <f>IF(Transactions!J2961-Transactions!I2961&lt;&gt;"",Transactions!J2961-Transactions!I2961,"")</f>
        <v>0</v>
      </c>
      <c r="J2961">
        <f>IF((Transactions!K2961-Transactions!I2961)-(Transactions!P2961-Transactions!J2961)&lt;&gt;"",(Transactions!K2961-Transactions!I2961)-(Transactions!P2961-Transactions!J2961),"")</f>
        <v>0</v>
      </c>
      <c r="K2961">
        <f>IF(Transactions!L2961-Transactions!K2961&lt;&gt;"",Transactions!L2961-Transactions!K2961,"")</f>
        <v>0</v>
      </c>
      <c r="L2961">
        <f>IF(Transactions!N2961-Transactions!M2961&lt;&gt;"",Transactions!N2961-Transactions!M2961,"")</f>
        <v>0</v>
      </c>
      <c r="M2961">
        <f>IF(Transactions!P2961-Transactions!O2961&lt;&gt;"",Transactions!P2961-Transactions!O2961,"")</f>
        <v>0</v>
      </c>
      <c r="O2961">
        <f t="shared" si="96"/>
        <v>0</v>
      </c>
      <c r="P2961" t="str">
        <f>IF(Transactions!O2961&lt;&gt;"",Transactions!O2961,"")</f>
        <v/>
      </c>
      <c r="Q2961">
        <f>IF(Transactions!S2961-Transactions!J2961&lt;&gt;"",Transactions!S2961-Transactions!J2961,"")</f>
        <v>0</v>
      </c>
      <c r="R2961">
        <f t="shared" si="97"/>
        <v>0</v>
      </c>
    </row>
    <row r="2962" spans="1:18" x14ac:dyDescent="0.3">
      <c r="A2962">
        <f>IF(Transactions!A2962&lt;&gt;"",Transactions!A2962,0)</f>
        <v>0</v>
      </c>
      <c r="B2962">
        <f>IF(Transactions!B2962&lt;&gt;"",Transactions!B2962,0)</f>
        <v>0</v>
      </c>
      <c r="C2962">
        <f>IF(Transactions!C2962&lt;&gt;"",Transactions!C2962,0)</f>
        <v>0</v>
      </c>
      <c r="D2962" t="str">
        <f>IF(Transactions!D2962&lt;&gt;"",Transactions!D2962,"")</f>
        <v/>
      </c>
      <c r="E2962" t="str">
        <f>IF(Transactions!E2962&lt;&gt;"",Transactions!E2962,"")</f>
        <v/>
      </c>
      <c r="F2962" t="str">
        <f>IF(Transactions!F2962&lt;&gt;"",Transactions!F2962,"")</f>
        <v/>
      </c>
      <c r="G2962" t="str">
        <f>IF(Transactions!G2962&lt;&gt;"",Transactions!G2962,"")</f>
        <v/>
      </c>
      <c r="H2962" t="str">
        <f>IF(Transactions!H2962&lt;&gt;"",Transactions!H2962,"")</f>
        <v/>
      </c>
      <c r="I2962">
        <f>IF(Transactions!J2962-Transactions!I2962&lt;&gt;"",Transactions!J2962-Transactions!I2962,"")</f>
        <v>0</v>
      </c>
      <c r="J2962">
        <f>IF((Transactions!K2962-Transactions!I2962)-(Transactions!P2962-Transactions!J2962)&lt;&gt;"",(Transactions!K2962-Transactions!I2962)-(Transactions!P2962-Transactions!J2962),"")</f>
        <v>0</v>
      </c>
      <c r="K2962">
        <f>IF(Transactions!L2962-Transactions!K2962&lt;&gt;"",Transactions!L2962-Transactions!K2962,"")</f>
        <v>0</v>
      </c>
      <c r="L2962">
        <f>IF(Transactions!N2962-Transactions!M2962&lt;&gt;"",Transactions!N2962-Transactions!M2962,"")</f>
        <v>0</v>
      </c>
      <c r="M2962">
        <f>IF(Transactions!P2962-Transactions!O2962&lt;&gt;"",Transactions!P2962-Transactions!O2962,"")</f>
        <v>0</v>
      </c>
      <c r="O2962">
        <f t="shared" si="96"/>
        <v>0</v>
      </c>
      <c r="P2962" t="str">
        <f>IF(Transactions!O2962&lt;&gt;"",Transactions!O2962,"")</f>
        <v/>
      </c>
      <c r="Q2962">
        <f>IF(Transactions!S2962-Transactions!J2962&lt;&gt;"",Transactions!S2962-Transactions!J2962,"")</f>
        <v>0</v>
      </c>
      <c r="R2962">
        <f t="shared" si="97"/>
        <v>0</v>
      </c>
    </row>
    <row r="2963" spans="1:18" x14ac:dyDescent="0.3">
      <c r="A2963">
        <f>IF(Transactions!A2963&lt;&gt;"",Transactions!A2963,0)</f>
        <v>0</v>
      </c>
      <c r="B2963">
        <f>IF(Transactions!B2963&lt;&gt;"",Transactions!B2963,0)</f>
        <v>0</v>
      </c>
      <c r="C2963">
        <f>IF(Transactions!C2963&lt;&gt;"",Transactions!C2963,0)</f>
        <v>0</v>
      </c>
      <c r="D2963" t="str">
        <f>IF(Transactions!D2963&lt;&gt;"",Transactions!D2963,"")</f>
        <v/>
      </c>
      <c r="E2963" t="str">
        <f>IF(Transactions!E2963&lt;&gt;"",Transactions!E2963,"")</f>
        <v/>
      </c>
      <c r="F2963" t="str">
        <f>IF(Transactions!F2963&lt;&gt;"",Transactions!F2963,"")</f>
        <v/>
      </c>
      <c r="G2963" t="str">
        <f>IF(Transactions!G2963&lt;&gt;"",Transactions!G2963,"")</f>
        <v/>
      </c>
      <c r="H2963" t="str">
        <f>IF(Transactions!H2963&lt;&gt;"",Transactions!H2963,"")</f>
        <v/>
      </c>
      <c r="I2963">
        <f>IF(Transactions!J2963-Transactions!I2963&lt;&gt;"",Transactions!J2963-Transactions!I2963,"")</f>
        <v>0</v>
      </c>
      <c r="J2963">
        <f>IF((Transactions!K2963-Transactions!I2963)-(Transactions!P2963-Transactions!J2963)&lt;&gt;"",(Transactions!K2963-Transactions!I2963)-(Transactions!P2963-Transactions!J2963),"")</f>
        <v>0</v>
      </c>
      <c r="K2963">
        <f>IF(Transactions!L2963-Transactions!K2963&lt;&gt;"",Transactions!L2963-Transactions!K2963,"")</f>
        <v>0</v>
      </c>
      <c r="L2963">
        <f>IF(Transactions!N2963-Transactions!M2963&lt;&gt;"",Transactions!N2963-Transactions!M2963,"")</f>
        <v>0</v>
      </c>
      <c r="M2963">
        <f>IF(Transactions!P2963-Transactions!O2963&lt;&gt;"",Transactions!P2963-Transactions!O2963,"")</f>
        <v>0</v>
      </c>
      <c r="O2963">
        <f t="shared" si="96"/>
        <v>0</v>
      </c>
      <c r="P2963" t="str">
        <f>IF(Transactions!O2963&lt;&gt;"",Transactions!O2963,"")</f>
        <v/>
      </c>
      <c r="Q2963">
        <f>IF(Transactions!S2963-Transactions!J2963&lt;&gt;"",Transactions!S2963-Transactions!J2963,"")</f>
        <v>0</v>
      </c>
      <c r="R2963">
        <f t="shared" si="97"/>
        <v>0</v>
      </c>
    </row>
    <row r="2964" spans="1:18" x14ac:dyDescent="0.3">
      <c r="A2964">
        <f>IF(Transactions!A2964&lt;&gt;"",Transactions!A2964,0)</f>
        <v>0</v>
      </c>
      <c r="B2964">
        <f>IF(Transactions!B2964&lt;&gt;"",Transactions!B2964,0)</f>
        <v>0</v>
      </c>
      <c r="C2964">
        <f>IF(Transactions!C2964&lt;&gt;"",Transactions!C2964,0)</f>
        <v>0</v>
      </c>
      <c r="D2964" t="str">
        <f>IF(Transactions!D2964&lt;&gt;"",Transactions!D2964,"")</f>
        <v/>
      </c>
      <c r="E2964" t="str">
        <f>IF(Transactions!E2964&lt;&gt;"",Transactions!E2964,"")</f>
        <v/>
      </c>
      <c r="F2964" t="str">
        <f>IF(Transactions!F2964&lt;&gt;"",Transactions!F2964,"")</f>
        <v/>
      </c>
      <c r="G2964" t="str">
        <f>IF(Transactions!G2964&lt;&gt;"",Transactions!G2964,"")</f>
        <v/>
      </c>
      <c r="H2964" t="str">
        <f>IF(Transactions!H2964&lt;&gt;"",Transactions!H2964,"")</f>
        <v/>
      </c>
      <c r="I2964">
        <f>IF(Transactions!J2964-Transactions!I2964&lt;&gt;"",Transactions!J2964-Transactions!I2964,"")</f>
        <v>0</v>
      </c>
      <c r="J2964">
        <f>IF((Transactions!K2964-Transactions!I2964)-(Transactions!P2964-Transactions!J2964)&lt;&gt;"",(Transactions!K2964-Transactions!I2964)-(Transactions!P2964-Transactions!J2964),"")</f>
        <v>0</v>
      </c>
      <c r="K2964">
        <f>IF(Transactions!L2964-Transactions!K2964&lt;&gt;"",Transactions!L2964-Transactions!K2964,"")</f>
        <v>0</v>
      </c>
      <c r="L2964">
        <f>IF(Transactions!N2964-Transactions!M2964&lt;&gt;"",Transactions!N2964-Transactions!M2964,"")</f>
        <v>0</v>
      </c>
      <c r="M2964">
        <f>IF(Transactions!P2964-Transactions!O2964&lt;&gt;"",Transactions!P2964-Transactions!O2964,"")</f>
        <v>0</v>
      </c>
      <c r="O2964">
        <f t="shared" si="96"/>
        <v>0</v>
      </c>
      <c r="P2964" t="str">
        <f>IF(Transactions!O2964&lt;&gt;"",Transactions!O2964,"")</f>
        <v/>
      </c>
      <c r="Q2964">
        <f>IF(Transactions!S2964-Transactions!J2964&lt;&gt;"",Transactions!S2964-Transactions!J2964,"")</f>
        <v>0</v>
      </c>
      <c r="R2964">
        <f t="shared" si="97"/>
        <v>0</v>
      </c>
    </row>
    <row r="2965" spans="1:18" x14ac:dyDescent="0.3">
      <c r="A2965">
        <f>IF(Transactions!A2965&lt;&gt;"",Transactions!A2965,0)</f>
        <v>0</v>
      </c>
      <c r="B2965">
        <f>IF(Transactions!B2965&lt;&gt;"",Transactions!B2965,0)</f>
        <v>0</v>
      </c>
      <c r="C2965">
        <f>IF(Transactions!C2965&lt;&gt;"",Transactions!C2965,0)</f>
        <v>0</v>
      </c>
      <c r="D2965" t="str">
        <f>IF(Transactions!D2965&lt;&gt;"",Transactions!D2965,"")</f>
        <v/>
      </c>
      <c r="E2965" t="str">
        <f>IF(Transactions!E2965&lt;&gt;"",Transactions!E2965,"")</f>
        <v/>
      </c>
      <c r="F2965" t="str">
        <f>IF(Transactions!F2965&lt;&gt;"",Transactions!F2965,"")</f>
        <v/>
      </c>
      <c r="G2965" t="str">
        <f>IF(Transactions!G2965&lt;&gt;"",Transactions!G2965,"")</f>
        <v/>
      </c>
      <c r="H2965" t="str">
        <f>IF(Transactions!H2965&lt;&gt;"",Transactions!H2965,"")</f>
        <v/>
      </c>
      <c r="I2965">
        <f>IF(Transactions!J2965-Transactions!I2965&lt;&gt;"",Transactions!J2965-Transactions!I2965,"")</f>
        <v>0</v>
      </c>
      <c r="J2965">
        <f>IF((Transactions!K2965-Transactions!I2965)-(Transactions!P2965-Transactions!J2965)&lt;&gt;"",(Transactions!K2965-Transactions!I2965)-(Transactions!P2965-Transactions!J2965),"")</f>
        <v>0</v>
      </c>
      <c r="K2965">
        <f>IF(Transactions!L2965-Transactions!K2965&lt;&gt;"",Transactions!L2965-Transactions!K2965,"")</f>
        <v>0</v>
      </c>
      <c r="L2965">
        <f>IF(Transactions!N2965-Transactions!M2965&lt;&gt;"",Transactions!N2965-Transactions!M2965,"")</f>
        <v>0</v>
      </c>
      <c r="M2965">
        <f>IF(Transactions!P2965-Transactions!O2965&lt;&gt;"",Transactions!P2965-Transactions!O2965,"")</f>
        <v>0</v>
      </c>
      <c r="O2965">
        <f t="shared" si="96"/>
        <v>0</v>
      </c>
      <c r="P2965" t="str">
        <f>IF(Transactions!O2965&lt;&gt;"",Transactions!O2965,"")</f>
        <v/>
      </c>
      <c r="Q2965">
        <f>IF(Transactions!S2965-Transactions!J2965&lt;&gt;"",Transactions!S2965-Transactions!J2965,"")</f>
        <v>0</v>
      </c>
      <c r="R2965">
        <f t="shared" si="97"/>
        <v>0</v>
      </c>
    </row>
    <row r="2966" spans="1:18" x14ac:dyDescent="0.3">
      <c r="A2966">
        <f>IF(Transactions!A2966&lt;&gt;"",Transactions!A2966,0)</f>
        <v>0</v>
      </c>
      <c r="B2966">
        <f>IF(Transactions!B2966&lt;&gt;"",Transactions!B2966,0)</f>
        <v>0</v>
      </c>
      <c r="C2966">
        <f>IF(Transactions!C2966&lt;&gt;"",Transactions!C2966,0)</f>
        <v>0</v>
      </c>
      <c r="D2966" t="str">
        <f>IF(Transactions!D2966&lt;&gt;"",Transactions!D2966,"")</f>
        <v/>
      </c>
      <c r="E2966" t="str">
        <f>IF(Transactions!E2966&lt;&gt;"",Transactions!E2966,"")</f>
        <v/>
      </c>
      <c r="F2966" t="str">
        <f>IF(Transactions!F2966&lt;&gt;"",Transactions!F2966,"")</f>
        <v/>
      </c>
      <c r="G2966" t="str">
        <f>IF(Transactions!G2966&lt;&gt;"",Transactions!G2966,"")</f>
        <v/>
      </c>
      <c r="H2966" t="str">
        <f>IF(Transactions!H2966&lt;&gt;"",Transactions!H2966,"")</f>
        <v/>
      </c>
      <c r="I2966">
        <f>IF(Transactions!J2966-Transactions!I2966&lt;&gt;"",Transactions!J2966-Transactions!I2966,"")</f>
        <v>0</v>
      </c>
      <c r="J2966">
        <f>IF((Transactions!K2966-Transactions!I2966)-(Transactions!P2966-Transactions!J2966)&lt;&gt;"",(Transactions!K2966-Transactions!I2966)-(Transactions!P2966-Transactions!J2966),"")</f>
        <v>0</v>
      </c>
      <c r="K2966">
        <f>IF(Transactions!L2966-Transactions!K2966&lt;&gt;"",Transactions!L2966-Transactions!K2966,"")</f>
        <v>0</v>
      </c>
      <c r="L2966">
        <f>IF(Transactions!N2966-Transactions!M2966&lt;&gt;"",Transactions!N2966-Transactions!M2966,"")</f>
        <v>0</v>
      </c>
      <c r="M2966">
        <f>IF(Transactions!P2966-Transactions!O2966&lt;&gt;"",Transactions!P2966-Transactions!O2966,"")</f>
        <v>0</v>
      </c>
      <c r="O2966">
        <f t="shared" si="96"/>
        <v>0</v>
      </c>
      <c r="P2966" t="str">
        <f>IF(Transactions!O2966&lt;&gt;"",Transactions!O2966,"")</f>
        <v/>
      </c>
      <c r="Q2966">
        <f>IF(Transactions!S2966-Transactions!J2966&lt;&gt;"",Transactions!S2966-Transactions!J2966,"")</f>
        <v>0</v>
      </c>
      <c r="R2966">
        <f t="shared" si="97"/>
        <v>0</v>
      </c>
    </row>
    <row r="2967" spans="1:18" x14ac:dyDescent="0.3">
      <c r="A2967">
        <f>IF(Transactions!A2967&lt;&gt;"",Transactions!A2967,0)</f>
        <v>0</v>
      </c>
      <c r="B2967">
        <f>IF(Transactions!B2967&lt;&gt;"",Transactions!B2967,0)</f>
        <v>0</v>
      </c>
      <c r="C2967">
        <f>IF(Transactions!C2967&lt;&gt;"",Transactions!C2967,0)</f>
        <v>0</v>
      </c>
      <c r="D2967" t="str">
        <f>IF(Transactions!D2967&lt;&gt;"",Transactions!D2967,"")</f>
        <v/>
      </c>
      <c r="E2967" t="str">
        <f>IF(Transactions!E2967&lt;&gt;"",Transactions!E2967,"")</f>
        <v/>
      </c>
      <c r="F2967" t="str">
        <f>IF(Transactions!F2967&lt;&gt;"",Transactions!F2967,"")</f>
        <v/>
      </c>
      <c r="G2967" t="str">
        <f>IF(Transactions!G2967&lt;&gt;"",Transactions!G2967,"")</f>
        <v/>
      </c>
      <c r="H2967" t="str">
        <f>IF(Transactions!H2967&lt;&gt;"",Transactions!H2967,"")</f>
        <v/>
      </c>
      <c r="I2967">
        <f>IF(Transactions!J2967-Transactions!I2967&lt;&gt;"",Transactions!J2967-Transactions!I2967,"")</f>
        <v>0</v>
      </c>
      <c r="J2967">
        <f>IF((Transactions!K2967-Transactions!I2967)-(Transactions!P2967-Transactions!J2967)&lt;&gt;"",(Transactions!K2967-Transactions!I2967)-(Transactions!P2967-Transactions!J2967),"")</f>
        <v>0</v>
      </c>
      <c r="K2967">
        <f>IF(Transactions!L2967-Transactions!K2967&lt;&gt;"",Transactions!L2967-Transactions!K2967,"")</f>
        <v>0</v>
      </c>
      <c r="L2967">
        <f>IF(Transactions!N2967-Transactions!M2967&lt;&gt;"",Transactions!N2967-Transactions!M2967,"")</f>
        <v>0</v>
      </c>
      <c r="M2967">
        <f>IF(Transactions!P2967-Transactions!O2967&lt;&gt;"",Transactions!P2967-Transactions!O2967,"")</f>
        <v>0</v>
      </c>
      <c r="O2967">
        <f t="shared" si="96"/>
        <v>0</v>
      </c>
      <c r="P2967" t="str">
        <f>IF(Transactions!O2967&lt;&gt;"",Transactions!O2967,"")</f>
        <v/>
      </c>
      <c r="Q2967">
        <f>IF(Transactions!S2967-Transactions!J2967&lt;&gt;"",Transactions!S2967-Transactions!J2967,"")</f>
        <v>0</v>
      </c>
      <c r="R2967">
        <f t="shared" si="97"/>
        <v>0</v>
      </c>
    </row>
    <row r="2968" spans="1:18" x14ac:dyDescent="0.3">
      <c r="A2968">
        <f>IF(Transactions!A2968&lt;&gt;"",Transactions!A2968,0)</f>
        <v>0</v>
      </c>
      <c r="B2968">
        <f>IF(Transactions!B2968&lt;&gt;"",Transactions!B2968,0)</f>
        <v>0</v>
      </c>
      <c r="C2968">
        <f>IF(Transactions!C2968&lt;&gt;"",Transactions!C2968,0)</f>
        <v>0</v>
      </c>
      <c r="D2968" t="str">
        <f>IF(Transactions!D2968&lt;&gt;"",Transactions!D2968,"")</f>
        <v/>
      </c>
      <c r="E2968" t="str">
        <f>IF(Transactions!E2968&lt;&gt;"",Transactions!E2968,"")</f>
        <v/>
      </c>
      <c r="F2968" t="str">
        <f>IF(Transactions!F2968&lt;&gt;"",Transactions!F2968,"")</f>
        <v/>
      </c>
      <c r="G2968" t="str">
        <f>IF(Transactions!G2968&lt;&gt;"",Transactions!G2968,"")</f>
        <v/>
      </c>
      <c r="H2968" t="str">
        <f>IF(Transactions!H2968&lt;&gt;"",Transactions!H2968,"")</f>
        <v/>
      </c>
      <c r="I2968">
        <f>IF(Transactions!J2968-Transactions!I2968&lt;&gt;"",Transactions!J2968-Transactions!I2968,"")</f>
        <v>0</v>
      </c>
      <c r="J2968">
        <f>IF((Transactions!K2968-Transactions!I2968)-(Transactions!P2968-Transactions!J2968)&lt;&gt;"",(Transactions!K2968-Transactions!I2968)-(Transactions!P2968-Transactions!J2968),"")</f>
        <v>0</v>
      </c>
      <c r="K2968">
        <f>IF(Transactions!L2968-Transactions!K2968&lt;&gt;"",Transactions!L2968-Transactions!K2968,"")</f>
        <v>0</v>
      </c>
      <c r="L2968">
        <f>IF(Transactions!N2968-Transactions!M2968&lt;&gt;"",Transactions!N2968-Transactions!M2968,"")</f>
        <v>0</v>
      </c>
      <c r="M2968">
        <f>IF(Transactions!P2968-Transactions!O2968&lt;&gt;"",Transactions!P2968-Transactions!O2968,"")</f>
        <v>0</v>
      </c>
      <c r="O2968">
        <f t="shared" si="96"/>
        <v>0</v>
      </c>
      <c r="P2968" t="str">
        <f>IF(Transactions!O2968&lt;&gt;"",Transactions!O2968,"")</f>
        <v/>
      </c>
      <c r="Q2968">
        <f>IF(Transactions!S2968-Transactions!J2968&lt;&gt;"",Transactions!S2968-Transactions!J2968,"")</f>
        <v>0</v>
      </c>
      <c r="R2968">
        <f t="shared" si="97"/>
        <v>0</v>
      </c>
    </row>
    <row r="2969" spans="1:18" x14ac:dyDescent="0.3">
      <c r="A2969">
        <f>IF(Transactions!A2969&lt;&gt;"",Transactions!A2969,0)</f>
        <v>0</v>
      </c>
      <c r="B2969">
        <f>IF(Transactions!B2969&lt;&gt;"",Transactions!B2969,0)</f>
        <v>0</v>
      </c>
      <c r="C2969">
        <f>IF(Transactions!C2969&lt;&gt;"",Transactions!C2969,0)</f>
        <v>0</v>
      </c>
      <c r="D2969" t="str">
        <f>IF(Transactions!D2969&lt;&gt;"",Transactions!D2969,"")</f>
        <v/>
      </c>
      <c r="E2969" t="str">
        <f>IF(Transactions!E2969&lt;&gt;"",Transactions!E2969,"")</f>
        <v/>
      </c>
      <c r="F2969" t="str">
        <f>IF(Transactions!F2969&lt;&gt;"",Transactions!F2969,"")</f>
        <v/>
      </c>
      <c r="G2969" t="str">
        <f>IF(Transactions!G2969&lt;&gt;"",Transactions!G2969,"")</f>
        <v/>
      </c>
      <c r="H2969" t="str">
        <f>IF(Transactions!H2969&lt;&gt;"",Transactions!H2969,"")</f>
        <v/>
      </c>
      <c r="I2969">
        <f>IF(Transactions!J2969-Transactions!I2969&lt;&gt;"",Transactions!J2969-Transactions!I2969,"")</f>
        <v>0</v>
      </c>
      <c r="J2969">
        <f>IF((Transactions!K2969-Transactions!I2969)-(Transactions!P2969-Transactions!J2969)&lt;&gt;"",(Transactions!K2969-Transactions!I2969)-(Transactions!P2969-Transactions!J2969),"")</f>
        <v>0</v>
      </c>
      <c r="K2969">
        <f>IF(Transactions!L2969-Transactions!K2969&lt;&gt;"",Transactions!L2969-Transactions!K2969,"")</f>
        <v>0</v>
      </c>
      <c r="L2969">
        <f>IF(Transactions!N2969-Transactions!M2969&lt;&gt;"",Transactions!N2969-Transactions!M2969,"")</f>
        <v>0</v>
      </c>
      <c r="M2969">
        <f>IF(Transactions!P2969-Transactions!O2969&lt;&gt;"",Transactions!P2969-Transactions!O2969,"")</f>
        <v>0</v>
      </c>
      <c r="O2969">
        <f t="shared" si="96"/>
        <v>0</v>
      </c>
      <c r="P2969" t="str">
        <f>IF(Transactions!O2969&lt;&gt;"",Transactions!O2969,"")</f>
        <v/>
      </c>
      <c r="Q2969">
        <f>IF(Transactions!S2969-Transactions!J2969&lt;&gt;"",Transactions!S2969-Transactions!J2969,"")</f>
        <v>0</v>
      </c>
      <c r="R2969">
        <f t="shared" si="97"/>
        <v>0</v>
      </c>
    </row>
    <row r="2970" spans="1:18" x14ac:dyDescent="0.3">
      <c r="A2970">
        <f>IF(Transactions!A2970&lt;&gt;"",Transactions!A2970,0)</f>
        <v>0</v>
      </c>
      <c r="B2970">
        <f>IF(Transactions!B2970&lt;&gt;"",Transactions!B2970,0)</f>
        <v>0</v>
      </c>
      <c r="C2970">
        <f>IF(Transactions!C2970&lt;&gt;"",Transactions!C2970,0)</f>
        <v>0</v>
      </c>
      <c r="D2970" t="str">
        <f>IF(Transactions!D2970&lt;&gt;"",Transactions!D2970,"")</f>
        <v/>
      </c>
      <c r="E2970" t="str">
        <f>IF(Transactions!E2970&lt;&gt;"",Transactions!E2970,"")</f>
        <v/>
      </c>
      <c r="F2970" t="str">
        <f>IF(Transactions!F2970&lt;&gt;"",Transactions!F2970,"")</f>
        <v/>
      </c>
      <c r="G2970" t="str">
        <f>IF(Transactions!G2970&lt;&gt;"",Transactions!G2970,"")</f>
        <v/>
      </c>
      <c r="H2970" t="str">
        <f>IF(Transactions!H2970&lt;&gt;"",Transactions!H2970,"")</f>
        <v/>
      </c>
      <c r="I2970">
        <f>IF(Transactions!J2970-Transactions!I2970&lt;&gt;"",Transactions!J2970-Transactions!I2970,"")</f>
        <v>0</v>
      </c>
      <c r="J2970">
        <f>IF((Transactions!K2970-Transactions!I2970)-(Transactions!P2970-Transactions!J2970)&lt;&gt;"",(Transactions!K2970-Transactions!I2970)-(Transactions!P2970-Transactions!J2970),"")</f>
        <v>0</v>
      </c>
      <c r="K2970">
        <f>IF(Transactions!L2970-Transactions!K2970&lt;&gt;"",Transactions!L2970-Transactions!K2970,"")</f>
        <v>0</v>
      </c>
      <c r="L2970">
        <f>IF(Transactions!N2970-Transactions!M2970&lt;&gt;"",Transactions!N2970-Transactions!M2970,"")</f>
        <v>0</v>
      </c>
      <c r="M2970">
        <f>IF(Transactions!P2970-Transactions!O2970&lt;&gt;"",Transactions!P2970-Transactions!O2970,"")</f>
        <v>0</v>
      </c>
      <c r="O2970">
        <f t="shared" si="96"/>
        <v>0</v>
      </c>
      <c r="P2970" t="str">
        <f>IF(Transactions!O2970&lt;&gt;"",Transactions!O2970,"")</f>
        <v/>
      </c>
      <c r="Q2970">
        <f>IF(Transactions!S2970-Transactions!J2970&lt;&gt;"",Transactions!S2970-Transactions!J2970,"")</f>
        <v>0</v>
      </c>
      <c r="R2970">
        <f t="shared" si="97"/>
        <v>0</v>
      </c>
    </row>
    <row r="2971" spans="1:18" x14ac:dyDescent="0.3">
      <c r="A2971">
        <f>IF(Transactions!A2971&lt;&gt;"",Transactions!A2971,0)</f>
        <v>0</v>
      </c>
      <c r="B2971">
        <f>IF(Transactions!B2971&lt;&gt;"",Transactions!B2971,0)</f>
        <v>0</v>
      </c>
      <c r="C2971">
        <f>IF(Transactions!C2971&lt;&gt;"",Transactions!C2971,0)</f>
        <v>0</v>
      </c>
      <c r="D2971" t="str">
        <f>IF(Transactions!D2971&lt;&gt;"",Transactions!D2971,"")</f>
        <v/>
      </c>
      <c r="E2971" t="str">
        <f>IF(Transactions!E2971&lt;&gt;"",Transactions!E2971,"")</f>
        <v/>
      </c>
      <c r="F2971" t="str">
        <f>IF(Transactions!F2971&lt;&gt;"",Transactions!F2971,"")</f>
        <v/>
      </c>
      <c r="G2971" t="str">
        <f>IF(Transactions!G2971&lt;&gt;"",Transactions!G2971,"")</f>
        <v/>
      </c>
      <c r="H2971" t="str">
        <f>IF(Transactions!H2971&lt;&gt;"",Transactions!H2971,"")</f>
        <v/>
      </c>
      <c r="I2971">
        <f>IF(Transactions!J2971-Transactions!I2971&lt;&gt;"",Transactions!J2971-Transactions!I2971,"")</f>
        <v>0</v>
      </c>
      <c r="J2971">
        <f>IF((Transactions!K2971-Transactions!I2971)-(Transactions!P2971-Transactions!J2971)&lt;&gt;"",(Transactions!K2971-Transactions!I2971)-(Transactions!P2971-Transactions!J2971),"")</f>
        <v>0</v>
      </c>
      <c r="K2971">
        <f>IF(Transactions!L2971-Transactions!K2971&lt;&gt;"",Transactions!L2971-Transactions!K2971,"")</f>
        <v>0</v>
      </c>
      <c r="L2971">
        <f>IF(Transactions!N2971-Transactions!M2971&lt;&gt;"",Transactions!N2971-Transactions!M2971,"")</f>
        <v>0</v>
      </c>
      <c r="M2971">
        <f>IF(Transactions!P2971-Transactions!O2971&lt;&gt;"",Transactions!P2971-Transactions!O2971,"")</f>
        <v>0</v>
      </c>
      <c r="O2971">
        <f t="shared" si="96"/>
        <v>0</v>
      </c>
      <c r="P2971" t="str">
        <f>IF(Transactions!O2971&lt;&gt;"",Transactions!O2971,"")</f>
        <v/>
      </c>
      <c r="Q2971">
        <f>IF(Transactions!S2971-Transactions!J2971&lt;&gt;"",Transactions!S2971-Transactions!J2971,"")</f>
        <v>0</v>
      </c>
      <c r="R2971">
        <f t="shared" si="97"/>
        <v>0</v>
      </c>
    </row>
    <row r="2972" spans="1:18" x14ac:dyDescent="0.3">
      <c r="A2972">
        <f>IF(Transactions!A2972&lt;&gt;"",Transactions!A2972,0)</f>
        <v>0</v>
      </c>
      <c r="B2972">
        <f>IF(Transactions!B2972&lt;&gt;"",Transactions!B2972,0)</f>
        <v>0</v>
      </c>
      <c r="C2972">
        <f>IF(Transactions!C2972&lt;&gt;"",Transactions!C2972,0)</f>
        <v>0</v>
      </c>
      <c r="D2972" t="str">
        <f>IF(Transactions!D2972&lt;&gt;"",Transactions!D2972,"")</f>
        <v/>
      </c>
      <c r="E2972" t="str">
        <f>IF(Transactions!E2972&lt;&gt;"",Transactions!E2972,"")</f>
        <v/>
      </c>
      <c r="F2972" t="str">
        <f>IF(Transactions!F2972&lt;&gt;"",Transactions!F2972,"")</f>
        <v/>
      </c>
      <c r="G2972" t="str">
        <f>IF(Transactions!G2972&lt;&gt;"",Transactions!G2972,"")</f>
        <v/>
      </c>
      <c r="H2972" t="str">
        <f>IF(Transactions!H2972&lt;&gt;"",Transactions!H2972,"")</f>
        <v/>
      </c>
      <c r="I2972">
        <f>IF(Transactions!J2972-Transactions!I2972&lt;&gt;"",Transactions!J2972-Transactions!I2972,"")</f>
        <v>0</v>
      </c>
      <c r="J2972">
        <f>IF((Transactions!K2972-Transactions!I2972)-(Transactions!P2972-Transactions!J2972)&lt;&gt;"",(Transactions!K2972-Transactions!I2972)-(Transactions!P2972-Transactions!J2972),"")</f>
        <v>0</v>
      </c>
      <c r="K2972">
        <f>IF(Transactions!L2972-Transactions!K2972&lt;&gt;"",Transactions!L2972-Transactions!K2972,"")</f>
        <v>0</v>
      </c>
      <c r="L2972">
        <f>IF(Transactions!N2972-Transactions!M2972&lt;&gt;"",Transactions!N2972-Transactions!M2972,"")</f>
        <v>0</v>
      </c>
      <c r="M2972">
        <f>IF(Transactions!P2972-Transactions!O2972&lt;&gt;"",Transactions!P2972-Transactions!O2972,"")</f>
        <v>0</v>
      </c>
      <c r="O2972">
        <f t="shared" si="96"/>
        <v>0</v>
      </c>
      <c r="P2972" t="str">
        <f>IF(Transactions!O2972&lt;&gt;"",Transactions!O2972,"")</f>
        <v/>
      </c>
      <c r="Q2972">
        <f>IF(Transactions!S2972-Transactions!J2972&lt;&gt;"",Transactions!S2972-Transactions!J2972,"")</f>
        <v>0</v>
      </c>
      <c r="R2972">
        <f t="shared" si="97"/>
        <v>0</v>
      </c>
    </row>
    <row r="2973" spans="1:18" x14ac:dyDescent="0.3">
      <c r="A2973">
        <f>IF(Transactions!A2973&lt;&gt;"",Transactions!A2973,0)</f>
        <v>0</v>
      </c>
      <c r="B2973">
        <f>IF(Transactions!B2973&lt;&gt;"",Transactions!B2973,0)</f>
        <v>0</v>
      </c>
      <c r="C2973">
        <f>IF(Transactions!C2973&lt;&gt;"",Transactions!C2973,0)</f>
        <v>0</v>
      </c>
      <c r="D2973" t="str">
        <f>IF(Transactions!D2973&lt;&gt;"",Transactions!D2973,"")</f>
        <v/>
      </c>
      <c r="E2973" t="str">
        <f>IF(Transactions!E2973&lt;&gt;"",Transactions!E2973,"")</f>
        <v/>
      </c>
      <c r="F2973" t="str">
        <f>IF(Transactions!F2973&lt;&gt;"",Transactions!F2973,"")</f>
        <v/>
      </c>
      <c r="G2973" t="str">
        <f>IF(Transactions!G2973&lt;&gt;"",Transactions!G2973,"")</f>
        <v/>
      </c>
      <c r="H2973" t="str">
        <f>IF(Transactions!H2973&lt;&gt;"",Transactions!H2973,"")</f>
        <v/>
      </c>
      <c r="I2973">
        <f>IF(Transactions!J2973-Transactions!I2973&lt;&gt;"",Transactions!J2973-Transactions!I2973,"")</f>
        <v>0</v>
      </c>
      <c r="J2973">
        <f>IF((Transactions!K2973-Transactions!I2973)-(Transactions!P2973-Transactions!J2973)&lt;&gt;"",(Transactions!K2973-Transactions!I2973)-(Transactions!P2973-Transactions!J2973),"")</f>
        <v>0</v>
      </c>
      <c r="K2973">
        <f>IF(Transactions!L2973-Transactions!K2973&lt;&gt;"",Transactions!L2973-Transactions!K2973,"")</f>
        <v>0</v>
      </c>
      <c r="L2973">
        <f>IF(Transactions!N2973-Transactions!M2973&lt;&gt;"",Transactions!N2973-Transactions!M2973,"")</f>
        <v>0</v>
      </c>
      <c r="M2973">
        <f>IF(Transactions!P2973-Transactions!O2973&lt;&gt;"",Transactions!P2973-Transactions!O2973,"")</f>
        <v>0</v>
      </c>
      <c r="O2973">
        <f t="shared" si="96"/>
        <v>0</v>
      </c>
      <c r="P2973" t="str">
        <f>IF(Transactions!O2973&lt;&gt;"",Transactions!O2973,"")</f>
        <v/>
      </c>
      <c r="Q2973">
        <f>IF(Transactions!S2973-Transactions!J2973&lt;&gt;"",Transactions!S2973-Transactions!J2973,"")</f>
        <v>0</v>
      </c>
      <c r="R2973">
        <f t="shared" si="97"/>
        <v>0</v>
      </c>
    </row>
    <row r="2974" spans="1:18" x14ac:dyDescent="0.3">
      <c r="A2974">
        <f>IF(Transactions!A2974&lt;&gt;"",Transactions!A2974,0)</f>
        <v>0</v>
      </c>
      <c r="B2974">
        <f>IF(Transactions!B2974&lt;&gt;"",Transactions!B2974,0)</f>
        <v>0</v>
      </c>
      <c r="C2974">
        <f>IF(Transactions!C2974&lt;&gt;"",Transactions!C2974,0)</f>
        <v>0</v>
      </c>
      <c r="D2974" t="str">
        <f>IF(Transactions!D2974&lt;&gt;"",Transactions!D2974,"")</f>
        <v/>
      </c>
      <c r="E2974" t="str">
        <f>IF(Transactions!E2974&lt;&gt;"",Transactions!E2974,"")</f>
        <v/>
      </c>
      <c r="F2974" t="str">
        <f>IF(Transactions!F2974&lt;&gt;"",Transactions!F2974,"")</f>
        <v/>
      </c>
      <c r="G2974" t="str">
        <f>IF(Transactions!G2974&lt;&gt;"",Transactions!G2974,"")</f>
        <v/>
      </c>
      <c r="H2974" t="str">
        <f>IF(Transactions!H2974&lt;&gt;"",Transactions!H2974,"")</f>
        <v/>
      </c>
      <c r="I2974">
        <f>IF(Transactions!J2974-Transactions!I2974&lt;&gt;"",Transactions!J2974-Transactions!I2974,"")</f>
        <v>0</v>
      </c>
      <c r="J2974">
        <f>IF((Transactions!K2974-Transactions!I2974)-(Transactions!P2974-Transactions!J2974)&lt;&gt;"",(Transactions!K2974-Transactions!I2974)-(Transactions!P2974-Transactions!J2974),"")</f>
        <v>0</v>
      </c>
      <c r="K2974">
        <f>IF(Transactions!L2974-Transactions!K2974&lt;&gt;"",Transactions!L2974-Transactions!K2974,"")</f>
        <v>0</v>
      </c>
      <c r="L2974">
        <f>IF(Transactions!N2974-Transactions!M2974&lt;&gt;"",Transactions!N2974-Transactions!M2974,"")</f>
        <v>0</v>
      </c>
      <c r="M2974">
        <f>IF(Transactions!P2974-Transactions!O2974&lt;&gt;"",Transactions!P2974-Transactions!O2974,"")</f>
        <v>0</v>
      </c>
      <c r="O2974">
        <f t="shared" si="96"/>
        <v>0</v>
      </c>
      <c r="P2974" t="str">
        <f>IF(Transactions!O2974&lt;&gt;"",Transactions!O2974,"")</f>
        <v/>
      </c>
      <c r="Q2974">
        <f>IF(Transactions!S2974-Transactions!J2974&lt;&gt;"",Transactions!S2974-Transactions!J2974,"")</f>
        <v>0</v>
      </c>
      <c r="R2974">
        <f t="shared" si="97"/>
        <v>0</v>
      </c>
    </row>
    <row r="2975" spans="1:18" x14ac:dyDescent="0.3">
      <c r="A2975">
        <f>IF(Transactions!A2975&lt;&gt;"",Transactions!A2975,0)</f>
        <v>0</v>
      </c>
      <c r="B2975">
        <f>IF(Transactions!B2975&lt;&gt;"",Transactions!B2975,0)</f>
        <v>0</v>
      </c>
      <c r="C2975">
        <f>IF(Transactions!C2975&lt;&gt;"",Transactions!C2975,0)</f>
        <v>0</v>
      </c>
      <c r="D2975" t="str">
        <f>IF(Transactions!D2975&lt;&gt;"",Transactions!D2975,"")</f>
        <v/>
      </c>
      <c r="E2975" t="str">
        <f>IF(Transactions!E2975&lt;&gt;"",Transactions!E2975,"")</f>
        <v/>
      </c>
      <c r="F2975" t="str">
        <f>IF(Transactions!F2975&lt;&gt;"",Transactions!F2975,"")</f>
        <v/>
      </c>
      <c r="G2975" t="str">
        <f>IF(Transactions!G2975&lt;&gt;"",Transactions!G2975,"")</f>
        <v/>
      </c>
      <c r="H2975" t="str">
        <f>IF(Transactions!H2975&lt;&gt;"",Transactions!H2975,"")</f>
        <v/>
      </c>
      <c r="I2975">
        <f>IF(Transactions!J2975-Transactions!I2975&lt;&gt;"",Transactions!J2975-Transactions!I2975,"")</f>
        <v>0</v>
      </c>
      <c r="J2975">
        <f>IF((Transactions!K2975-Transactions!I2975)-(Transactions!P2975-Transactions!J2975)&lt;&gt;"",(Transactions!K2975-Transactions!I2975)-(Transactions!P2975-Transactions!J2975),"")</f>
        <v>0</v>
      </c>
      <c r="K2975">
        <f>IF(Transactions!L2975-Transactions!K2975&lt;&gt;"",Transactions!L2975-Transactions!K2975,"")</f>
        <v>0</v>
      </c>
      <c r="L2975">
        <f>IF(Transactions!N2975-Transactions!M2975&lt;&gt;"",Transactions!N2975-Transactions!M2975,"")</f>
        <v>0</v>
      </c>
      <c r="M2975">
        <f>IF(Transactions!P2975-Transactions!O2975&lt;&gt;"",Transactions!P2975-Transactions!O2975,"")</f>
        <v>0</v>
      </c>
      <c r="O2975">
        <f t="shared" si="96"/>
        <v>0</v>
      </c>
      <c r="P2975" t="str">
        <f>IF(Transactions!O2975&lt;&gt;"",Transactions!O2975,"")</f>
        <v/>
      </c>
      <c r="Q2975">
        <f>IF(Transactions!S2975-Transactions!J2975&lt;&gt;"",Transactions!S2975-Transactions!J2975,"")</f>
        <v>0</v>
      </c>
      <c r="R2975">
        <f t="shared" si="97"/>
        <v>0</v>
      </c>
    </row>
    <row r="2976" spans="1:18" x14ac:dyDescent="0.3">
      <c r="A2976">
        <f>IF(Transactions!A2976&lt;&gt;"",Transactions!A2976,0)</f>
        <v>0</v>
      </c>
      <c r="B2976">
        <f>IF(Transactions!B2976&lt;&gt;"",Transactions!B2976,0)</f>
        <v>0</v>
      </c>
      <c r="C2976">
        <f>IF(Transactions!C2976&lt;&gt;"",Transactions!C2976,0)</f>
        <v>0</v>
      </c>
      <c r="D2976" t="str">
        <f>IF(Transactions!D2976&lt;&gt;"",Transactions!D2976,"")</f>
        <v/>
      </c>
      <c r="E2976" t="str">
        <f>IF(Transactions!E2976&lt;&gt;"",Transactions!E2976,"")</f>
        <v/>
      </c>
      <c r="F2976" t="str">
        <f>IF(Transactions!F2976&lt;&gt;"",Transactions!F2976,"")</f>
        <v/>
      </c>
      <c r="G2976" t="str">
        <f>IF(Transactions!G2976&lt;&gt;"",Transactions!G2976,"")</f>
        <v/>
      </c>
      <c r="H2976" t="str">
        <f>IF(Transactions!H2976&lt;&gt;"",Transactions!H2976,"")</f>
        <v/>
      </c>
      <c r="I2976">
        <f>IF(Transactions!J2976-Transactions!I2976&lt;&gt;"",Transactions!J2976-Transactions!I2976,"")</f>
        <v>0</v>
      </c>
      <c r="J2976">
        <f>IF((Transactions!K2976-Transactions!I2976)-(Transactions!P2976-Transactions!J2976)&lt;&gt;"",(Transactions!K2976-Transactions!I2976)-(Transactions!P2976-Transactions!J2976),"")</f>
        <v>0</v>
      </c>
      <c r="K2976">
        <f>IF(Transactions!L2976-Transactions!K2976&lt;&gt;"",Transactions!L2976-Transactions!K2976,"")</f>
        <v>0</v>
      </c>
      <c r="L2976">
        <f>IF(Transactions!N2976-Transactions!M2976&lt;&gt;"",Transactions!N2976-Transactions!M2976,"")</f>
        <v>0</v>
      </c>
      <c r="M2976">
        <f>IF(Transactions!P2976-Transactions!O2976&lt;&gt;"",Transactions!P2976-Transactions!O2976,"")</f>
        <v>0</v>
      </c>
      <c r="O2976">
        <f t="shared" si="96"/>
        <v>0</v>
      </c>
      <c r="P2976" t="str">
        <f>IF(Transactions!O2976&lt;&gt;"",Transactions!O2976,"")</f>
        <v/>
      </c>
      <c r="Q2976">
        <f>IF(Transactions!S2976-Transactions!J2976&lt;&gt;"",Transactions!S2976-Transactions!J2976,"")</f>
        <v>0</v>
      </c>
      <c r="R2976">
        <f t="shared" si="97"/>
        <v>0</v>
      </c>
    </row>
    <row r="2977" spans="1:18" x14ac:dyDescent="0.3">
      <c r="A2977">
        <f>IF(Transactions!A2977&lt;&gt;"",Transactions!A2977,0)</f>
        <v>0</v>
      </c>
      <c r="B2977">
        <f>IF(Transactions!B2977&lt;&gt;"",Transactions!B2977,0)</f>
        <v>0</v>
      </c>
      <c r="C2977">
        <f>IF(Transactions!C2977&lt;&gt;"",Transactions!C2977,0)</f>
        <v>0</v>
      </c>
      <c r="D2977" t="str">
        <f>IF(Transactions!D2977&lt;&gt;"",Transactions!D2977,"")</f>
        <v/>
      </c>
      <c r="E2977" t="str">
        <f>IF(Transactions!E2977&lt;&gt;"",Transactions!E2977,"")</f>
        <v/>
      </c>
      <c r="F2977" t="str">
        <f>IF(Transactions!F2977&lt;&gt;"",Transactions!F2977,"")</f>
        <v/>
      </c>
      <c r="G2977" t="str">
        <f>IF(Transactions!G2977&lt;&gt;"",Transactions!G2977,"")</f>
        <v/>
      </c>
      <c r="H2977" t="str">
        <f>IF(Transactions!H2977&lt;&gt;"",Transactions!H2977,"")</f>
        <v/>
      </c>
      <c r="I2977">
        <f>IF(Transactions!J2977-Transactions!I2977&lt;&gt;"",Transactions!J2977-Transactions!I2977,"")</f>
        <v>0</v>
      </c>
      <c r="J2977">
        <f>IF((Transactions!K2977-Transactions!I2977)-(Transactions!P2977-Transactions!J2977)&lt;&gt;"",(Transactions!K2977-Transactions!I2977)-(Transactions!P2977-Transactions!J2977),"")</f>
        <v>0</v>
      </c>
      <c r="K2977">
        <f>IF(Transactions!L2977-Transactions!K2977&lt;&gt;"",Transactions!L2977-Transactions!K2977,"")</f>
        <v>0</v>
      </c>
      <c r="L2977">
        <f>IF(Transactions!N2977-Transactions!M2977&lt;&gt;"",Transactions!N2977-Transactions!M2977,"")</f>
        <v>0</v>
      </c>
      <c r="M2977">
        <f>IF(Transactions!P2977-Transactions!O2977&lt;&gt;"",Transactions!P2977-Transactions!O2977,"")</f>
        <v>0</v>
      </c>
      <c r="O2977">
        <f t="shared" si="96"/>
        <v>0</v>
      </c>
      <c r="P2977" t="str">
        <f>IF(Transactions!O2977&lt;&gt;"",Transactions!O2977,"")</f>
        <v/>
      </c>
      <c r="Q2977">
        <f>IF(Transactions!S2977-Transactions!J2977&lt;&gt;"",Transactions!S2977-Transactions!J2977,"")</f>
        <v>0</v>
      </c>
      <c r="R2977">
        <f t="shared" si="97"/>
        <v>0</v>
      </c>
    </row>
    <row r="2978" spans="1:18" x14ac:dyDescent="0.3">
      <c r="A2978">
        <f>IF(Transactions!A2978&lt;&gt;"",Transactions!A2978,0)</f>
        <v>0</v>
      </c>
      <c r="B2978">
        <f>IF(Transactions!B2978&lt;&gt;"",Transactions!B2978,0)</f>
        <v>0</v>
      </c>
      <c r="C2978">
        <f>IF(Transactions!C2978&lt;&gt;"",Transactions!C2978,0)</f>
        <v>0</v>
      </c>
      <c r="D2978" t="str">
        <f>IF(Transactions!D2978&lt;&gt;"",Transactions!D2978,"")</f>
        <v/>
      </c>
      <c r="E2978" t="str">
        <f>IF(Transactions!E2978&lt;&gt;"",Transactions!E2978,"")</f>
        <v/>
      </c>
      <c r="F2978" t="str">
        <f>IF(Transactions!F2978&lt;&gt;"",Transactions!F2978,"")</f>
        <v/>
      </c>
      <c r="G2978" t="str">
        <f>IF(Transactions!G2978&lt;&gt;"",Transactions!G2978,"")</f>
        <v/>
      </c>
      <c r="H2978" t="str">
        <f>IF(Transactions!H2978&lt;&gt;"",Transactions!H2978,"")</f>
        <v/>
      </c>
      <c r="I2978">
        <f>IF(Transactions!J2978-Transactions!I2978&lt;&gt;"",Transactions!J2978-Transactions!I2978,"")</f>
        <v>0</v>
      </c>
      <c r="J2978">
        <f>IF((Transactions!K2978-Transactions!I2978)-(Transactions!P2978-Transactions!J2978)&lt;&gt;"",(Transactions!K2978-Transactions!I2978)-(Transactions!P2978-Transactions!J2978),"")</f>
        <v>0</v>
      </c>
      <c r="K2978">
        <f>IF(Transactions!L2978-Transactions!K2978&lt;&gt;"",Transactions!L2978-Transactions!K2978,"")</f>
        <v>0</v>
      </c>
      <c r="L2978">
        <f>IF(Transactions!N2978-Transactions!M2978&lt;&gt;"",Transactions!N2978-Transactions!M2978,"")</f>
        <v>0</v>
      </c>
      <c r="M2978">
        <f>IF(Transactions!P2978-Transactions!O2978&lt;&gt;"",Transactions!P2978-Transactions!O2978,"")</f>
        <v>0</v>
      </c>
      <c r="O2978">
        <f t="shared" si="96"/>
        <v>0</v>
      </c>
      <c r="P2978" t="str">
        <f>IF(Transactions!O2978&lt;&gt;"",Transactions!O2978,"")</f>
        <v/>
      </c>
      <c r="Q2978">
        <f>IF(Transactions!S2978-Transactions!J2978&lt;&gt;"",Transactions!S2978-Transactions!J2978,"")</f>
        <v>0</v>
      </c>
      <c r="R2978">
        <f t="shared" si="97"/>
        <v>0</v>
      </c>
    </row>
    <row r="2979" spans="1:18" x14ac:dyDescent="0.3">
      <c r="A2979">
        <f>IF(Transactions!A2979&lt;&gt;"",Transactions!A2979,0)</f>
        <v>0</v>
      </c>
      <c r="B2979">
        <f>IF(Transactions!B2979&lt;&gt;"",Transactions!B2979,0)</f>
        <v>0</v>
      </c>
      <c r="C2979">
        <f>IF(Transactions!C2979&lt;&gt;"",Transactions!C2979,0)</f>
        <v>0</v>
      </c>
      <c r="D2979" t="str">
        <f>IF(Transactions!D2979&lt;&gt;"",Transactions!D2979,"")</f>
        <v/>
      </c>
      <c r="E2979" t="str">
        <f>IF(Transactions!E2979&lt;&gt;"",Transactions!E2979,"")</f>
        <v/>
      </c>
      <c r="F2979" t="str">
        <f>IF(Transactions!F2979&lt;&gt;"",Transactions!F2979,"")</f>
        <v/>
      </c>
      <c r="G2979" t="str">
        <f>IF(Transactions!G2979&lt;&gt;"",Transactions!G2979,"")</f>
        <v/>
      </c>
      <c r="H2979" t="str">
        <f>IF(Transactions!H2979&lt;&gt;"",Transactions!H2979,"")</f>
        <v/>
      </c>
      <c r="I2979">
        <f>IF(Transactions!J2979-Transactions!I2979&lt;&gt;"",Transactions!J2979-Transactions!I2979,"")</f>
        <v>0</v>
      </c>
      <c r="J2979">
        <f>IF((Transactions!K2979-Transactions!I2979)-(Transactions!P2979-Transactions!J2979)&lt;&gt;"",(Transactions!K2979-Transactions!I2979)-(Transactions!P2979-Transactions!J2979),"")</f>
        <v>0</v>
      </c>
      <c r="K2979">
        <f>IF(Transactions!L2979-Transactions!K2979&lt;&gt;"",Transactions!L2979-Transactions!K2979,"")</f>
        <v>0</v>
      </c>
      <c r="L2979">
        <f>IF(Transactions!N2979-Transactions!M2979&lt;&gt;"",Transactions!N2979-Transactions!M2979,"")</f>
        <v>0</v>
      </c>
      <c r="M2979">
        <f>IF(Transactions!P2979-Transactions!O2979&lt;&gt;"",Transactions!P2979-Transactions!O2979,"")</f>
        <v>0</v>
      </c>
      <c r="O2979">
        <f t="shared" si="96"/>
        <v>0</v>
      </c>
      <c r="P2979" t="str">
        <f>IF(Transactions!O2979&lt;&gt;"",Transactions!O2979,"")</f>
        <v/>
      </c>
      <c r="Q2979">
        <f>IF(Transactions!S2979-Transactions!J2979&lt;&gt;"",Transactions!S2979-Transactions!J2979,"")</f>
        <v>0</v>
      </c>
      <c r="R2979">
        <f t="shared" si="97"/>
        <v>0</v>
      </c>
    </row>
    <row r="2980" spans="1:18" x14ac:dyDescent="0.3">
      <c r="A2980">
        <f>IF(Transactions!A2980&lt;&gt;"",Transactions!A2980,0)</f>
        <v>0</v>
      </c>
      <c r="B2980">
        <f>IF(Transactions!B2980&lt;&gt;"",Transactions!B2980,0)</f>
        <v>0</v>
      </c>
      <c r="C2980">
        <f>IF(Transactions!C2980&lt;&gt;"",Transactions!C2980,0)</f>
        <v>0</v>
      </c>
      <c r="D2980" t="str">
        <f>IF(Transactions!D2980&lt;&gt;"",Transactions!D2980,"")</f>
        <v/>
      </c>
      <c r="E2980" t="str">
        <f>IF(Transactions!E2980&lt;&gt;"",Transactions!E2980,"")</f>
        <v/>
      </c>
      <c r="F2980" t="str">
        <f>IF(Transactions!F2980&lt;&gt;"",Transactions!F2980,"")</f>
        <v/>
      </c>
      <c r="G2980" t="str">
        <f>IF(Transactions!G2980&lt;&gt;"",Transactions!G2980,"")</f>
        <v/>
      </c>
      <c r="H2980" t="str">
        <f>IF(Transactions!H2980&lt;&gt;"",Transactions!H2980,"")</f>
        <v/>
      </c>
      <c r="I2980">
        <f>IF(Transactions!J2980-Transactions!I2980&lt;&gt;"",Transactions!J2980-Transactions!I2980,"")</f>
        <v>0</v>
      </c>
      <c r="J2980">
        <f>IF((Transactions!K2980-Transactions!I2980)-(Transactions!P2980-Transactions!J2980)&lt;&gt;"",(Transactions!K2980-Transactions!I2980)-(Transactions!P2980-Transactions!J2980),"")</f>
        <v>0</v>
      </c>
      <c r="K2980">
        <f>IF(Transactions!L2980-Transactions!K2980&lt;&gt;"",Transactions!L2980-Transactions!K2980,"")</f>
        <v>0</v>
      </c>
      <c r="L2980">
        <f>IF(Transactions!N2980-Transactions!M2980&lt;&gt;"",Transactions!N2980-Transactions!M2980,"")</f>
        <v>0</v>
      </c>
      <c r="M2980">
        <f>IF(Transactions!P2980-Transactions!O2980&lt;&gt;"",Transactions!P2980-Transactions!O2980,"")</f>
        <v>0</v>
      </c>
      <c r="O2980">
        <f t="shared" si="96"/>
        <v>0</v>
      </c>
      <c r="P2980" t="str">
        <f>IF(Transactions!O2980&lt;&gt;"",Transactions!O2980,"")</f>
        <v/>
      </c>
      <c r="Q2980">
        <f>IF(Transactions!S2980-Transactions!J2980&lt;&gt;"",Transactions!S2980-Transactions!J2980,"")</f>
        <v>0</v>
      </c>
      <c r="R2980">
        <f t="shared" si="97"/>
        <v>0</v>
      </c>
    </row>
    <row r="2981" spans="1:18" x14ac:dyDescent="0.3">
      <c r="A2981">
        <f>IF(Transactions!A2981&lt;&gt;"",Transactions!A2981,0)</f>
        <v>0</v>
      </c>
      <c r="B2981">
        <f>IF(Transactions!B2981&lt;&gt;"",Transactions!B2981,0)</f>
        <v>0</v>
      </c>
      <c r="C2981">
        <f>IF(Transactions!C2981&lt;&gt;"",Transactions!C2981,0)</f>
        <v>0</v>
      </c>
      <c r="D2981" t="str">
        <f>IF(Transactions!D2981&lt;&gt;"",Transactions!D2981,"")</f>
        <v/>
      </c>
      <c r="E2981" t="str">
        <f>IF(Transactions!E2981&lt;&gt;"",Transactions!E2981,"")</f>
        <v/>
      </c>
      <c r="F2981" t="str">
        <f>IF(Transactions!F2981&lt;&gt;"",Transactions!F2981,"")</f>
        <v/>
      </c>
      <c r="G2981" t="str">
        <f>IF(Transactions!G2981&lt;&gt;"",Transactions!G2981,"")</f>
        <v/>
      </c>
      <c r="H2981" t="str">
        <f>IF(Transactions!H2981&lt;&gt;"",Transactions!H2981,"")</f>
        <v/>
      </c>
      <c r="I2981">
        <f>IF(Transactions!J2981-Transactions!I2981&lt;&gt;"",Transactions!J2981-Transactions!I2981,"")</f>
        <v>0</v>
      </c>
      <c r="J2981">
        <f>IF((Transactions!K2981-Transactions!I2981)-(Transactions!P2981-Transactions!J2981)&lt;&gt;"",(Transactions!K2981-Transactions!I2981)-(Transactions!P2981-Transactions!J2981),"")</f>
        <v>0</v>
      </c>
      <c r="K2981">
        <f>IF(Transactions!L2981-Transactions!K2981&lt;&gt;"",Transactions!L2981-Transactions!K2981,"")</f>
        <v>0</v>
      </c>
      <c r="L2981">
        <f>IF(Transactions!N2981-Transactions!M2981&lt;&gt;"",Transactions!N2981-Transactions!M2981,"")</f>
        <v>0</v>
      </c>
      <c r="M2981">
        <f>IF(Transactions!P2981-Transactions!O2981&lt;&gt;"",Transactions!P2981-Transactions!O2981,"")</f>
        <v>0</v>
      </c>
      <c r="O2981">
        <f t="shared" si="96"/>
        <v>0</v>
      </c>
      <c r="P2981" t="str">
        <f>IF(Transactions!O2981&lt;&gt;"",Transactions!O2981,"")</f>
        <v/>
      </c>
      <c r="Q2981">
        <f>IF(Transactions!S2981-Transactions!J2981&lt;&gt;"",Transactions!S2981-Transactions!J2981,"")</f>
        <v>0</v>
      </c>
      <c r="R2981">
        <f t="shared" si="97"/>
        <v>0</v>
      </c>
    </row>
    <row r="2982" spans="1:18" x14ac:dyDescent="0.3">
      <c r="A2982">
        <f>IF(Transactions!A2982&lt;&gt;"",Transactions!A2982,0)</f>
        <v>0</v>
      </c>
      <c r="B2982">
        <f>IF(Transactions!B2982&lt;&gt;"",Transactions!B2982,0)</f>
        <v>0</v>
      </c>
      <c r="C2982">
        <f>IF(Transactions!C2982&lt;&gt;"",Transactions!C2982,0)</f>
        <v>0</v>
      </c>
      <c r="D2982" t="str">
        <f>IF(Transactions!D2982&lt;&gt;"",Transactions!D2982,"")</f>
        <v/>
      </c>
      <c r="E2982" t="str">
        <f>IF(Transactions!E2982&lt;&gt;"",Transactions!E2982,"")</f>
        <v/>
      </c>
      <c r="F2982" t="str">
        <f>IF(Transactions!F2982&lt;&gt;"",Transactions!F2982,"")</f>
        <v/>
      </c>
      <c r="G2982" t="str">
        <f>IF(Transactions!G2982&lt;&gt;"",Transactions!G2982,"")</f>
        <v/>
      </c>
      <c r="H2982" t="str">
        <f>IF(Transactions!H2982&lt;&gt;"",Transactions!H2982,"")</f>
        <v/>
      </c>
      <c r="I2982">
        <f>IF(Transactions!J2982-Transactions!I2982&lt;&gt;"",Transactions!J2982-Transactions!I2982,"")</f>
        <v>0</v>
      </c>
      <c r="J2982">
        <f>IF((Transactions!K2982-Transactions!I2982)-(Transactions!P2982-Transactions!J2982)&lt;&gt;"",(Transactions!K2982-Transactions!I2982)-(Transactions!P2982-Transactions!J2982),"")</f>
        <v>0</v>
      </c>
      <c r="K2982">
        <f>IF(Transactions!L2982-Transactions!K2982&lt;&gt;"",Transactions!L2982-Transactions!K2982,"")</f>
        <v>0</v>
      </c>
      <c r="L2982">
        <f>IF(Transactions!N2982-Transactions!M2982&lt;&gt;"",Transactions!N2982-Transactions!M2982,"")</f>
        <v>0</v>
      </c>
      <c r="M2982">
        <f>IF(Transactions!P2982-Transactions!O2982&lt;&gt;"",Transactions!P2982-Transactions!O2982,"")</f>
        <v>0</v>
      </c>
      <c r="O2982">
        <f t="shared" si="96"/>
        <v>0</v>
      </c>
      <c r="P2982" t="str">
        <f>IF(Transactions!O2982&lt;&gt;"",Transactions!O2982,"")</f>
        <v/>
      </c>
      <c r="Q2982">
        <f>IF(Transactions!S2982-Transactions!J2982&lt;&gt;"",Transactions!S2982-Transactions!J2982,"")</f>
        <v>0</v>
      </c>
      <c r="R2982">
        <f t="shared" si="97"/>
        <v>0</v>
      </c>
    </row>
    <row r="2983" spans="1:18" x14ac:dyDescent="0.3">
      <c r="A2983">
        <f>IF(Transactions!A2983&lt;&gt;"",Transactions!A2983,0)</f>
        <v>0</v>
      </c>
      <c r="B2983">
        <f>IF(Transactions!B2983&lt;&gt;"",Transactions!B2983,0)</f>
        <v>0</v>
      </c>
      <c r="C2983">
        <f>IF(Transactions!C2983&lt;&gt;"",Transactions!C2983,0)</f>
        <v>0</v>
      </c>
      <c r="D2983" t="str">
        <f>IF(Transactions!D2983&lt;&gt;"",Transactions!D2983,"")</f>
        <v/>
      </c>
      <c r="E2983" t="str">
        <f>IF(Transactions!E2983&lt;&gt;"",Transactions!E2983,"")</f>
        <v/>
      </c>
      <c r="F2983" t="str">
        <f>IF(Transactions!F2983&lt;&gt;"",Transactions!F2983,"")</f>
        <v/>
      </c>
      <c r="G2983" t="str">
        <f>IF(Transactions!G2983&lt;&gt;"",Transactions!G2983,"")</f>
        <v/>
      </c>
      <c r="H2983" t="str">
        <f>IF(Transactions!H2983&lt;&gt;"",Transactions!H2983,"")</f>
        <v/>
      </c>
      <c r="I2983">
        <f>IF(Transactions!J2983-Transactions!I2983&lt;&gt;"",Transactions!J2983-Transactions!I2983,"")</f>
        <v>0</v>
      </c>
      <c r="J2983">
        <f>IF((Transactions!K2983-Transactions!I2983)-(Transactions!P2983-Transactions!J2983)&lt;&gt;"",(Transactions!K2983-Transactions!I2983)-(Transactions!P2983-Transactions!J2983),"")</f>
        <v>0</v>
      </c>
      <c r="K2983">
        <f>IF(Transactions!L2983-Transactions!K2983&lt;&gt;"",Transactions!L2983-Transactions!K2983,"")</f>
        <v>0</v>
      </c>
      <c r="L2983">
        <f>IF(Transactions!N2983-Transactions!M2983&lt;&gt;"",Transactions!N2983-Transactions!M2983,"")</f>
        <v>0</v>
      </c>
      <c r="M2983">
        <f>IF(Transactions!P2983-Transactions!O2983&lt;&gt;"",Transactions!P2983-Transactions!O2983,"")</f>
        <v>0</v>
      </c>
      <c r="O2983">
        <f t="shared" si="96"/>
        <v>0</v>
      </c>
      <c r="P2983" t="str">
        <f>IF(Transactions!O2983&lt;&gt;"",Transactions!O2983,"")</f>
        <v/>
      </c>
      <c r="Q2983">
        <f>IF(Transactions!S2983-Transactions!J2983&lt;&gt;"",Transactions!S2983-Transactions!J2983,"")</f>
        <v>0</v>
      </c>
      <c r="R2983">
        <f t="shared" si="97"/>
        <v>0</v>
      </c>
    </row>
    <row r="2984" spans="1:18" x14ac:dyDescent="0.3">
      <c r="A2984">
        <f>IF(Transactions!A2984&lt;&gt;"",Transactions!A2984,0)</f>
        <v>0</v>
      </c>
      <c r="B2984">
        <f>IF(Transactions!B2984&lt;&gt;"",Transactions!B2984,0)</f>
        <v>0</v>
      </c>
      <c r="C2984">
        <f>IF(Transactions!C2984&lt;&gt;"",Transactions!C2984,0)</f>
        <v>0</v>
      </c>
      <c r="D2984" t="str">
        <f>IF(Transactions!D2984&lt;&gt;"",Transactions!D2984,"")</f>
        <v/>
      </c>
      <c r="E2984" t="str">
        <f>IF(Transactions!E2984&lt;&gt;"",Transactions!E2984,"")</f>
        <v/>
      </c>
      <c r="F2984" t="str">
        <f>IF(Transactions!F2984&lt;&gt;"",Transactions!F2984,"")</f>
        <v/>
      </c>
      <c r="G2984" t="str">
        <f>IF(Transactions!G2984&lt;&gt;"",Transactions!G2984,"")</f>
        <v/>
      </c>
      <c r="H2984" t="str">
        <f>IF(Transactions!H2984&lt;&gt;"",Transactions!H2984,"")</f>
        <v/>
      </c>
      <c r="I2984">
        <f>IF(Transactions!J2984-Transactions!I2984&lt;&gt;"",Transactions!J2984-Transactions!I2984,"")</f>
        <v>0</v>
      </c>
      <c r="J2984">
        <f>IF((Transactions!K2984-Transactions!I2984)-(Transactions!P2984-Transactions!J2984)&lt;&gt;"",(Transactions!K2984-Transactions!I2984)-(Transactions!P2984-Transactions!J2984),"")</f>
        <v>0</v>
      </c>
      <c r="K2984">
        <f>IF(Transactions!L2984-Transactions!K2984&lt;&gt;"",Transactions!L2984-Transactions!K2984,"")</f>
        <v>0</v>
      </c>
      <c r="L2984">
        <f>IF(Transactions!N2984-Transactions!M2984&lt;&gt;"",Transactions!N2984-Transactions!M2984,"")</f>
        <v>0</v>
      </c>
      <c r="M2984">
        <f>IF(Transactions!P2984-Transactions!O2984&lt;&gt;"",Transactions!P2984-Transactions!O2984,"")</f>
        <v>0</v>
      </c>
      <c r="O2984">
        <f t="shared" si="96"/>
        <v>0</v>
      </c>
      <c r="P2984" t="str">
        <f>IF(Transactions!O2984&lt;&gt;"",Transactions!O2984,"")</f>
        <v/>
      </c>
      <c r="Q2984">
        <f>IF(Transactions!S2984-Transactions!J2984&lt;&gt;"",Transactions!S2984-Transactions!J2984,"")</f>
        <v>0</v>
      </c>
      <c r="R2984">
        <f t="shared" si="97"/>
        <v>0</v>
      </c>
    </row>
    <row r="2985" spans="1:18" x14ac:dyDescent="0.3">
      <c r="A2985">
        <f>IF(Transactions!A2985&lt;&gt;"",Transactions!A2985,0)</f>
        <v>0</v>
      </c>
      <c r="B2985">
        <f>IF(Transactions!B2985&lt;&gt;"",Transactions!B2985,0)</f>
        <v>0</v>
      </c>
      <c r="C2985">
        <f>IF(Transactions!C2985&lt;&gt;"",Transactions!C2985,0)</f>
        <v>0</v>
      </c>
      <c r="D2985" t="str">
        <f>IF(Transactions!D2985&lt;&gt;"",Transactions!D2985,"")</f>
        <v/>
      </c>
      <c r="E2985" t="str">
        <f>IF(Transactions!E2985&lt;&gt;"",Transactions!E2985,"")</f>
        <v/>
      </c>
      <c r="F2985" t="str">
        <f>IF(Transactions!F2985&lt;&gt;"",Transactions!F2985,"")</f>
        <v/>
      </c>
      <c r="G2985" t="str">
        <f>IF(Transactions!G2985&lt;&gt;"",Transactions!G2985,"")</f>
        <v/>
      </c>
      <c r="H2985" t="str">
        <f>IF(Transactions!H2985&lt;&gt;"",Transactions!H2985,"")</f>
        <v/>
      </c>
      <c r="I2985">
        <f>IF(Transactions!J2985-Transactions!I2985&lt;&gt;"",Transactions!J2985-Transactions!I2985,"")</f>
        <v>0</v>
      </c>
      <c r="J2985">
        <f>IF((Transactions!K2985-Transactions!I2985)-(Transactions!P2985-Transactions!J2985)&lt;&gt;"",(Transactions!K2985-Transactions!I2985)-(Transactions!P2985-Transactions!J2985),"")</f>
        <v>0</v>
      </c>
      <c r="K2985">
        <f>IF(Transactions!L2985-Transactions!K2985&lt;&gt;"",Transactions!L2985-Transactions!K2985,"")</f>
        <v>0</v>
      </c>
      <c r="L2985">
        <f>IF(Transactions!N2985-Transactions!M2985&lt;&gt;"",Transactions!N2985-Transactions!M2985,"")</f>
        <v>0</v>
      </c>
      <c r="M2985">
        <f>IF(Transactions!P2985-Transactions!O2985&lt;&gt;"",Transactions!P2985-Transactions!O2985,"")</f>
        <v>0</v>
      </c>
      <c r="O2985">
        <f t="shared" si="96"/>
        <v>0</v>
      </c>
      <c r="P2985" t="str">
        <f>IF(Transactions!O2985&lt;&gt;"",Transactions!O2985,"")</f>
        <v/>
      </c>
      <c r="Q2985">
        <f>IF(Transactions!S2985-Transactions!J2985&lt;&gt;"",Transactions!S2985-Transactions!J2985,"")</f>
        <v>0</v>
      </c>
      <c r="R2985">
        <f t="shared" si="97"/>
        <v>0</v>
      </c>
    </row>
    <row r="2986" spans="1:18" x14ac:dyDescent="0.3">
      <c r="A2986">
        <f>IF(Transactions!A2986&lt;&gt;"",Transactions!A2986,0)</f>
        <v>0</v>
      </c>
      <c r="B2986">
        <f>IF(Transactions!B2986&lt;&gt;"",Transactions!B2986,0)</f>
        <v>0</v>
      </c>
      <c r="C2986">
        <f>IF(Transactions!C2986&lt;&gt;"",Transactions!C2986,0)</f>
        <v>0</v>
      </c>
      <c r="D2986" t="str">
        <f>IF(Transactions!D2986&lt;&gt;"",Transactions!D2986,"")</f>
        <v/>
      </c>
      <c r="E2986" t="str">
        <f>IF(Transactions!E2986&lt;&gt;"",Transactions!E2986,"")</f>
        <v/>
      </c>
      <c r="F2986" t="str">
        <f>IF(Transactions!F2986&lt;&gt;"",Transactions!F2986,"")</f>
        <v/>
      </c>
      <c r="G2986" t="str">
        <f>IF(Transactions!G2986&lt;&gt;"",Transactions!G2986,"")</f>
        <v/>
      </c>
      <c r="H2986" t="str">
        <f>IF(Transactions!H2986&lt;&gt;"",Transactions!H2986,"")</f>
        <v/>
      </c>
      <c r="I2986">
        <f>IF(Transactions!J2986-Transactions!I2986&lt;&gt;"",Transactions!J2986-Transactions!I2986,"")</f>
        <v>0</v>
      </c>
      <c r="J2986">
        <f>IF((Transactions!K2986-Transactions!I2986)-(Transactions!P2986-Transactions!J2986)&lt;&gt;"",(Transactions!K2986-Transactions!I2986)-(Transactions!P2986-Transactions!J2986),"")</f>
        <v>0</v>
      </c>
      <c r="K2986">
        <f>IF(Transactions!L2986-Transactions!K2986&lt;&gt;"",Transactions!L2986-Transactions!K2986,"")</f>
        <v>0</v>
      </c>
      <c r="L2986">
        <f>IF(Transactions!N2986-Transactions!M2986&lt;&gt;"",Transactions!N2986-Transactions!M2986,"")</f>
        <v>0</v>
      </c>
      <c r="M2986">
        <f>IF(Transactions!P2986-Transactions!O2986&lt;&gt;"",Transactions!P2986-Transactions!O2986,"")</f>
        <v>0</v>
      </c>
      <c r="O2986">
        <f t="shared" si="96"/>
        <v>0</v>
      </c>
      <c r="P2986" t="str">
        <f>IF(Transactions!O2986&lt;&gt;"",Transactions!O2986,"")</f>
        <v/>
      </c>
      <c r="Q2986">
        <f>IF(Transactions!S2986-Transactions!J2986&lt;&gt;"",Transactions!S2986-Transactions!J2986,"")</f>
        <v>0</v>
      </c>
      <c r="R2986">
        <f t="shared" si="97"/>
        <v>0</v>
      </c>
    </row>
    <row r="2987" spans="1:18" x14ac:dyDescent="0.3">
      <c r="A2987">
        <f>IF(Transactions!A2987&lt;&gt;"",Transactions!A2987,0)</f>
        <v>0</v>
      </c>
      <c r="B2987">
        <f>IF(Transactions!B2987&lt;&gt;"",Transactions!B2987,0)</f>
        <v>0</v>
      </c>
      <c r="C2987">
        <f>IF(Transactions!C2987&lt;&gt;"",Transactions!C2987,0)</f>
        <v>0</v>
      </c>
      <c r="D2987" t="str">
        <f>IF(Transactions!D2987&lt;&gt;"",Transactions!D2987,"")</f>
        <v/>
      </c>
      <c r="E2987" t="str">
        <f>IF(Transactions!E2987&lt;&gt;"",Transactions!E2987,"")</f>
        <v/>
      </c>
      <c r="F2987" t="str">
        <f>IF(Transactions!F2987&lt;&gt;"",Transactions!F2987,"")</f>
        <v/>
      </c>
      <c r="G2987" t="str">
        <f>IF(Transactions!G2987&lt;&gt;"",Transactions!G2987,"")</f>
        <v/>
      </c>
      <c r="H2987" t="str">
        <f>IF(Transactions!H2987&lt;&gt;"",Transactions!H2987,"")</f>
        <v/>
      </c>
      <c r="I2987">
        <f>IF(Transactions!J2987-Transactions!I2987&lt;&gt;"",Transactions!J2987-Transactions!I2987,"")</f>
        <v>0</v>
      </c>
      <c r="J2987">
        <f>IF((Transactions!K2987-Transactions!I2987)-(Transactions!P2987-Transactions!J2987)&lt;&gt;"",(Transactions!K2987-Transactions!I2987)-(Transactions!P2987-Transactions!J2987),"")</f>
        <v>0</v>
      </c>
      <c r="K2987">
        <f>IF(Transactions!L2987-Transactions!K2987&lt;&gt;"",Transactions!L2987-Transactions!K2987,"")</f>
        <v>0</v>
      </c>
      <c r="L2987">
        <f>IF(Transactions!N2987-Transactions!M2987&lt;&gt;"",Transactions!N2987-Transactions!M2987,"")</f>
        <v>0</v>
      </c>
      <c r="M2987">
        <f>IF(Transactions!P2987-Transactions!O2987&lt;&gt;"",Transactions!P2987-Transactions!O2987,"")</f>
        <v>0</v>
      </c>
      <c r="O2987">
        <f t="shared" si="96"/>
        <v>0</v>
      </c>
      <c r="P2987" t="str">
        <f>IF(Transactions!O2987&lt;&gt;"",Transactions!O2987,"")</f>
        <v/>
      </c>
      <c r="Q2987">
        <f>IF(Transactions!S2987-Transactions!J2987&lt;&gt;"",Transactions!S2987-Transactions!J2987,"")</f>
        <v>0</v>
      </c>
      <c r="R2987">
        <f t="shared" si="97"/>
        <v>0</v>
      </c>
    </row>
    <row r="2988" spans="1:18" x14ac:dyDescent="0.3">
      <c r="A2988">
        <f>IF(Transactions!A2988&lt;&gt;"",Transactions!A2988,0)</f>
        <v>0</v>
      </c>
      <c r="B2988">
        <f>IF(Transactions!B2988&lt;&gt;"",Transactions!B2988,0)</f>
        <v>0</v>
      </c>
      <c r="C2988">
        <f>IF(Transactions!C2988&lt;&gt;"",Transactions!C2988,0)</f>
        <v>0</v>
      </c>
      <c r="D2988" t="str">
        <f>IF(Transactions!D2988&lt;&gt;"",Transactions!D2988,"")</f>
        <v/>
      </c>
      <c r="E2988" t="str">
        <f>IF(Transactions!E2988&lt;&gt;"",Transactions!E2988,"")</f>
        <v/>
      </c>
      <c r="F2988" t="str">
        <f>IF(Transactions!F2988&lt;&gt;"",Transactions!F2988,"")</f>
        <v/>
      </c>
      <c r="G2988" t="str">
        <f>IF(Transactions!G2988&lt;&gt;"",Transactions!G2988,"")</f>
        <v/>
      </c>
      <c r="H2988" t="str">
        <f>IF(Transactions!H2988&lt;&gt;"",Transactions!H2988,"")</f>
        <v/>
      </c>
      <c r="I2988">
        <f>IF(Transactions!J2988-Transactions!I2988&lt;&gt;"",Transactions!J2988-Transactions!I2988,"")</f>
        <v>0</v>
      </c>
      <c r="J2988">
        <f>IF((Transactions!K2988-Transactions!I2988)-(Transactions!P2988-Transactions!J2988)&lt;&gt;"",(Transactions!K2988-Transactions!I2988)-(Transactions!P2988-Transactions!J2988),"")</f>
        <v>0</v>
      </c>
      <c r="K2988">
        <f>IF(Transactions!L2988-Transactions!K2988&lt;&gt;"",Transactions!L2988-Transactions!K2988,"")</f>
        <v>0</v>
      </c>
      <c r="L2988">
        <f>IF(Transactions!N2988-Transactions!M2988&lt;&gt;"",Transactions!N2988-Transactions!M2988,"")</f>
        <v>0</v>
      </c>
      <c r="M2988">
        <f>IF(Transactions!P2988-Transactions!O2988&lt;&gt;"",Transactions!P2988-Transactions!O2988,"")</f>
        <v>0</v>
      </c>
      <c r="O2988">
        <f t="shared" si="96"/>
        <v>0</v>
      </c>
      <c r="P2988" t="str">
        <f>IF(Transactions!O2988&lt;&gt;"",Transactions!O2988,"")</f>
        <v/>
      </c>
      <c r="Q2988">
        <f>IF(Transactions!S2988-Transactions!J2988&lt;&gt;"",Transactions!S2988-Transactions!J2988,"")</f>
        <v>0</v>
      </c>
      <c r="R2988">
        <f t="shared" si="97"/>
        <v>0</v>
      </c>
    </row>
    <row r="2989" spans="1:18" x14ac:dyDescent="0.3">
      <c r="A2989">
        <f>IF(Transactions!A2989&lt;&gt;"",Transactions!A2989,0)</f>
        <v>0</v>
      </c>
      <c r="B2989">
        <f>IF(Transactions!B2989&lt;&gt;"",Transactions!B2989,0)</f>
        <v>0</v>
      </c>
      <c r="C2989">
        <f>IF(Transactions!C2989&lt;&gt;"",Transactions!C2989,0)</f>
        <v>0</v>
      </c>
      <c r="D2989" t="str">
        <f>IF(Transactions!D2989&lt;&gt;"",Transactions!D2989,"")</f>
        <v/>
      </c>
      <c r="E2989" t="str">
        <f>IF(Transactions!E2989&lt;&gt;"",Transactions!E2989,"")</f>
        <v/>
      </c>
      <c r="F2989" t="str">
        <f>IF(Transactions!F2989&lt;&gt;"",Transactions!F2989,"")</f>
        <v/>
      </c>
      <c r="G2989" t="str">
        <f>IF(Transactions!G2989&lt;&gt;"",Transactions!G2989,"")</f>
        <v/>
      </c>
      <c r="H2989" t="str">
        <f>IF(Transactions!H2989&lt;&gt;"",Transactions!H2989,"")</f>
        <v/>
      </c>
      <c r="I2989">
        <f>IF(Transactions!J2989-Transactions!I2989&lt;&gt;"",Transactions!J2989-Transactions!I2989,"")</f>
        <v>0</v>
      </c>
      <c r="J2989">
        <f>IF((Transactions!K2989-Transactions!I2989)-(Transactions!P2989-Transactions!J2989)&lt;&gt;"",(Transactions!K2989-Transactions!I2989)-(Transactions!P2989-Transactions!J2989),"")</f>
        <v>0</v>
      </c>
      <c r="K2989">
        <f>IF(Transactions!L2989-Transactions!K2989&lt;&gt;"",Transactions!L2989-Transactions!K2989,"")</f>
        <v>0</v>
      </c>
      <c r="L2989">
        <f>IF(Transactions!N2989-Transactions!M2989&lt;&gt;"",Transactions!N2989-Transactions!M2989,"")</f>
        <v>0</v>
      </c>
      <c r="M2989">
        <f>IF(Transactions!P2989-Transactions!O2989&lt;&gt;"",Transactions!P2989-Transactions!O2989,"")</f>
        <v>0</v>
      </c>
      <c r="O2989">
        <f t="shared" si="96"/>
        <v>0</v>
      </c>
      <c r="P2989" t="str">
        <f>IF(Transactions!O2989&lt;&gt;"",Transactions!O2989,"")</f>
        <v/>
      </c>
      <c r="Q2989">
        <f>IF(Transactions!S2989-Transactions!J2989&lt;&gt;"",Transactions!S2989-Transactions!J2989,"")</f>
        <v>0</v>
      </c>
      <c r="R2989">
        <f t="shared" si="97"/>
        <v>0</v>
      </c>
    </row>
    <row r="2990" spans="1:18" x14ac:dyDescent="0.3">
      <c r="A2990">
        <f>IF(Transactions!A2990&lt;&gt;"",Transactions!A2990,0)</f>
        <v>0</v>
      </c>
      <c r="B2990">
        <f>IF(Transactions!B2990&lt;&gt;"",Transactions!B2990,0)</f>
        <v>0</v>
      </c>
      <c r="C2990">
        <f>IF(Transactions!C2990&lt;&gt;"",Transactions!C2990,0)</f>
        <v>0</v>
      </c>
      <c r="D2990" t="str">
        <f>IF(Transactions!D2990&lt;&gt;"",Transactions!D2990,"")</f>
        <v/>
      </c>
      <c r="E2990" t="str">
        <f>IF(Transactions!E2990&lt;&gt;"",Transactions!E2990,"")</f>
        <v/>
      </c>
      <c r="F2990" t="str">
        <f>IF(Transactions!F2990&lt;&gt;"",Transactions!F2990,"")</f>
        <v/>
      </c>
      <c r="G2990" t="str">
        <f>IF(Transactions!G2990&lt;&gt;"",Transactions!G2990,"")</f>
        <v/>
      </c>
      <c r="H2990" t="str">
        <f>IF(Transactions!H2990&lt;&gt;"",Transactions!H2990,"")</f>
        <v/>
      </c>
      <c r="I2990">
        <f>IF(Transactions!J2990-Transactions!I2990&lt;&gt;"",Transactions!J2990-Transactions!I2990,"")</f>
        <v>0</v>
      </c>
      <c r="J2990">
        <f>IF((Transactions!K2990-Transactions!I2990)-(Transactions!P2990-Transactions!J2990)&lt;&gt;"",(Transactions!K2990-Transactions!I2990)-(Transactions!P2990-Transactions!J2990),"")</f>
        <v>0</v>
      </c>
      <c r="K2990">
        <f>IF(Transactions!L2990-Transactions!K2990&lt;&gt;"",Transactions!L2990-Transactions!K2990,"")</f>
        <v>0</v>
      </c>
      <c r="L2990">
        <f>IF(Transactions!N2990-Transactions!M2990&lt;&gt;"",Transactions!N2990-Transactions!M2990,"")</f>
        <v>0</v>
      </c>
      <c r="M2990">
        <f>IF(Transactions!P2990-Transactions!O2990&lt;&gt;"",Transactions!P2990-Transactions!O2990,"")</f>
        <v>0</v>
      </c>
      <c r="O2990">
        <f t="shared" si="96"/>
        <v>0</v>
      </c>
      <c r="P2990" t="str">
        <f>IF(Transactions!O2990&lt;&gt;"",Transactions!O2990,"")</f>
        <v/>
      </c>
      <c r="Q2990">
        <f>IF(Transactions!S2990-Transactions!J2990&lt;&gt;"",Transactions!S2990-Transactions!J2990,"")</f>
        <v>0</v>
      </c>
      <c r="R2990">
        <f t="shared" si="97"/>
        <v>0</v>
      </c>
    </row>
    <row r="2991" spans="1:18" x14ac:dyDescent="0.3">
      <c r="A2991">
        <f>IF(Transactions!A2991&lt;&gt;"",Transactions!A2991,0)</f>
        <v>0</v>
      </c>
      <c r="B2991">
        <f>IF(Transactions!B2991&lt;&gt;"",Transactions!B2991,0)</f>
        <v>0</v>
      </c>
      <c r="C2991">
        <f>IF(Transactions!C2991&lt;&gt;"",Transactions!C2991,0)</f>
        <v>0</v>
      </c>
      <c r="D2991" t="str">
        <f>IF(Transactions!D2991&lt;&gt;"",Transactions!D2991,"")</f>
        <v/>
      </c>
      <c r="E2991" t="str">
        <f>IF(Transactions!E2991&lt;&gt;"",Transactions!E2991,"")</f>
        <v/>
      </c>
      <c r="F2991" t="str">
        <f>IF(Transactions!F2991&lt;&gt;"",Transactions!F2991,"")</f>
        <v/>
      </c>
      <c r="G2991" t="str">
        <f>IF(Transactions!G2991&lt;&gt;"",Transactions!G2991,"")</f>
        <v/>
      </c>
      <c r="H2991" t="str">
        <f>IF(Transactions!H2991&lt;&gt;"",Transactions!H2991,"")</f>
        <v/>
      </c>
      <c r="I2991">
        <f>IF(Transactions!J2991-Transactions!I2991&lt;&gt;"",Transactions!J2991-Transactions!I2991,"")</f>
        <v>0</v>
      </c>
      <c r="J2991">
        <f>IF((Transactions!K2991-Transactions!I2991)-(Transactions!P2991-Transactions!J2991)&lt;&gt;"",(Transactions!K2991-Transactions!I2991)-(Transactions!P2991-Transactions!J2991),"")</f>
        <v>0</v>
      </c>
      <c r="K2991">
        <f>IF(Transactions!L2991-Transactions!K2991&lt;&gt;"",Transactions!L2991-Transactions!K2991,"")</f>
        <v>0</v>
      </c>
      <c r="L2991">
        <f>IF(Transactions!N2991-Transactions!M2991&lt;&gt;"",Transactions!N2991-Transactions!M2991,"")</f>
        <v>0</v>
      </c>
      <c r="M2991">
        <f>IF(Transactions!P2991-Transactions!O2991&lt;&gt;"",Transactions!P2991-Transactions!O2991,"")</f>
        <v>0</v>
      </c>
      <c r="O2991">
        <f t="shared" si="96"/>
        <v>0</v>
      </c>
      <c r="P2991" t="str">
        <f>IF(Transactions!O2991&lt;&gt;"",Transactions!O2991,"")</f>
        <v/>
      </c>
      <c r="Q2991">
        <f>IF(Transactions!S2991-Transactions!J2991&lt;&gt;"",Transactions!S2991-Transactions!J2991,"")</f>
        <v>0</v>
      </c>
      <c r="R2991">
        <f t="shared" si="97"/>
        <v>0</v>
      </c>
    </row>
    <row r="2992" spans="1:18" x14ac:dyDescent="0.3">
      <c r="A2992">
        <f>IF(Transactions!A2992&lt;&gt;"",Transactions!A2992,0)</f>
        <v>0</v>
      </c>
      <c r="B2992">
        <f>IF(Transactions!B2992&lt;&gt;"",Transactions!B2992,0)</f>
        <v>0</v>
      </c>
      <c r="C2992">
        <f>IF(Transactions!C2992&lt;&gt;"",Transactions!C2992,0)</f>
        <v>0</v>
      </c>
      <c r="D2992" t="str">
        <f>IF(Transactions!D2992&lt;&gt;"",Transactions!D2992,"")</f>
        <v/>
      </c>
      <c r="E2992" t="str">
        <f>IF(Transactions!E2992&lt;&gt;"",Transactions!E2992,"")</f>
        <v/>
      </c>
      <c r="F2992" t="str">
        <f>IF(Transactions!F2992&lt;&gt;"",Transactions!F2992,"")</f>
        <v/>
      </c>
      <c r="G2992" t="str">
        <f>IF(Transactions!G2992&lt;&gt;"",Transactions!G2992,"")</f>
        <v/>
      </c>
      <c r="H2992" t="str">
        <f>IF(Transactions!H2992&lt;&gt;"",Transactions!H2992,"")</f>
        <v/>
      </c>
      <c r="I2992">
        <f>IF(Transactions!J2992-Transactions!I2992&lt;&gt;"",Transactions!J2992-Transactions!I2992,"")</f>
        <v>0</v>
      </c>
      <c r="J2992">
        <f>IF((Transactions!K2992-Transactions!I2992)-(Transactions!P2992-Transactions!J2992)&lt;&gt;"",(Transactions!K2992-Transactions!I2992)-(Transactions!P2992-Transactions!J2992),"")</f>
        <v>0</v>
      </c>
      <c r="K2992">
        <f>IF(Transactions!L2992-Transactions!K2992&lt;&gt;"",Transactions!L2992-Transactions!K2992,"")</f>
        <v>0</v>
      </c>
      <c r="L2992">
        <f>IF(Transactions!N2992-Transactions!M2992&lt;&gt;"",Transactions!N2992-Transactions!M2992,"")</f>
        <v>0</v>
      </c>
      <c r="M2992">
        <f>IF(Transactions!P2992-Transactions!O2992&lt;&gt;"",Transactions!P2992-Transactions!O2992,"")</f>
        <v>0</v>
      </c>
      <c r="O2992">
        <f t="shared" si="96"/>
        <v>0</v>
      </c>
      <c r="P2992" t="str">
        <f>IF(Transactions!O2992&lt;&gt;"",Transactions!O2992,"")</f>
        <v/>
      </c>
      <c r="Q2992">
        <f>IF(Transactions!S2992-Transactions!J2992&lt;&gt;"",Transactions!S2992-Transactions!J2992,"")</f>
        <v>0</v>
      </c>
      <c r="R2992">
        <f t="shared" si="97"/>
        <v>0</v>
      </c>
    </row>
    <row r="2993" spans="1:18" x14ac:dyDescent="0.3">
      <c r="A2993">
        <f>IF(Transactions!A2993&lt;&gt;"",Transactions!A2993,0)</f>
        <v>0</v>
      </c>
      <c r="B2993">
        <f>IF(Transactions!B2993&lt;&gt;"",Transactions!B2993,0)</f>
        <v>0</v>
      </c>
      <c r="C2993">
        <f>IF(Transactions!C2993&lt;&gt;"",Transactions!C2993,0)</f>
        <v>0</v>
      </c>
      <c r="D2993" t="str">
        <f>IF(Transactions!D2993&lt;&gt;"",Transactions!D2993,"")</f>
        <v/>
      </c>
      <c r="E2993" t="str">
        <f>IF(Transactions!E2993&lt;&gt;"",Transactions!E2993,"")</f>
        <v/>
      </c>
      <c r="F2993" t="str">
        <f>IF(Transactions!F2993&lt;&gt;"",Transactions!F2993,"")</f>
        <v/>
      </c>
      <c r="G2993" t="str">
        <f>IF(Transactions!G2993&lt;&gt;"",Transactions!G2993,"")</f>
        <v/>
      </c>
      <c r="H2993" t="str">
        <f>IF(Transactions!H2993&lt;&gt;"",Transactions!H2993,"")</f>
        <v/>
      </c>
      <c r="I2993">
        <f>IF(Transactions!J2993-Transactions!I2993&lt;&gt;"",Transactions!J2993-Transactions!I2993,"")</f>
        <v>0</v>
      </c>
      <c r="J2993">
        <f>IF((Transactions!K2993-Transactions!I2993)-(Transactions!P2993-Transactions!J2993)&lt;&gt;"",(Transactions!K2993-Transactions!I2993)-(Transactions!P2993-Transactions!J2993),"")</f>
        <v>0</v>
      </c>
      <c r="K2993">
        <f>IF(Transactions!L2993-Transactions!K2993&lt;&gt;"",Transactions!L2993-Transactions!K2993,"")</f>
        <v>0</v>
      </c>
      <c r="L2993">
        <f>IF(Transactions!N2993-Transactions!M2993&lt;&gt;"",Transactions!N2993-Transactions!M2993,"")</f>
        <v>0</v>
      </c>
      <c r="M2993">
        <f>IF(Transactions!P2993-Transactions!O2993&lt;&gt;"",Transactions!P2993-Transactions!O2993,"")</f>
        <v>0</v>
      </c>
      <c r="O2993">
        <f t="shared" si="96"/>
        <v>0</v>
      </c>
      <c r="P2993" t="str">
        <f>IF(Transactions!O2993&lt;&gt;"",Transactions!O2993,"")</f>
        <v/>
      </c>
      <c r="Q2993">
        <f>IF(Transactions!S2993-Transactions!J2993&lt;&gt;"",Transactions!S2993-Transactions!J2993,"")</f>
        <v>0</v>
      </c>
      <c r="R2993">
        <f t="shared" si="97"/>
        <v>0</v>
      </c>
    </row>
    <row r="2994" spans="1:18" x14ac:dyDescent="0.3">
      <c r="A2994">
        <f>IF(Transactions!A2994&lt;&gt;"",Transactions!A2994,0)</f>
        <v>0</v>
      </c>
      <c r="B2994">
        <f>IF(Transactions!B2994&lt;&gt;"",Transactions!B2994,0)</f>
        <v>0</v>
      </c>
      <c r="C2994">
        <f>IF(Transactions!C2994&lt;&gt;"",Transactions!C2994,0)</f>
        <v>0</v>
      </c>
      <c r="D2994" t="str">
        <f>IF(Transactions!D2994&lt;&gt;"",Transactions!D2994,"")</f>
        <v/>
      </c>
      <c r="E2994" t="str">
        <f>IF(Transactions!E2994&lt;&gt;"",Transactions!E2994,"")</f>
        <v/>
      </c>
      <c r="F2994" t="str">
        <f>IF(Transactions!F2994&lt;&gt;"",Transactions!F2994,"")</f>
        <v/>
      </c>
      <c r="G2994" t="str">
        <f>IF(Transactions!G2994&lt;&gt;"",Transactions!G2994,"")</f>
        <v/>
      </c>
      <c r="H2994" t="str">
        <f>IF(Transactions!H2994&lt;&gt;"",Transactions!H2994,"")</f>
        <v/>
      </c>
      <c r="I2994">
        <f>IF(Transactions!J2994-Transactions!I2994&lt;&gt;"",Transactions!J2994-Transactions!I2994,"")</f>
        <v>0</v>
      </c>
      <c r="J2994">
        <f>IF((Transactions!K2994-Transactions!I2994)-(Transactions!P2994-Transactions!J2994)&lt;&gt;"",(Transactions!K2994-Transactions!I2994)-(Transactions!P2994-Transactions!J2994),"")</f>
        <v>0</v>
      </c>
      <c r="K2994">
        <f>IF(Transactions!L2994-Transactions!K2994&lt;&gt;"",Transactions!L2994-Transactions!K2994,"")</f>
        <v>0</v>
      </c>
      <c r="L2994">
        <f>IF(Transactions!N2994-Transactions!M2994&lt;&gt;"",Transactions!N2994-Transactions!M2994,"")</f>
        <v>0</v>
      </c>
      <c r="M2994">
        <f>IF(Transactions!P2994-Transactions!O2994&lt;&gt;"",Transactions!P2994-Transactions!O2994,"")</f>
        <v>0</v>
      </c>
      <c r="O2994">
        <f t="shared" si="96"/>
        <v>0</v>
      </c>
      <c r="P2994" t="str">
        <f>IF(Transactions!O2994&lt;&gt;"",Transactions!O2994,"")</f>
        <v/>
      </c>
      <c r="Q2994">
        <f>IF(Transactions!S2994-Transactions!J2994&lt;&gt;"",Transactions!S2994-Transactions!J2994,"")</f>
        <v>0</v>
      </c>
      <c r="R2994">
        <f t="shared" si="97"/>
        <v>0</v>
      </c>
    </row>
    <row r="2995" spans="1:18" x14ac:dyDescent="0.3">
      <c r="A2995">
        <f>IF(Transactions!A2995&lt;&gt;"",Transactions!A2995,0)</f>
        <v>0</v>
      </c>
      <c r="B2995">
        <f>IF(Transactions!B2995&lt;&gt;"",Transactions!B2995,0)</f>
        <v>0</v>
      </c>
      <c r="C2995">
        <f>IF(Transactions!C2995&lt;&gt;"",Transactions!C2995,0)</f>
        <v>0</v>
      </c>
      <c r="D2995" t="str">
        <f>IF(Transactions!D2995&lt;&gt;"",Transactions!D2995,"")</f>
        <v/>
      </c>
      <c r="E2995" t="str">
        <f>IF(Transactions!E2995&lt;&gt;"",Transactions!E2995,"")</f>
        <v/>
      </c>
      <c r="F2995" t="str">
        <f>IF(Transactions!F2995&lt;&gt;"",Transactions!F2995,"")</f>
        <v/>
      </c>
      <c r="G2995" t="str">
        <f>IF(Transactions!G2995&lt;&gt;"",Transactions!G2995,"")</f>
        <v/>
      </c>
      <c r="H2995" t="str">
        <f>IF(Transactions!H2995&lt;&gt;"",Transactions!H2995,"")</f>
        <v/>
      </c>
      <c r="I2995">
        <f>IF(Transactions!J2995-Transactions!I2995&lt;&gt;"",Transactions!J2995-Transactions!I2995,"")</f>
        <v>0</v>
      </c>
      <c r="J2995">
        <f>IF((Transactions!K2995-Transactions!I2995)-(Transactions!P2995-Transactions!J2995)&lt;&gt;"",(Transactions!K2995-Transactions!I2995)-(Transactions!P2995-Transactions!J2995),"")</f>
        <v>0</v>
      </c>
      <c r="K2995">
        <f>IF(Transactions!L2995-Transactions!K2995&lt;&gt;"",Transactions!L2995-Transactions!K2995,"")</f>
        <v>0</v>
      </c>
      <c r="L2995">
        <f>IF(Transactions!N2995-Transactions!M2995&lt;&gt;"",Transactions!N2995-Transactions!M2995,"")</f>
        <v>0</v>
      </c>
      <c r="M2995">
        <f>IF(Transactions!P2995-Transactions!O2995&lt;&gt;"",Transactions!P2995-Transactions!O2995,"")</f>
        <v>0</v>
      </c>
      <c r="O2995">
        <f t="shared" si="96"/>
        <v>0</v>
      </c>
      <c r="P2995" t="str">
        <f>IF(Transactions!O2995&lt;&gt;"",Transactions!O2995,"")</f>
        <v/>
      </c>
      <c r="Q2995">
        <f>IF(Transactions!S2995-Transactions!J2995&lt;&gt;"",Transactions!S2995-Transactions!J2995,"")</f>
        <v>0</v>
      </c>
      <c r="R2995">
        <f t="shared" si="97"/>
        <v>0</v>
      </c>
    </row>
    <row r="2996" spans="1:18" x14ac:dyDescent="0.3">
      <c r="A2996">
        <f>IF(Transactions!A2996&lt;&gt;"",Transactions!A2996,0)</f>
        <v>0</v>
      </c>
      <c r="B2996">
        <f>IF(Transactions!B2996&lt;&gt;"",Transactions!B2996,0)</f>
        <v>0</v>
      </c>
      <c r="C2996">
        <f>IF(Transactions!C2996&lt;&gt;"",Transactions!C2996,0)</f>
        <v>0</v>
      </c>
      <c r="D2996" t="str">
        <f>IF(Transactions!D2996&lt;&gt;"",Transactions!D2996,"")</f>
        <v/>
      </c>
      <c r="E2996" t="str">
        <f>IF(Transactions!E2996&lt;&gt;"",Transactions!E2996,"")</f>
        <v/>
      </c>
      <c r="F2996" t="str">
        <f>IF(Transactions!F2996&lt;&gt;"",Transactions!F2996,"")</f>
        <v/>
      </c>
      <c r="G2996" t="str">
        <f>IF(Transactions!G2996&lt;&gt;"",Transactions!G2996,"")</f>
        <v/>
      </c>
      <c r="H2996" t="str">
        <f>IF(Transactions!H2996&lt;&gt;"",Transactions!H2996,"")</f>
        <v/>
      </c>
      <c r="I2996">
        <f>IF(Transactions!J2996-Transactions!I2996&lt;&gt;"",Transactions!J2996-Transactions!I2996,"")</f>
        <v>0</v>
      </c>
      <c r="J2996">
        <f>IF((Transactions!K2996-Transactions!I2996)-(Transactions!P2996-Transactions!J2996)&lt;&gt;"",(Transactions!K2996-Transactions!I2996)-(Transactions!P2996-Transactions!J2996),"")</f>
        <v>0</v>
      </c>
      <c r="K2996">
        <f>IF(Transactions!L2996-Transactions!K2996&lt;&gt;"",Transactions!L2996-Transactions!K2996,"")</f>
        <v>0</v>
      </c>
      <c r="L2996">
        <f>IF(Transactions!N2996-Transactions!M2996&lt;&gt;"",Transactions!N2996-Transactions!M2996,"")</f>
        <v>0</v>
      </c>
      <c r="M2996">
        <f>IF(Transactions!P2996-Transactions!O2996&lt;&gt;"",Transactions!P2996-Transactions!O2996,"")</f>
        <v>0</v>
      </c>
      <c r="O2996">
        <f t="shared" si="96"/>
        <v>0</v>
      </c>
      <c r="P2996" t="str">
        <f>IF(Transactions!O2996&lt;&gt;"",Transactions!O2996,"")</f>
        <v/>
      </c>
      <c r="Q2996">
        <f>IF(Transactions!S2996-Transactions!J2996&lt;&gt;"",Transactions!S2996-Transactions!J2996,"")</f>
        <v>0</v>
      </c>
      <c r="R2996">
        <f t="shared" si="97"/>
        <v>0</v>
      </c>
    </row>
    <row r="2997" spans="1:18" x14ac:dyDescent="0.3">
      <c r="A2997">
        <f>IF(Transactions!A2997&lt;&gt;"",Transactions!A2997,0)</f>
        <v>0</v>
      </c>
      <c r="B2997">
        <f>IF(Transactions!B2997&lt;&gt;"",Transactions!B2997,0)</f>
        <v>0</v>
      </c>
      <c r="C2997">
        <f>IF(Transactions!C2997&lt;&gt;"",Transactions!C2997,0)</f>
        <v>0</v>
      </c>
      <c r="D2997" t="str">
        <f>IF(Transactions!D2997&lt;&gt;"",Transactions!D2997,"")</f>
        <v/>
      </c>
      <c r="E2997" t="str">
        <f>IF(Transactions!E2997&lt;&gt;"",Transactions!E2997,"")</f>
        <v/>
      </c>
      <c r="F2997" t="str">
        <f>IF(Transactions!F2997&lt;&gt;"",Transactions!F2997,"")</f>
        <v/>
      </c>
      <c r="G2997" t="str">
        <f>IF(Transactions!G2997&lt;&gt;"",Transactions!G2997,"")</f>
        <v/>
      </c>
      <c r="H2997" t="str">
        <f>IF(Transactions!H2997&lt;&gt;"",Transactions!H2997,"")</f>
        <v/>
      </c>
      <c r="I2997">
        <f>IF(Transactions!J2997-Transactions!I2997&lt;&gt;"",Transactions!J2997-Transactions!I2997,"")</f>
        <v>0</v>
      </c>
      <c r="J2997">
        <f>IF((Transactions!K2997-Transactions!I2997)-(Transactions!P2997-Transactions!J2997)&lt;&gt;"",(Transactions!K2997-Transactions!I2997)-(Transactions!P2997-Transactions!J2997),"")</f>
        <v>0</v>
      </c>
      <c r="K2997">
        <f>IF(Transactions!L2997-Transactions!K2997&lt;&gt;"",Transactions!L2997-Transactions!K2997,"")</f>
        <v>0</v>
      </c>
      <c r="L2997">
        <f>IF(Transactions!N2997-Transactions!M2997&lt;&gt;"",Transactions!N2997-Transactions!M2997,"")</f>
        <v>0</v>
      </c>
      <c r="M2997">
        <f>IF(Transactions!P2997-Transactions!O2997&lt;&gt;"",Transactions!P2997-Transactions!O2997,"")</f>
        <v>0</v>
      </c>
      <c r="O2997">
        <f t="shared" si="96"/>
        <v>0</v>
      </c>
      <c r="P2997" t="str">
        <f>IF(Transactions!O2997&lt;&gt;"",Transactions!O2997,"")</f>
        <v/>
      </c>
      <c r="Q2997">
        <f>IF(Transactions!S2997-Transactions!J2997&lt;&gt;"",Transactions!S2997-Transactions!J2997,"")</f>
        <v>0</v>
      </c>
      <c r="R2997">
        <f t="shared" si="97"/>
        <v>0</v>
      </c>
    </row>
    <row r="2998" spans="1:18" x14ac:dyDescent="0.3">
      <c r="A2998">
        <f>IF(Transactions!A2998&lt;&gt;"",Transactions!A2998,0)</f>
        <v>0</v>
      </c>
      <c r="B2998">
        <f>IF(Transactions!B2998&lt;&gt;"",Transactions!B2998,0)</f>
        <v>0</v>
      </c>
      <c r="C2998">
        <f>IF(Transactions!C2998&lt;&gt;"",Transactions!C2998,0)</f>
        <v>0</v>
      </c>
      <c r="D2998" t="str">
        <f>IF(Transactions!D2998&lt;&gt;"",Transactions!D2998,"")</f>
        <v/>
      </c>
      <c r="E2998" t="str">
        <f>IF(Transactions!E2998&lt;&gt;"",Transactions!E2998,"")</f>
        <v/>
      </c>
      <c r="F2998" t="str">
        <f>IF(Transactions!F2998&lt;&gt;"",Transactions!F2998,"")</f>
        <v/>
      </c>
      <c r="G2998" t="str">
        <f>IF(Transactions!G2998&lt;&gt;"",Transactions!G2998,"")</f>
        <v/>
      </c>
      <c r="H2998" t="str">
        <f>IF(Transactions!H2998&lt;&gt;"",Transactions!H2998,"")</f>
        <v/>
      </c>
      <c r="I2998">
        <f>IF(Transactions!J2998-Transactions!I2998&lt;&gt;"",Transactions!J2998-Transactions!I2998,"")</f>
        <v>0</v>
      </c>
      <c r="J2998">
        <f>IF((Transactions!K2998-Transactions!I2998)-(Transactions!P2998-Transactions!J2998)&lt;&gt;"",(Transactions!K2998-Transactions!I2998)-(Transactions!P2998-Transactions!J2998),"")</f>
        <v>0</v>
      </c>
      <c r="K2998">
        <f>IF(Transactions!L2998-Transactions!K2998&lt;&gt;"",Transactions!L2998-Transactions!K2998,"")</f>
        <v>0</v>
      </c>
      <c r="L2998">
        <f>IF(Transactions!N2998-Transactions!M2998&lt;&gt;"",Transactions!N2998-Transactions!M2998,"")</f>
        <v>0</v>
      </c>
      <c r="M2998">
        <f>IF(Transactions!P2998-Transactions!O2998&lt;&gt;"",Transactions!P2998-Transactions!O2998,"")</f>
        <v>0</v>
      </c>
      <c r="O2998">
        <f t="shared" si="96"/>
        <v>0</v>
      </c>
      <c r="P2998" t="str">
        <f>IF(Transactions!O2998&lt;&gt;"",Transactions!O2998,"")</f>
        <v/>
      </c>
      <c r="Q2998">
        <f>IF(Transactions!S2998-Transactions!J2998&lt;&gt;"",Transactions!S2998-Transactions!J2998,"")</f>
        <v>0</v>
      </c>
      <c r="R2998">
        <f t="shared" si="97"/>
        <v>0</v>
      </c>
    </row>
    <row r="2999" spans="1:18" x14ac:dyDescent="0.3">
      <c r="A2999">
        <f>IF(Transactions!A2999&lt;&gt;"",Transactions!A2999,0)</f>
        <v>0</v>
      </c>
      <c r="B2999">
        <f>IF(Transactions!B2999&lt;&gt;"",Transactions!B2999,0)</f>
        <v>0</v>
      </c>
      <c r="C2999">
        <f>IF(Transactions!C2999&lt;&gt;"",Transactions!C2999,0)</f>
        <v>0</v>
      </c>
      <c r="D2999" t="str">
        <f>IF(Transactions!D2999&lt;&gt;"",Transactions!D2999,"")</f>
        <v/>
      </c>
      <c r="E2999" t="str">
        <f>IF(Transactions!E2999&lt;&gt;"",Transactions!E2999,"")</f>
        <v/>
      </c>
      <c r="F2999" t="str">
        <f>IF(Transactions!F2999&lt;&gt;"",Transactions!F2999,"")</f>
        <v/>
      </c>
      <c r="G2999" t="str">
        <f>IF(Transactions!G2999&lt;&gt;"",Transactions!G2999,"")</f>
        <v/>
      </c>
      <c r="H2999" t="str">
        <f>IF(Transactions!H2999&lt;&gt;"",Transactions!H2999,"")</f>
        <v/>
      </c>
      <c r="I2999">
        <f>IF(Transactions!J2999-Transactions!I2999&lt;&gt;"",Transactions!J2999-Transactions!I2999,"")</f>
        <v>0</v>
      </c>
      <c r="J2999">
        <f>IF((Transactions!K2999-Transactions!I2999)-(Transactions!P2999-Transactions!J2999)&lt;&gt;"",(Transactions!K2999-Transactions!I2999)-(Transactions!P2999-Transactions!J2999),"")</f>
        <v>0</v>
      </c>
      <c r="K2999">
        <f>IF(Transactions!L2999-Transactions!K2999&lt;&gt;"",Transactions!L2999-Transactions!K2999,"")</f>
        <v>0</v>
      </c>
      <c r="L2999">
        <f>IF(Transactions!N2999-Transactions!M2999&lt;&gt;"",Transactions!N2999-Transactions!M2999,"")</f>
        <v>0</v>
      </c>
      <c r="M2999">
        <f>IF(Transactions!P2999-Transactions!O2999&lt;&gt;"",Transactions!P2999-Transactions!O2999,"")</f>
        <v>0</v>
      </c>
      <c r="O2999">
        <f t="shared" si="96"/>
        <v>0</v>
      </c>
      <c r="P2999" t="str">
        <f>IF(Transactions!O2999&lt;&gt;"",Transactions!O2999,"")</f>
        <v/>
      </c>
      <c r="Q2999">
        <f>IF(Transactions!S2999-Transactions!J2999&lt;&gt;"",Transactions!S2999-Transactions!J2999,"")</f>
        <v>0</v>
      </c>
      <c r="R2999">
        <f t="shared" si="97"/>
        <v>0</v>
      </c>
    </row>
    <row r="3000" spans="1:18" x14ac:dyDescent="0.3">
      <c r="A3000">
        <f>IF(Transactions!A3000&lt;&gt;"",Transactions!A3000,0)</f>
        <v>0</v>
      </c>
      <c r="B3000">
        <f>IF(Transactions!B3000&lt;&gt;"",Transactions!B3000,0)</f>
        <v>0</v>
      </c>
      <c r="C3000">
        <f>IF(Transactions!C3000&lt;&gt;"",Transactions!C3000,0)</f>
        <v>0</v>
      </c>
      <c r="D3000" t="str">
        <f>IF(Transactions!D3000&lt;&gt;"",Transactions!D3000,"")</f>
        <v/>
      </c>
      <c r="E3000" t="str">
        <f>IF(Transactions!E3000&lt;&gt;"",Transactions!E3000,"")</f>
        <v/>
      </c>
      <c r="F3000" t="str">
        <f>IF(Transactions!F3000&lt;&gt;"",Transactions!F3000,"")</f>
        <v/>
      </c>
      <c r="G3000" t="str">
        <f>IF(Transactions!G3000&lt;&gt;"",Transactions!G3000,"")</f>
        <v/>
      </c>
      <c r="H3000" t="str">
        <f>IF(Transactions!H3000&lt;&gt;"",Transactions!H3000,"")</f>
        <v/>
      </c>
      <c r="I3000">
        <f>IF(Transactions!J3000-Transactions!I3000&lt;&gt;"",Transactions!J3000-Transactions!I3000,"")</f>
        <v>0</v>
      </c>
      <c r="J3000">
        <f>IF((Transactions!K3000-Transactions!I3000)-(Transactions!P3000-Transactions!J3000)&lt;&gt;"",(Transactions!K3000-Transactions!I3000)-(Transactions!P3000-Transactions!J3000),"")</f>
        <v>0</v>
      </c>
      <c r="K3000">
        <f>IF(Transactions!L3000-Transactions!K3000&lt;&gt;"",Transactions!L3000-Transactions!K3000,"")</f>
        <v>0</v>
      </c>
      <c r="L3000">
        <f>IF(Transactions!N3000-Transactions!M3000&lt;&gt;"",Transactions!N3000-Transactions!M3000,"")</f>
        <v>0</v>
      </c>
      <c r="M3000">
        <f>IF(Transactions!P3000-Transactions!O3000&lt;&gt;"",Transactions!P3000-Transactions!O3000,"")</f>
        <v>0</v>
      </c>
      <c r="O3000">
        <f t="shared" si="96"/>
        <v>0</v>
      </c>
      <c r="P3000" t="str">
        <f>IF(Transactions!O3000&lt;&gt;"",Transactions!O3000,"")</f>
        <v/>
      </c>
      <c r="Q3000">
        <f>IF(Transactions!S3000-Transactions!J3000&lt;&gt;"",Transactions!S3000-Transactions!J3000,"")</f>
        <v>0</v>
      </c>
      <c r="R3000">
        <f t="shared" si="97"/>
        <v>0</v>
      </c>
    </row>
    <row r="3001" spans="1:18" x14ac:dyDescent="0.3">
      <c r="A3001">
        <f>IF(Transactions!A3001&lt;&gt;"",Transactions!A3001,0)</f>
        <v>0</v>
      </c>
      <c r="B3001">
        <f>IF(Transactions!B3001&lt;&gt;"",Transactions!B3001,0)</f>
        <v>0</v>
      </c>
      <c r="C3001">
        <f>IF(Transactions!C3001&lt;&gt;"",Transactions!C3001,0)</f>
        <v>0</v>
      </c>
      <c r="D3001" t="str">
        <f>IF(Transactions!D3001&lt;&gt;"",Transactions!D3001,"")</f>
        <v/>
      </c>
      <c r="E3001" t="str">
        <f>IF(Transactions!E3001&lt;&gt;"",Transactions!E3001,"")</f>
        <v/>
      </c>
      <c r="F3001" t="str">
        <f>IF(Transactions!F3001&lt;&gt;"",Transactions!F3001,"")</f>
        <v/>
      </c>
      <c r="G3001" t="str">
        <f>IF(Transactions!G3001&lt;&gt;"",Transactions!G3001,"")</f>
        <v/>
      </c>
      <c r="H3001" t="str">
        <f>IF(Transactions!H3001&lt;&gt;"",Transactions!H3001,"")</f>
        <v/>
      </c>
      <c r="I3001">
        <f>IF(Transactions!J3001-Transactions!I3001&lt;&gt;"",Transactions!J3001-Transactions!I3001,"")</f>
        <v>0</v>
      </c>
      <c r="J3001">
        <f>IF((Transactions!K3001-Transactions!I3001)-(Transactions!P3001-Transactions!J3001)&lt;&gt;"",(Transactions!K3001-Transactions!I3001)-(Transactions!P3001-Transactions!J3001),"")</f>
        <v>0</v>
      </c>
      <c r="K3001">
        <f>IF(Transactions!L3001-Transactions!K3001&lt;&gt;"",Transactions!L3001-Transactions!K3001,"")</f>
        <v>0</v>
      </c>
      <c r="L3001">
        <f>IF(Transactions!N3001-Transactions!M3001&lt;&gt;"",Transactions!N3001-Transactions!M3001,"")</f>
        <v>0</v>
      </c>
      <c r="M3001">
        <f>IF(Transactions!P3001-Transactions!O3001&lt;&gt;"",Transactions!P3001-Transactions!O3001,"")</f>
        <v>0</v>
      </c>
      <c r="O3001">
        <f t="shared" si="96"/>
        <v>0</v>
      </c>
      <c r="P3001" t="str">
        <f>IF(Transactions!O3001&lt;&gt;"",Transactions!O3001,"")</f>
        <v/>
      </c>
      <c r="Q3001">
        <f>IF(Transactions!S3001-Transactions!J3001&lt;&gt;"",Transactions!S3001-Transactions!J3001,"")</f>
        <v>0</v>
      </c>
      <c r="R3001">
        <f t="shared" si="97"/>
        <v>0</v>
      </c>
    </row>
    <row r="3002" spans="1:18" x14ac:dyDescent="0.3">
      <c r="A3002">
        <f>IF(Transactions!A3002&lt;&gt;"",Transactions!A3002,0)</f>
        <v>0</v>
      </c>
      <c r="B3002">
        <f>IF(Transactions!B3002&lt;&gt;"",Transactions!B3002,0)</f>
        <v>0</v>
      </c>
      <c r="C3002">
        <f>IF(Transactions!C3002&lt;&gt;"",Transactions!C3002,0)</f>
        <v>0</v>
      </c>
      <c r="D3002" t="str">
        <f>IF(Transactions!D3002&lt;&gt;"",Transactions!D3002,"")</f>
        <v/>
      </c>
      <c r="E3002" t="str">
        <f>IF(Transactions!E3002&lt;&gt;"",Transactions!E3002,"")</f>
        <v/>
      </c>
      <c r="F3002" t="str">
        <f>IF(Transactions!F3002&lt;&gt;"",Transactions!F3002,"")</f>
        <v/>
      </c>
      <c r="G3002" t="str">
        <f>IF(Transactions!G3002&lt;&gt;"",Transactions!G3002,"")</f>
        <v/>
      </c>
      <c r="H3002" t="str">
        <f>IF(Transactions!H3002&lt;&gt;"",Transactions!H3002,"")</f>
        <v/>
      </c>
      <c r="I3002">
        <f>IF(Transactions!J3002-Transactions!I3002&lt;&gt;"",Transactions!J3002-Transactions!I3002,"")</f>
        <v>0</v>
      </c>
      <c r="J3002">
        <f>IF((Transactions!K3002-Transactions!I3002)-(Transactions!P3002-Transactions!J3002)&lt;&gt;"",(Transactions!K3002-Transactions!I3002)-(Transactions!P3002-Transactions!J3002),"")</f>
        <v>0</v>
      </c>
      <c r="K3002">
        <f>IF(Transactions!L3002-Transactions!K3002&lt;&gt;"",Transactions!L3002-Transactions!K3002,"")</f>
        <v>0</v>
      </c>
      <c r="L3002">
        <f>IF(Transactions!N3002-Transactions!M3002&lt;&gt;"",Transactions!N3002-Transactions!M3002,"")</f>
        <v>0</v>
      </c>
      <c r="M3002">
        <f>IF(Transactions!P3002-Transactions!O3002&lt;&gt;"",Transactions!P3002-Transactions!O3002,"")</f>
        <v>0</v>
      </c>
      <c r="O3002">
        <f t="shared" si="96"/>
        <v>0</v>
      </c>
      <c r="P3002" t="str">
        <f>IF(Transactions!O3002&lt;&gt;"",Transactions!O3002,"")</f>
        <v/>
      </c>
      <c r="Q3002">
        <f>IF(Transactions!S3002-Transactions!J3002&lt;&gt;"",Transactions!S3002-Transactions!J3002,"")</f>
        <v>0</v>
      </c>
      <c r="R3002">
        <f t="shared" si="97"/>
        <v>0</v>
      </c>
    </row>
    <row r="3003" spans="1:18" x14ac:dyDescent="0.3">
      <c r="A3003">
        <f>IF(Transactions!A3003&lt;&gt;"",Transactions!A3003,0)</f>
        <v>0</v>
      </c>
      <c r="B3003">
        <f>IF(Transactions!B3003&lt;&gt;"",Transactions!B3003,0)</f>
        <v>0</v>
      </c>
      <c r="C3003">
        <f>IF(Transactions!C3003&lt;&gt;"",Transactions!C3003,0)</f>
        <v>0</v>
      </c>
      <c r="D3003" t="str">
        <f>IF(Transactions!D3003&lt;&gt;"",Transactions!D3003,"")</f>
        <v/>
      </c>
      <c r="E3003" t="str">
        <f>IF(Transactions!E3003&lt;&gt;"",Transactions!E3003,"")</f>
        <v/>
      </c>
      <c r="F3003" t="str">
        <f>IF(Transactions!F3003&lt;&gt;"",Transactions!F3003,"")</f>
        <v/>
      </c>
      <c r="G3003" t="str">
        <f>IF(Transactions!G3003&lt;&gt;"",Transactions!G3003,"")</f>
        <v/>
      </c>
      <c r="H3003" t="str">
        <f>IF(Transactions!H3003&lt;&gt;"",Transactions!H3003,"")</f>
        <v/>
      </c>
      <c r="I3003">
        <f>IF(Transactions!J3003-Transactions!I3003&lt;&gt;"",Transactions!J3003-Transactions!I3003,"")</f>
        <v>0</v>
      </c>
      <c r="J3003">
        <f>IF((Transactions!K3003-Transactions!I3003)-(Transactions!P3003-Transactions!J3003)&lt;&gt;"",(Transactions!K3003-Transactions!I3003)-(Transactions!P3003-Transactions!J3003),"")</f>
        <v>0</v>
      </c>
      <c r="K3003">
        <f>IF(Transactions!L3003-Transactions!K3003&lt;&gt;"",Transactions!L3003-Transactions!K3003,"")</f>
        <v>0</v>
      </c>
      <c r="L3003">
        <f>IF(Transactions!N3003-Transactions!M3003&lt;&gt;"",Transactions!N3003-Transactions!M3003,"")</f>
        <v>0</v>
      </c>
      <c r="M3003">
        <f>IF(Transactions!P3003-Transactions!O3003&lt;&gt;"",Transactions!P3003-Transactions!O3003,"")</f>
        <v>0</v>
      </c>
      <c r="O3003">
        <f t="shared" si="96"/>
        <v>0</v>
      </c>
      <c r="P3003" t="str">
        <f>IF(Transactions!O3003&lt;&gt;"",Transactions!O3003,"")</f>
        <v/>
      </c>
      <c r="Q3003">
        <f>IF(Transactions!S3003-Transactions!J3003&lt;&gt;"",Transactions!S3003-Transactions!J3003,"")</f>
        <v>0</v>
      </c>
      <c r="R3003">
        <f t="shared" si="97"/>
        <v>0</v>
      </c>
    </row>
    <row r="3004" spans="1:18" x14ac:dyDescent="0.3">
      <c r="A3004">
        <f>IF(Transactions!A3004&lt;&gt;"",Transactions!A3004,0)</f>
        <v>0</v>
      </c>
      <c r="B3004">
        <f>IF(Transactions!B3004&lt;&gt;"",Transactions!B3004,0)</f>
        <v>0</v>
      </c>
      <c r="C3004">
        <f>IF(Transactions!C3004&lt;&gt;"",Transactions!C3004,0)</f>
        <v>0</v>
      </c>
      <c r="D3004" t="str">
        <f>IF(Transactions!D3004&lt;&gt;"",Transactions!D3004,"")</f>
        <v/>
      </c>
      <c r="E3004" t="str">
        <f>IF(Transactions!E3004&lt;&gt;"",Transactions!E3004,"")</f>
        <v/>
      </c>
      <c r="F3004" t="str">
        <f>IF(Transactions!F3004&lt;&gt;"",Transactions!F3004,"")</f>
        <v/>
      </c>
      <c r="G3004" t="str">
        <f>IF(Transactions!G3004&lt;&gt;"",Transactions!G3004,"")</f>
        <v/>
      </c>
      <c r="H3004" t="str">
        <f>IF(Transactions!H3004&lt;&gt;"",Transactions!H3004,"")</f>
        <v/>
      </c>
      <c r="I3004">
        <f>IF(Transactions!J3004-Transactions!I3004&lt;&gt;"",Transactions!J3004-Transactions!I3004,"")</f>
        <v>0</v>
      </c>
      <c r="J3004">
        <f>IF((Transactions!K3004-Transactions!I3004)-(Transactions!P3004-Transactions!J3004)&lt;&gt;"",(Transactions!K3004-Transactions!I3004)-(Transactions!P3004-Transactions!J3004),"")</f>
        <v>0</v>
      </c>
      <c r="K3004">
        <f>IF(Transactions!L3004-Transactions!K3004&lt;&gt;"",Transactions!L3004-Transactions!K3004,"")</f>
        <v>0</v>
      </c>
      <c r="L3004">
        <f>IF(Transactions!N3004-Transactions!M3004&lt;&gt;"",Transactions!N3004-Transactions!M3004,"")</f>
        <v>0</v>
      </c>
      <c r="M3004">
        <f>IF(Transactions!P3004-Transactions!O3004&lt;&gt;"",Transactions!P3004-Transactions!O3004,"")</f>
        <v>0</v>
      </c>
      <c r="O3004">
        <f t="shared" si="96"/>
        <v>0</v>
      </c>
      <c r="P3004" t="str">
        <f>IF(Transactions!O3004&lt;&gt;"",Transactions!O3004,"")</f>
        <v/>
      </c>
      <c r="Q3004">
        <f>IF(Transactions!S3004-Transactions!J3004&lt;&gt;"",Transactions!S3004-Transactions!J3004,"")</f>
        <v>0</v>
      </c>
      <c r="R3004">
        <f t="shared" si="97"/>
        <v>0</v>
      </c>
    </row>
    <row r="3005" spans="1:18" x14ac:dyDescent="0.3">
      <c r="A3005">
        <f>IF(Transactions!A3005&lt;&gt;"",Transactions!A3005,0)</f>
        <v>0</v>
      </c>
      <c r="B3005">
        <f>IF(Transactions!B3005&lt;&gt;"",Transactions!B3005,0)</f>
        <v>0</v>
      </c>
      <c r="C3005">
        <f>IF(Transactions!C3005&lt;&gt;"",Transactions!C3005,0)</f>
        <v>0</v>
      </c>
      <c r="D3005" t="str">
        <f>IF(Transactions!D3005&lt;&gt;"",Transactions!D3005,"")</f>
        <v/>
      </c>
      <c r="E3005" t="str">
        <f>IF(Transactions!E3005&lt;&gt;"",Transactions!E3005,"")</f>
        <v/>
      </c>
      <c r="F3005" t="str">
        <f>IF(Transactions!F3005&lt;&gt;"",Transactions!F3005,"")</f>
        <v/>
      </c>
      <c r="G3005" t="str">
        <f>IF(Transactions!G3005&lt;&gt;"",Transactions!G3005,"")</f>
        <v/>
      </c>
      <c r="H3005" t="str">
        <f>IF(Transactions!H3005&lt;&gt;"",Transactions!H3005,"")</f>
        <v/>
      </c>
      <c r="I3005">
        <f>IF(Transactions!J3005-Transactions!I3005&lt;&gt;"",Transactions!J3005-Transactions!I3005,"")</f>
        <v>0</v>
      </c>
      <c r="J3005">
        <f>IF((Transactions!K3005-Transactions!I3005)-(Transactions!P3005-Transactions!J3005)&lt;&gt;"",(Transactions!K3005-Transactions!I3005)-(Transactions!P3005-Transactions!J3005),"")</f>
        <v>0</v>
      </c>
      <c r="K3005">
        <f>IF(Transactions!L3005-Transactions!K3005&lt;&gt;"",Transactions!L3005-Transactions!K3005,"")</f>
        <v>0</v>
      </c>
      <c r="L3005">
        <f>IF(Transactions!N3005-Transactions!M3005&lt;&gt;"",Transactions!N3005-Transactions!M3005,"")</f>
        <v>0</v>
      </c>
      <c r="M3005">
        <f>IF(Transactions!P3005-Transactions!O3005&lt;&gt;"",Transactions!P3005-Transactions!O3005,"")</f>
        <v>0</v>
      </c>
      <c r="O3005">
        <f t="shared" si="96"/>
        <v>0</v>
      </c>
      <c r="P3005" t="str">
        <f>IF(Transactions!O3005&lt;&gt;"",Transactions!O3005,"")</f>
        <v/>
      </c>
      <c r="Q3005">
        <f>IF(Transactions!S3005-Transactions!J3005&lt;&gt;"",Transactions!S3005-Transactions!J3005,"")</f>
        <v>0</v>
      </c>
      <c r="R3005">
        <f t="shared" si="97"/>
        <v>0</v>
      </c>
    </row>
    <row r="3006" spans="1:18" x14ac:dyDescent="0.3">
      <c r="A3006">
        <f>IF(Transactions!A3006&lt;&gt;"",Transactions!A3006,0)</f>
        <v>0</v>
      </c>
      <c r="B3006">
        <f>IF(Transactions!B3006&lt;&gt;"",Transactions!B3006,0)</f>
        <v>0</v>
      </c>
      <c r="C3006">
        <f>IF(Transactions!C3006&lt;&gt;"",Transactions!C3006,0)</f>
        <v>0</v>
      </c>
      <c r="D3006" t="str">
        <f>IF(Transactions!D3006&lt;&gt;"",Transactions!D3006,"")</f>
        <v/>
      </c>
      <c r="E3006" t="str">
        <f>IF(Transactions!E3006&lt;&gt;"",Transactions!E3006,"")</f>
        <v/>
      </c>
      <c r="F3006" t="str">
        <f>IF(Transactions!F3006&lt;&gt;"",Transactions!F3006,"")</f>
        <v/>
      </c>
      <c r="G3006" t="str">
        <f>IF(Transactions!G3006&lt;&gt;"",Transactions!G3006,"")</f>
        <v/>
      </c>
      <c r="H3006" t="str">
        <f>IF(Transactions!H3006&lt;&gt;"",Transactions!H3006,"")</f>
        <v/>
      </c>
      <c r="I3006">
        <f>IF(Transactions!J3006-Transactions!I3006&lt;&gt;"",Transactions!J3006-Transactions!I3006,"")</f>
        <v>0</v>
      </c>
      <c r="J3006">
        <f>IF((Transactions!K3006-Transactions!I3006)-(Transactions!P3006-Transactions!J3006)&lt;&gt;"",(Transactions!K3006-Transactions!I3006)-(Transactions!P3006-Transactions!J3006),"")</f>
        <v>0</v>
      </c>
      <c r="K3006">
        <f>IF(Transactions!L3006-Transactions!K3006&lt;&gt;"",Transactions!L3006-Transactions!K3006,"")</f>
        <v>0</v>
      </c>
      <c r="L3006">
        <f>IF(Transactions!N3006-Transactions!M3006&lt;&gt;"",Transactions!N3006-Transactions!M3006,"")</f>
        <v>0</v>
      </c>
      <c r="M3006">
        <f>IF(Transactions!P3006-Transactions!O3006&lt;&gt;"",Transactions!P3006-Transactions!O3006,"")</f>
        <v>0</v>
      </c>
      <c r="O3006">
        <f t="shared" si="96"/>
        <v>0</v>
      </c>
      <c r="P3006" t="str">
        <f>IF(Transactions!O3006&lt;&gt;"",Transactions!O3006,"")</f>
        <v/>
      </c>
      <c r="Q3006">
        <f>IF(Transactions!S3006-Transactions!J3006&lt;&gt;"",Transactions!S3006-Transactions!J3006,"")</f>
        <v>0</v>
      </c>
      <c r="R3006">
        <f t="shared" si="97"/>
        <v>0</v>
      </c>
    </row>
    <row r="3007" spans="1:18" x14ac:dyDescent="0.3">
      <c r="A3007">
        <f>IF(Transactions!A3007&lt;&gt;"",Transactions!A3007,0)</f>
        <v>0</v>
      </c>
      <c r="B3007">
        <f>IF(Transactions!B3007&lt;&gt;"",Transactions!B3007,0)</f>
        <v>0</v>
      </c>
      <c r="C3007">
        <f>IF(Transactions!C3007&lt;&gt;"",Transactions!C3007,0)</f>
        <v>0</v>
      </c>
      <c r="D3007" t="str">
        <f>IF(Transactions!D3007&lt;&gt;"",Transactions!D3007,"")</f>
        <v/>
      </c>
      <c r="E3007" t="str">
        <f>IF(Transactions!E3007&lt;&gt;"",Transactions!E3007,"")</f>
        <v/>
      </c>
      <c r="F3007" t="str">
        <f>IF(Transactions!F3007&lt;&gt;"",Transactions!F3007,"")</f>
        <v/>
      </c>
      <c r="G3007" t="str">
        <f>IF(Transactions!G3007&lt;&gt;"",Transactions!G3007,"")</f>
        <v/>
      </c>
      <c r="H3007" t="str">
        <f>IF(Transactions!H3007&lt;&gt;"",Transactions!H3007,"")</f>
        <v/>
      </c>
      <c r="I3007">
        <f>IF(Transactions!J3007-Transactions!I3007&lt;&gt;"",Transactions!J3007-Transactions!I3007,"")</f>
        <v>0</v>
      </c>
      <c r="J3007">
        <f>IF((Transactions!K3007-Transactions!I3007)-(Transactions!P3007-Transactions!J3007)&lt;&gt;"",(Transactions!K3007-Transactions!I3007)-(Transactions!P3007-Transactions!J3007),"")</f>
        <v>0</v>
      </c>
      <c r="K3007">
        <f>IF(Transactions!L3007-Transactions!K3007&lt;&gt;"",Transactions!L3007-Transactions!K3007,"")</f>
        <v>0</v>
      </c>
      <c r="L3007">
        <f>IF(Transactions!N3007-Transactions!M3007&lt;&gt;"",Transactions!N3007-Transactions!M3007,"")</f>
        <v>0</v>
      </c>
      <c r="M3007">
        <f>IF(Transactions!P3007-Transactions!O3007&lt;&gt;"",Transactions!P3007-Transactions!O3007,"")</f>
        <v>0</v>
      </c>
      <c r="O3007">
        <f t="shared" si="96"/>
        <v>0</v>
      </c>
      <c r="P3007" t="str">
        <f>IF(Transactions!O3007&lt;&gt;"",Transactions!O3007,"")</f>
        <v/>
      </c>
      <c r="Q3007">
        <f>IF(Transactions!S3007-Transactions!J3007&lt;&gt;"",Transactions!S3007-Transactions!J3007,"")</f>
        <v>0</v>
      </c>
      <c r="R3007">
        <f t="shared" si="97"/>
        <v>0</v>
      </c>
    </row>
    <row r="3008" spans="1:18" x14ac:dyDescent="0.3">
      <c r="A3008">
        <f>IF(Transactions!A3008&lt;&gt;"",Transactions!A3008,0)</f>
        <v>0</v>
      </c>
      <c r="B3008">
        <f>IF(Transactions!B3008&lt;&gt;"",Transactions!B3008,0)</f>
        <v>0</v>
      </c>
      <c r="C3008">
        <f>IF(Transactions!C3008&lt;&gt;"",Transactions!C3008,0)</f>
        <v>0</v>
      </c>
      <c r="D3008" t="str">
        <f>IF(Transactions!D3008&lt;&gt;"",Transactions!D3008,"")</f>
        <v/>
      </c>
      <c r="E3008" t="str">
        <f>IF(Transactions!E3008&lt;&gt;"",Transactions!E3008,"")</f>
        <v/>
      </c>
      <c r="F3008" t="str">
        <f>IF(Transactions!F3008&lt;&gt;"",Transactions!F3008,"")</f>
        <v/>
      </c>
      <c r="G3008" t="str">
        <f>IF(Transactions!G3008&lt;&gt;"",Transactions!G3008,"")</f>
        <v/>
      </c>
      <c r="H3008" t="str">
        <f>IF(Transactions!H3008&lt;&gt;"",Transactions!H3008,"")</f>
        <v/>
      </c>
      <c r="I3008">
        <f>IF(Transactions!J3008-Transactions!I3008&lt;&gt;"",Transactions!J3008-Transactions!I3008,"")</f>
        <v>0</v>
      </c>
      <c r="J3008">
        <f>IF((Transactions!K3008-Transactions!I3008)-(Transactions!P3008-Transactions!J3008)&lt;&gt;"",(Transactions!K3008-Transactions!I3008)-(Transactions!P3008-Transactions!J3008),"")</f>
        <v>0</v>
      </c>
      <c r="K3008">
        <f>IF(Transactions!L3008-Transactions!K3008&lt;&gt;"",Transactions!L3008-Transactions!K3008,"")</f>
        <v>0</v>
      </c>
      <c r="L3008">
        <f>IF(Transactions!N3008-Transactions!M3008&lt;&gt;"",Transactions!N3008-Transactions!M3008,"")</f>
        <v>0</v>
      </c>
      <c r="M3008">
        <f>IF(Transactions!P3008-Transactions!O3008&lt;&gt;"",Transactions!P3008-Transactions!O3008,"")</f>
        <v>0</v>
      </c>
      <c r="O3008">
        <f t="shared" si="96"/>
        <v>0</v>
      </c>
      <c r="P3008" t="str">
        <f>IF(Transactions!O3008&lt;&gt;"",Transactions!O3008,"")</f>
        <v/>
      </c>
      <c r="Q3008">
        <f>IF(Transactions!S3008-Transactions!J3008&lt;&gt;"",Transactions!S3008-Transactions!J3008,"")</f>
        <v>0</v>
      </c>
      <c r="R3008">
        <f t="shared" si="97"/>
        <v>0</v>
      </c>
    </row>
    <row r="3009" spans="1:18" x14ac:dyDescent="0.3">
      <c r="A3009">
        <f>IF(Transactions!A3009&lt;&gt;"",Transactions!A3009,0)</f>
        <v>0</v>
      </c>
      <c r="B3009">
        <f>IF(Transactions!B3009&lt;&gt;"",Transactions!B3009,0)</f>
        <v>0</v>
      </c>
      <c r="C3009">
        <f>IF(Transactions!C3009&lt;&gt;"",Transactions!C3009,0)</f>
        <v>0</v>
      </c>
      <c r="D3009" t="str">
        <f>IF(Transactions!D3009&lt;&gt;"",Transactions!D3009,"")</f>
        <v/>
      </c>
      <c r="E3009" t="str">
        <f>IF(Transactions!E3009&lt;&gt;"",Transactions!E3009,"")</f>
        <v/>
      </c>
      <c r="F3009" t="str">
        <f>IF(Transactions!F3009&lt;&gt;"",Transactions!F3009,"")</f>
        <v/>
      </c>
      <c r="G3009" t="str">
        <f>IF(Transactions!G3009&lt;&gt;"",Transactions!G3009,"")</f>
        <v/>
      </c>
      <c r="H3009" t="str">
        <f>IF(Transactions!H3009&lt;&gt;"",Transactions!H3009,"")</f>
        <v/>
      </c>
      <c r="I3009">
        <f>IF(Transactions!J3009-Transactions!I3009&lt;&gt;"",Transactions!J3009-Transactions!I3009,"")</f>
        <v>0</v>
      </c>
      <c r="J3009">
        <f>IF((Transactions!K3009-Transactions!I3009)-(Transactions!P3009-Transactions!J3009)&lt;&gt;"",(Transactions!K3009-Transactions!I3009)-(Transactions!P3009-Transactions!J3009),"")</f>
        <v>0</v>
      </c>
      <c r="K3009">
        <f>IF(Transactions!L3009-Transactions!K3009&lt;&gt;"",Transactions!L3009-Transactions!K3009,"")</f>
        <v>0</v>
      </c>
      <c r="L3009">
        <f>IF(Transactions!N3009-Transactions!M3009&lt;&gt;"",Transactions!N3009-Transactions!M3009,"")</f>
        <v>0</v>
      </c>
      <c r="M3009">
        <f>IF(Transactions!P3009-Transactions!O3009&lt;&gt;"",Transactions!P3009-Transactions!O3009,"")</f>
        <v>0</v>
      </c>
      <c r="O3009">
        <f t="shared" si="96"/>
        <v>0</v>
      </c>
      <c r="P3009" t="str">
        <f>IF(Transactions!O3009&lt;&gt;"",Transactions!O3009,"")</f>
        <v/>
      </c>
      <c r="Q3009">
        <f>IF(Transactions!S3009-Transactions!J3009&lt;&gt;"",Transactions!S3009-Transactions!J3009,"")</f>
        <v>0</v>
      </c>
      <c r="R3009">
        <f t="shared" si="97"/>
        <v>0</v>
      </c>
    </row>
    <row r="3010" spans="1:18" x14ac:dyDescent="0.3">
      <c r="A3010">
        <f>IF(Transactions!A3010&lt;&gt;"",Transactions!A3010,0)</f>
        <v>0</v>
      </c>
      <c r="B3010">
        <f>IF(Transactions!B3010&lt;&gt;"",Transactions!B3010,0)</f>
        <v>0</v>
      </c>
      <c r="C3010">
        <f>IF(Transactions!C3010&lt;&gt;"",Transactions!C3010,0)</f>
        <v>0</v>
      </c>
      <c r="D3010" t="str">
        <f>IF(Transactions!D3010&lt;&gt;"",Transactions!D3010,"")</f>
        <v/>
      </c>
      <c r="E3010" t="str">
        <f>IF(Transactions!E3010&lt;&gt;"",Transactions!E3010,"")</f>
        <v/>
      </c>
      <c r="F3010" t="str">
        <f>IF(Transactions!F3010&lt;&gt;"",Transactions!F3010,"")</f>
        <v/>
      </c>
      <c r="G3010" t="str">
        <f>IF(Transactions!G3010&lt;&gt;"",Transactions!G3010,"")</f>
        <v/>
      </c>
      <c r="H3010" t="str">
        <f>IF(Transactions!H3010&lt;&gt;"",Transactions!H3010,"")</f>
        <v/>
      </c>
      <c r="I3010">
        <f>IF(Transactions!J3010-Transactions!I3010&lt;&gt;"",Transactions!J3010-Transactions!I3010,"")</f>
        <v>0</v>
      </c>
      <c r="J3010">
        <f>IF((Transactions!K3010-Transactions!I3010)-(Transactions!P3010-Transactions!J3010)&lt;&gt;"",(Transactions!K3010-Transactions!I3010)-(Transactions!P3010-Transactions!J3010),"")</f>
        <v>0</v>
      </c>
      <c r="K3010">
        <f>IF(Transactions!L3010-Transactions!K3010&lt;&gt;"",Transactions!L3010-Transactions!K3010,"")</f>
        <v>0</v>
      </c>
      <c r="L3010">
        <f>IF(Transactions!N3010-Transactions!M3010&lt;&gt;"",Transactions!N3010-Transactions!M3010,"")</f>
        <v>0</v>
      </c>
      <c r="M3010">
        <f>IF(Transactions!P3010-Transactions!O3010&lt;&gt;"",Transactions!P3010-Transactions!O3010,"")</f>
        <v>0</v>
      </c>
      <c r="O3010">
        <f t="shared" si="96"/>
        <v>0</v>
      </c>
      <c r="P3010" t="str">
        <f>IF(Transactions!O3010&lt;&gt;"",Transactions!O3010,"")</f>
        <v/>
      </c>
      <c r="Q3010">
        <f>IF(Transactions!S3010-Transactions!J3010&lt;&gt;"",Transactions!S3010-Transactions!J3010,"")</f>
        <v>0</v>
      </c>
      <c r="R3010">
        <f t="shared" si="97"/>
        <v>0</v>
      </c>
    </row>
    <row r="3011" spans="1:18" x14ac:dyDescent="0.3">
      <c r="A3011">
        <f>IF(Transactions!A3011&lt;&gt;"",Transactions!A3011,0)</f>
        <v>0</v>
      </c>
      <c r="B3011">
        <f>IF(Transactions!B3011&lt;&gt;"",Transactions!B3011,0)</f>
        <v>0</v>
      </c>
      <c r="C3011">
        <f>IF(Transactions!C3011&lt;&gt;"",Transactions!C3011,0)</f>
        <v>0</v>
      </c>
      <c r="D3011" t="str">
        <f>IF(Transactions!D3011&lt;&gt;"",Transactions!D3011,"")</f>
        <v/>
      </c>
      <c r="E3011" t="str">
        <f>IF(Transactions!E3011&lt;&gt;"",Transactions!E3011,"")</f>
        <v/>
      </c>
      <c r="F3011" t="str">
        <f>IF(Transactions!F3011&lt;&gt;"",Transactions!F3011,"")</f>
        <v/>
      </c>
      <c r="G3011" t="str">
        <f>IF(Transactions!G3011&lt;&gt;"",Transactions!G3011,"")</f>
        <v/>
      </c>
      <c r="H3011" t="str">
        <f>IF(Transactions!H3011&lt;&gt;"",Transactions!H3011,"")</f>
        <v/>
      </c>
      <c r="I3011">
        <f>IF(Transactions!J3011-Transactions!I3011&lt;&gt;"",Transactions!J3011-Transactions!I3011,"")</f>
        <v>0</v>
      </c>
      <c r="J3011">
        <f>IF((Transactions!K3011-Transactions!I3011)-(Transactions!P3011-Transactions!J3011)&lt;&gt;"",(Transactions!K3011-Transactions!I3011)-(Transactions!P3011-Transactions!J3011),"")</f>
        <v>0</v>
      </c>
      <c r="K3011">
        <f>IF(Transactions!L3011-Transactions!K3011&lt;&gt;"",Transactions!L3011-Transactions!K3011,"")</f>
        <v>0</v>
      </c>
      <c r="L3011">
        <f>IF(Transactions!N3011-Transactions!M3011&lt;&gt;"",Transactions!N3011-Transactions!M3011,"")</f>
        <v>0</v>
      </c>
      <c r="M3011">
        <f>IF(Transactions!P3011-Transactions!O3011&lt;&gt;"",Transactions!P3011-Transactions!O3011,"")</f>
        <v>0</v>
      </c>
      <c r="O3011">
        <f t="shared" si="96"/>
        <v>0</v>
      </c>
      <c r="P3011" t="str">
        <f>IF(Transactions!O3011&lt;&gt;"",Transactions!O3011,"")</f>
        <v/>
      </c>
      <c r="Q3011">
        <f>IF(Transactions!S3011-Transactions!J3011&lt;&gt;"",Transactions!S3011-Transactions!J3011,"")</f>
        <v>0</v>
      </c>
      <c r="R3011">
        <f t="shared" si="97"/>
        <v>0</v>
      </c>
    </row>
    <row r="3012" spans="1:18" x14ac:dyDescent="0.3">
      <c r="A3012">
        <f>IF(Transactions!A3012&lt;&gt;"",Transactions!A3012,0)</f>
        <v>0</v>
      </c>
      <c r="B3012">
        <f>IF(Transactions!B3012&lt;&gt;"",Transactions!B3012,0)</f>
        <v>0</v>
      </c>
      <c r="C3012">
        <f>IF(Transactions!C3012&lt;&gt;"",Transactions!C3012,0)</f>
        <v>0</v>
      </c>
      <c r="D3012" t="str">
        <f>IF(Transactions!D3012&lt;&gt;"",Transactions!D3012,"")</f>
        <v/>
      </c>
      <c r="E3012" t="str">
        <f>IF(Transactions!E3012&lt;&gt;"",Transactions!E3012,"")</f>
        <v/>
      </c>
      <c r="F3012" t="str">
        <f>IF(Transactions!F3012&lt;&gt;"",Transactions!F3012,"")</f>
        <v/>
      </c>
      <c r="G3012" t="str">
        <f>IF(Transactions!G3012&lt;&gt;"",Transactions!G3012,"")</f>
        <v/>
      </c>
      <c r="H3012" t="str">
        <f>IF(Transactions!H3012&lt;&gt;"",Transactions!H3012,"")</f>
        <v/>
      </c>
      <c r="I3012">
        <f>IF(Transactions!J3012-Transactions!I3012&lt;&gt;"",Transactions!J3012-Transactions!I3012,"")</f>
        <v>0</v>
      </c>
      <c r="J3012">
        <f>IF((Transactions!K3012-Transactions!I3012)-(Transactions!P3012-Transactions!J3012)&lt;&gt;"",(Transactions!K3012-Transactions!I3012)-(Transactions!P3012-Transactions!J3012),"")</f>
        <v>0</v>
      </c>
      <c r="K3012">
        <f>IF(Transactions!L3012-Transactions!K3012&lt;&gt;"",Transactions!L3012-Transactions!K3012,"")</f>
        <v>0</v>
      </c>
      <c r="L3012">
        <f>IF(Transactions!N3012-Transactions!M3012&lt;&gt;"",Transactions!N3012-Transactions!M3012,"")</f>
        <v>0</v>
      </c>
      <c r="M3012">
        <f>IF(Transactions!P3012-Transactions!O3012&lt;&gt;"",Transactions!P3012-Transactions!O3012,"")</f>
        <v>0</v>
      </c>
      <c r="O3012">
        <f t="shared" si="96"/>
        <v>0</v>
      </c>
      <c r="P3012" t="str">
        <f>IF(Transactions!O3012&lt;&gt;"",Transactions!O3012,"")</f>
        <v/>
      </c>
      <c r="Q3012">
        <f>IF(Transactions!S3012-Transactions!J3012&lt;&gt;"",Transactions!S3012-Transactions!J3012,"")</f>
        <v>0</v>
      </c>
      <c r="R3012">
        <f t="shared" si="97"/>
        <v>0</v>
      </c>
    </row>
    <row r="3013" spans="1:18" x14ac:dyDescent="0.3">
      <c r="A3013">
        <f>IF(Transactions!A3013&lt;&gt;"",Transactions!A3013,0)</f>
        <v>0</v>
      </c>
      <c r="B3013">
        <f>IF(Transactions!B3013&lt;&gt;"",Transactions!B3013,0)</f>
        <v>0</v>
      </c>
      <c r="C3013">
        <f>IF(Transactions!C3013&lt;&gt;"",Transactions!C3013,0)</f>
        <v>0</v>
      </c>
      <c r="D3013" t="str">
        <f>IF(Transactions!D3013&lt;&gt;"",Transactions!D3013,"")</f>
        <v/>
      </c>
      <c r="E3013" t="str">
        <f>IF(Transactions!E3013&lt;&gt;"",Transactions!E3013,"")</f>
        <v/>
      </c>
      <c r="F3013" t="str">
        <f>IF(Transactions!F3013&lt;&gt;"",Transactions!F3013,"")</f>
        <v/>
      </c>
      <c r="G3013" t="str">
        <f>IF(Transactions!G3013&lt;&gt;"",Transactions!G3013,"")</f>
        <v/>
      </c>
      <c r="H3013" t="str">
        <f>IF(Transactions!H3013&lt;&gt;"",Transactions!H3013,"")</f>
        <v/>
      </c>
      <c r="I3013">
        <f>IF(Transactions!J3013-Transactions!I3013&lt;&gt;"",Transactions!J3013-Transactions!I3013,"")</f>
        <v>0</v>
      </c>
      <c r="J3013">
        <f>IF((Transactions!K3013-Transactions!I3013)-(Transactions!P3013-Transactions!J3013)&lt;&gt;"",(Transactions!K3013-Transactions!I3013)-(Transactions!P3013-Transactions!J3013),"")</f>
        <v>0</v>
      </c>
      <c r="K3013">
        <f>IF(Transactions!L3013-Transactions!K3013&lt;&gt;"",Transactions!L3013-Transactions!K3013,"")</f>
        <v>0</v>
      </c>
      <c r="L3013">
        <f>IF(Transactions!N3013-Transactions!M3013&lt;&gt;"",Transactions!N3013-Transactions!M3013,"")</f>
        <v>0</v>
      </c>
      <c r="M3013">
        <f>IF(Transactions!P3013-Transactions!O3013&lt;&gt;"",Transactions!P3013-Transactions!O3013,"")</f>
        <v>0</v>
      </c>
      <c r="O3013">
        <f t="shared" si="96"/>
        <v>0</v>
      </c>
      <c r="P3013" t="str">
        <f>IF(Transactions!O3013&lt;&gt;"",Transactions!O3013,"")</f>
        <v/>
      </c>
      <c r="Q3013">
        <f>IF(Transactions!S3013-Transactions!J3013&lt;&gt;"",Transactions!S3013-Transactions!J3013,"")</f>
        <v>0</v>
      </c>
      <c r="R3013">
        <f t="shared" si="97"/>
        <v>0</v>
      </c>
    </row>
    <row r="3014" spans="1:18" x14ac:dyDescent="0.3">
      <c r="A3014">
        <f>IF(Transactions!A3014&lt;&gt;"",Transactions!A3014,0)</f>
        <v>0</v>
      </c>
      <c r="B3014">
        <f>IF(Transactions!B3014&lt;&gt;"",Transactions!B3014,0)</f>
        <v>0</v>
      </c>
      <c r="C3014">
        <f>IF(Transactions!C3014&lt;&gt;"",Transactions!C3014,0)</f>
        <v>0</v>
      </c>
      <c r="D3014" t="str">
        <f>IF(Transactions!D3014&lt;&gt;"",Transactions!D3014,"")</f>
        <v/>
      </c>
      <c r="E3014" t="str">
        <f>IF(Transactions!E3014&lt;&gt;"",Transactions!E3014,"")</f>
        <v/>
      </c>
      <c r="F3014" t="str">
        <f>IF(Transactions!F3014&lt;&gt;"",Transactions!F3014,"")</f>
        <v/>
      </c>
      <c r="G3014" t="str">
        <f>IF(Transactions!G3014&lt;&gt;"",Transactions!G3014,"")</f>
        <v/>
      </c>
      <c r="H3014" t="str">
        <f>IF(Transactions!H3014&lt;&gt;"",Transactions!H3014,"")</f>
        <v/>
      </c>
      <c r="I3014">
        <f>IF(Transactions!J3014-Transactions!I3014&lt;&gt;"",Transactions!J3014-Transactions!I3014,"")</f>
        <v>0</v>
      </c>
      <c r="J3014">
        <f>IF((Transactions!K3014-Transactions!I3014)-(Transactions!P3014-Transactions!J3014)&lt;&gt;"",(Transactions!K3014-Transactions!I3014)-(Transactions!P3014-Transactions!J3014),"")</f>
        <v>0</v>
      </c>
      <c r="K3014">
        <f>IF(Transactions!L3014-Transactions!K3014&lt;&gt;"",Transactions!L3014-Transactions!K3014,"")</f>
        <v>0</v>
      </c>
      <c r="L3014">
        <f>IF(Transactions!N3014-Transactions!M3014&lt;&gt;"",Transactions!N3014-Transactions!M3014,"")</f>
        <v>0</v>
      </c>
      <c r="M3014">
        <f>IF(Transactions!P3014-Transactions!O3014&lt;&gt;"",Transactions!P3014-Transactions!O3014,"")</f>
        <v>0</v>
      </c>
      <c r="O3014">
        <f t="shared" si="96"/>
        <v>0</v>
      </c>
      <c r="P3014" t="str">
        <f>IF(Transactions!O3014&lt;&gt;"",Transactions!O3014,"")</f>
        <v/>
      </c>
      <c r="Q3014">
        <f>IF(Transactions!S3014-Transactions!J3014&lt;&gt;"",Transactions!S3014-Transactions!J3014,"")</f>
        <v>0</v>
      </c>
      <c r="R3014">
        <f t="shared" si="97"/>
        <v>0</v>
      </c>
    </row>
    <row r="3015" spans="1:18" x14ac:dyDescent="0.3">
      <c r="A3015">
        <f>IF(Transactions!A3015&lt;&gt;"",Transactions!A3015,0)</f>
        <v>0</v>
      </c>
      <c r="B3015">
        <f>IF(Transactions!B3015&lt;&gt;"",Transactions!B3015,0)</f>
        <v>0</v>
      </c>
      <c r="C3015">
        <f>IF(Transactions!C3015&lt;&gt;"",Transactions!C3015,0)</f>
        <v>0</v>
      </c>
      <c r="D3015" t="str">
        <f>IF(Transactions!D3015&lt;&gt;"",Transactions!D3015,"")</f>
        <v/>
      </c>
      <c r="E3015" t="str">
        <f>IF(Transactions!E3015&lt;&gt;"",Transactions!E3015,"")</f>
        <v/>
      </c>
      <c r="F3015" t="str">
        <f>IF(Transactions!F3015&lt;&gt;"",Transactions!F3015,"")</f>
        <v/>
      </c>
      <c r="G3015" t="str">
        <f>IF(Transactions!G3015&lt;&gt;"",Transactions!G3015,"")</f>
        <v/>
      </c>
      <c r="H3015" t="str">
        <f>IF(Transactions!H3015&lt;&gt;"",Transactions!H3015,"")</f>
        <v/>
      </c>
      <c r="I3015">
        <f>IF(Transactions!J3015-Transactions!I3015&lt;&gt;"",Transactions!J3015-Transactions!I3015,"")</f>
        <v>0</v>
      </c>
      <c r="J3015">
        <f>IF((Transactions!K3015-Transactions!I3015)-(Transactions!P3015-Transactions!J3015)&lt;&gt;"",(Transactions!K3015-Transactions!I3015)-(Transactions!P3015-Transactions!J3015),"")</f>
        <v>0</v>
      </c>
      <c r="K3015">
        <f>IF(Transactions!L3015-Transactions!K3015&lt;&gt;"",Transactions!L3015-Transactions!K3015,"")</f>
        <v>0</v>
      </c>
      <c r="L3015">
        <f>IF(Transactions!N3015-Transactions!M3015&lt;&gt;"",Transactions!N3015-Transactions!M3015,"")</f>
        <v>0</v>
      </c>
      <c r="M3015">
        <f>IF(Transactions!P3015-Transactions!O3015&lt;&gt;"",Transactions!P3015-Transactions!O3015,"")</f>
        <v>0</v>
      </c>
      <c r="O3015">
        <f t="shared" si="96"/>
        <v>0</v>
      </c>
      <c r="P3015" t="str">
        <f>IF(Transactions!O3015&lt;&gt;"",Transactions!O3015,"")</f>
        <v/>
      </c>
      <c r="Q3015">
        <f>IF(Transactions!S3015-Transactions!J3015&lt;&gt;"",Transactions!S3015-Transactions!J3015,"")</f>
        <v>0</v>
      </c>
      <c r="R3015">
        <f t="shared" si="97"/>
        <v>0</v>
      </c>
    </row>
    <row r="3016" spans="1:18" x14ac:dyDescent="0.3">
      <c r="A3016">
        <f>IF(Transactions!A3016&lt;&gt;"",Transactions!A3016,0)</f>
        <v>0</v>
      </c>
      <c r="B3016">
        <f>IF(Transactions!B3016&lt;&gt;"",Transactions!B3016,0)</f>
        <v>0</v>
      </c>
      <c r="C3016">
        <f>IF(Transactions!C3016&lt;&gt;"",Transactions!C3016,0)</f>
        <v>0</v>
      </c>
      <c r="D3016" t="str">
        <f>IF(Transactions!D3016&lt;&gt;"",Transactions!D3016,"")</f>
        <v/>
      </c>
      <c r="E3016" t="str">
        <f>IF(Transactions!E3016&lt;&gt;"",Transactions!E3016,"")</f>
        <v/>
      </c>
      <c r="F3016" t="str">
        <f>IF(Transactions!F3016&lt;&gt;"",Transactions!F3016,"")</f>
        <v/>
      </c>
      <c r="G3016" t="str">
        <f>IF(Transactions!G3016&lt;&gt;"",Transactions!G3016,"")</f>
        <v/>
      </c>
      <c r="H3016" t="str">
        <f>IF(Transactions!H3016&lt;&gt;"",Transactions!H3016,"")</f>
        <v/>
      </c>
      <c r="I3016">
        <f>IF(Transactions!J3016-Transactions!I3016&lt;&gt;"",Transactions!J3016-Transactions!I3016,"")</f>
        <v>0</v>
      </c>
      <c r="J3016">
        <f>IF((Transactions!K3016-Transactions!I3016)-(Transactions!P3016-Transactions!J3016)&lt;&gt;"",(Transactions!K3016-Transactions!I3016)-(Transactions!P3016-Transactions!J3016),"")</f>
        <v>0</v>
      </c>
      <c r="K3016">
        <f>IF(Transactions!L3016-Transactions!K3016&lt;&gt;"",Transactions!L3016-Transactions!K3016,"")</f>
        <v>0</v>
      </c>
      <c r="L3016">
        <f>IF(Transactions!N3016-Transactions!M3016&lt;&gt;"",Transactions!N3016-Transactions!M3016,"")</f>
        <v>0</v>
      </c>
      <c r="M3016">
        <f>IF(Transactions!P3016-Transactions!O3016&lt;&gt;"",Transactions!P3016-Transactions!O3016,"")</f>
        <v>0</v>
      </c>
      <c r="O3016">
        <f t="shared" si="96"/>
        <v>0</v>
      </c>
      <c r="P3016" t="str">
        <f>IF(Transactions!O3016&lt;&gt;"",Transactions!O3016,"")</f>
        <v/>
      </c>
      <c r="Q3016">
        <f>IF(Transactions!S3016-Transactions!J3016&lt;&gt;"",Transactions!S3016-Transactions!J3016,"")</f>
        <v>0</v>
      </c>
      <c r="R3016">
        <f t="shared" si="97"/>
        <v>0</v>
      </c>
    </row>
    <row r="3017" spans="1:18" x14ac:dyDescent="0.3">
      <c r="A3017">
        <f>IF(Transactions!A3017&lt;&gt;"",Transactions!A3017,0)</f>
        <v>0</v>
      </c>
      <c r="B3017">
        <f>IF(Transactions!B3017&lt;&gt;"",Transactions!B3017,0)</f>
        <v>0</v>
      </c>
      <c r="C3017">
        <f>IF(Transactions!C3017&lt;&gt;"",Transactions!C3017,0)</f>
        <v>0</v>
      </c>
      <c r="D3017" t="str">
        <f>IF(Transactions!D3017&lt;&gt;"",Transactions!D3017,"")</f>
        <v/>
      </c>
      <c r="E3017" t="str">
        <f>IF(Transactions!E3017&lt;&gt;"",Transactions!E3017,"")</f>
        <v/>
      </c>
      <c r="F3017" t="str">
        <f>IF(Transactions!F3017&lt;&gt;"",Transactions!F3017,"")</f>
        <v/>
      </c>
      <c r="G3017" t="str">
        <f>IF(Transactions!G3017&lt;&gt;"",Transactions!G3017,"")</f>
        <v/>
      </c>
      <c r="H3017" t="str">
        <f>IF(Transactions!H3017&lt;&gt;"",Transactions!H3017,"")</f>
        <v/>
      </c>
      <c r="I3017">
        <f>IF(Transactions!J3017-Transactions!I3017&lt;&gt;"",Transactions!J3017-Transactions!I3017,"")</f>
        <v>0</v>
      </c>
      <c r="J3017">
        <f>IF((Transactions!K3017-Transactions!I3017)-(Transactions!P3017-Transactions!J3017)&lt;&gt;"",(Transactions!K3017-Transactions!I3017)-(Transactions!P3017-Transactions!J3017),"")</f>
        <v>0</v>
      </c>
      <c r="K3017">
        <f>IF(Transactions!L3017-Transactions!K3017&lt;&gt;"",Transactions!L3017-Transactions!K3017,"")</f>
        <v>0</v>
      </c>
      <c r="L3017">
        <f>IF(Transactions!N3017-Transactions!M3017&lt;&gt;"",Transactions!N3017-Transactions!M3017,"")</f>
        <v>0</v>
      </c>
      <c r="M3017">
        <f>IF(Transactions!P3017-Transactions!O3017&lt;&gt;"",Transactions!P3017-Transactions!O3017,"")</f>
        <v>0</v>
      </c>
      <c r="O3017">
        <f t="shared" si="96"/>
        <v>0</v>
      </c>
      <c r="P3017" t="str">
        <f>IF(Transactions!O3017&lt;&gt;"",Transactions!O3017,"")</f>
        <v/>
      </c>
      <c r="Q3017">
        <f>IF(Transactions!S3017-Transactions!J3017&lt;&gt;"",Transactions!S3017-Transactions!J3017,"")</f>
        <v>0</v>
      </c>
      <c r="R3017">
        <f t="shared" si="97"/>
        <v>0</v>
      </c>
    </row>
    <row r="3018" spans="1:18" x14ac:dyDescent="0.3">
      <c r="A3018">
        <f>IF(Transactions!A3018&lt;&gt;"",Transactions!A3018,0)</f>
        <v>0</v>
      </c>
      <c r="B3018">
        <f>IF(Transactions!B3018&lt;&gt;"",Transactions!B3018,0)</f>
        <v>0</v>
      </c>
      <c r="C3018">
        <f>IF(Transactions!C3018&lt;&gt;"",Transactions!C3018,0)</f>
        <v>0</v>
      </c>
      <c r="D3018" t="str">
        <f>IF(Transactions!D3018&lt;&gt;"",Transactions!D3018,"")</f>
        <v/>
      </c>
      <c r="E3018" t="str">
        <f>IF(Transactions!E3018&lt;&gt;"",Transactions!E3018,"")</f>
        <v/>
      </c>
      <c r="F3018" t="str">
        <f>IF(Transactions!F3018&lt;&gt;"",Transactions!F3018,"")</f>
        <v/>
      </c>
      <c r="G3018" t="str">
        <f>IF(Transactions!G3018&lt;&gt;"",Transactions!G3018,"")</f>
        <v/>
      </c>
      <c r="H3018" t="str">
        <f>IF(Transactions!H3018&lt;&gt;"",Transactions!H3018,"")</f>
        <v/>
      </c>
      <c r="I3018">
        <f>IF(Transactions!J3018-Transactions!I3018&lt;&gt;"",Transactions!J3018-Transactions!I3018,"")</f>
        <v>0</v>
      </c>
      <c r="J3018">
        <f>IF((Transactions!K3018-Transactions!I3018)-(Transactions!P3018-Transactions!J3018)&lt;&gt;"",(Transactions!K3018-Transactions!I3018)-(Transactions!P3018-Transactions!J3018),"")</f>
        <v>0</v>
      </c>
      <c r="K3018">
        <f>IF(Transactions!L3018-Transactions!K3018&lt;&gt;"",Transactions!L3018-Transactions!K3018,"")</f>
        <v>0</v>
      </c>
      <c r="L3018">
        <f>IF(Transactions!N3018-Transactions!M3018&lt;&gt;"",Transactions!N3018-Transactions!M3018,"")</f>
        <v>0</v>
      </c>
      <c r="M3018">
        <f>IF(Transactions!P3018-Transactions!O3018&lt;&gt;"",Transactions!P3018-Transactions!O3018,"")</f>
        <v>0</v>
      </c>
      <c r="O3018">
        <f t="shared" si="96"/>
        <v>0</v>
      </c>
      <c r="P3018" t="str">
        <f>IF(Transactions!O3018&lt;&gt;"",Transactions!O3018,"")</f>
        <v/>
      </c>
      <c r="Q3018">
        <f>IF(Transactions!S3018-Transactions!J3018&lt;&gt;"",Transactions!S3018-Transactions!J3018,"")</f>
        <v>0</v>
      </c>
      <c r="R3018">
        <f t="shared" si="97"/>
        <v>0</v>
      </c>
    </row>
    <row r="3019" spans="1:18" x14ac:dyDescent="0.3">
      <c r="A3019">
        <f>IF(Transactions!A3019&lt;&gt;"",Transactions!A3019,0)</f>
        <v>0</v>
      </c>
      <c r="B3019">
        <f>IF(Transactions!B3019&lt;&gt;"",Transactions!B3019,0)</f>
        <v>0</v>
      </c>
      <c r="C3019">
        <f>IF(Transactions!C3019&lt;&gt;"",Transactions!C3019,0)</f>
        <v>0</v>
      </c>
      <c r="D3019" t="str">
        <f>IF(Transactions!D3019&lt;&gt;"",Transactions!D3019,"")</f>
        <v/>
      </c>
      <c r="E3019" t="str">
        <f>IF(Transactions!E3019&lt;&gt;"",Transactions!E3019,"")</f>
        <v/>
      </c>
      <c r="F3019" t="str">
        <f>IF(Transactions!F3019&lt;&gt;"",Transactions!F3019,"")</f>
        <v/>
      </c>
      <c r="G3019" t="str">
        <f>IF(Transactions!G3019&lt;&gt;"",Transactions!G3019,"")</f>
        <v/>
      </c>
      <c r="H3019" t="str">
        <f>IF(Transactions!H3019&lt;&gt;"",Transactions!H3019,"")</f>
        <v/>
      </c>
      <c r="I3019">
        <f>IF(Transactions!J3019-Transactions!I3019&lt;&gt;"",Transactions!J3019-Transactions!I3019,"")</f>
        <v>0</v>
      </c>
      <c r="J3019">
        <f>IF((Transactions!K3019-Transactions!I3019)-(Transactions!P3019-Transactions!J3019)&lt;&gt;"",(Transactions!K3019-Transactions!I3019)-(Transactions!P3019-Transactions!J3019),"")</f>
        <v>0</v>
      </c>
      <c r="K3019">
        <f>IF(Transactions!L3019-Transactions!K3019&lt;&gt;"",Transactions!L3019-Transactions!K3019,"")</f>
        <v>0</v>
      </c>
      <c r="L3019">
        <f>IF(Transactions!N3019-Transactions!M3019&lt;&gt;"",Transactions!N3019-Transactions!M3019,"")</f>
        <v>0</v>
      </c>
      <c r="M3019">
        <f>IF(Transactions!P3019-Transactions!O3019&lt;&gt;"",Transactions!P3019-Transactions!O3019,"")</f>
        <v>0</v>
      </c>
      <c r="O3019">
        <f t="shared" si="96"/>
        <v>0</v>
      </c>
      <c r="P3019" t="str">
        <f>IF(Transactions!O3019&lt;&gt;"",Transactions!O3019,"")</f>
        <v/>
      </c>
      <c r="Q3019">
        <f>IF(Transactions!S3019-Transactions!J3019&lt;&gt;"",Transactions!S3019-Transactions!J3019,"")</f>
        <v>0</v>
      </c>
      <c r="R3019">
        <f t="shared" si="97"/>
        <v>0</v>
      </c>
    </row>
    <row r="3020" spans="1:18" x14ac:dyDescent="0.3">
      <c r="A3020">
        <f>IF(Transactions!A3020&lt;&gt;"",Transactions!A3020,0)</f>
        <v>0</v>
      </c>
      <c r="B3020">
        <f>IF(Transactions!B3020&lt;&gt;"",Transactions!B3020,0)</f>
        <v>0</v>
      </c>
      <c r="C3020">
        <f>IF(Transactions!C3020&lt;&gt;"",Transactions!C3020,0)</f>
        <v>0</v>
      </c>
      <c r="D3020" t="str">
        <f>IF(Transactions!D3020&lt;&gt;"",Transactions!D3020,"")</f>
        <v/>
      </c>
      <c r="E3020" t="str">
        <f>IF(Transactions!E3020&lt;&gt;"",Transactions!E3020,"")</f>
        <v/>
      </c>
      <c r="F3020" t="str">
        <f>IF(Transactions!F3020&lt;&gt;"",Transactions!F3020,"")</f>
        <v/>
      </c>
      <c r="G3020" t="str">
        <f>IF(Transactions!G3020&lt;&gt;"",Transactions!G3020,"")</f>
        <v/>
      </c>
      <c r="H3020" t="str">
        <f>IF(Transactions!H3020&lt;&gt;"",Transactions!H3020,"")</f>
        <v/>
      </c>
      <c r="I3020">
        <f>IF(Transactions!J3020-Transactions!I3020&lt;&gt;"",Transactions!J3020-Transactions!I3020,"")</f>
        <v>0</v>
      </c>
      <c r="J3020">
        <f>IF((Transactions!K3020-Transactions!I3020)-(Transactions!P3020-Transactions!J3020)&lt;&gt;"",(Transactions!K3020-Transactions!I3020)-(Transactions!P3020-Transactions!J3020),"")</f>
        <v>0</v>
      </c>
      <c r="K3020">
        <f>IF(Transactions!L3020-Transactions!K3020&lt;&gt;"",Transactions!L3020-Transactions!K3020,"")</f>
        <v>0</v>
      </c>
      <c r="L3020">
        <f>IF(Transactions!N3020-Transactions!M3020&lt;&gt;"",Transactions!N3020-Transactions!M3020,"")</f>
        <v>0</v>
      </c>
      <c r="M3020">
        <f>IF(Transactions!P3020-Transactions!O3020&lt;&gt;"",Transactions!P3020-Transactions!O3020,"")</f>
        <v>0</v>
      </c>
      <c r="O3020">
        <f t="shared" ref="O3020:O3029" si="98">SUM(J3020:M3020)</f>
        <v>0</v>
      </c>
      <c r="P3020" t="str">
        <f>IF(Transactions!O3020&lt;&gt;"",Transactions!O3020,"")</f>
        <v/>
      </c>
      <c r="Q3020">
        <f>IF(Transactions!S3020-Transactions!J3020&lt;&gt;"",Transactions!S3020-Transactions!J3020,"")</f>
        <v>0</v>
      </c>
      <c r="R3020">
        <f t="shared" ref="R3020:R3029" si="99">I3020+Q3020</f>
        <v>0</v>
      </c>
    </row>
    <row r="3021" spans="1:18" x14ac:dyDescent="0.3">
      <c r="A3021">
        <f>IF(Transactions!A3021&lt;&gt;"",Transactions!A3021,0)</f>
        <v>0</v>
      </c>
      <c r="B3021">
        <f>IF(Transactions!B3021&lt;&gt;"",Transactions!B3021,0)</f>
        <v>0</v>
      </c>
      <c r="C3021">
        <f>IF(Transactions!C3021&lt;&gt;"",Transactions!C3021,0)</f>
        <v>0</v>
      </c>
      <c r="D3021" t="str">
        <f>IF(Transactions!D3021&lt;&gt;"",Transactions!D3021,"")</f>
        <v/>
      </c>
      <c r="E3021" t="str">
        <f>IF(Transactions!E3021&lt;&gt;"",Transactions!E3021,"")</f>
        <v/>
      </c>
      <c r="F3021" t="str">
        <f>IF(Transactions!F3021&lt;&gt;"",Transactions!F3021,"")</f>
        <v/>
      </c>
      <c r="G3021" t="str">
        <f>IF(Transactions!G3021&lt;&gt;"",Transactions!G3021,"")</f>
        <v/>
      </c>
      <c r="H3021" t="str">
        <f>IF(Transactions!H3021&lt;&gt;"",Transactions!H3021,"")</f>
        <v/>
      </c>
      <c r="I3021">
        <f>IF(Transactions!J3021-Transactions!I3021&lt;&gt;"",Transactions!J3021-Transactions!I3021,"")</f>
        <v>0</v>
      </c>
      <c r="J3021">
        <f>IF((Transactions!K3021-Transactions!I3021)-(Transactions!P3021-Transactions!J3021)&lt;&gt;"",(Transactions!K3021-Transactions!I3021)-(Transactions!P3021-Transactions!J3021),"")</f>
        <v>0</v>
      </c>
      <c r="K3021">
        <f>IF(Transactions!L3021-Transactions!K3021&lt;&gt;"",Transactions!L3021-Transactions!K3021,"")</f>
        <v>0</v>
      </c>
      <c r="L3021">
        <f>IF(Transactions!N3021-Transactions!M3021&lt;&gt;"",Transactions!N3021-Transactions!M3021,"")</f>
        <v>0</v>
      </c>
      <c r="M3021">
        <f>IF(Transactions!P3021-Transactions!O3021&lt;&gt;"",Transactions!P3021-Transactions!O3021,"")</f>
        <v>0</v>
      </c>
      <c r="O3021">
        <f t="shared" si="98"/>
        <v>0</v>
      </c>
      <c r="P3021" t="str">
        <f>IF(Transactions!O3021&lt;&gt;"",Transactions!O3021,"")</f>
        <v/>
      </c>
      <c r="Q3021">
        <f>IF(Transactions!S3021-Transactions!J3021&lt;&gt;"",Transactions!S3021-Transactions!J3021,"")</f>
        <v>0</v>
      </c>
      <c r="R3021">
        <f t="shared" si="99"/>
        <v>0</v>
      </c>
    </row>
    <row r="3022" spans="1:18" x14ac:dyDescent="0.3">
      <c r="A3022">
        <f>IF(Transactions!A3022&lt;&gt;"",Transactions!A3022,0)</f>
        <v>0</v>
      </c>
      <c r="B3022">
        <f>IF(Transactions!B3022&lt;&gt;"",Transactions!B3022,0)</f>
        <v>0</v>
      </c>
      <c r="C3022">
        <f>IF(Transactions!C3022&lt;&gt;"",Transactions!C3022,0)</f>
        <v>0</v>
      </c>
      <c r="D3022" t="str">
        <f>IF(Transactions!D3022&lt;&gt;"",Transactions!D3022,"")</f>
        <v/>
      </c>
      <c r="E3022" t="str">
        <f>IF(Transactions!E3022&lt;&gt;"",Transactions!E3022,"")</f>
        <v/>
      </c>
      <c r="F3022" t="str">
        <f>IF(Transactions!F3022&lt;&gt;"",Transactions!F3022,"")</f>
        <v/>
      </c>
      <c r="G3022" t="str">
        <f>IF(Transactions!G3022&lt;&gt;"",Transactions!G3022,"")</f>
        <v/>
      </c>
      <c r="H3022" t="str">
        <f>IF(Transactions!H3022&lt;&gt;"",Transactions!H3022,"")</f>
        <v/>
      </c>
      <c r="I3022">
        <f>IF(Transactions!J3022-Transactions!I3022&lt;&gt;"",Transactions!J3022-Transactions!I3022,"")</f>
        <v>0</v>
      </c>
      <c r="J3022">
        <f>IF((Transactions!K3022-Transactions!I3022)-(Transactions!P3022-Transactions!J3022)&lt;&gt;"",(Transactions!K3022-Transactions!I3022)-(Transactions!P3022-Transactions!J3022),"")</f>
        <v>0</v>
      </c>
      <c r="K3022">
        <f>IF(Transactions!L3022-Transactions!K3022&lt;&gt;"",Transactions!L3022-Transactions!K3022,"")</f>
        <v>0</v>
      </c>
      <c r="L3022">
        <f>IF(Transactions!N3022-Transactions!M3022&lt;&gt;"",Transactions!N3022-Transactions!M3022,"")</f>
        <v>0</v>
      </c>
      <c r="M3022">
        <f>IF(Transactions!P3022-Transactions!O3022&lt;&gt;"",Transactions!P3022-Transactions!O3022,"")</f>
        <v>0</v>
      </c>
      <c r="O3022">
        <f t="shared" si="98"/>
        <v>0</v>
      </c>
      <c r="P3022" t="str">
        <f>IF(Transactions!O3022&lt;&gt;"",Transactions!O3022,"")</f>
        <v/>
      </c>
      <c r="Q3022">
        <f>IF(Transactions!S3022-Transactions!J3022&lt;&gt;"",Transactions!S3022-Transactions!J3022,"")</f>
        <v>0</v>
      </c>
      <c r="R3022">
        <f t="shared" si="99"/>
        <v>0</v>
      </c>
    </row>
    <row r="3023" spans="1:18" x14ac:dyDescent="0.3">
      <c r="A3023">
        <f>IF(Transactions!A3023&lt;&gt;"",Transactions!A3023,0)</f>
        <v>0</v>
      </c>
      <c r="B3023">
        <f>IF(Transactions!B3023&lt;&gt;"",Transactions!B3023,0)</f>
        <v>0</v>
      </c>
      <c r="C3023">
        <f>IF(Transactions!C3023&lt;&gt;"",Transactions!C3023,0)</f>
        <v>0</v>
      </c>
      <c r="D3023" t="str">
        <f>IF(Transactions!D3023&lt;&gt;"",Transactions!D3023,"")</f>
        <v/>
      </c>
      <c r="E3023" t="str">
        <f>IF(Transactions!E3023&lt;&gt;"",Transactions!E3023,"")</f>
        <v/>
      </c>
      <c r="F3023" t="str">
        <f>IF(Transactions!F3023&lt;&gt;"",Transactions!F3023,"")</f>
        <v/>
      </c>
      <c r="G3023" t="str">
        <f>IF(Transactions!G3023&lt;&gt;"",Transactions!G3023,"")</f>
        <v/>
      </c>
      <c r="H3023" t="str">
        <f>IF(Transactions!H3023&lt;&gt;"",Transactions!H3023,"")</f>
        <v/>
      </c>
      <c r="I3023">
        <f>IF(Transactions!J3023-Transactions!I3023&lt;&gt;"",Transactions!J3023-Transactions!I3023,"")</f>
        <v>0</v>
      </c>
      <c r="J3023">
        <f>IF((Transactions!K3023-Transactions!I3023)-(Transactions!P3023-Transactions!J3023)&lt;&gt;"",(Transactions!K3023-Transactions!I3023)-(Transactions!P3023-Transactions!J3023),"")</f>
        <v>0</v>
      </c>
      <c r="K3023">
        <f>IF(Transactions!L3023-Transactions!K3023&lt;&gt;"",Transactions!L3023-Transactions!K3023,"")</f>
        <v>0</v>
      </c>
      <c r="L3023">
        <f>IF(Transactions!N3023-Transactions!M3023&lt;&gt;"",Transactions!N3023-Transactions!M3023,"")</f>
        <v>0</v>
      </c>
      <c r="M3023">
        <f>IF(Transactions!P3023-Transactions!O3023&lt;&gt;"",Transactions!P3023-Transactions!O3023,"")</f>
        <v>0</v>
      </c>
      <c r="O3023">
        <f t="shared" si="98"/>
        <v>0</v>
      </c>
      <c r="P3023" t="str">
        <f>IF(Transactions!O3023&lt;&gt;"",Transactions!O3023,"")</f>
        <v/>
      </c>
      <c r="Q3023">
        <f>IF(Transactions!S3023-Transactions!J3023&lt;&gt;"",Transactions!S3023-Transactions!J3023,"")</f>
        <v>0</v>
      </c>
      <c r="R3023">
        <f t="shared" si="99"/>
        <v>0</v>
      </c>
    </row>
    <row r="3024" spans="1:18" x14ac:dyDescent="0.3">
      <c r="A3024">
        <f>IF(Transactions!A3024&lt;&gt;"",Transactions!A3024,0)</f>
        <v>0</v>
      </c>
      <c r="B3024">
        <f>IF(Transactions!B3024&lt;&gt;"",Transactions!B3024,0)</f>
        <v>0</v>
      </c>
      <c r="C3024">
        <f>IF(Transactions!C3024&lt;&gt;"",Transactions!C3024,0)</f>
        <v>0</v>
      </c>
      <c r="D3024" t="str">
        <f>IF(Transactions!D3024&lt;&gt;"",Transactions!D3024,"")</f>
        <v/>
      </c>
      <c r="E3024" t="str">
        <f>IF(Transactions!E3024&lt;&gt;"",Transactions!E3024,"")</f>
        <v/>
      </c>
      <c r="F3024" t="str">
        <f>IF(Transactions!F3024&lt;&gt;"",Transactions!F3024,"")</f>
        <v/>
      </c>
      <c r="G3024" t="str">
        <f>IF(Transactions!G3024&lt;&gt;"",Transactions!G3024,"")</f>
        <v/>
      </c>
      <c r="H3024" t="str">
        <f>IF(Transactions!H3024&lt;&gt;"",Transactions!H3024,"")</f>
        <v/>
      </c>
      <c r="I3024">
        <f>IF(Transactions!J3024-Transactions!I3024&lt;&gt;"",Transactions!J3024-Transactions!I3024,"")</f>
        <v>0</v>
      </c>
      <c r="J3024">
        <f>IF((Transactions!K3024-Transactions!I3024)-(Transactions!P3024-Transactions!J3024)&lt;&gt;"",(Transactions!K3024-Transactions!I3024)-(Transactions!P3024-Transactions!J3024),"")</f>
        <v>0</v>
      </c>
      <c r="K3024">
        <f>IF(Transactions!L3024-Transactions!K3024&lt;&gt;"",Transactions!L3024-Transactions!K3024,"")</f>
        <v>0</v>
      </c>
      <c r="L3024">
        <f>IF(Transactions!N3024-Transactions!M3024&lt;&gt;"",Transactions!N3024-Transactions!M3024,"")</f>
        <v>0</v>
      </c>
      <c r="M3024">
        <f>IF(Transactions!P3024-Transactions!O3024&lt;&gt;"",Transactions!P3024-Transactions!O3024,"")</f>
        <v>0</v>
      </c>
      <c r="O3024">
        <f t="shared" si="98"/>
        <v>0</v>
      </c>
      <c r="P3024" t="str">
        <f>IF(Transactions!O3024&lt;&gt;"",Transactions!O3024,"")</f>
        <v/>
      </c>
      <c r="Q3024">
        <f>IF(Transactions!S3024-Transactions!J3024&lt;&gt;"",Transactions!S3024-Transactions!J3024,"")</f>
        <v>0</v>
      </c>
      <c r="R3024">
        <f t="shared" si="99"/>
        <v>0</v>
      </c>
    </row>
    <row r="3025" spans="1:18" x14ac:dyDescent="0.3">
      <c r="A3025">
        <f>IF(Transactions!A3025&lt;&gt;"",Transactions!A3025,0)</f>
        <v>0</v>
      </c>
      <c r="B3025">
        <f>IF(Transactions!B3025&lt;&gt;"",Transactions!B3025,0)</f>
        <v>0</v>
      </c>
      <c r="C3025">
        <f>IF(Transactions!C3025&lt;&gt;"",Transactions!C3025,0)</f>
        <v>0</v>
      </c>
      <c r="D3025" t="str">
        <f>IF(Transactions!D3025&lt;&gt;"",Transactions!D3025,"")</f>
        <v/>
      </c>
      <c r="E3025" t="str">
        <f>IF(Transactions!E3025&lt;&gt;"",Transactions!E3025,"")</f>
        <v/>
      </c>
      <c r="F3025" t="str">
        <f>IF(Transactions!F3025&lt;&gt;"",Transactions!F3025,"")</f>
        <v/>
      </c>
      <c r="G3025" t="str">
        <f>IF(Transactions!G3025&lt;&gt;"",Transactions!G3025,"")</f>
        <v/>
      </c>
      <c r="H3025" t="str">
        <f>IF(Transactions!H3025&lt;&gt;"",Transactions!H3025,"")</f>
        <v/>
      </c>
      <c r="I3025">
        <f>IF(Transactions!J3025-Transactions!I3025&lt;&gt;"",Transactions!J3025-Transactions!I3025,"")</f>
        <v>0</v>
      </c>
      <c r="J3025">
        <f>IF((Transactions!K3025-Transactions!I3025)-(Transactions!P3025-Transactions!J3025)&lt;&gt;"",(Transactions!K3025-Transactions!I3025)-(Transactions!P3025-Transactions!J3025),"")</f>
        <v>0</v>
      </c>
      <c r="K3025">
        <f>IF(Transactions!L3025-Transactions!K3025&lt;&gt;"",Transactions!L3025-Transactions!K3025,"")</f>
        <v>0</v>
      </c>
      <c r="L3025">
        <f>IF(Transactions!N3025-Transactions!M3025&lt;&gt;"",Transactions!N3025-Transactions!M3025,"")</f>
        <v>0</v>
      </c>
      <c r="M3025">
        <f>IF(Transactions!P3025-Transactions!O3025&lt;&gt;"",Transactions!P3025-Transactions!O3025,"")</f>
        <v>0</v>
      </c>
      <c r="O3025">
        <f t="shared" si="98"/>
        <v>0</v>
      </c>
      <c r="P3025" t="str">
        <f>IF(Transactions!O3025&lt;&gt;"",Transactions!O3025,"")</f>
        <v/>
      </c>
      <c r="Q3025">
        <f>IF(Transactions!S3025-Transactions!J3025&lt;&gt;"",Transactions!S3025-Transactions!J3025,"")</f>
        <v>0</v>
      </c>
      <c r="R3025">
        <f t="shared" si="99"/>
        <v>0</v>
      </c>
    </row>
    <row r="3026" spans="1:18" x14ac:dyDescent="0.3">
      <c r="A3026">
        <f>IF(Transactions!A3026&lt;&gt;"",Transactions!A3026,0)</f>
        <v>0</v>
      </c>
      <c r="B3026">
        <f>IF(Transactions!B3026&lt;&gt;"",Transactions!B3026,0)</f>
        <v>0</v>
      </c>
      <c r="C3026">
        <f>IF(Transactions!C3026&lt;&gt;"",Transactions!C3026,0)</f>
        <v>0</v>
      </c>
      <c r="D3026" t="str">
        <f>IF(Transactions!D3026&lt;&gt;"",Transactions!D3026,"")</f>
        <v/>
      </c>
      <c r="E3026" t="str">
        <f>IF(Transactions!E3026&lt;&gt;"",Transactions!E3026,"")</f>
        <v/>
      </c>
      <c r="F3026" t="str">
        <f>IF(Transactions!F3026&lt;&gt;"",Transactions!F3026,"")</f>
        <v/>
      </c>
      <c r="G3026" t="str">
        <f>IF(Transactions!G3026&lt;&gt;"",Transactions!G3026,"")</f>
        <v/>
      </c>
      <c r="H3026" t="str">
        <f>IF(Transactions!H3026&lt;&gt;"",Transactions!H3026,"")</f>
        <v/>
      </c>
      <c r="I3026">
        <f>IF(Transactions!J3026-Transactions!I3026&lt;&gt;"",Transactions!J3026-Transactions!I3026,"")</f>
        <v>0</v>
      </c>
      <c r="J3026">
        <f>IF((Transactions!K3026-Transactions!I3026)-(Transactions!P3026-Transactions!J3026)&lt;&gt;"",(Transactions!K3026-Transactions!I3026)-(Transactions!P3026-Transactions!J3026),"")</f>
        <v>0</v>
      </c>
      <c r="K3026">
        <f>IF(Transactions!L3026-Transactions!K3026&lt;&gt;"",Transactions!L3026-Transactions!K3026,"")</f>
        <v>0</v>
      </c>
      <c r="L3026">
        <f>IF(Transactions!N3026-Transactions!M3026&lt;&gt;"",Transactions!N3026-Transactions!M3026,"")</f>
        <v>0</v>
      </c>
      <c r="M3026">
        <f>IF(Transactions!P3026-Transactions!O3026&lt;&gt;"",Transactions!P3026-Transactions!O3026,"")</f>
        <v>0</v>
      </c>
      <c r="O3026">
        <f t="shared" si="98"/>
        <v>0</v>
      </c>
      <c r="P3026" t="str">
        <f>IF(Transactions!O3026&lt;&gt;"",Transactions!O3026,"")</f>
        <v/>
      </c>
      <c r="Q3026">
        <f>IF(Transactions!S3026-Transactions!J3026&lt;&gt;"",Transactions!S3026-Transactions!J3026,"")</f>
        <v>0</v>
      </c>
      <c r="R3026">
        <f t="shared" si="99"/>
        <v>0</v>
      </c>
    </row>
    <row r="3027" spans="1:18" x14ac:dyDescent="0.3">
      <c r="A3027">
        <f>IF(Transactions!A3027&lt;&gt;"",Transactions!A3027,0)</f>
        <v>0</v>
      </c>
      <c r="B3027">
        <f>IF(Transactions!B3027&lt;&gt;"",Transactions!B3027,0)</f>
        <v>0</v>
      </c>
      <c r="C3027">
        <f>IF(Transactions!C3027&lt;&gt;"",Transactions!C3027,0)</f>
        <v>0</v>
      </c>
      <c r="D3027" t="str">
        <f>IF(Transactions!D3027&lt;&gt;"",Transactions!D3027,"")</f>
        <v/>
      </c>
      <c r="E3027" t="str">
        <f>IF(Transactions!E3027&lt;&gt;"",Transactions!E3027,"")</f>
        <v/>
      </c>
      <c r="F3027" t="str">
        <f>IF(Transactions!F3027&lt;&gt;"",Transactions!F3027,"")</f>
        <v/>
      </c>
      <c r="G3027" t="str">
        <f>IF(Transactions!G3027&lt;&gt;"",Transactions!G3027,"")</f>
        <v/>
      </c>
      <c r="H3027" t="str">
        <f>IF(Transactions!H3027&lt;&gt;"",Transactions!H3027,"")</f>
        <v/>
      </c>
      <c r="I3027">
        <f>IF(Transactions!J3027-Transactions!I3027&lt;&gt;"",Transactions!J3027-Transactions!I3027,"")</f>
        <v>0</v>
      </c>
      <c r="J3027">
        <f>IF((Transactions!K3027-Transactions!I3027)-(Transactions!P3027-Transactions!J3027)&lt;&gt;"",(Transactions!K3027-Transactions!I3027)-(Transactions!P3027-Transactions!J3027),"")</f>
        <v>0</v>
      </c>
      <c r="K3027">
        <f>IF(Transactions!L3027-Transactions!K3027&lt;&gt;"",Transactions!L3027-Transactions!K3027,"")</f>
        <v>0</v>
      </c>
      <c r="L3027">
        <f>IF(Transactions!N3027-Transactions!M3027&lt;&gt;"",Transactions!N3027-Transactions!M3027,"")</f>
        <v>0</v>
      </c>
      <c r="M3027">
        <f>IF(Transactions!P3027-Transactions!O3027&lt;&gt;"",Transactions!P3027-Transactions!O3027,"")</f>
        <v>0</v>
      </c>
      <c r="O3027">
        <f t="shared" si="98"/>
        <v>0</v>
      </c>
      <c r="P3027" t="str">
        <f>IF(Transactions!O3027&lt;&gt;"",Transactions!O3027,"")</f>
        <v/>
      </c>
      <c r="Q3027">
        <f>IF(Transactions!S3027-Transactions!J3027&lt;&gt;"",Transactions!S3027-Transactions!J3027,"")</f>
        <v>0</v>
      </c>
      <c r="R3027">
        <f t="shared" si="99"/>
        <v>0</v>
      </c>
    </row>
    <row r="3028" spans="1:18" x14ac:dyDescent="0.3">
      <c r="A3028">
        <f>IF(Transactions!A3028&lt;&gt;"",Transactions!A3028,0)</f>
        <v>0</v>
      </c>
      <c r="B3028">
        <f>IF(Transactions!B3028&lt;&gt;"",Transactions!B3028,0)</f>
        <v>0</v>
      </c>
      <c r="C3028">
        <f>IF(Transactions!C3028&lt;&gt;"",Transactions!C3028,0)</f>
        <v>0</v>
      </c>
      <c r="D3028" t="str">
        <f>IF(Transactions!D3028&lt;&gt;"",Transactions!D3028,"")</f>
        <v/>
      </c>
      <c r="E3028" t="str">
        <f>IF(Transactions!E3028&lt;&gt;"",Transactions!E3028,"")</f>
        <v/>
      </c>
      <c r="F3028" t="str">
        <f>IF(Transactions!F3028&lt;&gt;"",Transactions!F3028,"")</f>
        <v/>
      </c>
      <c r="G3028" t="str">
        <f>IF(Transactions!G3028&lt;&gt;"",Transactions!G3028,"")</f>
        <v/>
      </c>
      <c r="H3028" t="str">
        <f>IF(Transactions!H3028&lt;&gt;"",Transactions!H3028,"")</f>
        <v/>
      </c>
      <c r="I3028">
        <f>IF(Transactions!J3028-Transactions!I3028&lt;&gt;"",Transactions!J3028-Transactions!I3028,"")</f>
        <v>0</v>
      </c>
      <c r="J3028">
        <f>IF((Transactions!K3028-Transactions!I3028)-(Transactions!P3028-Transactions!J3028)&lt;&gt;"",(Transactions!K3028-Transactions!I3028)-(Transactions!P3028-Transactions!J3028),"")</f>
        <v>0</v>
      </c>
      <c r="K3028">
        <f>IF(Transactions!L3028-Transactions!K3028&lt;&gt;"",Transactions!L3028-Transactions!K3028,"")</f>
        <v>0</v>
      </c>
      <c r="L3028">
        <f>IF(Transactions!N3028-Transactions!M3028&lt;&gt;"",Transactions!N3028-Transactions!M3028,"")</f>
        <v>0</v>
      </c>
      <c r="M3028">
        <f>IF(Transactions!P3028-Transactions!O3028&lt;&gt;"",Transactions!P3028-Transactions!O3028,"")</f>
        <v>0</v>
      </c>
      <c r="O3028">
        <f t="shared" si="98"/>
        <v>0</v>
      </c>
      <c r="P3028" t="str">
        <f>IF(Transactions!O3028&lt;&gt;"",Transactions!O3028,"")</f>
        <v/>
      </c>
      <c r="Q3028">
        <f>IF(Transactions!S3028-Transactions!J3028&lt;&gt;"",Transactions!S3028-Transactions!J3028,"")</f>
        <v>0</v>
      </c>
      <c r="R3028">
        <f t="shared" si="99"/>
        <v>0</v>
      </c>
    </row>
    <row r="3029" spans="1:18" x14ac:dyDescent="0.3">
      <c r="A3029">
        <f>IF(Transactions!A3029&lt;&gt;"",Transactions!A3029,0)</f>
        <v>0</v>
      </c>
      <c r="B3029">
        <f>IF(Transactions!B3029&lt;&gt;"",Transactions!B3029,0)</f>
        <v>0</v>
      </c>
      <c r="C3029">
        <f>IF(Transactions!C3029&lt;&gt;"",Transactions!C3029,0)</f>
        <v>0</v>
      </c>
      <c r="D3029" t="str">
        <f>IF(Transactions!D3029&lt;&gt;"",Transactions!D3029,"")</f>
        <v/>
      </c>
      <c r="E3029" t="str">
        <f>IF(Transactions!E3029&lt;&gt;"",Transactions!E3029,"")</f>
        <v/>
      </c>
      <c r="F3029" t="str">
        <f>IF(Transactions!F3029&lt;&gt;"",Transactions!F3029,"")</f>
        <v/>
      </c>
      <c r="G3029" t="str">
        <f>IF(Transactions!G3029&lt;&gt;"",Transactions!G3029,"")</f>
        <v/>
      </c>
      <c r="H3029" t="str">
        <f>IF(Transactions!H3029&lt;&gt;"",Transactions!H3029,"")</f>
        <v/>
      </c>
      <c r="I3029">
        <f>IF(Transactions!J3029-Transactions!I3029&lt;&gt;"",Transactions!J3029-Transactions!I3029,"")</f>
        <v>0</v>
      </c>
      <c r="J3029">
        <f>IF((Transactions!K3029-Transactions!I3029)-(Transactions!P3029-Transactions!J3029)&lt;&gt;"",(Transactions!K3029-Transactions!I3029)-(Transactions!P3029-Transactions!J3029),"")</f>
        <v>0</v>
      </c>
      <c r="K3029">
        <f>IF(Transactions!L3029-Transactions!K3029&lt;&gt;"",Transactions!L3029-Transactions!K3029,"")</f>
        <v>0</v>
      </c>
      <c r="L3029">
        <f>IF(Transactions!N3029-Transactions!M3029&lt;&gt;"",Transactions!N3029-Transactions!M3029,"")</f>
        <v>0</v>
      </c>
      <c r="M3029">
        <f>IF(Transactions!P3029-Transactions!O3029&lt;&gt;"",Transactions!P3029-Transactions!O3029,"")</f>
        <v>0</v>
      </c>
      <c r="O3029">
        <f t="shared" si="98"/>
        <v>0</v>
      </c>
      <c r="P3029" t="str">
        <f>IF(Transactions!O3029&lt;&gt;"",Transactions!O3029,"")</f>
        <v/>
      </c>
      <c r="Q3029">
        <f>IF(Transactions!S3029-Transactions!J3029&lt;&gt;"",Transactions!S3029-Transactions!J3029,"")</f>
        <v>0</v>
      </c>
      <c r="R3029">
        <f t="shared" si="99"/>
        <v>0</v>
      </c>
    </row>
    <row r="3030" spans="1:18" x14ac:dyDescent="0.3">
      <c r="B3030">
        <f>IF(Transactions!B3030&lt;&gt;"",Transactions!B3030,0)</f>
        <v>0</v>
      </c>
    </row>
    <row r="3031" spans="1:18" x14ac:dyDescent="0.3">
      <c r="B3031">
        <f>IF(Transactions!B3031&lt;&gt;"",Transactions!B3031,0)</f>
        <v>0</v>
      </c>
    </row>
    <row r="3032" spans="1:18" x14ac:dyDescent="0.3">
      <c r="B3032">
        <f>IF(Transactions!B3032&lt;&gt;"",Transactions!B3032,0)</f>
        <v>0</v>
      </c>
    </row>
    <row r="3033" spans="1:18" x14ac:dyDescent="0.3">
      <c r="B3033">
        <f>IF(Transactions!B3033&lt;&gt;"",Transactions!B3033,0)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3701-D6BC-4C37-A39B-E592B91C4A90}">
  <dimension ref="A1:F9"/>
  <sheetViews>
    <sheetView workbookViewId="0">
      <selection activeCell="B5" sqref="B5"/>
    </sheetView>
  </sheetViews>
  <sheetFormatPr defaultRowHeight="14.4" x14ac:dyDescent="0.3"/>
  <cols>
    <col min="1" max="1" width="16.5546875" bestFit="1" customWidth="1" collapsed="1"/>
    <col min="2" max="2" width="23.44140625" bestFit="1" customWidth="1" collapsed="1"/>
    <col min="3" max="3" width="8.88671875" style="6" collapsed="1"/>
    <col min="4" max="5" width="23.44140625" bestFit="1" customWidth="1" collapsed="1"/>
    <col min="6" max="6" width="11.5546875" customWidth="1" collapsed="1"/>
  </cols>
  <sheetData>
    <row r="1" spans="1:5" ht="15" thickBot="1" x14ac:dyDescent="0.35">
      <c r="A1" s="10" t="s">
        <v>27</v>
      </c>
      <c r="B1" s="10"/>
      <c r="D1" s="9" t="s">
        <v>28</v>
      </c>
      <c r="E1" s="9"/>
    </row>
    <row r="2" spans="1:5" x14ac:dyDescent="0.3">
      <c r="A2" s="8" t="s">
        <v>34</v>
      </c>
      <c r="B2" t="s">
        <v>32</v>
      </c>
      <c r="D2" s="8" t="s">
        <v>35</v>
      </c>
      <c r="E2" t="s">
        <v>36</v>
      </c>
    </row>
    <row r="3" spans="1:5" x14ac:dyDescent="0.3">
      <c r="A3" s="7" t="s">
        <v>29</v>
      </c>
      <c r="D3" s="7" t="s">
        <v>29</v>
      </c>
    </row>
    <row r="4" spans="1:5" x14ac:dyDescent="0.3">
      <c r="A4" s="8" t="s">
        <v>30</v>
      </c>
      <c r="B4">
        <f>COUNTIFS('Transaction metrics'!E2:E2000, "default-chaincode",'Transaction metrics'!F2:F2000,"get")</f>
        <v>0</v>
      </c>
      <c r="D4" s="8" t="s">
        <v>30</v>
      </c>
      <c r="E4">
        <f>COUNTIFS('Transaction metrics'!E2:E2000, "pmt-chaincode",'Transaction metrics'!F2:F2000,"get")</f>
        <v>0</v>
      </c>
    </row>
    <row r="5" spans="1:5" x14ac:dyDescent="0.3">
      <c r="A5" s="8" t="s">
        <v>31</v>
      </c>
      <c r="B5" t="e">
        <f>AVERAGEIFS('Transaction metrics'!Q2:Q2000, 'Transaction metrics'!E2:E2000, "default-chaincode",'Transaction metrics'!F2:F2000,"get")</f>
        <v>#DIV/0!</v>
      </c>
      <c r="D5" s="8" t="s">
        <v>31</v>
      </c>
      <c r="E5" t="e">
        <f>AVERAGEIFS('Transaction metrics'!Q2:Q2000, 'Transaction metrics'!E2:E2000, "pmt-chaincode",'Transaction metrics'!F2:F2000,"get")</f>
        <v>#DIV/0!</v>
      </c>
    </row>
    <row r="7" spans="1:5" x14ac:dyDescent="0.3">
      <c r="A7" s="7" t="s">
        <v>33</v>
      </c>
      <c r="D7" s="7" t="s">
        <v>33</v>
      </c>
    </row>
    <row r="8" spans="1:5" x14ac:dyDescent="0.3">
      <c r="A8" s="8" t="s">
        <v>30</v>
      </c>
      <c r="B8">
        <f>COUNTIFS('Transaction metrics'!E2:E2000, "default-chaincode",'Transaction metrics'!F2:F2000,"put")</f>
        <v>1800</v>
      </c>
      <c r="D8" s="8" t="s">
        <v>30</v>
      </c>
      <c r="E8">
        <f>COUNTIFS('Transaction metrics'!E2:E2000, "pmt-chaincode",'Transaction metrics'!F2:F2000,"put")</f>
        <v>198</v>
      </c>
    </row>
    <row r="9" spans="1:5" x14ac:dyDescent="0.3">
      <c r="A9" s="8" t="s">
        <v>31</v>
      </c>
      <c r="B9">
        <f>AVERAGEIFS('Transaction metrics'!Q2:Q2000, 'Transaction metrics'!E2:E2000, "default-chaincode",'Transaction metrics'!F2:F2000,"put")</f>
        <v>1978.4266666666667</v>
      </c>
      <c r="D9" s="8" t="s">
        <v>31</v>
      </c>
      <c r="E9">
        <f>AVERAGEIFS('Transaction metrics'!Q2:Q2000, 'Transaction metrics'!E2:E2000, "pmt-chaincode",'Transaction metrics'!F2:F2000,"put")</f>
        <v>1964.5858585858587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Transaction metrics</vt:lpstr>
      <vt:lpstr>Situation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Laurens de Gilde</cp:lastModifiedBy>
  <dcterms:created xsi:type="dcterms:W3CDTF">2018-08-31T13:50:16Z</dcterms:created>
  <dcterms:modified xsi:type="dcterms:W3CDTF">2018-09-07T14:05:55Z</dcterms:modified>
</cp:coreProperties>
</file>